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ung2" sheetId="1" r:id="rId4"/>
    <sheet state="visible" name="torso2" sheetId="2" r:id="rId5"/>
    <sheet state="visible" name="venkat01" sheetId="3" r:id="rId6"/>
    <sheet state="visible" name="bcsstk17" sheetId="4" r:id="rId7"/>
    <sheet state="visible" name="bcsstk37" sheetId="5" r:id="rId8"/>
    <sheet state="visible" name="cfd2" sheetId="6" r:id="rId9"/>
    <sheet state="visible" name="gearbox" sheetId="7" r:id="rId10"/>
    <sheet state="visible" name="PR02R" sheetId="8" r:id="rId11"/>
    <sheet state="visible" name="ohne2 " sheetId="9" r:id="rId12"/>
    <sheet state="visible" name="eval" sheetId="10" r:id="rId1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304">
      <text>
        <t xml:space="preserve">Buse YILMAZ, ISU:
does this take 0's into account/not? It shouldn't, that's what we want</t>
      </text>
    </comment>
  </commentList>
</comments>
</file>

<file path=xl/sharedStrings.xml><?xml version="1.0" encoding="utf-8"?>
<sst xmlns="http://schemas.openxmlformats.org/spreadsheetml/2006/main" count="3106" uniqueCount="2906">
  <si>
    <t>old level sizes:</t>
  </si>
  <si>
    <t>stdev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</si>
  <si>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</si>
  <si>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</si>
  <si>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</si>
  <si>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</si>
  <si>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</si>
  <si>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</si>
  <si>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</si>
  <si>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</si>
  <si>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</si>
  <si>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</si>
  <si>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</si>
  <si>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</si>
  <si>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# of thin levels</t>
  </si>
  <si>
    <t>Lung2</t>
  </si>
  <si>
    <t>Yeniden Yazmadan Önce</t>
  </si>
  <si>
    <t>Yeniden Yazmadan Sonra</t>
  </si>
  <si>
    <t>Değişim</t>
  </si>
  <si>
    <t>FLOPS Varyansı</t>
  </si>
  <si>
    <t>37762556,04</t>
  </si>
  <si>
    <t>700088328,51(%1753.92)</t>
  </si>
  <si>
    <t> 0.85</t>
  </si>
  <si>
    <t>Seviye Sayısı</t>
  </si>
  <si>
    <t>Seviye Uzunlugu Varyansı</t>
  </si>
  <si>
    <t>Toplam Seviye Maliyeti</t>
  </si>
  <si>
    <t>Ortalama Seviye Maliyeti</t>
  </si>
  <si>
    <t>sum:</t>
  </si>
  <si>
    <t>count</t>
  </si>
  <si>
    <t>old FLOPS</t>
  </si>
  <si>
    <t>new FLOPS</t>
  </si>
  <si>
    <t>Torso2</t>
  </si>
  <si>
    <t>Oran</t>
  </si>
  <si>
    <t> 0.0007</t>
  </si>
  <si>
    <t>2014,56</t>
  </si>
  <si>
    <t>2037,85</t>
  </si>
  <si>
    <t>sum</t>
  </si>
  <si>
    <t>Venkat01</t>
  </si>
  <si>
    <t> 0.022</t>
  </si>
  <si>
    <t>variation</t>
  </si>
  <si>
    <t>Bcsstk17</t>
  </si>
  <si>
    <t> 0.029</t>
  </si>
  <si>
    <t>Bcsstk37</t>
  </si>
  <si>
    <t> 0.027</t>
  </si>
  <si>
    <t>Cfd2</t>
  </si>
  <si>
    <t> 0.035</t>
  </si>
  <si>
    <t>old level sizes</t>
  </si>
  <si>
    <t>new level sizes</t>
  </si>
  <si>
    <t>Gearbox</t>
  </si>
  <si>
    <t> 0.0084</t>
  </si>
  <si>
    <t>new level size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</si>
  <si>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</si>
  <si>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</si>
  <si>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</si>
  <si>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</si>
  <si>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</si>
  <si>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</si>
  <si>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</si>
  <si>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</si>
  <si>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</si>
  <si>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</si>
  <si>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</si>
  <si>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</si>
  <si>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</si>
  <si>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</si>
  <si>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</si>
  <si>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</si>
  <si>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</si>
  <si>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</si>
  <si>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</si>
  <si>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</si>
  <si>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</si>
  <si>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</si>
  <si>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</si>
  <si>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</si>
  <si>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</si>
  <si>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</si>
  <si>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</si>
  <si>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</si>
  <si>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</si>
  <si>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</si>
  <si>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</si>
  <si>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</si>
  <si>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</si>
  <si>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</si>
  <si>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</si>
  <si>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</si>
  <si>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</si>
  <si>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</si>
  <si>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</si>
  <si>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</si>
  <si>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</si>
  <si>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</si>
  <si>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</si>
  <si>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</si>
  <si>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</si>
  <si>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</si>
  <si>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</si>
  <si>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</si>
  <si>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</si>
  <si>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</si>
  <si>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</si>
  <si>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</si>
  <si>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</si>
  <si>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</si>
  <si>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</si>
  <si>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</si>
  <si>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</si>
  <si>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</si>
  <si>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</si>
  <si>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</si>
  <si>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</si>
  <si>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</si>
  <si>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</si>
  <si>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</si>
  <si>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</si>
  <si>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</si>
  <si>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</si>
  <si>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</si>
  <si>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</si>
  <si>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</si>
  <si>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</si>
  <si>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</si>
  <si>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</si>
  <si>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</si>
  <si>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</si>
  <si>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</si>
  <si>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</si>
  <si>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</si>
  <si>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</si>
  <si>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</si>
  <si>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</si>
  <si>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</si>
  <si>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</si>
  <si>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</si>
  <si>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</si>
  <si>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</si>
  <si>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</si>
  <si>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</si>
  <si>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</si>
  <si>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</si>
  <si>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</si>
  <si>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</si>
  <si>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</si>
  <si>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</si>
  <si>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</si>
  <si>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</si>
  <si>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</si>
  <si>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</si>
  <si>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</si>
  <si>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</si>
  <si>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</si>
  <si>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</si>
  <si>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</si>
  <si>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</si>
  <si>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</si>
  <si>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</si>
  <si>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</si>
  <si>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</si>
  <si>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</si>
  <si>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</si>
  <si>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</si>
  <si>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</si>
  <si>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</si>
  <si>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</si>
  <si>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</si>
  <si>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</si>
  <si>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</si>
  <si>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</si>
  <si>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</si>
  <si>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</si>
  <si>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</si>
  <si>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</si>
  <si>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</si>
  <si>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</si>
  <si>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</si>
  <si>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</si>
  <si>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</si>
  <si>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</si>
  <si>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</si>
  <si>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</si>
  <si>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</si>
  <si>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</si>
  <si>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</si>
  <si>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</si>
  <si>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</si>
  <si>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</si>
  <si>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</si>
  <si>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</si>
  <si>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</si>
  <si>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</si>
  <si>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</si>
  <si>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</si>
  <si>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</si>
  <si>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</si>
  <si>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</si>
  <si>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</si>
  <si>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</si>
  <si>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</si>
  <si>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</si>
  <si>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</si>
  <si>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</si>
  <si>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</si>
  <si>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</si>
  <si>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</si>
  <si>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</si>
  <si>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</si>
  <si>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</si>
  <si>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</si>
  <si>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</si>
  <si>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</si>
  <si>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</si>
  <si>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</si>
  <si>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</si>
  <si>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</si>
  <si>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</si>
  <si>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</si>
  <si>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</si>
  <si>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</si>
  <si>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</si>
  <si>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</si>
  <si>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</si>
  <si>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</si>
  <si>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</si>
  <si>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</si>
  <si>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</si>
  <si>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</si>
  <si>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</si>
  <si>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</si>
  <si>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</si>
  <si>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</si>
  <si>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</si>
  <si>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</si>
  <si>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</si>
  <si>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</si>
  <si>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</si>
  <si>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</si>
  <si>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</si>
  <si>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</si>
  <si>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</si>
  <si>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</si>
  <si>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</si>
  <si>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</si>
  <si>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</si>
  <si>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</si>
  <si>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</si>
  <si>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</si>
  <si>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</si>
  <si>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</si>
  <si>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</si>
  <si>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</si>
  <si>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</si>
  <si>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</si>
  <si>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</si>
  <si>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</si>
  <si>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</si>
  <si>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</si>
  <si>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</si>
  <si>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</si>
  <si>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</si>
  <si>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</si>
  <si>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</si>
  <si>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</si>
  <si>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</si>
  <si>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</si>
  <si>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</si>
  <si>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</si>
  <si>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</si>
  <si>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</si>
  <si>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</si>
  <si>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</si>
  <si>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</si>
  <si>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</si>
  <si>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</si>
  <si>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</si>
  <si>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</si>
  <si>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</si>
  <si>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</si>
  <si>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</si>
  <si>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</si>
  <si>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</si>
  <si>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</si>
  <si>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</si>
  <si>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</si>
  <si>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</si>
  <si>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</si>
  <si>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</si>
  <si>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</si>
  <si>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</si>
  <si>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</si>
  <si>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</si>
  <si>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</si>
  <si>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</si>
  <si>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</si>
  <si>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</si>
  <si>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</si>
  <si>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</si>
  <si>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</si>
  <si>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</si>
  <si>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</si>
  <si>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</si>
  <si>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</si>
  <si>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</si>
  <si>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</si>
  <si>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</si>
  <si>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</si>
  <si>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</si>
  <si>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</si>
  <si>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</si>
  <si>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</si>
  <si>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</si>
  <si>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</si>
  <si>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</si>
  <si>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</si>
  <si>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</si>
  <si>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</si>
  <si>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</si>
  <si>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</si>
  <si>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</si>
  <si>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</si>
  <si>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</si>
  <si>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</si>
  <si>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</si>
  <si>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</si>
  <si>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</si>
  <si>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</si>
  <si>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</si>
  <si>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</si>
  <si>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</si>
  <si>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</si>
  <si>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</si>
  <si>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</si>
  <si>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</si>
  <si>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</si>
  <si>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</si>
  <si>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</si>
  <si>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</si>
  <si>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</si>
  <si>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</si>
  <si>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</si>
  <si>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</si>
  <si>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</si>
  <si>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</si>
  <si>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</si>
  <si>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</si>
  <si>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</si>
  <si>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</si>
  <si>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</si>
  <si>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</si>
  <si>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</si>
  <si>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</si>
  <si>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</si>
  <si>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</si>
  <si>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</si>
  <si>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</si>
  <si>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</si>
  <si>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</si>
  <si>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</si>
  <si>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</si>
  <si>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</si>
  <si>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</si>
  <si>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</si>
  <si>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</si>
  <si>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</si>
  <si>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</si>
  <si>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</si>
  <si>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</si>
  <si>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</si>
  <si>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</si>
  <si>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</si>
  <si>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</si>
  <si>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</si>
  <si>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</si>
  <si>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</si>
  <si>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</si>
  <si>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</si>
  <si>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</si>
  <si>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</si>
  <si>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</si>
  <si>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</si>
  <si>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</si>
  <si>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</si>
  <si>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</si>
  <si>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</si>
  <si>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</si>
  <si>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</si>
  <si>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</si>
  <si>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</si>
  <si>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</si>
  <si>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</si>
  <si>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</si>
  <si>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</si>
  <si>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</si>
  <si>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</si>
  <si>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</si>
  <si>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</si>
  <si>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</si>
  <si>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</si>
  <si>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</si>
  <si>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</si>
  <si>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</si>
  <si>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</si>
  <si>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</si>
  <si>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</si>
  <si>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</si>
  <si>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</si>
  <si>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</si>
  <si>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</si>
  <si>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</si>
  <si>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</si>
  <si>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</si>
  <si>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</si>
  <si>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</si>
  <si>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</si>
  <si>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</si>
  <si>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</si>
  <si>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</si>
  <si>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</si>
  <si>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</si>
  <si>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</si>
  <si>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</si>
  <si>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</si>
  <si>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</si>
  <si>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</si>
  <si>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</si>
  <si>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</si>
  <si>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</si>
  <si>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</si>
  <si>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</si>
  <si>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</si>
  <si>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</si>
  <si>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</si>
  <si>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</si>
  <si>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</si>
  <si>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</si>
  <si>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</si>
  <si>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</si>
  <si>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</si>
  <si>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</si>
  <si>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</si>
  <si>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</si>
  <si>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</si>
  <si>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</si>
  <si>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</si>
  <si>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</si>
  <si>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</si>
  <si>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</si>
  <si>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</si>
  <si>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</si>
  <si>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</si>
  <si>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</si>
  <si>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</si>
  <si>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</si>
  <si>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</si>
  <si>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</si>
  <si>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</si>
  <si>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</si>
  <si>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</si>
  <si>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</si>
  <si>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</si>
  <si>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</si>
  <si>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</si>
  <si>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</si>
  <si>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</si>
  <si>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</si>
  <si>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</si>
  <si>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</si>
  <si>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</si>
  <si>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</si>
  <si>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</si>
  <si>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</si>
  <si>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</si>
  <si>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</si>
  <si>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</si>
  <si>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</si>
  <si>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</si>
  <si>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</si>
  <si>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</si>
  <si>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</si>
  <si>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</si>
  <si>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</si>
  <si>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</si>
  <si>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</si>
  <si>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</si>
  <si>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</si>
  <si>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</si>
  <si>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</si>
  <si>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</si>
  <si>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</si>
  <si>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</si>
  <si>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</si>
  <si>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</si>
  <si>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</si>
  <si>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</si>
  <si>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</si>
  <si>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</si>
  <si>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</si>
  <si>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</si>
  <si>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</si>
  <si>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</si>
  <si>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</si>
  <si>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</si>
  <si>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</si>
  <si>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</si>
  <si>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</si>
  <si>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</si>
  <si>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</si>
  <si>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</si>
  <si>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</si>
  <si>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</si>
  <si>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</si>
  <si>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</si>
  <si>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</si>
  <si>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</si>
  <si>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</si>
  <si>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</si>
  <si>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</si>
  <si>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</si>
  <si>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</si>
  <si>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</si>
  <si>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</si>
  <si>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</si>
  <si>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</si>
  <si>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</si>
  <si>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</si>
  <si>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</si>
  <si>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</si>
  <si>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</si>
  <si>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</si>
  <si>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</si>
  <si>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</si>
  <si>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</si>
  <si>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</si>
  <si>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</si>
  <si>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</si>
  <si>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</si>
  <si>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</si>
  <si>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</si>
  <si>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</si>
  <si>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</si>
  <si>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</si>
  <si>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</si>
  <si>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</si>
  <si>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</si>
  <si>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</si>
  <si>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</si>
  <si>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</si>
  <si>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</si>
  <si>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</si>
  <si>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</si>
  <si>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</si>
  <si>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</si>
  <si>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</si>
  <si>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</si>
  <si>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</si>
  <si>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</si>
  <si>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</si>
  <si>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</si>
  <si>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</si>
  <si>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</si>
  <si>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</si>
  <si>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</si>
  <si>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</si>
  <si>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</si>
  <si>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</si>
  <si>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</si>
  <si>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</si>
  <si>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</si>
  <si>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</si>
  <si>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</si>
  <si>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</si>
  <si>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</si>
  <si>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</si>
  <si>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</si>
  <si>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</si>
  <si>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</si>
  <si>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</si>
  <si>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</si>
  <si>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</si>
  <si>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</si>
  <si>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</si>
  <si>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</si>
  <si>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</si>
  <si>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</si>
  <si>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</si>
  <si>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</si>
  <si>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</si>
  <si>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</si>
  <si>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</si>
  <si>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</si>
  <si>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</si>
  <si>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</si>
  <si>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</si>
  <si>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</si>
  <si>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</si>
  <si>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</si>
  <si>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</si>
  <si>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</si>
  <si>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</si>
  <si>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</si>
  <si>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</si>
  <si>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</si>
  <si>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</si>
  <si>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</si>
  <si>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</si>
  <si>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</si>
  <si>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</si>
  <si>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</si>
  <si>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</si>
  <si>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</si>
  <si>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</si>
  <si>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</si>
  <si>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</si>
  <si>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</si>
  <si>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</si>
  <si>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</si>
  <si>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</si>
  <si>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</si>
  <si>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</si>
  <si>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</si>
  <si>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</si>
  <si>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</si>
  <si>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</si>
  <si>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</si>
  <si>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</si>
  <si>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</si>
  <si>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</si>
  <si>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</si>
  <si>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</si>
  <si>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</si>
  <si>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</si>
  <si>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</si>
  <si>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</si>
  <si>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</si>
  <si>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</si>
  <si>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</si>
  <si>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</si>
  <si>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</si>
  <si>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</si>
  <si>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</si>
  <si>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</si>
  <si>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</si>
  <si>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</si>
  <si>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</si>
  <si>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</si>
  <si>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</si>
  <si>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</si>
  <si>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</si>
  <si>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</si>
  <si>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</si>
  <si>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</si>
  <si>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</si>
  <si>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</si>
  <si>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</si>
  <si>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</si>
  <si>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</si>
  <si>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</si>
  <si>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</si>
  <si>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</si>
  <si>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</si>
  <si>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</si>
  <si>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</si>
  <si>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</si>
  <si>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</si>
  <si>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</si>
  <si>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</si>
  <si>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</si>
  <si>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</si>
  <si>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</si>
  <si>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</si>
  <si>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</si>
  <si>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</si>
  <si>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</si>
  <si>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</si>
  <si>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</si>
  <si>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</si>
  <si>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</si>
  <si>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</si>
  <si>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</si>
  <si>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</si>
  <si>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</si>
  <si>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</si>
  <si>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</si>
  <si>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</si>
  <si>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</si>
  <si>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</si>
  <si>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</si>
  <si>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</si>
  <si>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</si>
  <si>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</si>
  <si>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</si>
  <si>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</si>
  <si>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</si>
  <si>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</si>
  <si>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</si>
  <si>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</si>
  <si>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</si>
  <si>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</si>
  <si>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</si>
  <si>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</si>
  <si>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</si>
  <si>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</si>
  <si>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</si>
  <si>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</si>
  <si>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</si>
  <si>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</si>
  <si>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</si>
  <si>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</si>
  <si>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</si>
  <si>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</si>
  <si>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</si>
  <si>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</si>
  <si>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</si>
  <si>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</si>
  <si>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</si>
  <si>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</si>
  <si>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</si>
  <si>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</si>
  <si>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</si>
  <si>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</si>
  <si>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</si>
  <si>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</si>
  <si>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</si>
  <si>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</si>
  <si>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</si>
  <si>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</si>
  <si>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</si>
  <si>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</si>
  <si>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</si>
  <si>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</si>
  <si>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</si>
  <si>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</si>
  <si>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</si>
  <si>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</si>
  <si>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</si>
  <si>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</si>
  <si>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</si>
  <si>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</si>
  <si>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</si>
  <si>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</si>
  <si>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</si>
  <si>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</si>
  <si>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</si>
  <si>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</si>
  <si>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</si>
  <si>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</si>
  <si>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</si>
  <si>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</si>
  <si>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</si>
  <si>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</si>
  <si>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</si>
  <si>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</si>
  <si>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</si>
  <si>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</si>
  <si>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</si>
  <si>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</si>
  <si>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</si>
  <si>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</si>
  <si>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</si>
  <si>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</si>
  <si>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</si>
  <si>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</si>
  <si>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</si>
  <si>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</si>
  <si>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</si>
  <si>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</si>
  <si>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</si>
  <si>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</si>
  <si>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</si>
  <si>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</si>
  <si>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</si>
  <si>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</si>
  <si>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</si>
  <si>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</si>
  <si>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</si>
  <si>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</si>
  <si>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</si>
  <si>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</si>
  <si>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</si>
  <si>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</si>
  <si>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</si>
  <si>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</si>
  <si>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</si>
  <si>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</si>
  <si>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</si>
  <si>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</si>
  <si>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</si>
  <si>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</si>
  <si>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</si>
  <si>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</si>
  <si>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</si>
  <si>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</si>
  <si>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</si>
  <si>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</si>
  <si>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</si>
  <si>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</si>
  <si>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</si>
  <si>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</si>
  <si>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</si>
  <si>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</si>
  <si>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</si>
  <si>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</si>
  <si>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</si>
  <si>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</si>
  <si>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</si>
  <si>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</si>
  <si>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</si>
  <si>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</si>
  <si>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</si>
  <si>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</si>
  <si>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</si>
  <si>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</si>
  <si>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</si>
  <si>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</si>
  <si>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</si>
  <si>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</si>
  <si>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</si>
  <si>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</si>
  <si>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</si>
  <si>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</si>
  <si>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</si>
  <si>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</si>
  <si>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</si>
  <si>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</si>
  <si>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</si>
  <si>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</si>
  <si>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</si>
  <si>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</si>
  <si>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</si>
  <si>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</si>
  <si>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</si>
  <si>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</si>
  <si>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</si>
  <si>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</si>
  <si>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</si>
  <si>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</si>
  <si>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</si>
  <si>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</si>
  <si>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</si>
  <si>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</si>
  <si>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</si>
  <si>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</si>
  <si>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</si>
  <si>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</si>
  <si>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</si>
  <si>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</si>
  <si>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</si>
  <si>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</si>
  <si>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</si>
  <si>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</si>
  <si>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</si>
  <si>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</si>
  <si>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</si>
  <si>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</si>
  <si>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</si>
  <si>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</si>
  <si>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</si>
  <si>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</si>
  <si>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</si>
  <si>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</si>
  <si>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</si>
  <si>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</si>
  <si>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</si>
  <si>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</si>
  <si>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</si>
  <si>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</si>
  <si>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</si>
  <si>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</si>
  <si>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</si>
  <si>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</si>
  <si>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</si>
  <si>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</si>
  <si>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</si>
  <si>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</si>
  <si>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</si>
  <si>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</si>
  <si>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</si>
  <si>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</si>
  <si>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</si>
  <si>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</si>
  <si>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</si>
  <si>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</si>
  <si>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</si>
  <si>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</si>
  <si>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</si>
  <si>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</si>
  <si>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</si>
  <si>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</si>
  <si>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</si>
  <si>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</si>
  <si>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</si>
  <si>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</si>
  <si>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</si>
  <si>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</si>
  <si>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</si>
  <si>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</si>
  <si>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</si>
  <si>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</si>
  <si>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</si>
  <si>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</si>
  <si>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</si>
  <si>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</si>
  <si>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</si>
  <si>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</si>
  <si>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</si>
  <si>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</si>
  <si>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</si>
  <si>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</si>
  <si>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</si>
  <si>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</si>
  <si>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</si>
  <si>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</si>
  <si>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</si>
  <si>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</si>
  <si>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</si>
  <si>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</si>
  <si>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</si>
  <si>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</si>
  <si>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</si>
  <si>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</si>
  <si>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</si>
  <si>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</si>
  <si>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</si>
  <si>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</si>
  <si>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</si>
  <si>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</si>
  <si>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</si>
  <si>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</si>
  <si>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</si>
  <si>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</si>
  <si>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</si>
  <si>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</si>
  <si>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</si>
  <si>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</si>
  <si>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</si>
  <si>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</si>
  <si>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</si>
  <si>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</si>
  <si>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</si>
  <si>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</si>
  <si>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</si>
  <si>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</si>
  <si>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</si>
  <si>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</si>
  <si>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</si>
  <si>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</si>
  <si>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</si>
  <si>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</si>
  <si>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</si>
  <si>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</si>
  <si>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</si>
  <si>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</si>
  <si>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</si>
  <si>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</si>
  <si>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</si>
  <si>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</si>
  <si>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</si>
  <si>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</si>
  <si>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</si>
  <si>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</si>
  <si>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</si>
  <si>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</si>
  <si>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</si>
  <si>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</si>
  <si>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</si>
  <si>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</si>
  <si>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</si>
  <si>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</si>
  <si>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</si>
  <si>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</si>
  <si>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</si>
  <si>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</si>
  <si>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</si>
  <si>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</si>
  <si>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</si>
  <si>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</si>
  <si>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</si>
  <si>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</si>
  <si>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</si>
  <si>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</si>
  <si>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</si>
  <si>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</si>
  <si>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</si>
  <si>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</si>
  <si>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</si>
  <si>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</si>
  <si>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</si>
  <si>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</si>
  <si>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</si>
  <si>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</si>
  <si>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</si>
  <si>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</si>
  <si>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</si>
  <si>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</si>
  <si>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</si>
  <si>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</si>
  <si>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</si>
  <si>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</si>
  <si>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</si>
  <si>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</si>
  <si>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</si>
  <si>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</si>
  <si>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</si>
  <si>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</si>
  <si>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</si>
  <si>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</si>
  <si>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</si>
  <si>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</si>
  <si>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</si>
  <si>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</si>
  <si>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</si>
  <si>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</si>
  <si>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</si>
  <si>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</si>
  <si>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</si>
  <si>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</si>
  <si>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</si>
  <si>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</si>
  <si>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</si>
  <si>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</si>
  <si>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</si>
  <si>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</si>
  <si>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</si>
  <si>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</si>
  <si>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</si>
  <si>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</si>
  <si>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</si>
  <si>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</si>
  <si>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</si>
  <si>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</si>
  <si>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</si>
  <si>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</si>
  <si>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</si>
  <si>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</si>
  <si>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</si>
  <si>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</si>
  <si>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</si>
  <si>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</si>
  <si>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</si>
  <si>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</si>
  <si>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</si>
  <si>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</si>
  <si>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</si>
  <si>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</si>
  <si>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</si>
  <si>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</si>
  <si>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</si>
  <si>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</si>
  <si>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</si>
  <si>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</si>
  <si>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</si>
  <si>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</si>
  <si>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</si>
  <si>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</si>
  <si>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</si>
  <si>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</si>
  <si>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</si>
  <si>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</si>
  <si>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</si>
  <si>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</si>
  <si>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</si>
  <si>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</si>
  <si>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</si>
  <si>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</si>
  <si>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</si>
  <si>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</si>
  <si>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</si>
  <si>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</si>
  <si>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</si>
  <si>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</si>
  <si>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</si>
  <si>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</si>
  <si>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</si>
  <si>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</si>
  <si>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</si>
  <si>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</si>
  <si>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</si>
  <si>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</si>
  <si>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</si>
  <si>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</si>
  <si>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</si>
  <si>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</si>
  <si>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</si>
  <si>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</si>
  <si>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</si>
  <si>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</si>
  <si>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</si>
  <si>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</si>
  <si>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</si>
  <si>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</si>
  <si>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</si>
  <si>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</si>
  <si>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</si>
  <si>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</si>
  <si>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</si>
  <si>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</si>
  <si>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</si>
  <si>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</si>
  <si>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</si>
  <si>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</si>
  <si>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</si>
  <si>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</si>
  <si>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</si>
  <si>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</si>
  <si>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</si>
  <si>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</si>
  <si>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</si>
  <si>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</si>
  <si>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</si>
  <si>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</si>
  <si>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</si>
  <si>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</si>
  <si>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</si>
  <si>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</si>
  <si>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</si>
  <si>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</si>
  <si>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</si>
  <si>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</si>
  <si>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</si>
  <si>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</si>
  <si>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</si>
  <si>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</si>
  <si>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</si>
  <si>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</si>
  <si>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</si>
  <si>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</si>
  <si>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</si>
  <si>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</si>
  <si>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</si>
  <si>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</si>
  <si>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</si>
  <si>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</si>
  <si>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</si>
  <si>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</si>
  <si>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</si>
  <si>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</si>
  <si>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</si>
  <si>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</si>
  <si>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</si>
  <si>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</si>
  <si>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</si>
  <si>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</si>
  <si>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</si>
  <si>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</si>
  <si>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</si>
  <si>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</si>
  <si>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</si>
  <si>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</si>
  <si>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</si>
  <si>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</si>
  <si>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</si>
  <si>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</si>
  <si>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</si>
  <si>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</si>
  <si>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</si>
  <si>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</si>
  <si>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</si>
  <si>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</si>
  <si>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</si>
  <si>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</si>
  <si>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</si>
  <si>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</si>
  <si>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</si>
  <si>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</si>
  <si>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</si>
  <si>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</si>
  <si>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</si>
  <si>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</si>
  <si>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</si>
  <si>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</si>
  <si>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</si>
  <si>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</si>
  <si>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</si>
  <si>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</si>
  <si>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</si>
  <si>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</si>
  <si>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</si>
  <si>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</si>
  <si>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</si>
  <si>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</si>
  <si>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</si>
  <si>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</si>
  <si>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</si>
  <si>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</si>
  <si>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</si>
  <si>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</si>
  <si>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</si>
  <si>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</si>
  <si>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</si>
  <si>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</si>
  <si>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</si>
  <si>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</si>
  <si>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</si>
  <si>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</si>
  <si>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</si>
  <si>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</si>
  <si>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</si>
  <si>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</si>
  <si>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</si>
  <si>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</si>
  <si>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</si>
  <si>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</si>
  <si>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</si>
  <si>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</si>
  <si>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</si>
  <si>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</si>
  <si>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</si>
  <si>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</si>
  <si>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</si>
  <si>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</si>
  <si>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</si>
  <si>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</si>
  <si>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</si>
  <si>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</si>
  <si>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</si>
  <si>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</si>
  <si>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</si>
  <si>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</si>
  <si>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</si>
  <si>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</si>
  <si>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</si>
  <si>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</si>
  <si>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</si>
  <si>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</si>
  <si>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</si>
  <si>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</si>
  <si>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</si>
  <si>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</si>
  <si>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</si>
  <si>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</si>
  <si>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</si>
  <si>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</si>
  <si>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</si>
  <si>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</si>
  <si>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</si>
  <si>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</si>
  <si>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</si>
  <si>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</si>
  <si>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</si>
  <si>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</si>
  <si>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</si>
  <si>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</si>
  <si>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</si>
  <si>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</si>
  <si>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</si>
  <si>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</si>
  <si>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</si>
  <si>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</si>
  <si>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</si>
  <si>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</si>
  <si>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</si>
  <si>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</si>
  <si>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</si>
  <si>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</si>
  <si>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</si>
  <si>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</si>
  <si>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</si>
  <si>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</si>
  <si>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</si>
  <si>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</si>
  <si>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</si>
  <si>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</si>
  <si>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</si>
  <si>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</si>
  <si>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</si>
  <si>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</si>
  <si>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</si>
  <si>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</si>
  <si>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</si>
  <si>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</si>
  <si>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</si>
  <si>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</si>
  <si>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</si>
  <si>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</si>
  <si>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</si>
  <si>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</si>
  <si>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</si>
  <si>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</si>
  <si>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</si>
  <si>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</si>
  <si>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</si>
  <si>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</si>
  <si>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</si>
  <si>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</si>
  <si>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</si>
  <si>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</si>
  <si>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</si>
  <si>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</si>
  <si>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</si>
  <si>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</si>
  <si>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</si>
  <si>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</si>
  <si>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</si>
  <si>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</si>
  <si>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</si>
  <si>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</si>
  <si>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</si>
  <si>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</si>
  <si>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</si>
  <si>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</si>
  <si>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</si>
  <si>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</si>
  <si>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</si>
  <si>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</si>
  <si>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</si>
  <si>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</si>
  <si>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</si>
  <si>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</si>
  <si>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</si>
  <si>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</si>
  <si>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</si>
  <si>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</si>
  <si>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</si>
  <si>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</si>
  <si>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</si>
  <si>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</si>
  <si>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</si>
  <si>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</si>
  <si>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</si>
  <si>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</si>
  <si>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</si>
  <si>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</si>
  <si>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</si>
  <si>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</si>
  <si>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</si>
  <si>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</si>
  <si>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</si>
  <si>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</si>
  <si>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</si>
  <si>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</si>
  <si>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</si>
  <si>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</si>
  <si>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</si>
  <si>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</si>
  <si>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</si>
  <si>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</si>
  <si>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</si>
  <si>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</si>
  <si>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</si>
  <si>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</si>
  <si>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</si>
  <si>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</si>
  <si>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</si>
  <si>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</si>
  <si>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</si>
  <si>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</si>
  <si>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</si>
  <si>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</si>
  <si>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</si>
  <si>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</si>
  <si>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</si>
  <si>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</si>
  <si>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</si>
  <si>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</si>
  <si>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</si>
  <si>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</si>
  <si>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</si>
  <si>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</si>
  <si>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</si>
  <si>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</si>
  <si>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</si>
  <si>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</si>
  <si>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</si>
  <si>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</si>
  <si>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</si>
  <si>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</si>
  <si>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</si>
  <si>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</si>
  <si>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</si>
  <si>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</si>
  <si>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</si>
  <si>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</si>
  <si>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</si>
  <si>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</si>
  <si>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</si>
  <si>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</si>
  <si>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</si>
  <si>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</si>
  <si>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</si>
  <si>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</si>
  <si>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</si>
  <si>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</si>
  <si>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</si>
  <si>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</si>
  <si>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</si>
  <si>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</si>
  <si>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</si>
  <si>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</si>
  <si>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</si>
  <si>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</si>
  <si>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</si>
  <si>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</si>
  <si>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</si>
  <si>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</si>
  <si>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</si>
  <si>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</si>
  <si>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</si>
  <si>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</si>
  <si>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</si>
  <si>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</si>
  <si>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</si>
  <si>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</si>
  <si>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</si>
  <si>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</si>
  <si>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</si>
  <si>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</si>
  <si>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</si>
  <si>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</si>
  <si>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</si>
  <si>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</si>
  <si>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</si>
  <si>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</si>
  <si>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</si>
  <si>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</si>
  <si>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</si>
  <si>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</si>
  <si>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</si>
  <si>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</si>
  <si>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</si>
  <si>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</si>
  <si>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</si>
  <si>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</si>
  <si>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</si>
  <si>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</si>
  <si>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</si>
  <si>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</si>
  <si>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</si>
  <si>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</si>
  <si>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</si>
  <si>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</si>
  <si>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</si>
  <si>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</si>
  <si>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</si>
  <si>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</si>
  <si>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</si>
  <si>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</si>
  <si>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</si>
  <si>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</si>
  <si>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</si>
  <si>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</si>
  <si>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</si>
  <si>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</si>
  <si>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</si>
  <si>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</si>
  <si>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</si>
  <si>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</si>
  <si>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</si>
  <si>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</si>
  <si>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</si>
  <si>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</si>
  <si>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</si>
  <si>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</si>
  <si>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</si>
  <si>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</si>
  <si>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</si>
  <si>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</si>
  <si>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</si>
  <si>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</si>
  <si>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</si>
  <si>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</si>
  <si>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</si>
  <si>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</si>
  <si>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</si>
  <si>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</si>
  <si>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</si>
  <si>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</si>
  <si>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</si>
  <si>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</si>
  <si>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</si>
  <si>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</si>
  <si>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</si>
  <si>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</si>
  <si>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</si>
  <si>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</si>
  <si>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</si>
  <si>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</si>
  <si>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</si>
  <si>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</si>
  <si>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</si>
  <si>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</si>
  <si>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</si>
  <si>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</si>
  <si>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</si>
  <si>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</si>
  <si>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</si>
  <si>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</si>
  <si>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</si>
  <si>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</si>
  <si>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</si>
  <si>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</si>
  <si>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</si>
  <si>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</si>
  <si>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</si>
  <si>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</si>
  <si>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</si>
  <si>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</si>
  <si>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</si>
  <si>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</si>
  <si>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</si>
  <si>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</si>
  <si>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</si>
  <si>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</si>
  <si>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</si>
  <si>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</si>
  <si>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</si>
  <si>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</si>
  <si>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</si>
  <si>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</si>
  <si>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</si>
  <si>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</si>
  <si>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</si>
  <si>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</si>
  <si>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</si>
  <si>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</si>
  <si>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</si>
  <si>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</si>
  <si>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</si>
  <si>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</si>
  <si>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</si>
  <si>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</si>
  <si>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</si>
  <si>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</si>
  <si>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</si>
  <si>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</si>
  <si>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</si>
  <si>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</si>
  <si>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</si>
  <si>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</si>
  <si>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</si>
  <si>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</si>
  <si>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</si>
  <si>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</si>
  <si>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</si>
  <si>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</si>
  <si>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</si>
  <si>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</si>
  <si>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</si>
  <si>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</si>
  <si>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</si>
  <si>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</si>
  <si>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</si>
  <si>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</si>
  <si>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</si>
  <si>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</si>
  <si>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</si>
  <si>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</si>
  <si>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</si>
  <si>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</si>
  <si>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</si>
  <si>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</si>
  <si>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</si>
  <si>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</si>
  <si>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</si>
  <si>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</si>
  <si>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</si>
  <si>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</si>
  <si>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</si>
  <si>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</si>
  <si>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</si>
  <si>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</si>
  <si>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</si>
  <si>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</si>
  <si>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</si>
  <si>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</si>
  <si>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</si>
  <si>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</si>
  <si>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</si>
  <si>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</si>
  <si>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</si>
  <si>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</si>
  <si>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</si>
  <si>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</si>
  <si>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</si>
  <si>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</si>
  <si>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</si>
  <si>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</si>
  <si>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</si>
  <si>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</si>
  <si>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</si>
  <si>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</si>
  <si>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</si>
  <si>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</si>
  <si>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</si>
  <si>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</si>
  <si>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</si>
  <si>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</si>
  <si>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</si>
  <si>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</si>
  <si>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</si>
  <si>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</si>
  <si>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</si>
  <si>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</si>
  <si>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</si>
  <si>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</si>
  <si>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</si>
  <si>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</si>
  <si>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</si>
  <si>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</si>
  <si>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</si>
  <si>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</si>
  <si>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</si>
  <si>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</si>
  <si>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</si>
  <si>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</si>
  <si>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</si>
  <si>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</si>
  <si>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</si>
  <si>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</si>
  <si>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</si>
  <si>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</si>
  <si>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</si>
  <si>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</si>
  <si>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</si>
  <si>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</si>
  <si>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</si>
  <si>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</si>
  <si>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</si>
  <si>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</si>
  <si>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</si>
  <si>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</si>
  <si>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</si>
  <si>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</si>
  <si>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</si>
  <si>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</si>
  <si>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</si>
  <si>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</si>
  <si>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</si>
  <si>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</si>
  <si>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</si>
  <si>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</si>
  <si>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</si>
  <si>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</si>
  <si>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</si>
  <si>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</si>
  <si>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</si>
  <si>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</si>
  <si>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</si>
  <si>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</si>
  <si>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</si>
  <si>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</si>
  <si>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</si>
  <si>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</si>
  <si>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</si>
  <si>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</si>
  <si>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</si>
  <si>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</si>
  <si>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</si>
  <si>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</si>
  <si>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</si>
  <si>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</si>
  <si>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</si>
  <si>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</si>
  <si>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</si>
  <si>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</si>
  <si>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</si>
  <si>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</si>
  <si>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</si>
  <si>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</si>
  <si>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</si>
  <si>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</si>
  <si>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</si>
  <si>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</si>
  <si>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</si>
  <si>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</si>
  <si>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</si>
  <si>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</si>
  <si>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</si>
  <si>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</si>
  <si>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</si>
  <si>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</si>
  <si>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</si>
  <si>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</si>
  <si>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</si>
  <si>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</si>
  <si>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</si>
  <si>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</si>
  <si>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</si>
  <si>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</si>
  <si>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</si>
  <si>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</si>
  <si>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</si>
  <si>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</si>
  <si>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</si>
  <si>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</si>
  <si>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</si>
  <si>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</si>
  <si>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</si>
  <si>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</si>
  <si>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</si>
  <si>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</si>
  <si>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</si>
  <si>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</si>
  <si>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</si>
  <si>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</si>
  <si>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</si>
  <si>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</si>
  <si>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</si>
  <si>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</si>
  <si>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</si>
  <si>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</si>
  <si>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</si>
  <si>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</si>
  <si>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</si>
  <si>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</si>
  <si>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</si>
  <si>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</si>
  <si>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</si>
  <si>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</si>
  <si>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</si>
  <si>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</si>
  <si>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</si>
  <si>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</si>
  <si>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</si>
  <si>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</si>
  <si>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</si>
  <si>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</si>
  <si>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</si>
  <si>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</si>
  <si>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</si>
  <si>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</si>
  <si>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</si>
  <si>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</si>
  <si>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</si>
  <si>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</si>
  <si>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</si>
  <si>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</si>
  <si>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</si>
  <si>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</si>
  <si>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</si>
  <si>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</si>
  <si>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</si>
  <si>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</si>
  <si>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</si>
  <si>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</si>
  <si>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</si>
  <si>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</si>
  <si>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</si>
  <si>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</si>
  <si>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</si>
  <si>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</si>
  <si>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</si>
  <si>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</si>
  <si>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</si>
  <si>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</si>
  <si>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</si>
  <si>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</si>
  <si>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</si>
  <si>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</si>
  <si>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</si>
  <si>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</si>
  <si>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</si>
  <si>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</si>
  <si>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</si>
  <si>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</si>
  <si>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</si>
  <si>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</si>
  <si>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</si>
  <si>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</si>
  <si>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</si>
  <si>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</si>
  <si>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</si>
  <si>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</si>
  <si>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</si>
  <si>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</si>
  <si>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</si>
  <si>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</si>
  <si>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</si>
  <si>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</si>
  <si>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</si>
  <si>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</si>
  <si>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</si>
  <si>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</si>
  <si>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</si>
  <si>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</si>
  <si>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</si>
  <si>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</si>
  <si>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</si>
  <si>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</si>
  <si>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</si>
  <si>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</si>
  <si>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</si>
  <si>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</si>
  <si>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</si>
  <si>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</si>
  <si>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</si>
  <si>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</si>
  <si>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</si>
  <si>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</si>
  <si>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</si>
  <si>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</si>
  <si>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</si>
  <si>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</si>
  <si>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</si>
  <si>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</si>
  <si>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</si>
  <si>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</si>
  <si>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</si>
  <si>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</si>
  <si>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</si>
  <si>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</si>
  <si>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</si>
  <si>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</si>
  <si>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</si>
  <si>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</si>
  <si>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</si>
  <si>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</si>
  <si>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</si>
  <si>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</si>
  <si>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</si>
  <si>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</si>
  <si>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</si>
  <si>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</si>
  <si>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</si>
  <si>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</si>
  <si>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</si>
  <si>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</si>
  <si>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</si>
  <si>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</si>
  <si>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</si>
  <si>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</si>
  <si>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</si>
  <si>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</si>
  <si>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</si>
  <si>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</si>
  <si>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</si>
  <si>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</si>
  <si>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</si>
  <si>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</si>
  <si>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</si>
  <si>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</si>
  <si>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</si>
  <si>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</si>
  <si>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</si>
  <si>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</si>
  <si>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</si>
  <si>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</si>
  <si>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</si>
  <si>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</si>
  <si>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</si>
  <si>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</si>
  <si>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</si>
  <si>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</si>
  <si>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</si>
  <si>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</si>
  <si>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</si>
  <si>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</si>
  <si>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</si>
  <si>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</si>
  <si>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</si>
  <si>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</si>
  <si>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</si>
  <si>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</si>
  <si>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</si>
  <si>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</si>
  <si>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</si>
  <si>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</si>
  <si>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</si>
  <si>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</si>
  <si>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</si>
  <si>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</si>
  <si>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</si>
  <si>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</si>
  <si>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</si>
  <si>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</si>
  <si>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</si>
  <si>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</si>
  <si>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</si>
  <si>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</si>
  <si>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</si>
  <si>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</si>
  <si>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</si>
  <si>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</si>
  <si>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</si>
  <si>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</si>
  <si>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</si>
  <si>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</si>
  <si>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</si>
  <si>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</si>
  <si>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</si>
  <si>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</si>
  <si>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</si>
  <si>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</si>
  <si>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</si>
  <si>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</si>
  <si>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</si>
  <si>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</si>
  <si>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</si>
  <si>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</si>
  <si>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</si>
  <si>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</si>
  <si>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</si>
  <si>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</si>
  <si>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</si>
  <si>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</si>
  <si>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</si>
  <si>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</si>
  <si>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</si>
  <si>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</si>
  <si>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</si>
  <si>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</si>
  <si>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</si>
  <si>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</si>
  <si>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</si>
  <si>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</si>
  <si>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</si>
  <si>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</si>
  <si>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</si>
  <si>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</si>
  <si>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</si>
  <si>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</si>
  <si>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</si>
  <si>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</si>
  <si>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</si>
  <si>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</si>
  <si>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</si>
  <si>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</si>
  <si>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</si>
  <si>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</si>
  <si>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</si>
  <si>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</si>
  <si>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</si>
  <si>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</si>
  <si>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</si>
  <si>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</si>
  <si>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</si>
  <si>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</si>
  <si>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</si>
  <si>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</si>
  <si>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</si>
  <si>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</si>
  <si>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</si>
  <si>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</si>
  <si>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</si>
  <si>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</si>
  <si>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</si>
  <si>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</si>
  <si>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</si>
  <si>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</si>
  <si>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</si>
  <si>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</si>
  <si>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</si>
  <si>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</si>
  <si>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</si>
  <si>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</si>
  <si>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</si>
  <si>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</si>
  <si>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</si>
  <si>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</si>
  <si>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</si>
  <si>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</si>
  <si>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</si>
  <si>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</si>
  <si>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</si>
  <si>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</si>
  <si>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</si>
  <si>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</si>
  <si>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</si>
  <si>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</si>
  <si>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</si>
  <si>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</si>
  <si>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</si>
  <si>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</si>
  <si>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</si>
  <si>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</si>
  <si>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</si>
  <si>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</si>
  <si>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</si>
  <si>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</si>
  <si>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</si>
  <si>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</si>
  <si>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</si>
  <si>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</si>
  <si>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</si>
  <si>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</si>
  <si>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</si>
  <si>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</si>
  <si>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</si>
  <si>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</si>
  <si>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</si>
  <si>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</si>
  <si>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</si>
  <si>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</si>
  <si>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</si>
  <si>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</si>
  <si>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</si>
  <si>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</si>
  <si>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</si>
  <si>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</si>
  <si>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</si>
  <si>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</si>
  <si>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</si>
  <si>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</si>
  <si>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</si>
  <si>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</si>
  <si>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</si>
  <si>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</si>
  <si>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</si>
  <si>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</si>
  <si>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</si>
  <si>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</si>
  <si>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</si>
  <si>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</si>
  <si>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</si>
  <si>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</si>
  <si>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</si>
  <si>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</si>
  <si>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</si>
  <si>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</si>
  <si>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</si>
  <si>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</si>
  <si>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</si>
  <si>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</si>
  <si>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</si>
  <si>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</si>
  <si>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</si>
  <si>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</si>
  <si>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</si>
  <si>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</si>
  <si>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</si>
  <si>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</si>
  <si>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</si>
  <si>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</si>
  <si>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</si>
  <si>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</si>
  <si>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</si>
  <si>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</si>
  <si>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</si>
  <si>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</si>
  <si>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</si>
  <si>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</si>
  <si>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</si>
  <si>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</si>
  <si>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</si>
  <si>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</si>
  <si>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</si>
  <si>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</si>
  <si>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</si>
  <si>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</si>
  <si>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</si>
  <si>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</si>
  <si>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</si>
  <si>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</si>
  <si>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</si>
  <si>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</si>
  <si>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</si>
  <si>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</si>
  <si>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</si>
  <si>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</si>
  <si>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</si>
  <si>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</si>
  <si>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</si>
  <si>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</si>
  <si>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</si>
  <si>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</si>
  <si>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</si>
  <si>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</si>
  <si>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</si>
  <si>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</si>
  <si>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</si>
  <si>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</si>
  <si>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</si>
  <si>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</si>
  <si>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</si>
  <si>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</si>
  <si>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</si>
  <si>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</si>
  <si>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</si>
  <si>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</si>
  <si>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</si>
  <si>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</si>
  <si>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</si>
  <si>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</si>
  <si>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</si>
  <si>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</si>
  <si>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</si>
  <si>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</si>
  <si>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</si>
  <si>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</si>
  <si>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</si>
  <si>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</si>
  <si>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</si>
  <si>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</si>
  <si>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</si>
  <si>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</si>
  <si>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</si>
  <si>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</si>
  <si>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</si>
  <si>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</si>
  <si>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</si>
  <si>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</si>
  <si>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</si>
  <si>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</si>
  <si>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</si>
  <si>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</si>
  <si>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</si>
  <si>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</si>
  <si>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</si>
  <si>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</si>
  <si>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</si>
  <si>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</si>
  <si>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</si>
  <si>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</si>
  <si>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</si>
  <si>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</si>
  <si>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</si>
  <si>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</si>
  <si>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</si>
  <si>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</si>
  <si>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</si>
  <si>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</si>
  <si>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</si>
  <si>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</si>
  <si>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</si>
  <si>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</si>
  <si>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</si>
  <si>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</si>
  <si>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</si>
  <si>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</si>
  <si>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</si>
  <si>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</si>
  <si>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</si>
  <si>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</si>
  <si>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</si>
  <si>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</si>
  <si>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</si>
  <si>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</si>
  <si>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</si>
  <si>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</si>
  <si>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</si>
  <si>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</si>
  <si>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</si>
  <si>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</si>
  <si>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</si>
  <si>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</si>
  <si>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</si>
  <si>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</si>
  <si>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</si>
  <si>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</si>
  <si>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</si>
  <si>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</si>
  <si>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</si>
  <si>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</si>
  <si>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</si>
  <si>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</si>
  <si>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</si>
  <si>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</si>
  <si>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</si>
  <si>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</si>
  <si>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</si>
  <si>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</si>
  <si>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</si>
  <si>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</si>
  <si>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</si>
  <si>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</si>
  <si>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</si>
  <si>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</si>
  <si>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</si>
  <si>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</si>
  <si>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</si>
  <si>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</si>
  <si>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</si>
  <si>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</si>
  <si>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</si>
  <si>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</si>
  <si>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</si>
  <si>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</si>
  <si>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</si>
  <si>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</si>
  <si>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</si>
  <si>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</si>
  <si>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</si>
  <si>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</si>
  <si>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</si>
  <si>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</si>
  <si>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</si>
  <si>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</si>
  <si>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</si>
  <si>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</si>
  <si>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</si>
  <si>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</si>
  <si>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</si>
  <si>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</si>
  <si>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</si>
  <si>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</si>
  <si>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</si>
  <si>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</si>
  <si>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</si>
  <si>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</si>
  <si>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</si>
  <si>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</si>
  <si>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</si>
  <si>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</si>
  <si>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</si>
  <si>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</si>
  <si>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</si>
  <si>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</si>
  <si>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</si>
  <si>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</si>
  <si>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</si>
  <si>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</si>
  <si>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</si>
  <si>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</si>
  <si>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</si>
  <si>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</si>
  <si>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</si>
  <si>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</si>
  <si>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</si>
  <si>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</si>
  <si>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</si>
  <si>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</si>
  <si>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</si>
  <si>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</si>
  <si>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</si>
  <si>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</si>
  <si>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</si>
  <si>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</si>
  <si>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</si>
  <si>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</si>
  <si>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</si>
  <si>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</si>
  <si>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</si>
  <si>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</si>
  <si>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</si>
  <si>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</si>
  <si>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</si>
  <si>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</si>
  <si>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</si>
  <si>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</si>
  <si>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</si>
  <si>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</si>
  <si>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</si>
  <si>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</si>
  <si>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</si>
  <si>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</si>
  <si>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</si>
  <si>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</si>
  <si>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</si>
  <si>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</si>
  <si>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</si>
  <si>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</si>
  <si>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</si>
  <si>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</si>
  <si>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</si>
  <si>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</si>
  <si>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</si>
  <si>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</si>
  <si>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</si>
  <si>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</si>
  <si>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</si>
  <si>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</si>
  <si>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</si>
  <si>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</si>
  <si>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</si>
  <si>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</si>
  <si>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</si>
  <si>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</si>
  <si>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</si>
  <si>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</si>
  <si>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</si>
  <si>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</si>
  <si>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</si>
  <si>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</si>
  <si>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</si>
  <si>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</si>
  <si>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</si>
  <si>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</si>
  <si>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</si>
  <si>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</si>
  <si>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</si>
  <si>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</si>
  <si>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</si>
  <si>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</si>
  <si>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</si>
  <si>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</si>
  <si>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</si>
  <si>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</si>
  <si>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</si>
  <si>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</si>
  <si>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</si>
  <si>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</si>
  <si>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</si>
  <si>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</si>
  <si>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</si>
  <si>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</si>
  <si>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</si>
  <si>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</si>
  <si>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</si>
  <si>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</si>
  <si>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</si>
  <si>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</si>
  <si>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</si>
  <si>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</si>
  <si>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</si>
  <si>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</si>
  <si>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</si>
  <si>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</si>
  <si>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</si>
  <si>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</si>
  <si>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</si>
  <si>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</si>
  <si>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</si>
  <si>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</si>
  <si>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</si>
  <si>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</si>
  <si>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</si>
  <si>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</si>
  <si>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</si>
  <si>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</si>
  <si>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</si>
  <si>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</si>
  <si>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</si>
  <si>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</si>
  <si>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</si>
  <si>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</si>
  <si>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</si>
  <si>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</si>
  <si>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</si>
  <si>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</si>
  <si>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</si>
  <si>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</si>
  <si>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</si>
  <si>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</si>
  <si>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</si>
  <si>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</si>
  <si>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</si>
  <si>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</si>
  <si>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</si>
  <si>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</si>
  <si>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</si>
  <si>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</si>
  <si>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</si>
  <si>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</si>
  <si>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</si>
  <si>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</si>
  <si>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</si>
  <si>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</si>
  <si>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</si>
  <si>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</si>
  <si>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</si>
  <si>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</si>
  <si>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</si>
  <si>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</si>
  <si>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</si>
  <si>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</si>
  <si>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</si>
  <si>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</si>
  <si>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</si>
  <si>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</si>
  <si>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</si>
  <si>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</si>
  <si>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</si>
  <si>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</si>
  <si>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</si>
  <si>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</si>
  <si>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</si>
  <si>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</si>
  <si>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</si>
  <si>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</si>
  <si>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</si>
  <si>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</si>
  <si>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</si>
  <si>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</si>
  <si>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</si>
  <si>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</si>
  <si>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</si>
  <si>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</si>
  <si>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</si>
  <si>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</si>
  <si>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</si>
  <si>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</si>
  <si>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</si>
  <si>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</si>
  <si>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</si>
  <si>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</si>
  <si>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</si>
  <si>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</si>
  <si>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</si>
  <si>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</si>
  <si>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</si>
  <si>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</si>
  <si>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</si>
  <si>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</si>
  <si>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</si>
  <si>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</si>
  <si>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</si>
  <si>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</si>
  <si>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</si>
  <si>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</si>
  <si>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</si>
  <si>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</si>
  <si>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</si>
  <si>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</si>
  <si>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</si>
  <si>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</si>
  <si>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</si>
  <si>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</si>
  <si>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</si>
  <si>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</si>
  <si>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</si>
  <si>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</si>
  <si>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</si>
  <si>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</si>
  <si>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</si>
  <si>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</si>
  <si>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</si>
  <si>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</si>
  <si>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</si>
  <si>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</si>
  <si>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</si>
  <si>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</si>
  <si>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</si>
  <si>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</si>
  <si>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</si>
  <si>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</si>
  <si>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</si>
  <si>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</si>
  <si>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</si>
  <si>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</si>
  <si>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</si>
  <si>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</si>
  <si>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</si>
  <si>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</si>
  <si>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</si>
  <si>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</si>
  <si>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</si>
  <si>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</si>
  <si>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</si>
  <si>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</si>
  <si>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</si>
  <si>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</si>
  <si>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</si>
  <si>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</si>
  <si>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</si>
  <si>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</si>
  <si>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</si>
  <si>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</si>
  <si>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</si>
  <si>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</si>
  <si>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</si>
  <si>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</si>
  <si>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</si>
  <si>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</si>
  <si>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</si>
  <si>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</si>
  <si>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</si>
  <si>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</si>
  <si>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</si>
  <si>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</si>
  <si>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</si>
  <si>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</si>
  <si>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</si>
  <si>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</si>
  <si>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</si>
  <si>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</si>
  <si>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</si>
  <si>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</si>
  <si>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</si>
  <si>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</si>
  <si>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</si>
  <si>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</si>
  <si>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</si>
  <si>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</si>
  <si>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</si>
  <si>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</si>
  <si>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</si>
  <si>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</si>
  <si>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</si>
  <si>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</si>
  <si>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</si>
  <si>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</si>
  <si>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</si>
  <si>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</si>
  <si>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</si>
  <si>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</si>
  <si>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</si>
  <si>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</si>
  <si>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</si>
  <si>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</si>
  <si>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</si>
  <si>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</si>
  <si>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</si>
  <si>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</si>
  <si>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</si>
  <si>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</si>
  <si>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</si>
  <si>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</si>
  <si>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</si>
  <si>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</si>
  <si>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</si>
  <si>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</si>
  <si>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</si>
  <si>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</si>
  <si>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</si>
  <si>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</si>
  <si>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</si>
  <si>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</si>
  <si>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</si>
  <si>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</si>
  <si>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</si>
  <si>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</si>
  <si>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</si>
  <si>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</si>
  <si>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</si>
  <si>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</si>
  <si>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</si>
  <si>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</si>
  <si>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</si>
  <si>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</si>
  <si>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</si>
  <si>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</si>
  <si>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</si>
  <si>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</si>
  <si>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</si>
  <si>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</si>
  <si>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</si>
  <si>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</si>
  <si>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</si>
  <si>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</si>
  <si>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</si>
  <si>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</si>
  <si>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</si>
  <si>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</si>
  <si>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</si>
  <si>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</si>
  <si>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</si>
  <si>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</si>
  <si>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</si>
  <si>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</si>
  <si>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</si>
  <si>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</si>
  <si>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</si>
  <si>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</si>
  <si>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</si>
  <si>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</si>
  <si>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</si>
  <si>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</si>
  <si>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</si>
  <si>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</si>
  <si>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</si>
  <si>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</si>
  <si>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</si>
  <si>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</si>
  <si>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</si>
  <si>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</si>
  <si>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</si>
  <si>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</si>
  <si>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</si>
  <si>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</si>
  <si>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</si>
  <si>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</si>
  <si>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</si>
  <si>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</si>
  <si>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</si>
  <si>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</si>
  <si>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</si>
  <si>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</si>
  <si>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</si>
  <si>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</si>
  <si>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</si>
  <si>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</si>
  <si>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</si>
  <si>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</si>
  <si>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</si>
  <si>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</si>
  <si>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</si>
  <si>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</si>
  <si>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</si>
  <si>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</si>
  <si>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</si>
  <si>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</si>
  <si>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</si>
  <si>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</si>
  <si>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</si>
  <si>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</si>
  <si>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</si>
  <si>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</si>
  <si>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</si>
  <si>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</si>
  <si>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</si>
  <si>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</si>
  <si>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</si>
  <si>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</si>
  <si>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</si>
  <si>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</si>
  <si>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</si>
  <si>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</si>
  <si>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</si>
  <si>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</si>
  <si>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</si>
  <si>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</si>
  <si>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</si>
  <si>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</si>
  <si>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</si>
  <si>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</si>
  <si>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</si>
  <si>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</si>
  <si>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</si>
  <si>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</si>
  <si>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</si>
  <si>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</si>
  <si>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</si>
  <si>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</si>
  <si>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</si>
  <si>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</si>
  <si>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</si>
  <si>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</si>
  <si>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</si>
  <si>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</si>
  <si>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</si>
  <si>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</si>
  <si>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</si>
  <si>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</si>
  <si>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</si>
  <si>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</si>
  <si>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</si>
  <si>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</si>
  <si>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</si>
  <si>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</si>
  <si>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</si>
  <si>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</si>
  <si>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</si>
  <si>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</si>
  <si>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</si>
  <si>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</si>
  <si>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</si>
  <si>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</si>
  <si>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</si>
  <si>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</si>
  <si>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</si>
  <si>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</si>
  <si>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</si>
  <si>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</si>
  <si>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</si>
  <si>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</si>
  <si>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</si>
  <si>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</si>
  <si>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</si>
  <si>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</si>
  <si>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</si>
  <si>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</si>
  <si>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</si>
  <si>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</si>
  <si>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</si>
  <si>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</si>
  <si>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</si>
  <si>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</si>
  <si>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</si>
  <si>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</si>
  <si>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</si>
  <si>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</si>
  <si>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</si>
  <si>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</si>
  <si>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</si>
  <si>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</si>
  <si>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</si>
  <si>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</si>
  <si>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</si>
  <si>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</si>
  <si>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</si>
  <si>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</si>
  <si>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</si>
  <si>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</si>
  <si>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</si>
  <si>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</si>
  <si>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</si>
  <si>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</si>
  <si>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</si>
  <si>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</si>
  <si>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</si>
  <si>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</si>
  <si>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</si>
  <si>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</si>
  <si>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</si>
  <si>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</si>
  <si>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</si>
  <si>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</si>
  <si>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</si>
  <si>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</si>
  <si>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</si>
  <si>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</si>
  <si>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</si>
  <si>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</si>
  <si>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</si>
  <si>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</si>
  <si>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</si>
  <si>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</si>
  <si>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</si>
  <si>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</si>
  <si>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</si>
  <si>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</si>
  <si>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</si>
  <si>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</si>
  <si>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</si>
  <si>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</si>
  <si>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</si>
  <si>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</si>
  <si>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</si>
  <si>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</si>
  <si>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</si>
  <si>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</si>
  <si>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</si>
  <si>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</si>
  <si>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</si>
  <si>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</si>
  <si>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</si>
  <si>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</si>
  <si>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</si>
  <si>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</si>
  <si>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</si>
  <si>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</si>
  <si>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</si>
  <si>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</si>
  <si>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</si>
  <si>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</si>
  <si>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</si>
  <si>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</si>
  <si>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</si>
  <si>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</si>
  <si>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</si>
  <si>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</si>
  <si>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</si>
  <si>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</si>
  <si>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</si>
  <si>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</si>
  <si>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</si>
  <si>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</si>
  <si>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</si>
  <si>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</si>
  <si>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</si>
  <si>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</si>
  <si>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</si>
  <si>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</si>
  <si>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</si>
  <si>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</si>
  <si>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</si>
  <si>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</si>
  <si>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</si>
  <si>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</si>
  <si>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</si>
  <si>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</si>
  <si>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</si>
  <si>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</si>
  <si>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</si>
  <si>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</si>
  <si>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</si>
  <si>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</si>
  <si>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</si>
  <si>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</si>
  <si>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</si>
  <si>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</si>
  <si>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</si>
  <si>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</si>
  <si>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</si>
  <si>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</si>
  <si>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</si>
  <si>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</si>
  <si>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</si>
  <si>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</si>
  <si>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</si>
  <si>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</si>
  <si>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</si>
  <si>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</si>
  <si>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</si>
  <si>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</si>
  <si>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</si>
  <si>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</si>
  <si>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</si>
  <si>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</si>
  <si>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</si>
  <si>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</si>
  <si>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</si>
  <si>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</si>
  <si>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</si>
  <si>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</si>
  <si>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</si>
  <si>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</si>
  <si>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</si>
  <si>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</si>
  <si>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</si>
  <si>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</si>
  <si>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</si>
  <si>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</si>
  <si>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</si>
  <si>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</si>
  <si>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</si>
  <si>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</si>
  <si>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</si>
  <si>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</si>
  <si>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</si>
  <si>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</si>
  <si>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</si>
  <si>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</si>
  <si>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</si>
  <si>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</si>
  <si>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</si>
  <si>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</si>
  <si>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</si>
  <si>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</si>
  <si>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</si>
  <si>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</si>
  <si>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</si>
  <si>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</si>
  <si>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</si>
  <si>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</si>
  <si>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</si>
  <si>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</si>
  <si>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</si>
  <si>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</si>
  <si>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</si>
  <si>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</si>
  <si>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</si>
  <si>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</si>
  <si>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</si>
  <si>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</si>
  <si>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</si>
  <si>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</si>
  <si>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</si>
  <si>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</si>
  <si>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</si>
  <si>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</si>
  <si>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</si>
  <si>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</si>
  <si>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</si>
  <si>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</si>
  <si>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</si>
  <si>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</si>
  <si>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</si>
  <si>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</si>
  <si>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</si>
  <si>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</si>
  <si>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</si>
  <si>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</si>
  <si>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</si>
  <si>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</si>
  <si>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</si>
  <si>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</si>
  <si>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</si>
  <si>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</si>
  <si>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</si>
  <si>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</si>
  <si>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</si>
  <si>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</si>
  <si>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</si>
  <si>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</si>
  <si>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</si>
  <si>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</si>
  <si>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</si>
  <si>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</si>
  <si>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</si>
  <si>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</si>
  <si>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</si>
  <si>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</si>
  <si>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</si>
  <si>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</si>
  <si>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</si>
  <si>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</si>
  <si>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</si>
  <si>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</si>
  <si>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</si>
  <si>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</si>
  <si>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</si>
  <si>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</si>
  <si>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</si>
  <si>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</si>
  <si>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</si>
  <si>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</si>
  <si>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</si>
  <si>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</si>
  <si>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</si>
  <si>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</si>
  <si>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</si>
  <si>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new level size:</t>
  </si>
  <si>
    <t>matrix</t>
  </si>
  <si>
    <t># of rows</t>
  </si>
  <si>
    <t># of NNZ</t>
  </si>
  <si>
    <t>AIR</t>
  </si>
  <si>
    <t>ARL</t>
  </si>
  <si>
    <t>% of thin levels</t>
  </si>
  <si>
    <t># of levels</t>
  </si>
  <si>
    <t>stdev of level size (thin levels)</t>
  </si>
  <si>
    <t>avg cost(FLOPS) (ALC)</t>
  </si>
  <si>
    <t>stdev of avg level cost</t>
  </si>
  <si>
    <t>total cost</t>
  </si>
  <si>
    <t>(L)</t>
  </si>
  <si>
    <t>CHANGE</t>
  </si>
  <si>
    <t>lung2</t>
  </si>
  <si>
    <t>torso2</t>
  </si>
  <si>
    <t>venkat01</t>
  </si>
  <si>
    <t>bcsstk17</t>
  </si>
  <si>
    <t>bcsstk37</t>
  </si>
  <si>
    <t>cfd2</t>
  </si>
  <si>
    <t>gearbox</t>
  </si>
  <si>
    <t>Si41Ge41H72</t>
  </si>
  <si>
    <t>pwtk</t>
  </si>
  <si>
    <t>PR02R</t>
  </si>
  <si>
    <t>ohne2</t>
  </si>
  <si>
    <t>CRITERIA</t>
  </si>
  <si>
    <t>AIR:</t>
  </si>
  <si>
    <t>avg. indegrees per row</t>
  </si>
  <si>
    <t>ARL:</t>
  </si>
  <si>
    <t>avg. rows per level</t>
  </si>
  <si>
    <t>ALC:</t>
  </si>
  <si>
    <t>avg. level cost</t>
  </si>
  <si>
    <t>AIR &gt; ARL:</t>
  </si>
  <si>
    <t>it's likely that a row has its parents in multiple levels which means rewriting it 1 level above will not cause all of its indegrees to be expanded</t>
  </si>
  <si>
    <t>still it's dependent on the row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</si>
</sst>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_(* #,##0.0000_);_(* \(#,##0.0000\);_(* \-??_);_(@_)"/>
    <numFmt numFmtId="166" formatCode="0.0000"/>
  </numFmts>
  <fonts count="19">
    <font>
      <sz val="11.0"/>
      <color rgb="FF000000"/>
      <name val="Calibri"/>
      <scheme val="minor"/>
    </font>
    <font>
      <sz val="11.0"/>
      <color rgb="FF000000"/>
      <name val="Calibri"/>
    </font>
    <font>
      <color theme="1"/>
      <name val="Calibri"/>
      <scheme val="minor"/>
    </font>
    <font>
      <sz val="11.0"/>
      <color rgb="FF7E3794"/>
      <name val="Inconsolata"/>
    </font>
    <font>
      <sz val="7.0"/>
      <color rgb="FF333333"/>
      <name val="Verdana"/>
    </font>
    <font>
      <b/>
      <sz val="14.0"/>
      <color rgb="FFFFFFFF"/>
      <name val="Calibri"/>
    </font>
    <font>
      <b/>
      <sz val="12.0"/>
      <color rgb="FFFFFFFF"/>
      <name val="Calibri"/>
    </font>
    <font>
      <sz val="12.0"/>
      <color rgb="FF4472C4"/>
      <name val="Calibri"/>
    </font>
    <font>
      <sz val="12.0"/>
      <color rgb="FFED7D31"/>
      <name val="Calibri"/>
    </font>
    <font>
      <sz val="12.0"/>
      <color rgb="FF385723"/>
      <name val="Calibri"/>
    </font>
    <font>
      <b/>
      <sz val="12.0"/>
      <color theme="1"/>
      <name val="Calibri"/>
    </font>
    <font>
      <b/>
      <sz val="12.0"/>
      <color rgb="FFED7D31"/>
      <name val="Calibri"/>
    </font>
    <font>
      <b/>
      <sz val="12.0"/>
      <color rgb="FF385723"/>
      <name val="Calibri"/>
    </font>
    <font>
      <b/>
      <sz val="11.0"/>
      <color rgb="FFFFFFFF"/>
      <name val="Calibri"/>
    </font>
    <font>
      <sz val="12.0"/>
      <color rgb="FF000000"/>
      <name val="Calibri"/>
    </font>
    <font>
      <sz val="11.0"/>
      <color theme="1"/>
      <name val="Calibri"/>
    </font>
    <font>
      <sz val="11.0"/>
      <color rgb="FF000000"/>
      <name val="Inconsolata"/>
    </font>
    <font>
      <b/>
      <sz val="11.0"/>
      <color rgb="FF000000"/>
      <name val="Calibri"/>
    </font>
    <font>
      <b/>
      <color theme="1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8EAADB"/>
        <bgColor rgb="FF8EAAD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</fills>
  <borders count="12">
    <border/>
    <border>
      <left/>
      <right/>
      <top/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right style="thick">
        <color rgb="FF000000"/>
      </right>
    </border>
    <border>
      <left style="thick">
        <color rgb="FF000000"/>
      </left>
    </border>
    <border>
      <right style="thick">
        <color rgb="FF000000"/>
      </right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/>
      <top/>
      <bottom/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1" numFmtId="0" xfId="0" applyBorder="1" applyFill="1" applyFont="1"/>
    <xf borderId="1" fillId="3" fontId="1" numFmtId="0" xfId="0" applyBorder="1" applyFill="1" applyFont="1"/>
    <xf borderId="1" fillId="4" fontId="1" numFmtId="0" xfId="0" applyBorder="1" applyFill="1" applyFont="1"/>
    <xf borderId="1" fillId="2" fontId="3" numFmtId="164" xfId="0" applyBorder="1" applyFont="1" applyNumberFormat="1"/>
    <xf borderId="0" fillId="0" fontId="4" numFmtId="0" xfId="0" applyFont="1"/>
    <xf borderId="1" fillId="2" fontId="1" numFmtId="11" xfId="0" applyBorder="1" applyFont="1" applyNumberFormat="1"/>
    <xf borderId="0" fillId="0" fontId="1" numFmtId="3" xfId="0" applyFont="1" applyNumberFormat="1"/>
    <xf borderId="0" fillId="0" fontId="1" numFmtId="0" xfId="0" applyAlignment="1" applyFont="1">
      <alignment horizontal="right"/>
    </xf>
    <xf borderId="0" fillId="0" fontId="1" numFmtId="4" xfId="0" applyFont="1" applyNumberFormat="1"/>
    <xf borderId="2" fillId="3" fontId="5" numFmtId="0" xfId="0" applyAlignment="1" applyBorder="1" applyFont="1">
      <alignment horizontal="left" readingOrder="1" shrinkToFit="0" vertical="center" wrapText="1"/>
    </xf>
    <xf borderId="2" fillId="3" fontId="6" numFmtId="0" xfId="0" applyAlignment="1" applyBorder="1" applyFont="1">
      <alignment horizontal="left" readingOrder="1" shrinkToFit="0" vertical="center" wrapText="1"/>
    </xf>
    <xf borderId="3" fillId="3" fontId="6" numFmtId="0" xfId="0" applyAlignment="1" applyBorder="1" applyFont="1">
      <alignment horizontal="left" readingOrder="1" shrinkToFit="0" vertical="center" wrapText="1"/>
    </xf>
    <xf borderId="3" fillId="5" fontId="7" numFmtId="0" xfId="0" applyAlignment="1" applyBorder="1" applyFill="1" applyFont="1">
      <alignment horizontal="left" readingOrder="1" shrinkToFit="0" vertical="center" wrapText="1"/>
    </xf>
    <xf borderId="3" fillId="5" fontId="8" numFmtId="0" xfId="0" applyAlignment="1" applyBorder="1" applyFont="1">
      <alignment horizontal="left" readingOrder="1" shrinkToFit="0" vertical="center" wrapText="1"/>
    </xf>
    <xf borderId="3" fillId="5" fontId="9" numFmtId="0" xfId="0" applyAlignment="1" applyBorder="1" applyFont="1">
      <alignment horizontal="left" readingOrder="1" shrinkToFit="0" vertical="center" wrapText="1"/>
    </xf>
    <xf borderId="4" fillId="3" fontId="6" numFmtId="0" xfId="0" applyAlignment="1" applyBorder="1" applyFont="1">
      <alignment horizontal="left" readingOrder="1" shrinkToFit="0" vertical="center" wrapText="1"/>
    </xf>
    <xf borderId="4" fillId="6" fontId="7" numFmtId="0" xfId="0" applyAlignment="1" applyBorder="1" applyFill="1" applyFont="1">
      <alignment horizontal="left" readingOrder="1" shrinkToFit="0" vertical="center" wrapText="1"/>
    </xf>
    <xf borderId="4" fillId="6" fontId="8" numFmtId="0" xfId="0" applyAlignment="1" applyBorder="1" applyFont="1">
      <alignment horizontal="left" readingOrder="1" shrinkToFit="0" vertical="center" wrapText="1"/>
    </xf>
    <xf borderId="4" fillId="6" fontId="9" numFmtId="0" xfId="0" applyAlignment="1" applyBorder="1" applyFont="1">
      <alignment horizontal="left" readingOrder="1" shrinkToFit="0" vertical="center" wrapText="1"/>
    </xf>
    <xf borderId="4" fillId="5" fontId="7" numFmtId="0" xfId="0" applyAlignment="1" applyBorder="1" applyFont="1">
      <alignment horizontal="left" readingOrder="1" shrinkToFit="0" vertical="center" wrapText="1"/>
    </xf>
    <xf borderId="4" fillId="5" fontId="8" numFmtId="0" xfId="0" applyAlignment="1" applyBorder="1" applyFont="1">
      <alignment horizontal="left" readingOrder="1" shrinkToFit="0" vertical="center" wrapText="1"/>
    </xf>
    <xf borderId="4" fillId="5" fontId="9" numFmtId="0" xfId="0" applyAlignment="1" applyBorder="1" applyFont="1">
      <alignment horizontal="left" readingOrder="1" shrinkToFit="0" vertical="center" wrapText="1"/>
    </xf>
    <xf borderId="1" fillId="7" fontId="1" numFmtId="0" xfId="0" applyBorder="1" applyFill="1" applyFont="1"/>
    <xf borderId="1" fillId="8" fontId="1" numFmtId="0" xfId="0" applyBorder="1" applyFill="1" applyFont="1"/>
    <xf borderId="1" fillId="9" fontId="1" numFmtId="0" xfId="0" applyBorder="1" applyFill="1" applyFont="1"/>
    <xf borderId="0" fillId="0" fontId="1" numFmtId="11" xfId="0" applyFont="1" applyNumberFormat="1"/>
    <xf borderId="2" fillId="3" fontId="10" numFmtId="0" xfId="0" applyAlignment="1" applyBorder="1" applyFont="1">
      <alignment horizontal="left" readingOrder="1" shrinkToFit="0" vertical="center" wrapText="1"/>
    </xf>
    <xf borderId="2" fillId="3" fontId="11" numFmtId="0" xfId="0" applyAlignment="1" applyBorder="1" applyFont="1">
      <alignment horizontal="left" readingOrder="1" shrinkToFit="0" vertical="center" wrapText="1"/>
    </xf>
    <xf borderId="2" fillId="3" fontId="12" numFmtId="0" xfId="0" applyAlignment="1" applyBorder="1" applyFont="1">
      <alignment horizontal="left" readingOrder="1" shrinkToFit="0" vertical="center" wrapText="1"/>
    </xf>
    <xf borderId="3" fillId="5" fontId="7" numFmtId="3" xfId="0" applyAlignment="1" applyBorder="1" applyFont="1" applyNumberFormat="1">
      <alignment horizontal="left" readingOrder="1" shrinkToFit="0" vertical="center" wrapText="1"/>
    </xf>
    <xf borderId="3" fillId="5" fontId="8" numFmtId="3" xfId="0" applyAlignment="1" applyBorder="1" applyFont="1" applyNumberFormat="1">
      <alignment horizontal="left" readingOrder="1" shrinkToFit="0" vertical="center" wrapText="1"/>
    </xf>
    <xf borderId="0" fillId="0" fontId="1" numFmtId="0" xfId="0" applyAlignment="1" applyFont="1">
      <alignment shrinkToFit="0" wrapText="1"/>
    </xf>
    <xf borderId="0" fillId="0" fontId="1" numFmtId="4" xfId="0" applyAlignment="1" applyFont="1" applyNumberFormat="1">
      <alignment horizontal="right"/>
    </xf>
    <xf borderId="2" fillId="3" fontId="13" numFmtId="0" xfId="0" applyAlignment="1" applyBorder="1" applyFont="1">
      <alignment horizontal="left" readingOrder="1" shrinkToFit="0" vertical="center" wrapText="1"/>
    </xf>
    <xf borderId="3" fillId="3" fontId="13" numFmtId="0" xfId="0" applyAlignment="1" applyBorder="1" applyFont="1">
      <alignment horizontal="left" readingOrder="1" shrinkToFit="0" vertical="center" wrapText="1"/>
    </xf>
    <xf borderId="4" fillId="3" fontId="13" numFmtId="0" xfId="0" applyAlignment="1" applyBorder="1" applyFont="1">
      <alignment horizontal="left" readingOrder="1" shrinkToFit="0" vertical="center" wrapText="1"/>
    </xf>
    <xf borderId="1" fillId="2" fontId="14" numFmtId="0" xfId="0" applyBorder="1" applyFont="1"/>
    <xf borderId="0" fillId="0" fontId="1" numFmtId="2" xfId="0" applyFont="1" applyNumberFormat="1"/>
    <xf borderId="0" fillId="0" fontId="1" numFmtId="3" xfId="0" applyAlignment="1" applyFont="1" applyNumberFormat="1">
      <alignment horizontal="right"/>
    </xf>
    <xf borderId="0" fillId="0" fontId="2" numFmtId="0" xfId="0" applyAlignment="1" applyFont="1">
      <alignment readingOrder="0"/>
    </xf>
    <xf borderId="0" fillId="0" fontId="15" numFmtId="0" xfId="0" applyFont="1"/>
    <xf borderId="0" fillId="0" fontId="15" numFmtId="0" xfId="0" applyAlignment="1" applyFont="1">
      <alignment readingOrder="0"/>
    </xf>
    <xf borderId="0" fillId="0" fontId="2" numFmtId="49" xfId="0" applyAlignment="1" applyFont="1" applyNumberFormat="1">
      <alignment readingOrder="0"/>
    </xf>
    <xf borderId="0" fillId="0" fontId="15" numFmtId="11" xfId="0" applyAlignment="1" applyFont="1" applyNumberFormat="1">
      <alignment readingOrder="0"/>
    </xf>
    <xf borderId="0" fillId="0" fontId="15" numFmtId="11" xfId="0" applyFont="1" applyNumberFormat="1"/>
    <xf borderId="0" fillId="0" fontId="15" numFmtId="0" xfId="0" applyAlignment="1" applyFont="1">
      <alignment horizontal="right" readingOrder="0"/>
    </xf>
    <xf borderId="0" fillId="0" fontId="15" numFmtId="3" xfId="0" applyAlignment="1" applyFont="1" applyNumberFormat="1">
      <alignment horizontal="right" readingOrder="0"/>
    </xf>
    <xf borderId="0" fillId="2" fontId="16" numFmtId="0" xfId="0" applyFont="1"/>
    <xf borderId="5" fillId="0" fontId="17" numFmtId="0" xfId="0" applyAlignment="1" applyBorder="1" applyFont="1">
      <alignment horizontal="center"/>
    </xf>
    <xf borderId="0" fillId="0" fontId="17" numFmtId="0" xfId="0" applyAlignment="1" applyFont="1">
      <alignment horizontal="center"/>
    </xf>
    <xf borderId="6" fillId="0" fontId="17" numFmtId="0" xfId="0" applyAlignment="1" applyBorder="1" applyFont="1">
      <alignment horizontal="center"/>
    </xf>
    <xf borderId="7" fillId="0" fontId="1" numFmtId="0" xfId="0" applyBorder="1" applyFont="1"/>
    <xf borderId="8" fillId="0" fontId="17" numFmtId="0" xfId="0" applyAlignment="1" applyBorder="1" applyFont="1">
      <alignment horizontal="center"/>
    </xf>
    <xf borderId="9" fillId="0" fontId="17" numFmtId="0" xfId="0" applyAlignment="1" applyBorder="1" applyFont="1">
      <alignment horizontal="center"/>
    </xf>
    <xf borderId="7" fillId="0" fontId="17" numFmtId="0" xfId="0" applyAlignment="1" applyBorder="1" applyFont="1">
      <alignment horizontal="center"/>
    </xf>
    <xf borderId="5" fillId="0" fontId="17" numFmtId="0" xfId="0" applyAlignment="1" applyBorder="1" applyFont="1">
      <alignment horizontal="left"/>
    </xf>
    <xf borderId="0" fillId="0" fontId="1" numFmtId="9" xfId="0" applyFont="1" applyNumberFormat="1"/>
    <xf borderId="6" fillId="0" fontId="1" numFmtId="0" xfId="0" applyBorder="1" applyFont="1"/>
    <xf borderId="5" fillId="0" fontId="1" numFmtId="10" xfId="0" applyBorder="1" applyFont="1" applyNumberFormat="1"/>
    <xf borderId="0" fillId="0" fontId="1" numFmtId="164" xfId="0" applyFont="1" applyNumberFormat="1"/>
    <xf borderId="10" fillId="0" fontId="1" numFmtId="2" xfId="0" applyBorder="1" applyFont="1" applyNumberFormat="1"/>
    <xf borderId="0" fillId="0" fontId="1" numFmtId="165" xfId="0" applyFont="1" applyNumberFormat="1"/>
    <xf borderId="5" fillId="0" fontId="1" numFmtId="0" xfId="0" applyBorder="1" applyFont="1"/>
    <xf borderId="0" fillId="0" fontId="1" numFmtId="166" xfId="0" applyFont="1" applyNumberFormat="1"/>
    <xf borderId="5" fillId="0" fontId="17" numFmtId="0" xfId="0" applyBorder="1" applyFont="1"/>
    <xf borderId="5" fillId="0" fontId="1" numFmtId="2" xfId="0" applyBorder="1" applyFont="1" applyNumberFormat="1"/>
    <xf borderId="11" fillId="2" fontId="1" numFmtId="11" xfId="0" applyBorder="1" applyFont="1" applyNumberFormat="1"/>
    <xf borderId="5" fillId="0" fontId="1" numFmtId="11" xfId="0" applyBorder="1" applyFont="1" applyNumberFormat="1"/>
    <xf borderId="6" fillId="0" fontId="1" numFmtId="11" xfId="0" applyBorder="1" applyFont="1" applyNumberFormat="1"/>
    <xf borderId="0" fillId="0" fontId="18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10" xfId="0" applyFont="1" applyNumberFormat="1"/>
    <xf borderId="0" fillId="2" fontId="15" numFmtId="0" xfId="0" applyFont="1"/>
    <xf borderId="0" fillId="0" fontId="2" numFmtId="11" xfId="0" applyAlignment="1" applyFont="1" applyNumberFormat="1">
      <alignment readingOrder="0"/>
    </xf>
    <xf borderId="0" fillId="0" fontId="17" numFmtId="0" xfId="0" applyFont="1"/>
  </cellXfs>
  <cellStyles count="1">
    <cellStyle xfId="0" name="Normal" builtinId="0"/>
  </cellStyles>
  <dxfs count="2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00000"/>
                </a:solidFill>
                <a:latin typeface="Calibri"/>
              </a:defRPr>
            </a:pPr>
            <a:r>
              <a:rPr b="1" i="0" sz="1600">
                <a:solidFill>
                  <a:srgbClr val="000000"/>
                </a:solidFill>
                <a:latin typeface="Calibri"/>
              </a:rPr>
              <a:t>Seviye maliyetinde (FLOPS) değişiklik ve lung2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6082CA"/>
            </a:solidFill>
            <a:ln cmpd="sng">
              <a:solidFill>
                <a:srgbClr val="000000"/>
              </a:solidFill>
            </a:ln>
          </c:spPr>
          <c:cat>
            <c:strRef>
              <c:f>lung2!$T$2:$T$480</c:f>
            </c:strRef>
          </c:cat>
          <c:val>
            <c:numRef>
              <c:f>lung2!$U$2:$U$480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08C56"/>
            </a:solidFill>
            <a:ln cmpd="sng">
              <a:solidFill>
                <a:srgbClr val="000000"/>
              </a:solidFill>
            </a:ln>
          </c:spPr>
          <c:cat>
            <c:strRef>
              <c:f>lung2!$T$2:$T$480</c:f>
            </c:strRef>
          </c:cat>
          <c:val>
            <c:numRef>
              <c:f>lung2!$W$2:$W$254</c:f>
              <c:numCache/>
            </c:numRef>
          </c:val>
        </c:ser>
        <c:axId val="461311869"/>
        <c:axId val="75323043"/>
      </c:barChart>
      <c:catAx>
        <c:axId val="4613118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Calibri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Calibri"/>
                  </a:rPr>
                  <a:t>Axis Title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75323043"/>
      </c:catAx>
      <c:valAx>
        <c:axId val="753230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Calibri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Calibri"/>
                  </a:rPr>
                  <a:t>Axis Title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46131186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000000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rPr b="0" i="0" sz="1400">
                <a:solidFill>
                  <a:srgbClr val="595959"/>
                </a:solidFill>
                <a:latin typeface="Calibri"/>
              </a:rPr>
              <a:t>Seviye maliyetinde (FLOPS) değişiklik ve torso2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torso2!$P$2:$P$514</c:f>
            </c:strRef>
          </c:cat>
          <c:val>
            <c:numRef>
              <c:f>torso2!$Q$2:$Q$514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cat>
            <c:strRef>
              <c:f>torso2!$P$2:$P$514</c:f>
            </c:strRef>
          </c:cat>
          <c:val>
            <c:numRef>
              <c:f>torso2!$S$2:$S$508</c:f>
              <c:numCache/>
            </c:numRef>
          </c:val>
        </c:ser>
        <c:axId val="218748700"/>
        <c:axId val="81121852"/>
      </c:barChart>
      <c:catAx>
        <c:axId val="2187487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1121852"/>
      </c:catAx>
      <c:valAx>
        <c:axId val="81121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1874870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venkat01 için seviye sayısı  </a:t>
            </a:r>
          </a:p>
        </c:rich>
      </c:tx>
      <c:overlay val="0"/>
    </c:title>
    <c:plotArea>
      <c:layout>
        <c:manualLayout>
          <c:xMode val="edge"/>
          <c:yMode val="edge"/>
          <c:x val="0.0778930962417201"/>
          <c:y val="0.15118174409128"/>
          <c:w val="0.914668272466438"/>
          <c:h val="0.566931540342298"/>
        </c:manualLayout>
      </c:layout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venkat01!$Q$2:$Q$4177</c:f>
            </c:strRef>
          </c:cat>
          <c:val>
            <c:numRef>
              <c:f>venkat01!$R$2:$R$4177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venkat01!$Q$2:$Q$4177</c:f>
            </c:strRef>
          </c:cat>
          <c:val>
            <c:numRef>
              <c:f>venkat01!$T$2:$T$4101</c:f>
              <c:numCache/>
            </c:numRef>
          </c:val>
        </c:ser>
        <c:axId val="1774373431"/>
        <c:axId val="1992006810"/>
      </c:barChart>
      <c:catAx>
        <c:axId val="1774373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992006810"/>
      </c:catAx>
      <c:valAx>
        <c:axId val="19920068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7437343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rPr b="0" i="0" sz="1400">
                <a:solidFill>
                  <a:srgbClr val="595959"/>
                </a:solidFill>
                <a:latin typeface="Calibri"/>
              </a:rPr>
              <a:t>Seviye maliyetinde (FLOPS) değişiklik ve bcsstk17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bcsstk17!$Q$2:$Q$1333</c:f>
            </c:strRef>
          </c:cat>
          <c:val>
            <c:numRef>
              <c:f>bcsstk17!$R$2:$R$1333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cat>
            <c:strRef>
              <c:f>bcsstk17!$Q$2:$Q$1333</c:f>
            </c:strRef>
          </c:cat>
          <c:val>
            <c:numRef>
              <c:f>bcsstk17!$T$2:$T$1300</c:f>
              <c:numCache/>
            </c:numRef>
          </c:val>
        </c:ser>
        <c:axId val="505558933"/>
        <c:axId val="1399352029"/>
      </c:barChart>
      <c:catAx>
        <c:axId val="5055589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99352029"/>
      </c:catAx>
      <c:valAx>
        <c:axId val="13993520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0555893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bcsstk37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bcsstk37!$Q$2:$Q$5031</c:f>
            </c:strRef>
          </c:cat>
          <c:val>
            <c:numRef>
              <c:f>bcsstk37!$R$2:$R$5031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bcsstk37!$Q$2:$Q$5031</c:f>
            </c:strRef>
          </c:cat>
          <c:val>
            <c:numRef>
              <c:f>bcsstk37!$T$2:$T$4731</c:f>
              <c:numCache/>
            </c:numRef>
          </c:val>
        </c:ser>
        <c:axId val="444861405"/>
        <c:axId val="1824041559"/>
      </c:barChart>
      <c:catAx>
        <c:axId val="444861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24041559"/>
      </c:catAx>
      <c:valAx>
        <c:axId val="1824041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4486140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cfd2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'cfd2'!$Q$2:$Q$4358</c:f>
            </c:strRef>
          </c:cat>
          <c:val>
            <c:numRef>
              <c:f>'cfd2'!$R$2:$R$4358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'cfd2'!$Q$2:$Q$4358</c:f>
            </c:strRef>
          </c:cat>
          <c:val>
            <c:numRef>
              <c:f>'cfd2'!$T$2:$T$4241</c:f>
              <c:numCache/>
            </c:numRef>
          </c:val>
        </c:ser>
        <c:axId val="1426709794"/>
        <c:axId val="2050163290"/>
      </c:barChart>
      <c:catAx>
        <c:axId val="14267097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050163290"/>
      </c:catAx>
      <c:valAx>
        <c:axId val="205016329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2670979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gearbox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gearbox!$Q$2:$Q$4587</c:f>
            </c:strRef>
          </c:cat>
          <c:val>
            <c:numRef>
              <c:f>gearbox!$R$2:$R$4587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gearbox!$Q$2:$Q$4587</c:f>
            </c:strRef>
          </c:cat>
          <c:val>
            <c:numRef>
              <c:f>gearbox!$T$2:$T$4437</c:f>
              <c:numCache/>
            </c:numRef>
          </c:val>
        </c:ser>
        <c:axId val="1607772008"/>
        <c:axId val="1744891793"/>
      </c:barChart>
      <c:catAx>
        <c:axId val="160777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44891793"/>
      </c:catAx>
      <c:valAx>
        <c:axId val="174489179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0777200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Seviye maliyetinde (FLOPS) değişiklik ve gearbox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PR02R!$O$2:$O$2821</c:f>
            </c:strRef>
          </c:cat>
          <c:val>
            <c:numRef>
              <c:f>PR02R!$P$2:$P$2821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PR02R!$O$2:$O$2821</c:f>
            </c:strRef>
          </c:cat>
          <c:val>
            <c:numRef>
              <c:f>PR02R!$S$2:$S$2821</c:f>
              <c:numCache/>
            </c:numRef>
          </c:val>
        </c:ser>
        <c:axId val="75650780"/>
        <c:axId val="1434220437"/>
      </c:barChart>
      <c:catAx>
        <c:axId val="75650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Seviyeler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34220437"/>
      </c:catAx>
      <c:valAx>
        <c:axId val="143422043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 Maliyeti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565078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Seviye maliyetinde (FLOPS) değişiklik ve gearbox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'ohne2 '!$O$2:$O$7065</c:f>
            </c:strRef>
          </c:cat>
          <c:val>
            <c:numRef>
              <c:f>'ohne2 '!$P$2:$P$7065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'ohne2 '!$O$2:$O$7065</c:f>
            </c:strRef>
          </c:cat>
          <c:val>
            <c:numRef>
              <c:f>'ohne2 '!$S$2:$S$7065</c:f>
              <c:numCache/>
            </c:numRef>
          </c:val>
        </c:ser>
        <c:axId val="905495148"/>
        <c:axId val="203183022"/>
      </c:barChart>
      <c:catAx>
        <c:axId val="9054951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Seviyeler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3183022"/>
      </c:catAx>
      <c:valAx>
        <c:axId val="20318302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 Maliyeti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0549514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533400</xdr:colOff>
      <xdr:row>24</xdr:row>
      <xdr:rowOff>123825</xdr:rowOff>
    </xdr:from>
    <xdr:ext cx="10829925" cy="38195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514350</xdr:colOff>
      <xdr:row>24</xdr:row>
      <xdr:rowOff>123825</xdr:rowOff>
    </xdr:from>
    <xdr:ext cx="13439775" cy="35337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114300</xdr:colOff>
      <xdr:row>22</xdr:row>
      <xdr:rowOff>161925</xdr:rowOff>
    </xdr:from>
    <xdr:ext cx="9610725" cy="35337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22</xdr:row>
      <xdr:rowOff>19050</xdr:rowOff>
    </xdr:from>
    <xdr:ext cx="13668375" cy="352425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21</xdr:row>
      <xdr:rowOff>76200</xdr:rowOff>
    </xdr:from>
    <xdr:ext cx="13001625" cy="35337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20</xdr:row>
      <xdr:rowOff>123825</xdr:rowOff>
    </xdr:from>
    <xdr:ext cx="12982575" cy="353377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20</xdr:row>
      <xdr:rowOff>142875</xdr:rowOff>
    </xdr:from>
    <xdr:ext cx="11868150" cy="455295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171450</xdr:colOff>
      <xdr:row>13</xdr:row>
      <xdr:rowOff>28575</xdr:rowOff>
    </xdr:from>
    <xdr:ext cx="8934450" cy="3848100"/>
    <xdr:sp>
      <xdr:nvSpPr>
        <xdr:cNvPr id="3" name="Shape 3"/>
        <xdr:cNvSpPr/>
      </xdr:nvSpPr>
      <xdr:spPr>
        <a:xfrm>
          <a:off x="883538" y="1860713"/>
          <a:ext cx="8924925" cy="38385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504825</xdr:colOff>
      <xdr:row>23</xdr:row>
      <xdr:rowOff>57150</xdr:rowOff>
    </xdr:from>
    <xdr:ext cx="457200" cy="352425"/>
    <xdr:sp>
      <xdr:nvSpPr>
        <xdr:cNvPr id="4" name="Shape 4"/>
        <xdr:cNvSpPr/>
      </xdr:nvSpPr>
      <xdr:spPr>
        <a:xfrm>
          <a:off x="5122163" y="3608550"/>
          <a:ext cx="447675" cy="3429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542925</xdr:colOff>
      <xdr:row>17</xdr:row>
      <xdr:rowOff>333375</xdr:rowOff>
    </xdr:from>
    <xdr:ext cx="457200" cy="104775"/>
    <xdr:sp>
      <xdr:nvSpPr>
        <xdr:cNvPr id="5" name="Shape 5"/>
        <xdr:cNvSpPr/>
      </xdr:nvSpPr>
      <xdr:spPr>
        <a:xfrm>
          <a:off x="5122163" y="3732375"/>
          <a:ext cx="447675" cy="952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47625</xdr:colOff>
      <xdr:row>11</xdr:row>
      <xdr:rowOff>38100</xdr:rowOff>
    </xdr:from>
    <xdr:ext cx="11934825" cy="4552950"/>
    <xdr:graphicFrame>
      <xdr:nvGraphicFramePr>
        <xdr:cNvPr id="8" name="Chart 8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390525</xdr:colOff>
      <xdr:row>7</xdr:row>
      <xdr:rowOff>66675</xdr:rowOff>
    </xdr:from>
    <xdr:ext cx="11934825" cy="4552950"/>
    <xdr:graphicFrame>
      <xdr:nvGraphicFramePr>
        <xdr:cNvPr id="9" name="Chart 9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14.71"/>
    <col customWidth="1" min="4" max="12" width="8.71"/>
    <col customWidth="1" min="13" max="13" width="22.86"/>
    <col customWidth="1" min="14" max="14" width="23.71"/>
    <col customWidth="1" min="15" max="15" width="24.57"/>
  </cols>
  <sheetData>
    <row r="1" ht="14.25" customHeight="1">
      <c r="B1" s="1" t="s">
        <v>0</v>
      </c>
      <c r="C1" s="1" t="s">
        <v>1</v>
      </c>
      <c r="E1" s="1" t="s">
        <v>2</v>
      </c>
      <c r="I1" s="1" t="s">
        <v>3</v>
      </c>
      <c r="J1" s="2" t="s">
        <v>1</v>
      </c>
      <c r="N1" s="1" t="s">
        <v>4</v>
      </c>
      <c r="O1" s="1" t="s">
        <v>5</v>
      </c>
      <c r="P1" s="1" t="s">
        <v>6</v>
      </c>
      <c r="T1" s="3"/>
      <c r="U1" s="4" t="s">
        <v>7</v>
      </c>
      <c r="V1" s="3" t="s">
        <v>1</v>
      </c>
      <c r="W1" s="5" t="s">
        <v>8</v>
      </c>
      <c r="X1" s="3" t="s">
        <v>1</v>
      </c>
    </row>
    <row r="2" ht="14.25" customHeight="1">
      <c r="A2" s="1">
        <v>0.0</v>
      </c>
      <c r="B2" s="1">
        <v>2.0</v>
      </c>
      <c r="C2" s="1">
        <f>_xlfn.STDEV.P(B2:B463)</f>
        <v>13.11222468</v>
      </c>
      <c r="D2" s="1">
        <v>0.0</v>
      </c>
      <c r="E2" s="1">
        <v>4.0</v>
      </c>
      <c r="G2" s="1"/>
      <c r="I2" s="1" t="str">
        <f>IFERROR(__xludf.DUMMYFUNCTION("FILTER(E2:E463,E2:E463&lt;&gt;0)"),"#REF!")</f>
        <v>#REF!</v>
      </c>
      <c r="J2" s="1" t="str">
        <f>_xlfn.STDEV.P(I2:I298)</f>
        <v>#REF!</v>
      </c>
      <c r="M2" s="1" t="s">
        <v>9</v>
      </c>
      <c r="N2" s="1">
        <v>479.0</v>
      </c>
      <c r="O2" s="1">
        <v>253.0</v>
      </c>
      <c r="P2" s="6">
        <f t="shared" ref="P2:P3" si="1">1-O2/N2</f>
        <v>0.4718162839</v>
      </c>
      <c r="T2" s="3">
        <v>0.0</v>
      </c>
      <c r="U2" s="3">
        <v>2.0</v>
      </c>
      <c r="V2" s="3">
        <f>_xlfn.STDEV.P(U2:U480)</f>
        <v>6145.124575</v>
      </c>
      <c r="W2" s="3">
        <v>8.0</v>
      </c>
      <c r="X2" s="1">
        <f>_xlfn.STDEV.P(W2:W254)</f>
        <v>8371.877239</v>
      </c>
    </row>
    <row r="3" ht="14.25" customHeight="1">
      <c r="A3" s="1">
        <v>1.0</v>
      </c>
      <c r="B3" s="1">
        <v>2.0</v>
      </c>
      <c r="C3" s="1"/>
      <c r="D3" s="1">
        <v>1.0</v>
      </c>
      <c r="E3" s="1">
        <v>0.0</v>
      </c>
      <c r="G3" s="1"/>
      <c r="I3" s="1" t="str">
        <f t="shared" ref="I3:I298" si="2">"COMPUTED_VALUE"</f>
        <v>COMPUTED_VALUE</v>
      </c>
      <c r="K3" s="7"/>
      <c r="L3" s="7"/>
      <c r="M3" s="1" t="s">
        <v>10</v>
      </c>
      <c r="N3" s="3">
        <v>437834.0</v>
      </c>
      <c r="O3" s="8">
        <v>437382.0</v>
      </c>
      <c r="P3" s="6">
        <f t="shared" si="1"/>
        <v>0.001032354728</v>
      </c>
      <c r="T3" s="3">
        <v>1.0</v>
      </c>
      <c r="U3" s="3">
        <v>8.0</v>
      </c>
      <c r="V3" s="3"/>
      <c r="W3" s="3">
        <v>14.0</v>
      </c>
    </row>
    <row r="4" ht="14.25" customHeight="1">
      <c r="A4" s="1">
        <v>2.0</v>
      </c>
      <c r="B4" s="1">
        <v>2.0</v>
      </c>
      <c r="C4" s="1"/>
      <c r="D4" s="1">
        <v>2.0</v>
      </c>
      <c r="E4" s="1">
        <v>4.0</v>
      </c>
      <c r="G4" s="1"/>
      <c r="I4" s="1" t="str">
        <f t="shared" si="2"/>
        <v>COMPUTED_VALUE</v>
      </c>
      <c r="M4" s="1" t="s">
        <v>11</v>
      </c>
      <c r="N4" s="9">
        <v>914.0</v>
      </c>
      <c r="O4" s="10">
        <v>1728.0</v>
      </c>
      <c r="P4" s="6">
        <f>O4/N4-1</f>
        <v>0.8905908096</v>
      </c>
      <c r="T4" s="3">
        <v>2.0</v>
      </c>
      <c r="U4" s="3">
        <v>8.0</v>
      </c>
      <c r="V4" s="3"/>
      <c r="W4" s="3">
        <v>14.0</v>
      </c>
    </row>
    <row r="5" ht="14.25" customHeight="1">
      <c r="A5" s="1">
        <v>3.0</v>
      </c>
      <c r="B5" s="1">
        <v>2.0</v>
      </c>
      <c r="C5" s="1"/>
      <c r="D5" s="1">
        <v>3.0</v>
      </c>
      <c r="E5" s="1">
        <v>0.0</v>
      </c>
      <c r="G5" s="1"/>
      <c r="I5" s="1" t="str">
        <f t="shared" si="2"/>
        <v>COMPUTED_VALUE</v>
      </c>
      <c r="T5" s="3">
        <v>3.0</v>
      </c>
      <c r="U5" s="3">
        <v>8.0</v>
      </c>
      <c r="V5" s="3"/>
      <c r="W5" s="3">
        <v>14.0</v>
      </c>
    </row>
    <row r="6" ht="14.25" customHeight="1">
      <c r="A6" s="1">
        <v>4.0</v>
      </c>
      <c r="B6" s="1">
        <v>2.0</v>
      </c>
      <c r="C6" s="1"/>
      <c r="D6" s="1">
        <v>4.0</v>
      </c>
      <c r="E6" s="1">
        <v>4.0</v>
      </c>
      <c r="G6" s="1"/>
      <c r="I6" s="1" t="str">
        <f t="shared" si="2"/>
        <v>COMPUTED_VALUE</v>
      </c>
      <c r="T6" s="3">
        <v>4.0</v>
      </c>
      <c r="U6" s="3">
        <v>8.0</v>
      </c>
      <c r="V6" s="3"/>
      <c r="W6" s="3">
        <v>14.0</v>
      </c>
    </row>
    <row r="7" ht="14.25" customHeight="1">
      <c r="A7" s="1">
        <v>5.0</v>
      </c>
      <c r="B7" s="1">
        <v>2.0</v>
      </c>
      <c r="C7" s="1"/>
      <c r="D7" s="1">
        <v>5.0</v>
      </c>
      <c r="E7" s="1">
        <v>0.0</v>
      </c>
      <c r="G7" s="1"/>
      <c r="I7" s="1" t="str">
        <f t="shared" si="2"/>
        <v>COMPUTED_VALUE</v>
      </c>
      <c r="T7" s="3">
        <v>5.0</v>
      </c>
      <c r="U7" s="3">
        <v>8.0</v>
      </c>
      <c r="V7" s="3"/>
      <c r="W7" s="3">
        <v>14.0</v>
      </c>
    </row>
    <row r="8" ht="14.25" customHeight="1">
      <c r="A8" s="1">
        <v>6.0</v>
      </c>
      <c r="B8" s="1">
        <v>2.0</v>
      </c>
      <c r="C8" s="1"/>
      <c r="D8" s="1">
        <v>6.0</v>
      </c>
      <c r="E8" s="1">
        <v>4.0</v>
      </c>
      <c r="G8" s="1"/>
      <c r="I8" s="1" t="str">
        <f t="shared" si="2"/>
        <v>COMPUTED_VALUE</v>
      </c>
      <c r="T8" s="3">
        <v>6.0</v>
      </c>
      <c r="U8" s="3">
        <v>8.0</v>
      </c>
      <c r="V8" s="3"/>
      <c r="W8" s="3">
        <v>14.0</v>
      </c>
    </row>
    <row r="9" ht="14.25" customHeight="1">
      <c r="A9" s="1">
        <v>7.0</v>
      </c>
      <c r="B9" s="1">
        <v>2.0</v>
      </c>
      <c r="C9" s="1"/>
      <c r="D9" s="1">
        <v>7.0</v>
      </c>
      <c r="E9" s="1">
        <v>0.0</v>
      </c>
      <c r="G9" s="1"/>
      <c r="I9" s="1" t="str">
        <f t="shared" si="2"/>
        <v>COMPUTED_VALUE</v>
      </c>
      <c r="T9" s="3">
        <v>7.0</v>
      </c>
      <c r="U9" s="3">
        <v>8.0</v>
      </c>
      <c r="V9" s="3"/>
      <c r="W9" s="3">
        <v>14.0</v>
      </c>
    </row>
    <row r="10" ht="14.25" customHeight="1">
      <c r="A10" s="1">
        <v>8.0</v>
      </c>
      <c r="B10" s="1">
        <v>2.0</v>
      </c>
      <c r="C10" s="1"/>
      <c r="D10" s="1">
        <v>8.0</v>
      </c>
      <c r="E10" s="1">
        <v>4.0</v>
      </c>
      <c r="G10" s="1"/>
      <c r="I10" s="1" t="str">
        <f t="shared" si="2"/>
        <v>COMPUTED_VALUE</v>
      </c>
      <c r="T10" s="3">
        <v>8.0</v>
      </c>
      <c r="U10" s="3">
        <v>8.0</v>
      </c>
      <c r="V10" s="3"/>
      <c r="W10" s="3">
        <v>14.0</v>
      </c>
    </row>
    <row r="11" ht="14.25" customHeight="1">
      <c r="A11" s="1">
        <v>9.0</v>
      </c>
      <c r="B11" s="1">
        <v>2.0</v>
      </c>
      <c r="C11" s="1"/>
      <c r="D11" s="1">
        <v>9.0</v>
      </c>
      <c r="E11" s="1">
        <v>0.0</v>
      </c>
      <c r="G11" s="1"/>
      <c r="I11" s="1" t="str">
        <f t="shared" si="2"/>
        <v>COMPUTED_VALUE</v>
      </c>
      <c r="T11" s="3">
        <v>9.0</v>
      </c>
      <c r="U11" s="3">
        <v>8.0</v>
      </c>
      <c r="V11" s="3"/>
      <c r="W11" s="3">
        <v>14.0</v>
      </c>
    </row>
    <row r="12" ht="14.25" customHeight="1">
      <c r="A12" s="1">
        <v>10.0</v>
      </c>
      <c r="B12" s="1">
        <v>2.0</v>
      </c>
      <c r="C12" s="1"/>
      <c r="D12" s="1">
        <v>10.0</v>
      </c>
      <c r="E12" s="1">
        <v>4.0</v>
      </c>
      <c r="G12" s="1"/>
      <c r="I12" s="1" t="str">
        <f t="shared" si="2"/>
        <v>COMPUTED_VALUE</v>
      </c>
      <c r="M12" s="1" t="s">
        <v>12</v>
      </c>
      <c r="N12" s="1" t="s">
        <v>13</v>
      </c>
      <c r="O12" s="1" t="s">
        <v>14</v>
      </c>
      <c r="T12" s="3">
        <v>10.0</v>
      </c>
      <c r="U12" s="3">
        <v>8.0</v>
      </c>
      <c r="V12" s="3"/>
      <c r="W12" s="3">
        <v>14.0</v>
      </c>
    </row>
    <row r="13" ht="14.25" customHeight="1">
      <c r="A13" s="1">
        <v>11.0</v>
      </c>
      <c r="B13" s="1">
        <v>2.0</v>
      </c>
      <c r="C13" s="1"/>
      <c r="D13" s="1">
        <v>11.0</v>
      </c>
      <c r="E13" s="1">
        <v>0.0</v>
      </c>
      <c r="G13" s="1"/>
      <c r="I13" s="1" t="str">
        <f t="shared" si="2"/>
        <v>COMPUTED_VALUE</v>
      </c>
      <c r="M13" s="1">
        <f>COUNTIF(B2:B463,"&lt;&gt;")</f>
        <v>462</v>
      </c>
      <c r="N13" s="1">
        <v>479.0</v>
      </c>
      <c r="O13" s="11">
        <f>M13/N13</f>
        <v>0.9645093946</v>
      </c>
      <c r="T13" s="3">
        <v>11.0</v>
      </c>
      <c r="U13" s="3">
        <v>8.0</v>
      </c>
      <c r="V13" s="3"/>
      <c r="W13" s="3">
        <v>14.0</v>
      </c>
    </row>
    <row r="14" ht="14.25" customHeight="1">
      <c r="A14" s="1">
        <v>12.0</v>
      </c>
      <c r="B14" s="1">
        <v>2.0</v>
      </c>
      <c r="C14" s="1"/>
      <c r="D14" s="1">
        <v>12.0</v>
      </c>
      <c r="E14" s="1">
        <v>4.0</v>
      </c>
      <c r="G14" s="1"/>
      <c r="I14" s="1" t="str">
        <f t="shared" si="2"/>
        <v>COMPUTED_VALUE</v>
      </c>
      <c r="T14" s="3">
        <v>12.0</v>
      </c>
      <c r="U14" s="3">
        <v>8.0</v>
      </c>
      <c r="V14" s="3"/>
      <c r="W14" s="3">
        <v>14.0</v>
      </c>
    </row>
    <row r="15" ht="14.25" customHeight="1">
      <c r="A15" s="1">
        <v>13.0</v>
      </c>
      <c r="B15" s="1">
        <v>2.0</v>
      </c>
      <c r="C15" s="1"/>
      <c r="D15" s="1">
        <v>13.0</v>
      </c>
      <c r="E15" s="1">
        <v>0.0</v>
      </c>
      <c r="G15" s="1"/>
      <c r="I15" s="1" t="str">
        <f t="shared" si="2"/>
        <v>COMPUTED_VALUE</v>
      </c>
      <c r="T15" s="3">
        <v>13.0</v>
      </c>
      <c r="U15" s="3">
        <v>8.0</v>
      </c>
      <c r="V15" s="3"/>
      <c r="W15" s="3">
        <v>14.0</v>
      </c>
    </row>
    <row r="16" ht="14.25" customHeight="1">
      <c r="A16" s="1">
        <v>14.0</v>
      </c>
      <c r="B16" s="1">
        <v>2.0</v>
      </c>
      <c r="C16" s="1"/>
      <c r="D16" s="1">
        <v>14.0</v>
      </c>
      <c r="E16" s="1">
        <v>4.0</v>
      </c>
      <c r="G16" s="1"/>
      <c r="I16" s="1" t="str">
        <f t="shared" si="2"/>
        <v>COMPUTED_VALUE</v>
      </c>
      <c r="T16" s="3">
        <v>14.0</v>
      </c>
      <c r="U16" s="3">
        <v>8.0</v>
      </c>
      <c r="V16" s="3"/>
      <c r="W16" s="3">
        <v>14.0</v>
      </c>
    </row>
    <row r="17" ht="14.25" customHeight="1">
      <c r="A17" s="1">
        <v>15.0</v>
      </c>
      <c r="B17" s="1">
        <v>2.0</v>
      </c>
      <c r="C17" s="1"/>
      <c r="D17" s="1">
        <v>15.0</v>
      </c>
      <c r="E17" s="1">
        <v>0.0</v>
      </c>
      <c r="G17" s="1"/>
      <c r="I17" s="1" t="str">
        <f t="shared" si="2"/>
        <v>COMPUTED_VALUE</v>
      </c>
      <c r="M17" s="12" t="s">
        <v>15</v>
      </c>
      <c r="N17" s="13" t="s">
        <v>16</v>
      </c>
      <c r="O17" s="13" t="s">
        <v>17</v>
      </c>
      <c r="P17" s="13" t="s">
        <v>18</v>
      </c>
      <c r="T17" s="3">
        <v>15.0</v>
      </c>
      <c r="U17" s="3">
        <v>8.0</v>
      </c>
      <c r="V17" s="3"/>
      <c r="W17" s="3">
        <v>14.0</v>
      </c>
    </row>
    <row r="18" ht="14.25" customHeight="1">
      <c r="A18" s="1">
        <v>16.0</v>
      </c>
      <c r="B18" s="1">
        <v>2.0</v>
      </c>
      <c r="C18" s="1"/>
      <c r="D18" s="1">
        <v>16.0</v>
      </c>
      <c r="E18" s="1">
        <v>4.0</v>
      </c>
      <c r="G18" s="1"/>
      <c r="I18" s="1" t="str">
        <f t="shared" si="2"/>
        <v>COMPUTED_VALUE</v>
      </c>
      <c r="M18" s="14" t="s">
        <v>19</v>
      </c>
      <c r="N18" s="15" t="s">
        <v>20</v>
      </c>
      <c r="O18" s="16" t="s">
        <v>21</v>
      </c>
      <c r="P18" s="17" t="s">
        <v>22</v>
      </c>
      <c r="T18" s="3">
        <v>16.0</v>
      </c>
      <c r="U18" s="3">
        <v>8.0</v>
      </c>
      <c r="V18" s="3"/>
      <c r="W18" s="3">
        <v>14.0</v>
      </c>
    </row>
    <row r="19" ht="14.25" customHeight="1">
      <c r="A19" s="1">
        <v>17.0</v>
      </c>
      <c r="B19" s="1">
        <v>2.0</v>
      </c>
      <c r="C19" s="1"/>
      <c r="D19" s="1">
        <v>17.0</v>
      </c>
      <c r="E19" s="1">
        <v>0.0</v>
      </c>
      <c r="G19" s="1"/>
      <c r="I19" s="1" t="str">
        <f t="shared" si="2"/>
        <v>COMPUTED_VALUE</v>
      </c>
      <c r="M19" s="18" t="s">
        <v>23</v>
      </c>
      <c r="N19" s="19">
        <v>479.0</v>
      </c>
      <c r="O19" s="20">
        <v>253.0</v>
      </c>
      <c r="P19" s="21">
        <v>0.47</v>
      </c>
      <c r="T19" s="3">
        <v>17.0</v>
      </c>
      <c r="U19" s="3">
        <v>8.0</v>
      </c>
      <c r="V19" s="3"/>
      <c r="W19" s="3">
        <v>14.0</v>
      </c>
    </row>
    <row r="20" ht="14.25" customHeight="1">
      <c r="A20" s="1">
        <v>18.0</v>
      </c>
      <c r="B20" s="1">
        <v>2.0</v>
      </c>
      <c r="C20" s="1"/>
      <c r="D20" s="1">
        <v>18.0</v>
      </c>
      <c r="E20" s="1">
        <v>4.0</v>
      </c>
      <c r="G20" s="1"/>
      <c r="I20" s="1" t="str">
        <f t="shared" si="2"/>
        <v>COMPUTED_VALUE</v>
      </c>
      <c r="M20" s="18" t="s">
        <v>24</v>
      </c>
      <c r="N20" s="22">
        <v>171.93</v>
      </c>
      <c r="O20" s="23">
        <v>324.36</v>
      </c>
      <c r="P20" s="24">
        <v>0.88</v>
      </c>
      <c r="T20" s="3">
        <v>18.0</v>
      </c>
      <c r="U20" s="3">
        <v>8.0</v>
      </c>
      <c r="V20" s="3"/>
      <c r="W20" s="3">
        <v>14.0</v>
      </c>
    </row>
    <row r="21" ht="14.25" customHeight="1">
      <c r="A21" s="1">
        <v>19.0</v>
      </c>
      <c r="B21" s="1">
        <v>2.0</v>
      </c>
      <c r="C21" s="1"/>
      <c r="D21" s="1">
        <v>19.0</v>
      </c>
      <c r="E21" s="1">
        <v>0.0</v>
      </c>
      <c r="G21" s="1"/>
      <c r="I21" s="1" t="str">
        <f t="shared" si="2"/>
        <v>COMPUTED_VALUE</v>
      </c>
      <c r="M21" s="18" t="s">
        <v>25</v>
      </c>
      <c r="N21" s="19">
        <v>437834.0</v>
      </c>
      <c r="O21" s="20">
        <v>437382.0</v>
      </c>
      <c r="P21" s="21">
        <v>1.03</v>
      </c>
      <c r="T21" s="3">
        <v>19.0</v>
      </c>
      <c r="U21" s="3">
        <v>8.0</v>
      </c>
      <c r="V21" s="3"/>
      <c r="W21" s="3">
        <v>14.0</v>
      </c>
    </row>
    <row r="22" ht="14.25" customHeight="1">
      <c r="A22" s="1">
        <v>20.0</v>
      </c>
      <c r="B22" s="1">
        <v>2.0</v>
      </c>
      <c r="C22" s="1"/>
      <c r="D22" s="1">
        <v>20.0</v>
      </c>
      <c r="E22" s="1">
        <v>4.0</v>
      </c>
      <c r="G22" s="1"/>
      <c r="I22" s="1" t="str">
        <f t="shared" si="2"/>
        <v>COMPUTED_VALUE</v>
      </c>
      <c r="M22" s="18" t="s">
        <v>26</v>
      </c>
      <c r="N22" s="22">
        <v>914.0</v>
      </c>
      <c r="O22" s="23">
        <v>1728.0</v>
      </c>
      <c r="P22" s="24">
        <v>0.89</v>
      </c>
      <c r="T22" s="3">
        <v>20.0</v>
      </c>
      <c r="U22" s="3">
        <v>8.0</v>
      </c>
      <c r="V22" s="3"/>
      <c r="W22" s="3">
        <v>14.0</v>
      </c>
    </row>
    <row r="23" ht="14.25" customHeight="1">
      <c r="A23" s="1">
        <v>21.0</v>
      </c>
      <c r="B23" s="1">
        <v>2.0</v>
      </c>
      <c r="C23" s="1"/>
      <c r="D23" s="1">
        <v>21.0</v>
      </c>
      <c r="E23" s="1">
        <v>0.0</v>
      </c>
      <c r="G23" s="1"/>
      <c r="I23" s="1" t="str">
        <f t="shared" si="2"/>
        <v>COMPUTED_VALUE</v>
      </c>
      <c r="T23" s="3">
        <v>21.0</v>
      </c>
      <c r="U23" s="3">
        <v>8.0</v>
      </c>
      <c r="V23" s="3"/>
      <c r="W23" s="3">
        <v>14.0</v>
      </c>
    </row>
    <row r="24" ht="14.25" customHeight="1">
      <c r="A24" s="1">
        <v>22.0</v>
      </c>
      <c r="B24" s="1">
        <v>2.0</v>
      </c>
      <c r="C24" s="1"/>
      <c r="D24" s="1">
        <v>22.0</v>
      </c>
      <c r="E24" s="1">
        <v>4.0</v>
      </c>
      <c r="G24" s="1"/>
      <c r="I24" s="1" t="str">
        <f t="shared" si="2"/>
        <v>COMPUTED_VALUE</v>
      </c>
      <c r="T24" s="3">
        <v>22.0</v>
      </c>
      <c r="U24" s="3">
        <v>8.0</v>
      </c>
      <c r="V24" s="3"/>
      <c r="W24" s="3">
        <v>14.0</v>
      </c>
    </row>
    <row r="25" ht="14.25" customHeight="1">
      <c r="A25" s="1">
        <v>23.0</v>
      </c>
      <c r="B25" s="1">
        <v>2.0</v>
      </c>
      <c r="C25" s="1"/>
      <c r="D25" s="1">
        <v>23.0</v>
      </c>
      <c r="E25" s="1">
        <v>0.0</v>
      </c>
      <c r="G25" s="1"/>
      <c r="I25" s="1" t="str">
        <f t="shared" si="2"/>
        <v>COMPUTED_VALUE</v>
      </c>
      <c r="T25" s="3">
        <v>23.0</v>
      </c>
      <c r="U25" s="3">
        <v>8.0</v>
      </c>
      <c r="V25" s="3"/>
      <c r="W25" s="3">
        <v>14.0</v>
      </c>
    </row>
    <row r="26" ht="14.25" customHeight="1">
      <c r="A26" s="1">
        <v>24.0</v>
      </c>
      <c r="B26" s="1">
        <v>2.0</v>
      </c>
      <c r="C26" s="1"/>
      <c r="D26" s="1">
        <v>24.0</v>
      </c>
      <c r="E26" s="1">
        <v>4.0</v>
      </c>
      <c r="G26" s="1"/>
      <c r="I26" s="1" t="str">
        <f t="shared" si="2"/>
        <v>COMPUTED_VALUE</v>
      </c>
      <c r="T26" s="3">
        <v>24.0</v>
      </c>
      <c r="U26" s="3">
        <v>8.0</v>
      </c>
      <c r="V26" s="3"/>
      <c r="W26" s="3">
        <v>14.0</v>
      </c>
    </row>
    <row r="27" ht="14.25" customHeight="1">
      <c r="A27" s="1">
        <v>25.0</v>
      </c>
      <c r="B27" s="1">
        <v>2.0</v>
      </c>
      <c r="C27" s="1"/>
      <c r="D27" s="1">
        <v>25.0</v>
      </c>
      <c r="E27" s="1">
        <v>0.0</v>
      </c>
      <c r="G27" s="1"/>
      <c r="I27" s="1" t="str">
        <f t="shared" si="2"/>
        <v>COMPUTED_VALUE</v>
      </c>
      <c r="T27" s="3">
        <v>25.0</v>
      </c>
      <c r="U27" s="3">
        <v>8.0</v>
      </c>
      <c r="V27" s="3"/>
      <c r="W27" s="3">
        <v>14.0</v>
      </c>
    </row>
    <row r="28" ht="14.25" customHeight="1">
      <c r="A28" s="1">
        <v>26.0</v>
      </c>
      <c r="B28" s="1">
        <v>2.0</v>
      </c>
      <c r="C28" s="1"/>
      <c r="D28" s="1">
        <v>26.0</v>
      </c>
      <c r="E28" s="1">
        <v>4.0</v>
      </c>
      <c r="G28" s="1"/>
      <c r="I28" s="1" t="str">
        <f t="shared" si="2"/>
        <v>COMPUTED_VALUE</v>
      </c>
      <c r="T28" s="3">
        <v>26.0</v>
      </c>
      <c r="U28" s="3">
        <v>8.0</v>
      </c>
      <c r="V28" s="3"/>
      <c r="W28" s="3">
        <v>14.0</v>
      </c>
    </row>
    <row r="29" ht="14.25" customHeight="1">
      <c r="A29" s="1">
        <v>27.0</v>
      </c>
      <c r="B29" s="1">
        <v>2.0</v>
      </c>
      <c r="C29" s="1"/>
      <c r="D29" s="1">
        <v>27.0</v>
      </c>
      <c r="E29" s="1">
        <v>0.0</v>
      </c>
      <c r="G29" s="1"/>
      <c r="I29" s="1" t="str">
        <f t="shared" si="2"/>
        <v>COMPUTED_VALUE</v>
      </c>
      <c r="T29" s="3">
        <v>27.0</v>
      </c>
      <c r="U29" s="3">
        <v>8.0</v>
      </c>
      <c r="V29" s="3"/>
      <c r="W29" s="3">
        <v>14.0</v>
      </c>
    </row>
    <row r="30" ht="14.25" customHeight="1">
      <c r="A30" s="1">
        <v>28.0</v>
      </c>
      <c r="B30" s="1">
        <v>2.0</v>
      </c>
      <c r="C30" s="1"/>
      <c r="D30" s="1">
        <v>28.0</v>
      </c>
      <c r="E30" s="1">
        <v>4.0</v>
      </c>
      <c r="G30" s="1"/>
      <c r="I30" s="1" t="str">
        <f t="shared" si="2"/>
        <v>COMPUTED_VALUE</v>
      </c>
      <c r="T30" s="3">
        <v>28.0</v>
      </c>
      <c r="U30" s="3">
        <v>8.0</v>
      </c>
      <c r="V30" s="3"/>
      <c r="W30" s="3">
        <v>14.0</v>
      </c>
    </row>
    <row r="31" ht="14.25" customHeight="1">
      <c r="A31" s="1">
        <v>29.0</v>
      </c>
      <c r="B31" s="1">
        <v>2.0</v>
      </c>
      <c r="C31" s="1"/>
      <c r="D31" s="1">
        <v>29.0</v>
      </c>
      <c r="E31" s="1">
        <v>0.0</v>
      </c>
      <c r="G31" s="1"/>
      <c r="I31" s="1" t="str">
        <f t="shared" si="2"/>
        <v>COMPUTED_VALUE</v>
      </c>
      <c r="T31" s="3">
        <v>29.0</v>
      </c>
      <c r="U31" s="3">
        <v>8.0</v>
      </c>
      <c r="V31" s="3"/>
      <c r="W31" s="3">
        <v>14.0</v>
      </c>
    </row>
    <row r="32" ht="14.25" customHeight="1">
      <c r="A32" s="1">
        <v>30.0</v>
      </c>
      <c r="B32" s="1">
        <v>2.0</v>
      </c>
      <c r="C32" s="1"/>
      <c r="D32" s="1">
        <v>30.0</v>
      </c>
      <c r="E32" s="1">
        <v>4.0</v>
      </c>
      <c r="G32" s="1"/>
      <c r="I32" s="1" t="str">
        <f t="shared" si="2"/>
        <v>COMPUTED_VALUE</v>
      </c>
      <c r="T32" s="3">
        <v>30.0</v>
      </c>
      <c r="U32" s="3">
        <v>8.0</v>
      </c>
      <c r="V32" s="3"/>
      <c r="W32" s="3">
        <v>14.0</v>
      </c>
    </row>
    <row r="33" ht="14.25" customHeight="1">
      <c r="A33" s="1">
        <v>31.0</v>
      </c>
      <c r="B33" s="1">
        <v>2.0</v>
      </c>
      <c r="C33" s="1"/>
      <c r="D33" s="1">
        <v>31.0</v>
      </c>
      <c r="E33" s="1">
        <v>0.0</v>
      </c>
      <c r="G33" s="1"/>
      <c r="I33" s="1" t="str">
        <f t="shared" si="2"/>
        <v>COMPUTED_VALUE</v>
      </c>
      <c r="T33" s="3">
        <v>31.0</v>
      </c>
      <c r="U33" s="3">
        <v>8.0</v>
      </c>
      <c r="V33" s="3"/>
      <c r="W33" s="3">
        <v>14.0</v>
      </c>
    </row>
    <row r="34" ht="14.25" customHeight="1">
      <c r="A34" s="1">
        <v>32.0</v>
      </c>
      <c r="B34" s="1">
        <v>2.0</v>
      </c>
      <c r="C34" s="1"/>
      <c r="D34" s="1">
        <v>32.0</v>
      </c>
      <c r="E34" s="1">
        <v>4.0</v>
      </c>
      <c r="G34" s="1"/>
      <c r="I34" s="1" t="str">
        <f t="shared" si="2"/>
        <v>COMPUTED_VALUE</v>
      </c>
      <c r="T34" s="3">
        <v>32.0</v>
      </c>
      <c r="U34" s="3">
        <v>8.0</v>
      </c>
      <c r="V34" s="3"/>
      <c r="W34" s="3">
        <v>14.0</v>
      </c>
    </row>
    <row r="35" ht="14.25" customHeight="1">
      <c r="A35" s="1">
        <v>33.0</v>
      </c>
      <c r="B35" s="1">
        <v>2.0</v>
      </c>
      <c r="C35" s="1"/>
      <c r="D35" s="1">
        <v>33.0</v>
      </c>
      <c r="E35" s="1">
        <v>0.0</v>
      </c>
      <c r="G35" s="1"/>
      <c r="I35" s="1" t="str">
        <f t="shared" si="2"/>
        <v>COMPUTED_VALUE</v>
      </c>
      <c r="T35" s="3">
        <v>33.0</v>
      </c>
      <c r="U35" s="3">
        <v>8.0</v>
      </c>
      <c r="V35" s="3"/>
      <c r="W35" s="3">
        <v>14.0</v>
      </c>
    </row>
    <row r="36" ht="14.25" customHeight="1">
      <c r="A36" s="1">
        <v>34.0</v>
      </c>
      <c r="B36" s="1">
        <v>2.0</v>
      </c>
      <c r="C36" s="1"/>
      <c r="D36" s="1">
        <v>34.0</v>
      </c>
      <c r="E36" s="1">
        <v>4.0</v>
      </c>
      <c r="G36" s="1"/>
      <c r="I36" s="1" t="str">
        <f t="shared" si="2"/>
        <v>COMPUTED_VALUE</v>
      </c>
      <c r="T36" s="3">
        <v>34.0</v>
      </c>
      <c r="U36" s="3">
        <v>8.0</v>
      </c>
      <c r="V36" s="3"/>
      <c r="W36" s="3">
        <v>14.0</v>
      </c>
    </row>
    <row r="37" ht="14.25" customHeight="1">
      <c r="A37" s="1">
        <v>35.0</v>
      </c>
      <c r="B37" s="1">
        <v>2.0</v>
      </c>
      <c r="C37" s="1"/>
      <c r="D37" s="1">
        <v>35.0</v>
      </c>
      <c r="E37" s="1">
        <v>0.0</v>
      </c>
      <c r="G37" s="1"/>
      <c r="I37" s="1" t="str">
        <f t="shared" si="2"/>
        <v>COMPUTED_VALUE</v>
      </c>
      <c r="T37" s="3">
        <v>35.0</v>
      </c>
      <c r="U37" s="3">
        <v>8.0</v>
      </c>
      <c r="V37" s="3"/>
      <c r="W37" s="3">
        <v>14.0</v>
      </c>
    </row>
    <row r="38" ht="14.25" customHeight="1">
      <c r="A38" s="1">
        <v>36.0</v>
      </c>
      <c r="B38" s="1">
        <v>2.0</v>
      </c>
      <c r="C38" s="1"/>
      <c r="D38" s="1">
        <v>36.0</v>
      </c>
      <c r="E38" s="1">
        <v>4.0</v>
      </c>
      <c r="G38" s="1"/>
      <c r="I38" s="1" t="str">
        <f t="shared" si="2"/>
        <v>COMPUTED_VALUE</v>
      </c>
      <c r="T38" s="3">
        <v>36.0</v>
      </c>
      <c r="U38" s="3">
        <v>8.0</v>
      </c>
      <c r="V38" s="3"/>
      <c r="W38" s="3">
        <v>14.0</v>
      </c>
    </row>
    <row r="39" ht="14.25" customHeight="1">
      <c r="A39" s="1">
        <v>37.0</v>
      </c>
      <c r="B39" s="1">
        <v>2.0</v>
      </c>
      <c r="C39" s="1"/>
      <c r="D39" s="1">
        <v>37.0</v>
      </c>
      <c r="E39" s="1">
        <v>0.0</v>
      </c>
      <c r="G39" s="1"/>
      <c r="I39" s="1" t="str">
        <f t="shared" si="2"/>
        <v>COMPUTED_VALUE</v>
      </c>
      <c r="T39" s="3">
        <v>37.0</v>
      </c>
      <c r="U39" s="3">
        <v>8.0</v>
      </c>
      <c r="V39" s="3"/>
      <c r="W39" s="3">
        <v>14.0</v>
      </c>
    </row>
    <row r="40" ht="14.25" customHeight="1">
      <c r="A40" s="1">
        <v>38.0</v>
      </c>
      <c r="B40" s="1">
        <v>2.0</v>
      </c>
      <c r="C40" s="1"/>
      <c r="D40" s="1">
        <v>38.0</v>
      </c>
      <c r="E40" s="1">
        <v>4.0</v>
      </c>
      <c r="G40" s="1"/>
      <c r="I40" s="1" t="str">
        <f t="shared" si="2"/>
        <v>COMPUTED_VALUE</v>
      </c>
      <c r="T40" s="3">
        <v>38.0</v>
      </c>
      <c r="U40" s="3">
        <v>8.0</v>
      </c>
      <c r="V40" s="3"/>
      <c r="W40" s="3">
        <v>14.0</v>
      </c>
    </row>
    <row r="41" ht="14.25" customHeight="1">
      <c r="A41" s="1">
        <v>39.0</v>
      </c>
      <c r="B41" s="1">
        <v>2.0</v>
      </c>
      <c r="C41" s="1"/>
      <c r="D41" s="1">
        <v>39.0</v>
      </c>
      <c r="E41" s="1">
        <v>0.0</v>
      </c>
      <c r="G41" s="1"/>
      <c r="I41" s="1" t="str">
        <f t="shared" si="2"/>
        <v>COMPUTED_VALUE</v>
      </c>
      <c r="T41" s="3">
        <v>39.0</v>
      </c>
      <c r="U41" s="3">
        <v>8.0</v>
      </c>
      <c r="V41" s="3"/>
      <c r="W41" s="3">
        <v>14.0</v>
      </c>
    </row>
    <row r="42" ht="14.25" customHeight="1">
      <c r="A42" s="1">
        <v>40.0</v>
      </c>
      <c r="B42" s="1">
        <v>2.0</v>
      </c>
      <c r="C42" s="1"/>
      <c r="D42" s="1">
        <v>40.0</v>
      </c>
      <c r="E42" s="1">
        <v>4.0</v>
      </c>
      <c r="G42" s="1"/>
      <c r="I42" s="1" t="str">
        <f t="shared" si="2"/>
        <v>COMPUTED_VALUE</v>
      </c>
      <c r="T42" s="3">
        <v>40.0</v>
      </c>
      <c r="U42" s="3">
        <v>8.0</v>
      </c>
      <c r="V42" s="3"/>
      <c r="W42" s="3">
        <v>14.0</v>
      </c>
    </row>
    <row r="43" ht="14.25" customHeight="1">
      <c r="A43" s="1">
        <v>41.0</v>
      </c>
      <c r="B43" s="1">
        <v>2.0</v>
      </c>
      <c r="C43" s="1"/>
      <c r="D43" s="1">
        <v>41.0</v>
      </c>
      <c r="E43" s="1">
        <v>0.0</v>
      </c>
      <c r="G43" s="1"/>
      <c r="I43" s="1" t="str">
        <f t="shared" si="2"/>
        <v>COMPUTED_VALUE</v>
      </c>
      <c r="T43" s="3">
        <v>41.0</v>
      </c>
      <c r="U43" s="3">
        <v>8.0</v>
      </c>
      <c r="V43" s="3"/>
      <c r="W43" s="3">
        <v>14.0</v>
      </c>
    </row>
    <row r="44" ht="14.25" customHeight="1">
      <c r="A44" s="1">
        <v>42.0</v>
      </c>
      <c r="B44" s="1">
        <v>2.0</v>
      </c>
      <c r="C44" s="1"/>
      <c r="D44" s="1">
        <v>42.0</v>
      </c>
      <c r="E44" s="1">
        <v>4.0</v>
      </c>
      <c r="G44" s="1"/>
      <c r="I44" s="1" t="str">
        <f t="shared" si="2"/>
        <v>COMPUTED_VALUE</v>
      </c>
      <c r="T44" s="3">
        <v>42.0</v>
      </c>
      <c r="U44" s="3">
        <v>8.0</v>
      </c>
      <c r="V44" s="3"/>
      <c r="W44" s="3">
        <v>14.0</v>
      </c>
    </row>
    <row r="45" ht="14.25" customHeight="1">
      <c r="A45" s="1">
        <v>43.0</v>
      </c>
      <c r="B45" s="1">
        <v>2.0</v>
      </c>
      <c r="C45" s="1"/>
      <c r="D45" s="1">
        <v>43.0</v>
      </c>
      <c r="E45" s="1">
        <v>0.0</v>
      </c>
      <c r="G45" s="1"/>
      <c r="I45" s="1" t="str">
        <f t="shared" si="2"/>
        <v>COMPUTED_VALUE</v>
      </c>
      <c r="T45" s="3">
        <v>43.0</v>
      </c>
      <c r="U45" s="3">
        <v>8.0</v>
      </c>
      <c r="V45" s="3"/>
      <c r="W45" s="3">
        <v>14.0</v>
      </c>
    </row>
    <row r="46" ht="14.25" customHeight="1">
      <c r="A46" s="1">
        <v>44.0</v>
      </c>
      <c r="B46" s="1">
        <v>2.0</v>
      </c>
      <c r="C46" s="1"/>
      <c r="D46" s="1">
        <v>44.0</v>
      </c>
      <c r="E46" s="1">
        <v>4.0</v>
      </c>
      <c r="G46" s="1"/>
      <c r="I46" s="1" t="str">
        <f t="shared" si="2"/>
        <v>COMPUTED_VALUE</v>
      </c>
      <c r="T46" s="3">
        <v>44.0</v>
      </c>
      <c r="U46" s="3">
        <v>8.0</v>
      </c>
      <c r="V46" s="3"/>
      <c r="W46" s="3">
        <v>14.0</v>
      </c>
    </row>
    <row r="47" ht="14.25" customHeight="1">
      <c r="A47" s="1">
        <v>45.0</v>
      </c>
      <c r="B47" s="1">
        <v>2.0</v>
      </c>
      <c r="C47" s="1"/>
      <c r="D47" s="1">
        <v>45.0</v>
      </c>
      <c r="E47" s="1">
        <v>0.0</v>
      </c>
      <c r="G47" s="1"/>
      <c r="I47" s="1" t="str">
        <f t="shared" si="2"/>
        <v>COMPUTED_VALUE</v>
      </c>
      <c r="T47" s="3">
        <v>45.0</v>
      </c>
      <c r="U47" s="3">
        <v>8.0</v>
      </c>
      <c r="V47" s="3"/>
      <c r="W47" s="3">
        <v>14.0</v>
      </c>
    </row>
    <row r="48" ht="14.25" customHeight="1">
      <c r="A48" s="1">
        <v>46.0</v>
      </c>
      <c r="B48" s="1">
        <v>2.0</v>
      </c>
      <c r="C48" s="1"/>
      <c r="D48" s="1">
        <v>46.0</v>
      </c>
      <c r="E48" s="1">
        <v>4.0</v>
      </c>
      <c r="G48" s="1"/>
      <c r="I48" s="1" t="str">
        <f t="shared" si="2"/>
        <v>COMPUTED_VALUE</v>
      </c>
      <c r="T48" s="3">
        <v>46.0</v>
      </c>
      <c r="U48" s="3">
        <v>8.0</v>
      </c>
      <c r="V48" s="3"/>
      <c r="W48" s="3">
        <v>14.0</v>
      </c>
    </row>
    <row r="49" ht="14.25" customHeight="1">
      <c r="A49" s="1">
        <v>47.0</v>
      </c>
      <c r="B49" s="1">
        <v>2.0</v>
      </c>
      <c r="C49" s="1"/>
      <c r="D49" s="1">
        <v>47.0</v>
      </c>
      <c r="E49" s="1">
        <v>0.0</v>
      </c>
      <c r="G49" s="1"/>
      <c r="I49" s="1" t="str">
        <f t="shared" si="2"/>
        <v>COMPUTED_VALUE</v>
      </c>
      <c r="T49" s="3">
        <v>47.0</v>
      </c>
      <c r="U49" s="3">
        <v>8.0</v>
      </c>
      <c r="V49" s="3"/>
      <c r="W49" s="3">
        <v>14.0</v>
      </c>
    </row>
    <row r="50" ht="14.25" customHeight="1">
      <c r="A50" s="1">
        <v>48.0</v>
      </c>
      <c r="B50" s="1">
        <v>2.0</v>
      </c>
      <c r="C50" s="1"/>
      <c r="D50" s="1">
        <v>48.0</v>
      </c>
      <c r="E50" s="1">
        <v>4.0</v>
      </c>
      <c r="G50" s="1"/>
      <c r="I50" s="1" t="str">
        <f t="shared" si="2"/>
        <v>COMPUTED_VALUE</v>
      </c>
      <c r="T50" s="3">
        <v>48.0</v>
      </c>
      <c r="U50" s="3">
        <v>8.0</v>
      </c>
      <c r="V50" s="3"/>
      <c r="W50" s="3">
        <v>14.0</v>
      </c>
    </row>
    <row r="51" ht="14.25" customHeight="1">
      <c r="A51" s="1">
        <v>49.0</v>
      </c>
      <c r="B51" s="1">
        <v>2.0</v>
      </c>
      <c r="C51" s="1"/>
      <c r="D51" s="1">
        <v>49.0</v>
      </c>
      <c r="E51" s="1">
        <v>0.0</v>
      </c>
      <c r="G51" s="1"/>
      <c r="I51" s="1" t="str">
        <f t="shared" si="2"/>
        <v>COMPUTED_VALUE</v>
      </c>
      <c r="T51" s="3">
        <v>49.0</v>
      </c>
      <c r="U51" s="3">
        <v>8.0</v>
      </c>
      <c r="V51" s="3"/>
      <c r="W51" s="3">
        <v>14.0</v>
      </c>
    </row>
    <row r="52" ht="14.25" customHeight="1">
      <c r="A52" s="1">
        <v>50.0</v>
      </c>
      <c r="B52" s="1">
        <v>2.0</v>
      </c>
      <c r="C52" s="1"/>
      <c r="D52" s="1">
        <v>50.0</v>
      </c>
      <c r="E52" s="1">
        <v>4.0</v>
      </c>
      <c r="G52" s="1"/>
      <c r="I52" s="1" t="str">
        <f t="shared" si="2"/>
        <v>COMPUTED_VALUE</v>
      </c>
      <c r="T52" s="3">
        <v>50.0</v>
      </c>
      <c r="U52" s="3">
        <v>8.0</v>
      </c>
      <c r="V52" s="3"/>
      <c r="W52" s="3">
        <v>14.0</v>
      </c>
    </row>
    <row r="53" ht="14.25" customHeight="1">
      <c r="A53" s="1">
        <v>51.0</v>
      </c>
      <c r="B53" s="1">
        <v>2.0</v>
      </c>
      <c r="C53" s="1"/>
      <c r="D53" s="1">
        <v>51.0</v>
      </c>
      <c r="E53" s="1">
        <v>0.0</v>
      </c>
      <c r="G53" s="1"/>
      <c r="I53" s="1" t="str">
        <f t="shared" si="2"/>
        <v>COMPUTED_VALUE</v>
      </c>
      <c r="T53" s="3">
        <v>51.0</v>
      </c>
      <c r="U53" s="3">
        <v>8.0</v>
      </c>
      <c r="V53" s="3"/>
      <c r="W53" s="3">
        <v>14.0</v>
      </c>
    </row>
    <row r="54" ht="14.25" customHeight="1">
      <c r="A54" s="1">
        <v>52.0</v>
      </c>
      <c r="B54" s="1">
        <v>2.0</v>
      </c>
      <c r="C54" s="1"/>
      <c r="D54" s="1">
        <v>52.0</v>
      </c>
      <c r="E54" s="1">
        <v>4.0</v>
      </c>
      <c r="G54" s="1"/>
      <c r="I54" s="1" t="str">
        <f t="shared" si="2"/>
        <v>COMPUTED_VALUE</v>
      </c>
      <c r="T54" s="3">
        <v>52.0</v>
      </c>
      <c r="U54" s="3">
        <v>8.0</v>
      </c>
      <c r="V54" s="3"/>
      <c r="W54" s="3">
        <v>14.0</v>
      </c>
    </row>
    <row r="55" ht="14.25" customHeight="1">
      <c r="A55" s="1">
        <v>53.0</v>
      </c>
      <c r="B55" s="1">
        <v>2.0</v>
      </c>
      <c r="C55" s="1"/>
      <c r="D55" s="1">
        <v>53.0</v>
      </c>
      <c r="E55" s="1">
        <v>0.0</v>
      </c>
      <c r="G55" s="1"/>
      <c r="I55" s="1" t="str">
        <f t="shared" si="2"/>
        <v>COMPUTED_VALUE</v>
      </c>
      <c r="T55" s="3">
        <v>53.0</v>
      </c>
      <c r="U55" s="3">
        <v>8.0</v>
      </c>
      <c r="V55" s="3"/>
      <c r="W55" s="3">
        <v>14.0</v>
      </c>
    </row>
    <row r="56" ht="14.25" customHeight="1">
      <c r="A56" s="1">
        <v>54.0</v>
      </c>
      <c r="B56" s="1">
        <v>2.0</v>
      </c>
      <c r="C56" s="1"/>
      <c r="D56" s="1">
        <v>54.0</v>
      </c>
      <c r="E56" s="1">
        <v>4.0</v>
      </c>
      <c r="G56" s="1"/>
      <c r="I56" s="1" t="str">
        <f t="shared" si="2"/>
        <v>COMPUTED_VALUE</v>
      </c>
      <c r="T56" s="3">
        <v>54.0</v>
      </c>
      <c r="U56" s="3">
        <v>8.0</v>
      </c>
      <c r="V56" s="3"/>
      <c r="W56" s="3">
        <v>14.0</v>
      </c>
    </row>
    <row r="57" ht="14.25" customHeight="1">
      <c r="A57" s="1">
        <v>55.0</v>
      </c>
      <c r="B57" s="1">
        <v>2.0</v>
      </c>
      <c r="C57" s="1"/>
      <c r="D57" s="1">
        <v>55.0</v>
      </c>
      <c r="E57" s="1">
        <v>0.0</v>
      </c>
      <c r="G57" s="1"/>
      <c r="I57" s="1" t="str">
        <f t="shared" si="2"/>
        <v>COMPUTED_VALUE</v>
      </c>
      <c r="T57" s="3">
        <v>55.0</v>
      </c>
      <c r="U57" s="3">
        <v>8.0</v>
      </c>
      <c r="V57" s="3"/>
      <c r="W57" s="3">
        <v>14.0</v>
      </c>
    </row>
    <row r="58" ht="14.25" customHeight="1">
      <c r="A58" s="1">
        <v>56.0</v>
      </c>
      <c r="B58" s="1">
        <v>2.0</v>
      </c>
      <c r="C58" s="1"/>
      <c r="D58" s="1">
        <v>56.0</v>
      </c>
      <c r="E58" s="1">
        <v>4.0</v>
      </c>
      <c r="G58" s="1"/>
      <c r="I58" s="1" t="str">
        <f t="shared" si="2"/>
        <v>COMPUTED_VALUE</v>
      </c>
      <c r="T58" s="3">
        <v>56.0</v>
      </c>
      <c r="U58" s="3">
        <v>8.0</v>
      </c>
      <c r="V58" s="3"/>
      <c r="W58" s="3">
        <v>14.0</v>
      </c>
    </row>
    <row r="59" ht="14.25" customHeight="1">
      <c r="A59" s="1">
        <v>57.0</v>
      </c>
      <c r="B59" s="1">
        <v>2.0</v>
      </c>
      <c r="C59" s="1"/>
      <c r="D59" s="1">
        <v>57.0</v>
      </c>
      <c r="E59" s="1">
        <v>0.0</v>
      </c>
      <c r="G59" s="1"/>
      <c r="I59" s="1" t="str">
        <f t="shared" si="2"/>
        <v>COMPUTED_VALUE</v>
      </c>
      <c r="T59" s="3">
        <v>57.0</v>
      </c>
      <c r="U59" s="3">
        <v>8.0</v>
      </c>
      <c r="V59" s="3"/>
      <c r="W59" s="3">
        <v>14.0</v>
      </c>
    </row>
    <row r="60" ht="14.25" customHeight="1">
      <c r="A60" s="1">
        <v>58.0</v>
      </c>
      <c r="B60" s="1">
        <v>2.0</v>
      </c>
      <c r="C60" s="1"/>
      <c r="D60" s="1">
        <v>58.0</v>
      </c>
      <c r="E60" s="1">
        <v>4.0</v>
      </c>
      <c r="G60" s="1"/>
      <c r="I60" s="1" t="str">
        <f t="shared" si="2"/>
        <v>COMPUTED_VALUE</v>
      </c>
      <c r="T60" s="3">
        <v>58.0</v>
      </c>
      <c r="U60" s="3">
        <v>8.0</v>
      </c>
      <c r="V60" s="3"/>
      <c r="W60" s="3">
        <v>14.0</v>
      </c>
    </row>
    <row r="61" ht="14.25" customHeight="1">
      <c r="A61" s="1">
        <v>59.0</v>
      </c>
      <c r="B61" s="1">
        <v>2.0</v>
      </c>
      <c r="C61" s="1"/>
      <c r="D61" s="1">
        <v>59.0</v>
      </c>
      <c r="E61" s="1">
        <v>0.0</v>
      </c>
      <c r="G61" s="1"/>
      <c r="I61" s="1" t="str">
        <f t="shared" si="2"/>
        <v>COMPUTED_VALUE</v>
      </c>
      <c r="T61" s="3">
        <v>59.0</v>
      </c>
      <c r="U61" s="3">
        <v>8.0</v>
      </c>
      <c r="V61" s="3"/>
      <c r="W61" s="3">
        <v>14.0</v>
      </c>
    </row>
    <row r="62" ht="14.25" customHeight="1">
      <c r="A62" s="1">
        <v>60.0</v>
      </c>
      <c r="B62" s="1">
        <v>2.0</v>
      </c>
      <c r="C62" s="1"/>
      <c r="D62" s="1">
        <v>60.0</v>
      </c>
      <c r="E62" s="1">
        <v>4.0</v>
      </c>
      <c r="G62" s="1"/>
      <c r="I62" s="1" t="str">
        <f t="shared" si="2"/>
        <v>COMPUTED_VALUE</v>
      </c>
      <c r="T62" s="3">
        <v>60.0</v>
      </c>
      <c r="U62" s="3">
        <v>8.0</v>
      </c>
      <c r="V62" s="3"/>
      <c r="W62" s="3">
        <v>14.0</v>
      </c>
    </row>
    <row r="63" ht="14.25" customHeight="1">
      <c r="A63" s="1">
        <v>61.0</v>
      </c>
      <c r="B63" s="1">
        <v>2.0</v>
      </c>
      <c r="C63" s="1"/>
      <c r="D63" s="1">
        <v>61.0</v>
      </c>
      <c r="E63" s="1">
        <v>0.0</v>
      </c>
      <c r="G63" s="1"/>
      <c r="I63" s="1" t="str">
        <f t="shared" si="2"/>
        <v>COMPUTED_VALUE</v>
      </c>
      <c r="T63" s="3">
        <v>61.0</v>
      </c>
      <c r="U63" s="3">
        <v>8.0</v>
      </c>
      <c r="V63" s="3"/>
      <c r="W63" s="3">
        <v>14.0</v>
      </c>
    </row>
    <row r="64" ht="14.25" customHeight="1">
      <c r="A64" s="1">
        <v>62.0</v>
      </c>
      <c r="B64" s="1">
        <v>2.0</v>
      </c>
      <c r="C64" s="1"/>
      <c r="D64" s="1">
        <v>62.0</v>
      </c>
      <c r="E64" s="1">
        <v>4.0</v>
      </c>
      <c r="G64" s="1"/>
      <c r="I64" s="1" t="str">
        <f t="shared" si="2"/>
        <v>COMPUTED_VALUE</v>
      </c>
      <c r="T64" s="3">
        <v>62.0</v>
      </c>
      <c r="U64" s="3">
        <v>8.0</v>
      </c>
      <c r="V64" s="3"/>
      <c r="W64" s="3">
        <v>14.0</v>
      </c>
    </row>
    <row r="65" ht="14.25" customHeight="1">
      <c r="A65" s="1">
        <v>63.0</v>
      </c>
      <c r="B65" s="1">
        <v>2.0</v>
      </c>
      <c r="C65" s="1"/>
      <c r="D65" s="1">
        <v>63.0</v>
      </c>
      <c r="E65" s="1">
        <v>0.0</v>
      </c>
      <c r="G65" s="1"/>
      <c r="I65" s="1" t="str">
        <f t="shared" si="2"/>
        <v>COMPUTED_VALUE</v>
      </c>
      <c r="T65" s="3">
        <v>63.0</v>
      </c>
      <c r="U65" s="3">
        <v>8.0</v>
      </c>
      <c r="V65" s="3"/>
      <c r="W65" s="3">
        <v>14.0</v>
      </c>
    </row>
    <row r="66" ht="14.25" customHeight="1">
      <c r="A66" s="1">
        <v>64.0</v>
      </c>
      <c r="B66" s="1">
        <v>2.0</v>
      </c>
      <c r="C66" s="1"/>
      <c r="D66" s="1">
        <v>64.0</v>
      </c>
      <c r="E66" s="1">
        <v>4.0</v>
      </c>
      <c r="G66" s="1"/>
      <c r="I66" s="1" t="str">
        <f t="shared" si="2"/>
        <v>COMPUTED_VALUE</v>
      </c>
      <c r="T66" s="3">
        <v>64.0</v>
      </c>
      <c r="U66" s="3">
        <v>8.0</v>
      </c>
      <c r="V66" s="3"/>
      <c r="W66" s="3">
        <v>14.0</v>
      </c>
    </row>
    <row r="67" ht="14.25" customHeight="1">
      <c r="A67" s="1">
        <v>65.0</v>
      </c>
      <c r="B67" s="1">
        <v>2.0</v>
      </c>
      <c r="C67" s="1"/>
      <c r="D67" s="1">
        <v>65.0</v>
      </c>
      <c r="E67" s="1">
        <v>0.0</v>
      </c>
      <c r="G67" s="1"/>
      <c r="I67" s="1" t="str">
        <f t="shared" si="2"/>
        <v>COMPUTED_VALUE</v>
      </c>
      <c r="T67" s="3">
        <v>65.0</v>
      </c>
      <c r="U67" s="3">
        <v>8.0</v>
      </c>
      <c r="V67" s="3"/>
      <c r="W67" s="3">
        <v>14.0</v>
      </c>
    </row>
    <row r="68" ht="14.25" customHeight="1">
      <c r="A68" s="1">
        <v>66.0</v>
      </c>
      <c r="B68" s="1">
        <v>2.0</v>
      </c>
      <c r="C68" s="1"/>
      <c r="D68" s="1">
        <v>66.0</v>
      </c>
      <c r="E68" s="1">
        <v>4.0</v>
      </c>
      <c r="G68" s="1"/>
      <c r="I68" s="1" t="str">
        <f t="shared" si="2"/>
        <v>COMPUTED_VALUE</v>
      </c>
      <c r="T68" s="3">
        <v>66.0</v>
      </c>
      <c r="U68" s="3">
        <v>8.0</v>
      </c>
      <c r="V68" s="3"/>
      <c r="W68" s="3">
        <v>14.0</v>
      </c>
    </row>
    <row r="69" ht="14.25" customHeight="1">
      <c r="A69" s="1">
        <v>67.0</v>
      </c>
      <c r="B69" s="1">
        <v>2.0</v>
      </c>
      <c r="C69" s="1"/>
      <c r="D69" s="1">
        <v>67.0</v>
      </c>
      <c r="E69" s="1">
        <v>0.0</v>
      </c>
      <c r="G69" s="1"/>
      <c r="I69" s="1" t="str">
        <f t="shared" si="2"/>
        <v>COMPUTED_VALUE</v>
      </c>
      <c r="T69" s="3">
        <v>67.0</v>
      </c>
      <c r="U69" s="3">
        <v>8.0</v>
      </c>
      <c r="V69" s="3"/>
      <c r="W69" s="3">
        <v>14.0</v>
      </c>
    </row>
    <row r="70" ht="14.25" customHeight="1">
      <c r="A70" s="1">
        <v>68.0</v>
      </c>
      <c r="B70" s="1">
        <v>2.0</v>
      </c>
      <c r="C70" s="1"/>
      <c r="D70" s="1">
        <v>68.0</v>
      </c>
      <c r="E70" s="1">
        <v>4.0</v>
      </c>
      <c r="G70" s="1"/>
      <c r="I70" s="1" t="str">
        <f t="shared" si="2"/>
        <v>COMPUTED_VALUE</v>
      </c>
      <c r="T70" s="3">
        <v>68.0</v>
      </c>
      <c r="U70" s="3">
        <v>8.0</v>
      </c>
      <c r="V70" s="3"/>
      <c r="W70" s="3">
        <v>14.0</v>
      </c>
    </row>
    <row r="71" ht="14.25" customHeight="1">
      <c r="A71" s="1">
        <v>69.0</v>
      </c>
      <c r="B71" s="1">
        <v>2.0</v>
      </c>
      <c r="C71" s="1"/>
      <c r="D71" s="1">
        <v>69.0</v>
      </c>
      <c r="E71" s="1">
        <v>0.0</v>
      </c>
      <c r="G71" s="1"/>
      <c r="I71" s="1" t="str">
        <f t="shared" si="2"/>
        <v>COMPUTED_VALUE</v>
      </c>
      <c r="T71" s="3">
        <v>69.0</v>
      </c>
      <c r="U71" s="3">
        <v>8.0</v>
      </c>
      <c r="V71" s="3"/>
      <c r="W71" s="3">
        <v>14.0</v>
      </c>
    </row>
    <row r="72" ht="14.25" customHeight="1">
      <c r="A72" s="1">
        <v>70.0</v>
      </c>
      <c r="B72" s="1">
        <v>2.0</v>
      </c>
      <c r="C72" s="1"/>
      <c r="D72" s="1">
        <v>70.0</v>
      </c>
      <c r="E72" s="1">
        <v>4.0</v>
      </c>
      <c r="G72" s="1"/>
      <c r="I72" s="1" t="str">
        <f t="shared" si="2"/>
        <v>COMPUTED_VALUE</v>
      </c>
      <c r="T72" s="3">
        <v>70.0</v>
      </c>
      <c r="U72" s="3">
        <v>8.0</v>
      </c>
      <c r="V72" s="3"/>
      <c r="W72" s="3">
        <v>14.0</v>
      </c>
    </row>
    <row r="73" ht="14.25" customHeight="1">
      <c r="A73" s="1">
        <v>71.0</v>
      </c>
      <c r="B73" s="1">
        <v>2.0</v>
      </c>
      <c r="C73" s="1"/>
      <c r="D73" s="1">
        <v>71.0</v>
      </c>
      <c r="E73" s="1">
        <v>0.0</v>
      </c>
      <c r="G73" s="1"/>
      <c r="I73" s="1" t="str">
        <f t="shared" si="2"/>
        <v>COMPUTED_VALUE</v>
      </c>
      <c r="T73" s="3">
        <v>71.0</v>
      </c>
      <c r="U73" s="3">
        <v>8.0</v>
      </c>
      <c r="V73" s="3"/>
      <c r="W73" s="3">
        <v>14.0</v>
      </c>
    </row>
    <row r="74" ht="14.25" customHeight="1">
      <c r="A74" s="1">
        <v>72.0</v>
      </c>
      <c r="B74" s="1">
        <v>2.0</v>
      </c>
      <c r="C74" s="1"/>
      <c r="D74" s="1">
        <v>72.0</v>
      </c>
      <c r="E74" s="1">
        <v>4.0</v>
      </c>
      <c r="G74" s="1"/>
      <c r="I74" s="1" t="str">
        <f t="shared" si="2"/>
        <v>COMPUTED_VALUE</v>
      </c>
      <c r="T74" s="3">
        <v>72.0</v>
      </c>
      <c r="U74" s="3">
        <v>8.0</v>
      </c>
      <c r="V74" s="3"/>
      <c r="W74" s="3">
        <v>14.0</v>
      </c>
    </row>
    <row r="75" ht="14.25" customHeight="1">
      <c r="A75" s="1">
        <v>73.0</v>
      </c>
      <c r="B75" s="1">
        <v>2.0</v>
      </c>
      <c r="C75" s="1"/>
      <c r="D75" s="1">
        <v>73.0</v>
      </c>
      <c r="E75" s="1">
        <v>0.0</v>
      </c>
      <c r="G75" s="1"/>
      <c r="I75" s="1" t="str">
        <f t="shared" si="2"/>
        <v>COMPUTED_VALUE</v>
      </c>
      <c r="T75" s="3">
        <v>73.0</v>
      </c>
      <c r="U75" s="3">
        <v>8.0</v>
      </c>
      <c r="V75" s="3"/>
      <c r="W75" s="3">
        <v>14.0</v>
      </c>
    </row>
    <row r="76" ht="14.25" customHeight="1">
      <c r="A76" s="1">
        <v>74.0</v>
      </c>
      <c r="B76" s="1">
        <v>2.0</v>
      </c>
      <c r="C76" s="1"/>
      <c r="D76" s="1">
        <v>74.0</v>
      </c>
      <c r="E76" s="1">
        <v>4.0</v>
      </c>
      <c r="G76" s="1"/>
      <c r="I76" s="1" t="str">
        <f t="shared" si="2"/>
        <v>COMPUTED_VALUE</v>
      </c>
      <c r="T76" s="3">
        <v>74.0</v>
      </c>
      <c r="U76" s="3">
        <v>8.0</v>
      </c>
      <c r="V76" s="3"/>
      <c r="W76" s="3">
        <v>14.0</v>
      </c>
    </row>
    <row r="77" ht="14.25" customHeight="1">
      <c r="A77" s="1">
        <v>75.0</v>
      </c>
      <c r="B77" s="1">
        <v>2.0</v>
      </c>
      <c r="C77" s="1"/>
      <c r="D77" s="1">
        <v>75.0</v>
      </c>
      <c r="E77" s="1">
        <v>0.0</v>
      </c>
      <c r="G77" s="1"/>
      <c r="I77" s="1" t="str">
        <f t="shared" si="2"/>
        <v>COMPUTED_VALUE</v>
      </c>
      <c r="T77" s="3">
        <v>75.0</v>
      </c>
      <c r="U77" s="3">
        <v>8.0</v>
      </c>
      <c r="V77" s="3"/>
      <c r="W77" s="3">
        <v>14.0</v>
      </c>
    </row>
    <row r="78" ht="14.25" customHeight="1">
      <c r="A78" s="1">
        <v>76.0</v>
      </c>
      <c r="B78" s="1">
        <v>2.0</v>
      </c>
      <c r="C78" s="1"/>
      <c r="D78" s="1">
        <v>76.0</v>
      </c>
      <c r="E78" s="1">
        <v>4.0</v>
      </c>
      <c r="G78" s="1"/>
      <c r="I78" s="1" t="str">
        <f t="shared" si="2"/>
        <v>COMPUTED_VALUE</v>
      </c>
      <c r="T78" s="3">
        <v>76.0</v>
      </c>
      <c r="U78" s="3">
        <v>8.0</v>
      </c>
      <c r="V78" s="3"/>
      <c r="W78" s="3">
        <v>14.0</v>
      </c>
    </row>
    <row r="79" ht="14.25" customHeight="1">
      <c r="A79" s="1">
        <v>77.0</v>
      </c>
      <c r="B79" s="1">
        <v>2.0</v>
      </c>
      <c r="C79" s="1"/>
      <c r="D79" s="1">
        <v>77.0</v>
      </c>
      <c r="E79" s="1">
        <v>0.0</v>
      </c>
      <c r="G79" s="1"/>
      <c r="I79" s="1" t="str">
        <f t="shared" si="2"/>
        <v>COMPUTED_VALUE</v>
      </c>
      <c r="T79" s="3">
        <v>77.0</v>
      </c>
      <c r="U79" s="3">
        <v>8.0</v>
      </c>
      <c r="V79" s="3"/>
      <c r="W79" s="3">
        <v>14.0</v>
      </c>
    </row>
    <row r="80" ht="14.25" customHeight="1">
      <c r="A80" s="1">
        <v>78.0</v>
      </c>
      <c r="B80" s="1">
        <v>2.0</v>
      </c>
      <c r="C80" s="1"/>
      <c r="D80" s="1">
        <v>78.0</v>
      </c>
      <c r="E80" s="1">
        <v>4.0</v>
      </c>
      <c r="G80" s="1"/>
      <c r="I80" s="1" t="str">
        <f t="shared" si="2"/>
        <v>COMPUTED_VALUE</v>
      </c>
      <c r="T80" s="3">
        <v>78.0</v>
      </c>
      <c r="U80" s="3">
        <v>8.0</v>
      </c>
      <c r="V80" s="3"/>
      <c r="W80" s="3">
        <v>14.0</v>
      </c>
    </row>
    <row r="81" ht="14.25" customHeight="1">
      <c r="A81" s="1">
        <v>79.0</v>
      </c>
      <c r="B81" s="1">
        <v>2.0</v>
      </c>
      <c r="C81" s="1"/>
      <c r="D81" s="1">
        <v>79.0</v>
      </c>
      <c r="E81" s="1">
        <v>0.0</v>
      </c>
      <c r="G81" s="1"/>
      <c r="I81" s="1" t="str">
        <f t="shared" si="2"/>
        <v>COMPUTED_VALUE</v>
      </c>
      <c r="T81" s="3">
        <v>79.0</v>
      </c>
      <c r="U81" s="3">
        <v>8.0</v>
      </c>
      <c r="V81" s="3"/>
      <c r="W81" s="3">
        <v>14.0</v>
      </c>
    </row>
    <row r="82" ht="14.25" customHeight="1">
      <c r="A82" s="1">
        <v>80.0</v>
      </c>
      <c r="B82" s="1">
        <v>2.0</v>
      </c>
      <c r="C82" s="1"/>
      <c r="D82" s="1">
        <v>80.0</v>
      </c>
      <c r="E82" s="1">
        <v>4.0</v>
      </c>
      <c r="G82" s="1"/>
      <c r="I82" s="1" t="str">
        <f t="shared" si="2"/>
        <v>COMPUTED_VALUE</v>
      </c>
      <c r="T82" s="3">
        <v>80.0</v>
      </c>
      <c r="U82" s="3">
        <v>8.0</v>
      </c>
      <c r="V82" s="3"/>
      <c r="W82" s="3">
        <v>14.0</v>
      </c>
    </row>
    <row r="83" ht="14.25" customHeight="1">
      <c r="A83" s="1">
        <v>81.0</v>
      </c>
      <c r="B83" s="1">
        <v>2.0</v>
      </c>
      <c r="C83" s="1"/>
      <c r="D83" s="1">
        <v>81.0</v>
      </c>
      <c r="E83" s="1">
        <v>0.0</v>
      </c>
      <c r="G83" s="1"/>
      <c r="I83" s="1" t="str">
        <f t="shared" si="2"/>
        <v>COMPUTED_VALUE</v>
      </c>
      <c r="T83" s="3">
        <v>81.0</v>
      </c>
      <c r="U83" s="3">
        <v>8.0</v>
      </c>
      <c r="V83" s="3"/>
      <c r="W83" s="3">
        <v>14.0</v>
      </c>
    </row>
    <row r="84" ht="14.25" customHeight="1">
      <c r="A84" s="1">
        <v>82.0</v>
      </c>
      <c r="B84" s="1">
        <v>2.0</v>
      </c>
      <c r="C84" s="1"/>
      <c r="D84" s="1">
        <v>82.0</v>
      </c>
      <c r="E84" s="1">
        <v>4.0</v>
      </c>
      <c r="G84" s="1"/>
      <c r="I84" s="1" t="str">
        <f t="shared" si="2"/>
        <v>COMPUTED_VALUE</v>
      </c>
      <c r="T84" s="3">
        <v>82.0</v>
      </c>
      <c r="U84" s="3">
        <v>8.0</v>
      </c>
      <c r="V84" s="3"/>
      <c r="W84" s="3">
        <v>14.0</v>
      </c>
    </row>
    <row r="85" ht="14.25" customHeight="1">
      <c r="A85" s="1">
        <v>83.0</v>
      </c>
      <c r="B85" s="1">
        <v>2.0</v>
      </c>
      <c r="C85" s="1"/>
      <c r="D85" s="1">
        <v>83.0</v>
      </c>
      <c r="E85" s="1">
        <v>0.0</v>
      </c>
      <c r="G85" s="1"/>
      <c r="I85" s="1" t="str">
        <f t="shared" si="2"/>
        <v>COMPUTED_VALUE</v>
      </c>
      <c r="T85" s="3">
        <v>83.0</v>
      </c>
      <c r="U85" s="3">
        <v>8.0</v>
      </c>
      <c r="V85" s="3"/>
      <c r="W85" s="3">
        <v>14.0</v>
      </c>
    </row>
    <row r="86" ht="14.25" customHeight="1">
      <c r="A86" s="1">
        <v>84.0</v>
      </c>
      <c r="B86" s="1">
        <v>2.0</v>
      </c>
      <c r="C86" s="1"/>
      <c r="D86" s="1">
        <v>84.0</v>
      </c>
      <c r="E86" s="1">
        <v>4.0</v>
      </c>
      <c r="G86" s="1"/>
      <c r="I86" s="1" t="str">
        <f t="shared" si="2"/>
        <v>COMPUTED_VALUE</v>
      </c>
      <c r="T86" s="3">
        <v>84.0</v>
      </c>
      <c r="U86" s="3">
        <v>8.0</v>
      </c>
      <c r="V86" s="3"/>
      <c r="W86" s="3">
        <v>14.0</v>
      </c>
    </row>
    <row r="87" ht="14.25" customHeight="1">
      <c r="A87" s="1">
        <v>85.0</v>
      </c>
      <c r="B87" s="1">
        <v>2.0</v>
      </c>
      <c r="C87" s="1"/>
      <c r="D87" s="1">
        <v>85.0</v>
      </c>
      <c r="E87" s="1">
        <v>0.0</v>
      </c>
      <c r="G87" s="1"/>
      <c r="I87" s="1" t="str">
        <f t="shared" si="2"/>
        <v>COMPUTED_VALUE</v>
      </c>
      <c r="T87" s="3">
        <v>85.0</v>
      </c>
      <c r="U87" s="3">
        <v>8.0</v>
      </c>
      <c r="V87" s="3"/>
      <c r="W87" s="3">
        <v>14.0</v>
      </c>
    </row>
    <row r="88" ht="14.25" customHeight="1">
      <c r="A88" s="1">
        <v>86.0</v>
      </c>
      <c r="B88" s="1">
        <v>2.0</v>
      </c>
      <c r="C88" s="1"/>
      <c r="D88" s="1">
        <v>86.0</v>
      </c>
      <c r="E88" s="1">
        <v>4.0</v>
      </c>
      <c r="G88" s="1"/>
      <c r="I88" s="1" t="str">
        <f t="shared" si="2"/>
        <v>COMPUTED_VALUE</v>
      </c>
      <c r="T88" s="3">
        <v>86.0</v>
      </c>
      <c r="U88" s="3">
        <v>8.0</v>
      </c>
      <c r="V88" s="3"/>
      <c r="W88" s="3">
        <v>14.0</v>
      </c>
    </row>
    <row r="89" ht="14.25" customHeight="1">
      <c r="A89" s="1">
        <v>87.0</v>
      </c>
      <c r="B89" s="1">
        <v>2.0</v>
      </c>
      <c r="C89" s="1"/>
      <c r="D89" s="1">
        <v>87.0</v>
      </c>
      <c r="E89" s="1">
        <v>0.0</v>
      </c>
      <c r="G89" s="1"/>
      <c r="I89" s="1" t="str">
        <f t="shared" si="2"/>
        <v>COMPUTED_VALUE</v>
      </c>
      <c r="T89" s="3">
        <v>87.0</v>
      </c>
      <c r="U89" s="3">
        <v>8.0</v>
      </c>
      <c r="V89" s="3"/>
      <c r="W89" s="3">
        <v>14.0</v>
      </c>
    </row>
    <row r="90" ht="14.25" customHeight="1">
      <c r="A90" s="1">
        <v>88.0</v>
      </c>
      <c r="B90" s="1">
        <v>2.0</v>
      </c>
      <c r="C90" s="1"/>
      <c r="D90" s="1">
        <v>88.0</v>
      </c>
      <c r="E90" s="1">
        <v>4.0</v>
      </c>
      <c r="G90" s="1"/>
      <c r="I90" s="1" t="str">
        <f t="shared" si="2"/>
        <v>COMPUTED_VALUE</v>
      </c>
      <c r="T90" s="3">
        <v>88.0</v>
      </c>
      <c r="U90" s="3">
        <v>8.0</v>
      </c>
      <c r="V90" s="3"/>
      <c r="W90" s="3">
        <v>14.0</v>
      </c>
    </row>
    <row r="91" ht="14.25" customHeight="1">
      <c r="A91" s="1">
        <v>89.0</v>
      </c>
      <c r="B91" s="1">
        <v>2.0</v>
      </c>
      <c r="C91" s="1"/>
      <c r="D91" s="1">
        <v>89.0</v>
      </c>
      <c r="E91" s="1">
        <v>0.0</v>
      </c>
      <c r="G91" s="1"/>
      <c r="I91" s="1" t="str">
        <f t="shared" si="2"/>
        <v>COMPUTED_VALUE</v>
      </c>
      <c r="T91" s="3">
        <v>89.0</v>
      </c>
      <c r="U91" s="3">
        <v>8.0</v>
      </c>
      <c r="V91" s="3"/>
      <c r="W91" s="3">
        <v>14.0</v>
      </c>
    </row>
    <row r="92" ht="14.25" customHeight="1">
      <c r="A92" s="1">
        <v>90.0</v>
      </c>
      <c r="B92" s="1">
        <v>2.0</v>
      </c>
      <c r="C92" s="1"/>
      <c r="D92" s="1">
        <v>90.0</v>
      </c>
      <c r="E92" s="1">
        <v>4.0</v>
      </c>
      <c r="G92" s="1"/>
      <c r="I92" s="1" t="str">
        <f t="shared" si="2"/>
        <v>COMPUTED_VALUE</v>
      </c>
      <c r="T92" s="3">
        <v>90.0</v>
      </c>
      <c r="U92" s="3">
        <v>8.0</v>
      </c>
      <c r="V92" s="3"/>
      <c r="W92" s="3">
        <v>14.0</v>
      </c>
    </row>
    <row r="93" ht="14.25" customHeight="1">
      <c r="A93" s="1">
        <v>91.0</v>
      </c>
      <c r="B93" s="1">
        <v>2.0</v>
      </c>
      <c r="C93" s="1"/>
      <c r="D93" s="1">
        <v>91.0</v>
      </c>
      <c r="E93" s="1">
        <v>0.0</v>
      </c>
      <c r="G93" s="1"/>
      <c r="I93" s="1" t="str">
        <f t="shared" si="2"/>
        <v>COMPUTED_VALUE</v>
      </c>
      <c r="T93" s="3">
        <v>91.0</v>
      </c>
      <c r="U93" s="3">
        <v>8.0</v>
      </c>
      <c r="V93" s="3"/>
      <c r="W93" s="3">
        <v>14.0</v>
      </c>
    </row>
    <row r="94" ht="14.25" customHeight="1">
      <c r="A94" s="1">
        <v>92.0</v>
      </c>
      <c r="B94" s="1">
        <v>2.0</v>
      </c>
      <c r="C94" s="1"/>
      <c r="D94" s="1">
        <v>92.0</v>
      </c>
      <c r="E94" s="1">
        <v>4.0</v>
      </c>
      <c r="G94" s="1"/>
      <c r="I94" s="1" t="str">
        <f t="shared" si="2"/>
        <v>COMPUTED_VALUE</v>
      </c>
      <c r="T94" s="3">
        <v>92.0</v>
      </c>
      <c r="U94" s="3">
        <v>8.0</v>
      </c>
      <c r="V94" s="3"/>
      <c r="W94" s="3">
        <v>14.0</v>
      </c>
    </row>
    <row r="95" ht="14.25" customHeight="1">
      <c r="A95" s="1">
        <v>93.0</v>
      </c>
      <c r="B95" s="1">
        <v>2.0</v>
      </c>
      <c r="C95" s="1"/>
      <c r="D95" s="1">
        <v>93.0</v>
      </c>
      <c r="E95" s="1">
        <v>0.0</v>
      </c>
      <c r="G95" s="1"/>
      <c r="I95" s="1" t="str">
        <f t="shared" si="2"/>
        <v>COMPUTED_VALUE</v>
      </c>
      <c r="T95" s="3">
        <v>93.0</v>
      </c>
      <c r="U95" s="3">
        <v>8.0</v>
      </c>
      <c r="V95" s="3"/>
      <c r="W95" s="3">
        <v>14.0</v>
      </c>
    </row>
    <row r="96" ht="14.25" customHeight="1">
      <c r="A96" s="1">
        <v>94.0</v>
      </c>
      <c r="B96" s="1">
        <v>2.0</v>
      </c>
      <c r="C96" s="1"/>
      <c r="D96" s="1">
        <v>94.0</v>
      </c>
      <c r="E96" s="1">
        <v>4.0</v>
      </c>
      <c r="G96" s="1"/>
      <c r="I96" s="1" t="str">
        <f t="shared" si="2"/>
        <v>COMPUTED_VALUE</v>
      </c>
      <c r="T96" s="3">
        <v>94.0</v>
      </c>
      <c r="U96" s="3">
        <v>8.0</v>
      </c>
      <c r="V96" s="3"/>
      <c r="W96" s="3">
        <v>14.0</v>
      </c>
    </row>
    <row r="97" ht="14.25" customHeight="1">
      <c r="A97" s="1">
        <v>95.0</v>
      </c>
      <c r="B97" s="1">
        <v>2.0</v>
      </c>
      <c r="C97" s="1"/>
      <c r="D97" s="1">
        <v>95.0</v>
      </c>
      <c r="E97" s="1">
        <v>0.0</v>
      </c>
      <c r="G97" s="1"/>
      <c r="I97" s="1" t="str">
        <f t="shared" si="2"/>
        <v>COMPUTED_VALUE</v>
      </c>
      <c r="T97" s="3">
        <v>95.0</v>
      </c>
      <c r="U97" s="3">
        <v>8.0</v>
      </c>
      <c r="V97" s="3"/>
      <c r="W97" s="3">
        <v>14.0</v>
      </c>
    </row>
    <row r="98" ht="14.25" customHeight="1">
      <c r="A98" s="1">
        <v>96.0</v>
      </c>
      <c r="B98" s="1">
        <v>2.0</v>
      </c>
      <c r="C98" s="1"/>
      <c r="D98" s="1">
        <v>96.0</v>
      </c>
      <c r="E98" s="1">
        <v>4.0</v>
      </c>
      <c r="G98" s="1"/>
      <c r="I98" s="1" t="str">
        <f t="shared" si="2"/>
        <v>COMPUTED_VALUE</v>
      </c>
      <c r="T98" s="3">
        <v>96.0</v>
      </c>
      <c r="U98" s="3">
        <v>8.0</v>
      </c>
      <c r="V98" s="3"/>
      <c r="W98" s="3">
        <v>14.0</v>
      </c>
    </row>
    <row r="99" ht="14.25" customHeight="1">
      <c r="A99" s="1">
        <v>97.0</v>
      </c>
      <c r="B99" s="1">
        <v>2.0</v>
      </c>
      <c r="C99" s="1"/>
      <c r="D99" s="1">
        <v>97.0</v>
      </c>
      <c r="E99" s="1">
        <v>0.0</v>
      </c>
      <c r="G99" s="1"/>
      <c r="I99" s="1" t="str">
        <f t="shared" si="2"/>
        <v>COMPUTED_VALUE</v>
      </c>
      <c r="T99" s="3">
        <v>97.0</v>
      </c>
      <c r="U99" s="3">
        <v>8.0</v>
      </c>
      <c r="V99" s="3"/>
      <c r="W99" s="3">
        <v>14.0</v>
      </c>
    </row>
    <row r="100" ht="14.25" customHeight="1">
      <c r="A100" s="1">
        <v>98.0</v>
      </c>
      <c r="B100" s="1">
        <v>2.0</v>
      </c>
      <c r="C100" s="1"/>
      <c r="D100" s="1">
        <v>98.0</v>
      </c>
      <c r="E100" s="1">
        <v>4.0</v>
      </c>
      <c r="G100" s="1"/>
      <c r="I100" s="1" t="str">
        <f t="shared" si="2"/>
        <v>COMPUTED_VALUE</v>
      </c>
      <c r="T100" s="3">
        <v>98.0</v>
      </c>
      <c r="U100" s="3">
        <v>8.0</v>
      </c>
      <c r="V100" s="3"/>
      <c r="W100" s="3">
        <v>14.0</v>
      </c>
    </row>
    <row r="101" ht="14.25" customHeight="1">
      <c r="A101" s="1">
        <v>99.0</v>
      </c>
      <c r="B101" s="1">
        <v>2.0</v>
      </c>
      <c r="C101" s="1"/>
      <c r="D101" s="1">
        <v>99.0</v>
      </c>
      <c r="E101" s="1">
        <v>0.0</v>
      </c>
      <c r="G101" s="1"/>
      <c r="I101" s="1" t="str">
        <f t="shared" si="2"/>
        <v>COMPUTED_VALUE</v>
      </c>
      <c r="T101" s="3">
        <v>99.0</v>
      </c>
      <c r="U101" s="3">
        <v>8.0</v>
      </c>
      <c r="V101" s="3"/>
      <c r="W101" s="3">
        <v>14.0</v>
      </c>
    </row>
    <row r="102" ht="14.25" customHeight="1">
      <c r="A102" s="1">
        <v>100.0</v>
      </c>
      <c r="B102" s="1">
        <v>2.0</v>
      </c>
      <c r="C102" s="1"/>
      <c r="D102" s="1">
        <v>100.0</v>
      </c>
      <c r="E102" s="1">
        <v>4.0</v>
      </c>
      <c r="G102" s="1"/>
      <c r="I102" s="1" t="str">
        <f t="shared" si="2"/>
        <v>COMPUTED_VALUE</v>
      </c>
      <c r="T102" s="3">
        <v>100.0</v>
      </c>
      <c r="U102" s="3">
        <v>8.0</v>
      </c>
      <c r="V102" s="3"/>
      <c r="W102" s="3">
        <v>14.0</v>
      </c>
    </row>
    <row r="103" ht="14.25" customHeight="1">
      <c r="A103" s="1">
        <v>101.0</v>
      </c>
      <c r="B103" s="1">
        <v>2.0</v>
      </c>
      <c r="C103" s="1"/>
      <c r="D103" s="1">
        <v>101.0</v>
      </c>
      <c r="E103" s="1">
        <v>0.0</v>
      </c>
      <c r="G103" s="1"/>
      <c r="I103" s="1" t="str">
        <f t="shared" si="2"/>
        <v>COMPUTED_VALUE</v>
      </c>
      <c r="T103" s="3">
        <v>101.0</v>
      </c>
      <c r="U103" s="3">
        <v>8.0</v>
      </c>
      <c r="V103" s="3"/>
      <c r="W103" s="3">
        <v>14.0</v>
      </c>
    </row>
    <row r="104" ht="14.25" customHeight="1">
      <c r="A104" s="1">
        <v>102.0</v>
      </c>
      <c r="B104" s="1">
        <v>2.0</v>
      </c>
      <c r="C104" s="1"/>
      <c r="D104" s="1">
        <v>102.0</v>
      </c>
      <c r="E104" s="1">
        <v>4.0</v>
      </c>
      <c r="G104" s="1"/>
      <c r="I104" s="1" t="str">
        <f t="shared" si="2"/>
        <v>COMPUTED_VALUE</v>
      </c>
      <c r="T104" s="3">
        <v>102.0</v>
      </c>
      <c r="U104" s="3">
        <v>8.0</v>
      </c>
      <c r="V104" s="3"/>
      <c r="W104" s="3">
        <v>14.0</v>
      </c>
    </row>
    <row r="105" ht="14.25" customHeight="1">
      <c r="A105" s="1">
        <v>103.0</v>
      </c>
      <c r="B105" s="1">
        <v>2.0</v>
      </c>
      <c r="C105" s="1"/>
      <c r="D105" s="1">
        <v>103.0</v>
      </c>
      <c r="E105" s="1">
        <v>0.0</v>
      </c>
      <c r="G105" s="1"/>
      <c r="I105" s="1" t="str">
        <f t="shared" si="2"/>
        <v>COMPUTED_VALUE</v>
      </c>
      <c r="T105" s="3">
        <v>103.0</v>
      </c>
      <c r="U105" s="3">
        <v>8.0</v>
      </c>
      <c r="V105" s="3"/>
      <c r="W105" s="3">
        <v>14.0</v>
      </c>
    </row>
    <row r="106" ht="14.25" customHeight="1">
      <c r="A106" s="1">
        <v>104.0</v>
      </c>
      <c r="B106" s="1">
        <v>2.0</v>
      </c>
      <c r="C106" s="1"/>
      <c r="D106" s="1">
        <v>104.0</v>
      </c>
      <c r="E106" s="1">
        <v>4.0</v>
      </c>
      <c r="G106" s="1"/>
      <c r="I106" s="1" t="str">
        <f t="shared" si="2"/>
        <v>COMPUTED_VALUE</v>
      </c>
      <c r="T106" s="3">
        <v>104.0</v>
      </c>
      <c r="U106" s="3">
        <v>8.0</v>
      </c>
      <c r="V106" s="3"/>
      <c r="W106" s="3">
        <v>14.0</v>
      </c>
    </row>
    <row r="107" ht="14.25" customHeight="1">
      <c r="A107" s="1">
        <v>105.0</v>
      </c>
      <c r="B107" s="1">
        <v>2.0</v>
      </c>
      <c r="C107" s="1"/>
      <c r="D107" s="1">
        <v>105.0</v>
      </c>
      <c r="E107" s="1">
        <v>0.0</v>
      </c>
      <c r="G107" s="1"/>
      <c r="I107" s="1" t="str">
        <f t="shared" si="2"/>
        <v>COMPUTED_VALUE</v>
      </c>
      <c r="T107" s="3">
        <v>105.0</v>
      </c>
      <c r="U107" s="3">
        <v>8.0</v>
      </c>
      <c r="V107" s="3"/>
      <c r="W107" s="3">
        <v>14.0</v>
      </c>
    </row>
    <row r="108" ht="14.25" customHeight="1">
      <c r="A108" s="1">
        <v>106.0</v>
      </c>
      <c r="B108" s="1">
        <v>2.0</v>
      </c>
      <c r="C108" s="1"/>
      <c r="D108" s="1">
        <v>106.0</v>
      </c>
      <c r="E108" s="1">
        <v>4.0</v>
      </c>
      <c r="G108" s="1"/>
      <c r="I108" s="1" t="str">
        <f t="shared" si="2"/>
        <v>COMPUTED_VALUE</v>
      </c>
      <c r="T108" s="3">
        <v>106.0</v>
      </c>
      <c r="U108" s="3">
        <v>8.0</v>
      </c>
      <c r="V108" s="3"/>
      <c r="W108" s="3">
        <v>14.0</v>
      </c>
    </row>
    <row r="109" ht="14.25" customHeight="1">
      <c r="A109" s="1">
        <v>107.0</v>
      </c>
      <c r="B109" s="1">
        <v>2.0</v>
      </c>
      <c r="C109" s="1"/>
      <c r="D109" s="1">
        <v>107.0</v>
      </c>
      <c r="E109" s="1">
        <v>0.0</v>
      </c>
      <c r="G109" s="1"/>
      <c r="I109" s="1" t="str">
        <f t="shared" si="2"/>
        <v>COMPUTED_VALUE</v>
      </c>
      <c r="T109" s="3">
        <v>107.0</v>
      </c>
      <c r="U109" s="3">
        <v>8.0</v>
      </c>
      <c r="V109" s="3"/>
      <c r="W109" s="3">
        <v>14.0</v>
      </c>
    </row>
    <row r="110" ht="14.25" customHeight="1">
      <c r="A110" s="1">
        <v>108.0</v>
      </c>
      <c r="B110" s="1">
        <v>2.0</v>
      </c>
      <c r="C110" s="1"/>
      <c r="D110" s="1">
        <v>108.0</v>
      </c>
      <c r="E110" s="1">
        <v>4.0</v>
      </c>
      <c r="G110" s="1"/>
      <c r="I110" s="1" t="str">
        <f t="shared" si="2"/>
        <v>COMPUTED_VALUE</v>
      </c>
      <c r="T110" s="3">
        <v>108.0</v>
      </c>
      <c r="U110" s="3">
        <v>8.0</v>
      </c>
      <c r="V110" s="3"/>
      <c r="W110" s="3">
        <v>14.0</v>
      </c>
    </row>
    <row r="111" ht="14.25" customHeight="1">
      <c r="A111" s="1">
        <v>109.0</v>
      </c>
      <c r="B111" s="1">
        <v>2.0</v>
      </c>
      <c r="C111" s="1"/>
      <c r="D111" s="1">
        <v>109.0</v>
      </c>
      <c r="E111" s="1">
        <v>0.0</v>
      </c>
      <c r="G111" s="1"/>
      <c r="I111" s="1" t="str">
        <f t="shared" si="2"/>
        <v>COMPUTED_VALUE</v>
      </c>
      <c r="T111" s="3">
        <v>109.0</v>
      </c>
      <c r="U111" s="3">
        <v>8.0</v>
      </c>
      <c r="V111" s="3"/>
      <c r="W111" s="3">
        <v>14.0</v>
      </c>
    </row>
    <row r="112" ht="14.25" customHeight="1">
      <c r="A112" s="1">
        <v>110.0</v>
      </c>
      <c r="B112" s="1">
        <v>2.0</v>
      </c>
      <c r="C112" s="1"/>
      <c r="D112" s="1">
        <v>110.0</v>
      </c>
      <c r="E112" s="1">
        <v>4.0</v>
      </c>
      <c r="G112" s="1"/>
      <c r="I112" s="1" t="str">
        <f t="shared" si="2"/>
        <v>COMPUTED_VALUE</v>
      </c>
      <c r="T112" s="3">
        <v>110.0</v>
      </c>
      <c r="U112" s="3">
        <v>8.0</v>
      </c>
      <c r="V112" s="3"/>
      <c r="W112" s="3">
        <v>14.0</v>
      </c>
    </row>
    <row r="113" ht="14.25" customHeight="1">
      <c r="A113" s="1">
        <v>111.0</v>
      </c>
      <c r="B113" s="1">
        <v>2.0</v>
      </c>
      <c r="C113" s="1"/>
      <c r="D113" s="1">
        <v>111.0</v>
      </c>
      <c r="E113" s="1">
        <v>0.0</v>
      </c>
      <c r="G113" s="1"/>
      <c r="I113" s="1" t="str">
        <f t="shared" si="2"/>
        <v>COMPUTED_VALUE</v>
      </c>
      <c r="T113" s="3">
        <v>111.0</v>
      </c>
      <c r="U113" s="3">
        <v>8.0</v>
      </c>
      <c r="V113" s="3"/>
      <c r="W113" s="3">
        <v>14.0</v>
      </c>
    </row>
    <row r="114" ht="14.25" customHeight="1">
      <c r="A114" s="1">
        <v>112.0</v>
      </c>
      <c r="B114" s="1">
        <v>2.0</v>
      </c>
      <c r="C114" s="1"/>
      <c r="D114" s="1">
        <v>112.0</v>
      </c>
      <c r="E114" s="1">
        <v>4.0</v>
      </c>
      <c r="G114" s="1"/>
      <c r="I114" s="1" t="str">
        <f t="shared" si="2"/>
        <v>COMPUTED_VALUE</v>
      </c>
      <c r="T114" s="3">
        <v>112.0</v>
      </c>
      <c r="U114" s="3">
        <v>8.0</v>
      </c>
      <c r="V114" s="3"/>
      <c r="W114" s="3">
        <v>14.0</v>
      </c>
    </row>
    <row r="115" ht="14.25" customHeight="1">
      <c r="A115" s="1">
        <v>113.0</v>
      </c>
      <c r="B115" s="1">
        <v>2.0</v>
      </c>
      <c r="C115" s="1"/>
      <c r="D115" s="1">
        <v>113.0</v>
      </c>
      <c r="E115" s="1">
        <v>0.0</v>
      </c>
      <c r="G115" s="1"/>
      <c r="I115" s="1" t="str">
        <f t="shared" si="2"/>
        <v>COMPUTED_VALUE</v>
      </c>
      <c r="T115" s="3">
        <v>113.0</v>
      </c>
      <c r="U115" s="3">
        <v>8.0</v>
      </c>
      <c r="V115" s="3"/>
      <c r="W115" s="3">
        <v>14.0</v>
      </c>
    </row>
    <row r="116" ht="14.25" customHeight="1">
      <c r="A116" s="1">
        <v>114.0</v>
      </c>
      <c r="B116" s="1">
        <v>2.0</v>
      </c>
      <c r="C116" s="1"/>
      <c r="D116" s="1">
        <v>114.0</v>
      </c>
      <c r="E116" s="1">
        <v>4.0</v>
      </c>
      <c r="G116" s="1"/>
      <c r="I116" s="1" t="str">
        <f t="shared" si="2"/>
        <v>COMPUTED_VALUE</v>
      </c>
      <c r="T116" s="3">
        <v>114.0</v>
      </c>
      <c r="U116" s="3">
        <v>8.0</v>
      </c>
      <c r="V116" s="3"/>
      <c r="W116" s="3">
        <v>14.0</v>
      </c>
    </row>
    <row r="117" ht="14.25" customHeight="1">
      <c r="A117" s="1">
        <v>115.0</v>
      </c>
      <c r="B117" s="1">
        <v>2.0</v>
      </c>
      <c r="C117" s="1"/>
      <c r="D117" s="1">
        <v>115.0</v>
      </c>
      <c r="E117" s="1">
        <v>0.0</v>
      </c>
      <c r="G117" s="1"/>
      <c r="I117" s="1" t="str">
        <f t="shared" si="2"/>
        <v>COMPUTED_VALUE</v>
      </c>
      <c r="T117" s="3">
        <v>115.0</v>
      </c>
      <c r="U117" s="3">
        <v>8.0</v>
      </c>
      <c r="V117" s="3"/>
      <c r="W117" s="3">
        <v>14.0</v>
      </c>
    </row>
    <row r="118" ht="14.25" customHeight="1">
      <c r="A118" s="1">
        <v>116.0</v>
      </c>
      <c r="B118" s="1">
        <v>2.0</v>
      </c>
      <c r="C118" s="1"/>
      <c r="D118" s="1">
        <v>116.0</v>
      </c>
      <c r="E118" s="1">
        <v>4.0</v>
      </c>
      <c r="G118" s="1"/>
      <c r="I118" s="1" t="str">
        <f t="shared" si="2"/>
        <v>COMPUTED_VALUE</v>
      </c>
      <c r="T118" s="3">
        <v>116.0</v>
      </c>
      <c r="U118" s="3">
        <v>8.0</v>
      </c>
      <c r="V118" s="3"/>
      <c r="W118" s="3">
        <v>14.0</v>
      </c>
    </row>
    <row r="119" ht="14.25" customHeight="1">
      <c r="A119" s="1">
        <v>117.0</v>
      </c>
      <c r="B119" s="1">
        <v>2.0</v>
      </c>
      <c r="C119" s="1"/>
      <c r="D119" s="1">
        <v>117.0</v>
      </c>
      <c r="E119" s="1">
        <v>0.0</v>
      </c>
      <c r="G119" s="1"/>
      <c r="I119" s="1" t="str">
        <f t="shared" si="2"/>
        <v>COMPUTED_VALUE</v>
      </c>
      <c r="T119" s="3">
        <v>117.0</v>
      </c>
      <c r="U119" s="3">
        <v>8.0</v>
      </c>
      <c r="V119" s="3"/>
      <c r="W119" s="3">
        <v>14.0</v>
      </c>
    </row>
    <row r="120" ht="14.25" customHeight="1">
      <c r="A120" s="1">
        <v>118.0</v>
      </c>
      <c r="B120" s="1">
        <v>2.0</v>
      </c>
      <c r="C120" s="1"/>
      <c r="D120" s="1">
        <v>118.0</v>
      </c>
      <c r="E120" s="1">
        <v>4.0</v>
      </c>
      <c r="G120" s="1"/>
      <c r="I120" s="1" t="str">
        <f t="shared" si="2"/>
        <v>COMPUTED_VALUE</v>
      </c>
      <c r="T120" s="3">
        <v>118.0</v>
      </c>
      <c r="U120" s="3">
        <v>8.0</v>
      </c>
      <c r="V120" s="3"/>
      <c r="W120" s="3">
        <v>14.0</v>
      </c>
    </row>
    <row r="121" ht="14.25" customHeight="1">
      <c r="A121" s="1">
        <v>119.0</v>
      </c>
      <c r="B121" s="1">
        <v>2.0</v>
      </c>
      <c r="C121" s="1"/>
      <c r="D121" s="1">
        <v>119.0</v>
      </c>
      <c r="E121" s="1">
        <v>0.0</v>
      </c>
      <c r="G121" s="1"/>
      <c r="I121" s="1" t="str">
        <f t="shared" si="2"/>
        <v>COMPUTED_VALUE</v>
      </c>
      <c r="T121" s="3">
        <v>119.0</v>
      </c>
      <c r="U121" s="3">
        <v>8.0</v>
      </c>
      <c r="V121" s="3"/>
      <c r="W121" s="3">
        <v>14.0</v>
      </c>
    </row>
    <row r="122" ht="14.25" customHeight="1">
      <c r="A122" s="1">
        <v>120.0</v>
      </c>
      <c r="B122" s="1">
        <v>2.0</v>
      </c>
      <c r="C122" s="1"/>
      <c r="D122" s="1">
        <v>120.0</v>
      </c>
      <c r="E122" s="1">
        <v>4.0</v>
      </c>
      <c r="G122" s="1"/>
      <c r="I122" s="1" t="str">
        <f t="shared" si="2"/>
        <v>COMPUTED_VALUE</v>
      </c>
      <c r="T122" s="3">
        <v>120.0</v>
      </c>
      <c r="U122" s="3">
        <v>8.0</v>
      </c>
      <c r="V122" s="3"/>
      <c r="W122" s="3">
        <v>14.0</v>
      </c>
    </row>
    <row r="123" ht="14.25" customHeight="1">
      <c r="A123" s="1">
        <v>121.0</v>
      </c>
      <c r="B123" s="1">
        <v>2.0</v>
      </c>
      <c r="C123" s="1"/>
      <c r="D123" s="1">
        <v>121.0</v>
      </c>
      <c r="E123" s="1">
        <v>0.0</v>
      </c>
      <c r="G123" s="1"/>
      <c r="I123" s="1" t="str">
        <f t="shared" si="2"/>
        <v>COMPUTED_VALUE</v>
      </c>
      <c r="T123" s="3">
        <v>121.0</v>
      </c>
      <c r="U123" s="3">
        <v>8.0</v>
      </c>
      <c r="V123" s="3"/>
      <c r="W123" s="3">
        <v>14.0</v>
      </c>
    </row>
    <row r="124" ht="14.25" customHeight="1">
      <c r="A124" s="1">
        <v>122.0</v>
      </c>
      <c r="B124" s="1">
        <v>2.0</v>
      </c>
      <c r="C124" s="1"/>
      <c r="D124" s="1">
        <v>122.0</v>
      </c>
      <c r="E124" s="1">
        <v>4.0</v>
      </c>
      <c r="G124" s="1"/>
      <c r="I124" s="1" t="str">
        <f t="shared" si="2"/>
        <v>COMPUTED_VALUE</v>
      </c>
      <c r="T124" s="3">
        <v>122.0</v>
      </c>
      <c r="U124" s="3">
        <v>8.0</v>
      </c>
      <c r="V124" s="3"/>
      <c r="W124" s="3">
        <v>14.0</v>
      </c>
    </row>
    <row r="125" ht="14.25" customHeight="1">
      <c r="A125" s="1">
        <v>123.0</v>
      </c>
      <c r="B125" s="1">
        <v>2.0</v>
      </c>
      <c r="C125" s="1"/>
      <c r="D125" s="1">
        <v>123.0</v>
      </c>
      <c r="E125" s="1">
        <v>0.0</v>
      </c>
      <c r="G125" s="1"/>
      <c r="I125" s="1" t="str">
        <f t="shared" si="2"/>
        <v>COMPUTED_VALUE</v>
      </c>
      <c r="T125" s="3">
        <v>123.0</v>
      </c>
      <c r="U125" s="3">
        <v>8.0</v>
      </c>
      <c r="V125" s="3"/>
      <c r="W125" s="3">
        <v>14.0</v>
      </c>
    </row>
    <row r="126" ht="14.25" customHeight="1">
      <c r="A126" s="1">
        <v>124.0</v>
      </c>
      <c r="B126" s="1">
        <v>2.0</v>
      </c>
      <c r="C126" s="1"/>
      <c r="D126" s="1">
        <v>124.0</v>
      </c>
      <c r="E126" s="1">
        <v>4.0</v>
      </c>
      <c r="G126" s="1"/>
      <c r="I126" s="1" t="str">
        <f t="shared" si="2"/>
        <v>COMPUTED_VALUE</v>
      </c>
      <c r="T126" s="3">
        <v>124.0</v>
      </c>
      <c r="U126" s="3">
        <v>8.0</v>
      </c>
      <c r="V126" s="3"/>
      <c r="W126" s="3">
        <v>14.0</v>
      </c>
    </row>
    <row r="127" ht="14.25" customHeight="1">
      <c r="A127" s="1">
        <v>125.0</v>
      </c>
      <c r="B127" s="1">
        <v>2.0</v>
      </c>
      <c r="C127" s="1"/>
      <c r="D127" s="1">
        <v>125.0</v>
      </c>
      <c r="E127" s="1">
        <v>0.0</v>
      </c>
      <c r="G127" s="1"/>
      <c r="I127" s="1" t="str">
        <f t="shared" si="2"/>
        <v>COMPUTED_VALUE</v>
      </c>
      <c r="T127" s="3">
        <v>125.0</v>
      </c>
      <c r="U127" s="3">
        <v>8.0</v>
      </c>
      <c r="V127" s="3"/>
      <c r="W127" s="3">
        <v>14.0</v>
      </c>
    </row>
    <row r="128" ht="14.25" customHeight="1">
      <c r="A128" s="1">
        <v>126.0</v>
      </c>
      <c r="B128" s="1">
        <v>2.0</v>
      </c>
      <c r="C128" s="1"/>
      <c r="D128" s="1">
        <v>126.0</v>
      </c>
      <c r="E128" s="1">
        <v>4.0</v>
      </c>
      <c r="G128" s="1"/>
      <c r="I128" s="1" t="str">
        <f t="shared" si="2"/>
        <v>COMPUTED_VALUE</v>
      </c>
      <c r="T128" s="3">
        <v>126.0</v>
      </c>
      <c r="U128" s="3">
        <v>8.0</v>
      </c>
      <c r="V128" s="3"/>
      <c r="W128" s="3">
        <v>14.0</v>
      </c>
    </row>
    <row r="129" ht="14.25" customHeight="1">
      <c r="A129" s="1">
        <v>127.0</v>
      </c>
      <c r="B129" s="1">
        <v>2.0</v>
      </c>
      <c r="C129" s="1"/>
      <c r="D129" s="1">
        <v>127.0</v>
      </c>
      <c r="E129" s="1">
        <v>0.0</v>
      </c>
      <c r="G129" s="1"/>
      <c r="I129" s="1" t="str">
        <f t="shared" si="2"/>
        <v>COMPUTED_VALUE</v>
      </c>
      <c r="T129" s="3">
        <v>127.0</v>
      </c>
      <c r="U129" s="3">
        <v>8.0</v>
      </c>
      <c r="V129" s="3"/>
      <c r="W129" s="3">
        <v>14.0</v>
      </c>
    </row>
    <row r="130" ht="14.25" customHeight="1">
      <c r="A130" s="1">
        <v>128.0</v>
      </c>
      <c r="B130" s="1">
        <v>2.0</v>
      </c>
      <c r="C130" s="1"/>
      <c r="D130" s="1">
        <v>128.0</v>
      </c>
      <c r="E130" s="1">
        <v>4.0</v>
      </c>
      <c r="G130" s="1"/>
      <c r="I130" s="1" t="str">
        <f t="shared" si="2"/>
        <v>COMPUTED_VALUE</v>
      </c>
      <c r="T130" s="3">
        <v>128.0</v>
      </c>
      <c r="U130" s="3">
        <v>8.0</v>
      </c>
      <c r="V130" s="3"/>
      <c r="W130" s="3">
        <v>14.0</v>
      </c>
    </row>
    <row r="131" ht="14.25" customHeight="1">
      <c r="A131" s="1">
        <v>129.0</v>
      </c>
      <c r="B131" s="1">
        <v>2.0</v>
      </c>
      <c r="C131" s="1"/>
      <c r="D131" s="1">
        <v>129.0</v>
      </c>
      <c r="E131" s="1">
        <v>0.0</v>
      </c>
      <c r="G131" s="1"/>
      <c r="I131" s="1" t="str">
        <f t="shared" si="2"/>
        <v>COMPUTED_VALUE</v>
      </c>
      <c r="T131" s="3">
        <v>129.0</v>
      </c>
      <c r="U131" s="3">
        <v>8.0</v>
      </c>
      <c r="V131" s="3"/>
      <c r="W131" s="3">
        <v>14.0</v>
      </c>
    </row>
    <row r="132" ht="14.25" customHeight="1">
      <c r="A132" s="1">
        <v>130.0</v>
      </c>
      <c r="B132" s="1">
        <v>2.0</v>
      </c>
      <c r="C132" s="1"/>
      <c r="D132" s="1">
        <v>130.0</v>
      </c>
      <c r="E132" s="1">
        <v>4.0</v>
      </c>
      <c r="G132" s="1"/>
      <c r="I132" s="1" t="str">
        <f t="shared" si="2"/>
        <v>COMPUTED_VALUE</v>
      </c>
      <c r="T132" s="3">
        <v>130.0</v>
      </c>
      <c r="U132" s="3">
        <v>8.0</v>
      </c>
      <c r="V132" s="3"/>
      <c r="W132" s="3">
        <v>14.0</v>
      </c>
    </row>
    <row r="133" ht="14.25" customHeight="1">
      <c r="A133" s="1">
        <v>131.0</v>
      </c>
      <c r="B133" s="1">
        <v>2.0</v>
      </c>
      <c r="C133" s="1"/>
      <c r="D133" s="1">
        <v>131.0</v>
      </c>
      <c r="E133" s="1">
        <v>0.0</v>
      </c>
      <c r="G133" s="1"/>
      <c r="I133" s="1" t="str">
        <f t="shared" si="2"/>
        <v>COMPUTED_VALUE</v>
      </c>
      <c r="T133" s="3">
        <v>131.0</v>
      </c>
      <c r="U133" s="3">
        <v>8.0</v>
      </c>
      <c r="V133" s="3"/>
      <c r="W133" s="3">
        <v>14.0</v>
      </c>
    </row>
    <row r="134" ht="14.25" customHeight="1">
      <c r="A134" s="1">
        <v>132.0</v>
      </c>
      <c r="B134" s="1">
        <v>2.0</v>
      </c>
      <c r="C134" s="1"/>
      <c r="D134" s="1">
        <v>132.0</v>
      </c>
      <c r="E134" s="1">
        <v>4.0</v>
      </c>
      <c r="G134" s="1"/>
      <c r="I134" s="1" t="str">
        <f t="shared" si="2"/>
        <v>COMPUTED_VALUE</v>
      </c>
      <c r="T134" s="3">
        <v>132.0</v>
      </c>
      <c r="U134" s="3">
        <v>8.0</v>
      </c>
      <c r="V134" s="3"/>
      <c r="W134" s="3">
        <v>14.0</v>
      </c>
    </row>
    <row r="135" ht="14.25" customHeight="1">
      <c r="A135" s="1">
        <v>133.0</v>
      </c>
      <c r="B135" s="1">
        <v>2.0</v>
      </c>
      <c r="C135" s="1"/>
      <c r="D135" s="1">
        <v>133.0</v>
      </c>
      <c r="E135" s="1">
        <v>0.0</v>
      </c>
      <c r="G135" s="1"/>
      <c r="I135" s="1" t="str">
        <f t="shared" si="2"/>
        <v>COMPUTED_VALUE</v>
      </c>
      <c r="T135" s="3">
        <v>133.0</v>
      </c>
      <c r="U135" s="3">
        <v>8.0</v>
      </c>
      <c r="V135" s="3"/>
      <c r="W135" s="3">
        <v>14.0</v>
      </c>
    </row>
    <row r="136" ht="14.25" customHeight="1">
      <c r="A136" s="1">
        <v>134.0</v>
      </c>
      <c r="B136" s="1">
        <v>2.0</v>
      </c>
      <c r="C136" s="1"/>
      <c r="D136" s="1">
        <v>134.0</v>
      </c>
      <c r="E136" s="1">
        <v>4.0</v>
      </c>
      <c r="G136" s="1"/>
      <c r="I136" s="1" t="str">
        <f t="shared" si="2"/>
        <v>COMPUTED_VALUE</v>
      </c>
      <c r="T136" s="3">
        <v>134.0</v>
      </c>
      <c r="U136" s="3">
        <v>8.0</v>
      </c>
      <c r="V136" s="3"/>
      <c r="W136" s="3">
        <v>14.0</v>
      </c>
    </row>
    <row r="137" ht="14.25" customHeight="1">
      <c r="A137" s="1">
        <v>135.0</v>
      </c>
      <c r="B137" s="1">
        <v>2.0</v>
      </c>
      <c r="C137" s="1"/>
      <c r="D137" s="1">
        <v>135.0</v>
      </c>
      <c r="E137" s="1">
        <v>0.0</v>
      </c>
      <c r="G137" s="1"/>
      <c r="I137" s="1" t="str">
        <f t="shared" si="2"/>
        <v>COMPUTED_VALUE</v>
      </c>
      <c r="T137" s="3">
        <v>135.0</v>
      </c>
      <c r="U137" s="3">
        <v>8.0</v>
      </c>
      <c r="V137" s="3"/>
      <c r="W137" s="3">
        <v>14.0</v>
      </c>
    </row>
    <row r="138" ht="14.25" customHeight="1">
      <c r="A138" s="1">
        <v>136.0</v>
      </c>
      <c r="B138" s="1">
        <v>2.0</v>
      </c>
      <c r="C138" s="1"/>
      <c r="D138" s="1">
        <v>136.0</v>
      </c>
      <c r="E138" s="1">
        <v>4.0</v>
      </c>
      <c r="G138" s="1"/>
      <c r="I138" s="1" t="str">
        <f t="shared" si="2"/>
        <v>COMPUTED_VALUE</v>
      </c>
      <c r="T138" s="3">
        <v>136.0</v>
      </c>
      <c r="U138" s="3">
        <v>8.0</v>
      </c>
      <c r="V138" s="3"/>
      <c r="W138" s="3">
        <v>14.0</v>
      </c>
    </row>
    <row r="139" ht="14.25" customHeight="1">
      <c r="A139" s="1">
        <v>137.0</v>
      </c>
      <c r="B139" s="1">
        <v>2.0</v>
      </c>
      <c r="C139" s="1"/>
      <c r="D139" s="1">
        <v>137.0</v>
      </c>
      <c r="E139" s="1">
        <v>0.0</v>
      </c>
      <c r="G139" s="1"/>
      <c r="I139" s="1" t="str">
        <f t="shared" si="2"/>
        <v>COMPUTED_VALUE</v>
      </c>
      <c r="T139" s="3">
        <v>137.0</v>
      </c>
      <c r="U139" s="3">
        <v>8.0</v>
      </c>
      <c r="V139" s="3"/>
      <c r="W139" s="3">
        <v>14.0</v>
      </c>
    </row>
    <row r="140" ht="14.25" customHeight="1">
      <c r="A140" s="1">
        <v>138.0</v>
      </c>
      <c r="B140" s="1">
        <v>2.0</v>
      </c>
      <c r="C140" s="1"/>
      <c r="D140" s="1">
        <v>138.0</v>
      </c>
      <c r="E140" s="1">
        <v>4.0</v>
      </c>
      <c r="G140" s="1"/>
      <c r="I140" s="1" t="str">
        <f t="shared" si="2"/>
        <v>COMPUTED_VALUE</v>
      </c>
      <c r="T140" s="3">
        <v>138.0</v>
      </c>
      <c r="U140" s="3">
        <v>8.0</v>
      </c>
      <c r="V140" s="3"/>
      <c r="W140" s="3">
        <v>14.0</v>
      </c>
    </row>
    <row r="141" ht="14.25" customHeight="1">
      <c r="A141" s="1">
        <v>139.0</v>
      </c>
      <c r="B141" s="1">
        <v>2.0</v>
      </c>
      <c r="C141" s="1"/>
      <c r="D141" s="1">
        <v>139.0</v>
      </c>
      <c r="E141" s="1">
        <v>0.0</v>
      </c>
      <c r="G141" s="1"/>
      <c r="I141" s="1" t="str">
        <f t="shared" si="2"/>
        <v>COMPUTED_VALUE</v>
      </c>
      <c r="T141" s="3">
        <v>139.0</v>
      </c>
      <c r="U141" s="3">
        <v>8.0</v>
      </c>
      <c r="V141" s="3"/>
      <c r="W141" s="3">
        <v>14.0</v>
      </c>
    </row>
    <row r="142" ht="14.25" customHeight="1">
      <c r="A142" s="1">
        <v>140.0</v>
      </c>
      <c r="B142" s="1">
        <v>2.0</v>
      </c>
      <c r="C142" s="1"/>
      <c r="D142" s="1">
        <v>140.0</v>
      </c>
      <c r="E142" s="1">
        <v>4.0</v>
      </c>
      <c r="G142" s="1"/>
      <c r="I142" s="1" t="str">
        <f t="shared" si="2"/>
        <v>COMPUTED_VALUE</v>
      </c>
      <c r="T142" s="3">
        <v>140.0</v>
      </c>
      <c r="U142" s="3">
        <v>8.0</v>
      </c>
      <c r="V142" s="3"/>
      <c r="W142" s="3">
        <v>14.0</v>
      </c>
    </row>
    <row r="143" ht="14.25" customHeight="1">
      <c r="A143" s="1">
        <v>141.0</v>
      </c>
      <c r="B143" s="1">
        <v>2.0</v>
      </c>
      <c r="C143" s="1"/>
      <c r="D143" s="1">
        <v>141.0</v>
      </c>
      <c r="E143" s="1">
        <v>0.0</v>
      </c>
      <c r="G143" s="1"/>
      <c r="I143" s="1" t="str">
        <f t="shared" si="2"/>
        <v>COMPUTED_VALUE</v>
      </c>
      <c r="T143" s="3">
        <v>141.0</v>
      </c>
      <c r="U143" s="3">
        <v>8.0</v>
      </c>
      <c r="V143" s="3"/>
      <c r="W143" s="3">
        <v>14.0</v>
      </c>
    </row>
    <row r="144" ht="14.25" customHeight="1">
      <c r="A144" s="1">
        <v>142.0</v>
      </c>
      <c r="B144" s="1">
        <v>2.0</v>
      </c>
      <c r="C144" s="1"/>
      <c r="D144" s="1">
        <v>142.0</v>
      </c>
      <c r="E144" s="1">
        <v>4.0</v>
      </c>
      <c r="G144" s="1"/>
      <c r="I144" s="1" t="str">
        <f t="shared" si="2"/>
        <v>COMPUTED_VALUE</v>
      </c>
      <c r="T144" s="3">
        <v>142.0</v>
      </c>
      <c r="U144" s="3">
        <v>8.0</v>
      </c>
      <c r="V144" s="3"/>
      <c r="W144" s="3">
        <v>14.0</v>
      </c>
    </row>
    <row r="145" ht="14.25" customHeight="1">
      <c r="A145" s="1">
        <v>143.0</v>
      </c>
      <c r="B145" s="1">
        <v>2.0</v>
      </c>
      <c r="C145" s="1"/>
      <c r="D145" s="1">
        <v>143.0</v>
      </c>
      <c r="E145" s="1">
        <v>0.0</v>
      </c>
      <c r="G145" s="1"/>
      <c r="I145" s="1" t="str">
        <f t="shared" si="2"/>
        <v>COMPUTED_VALUE</v>
      </c>
      <c r="T145" s="3">
        <v>143.0</v>
      </c>
      <c r="U145" s="3">
        <v>8.0</v>
      </c>
      <c r="V145" s="3"/>
      <c r="W145" s="3">
        <v>14.0</v>
      </c>
    </row>
    <row r="146" ht="14.25" customHeight="1">
      <c r="A146" s="1">
        <v>144.0</v>
      </c>
      <c r="B146" s="1">
        <v>2.0</v>
      </c>
      <c r="C146" s="1"/>
      <c r="D146" s="1">
        <v>144.0</v>
      </c>
      <c r="E146" s="1">
        <v>4.0</v>
      </c>
      <c r="G146" s="1"/>
      <c r="I146" s="1" t="str">
        <f t="shared" si="2"/>
        <v>COMPUTED_VALUE</v>
      </c>
      <c r="T146" s="3">
        <v>144.0</v>
      </c>
      <c r="U146" s="3">
        <v>8.0</v>
      </c>
      <c r="V146" s="3"/>
      <c r="W146" s="3">
        <v>14.0</v>
      </c>
    </row>
    <row r="147" ht="14.25" customHeight="1">
      <c r="A147" s="1">
        <v>145.0</v>
      </c>
      <c r="B147" s="1">
        <v>2.0</v>
      </c>
      <c r="C147" s="1"/>
      <c r="D147" s="1">
        <v>145.0</v>
      </c>
      <c r="E147" s="1">
        <v>0.0</v>
      </c>
      <c r="G147" s="1"/>
      <c r="I147" s="1" t="str">
        <f t="shared" si="2"/>
        <v>COMPUTED_VALUE</v>
      </c>
      <c r="T147" s="3">
        <v>145.0</v>
      </c>
      <c r="U147" s="3">
        <v>8.0</v>
      </c>
      <c r="V147" s="3"/>
      <c r="W147" s="3">
        <v>14.0</v>
      </c>
    </row>
    <row r="148" ht="14.25" customHeight="1">
      <c r="A148" s="1">
        <v>146.0</v>
      </c>
      <c r="B148" s="1">
        <v>2.0</v>
      </c>
      <c r="C148" s="1"/>
      <c r="D148" s="1">
        <v>146.0</v>
      </c>
      <c r="E148" s="1">
        <v>4.0</v>
      </c>
      <c r="G148" s="1"/>
      <c r="I148" s="1" t="str">
        <f t="shared" si="2"/>
        <v>COMPUTED_VALUE</v>
      </c>
      <c r="T148" s="3">
        <v>146.0</v>
      </c>
      <c r="U148" s="3">
        <v>8.0</v>
      </c>
      <c r="V148" s="3"/>
      <c r="W148" s="3">
        <v>14.0</v>
      </c>
    </row>
    <row r="149" ht="14.25" customHeight="1">
      <c r="A149" s="1">
        <v>147.0</v>
      </c>
      <c r="B149" s="1">
        <v>2.0</v>
      </c>
      <c r="C149" s="1"/>
      <c r="D149" s="1">
        <v>147.0</v>
      </c>
      <c r="E149" s="1">
        <v>0.0</v>
      </c>
      <c r="G149" s="1"/>
      <c r="I149" s="1" t="str">
        <f t="shared" si="2"/>
        <v>COMPUTED_VALUE</v>
      </c>
      <c r="T149" s="3">
        <v>147.0</v>
      </c>
      <c r="U149" s="3">
        <v>8.0</v>
      </c>
      <c r="V149" s="3"/>
      <c r="W149" s="3">
        <v>14.0</v>
      </c>
    </row>
    <row r="150" ht="14.25" customHeight="1">
      <c r="A150" s="1">
        <v>148.0</v>
      </c>
      <c r="B150" s="1">
        <v>2.0</v>
      </c>
      <c r="C150" s="1"/>
      <c r="D150" s="1">
        <v>148.0</v>
      </c>
      <c r="E150" s="1">
        <v>4.0</v>
      </c>
      <c r="G150" s="1"/>
      <c r="I150" s="1" t="str">
        <f t="shared" si="2"/>
        <v>COMPUTED_VALUE</v>
      </c>
      <c r="T150" s="3">
        <v>148.0</v>
      </c>
      <c r="U150" s="3">
        <v>8.0</v>
      </c>
      <c r="V150" s="3"/>
      <c r="W150" s="3">
        <v>14.0</v>
      </c>
    </row>
    <row r="151" ht="14.25" customHeight="1">
      <c r="A151" s="1">
        <v>149.0</v>
      </c>
      <c r="B151" s="1">
        <v>2.0</v>
      </c>
      <c r="C151" s="1"/>
      <c r="D151" s="1">
        <v>149.0</v>
      </c>
      <c r="E151" s="1">
        <v>0.0</v>
      </c>
      <c r="G151" s="1"/>
      <c r="I151" s="1" t="str">
        <f t="shared" si="2"/>
        <v>COMPUTED_VALUE</v>
      </c>
      <c r="T151" s="3">
        <v>149.0</v>
      </c>
      <c r="U151" s="3">
        <v>8.0</v>
      </c>
      <c r="V151" s="3"/>
      <c r="W151" s="3">
        <v>14.0</v>
      </c>
    </row>
    <row r="152" ht="14.25" customHeight="1">
      <c r="A152" s="1">
        <v>150.0</v>
      </c>
      <c r="B152" s="1">
        <v>2.0</v>
      </c>
      <c r="C152" s="1"/>
      <c r="D152" s="1">
        <v>150.0</v>
      </c>
      <c r="E152" s="1">
        <v>4.0</v>
      </c>
      <c r="G152" s="1"/>
      <c r="I152" s="1" t="str">
        <f t="shared" si="2"/>
        <v>COMPUTED_VALUE</v>
      </c>
      <c r="T152" s="3">
        <v>150.0</v>
      </c>
      <c r="U152" s="3">
        <v>8.0</v>
      </c>
      <c r="V152" s="3"/>
      <c r="W152" s="3">
        <v>14.0</v>
      </c>
    </row>
    <row r="153" ht="14.25" customHeight="1">
      <c r="A153" s="1">
        <v>151.0</v>
      </c>
      <c r="B153" s="1">
        <v>2.0</v>
      </c>
      <c r="C153" s="1"/>
      <c r="D153" s="1">
        <v>151.0</v>
      </c>
      <c r="E153" s="1">
        <v>0.0</v>
      </c>
      <c r="G153" s="1"/>
      <c r="I153" s="1" t="str">
        <f t="shared" si="2"/>
        <v>COMPUTED_VALUE</v>
      </c>
      <c r="T153" s="3">
        <v>151.0</v>
      </c>
      <c r="U153" s="3">
        <v>8.0</v>
      </c>
      <c r="V153" s="3"/>
      <c r="W153" s="3">
        <v>14.0</v>
      </c>
    </row>
    <row r="154" ht="14.25" customHeight="1">
      <c r="A154" s="1">
        <v>152.0</v>
      </c>
      <c r="B154" s="1">
        <v>2.0</v>
      </c>
      <c r="C154" s="1"/>
      <c r="D154" s="1">
        <v>152.0</v>
      </c>
      <c r="E154" s="1">
        <v>4.0</v>
      </c>
      <c r="G154" s="1"/>
      <c r="I154" s="1" t="str">
        <f t="shared" si="2"/>
        <v>COMPUTED_VALUE</v>
      </c>
      <c r="T154" s="3">
        <v>152.0</v>
      </c>
      <c r="U154" s="3">
        <v>8.0</v>
      </c>
      <c r="V154" s="3"/>
      <c r="W154" s="3">
        <v>14.0</v>
      </c>
    </row>
    <row r="155" ht="14.25" customHeight="1">
      <c r="A155" s="1">
        <v>153.0</v>
      </c>
      <c r="B155" s="1">
        <v>2.0</v>
      </c>
      <c r="C155" s="1"/>
      <c r="D155" s="1">
        <v>153.0</v>
      </c>
      <c r="E155" s="1">
        <v>0.0</v>
      </c>
      <c r="G155" s="1"/>
      <c r="I155" s="1" t="str">
        <f t="shared" si="2"/>
        <v>COMPUTED_VALUE</v>
      </c>
      <c r="T155" s="3">
        <v>153.0</v>
      </c>
      <c r="U155" s="3">
        <v>8.0</v>
      </c>
      <c r="V155" s="3"/>
      <c r="W155" s="3">
        <v>14.0</v>
      </c>
    </row>
    <row r="156" ht="14.25" customHeight="1">
      <c r="A156" s="1">
        <v>154.0</v>
      </c>
      <c r="B156" s="1">
        <v>2.0</v>
      </c>
      <c r="C156" s="1"/>
      <c r="D156" s="1">
        <v>154.0</v>
      </c>
      <c r="E156" s="1">
        <v>4.0</v>
      </c>
      <c r="G156" s="1"/>
      <c r="I156" s="1" t="str">
        <f t="shared" si="2"/>
        <v>COMPUTED_VALUE</v>
      </c>
      <c r="T156" s="3">
        <v>154.0</v>
      </c>
      <c r="U156" s="3">
        <v>8.0</v>
      </c>
      <c r="V156" s="3"/>
      <c r="W156" s="3">
        <v>14.0</v>
      </c>
    </row>
    <row r="157" ht="14.25" customHeight="1">
      <c r="A157" s="1">
        <v>155.0</v>
      </c>
      <c r="B157" s="1">
        <v>2.0</v>
      </c>
      <c r="C157" s="1"/>
      <c r="D157" s="1">
        <v>155.0</v>
      </c>
      <c r="E157" s="1">
        <v>0.0</v>
      </c>
      <c r="G157" s="1"/>
      <c r="I157" s="1" t="str">
        <f t="shared" si="2"/>
        <v>COMPUTED_VALUE</v>
      </c>
      <c r="T157" s="3">
        <v>155.0</v>
      </c>
      <c r="U157" s="3">
        <v>8.0</v>
      </c>
      <c r="V157" s="3"/>
      <c r="W157" s="3">
        <v>14.0</v>
      </c>
    </row>
    <row r="158" ht="14.25" customHeight="1">
      <c r="A158" s="1">
        <v>156.0</v>
      </c>
      <c r="B158" s="1">
        <v>2.0</v>
      </c>
      <c r="C158" s="1"/>
      <c r="D158" s="1">
        <v>156.0</v>
      </c>
      <c r="E158" s="1">
        <v>4.0</v>
      </c>
      <c r="G158" s="1"/>
      <c r="I158" s="1" t="str">
        <f t="shared" si="2"/>
        <v>COMPUTED_VALUE</v>
      </c>
      <c r="T158" s="3">
        <v>156.0</v>
      </c>
      <c r="U158" s="3">
        <v>8.0</v>
      </c>
      <c r="V158" s="3"/>
      <c r="W158" s="3">
        <v>14.0</v>
      </c>
    </row>
    <row r="159" ht="14.25" customHeight="1">
      <c r="A159" s="1">
        <v>157.0</v>
      </c>
      <c r="B159" s="1">
        <v>2.0</v>
      </c>
      <c r="C159" s="1"/>
      <c r="D159" s="1">
        <v>157.0</v>
      </c>
      <c r="E159" s="1">
        <v>0.0</v>
      </c>
      <c r="G159" s="1"/>
      <c r="I159" s="1" t="str">
        <f t="shared" si="2"/>
        <v>COMPUTED_VALUE</v>
      </c>
      <c r="T159" s="3">
        <v>157.0</v>
      </c>
      <c r="U159" s="3">
        <v>8.0</v>
      </c>
      <c r="V159" s="3"/>
      <c r="W159" s="3">
        <v>14.0</v>
      </c>
    </row>
    <row r="160" ht="14.25" customHeight="1">
      <c r="A160" s="1">
        <v>158.0</v>
      </c>
      <c r="B160" s="1">
        <v>2.0</v>
      </c>
      <c r="C160" s="1"/>
      <c r="D160" s="1">
        <v>158.0</v>
      </c>
      <c r="E160" s="1">
        <v>4.0</v>
      </c>
      <c r="G160" s="1"/>
      <c r="I160" s="1" t="str">
        <f t="shared" si="2"/>
        <v>COMPUTED_VALUE</v>
      </c>
      <c r="T160" s="3">
        <v>158.0</v>
      </c>
      <c r="U160" s="3">
        <v>8.0</v>
      </c>
      <c r="V160" s="3"/>
      <c r="W160" s="3">
        <v>14.0</v>
      </c>
    </row>
    <row r="161" ht="14.25" customHeight="1">
      <c r="A161" s="1">
        <v>159.0</v>
      </c>
      <c r="B161" s="1">
        <v>2.0</v>
      </c>
      <c r="C161" s="1"/>
      <c r="D161" s="1">
        <v>159.0</v>
      </c>
      <c r="E161" s="1">
        <v>0.0</v>
      </c>
      <c r="G161" s="1"/>
      <c r="I161" s="1" t="str">
        <f t="shared" si="2"/>
        <v>COMPUTED_VALUE</v>
      </c>
      <c r="T161" s="3">
        <v>159.0</v>
      </c>
      <c r="U161" s="3">
        <v>8.0</v>
      </c>
      <c r="V161" s="3"/>
      <c r="W161" s="3">
        <v>14.0</v>
      </c>
    </row>
    <row r="162" ht="14.25" customHeight="1">
      <c r="A162" s="1">
        <v>160.0</v>
      </c>
      <c r="B162" s="1">
        <v>2.0</v>
      </c>
      <c r="C162" s="1"/>
      <c r="D162" s="1">
        <v>160.0</v>
      </c>
      <c r="E162" s="1">
        <v>4.0</v>
      </c>
      <c r="G162" s="1"/>
      <c r="I162" s="1" t="str">
        <f t="shared" si="2"/>
        <v>COMPUTED_VALUE</v>
      </c>
      <c r="T162" s="3">
        <v>160.0</v>
      </c>
      <c r="U162" s="3">
        <v>8.0</v>
      </c>
      <c r="V162" s="3"/>
      <c r="W162" s="3">
        <v>14.0</v>
      </c>
    </row>
    <row r="163" ht="14.25" customHeight="1">
      <c r="A163" s="1">
        <v>161.0</v>
      </c>
      <c r="B163" s="1">
        <v>2.0</v>
      </c>
      <c r="C163" s="1"/>
      <c r="D163" s="1">
        <v>161.0</v>
      </c>
      <c r="E163" s="1">
        <v>0.0</v>
      </c>
      <c r="G163" s="1"/>
      <c r="I163" s="1" t="str">
        <f t="shared" si="2"/>
        <v>COMPUTED_VALUE</v>
      </c>
      <c r="T163" s="3">
        <v>161.0</v>
      </c>
      <c r="U163" s="3">
        <v>8.0</v>
      </c>
      <c r="V163" s="3"/>
      <c r="W163" s="3">
        <v>14.0</v>
      </c>
    </row>
    <row r="164" ht="14.25" customHeight="1">
      <c r="A164" s="1">
        <v>162.0</v>
      </c>
      <c r="B164" s="1">
        <v>2.0</v>
      </c>
      <c r="C164" s="1"/>
      <c r="D164" s="1">
        <v>162.0</v>
      </c>
      <c r="E164" s="1">
        <v>4.0</v>
      </c>
      <c r="G164" s="1"/>
      <c r="I164" s="1" t="str">
        <f t="shared" si="2"/>
        <v>COMPUTED_VALUE</v>
      </c>
      <c r="T164" s="3">
        <v>162.0</v>
      </c>
      <c r="U164" s="3">
        <v>8.0</v>
      </c>
      <c r="V164" s="3"/>
      <c r="W164" s="3">
        <v>14.0</v>
      </c>
    </row>
    <row r="165" ht="14.25" customHeight="1">
      <c r="A165" s="1">
        <v>163.0</v>
      </c>
      <c r="B165" s="1">
        <v>2.0</v>
      </c>
      <c r="C165" s="1"/>
      <c r="D165" s="1">
        <v>163.0</v>
      </c>
      <c r="E165" s="1">
        <v>0.0</v>
      </c>
      <c r="G165" s="1"/>
      <c r="I165" s="1" t="str">
        <f t="shared" si="2"/>
        <v>COMPUTED_VALUE</v>
      </c>
      <c r="T165" s="3">
        <v>163.0</v>
      </c>
      <c r="U165" s="3">
        <v>8.0</v>
      </c>
      <c r="V165" s="3"/>
      <c r="W165" s="3">
        <v>14.0</v>
      </c>
    </row>
    <row r="166" ht="14.25" customHeight="1">
      <c r="A166" s="1">
        <v>164.0</v>
      </c>
      <c r="B166" s="1">
        <v>2.0</v>
      </c>
      <c r="C166" s="1"/>
      <c r="D166" s="1">
        <v>164.0</v>
      </c>
      <c r="E166" s="1">
        <v>4.0</v>
      </c>
      <c r="G166" s="1"/>
      <c r="I166" s="1" t="str">
        <f t="shared" si="2"/>
        <v>COMPUTED_VALUE</v>
      </c>
      <c r="T166" s="3">
        <v>164.0</v>
      </c>
      <c r="U166" s="3">
        <v>8.0</v>
      </c>
      <c r="V166" s="3"/>
      <c r="W166" s="3">
        <v>14.0</v>
      </c>
    </row>
    <row r="167" ht="14.25" customHeight="1">
      <c r="A167" s="1">
        <v>165.0</v>
      </c>
      <c r="B167" s="1">
        <v>2.0</v>
      </c>
      <c r="C167" s="1"/>
      <c r="D167" s="1">
        <v>165.0</v>
      </c>
      <c r="E167" s="1">
        <v>0.0</v>
      </c>
      <c r="G167" s="1"/>
      <c r="I167" s="1" t="str">
        <f t="shared" si="2"/>
        <v>COMPUTED_VALUE</v>
      </c>
      <c r="T167" s="3">
        <v>165.0</v>
      </c>
      <c r="U167" s="3">
        <v>8.0</v>
      </c>
      <c r="V167" s="3"/>
      <c r="W167" s="3">
        <v>14.0</v>
      </c>
    </row>
    <row r="168" ht="14.25" customHeight="1">
      <c r="A168" s="1">
        <v>166.0</v>
      </c>
      <c r="B168" s="1">
        <v>2.0</v>
      </c>
      <c r="C168" s="1"/>
      <c r="D168" s="1">
        <v>166.0</v>
      </c>
      <c r="E168" s="1">
        <v>4.0</v>
      </c>
      <c r="G168" s="1"/>
      <c r="I168" s="1" t="str">
        <f t="shared" si="2"/>
        <v>COMPUTED_VALUE</v>
      </c>
      <c r="T168" s="3">
        <v>166.0</v>
      </c>
      <c r="U168" s="3">
        <v>8.0</v>
      </c>
      <c r="V168" s="3"/>
      <c r="W168" s="3">
        <v>14.0</v>
      </c>
    </row>
    <row r="169" ht="14.25" customHeight="1">
      <c r="A169" s="1">
        <v>167.0</v>
      </c>
      <c r="B169" s="1">
        <v>2.0</v>
      </c>
      <c r="C169" s="1"/>
      <c r="D169" s="1">
        <v>167.0</v>
      </c>
      <c r="E169" s="1">
        <v>0.0</v>
      </c>
      <c r="G169" s="1"/>
      <c r="I169" s="1" t="str">
        <f t="shared" si="2"/>
        <v>COMPUTED_VALUE</v>
      </c>
      <c r="T169" s="3">
        <v>167.0</v>
      </c>
      <c r="U169" s="3">
        <v>8.0</v>
      </c>
      <c r="V169" s="3"/>
      <c r="W169" s="3">
        <v>14.0</v>
      </c>
    </row>
    <row r="170" ht="14.25" customHeight="1">
      <c r="A170" s="1">
        <v>168.0</v>
      </c>
      <c r="B170" s="1">
        <v>2.0</v>
      </c>
      <c r="C170" s="1"/>
      <c r="D170" s="1">
        <v>168.0</v>
      </c>
      <c r="E170" s="1">
        <v>4.0</v>
      </c>
      <c r="G170" s="1"/>
      <c r="I170" s="1" t="str">
        <f t="shared" si="2"/>
        <v>COMPUTED_VALUE</v>
      </c>
      <c r="T170" s="3">
        <v>168.0</v>
      </c>
      <c r="U170" s="3">
        <v>8.0</v>
      </c>
      <c r="V170" s="3"/>
      <c r="W170" s="3">
        <v>14.0</v>
      </c>
    </row>
    <row r="171" ht="14.25" customHeight="1">
      <c r="A171" s="1">
        <v>169.0</v>
      </c>
      <c r="B171" s="1">
        <v>2.0</v>
      </c>
      <c r="C171" s="1"/>
      <c r="D171" s="1">
        <v>169.0</v>
      </c>
      <c r="E171" s="1">
        <v>0.0</v>
      </c>
      <c r="G171" s="1"/>
      <c r="I171" s="1" t="str">
        <f t="shared" si="2"/>
        <v>COMPUTED_VALUE</v>
      </c>
      <c r="T171" s="3">
        <v>169.0</v>
      </c>
      <c r="U171" s="3">
        <v>8.0</v>
      </c>
      <c r="V171" s="3"/>
      <c r="W171" s="3">
        <v>14.0</v>
      </c>
    </row>
    <row r="172" ht="14.25" customHeight="1">
      <c r="A172" s="1">
        <v>170.0</v>
      </c>
      <c r="B172" s="1">
        <v>2.0</v>
      </c>
      <c r="C172" s="1"/>
      <c r="D172" s="1">
        <v>170.0</v>
      </c>
      <c r="E172" s="1">
        <v>4.0</v>
      </c>
      <c r="G172" s="1"/>
      <c r="I172" s="1" t="str">
        <f t="shared" si="2"/>
        <v>COMPUTED_VALUE</v>
      </c>
      <c r="T172" s="3">
        <v>170.0</v>
      </c>
      <c r="U172" s="3">
        <v>8.0</v>
      </c>
      <c r="V172" s="3"/>
      <c r="W172" s="3">
        <v>14.0</v>
      </c>
    </row>
    <row r="173" ht="14.25" customHeight="1">
      <c r="A173" s="1">
        <v>171.0</v>
      </c>
      <c r="B173" s="1">
        <v>2.0</v>
      </c>
      <c r="C173" s="1"/>
      <c r="D173" s="1">
        <v>171.0</v>
      </c>
      <c r="E173" s="1">
        <v>0.0</v>
      </c>
      <c r="G173" s="1"/>
      <c r="I173" s="1" t="str">
        <f t="shared" si="2"/>
        <v>COMPUTED_VALUE</v>
      </c>
      <c r="T173" s="3">
        <v>171.0</v>
      </c>
      <c r="U173" s="3">
        <v>8.0</v>
      </c>
      <c r="V173" s="3"/>
      <c r="W173" s="3">
        <v>14.0</v>
      </c>
    </row>
    <row r="174" ht="14.25" customHeight="1">
      <c r="A174" s="1">
        <v>172.0</v>
      </c>
      <c r="B174" s="1">
        <v>2.0</v>
      </c>
      <c r="C174" s="1"/>
      <c r="D174" s="1">
        <v>172.0</v>
      </c>
      <c r="E174" s="1">
        <v>4.0</v>
      </c>
      <c r="G174" s="1"/>
      <c r="I174" s="1" t="str">
        <f t="shared" si="2"/>
        <v>COMPUTED_VALUE</v>
      </c>
      <c r="T174" s="3">
        <v>172.0</v>
      </c>
      <c r="U174" s="3">
        <v>8.0</v>
      </c>
      <c r="V174" s="3"/>
      <c r="W174" s="3">
        <v>14.0</v>
      </c>
    </row>
    <row r="175" ht="14.25" customHeight="1">
      <c r="A175" s="1">
        <v>173.0</v>
      </c>
      <c r="B175" s="1">
        <v>2.0</v>
      </c>
      <c r="C175" s="1"/>
      <c r="D175" s="1">
        <v>173.0</v>
      </c>
      <c r="E175" s="1">
        <v>0.0</v>
      </c>
      <c r="G175" s="1"/>
      <c r="I175" s="1" t="str">
        <f t="shared" si="2"/>
        <v>COMPUTED_VALUE</v>
      </c>
      <c r="T175" s="3">
        <v>173.0</v>
      </c>
      <c r="U175" s="3">
        <v>8.0</v>
      </c>
      <c r="V175" s="3"/>
      <c r="W175" s="3">
        <v>14.0</v>
      </c>
    </row>
    <row r="176" ht="14.25" customHeight="1">
      <c r="A176" s="1">
        <v>174.0</v>
      </c>
      <c r="B176" s="1">
        <v>2.0</v>
      </c>
      <c r="C176" s="1"/>
      <c r="D176" s="1">
        <v>174.0</v>
      </c>
      <c r="E176" s="1">
        <v>4.0</v>
      </c>
      <c r="G176" s="1"/>
      <c r="I176" s="1" t="str">
        <f t="shared" si="2"/>
        <v>COMPUTED_VALUE</v>
      </c>
      <c r="T176" s="3">
        <v>174.0</v>
      </c>
      <c r="U176" s="3">
        <v>8.0</v>
      </c>
      <c r="V176" s="3"/>
      <c r="W176" s="3">
        <v>14.0</v>
      </c>
    </row>
    <row r="177" ht="14.25" customHeight="1">
      <c r="A177" s="1">
        <v>175.0</v>
      </c>
      <c r="B177" s="1">
        <v>2.0</v>
      </c>
      <c r="C177" s="1"/>
      <c r="D177" s="1">
        <v>175.0</v>
      </c>
      <c r="E177" s="1">
        <v>0.0</v>
      </c>
      <c r="G177" s="1"/>
      <c r="I177" s="1" t="str">
        <f t="shared" si="2"/>
        <v>COMPUTED_VALUE</v>
      </c>
      <c r="T177" s="3">
        <v>175.0</v>
      </c>
      <c r="U177" s="3">
        <v>8.0</v>
      </c>
      <c r="V177" s="3"/>
      <c r="W177" s="3">
        <v>14.0</v>
      </c>
    </row>
    <row r="178" ht="14.25" customHeight="1">
      <c r="A178" s="1">
        <v>176.0</v>
      </c>
      <c r="B178" s="1">
        <v>2.0</v>
      </c>
      <c r="C178" s="1"/>
      <c r="D178" s="1">
        <v>176.0</v>
      </c>
      <c r="E178" s="1">
        <v>4.0</v>
      </c>
      <c r="G178" s="1"/>
      <c r="I178" s="1" t="str">
        <f t="shared" si="2"/>
        <v>COMPUTED_VALUE</v>
      </c>
      <c r="T178" s="3">
        <v>176.0</v>
      </c>
      <c r="U178" s="3">
        <v>8.0</v>
      </c>
      <c r="V178" s="3"/>
      <c r="W178" s="3">
        <v>14.0</v>
      </c>
    </row>
    <row r="179" ht="14.25" customHeight="1">
      <c r="A179" s="1">
        <v>177.0</v>
      </c>
      <c r="B179" s="1">
        <v>2.0</v>
      </c>
      <c r="C179" s="1"/>
      <c r="D179" s="1">
        <v>177.0</v>
      </c>
      <c r="E179" s="1">
        <v>0.0</v>
      </c>
      <c r="G179" s="1"/>
      <c r="I179" s="1" t="str">
        <f t="shared" si="2"/>
        <v>COMPUTED_VALUE</v>
      </c>
      <c r="T179" s="3">
        <v>177.0</v>
      </c>
      <c r="U179" s="3">
        <v>8.0</v>
      </c>
      <c r="V179" s="3"/>
      <c r="W179" s="3">
        <v>14.0</v>
      </c>
    </row>
    <row r="180" ht="14.25" customHeight="1">
      <c r="A180" s="1">
        <v>178.0</v>
      </c>
      <c r="B180" s="1">
        <v>2.0</v>
      </c>
      <c r="C180" s="1"/>
      <c r="D180" s="1">
        <v>178.0</v>
      </c>
      <c r="E180" s="1">
        <v>4.0</v>
      </c>
      <c r="G180" s="1"/>
      <c r="I180" s="1" t="str">
        <f t="shared" si="2"/>
        <v>COMPUTED_VALUE</v>
      </c>
      <c r="T180" s="3">
        <v>178.0</v>
      </c>
      <c r="U180" s="3">
        <v>8.0</v>
      </c>
      <c r="V180" s="3"/>
      <c r="W180" s="3">
        <v>14.0</v>
      </c>
    </row>
    <row r="181" ht="14.25" customHeight="1">
      <c r="A181" s="1">
        <v>179.0</v>
      </c>
      <c r="B181" s="1">
        <v>2.0</v>
      </c>
      <c r="C181" s="1"/>
      <c r="D181" s="1">
        <v>179.0</v>
      </c>
      <c r="E181" s="1">
        <v>0.0</v>
      </c>
      <c r="G181" s="1"/>
      <c r="I181" s="1" t="str">
        <f t="shared" si="2"/>
        <v>COMPUTED_VALUE</v>
      </c>
      <c r="T181" s="3">
        <v>179.0</v>
      </c>
      <c r="U181" s="3">
        <v>8.0</v>
      </c>
      <c r="V181" s="3"/>
      <c r="W181" s="3">
        <v>14.0</v>
      </c>
    </row>
    <row r="182" ht="14.25" customHeight="1">
      <c r="A182" s="1">
        <v>180.0</v>
      </c>
      <c r="B182" s="1">
        <v>2.0</v>
      </c>
      <c r="C182" s="1"/>
      <c r="D182" s="1">
        <v>180.0</v>
      </c>
      <c r="E182" s="1">
        <v>4.0</v>
      </c>
      <c r="G182" s="1"/>
      <c r="I182" s="1" t="str">
        <f t="shared" si="2"/>
        <v>COMPUTED_VALUE</v>
      </c>
      <c r="T182" s="3">
        <v>180.0</v>
      </c>
      <c r="U182" s="3">
        <v>8.0</v>
      </c>
      <c r="V182" s="3"/>
      <c r="W182" s="3">
        <v>14.0</v>
      </c>
    </row>
    <row r="183" ht="14.25" customHeight="1">
      <c r="A183" s="1">
        <v>181.0</v>
      </c>
      <c r="B183" s="1">
        <v>2.0</v>
      </c>
      <c r="C183" s="1"/>
      <c r="D183" s="1">
        <v>181.0</v>
      </c>
      <c r="E183" s="1">
        <v>0.0</v>
      </c>
      <c r="G183" s="1"/>
      <c r="I183" s="1" t="str">
        <f t="shared" si="2"/>
        <v>COMPUTED_VALUE</v>
      </c>
      <c r="T183" s="3">
        <v>181.0</v>
      </c>
      <c r="U183" s="3">
        <v>8.0</v>
      </c>
      <c r="V183" s="3"/>
      <c r="W183" s="3">
        <v>14.0</v>
      </c>
    </row>
    <row r="184" ht="14.25" customHeight="1">
      <c r="A184" s="1">
        <v>182.0</v>
      </c>
      <c r="B184" s="1">
        <v>2.0</v>
      </c>
      <c r="C184" s="1"/>
      <c r="D184" s="1">
        <v>182.0</v>
      </c>
      <c r="E184" s="1">
        <v>4.0</v>
      </c>
      <c r="G184" s="1"/>
      <c r="I184" s="1" t="str">
        <f t="shared" si="2"/>
        <v>COMPUTED_VALUE</v>
      </c>
      <c r="T184" s="3">
        <v>182.0</v>
      </c>
      <c r="U184" s="3">
        <v>8.0</v>
      </c>
      <c r="V184" s="3"/>
      <c r="W184" s="3">
        <v>14.0</v>
      </c>
    </row>
    <row r="185" ht="14.25" customHeight="1">
      <c r="A185" s="1">
        <v>183.0</v>
      </c>
      <c r="B185" s="1">
        <v>2.0</v>
      </c>
      <c r="C185" s="1"/>
      <c r="D185" s="1">
        <v>183.0</v>
      </c>
      <c r="E185" s="1">
        <v>0.0</v>
      </c>
      <c r="G185" s="1"/>
      <c r="I185" s="1" t="str">
        <f t="shared" si="2"/>
        <v>COMPUTED_VALUE</v>
      </c>
      <c r="T185" s="3">
        <v>183.0</v>
      </c>
      <c r="U185" s="3">
        <v>8.0</v>
      </c>
      <c r="V185" s="3"/>
      <c r="W185" s="3">
        <v>14.0</v>
      </c>
    </row>
    <row r="186" ht="14.25" customHeight="1">
      <c r="A186" s="1">
        <v>184.0</v>
      </c>
      <c r="B186" s="1">
        <v>2.0</v>
      </c>
      <c r="C186" s="1"/>
      <c r="D186" s="1">
        <v>184.0</v>
      </c>
      <c r="E186" s="1">
        <v>4.0</v>
      </c>
      <c r="G186" s="1"/>
      <c r="I186" s="1" t="str">
        <f t="shared" si="2"/>
        <v>COMPUTED_VALUE</v>
      </c>
      <c r="T186" s="3">
        <v>184.0</v>
      </c>
      <c r="U186" s="3">
        <v>8.0</v>
      </c>
      <c r="V186" s="3"/>
      <c r="W186" s="3">
        <v>14.0</v>
      </c>
    </row>
    <row r="187" ht="14.25" customHeight="1">
      <c r="A187" s="1">
        <v>185.0</v>
      </c>
      <c r="B187" s="1">
        <v>2.0</v>
      </c>
      <c r="C187" s="1"/>
      <c r="D187" s="1">
        <v>185.0</v>
      </c>
      <c r="E187" s="1">
        <v>0.0</v>
      </c>
      <c r="G187" s="1"/>
      <c r="I187" s="1" t="str">
        <f t="shared" si="2"/>
        <v>COMPUTED_VALUE</v>
      </c>
      <c r="T187" s="3">
        <v>185.0</v>
      </c>
      <c r="U187" s="3">
        <v>8.0</v>
      </c>
      <c r="V187" s="3"/>
      <c r="W187" s="3">
        <v>14.0</v>
      </c>
    </row>
    <row r="188" ht="14.25" customHeight="1">
      <c r="A188" s="1">
        <v>186.0</v>
      </c>
      <c r="B188" s="1">
        <v>2.0</v>
      </c>
      <c r="C188" s="1"/>
      <c r="D188" s="1">
        <v>186.0</v>
      </c>
      <c r="E188" s="1">
        <v>4.0</v>
      </c>
      <c r="G188" s="1"/>
      <c r="I188" s="1" t="str">
        <f t="shared" si="2"/>
        <v>COMPUTED_VALUE</v>
      </c>
      <c r="T188" s="3">
        <v>186.0</v>
      </c>
      <c r="U188" s="3">
        <v>8.0</v>
      </c>
      <c r="V188" s="3"/>
      <c r="W188" s="3">
        <v>14.0</v>
      </c>
    </row>
    <row r="189" ht="14.25" customHeight="1">
      <c r="A189" s="1">
        <v>187.0</v>
      </c>
      <c r="B189" s="1">
        <v>2.0</v>
      </c>
      <c r="C189" s="1"/>
      <c r="D189" s="1">
        <v>187.0</v>
      </c>
      <c r="E189" s="1">
        <v>0.0</v>
      </c>
      <c r="G189" s="1"/>
      <c r="I189" s="1" t="str">
        <f t="shared" si="2"/>
        <v>COMPUTED_VALUE</v>
      </c>
      <c r="T189" s="3">
        <v>187.0</v>
      </c>
      <c r="U189" s="3">
        <v>8.0</v>
      </c>
      <c r="V189" s="3"/>
      <c r="W189" s="3">
        <v>14.0</v>
      </c>
    </row>
    <row r="190" ht="14.25" customHeight="1">
      <c r="A190" s="1">
        <v>188.0</v>
      </c>
      <c r="B190" s="1">
        <v>2.0</v>
      </c>
      <c r="C190" s="1"/>
      <c r="D190" s="1">
        <v>188.0</v>
      </c>
      <c r="E190" s="1">
        <v>4.0</v>
      </c>
      <c r="G190" s="1"/>
      <c r="I190" s="1" t="str">
        <f t="shared" si="2"/>
        <v>COMPUTED_VALUE</v>
      </c>
      <c r="T190" s="3">
        <v>188.0</v>
      </c>
      <c r="U190" s="3">
        <v>8.0</v>
      </c>
      <c r="V190" s="3"/>
      <c r="W190" s="3">
        <v>14.0</v>
      </c>
    </row>
    <row r="191" ht="14.25" customHeight="1">
      <c r="A191" s="1">
        <v>189.0</v>
      </c>
      <c r="B191" s="1">
        <v>2.0</v>
      </c>
      <c r="C191" s="1"/>
      <c r="D191" s="1">
        <v>189.0</v>
      </c>
      <c r="E191" s="1">
        <v>0.0</v>
      </c>
      <c r="G191" s="1"/>
      <c r="I191" s="1" t="str">
        <f t="shared" si="2"/>
        <v>COMPUTED_VALUE</v>
      </c>
      <c r="T191" s="3">
        <v>189.0</v>
      </c>
      <c r="U191" s="3">
        <v>8.0</v>
      </c>
      <c r="V191" s="3"/>
      <c r="W191" s="3">
        <v>14.0</v>
      </c>
    </row>
    <row r="192" ht="14.25" customHeight="1">
      <c r="A192" s="1">
        <v>190.0</v>
      </c>
      <c r="B192" s="1">
        <v>2.0</v>
      </c>
      <c r="C192" s="1"/>
      <c r="D192" s="1">
        <v>190.0</v>
      </c>
      <c r="E192" s="1">
        <v>4.0</v>
      </c>
      <c r="G192" s="1"/>
      <c r="I192" s="1" t="str">
        <f t="shared" si="2"/>
        <v>COMPUTED_VALUE</v>
      </c>
      <c r="T192" s="3">
        <v>190.0</v>
      </c>
      <c r="U192" s="3">
        <v>8.0</v>
      </c>
      <c r="V192" s="3"/>
      <c r="W192" s="3">
        <v>14.0</v>
      </c>
    </row>
    <row r="193" ht="14.25" customHeight="1">
      <c r="A193" s="1">
        <v>191.0</v>
      </c>
      <c r="B193" s="1">
        <v>2.0</v>
      </c>
      <c r="C193" s="1"/>
      <c r="D193" s="1">
        <v>191.0</v>
      </c>
      <c r="E193" s="1">
        <v>0.0</v>
      </c>
      <c r="G193" s="1"/>
      <c r="I193" s="1" t="str">
        <f t="shared" si="2"/>
        <v>COMPUTED_VALUE</v>
      </c>
      <c r="T193" s="3">
        <v>191.0</v>
      </c>
      <c r="U193" s="3">
        <v>8.0</v>
      </c>
      <c r="V193" s="3"/>
      <c r="W193" s="3">
        <v>14.0</v>
      </c>
    </row>
    <row r="194" ht="14.25" customHeight="1">
      <c r="A194" s="1">
        <v>192.0</v>
      </c>
      <c r="B194" s="1">
        <v>2.0</v>
      </c>
      <c r="C194" s="1"/>
      <c r="D194" s="1">
        <v>192.0</v>
      </c>
      <c r="E194" s="1">
        <v>4.0</v>
      </c>
      <c r="G194" s="1"/>
      <c r="I194" s="1" t="str">
        <f t="shared" si="2"/>
        <v>COMPUTED_VALUE</v>
      </c>
      <c r="T194" s="3">
        <v>192.0</v>
      </c>
      <c r="U194" s="3">
        <v>8.0</v>
      </c>
      <c r="V194" s="3"/>
      <c r="W194" s="3">
        <v>14.0</v>
      </c>
    </row>
    <row r="195" ht="14.25" customHeight="1">
      <c r="A195" s="1">
        <v>193.0</v>
      </c>
      <c r="B195" s="1">
        <v>2.0</v>
      </c>
      <c r="C195" s="1"/>
      <c r="D195" s="1">
        <v>193.0</v>
      </c>
      <c r="E195" s="1">
        <v>0.0</v>
      </c>
      <c r="G195" s="1"/>
      <c r="I195" s="1" t="str">
        <f t="shared" si="2"/>
        <v>COMPUTED_VALUE</v>
      </c>
      <c r="T195" s="3">
        <v>193.0</v>
      </c>
      <c r="U195" s="3">
        <v>8.0</v>
      </c>
      <c r="V195" s="3"/>
      <c r="W195" s="3">
        <v>14.0</v>
      </c>
    </row>
    <row r="196" ht="14.25" customHeight="1">
      <c r="A196" s="1">
        <v>194.0</v>
      </c>
      <c r="B196" s="1">
        <v>2.0</v>
      </c>
      <c r="C196" s="1"/>
      <c r="D196" s="1">
        <v>194.0</v>
      </c>
      <c r="E196" s="1">
        <v>4.0</v>
      </c>
      <c r="G196" s="1"/>
      <c r="I196" s="1" t="str">
        <f t="shared" si="2"/>
        <v>COMPUTED_VALUE</v>
      </c>
      <c r="T196" s="3">
        <v>194.0</v>
      </c>
      <c r="U196" s="3">
        <v>8.0</v>
      </c>
      <c r="V196" s="3"/>
      <c r="W196" s="3">
        <v>14.0</v>
      </c>
    </row>
    <row r="197" ht="14.25" customHeight="1">
      <c r="A197" s="1">
        <v>195.0</v>
      </c>
      <c r="B197" s="1">
        <v>2.0</v>
      </c>
      <c r="C197" s="1"/>
      <c r="D197" s="1">
        <v>195.0</v>
      </c>
      <c r="E197" s="1">
        <v>0.0</v>
      </c>
      <c r="G197" s="1"/>
      <c r="I197" s="1" t="str">
        <f t="shared" si="2"/>
        <v>COMPUTED_VALUE</v>
      </c>
      <c r="T197" s="3">
        <v>195.0</v>
      </c>
      <c r="U197" s="3">
        <v>8.0</v>
      </c>
      <c r="V197" s="3"/>
      <c r="W197" s="3">
        <v>14.0</v>
      </c>
    </row>
    <row r="198" ht="14.25" customHeight="1">
      <c r="A198" s="1">
        <v>196.0</v>
      </c>
      <c r="B198" s="1">
        <v>2.0</v>
      </c>
      <c r="C198" s="1"/>
      <c r="D198" s="1">
        <v>196.0</v>
      </c>
      <c r="E198" s="1">
        <v>4.0</v>
      </c>
      <c r="G198" s="1"/>
      <c r="I198" s="1" t="str">
        <f t="shared" si="2"/>
        <v>COMPUTED_VALUE</v>
      </c>
      <c r="T198" s="3">
        <v>196.0</v>
      </c>
      <c r="U198" s="3">
        <v>8.0</v>
      </c>
      <c r="V198" s="3"/>
      <c r="W198" s="3">
        <v>14.0</v>
      </c>
    </row>
    <row r="199" ht="14.25" customHeight="1">
      <c r="A199" s="1">
        <v>197.0</v>
      </c>
      <c r="B199" s="1">
        <v>2.0</v>
      </c>
      <c r="C199" s="1"/>
      <c r="D199" s="1">
        <v>197.0</v>
      </c>
      <c r="E199" s="1">
        <v>0.0</v>
      </c>
      <c r="G199" s="1"/>
      <c r="I199" s="1" t="str">
        <f t="shared" si="2"/>
        <v>COMPUTED_VALUE</v>
      </c>
      <c r="T199" s="3">
        <v>197.0</v>
      </c>
      <c r="U199" s="3">
        <v>8.0</v>
      </c>
      <c r="V199" s="3"/>
      <c r="W199" s="3">
        <v>14.0</v>
      </c>
    </row>
    <row r="200" ht="14.25" customHeight="1">
      <c r="A200" s="1">
        <v>198.0</v>
      </c>
      <c r="B200" s="1">
        <v>2.0</v>
      </c>
      <c r="C200" s="1"/>
      <c r="D200" s="1">
        <v>198.0</v>
      </c>
      <c r="E200" s="1">
        <v>4.0</v>
      </c>
      <c r="G200" s="1"/>
      <c r="I200" s="1" t="str">
        <f t="shared" si="2"/>
        <v>COMPUTED_VALUE</v>
      </c>
      <c r="T200" s="3">
        <v>198.0</v>
      </c>
      <c r="U200" s="3">
        <v>8.0</v>
      </c>
      <c r="V200" s="3"/>
      <c r="W200" s="3">
        <v>14.0</v>
      </c>
    </row>
    <row r="201" ht="14.25" customHeight="1">
      <c r="A201" s="1">
        <v>199.0</v>
      </c>
      <c r="B201" s="1">
        <v>2.0</v>
      </c>
      <c r="C201" s="1"/>
      <c r="D201" s="1">
        <v>199.0</v>
      </c>
      <c r="E201" s="1">
        <v>0.0</v>
      </c>
      <c r="G201" s="1"/>
      <c r="I201" s="1" t="str">
        <f t="shared" si="2"/>
        <v>COMPUTED_VALUE</v>
      </c>
      <c r="T201" s="3">
        <v>199.0</v>
      </c>
      <c r="U201" s="3">
        <v>8.0</v>
      </c>
      <c r="V201" s="3"/>
      <c r="W201" s="3">
        <v>14.0</v>
      </c>
    </row>
    <row r="202" ht="14.25" customHeight="1">
      <c r="A202" s="1">
        <v>200.0</v>
      </c>
      <c r="B202" s="1">
        <v>2.0</v>
      </c>
      <c r="C202" s="1"/>
      <c r="D202" s="1">
        <v>200.0</v>
      </c>
      <c r="E202" s="1">
        <v>4.0</v>
      </c>
      <c r="G202" s="1"/>
      <c r="I202" s="1" t="str">
        <f t="shared" si="2"/>
        <v>COMPUTED_VALUE</v>
      </c>
      <c r="T202" s="3">
        <v>200.0</v>
      </c>
      <c r="U202" s="3">
        <v>8.0</v>
      </c>
      <c r="V202" s="3"/>
      <c r="W202" s="3">
        <v>14.0</v>
      </c>
    </row>
    <row r="203" ht="14.25" customHeight="1">
      <c r="A203" s="1">
        <v>201.0</v>
      </c>
      <c r="B203" s="1">
        <v>2.0</v>
      </c>
      <c r="C203" s="1"/>
      <c r="D203" s="1">
        <v>201.0</v>
      </c>
      <c r="E203" s="1">
        <v>0.0</v>
      </c>
      <c r="G203" s="1"/>
      <c r="I203" s="1" t="str">
        <f t="shared" si="2"/>
        <v>COMPUTED_VALUE</v>
      </c>
      <c r="T203" s="3">
        <v>201.0</v>
      </c>
      <c r="U203" s="3">
        <v>8.0</v>
      </c>
      <c r="V203" s="3"/>
      <c r="W203" s="3">
        <v>14.0</v>
      </c>
    </row>
    <row r="204" ht="14.25" customHeight="1">
      <c r="A204" s="1">
        <v>202.0</v>
      </c>
      <c r="B204" s="1">
        <v>2.0</v>
      </c>
      <c r="C204" s="1"/>
      <c r="D204" s="1">
        <v>202.0</v>
      </c>
      <c r="E204" s="1">
        <v>4.0</v>
      </c>
      <c r="G204" s="1"/>
      <c r="I204" s="1" t="str">
        <f t="shared" si="2"/>
        <v>COMPUTED_VALUE</v>
      </c>
      <c r="T204" s="3">
        <v>202.0</v>
      </c>
      <c r="U204" s="3">
        <v>8.0</v>
      </c>
      <c r="V204" s="3"/>
      <c r="W204" s="3">
        <v>14.0</v>
      </c>
    </row>
    <row r="205" ht="14.25" customHeight="1">
      <c r="A205" s="1">
        <v>203.0</v>
      </c>
      <c r="B205" s="1">
        <v>2.0</v>
      </c>
      <c r="C205" s="1"/>
      <c r="D205" s="1">
        <v>203.0</v>
      </c>
      <c r="E205" s="1">
        <v>0.0</v>
      </c>
      <c r="G205" s="1"/>
      <c r="I205" s="1" t="str">
        <f t="shared" si="2"/>
        <v>COMPUTED_VALUE</v>
      </c>
      <c r="T205" s="3">
        <v>203.0</v>
      </c>
      <c r="U205" s="3">
        <v>8.0</v>
      </c>
      <c r="V205" s="3"/>
      <c r="W205" s="3">
        <v>14.0</v>
      </c>
    </row>
    <row r="206" ht="14.25" customHeight="1">
      <c r="A206" s="1">
        <v>204.0</v>
      </c>
      <c r="B206" s="1">
        <v>2.0</v>
      </c>
      <c r="C206" s="1"/>
      <c r="D206" s="1">
        <v>204.0</v>
      </c>
      <c r="E206" s="1">
        <v>4.0</v>
      </c>
      <c r="G206" s="1"/>
      <c r="I206" s="1" t="str">
        <f t="shared" si="2"/>
        <v>COMPUTED_VALUE</v>
      </c>
      <c r="T206" s="3">
        <v>204.0</v>
      </c>
      <c r="U206" s="3">
        <v>8.0</v>
      </c>
      <c r="V206" s="3"/>
      <c r="W206" s="3">
        <v>14.0</v>
      </c>
    </row>
    <row r="207" ht="14.25" customHeight="1">
      <c r="A207" s="1">
        <v>205.0</v>
      </c>
      <c r="B207" s="1">
        <v>2.0</v>
      </c>
      <c r="C207" s="1"/>
      <c r="D207" s="1">
        <v>205.0</v>
      </c>
      <c r="E207" s="1">
        <v>0.0</v>
      </c>
      <c r="G207" s="1"/>
      <c r="I207" s="1" t="str">
        <f t="shared" si="2"/>
        <v>COMPUTED_VALUE</v>
      </c>
      <c r="T207" s="3">
        <v>205.0</v>
      </c>
      <c r="U207" s="3">
        <v>8.0</v>
      </c>
      <c r="V207" s="3"/>
      <c r="W207" s="3">
        <v>14.0</v>
      </c>
    </row>
    <row r="208" ht="14.25" customHeight="1">
      <c r="A208" s="1">
        <v>206.0</v>
      </c>
      <c r="B208" s="1">
        <v>2.0</v>
      </c>
      <c r="C208" s="1"/>
      <c r="D208" s="1">
        <v>206.0</v>
      </c>
      <c r="E208" s="1">
        <v>4.0</v>
      </c>
      <c r="G208" s="1"/>
      <c r="I208" s="1" t="str">
        <f t="shared" si="2"/>
        <v>COMPUTED_VALUE</v>
      </c>
      <c r="T208" s="3">
        <v>206.0</v>
      </c>
      <c r="U208" s="3">
        <v>8.0</v>
      </c>
      <c r="V208" s="3"/>
      <c r="W208" s="3">
        <v>14.0</v>
      </c>
    </row>
    <row r="209" ht="14.25" customHeight="1">
      <c r="A209" s="1">
        <v>207.0</v>
      </c>
      <c r="B209" s="1">
        <v>2.0</v>
      </c>
      <c r="C209" s="1"/>
      <c r="D209" s="1">
        <v>207.0</v>
      </c>
      <c r="E209" s="1">
        <v>0.0</v>
      </c>
      <c r="G209" s="1"/>
      <c r="I209" s="1" t="str">
        <f t="shared" si="2"/>
        <v>COMPUTED_VALUE</v>
      </c>
      <c r="T209" s="3">
        <v>207.0</v>
      </c>
      <c r="U209" s="3">
        <v>8.0</v>
      </c>
      <c r="V209" s="3"/>
      <c r="W209" s="3">
        <v>14.0</v>
      </c>
    </row>
    <row r="210" ht="14.25" customHeight="1">
      <c r="A210" s="1">
        <v>208.0</v>
      </c>
      <c r="B210" s="1">
        <v>2.0</v>
      </c>
      <c r="C210" s="1"/>
      <c r="D210" s="1">
        <v>208.0</v>
      </c>
      <c r="E210" s="1">
        <v>4.0</v>
      </c>
      <c r="G210" s="1"/>
      <c r="I210" s="1" t="str">
        <f t="shared" si="2"/>
        <v>COMPUTED_VALUE</v>
      </c>
      <c r="T210" s="3">
        <v>208.0</v>
      </c>
      <c r="U210" s="3">
        <v>8.0</v>
      </c>
      <c r="V210" s="3"/>
      <c r="W210" s="3">
        <v>14.0</v>
      </c>
    </row>
    <row r="211" ht="14.25" customHeight="1">
      <c r="A211" s="1">
        <v>209.0</v>
      </c>
      <c r="B211" s="1">
        <v>2.0</v>
      </c>
      <c r="C211" s="1"/>
      <c r="D211" s="1">
        <v>209.0</v>
      </c>
      <c r="E211" s="1">
        <v>0.0</v>
      </c>
      <c r="G211" s="1"/>
      <c r="I211" s="1" t="str">
        <f t="shared" si="2"/>
        <v>COMPUTED_VALUE</v>
      </c>
      <c r="T211" s="3">
        <v>209.0</v>
      </c>
      <c r="U211" s="3">
        <v>8.0</v>
      </c>
      <c r="V211" s="3"/>
      <c r="W211" s="3">
        <v>14.0</v>
      </c>
    </row>
    <row r="212" ht="14.25" customHeight="1">
      <c r="A212" s="1">
        <v>210.0</v>
      </c>
      <c r="B212" s="1">
        <v>2.0</v>
      </c>
      <c r="C212" s="1"/>
      <c r="D212" s="1">
        <v>210.0</v>
      </c>
      <c r="E212" s="1">
        <v>4.0</v>
      </c>
      <c r="G212" s="1"/>
      <c r="I212" s="1" t="str">
        <f t="shared" si="2"/>
        <v>COMPUTED_VALUE</v>
      </c>
      <c r="T212" s="3">
        <v>210.0</v>
      </c>
      <c r="U212" s="3">
        <v>8.0</v>
      </c>
      <c r="V212" s="3"/>
      <c r="W212" s="3">
        <v>14.0</v>
      </c>
    </row>
    <row r="213" ht="14.25" customHeight="1">
      <c r="A213" s="1">
        <v>211.0</v>
      </c>
      <c r="B213" s="1">
        <v>2.0</v>
      </c>
      <c r="C213" s="1"/>
      <c r="D213" s="1">
        <v>211.0</v>
      </c>
      <c r="E213" s="1">
        <v>0.0</v>
      </c>
      <c r="G213" s="1"/>
      <c r="I213" s="1" t="str">
        <f t="shared" si="2"/>
        <v>COMPUTED_VALUE</v>
      </c>
      <c r="T213" s="3">
        <v>211.0</v>
      </c>
      <c r="U213" s="3">
        <v>8.0</v>
      </c>
      <c r="V213" s="3"/>
      <c r="W213" s="3">
        <v>14.0</v>
      </c>
    </row>
    <row r="214" ht="14.25" customHeight="1">
      <c r="A214" s="1">
        <v>212.0</v>
      </c>
      <c r="B214" s="1">
        <v>2.0</v>
      </c>
      <c r="C214" s="1"/>
      <c r="D214" s="1">
        <v>212.0</v>
      </c>
      <c r="E214" s="1">
        <v>4.0</v>
      </c>
      <c r="G214" s="1"/>
      <c r="I214" s="1" t="str">
        <f t="shared" si="2"/>
        <v>COMPUTED_VALUE</v>
      </c>
      <c r="T214" s="3">
        <v>212.0</v>
      </c>
      <c r="U214" s="3">
        <v>8.0</v>
      </c>
      <c r="V214" s="3"/>
      <c r="W214" s="3">
        <v>14.0</v>
      </c>
    </row>
    <row r="215" ht="14.25" customHeight="1">
      <c r="A215" s="1">
        <v>213.0</v>
      </c>
      <c r="B215" s="1">
        <v>2.0</v>
      </c>
      <c r="C215" s="1"/>
      <c r="D215" s="1">
        <v>213.0</v>
      </c>
      <c r="E215" s="1">
        <v>0.0</v>
      </c>
      <c r="G215" s="1"/>
      <c r="I215" s="1" t="str">
        <f t="shared" si="2"/>
        <v>COMPUTED_VALUE</v>
      </c>
      <c r="T215" s="3">
        <v>213.0</v>
      </c>
      <c r="U215" s="3">
        <v>8.0</v>
      </c>
      <c r="V215" s="3"/>
      <c r="W215" s="3">
        <v>14.0</v>
      </c>
    </row>
    <row r="216" ht="14.25" customHeight="1">
      <c r="A216" s="1">
        <v>214.0</v>
      </c>
      <c r="B216" s="1">
        <v>2.0</v>
      </c>
      <c r="C216" s="1"/>
      <c r="D216" s="1">
        <v>214.0</v>
      </c>
      <c r="E216" s="1">
        <v>4.0</v>
      </c>
      <c r="G216" s="1"/>
      <c r="I216" s="1" t="str">
        <f t="shared" si="2"/>
        <v>COMPUTED_VALUE</v>
      </c>
      <c r="T216" s="3">
        <v>214.0</v>
      </c>
      <c r="U216" s="3">
        <v>8.0</v>
      </c>
      <c r="V216" s="3"/>
      <c r="W216" s="3">
        <v>14.0</v>
      </c>
    </row>
    <row r="217" ht="14.25" customHeight="1">
      <c r="A217" s="1">
        <v>215.0</v>
      </c>
      <c r="B217" s="1">
        <v>2.0</v>
      </c>
      <c r="C217" s="1"/>
      <c r="D217" s="1">
        <v>215.0</v>
      </c>
      <c r="E217" s="1">
        <v>0.0</v>
      </c>
      <c r="G217" s="1"/>
      <c r="I217" s="1" t="str">
        <f t="shared" si="2"/>
        <v>COMPUTED_VALUE</v>
      </c>
      <c r="T217" s="3">
        <v>215.0</v>
      </c>
      <c r="U217" s="3">
        <v>8.0</v>
      </c>
      <c r="V217" s="3"/>
      <c r="W217" s="3">
        <v>14.0</v>
      </c>
    </row>
    <row r="218" ht="14.25" customHeight="1">
      <c r="A218" s="1">
        <v>216.0</v>
      </c>
      <c r="B218" s="1">
        <v>2.0</v>
      </c>
      <c r="C218" s="1"/>
      <c r="D218" s="1">
        <v>216.0</v>
      </c>
      <c r="E218" s="1">
        <v>4.0</v>
      </c>
      <c r="G218" s="1"/>
      <c r="I218" s="1" t="str">
        <f t="shared" si="2"/>
        <v>COMPUTED_VALUE</v>
      </c>
      <c r="T218" s="3">
        <v>216.0</v>
      </c>
      <c r="U218" s="3">
        <v>8.0</v>
      </c>
      <c r="V218" s="3"/>
      <c r="W218" s="3">
        <v>14.0</v>
      </c>
    </row>
    <row r="219" ht="14.25" customHeight="1">
      <c r="A219" s="1">
        <v>217.0</v>
      </c>
      <c r="B219" s="1">
        <v>2.0</v>
      </c>
      <c r="C219" s="1"/>
      <c r="D219" s="1">
        <v>217.0</v>
      </c>
      <c r="E219" s="1">
        <v>0.0</v>
      </c>
      <c r="G219" s="1"/>
      <c r="I219" s="1" t="str">
        <f t="shared" si="2"/>
        <v>COMPUTED_VALUE</v>
      </c>
      <c r="T219" s="3">
        <v>217.0</v>
      </c>
      <c r="U219" s="3">
        <v>8.0</v>
      </c>
      <c r="V219" s="3"/>
      <c r="W219" s="3">
        <v>14.0</v>
      </c>
    </row>
    <row r="220" ht="14.25" customHeight="1">
      <c r="A220" s="1">
        <v>218.0</v>
      </c>
      <c r="B220" s="1">
        <v>2.0</v>
      </c>
      <c r="C220" s="1"/>
      <c r="D220" s="1">
        <v>218.0</v>
      </c>
      <c r="E220" s="1">
        <v>4.0</v>
      </c>
      <c r="G220" s="1"/>
      <c r="I220" s="1" t="str">
        <f t="shared" si="2"/>
        <v>COMPUTED_VALUE</v>
      </c>
      <c r="T220" s="3">
        <v>218.0</v>
      </c>
      <c r="U220" s="3">
        <v>8.0</v>
      </c>
      <c r="V220" s="3"/>
      <c r="W220" s="3">
        <v>14.0</v>
      </c>
    </row>
    <row r="221" ht="14.25" customHeight="1">
      <c r="A221" s="1">
        <v>219.0</v>
      </c>
      <c r="B221" s="1">
        <v>2.0</v>
      </c>
      <c r="C221" s="1"/>
      <c r="D221" s="1">
        <v>219.0</v>
      </c>
      <c r="E221" s="1">
        <v>0.0</v>
      </c>
      <c r="G221" s="1"/>
      <c r="I221" s="1" t="str">
        <f t="shared" si="2"/>
        <v>COMPUTED_VALUE</v>
      </c>
      <c r="T221" s="3">
        <v>219.0</v>
      </c>
      <c r="U221" s="3">
        <v>8.0</v>
      </c>
      <c r="V221" s="3"/>
      <c r="W221" s="3">
        <v>14.0</v>
      </c>
    </row>
    <row r="222" ht="14.25" customHeight="1">
      <c r="A222" s="1">
        <v>220.0</v>
      </c>
      <c r="B222" s="1">
        <v>2.0</v>
      </c>
      <c r="C222" s="1"/>
      <c r="D222" s="1">
        <v>220.0</v>
      </c>
      <c r="E222" s="1">
        <v>4.0</v>
      </c>
      <c r="G222" s="1"/>
      <c r="I222" s="1" t="str">
        <f t="shared" si="2"/>
        <v>COMPUTED_VALUE</v>
      </c>
      <c r="T222" s="3">
        <v>220.0</v>
      </c>
      <c r="U222" s="3">
        <v>8.0</v>
      </c>
      <c r="V222" s="3"/>
      <c r="W222" s="3">
        <v>14.0</v>
      </c>
    </row>
    <row r="223" ht="14.25" customHeight="1">
      <c r="A223" s="1">
        <v>221.0</v>
      </c>
      <c r="B223" s="1">
        <v>2.0</v>
      </c>
      <c r="C223" s="1"/>
      <c r="D223" s="1">
        <v>221.0</v>
      </c>
      <c r="E223" s="1">
        <v>0.0</v>
      </c>
      <c r="G223" s="1"/>
      <c r="I223" s="1" t="str">
        <f t="shared" si="2"/>
        <v>COMPUTED_VALUE</v>
      </c>
      <c r="T223" s="3">
        <v>221.0</v>
      </c>
      <c r="U223" s="3">
        <v>8.0</v>
      </c>
      <c r="V223" s="3"/>
      <c r="W223" s="3">
        <v>14.0</v>
      </c>
    </row>
    <row r="224" ht="14.25" customHeight="1">
      <c r="A224" s="1">
        <v>222.0</v>
      </c>
      <c r="B224" s="1">
        <v>2.0</v>
      </c>
      <c r="C224" s="1"/>
      <c r="D224" s="1">
        <v>222.0</v>
      </c>
      <c r="E224" s="1">
        <v>4.0</v>
      </c>
      <c r="G224" s="1"/>
      <c r="I224" s="1" t="str">
        <f t="shared" si="2"/>
        <v>COMPUTED_VALUE</v>
      </c>
      <c r="T224" s="3">
        <v>222.0</v>
      </c>
      <c r="U224" s="3">
        <v>8.0</v>
      </c>
      <c r="V224" s="3"/>
      <c r="W224" s="3">
        <v>14.0</v>
      </c>
    </row>
    <row r="225" ht="14.25" customHeight="1">
      <c r="A225" s="1">
        <v>223.0</v>
      </c>
      <c r="B225" s="1">
        <v>2.0</v>
      </c>
      <c r="C225" s="1"/>
      <c r="D225" s="1">
        <v>223.0</v>
      </c>
      <c r="E225" s="1">
        <v>0.0</v>
      </c>
      <c r="G225" s="1"/>
      <c r="I225" s="1" t="str">
        <f t="shared" si="2"/>
        <v>COMPUTED_VALUE</v>
      </c>
      <c r="T225" s="3">
        <v>223.0</v>
      </c>
      <c r="U225" s="3">
        <v>8.0</v>
      </c>
      <c r="V225" s="3"/>
      <c r="W225" s="3">
        <v>14.0</v>
      </c>
    </row>
    <row r="226" ht="14.25" customHeight="1">
      <c r="A226" s="1">
        <v>224.0</v>
      </c>
      <c r="B226" s="1">
        <v>2.0</v>
      </c>
      <c r="C226" s="1"/>
      <c r="D226" s="1">
        <v>224.0</v>
      </c>
      <c r="E226" s="1">
        <v>4.0</v>
      </c>
      <c r="G226" s="1"/>
      <c r="I226" s="1" t="str">
        <f t="shared" si="2"/>
        <v>COMPUTED_VALUE</v>
      </c>
      <c r="T226" s="3">
        <v>224.0</v>
      </c>
      <c r="U226" s="3">
        <v>8.0</v>
      </c>
      <c r="V226" s="3"/>
      <c r="W226" s="3">
        <v>14.0</v>
      </c>
    </row>
    <row r="227" ht="14.25" customHeight="1">
      <c r="A227" s="1">
        <v>225.0</v>
      </c>
      <c r="B227" s="1">
        <v>2.0</v>
      </c>
      <c r="C227" s="1"/>
      <c r="D227" s="1">
        <v>225.0</v>
      </c>
      <c r="E227" s="1">
        <v>0.0</v>
      </c>
      <c r="G227" s="1"/>
      <c r="I227" s="1" t="str">
        <f t="shared" si="2"/>
        <v>COMPUTED_VALUE</v>
      </c>
      <c r="T227" s="3">
        <v>225.0</v>
      </c>
      <c r="U227" s="3">
        <v>8.0</v>
      </c>
      <c r="V227" s="3"/>
      <c r="W227" s="3">
        <v>14.0</v>
      </c>
    </row>
    <row r="228" ht="14.25" customHeight="1">
      <c r="A228" s="1">
        <v>226.0</v>
      </c>
      <c r="B228" s="1">
        <v>2.0</v>
      </c>
      <c r="C228" s="1"/>
      <c r="D228" s="1">
        <v>226.0</v>
      </c>
      <c r="E228" s="1">
        <v>4.0</v>
      </c>
      <c r="G228" s="1"/>
      <c r="I228" s="1" t="str">
        <f t="shared" si="2"/>
        <v>COMPUTED_VALUE</v>
      </c>
      <c r="T228" s="3">
        <v>226.0</v>
      </c>
      <c r="U228" s="3">
        <v>8.0</v>
      </c>
      <c r="V228" s="3"/>
      <c r="W228" s="3">
        <v>16.0</v>
      </c>
    </row>
    <row r="229" ht="14.25" customHeight="1">
      <c r="A229" s="1">
        <v>227.0</v>
      </c>
      <c r="B229" s="1">
        <v>2.0</v>
      </c>
      <c r="C229" s="1"/>
      <c r="D229" s="1">
        <v>227.0</v>
      </c>
      <c r="E229" s="1">
        <v>0.0</v>
      </c>
      <c r="G229" s="1"/>
      <c r="I229" s="1" t="str">
        <f t="shared" si="2"/>
        <v>COMPUTED_VALUE</v>
      </c>
      <c r="T229" s="3">
        <v>227.0</v>
      </c>
      <c r="U229" s="3">
        <v>8.0</v>
      </c>
      <c r="V229" s="3"/>
      <c r="W229" s="3">
        <v>32.0</v>
      </c>
    </row>
    <row r="230" ht="14.25" customHeight="1">
      <c r="A230" s="1">
        <v>228.0</v>
      </c>
      <c r="B230" s="1">
        <v>2.0</v>
      </c>
      <c r="C230" s="1"/>
      <c r="D230" s="1">
        <v>228.0</v>
      </c>
      <c r="E230" s="1">
        <v>4.0</v>
      </c>
      <c r="G230" s="1"/>
      <c r="I230" s="1" t="str">
        <f t="shared" si="2"/>
        <v>COMPUTED_VALUE</v>
      </c>
      <c r="T230" s="3">
        <v>228.0</v>
      </c>
      <c r="U230" s="3">
        <v>8.0</v>
      </c>
      <c r="V230" s="3"/>
      <c r="W230" s="3">
        <v>64.0</v>
      </c>
    </row>
    <row r="231" ht="14.25" customHeight="1">
      <c r="A231" s="1">
        <v>229.0</v>
      </c>
      <c r="B231" s="1">
        <v>2.0</v>
      </c>
      <c r="C231" s="1"/>
      <c r="D231" s="1">
        <v>229.0</v>
      </c>
      <c r="E231" s="1">
        <v>0.0</v>
      </c>
      <c r="G231" s="1"/>
      <c r="I231" s="1" t="str">
        <f t="shared" si="2"/>
        <v>COMPUTED_VALUE</v>
      </c>
      <c r="T231" s="3">
        <v>229.0</v>
      </c>
      <c r="U231" s="3">
        <v>8.0</v>
      </c>
      <c r="V231" s="3"/>
      <c r="W231" s="3">
        <v>128.0</v>
      </c>
    </row>
    <row r="232" ht="14.25" customHeight="1">
      <c r="A232" s="1">
        <v>230.0</v>
      </c>
      <c r="B232" s="1">
        <v>2.0</v>
      </c>
      <c r="C232" s="1"/>
      <c r="D232" s="1">
        <v>230.0</v>
      </c>
      <c r="E232" s="1">
        <v>4.0</v>
      </c>
      <c r="G232" s="1"/>
      <c r="I232" s="1" t="str">
        <f t="shared" si="2"/>
        <v>COMPUTED_VALUE</v>
      </c>
      <c r="T232" s="3">
        <v>230.0</v>
      </c>
      <c r="U232" s="3">
        <v>8.0</v>
      </c>
      <c r="V232" s="3"/>
      <c r="W232" s="3">
        <v>256.0</v>
      </c>
    </row>
    <row r="233" ht="14.25" customHeight="1">
      <c r="A233" s="1">
        <v>231.0</v>
      </c>
      <c r="B233" s="1">
        <v>2.0</v>
      </c>
      <c r="C233" s="1"/>
      <c r="D233" s="1">
        <v>231.0</v>
      </c>
      <c r="E233" s="1">
        <v>0.0</v>
      </c>
      <c r="G233" s="1"/>
      <c r="I233" s="1" t="str">
        <f t="shared" si="2"/>
        <v>COMPUTED_VALUE</v>
      </c>
      <c r="T233" s="3">
        <v>231.0</v>
      </c>
      <c r="U233" s="3">
        <v>8.0</v>
      </c>
      <c r="V233" s="3"/>
      <c r="W233" s="3">
        <v>480.0</v>
      </c>
    </row>
    <row r="234" ht="14.25" customHeight="1">
      <c r="A234" s="1">
        <v>232.0</v>
      </c>
      <c r="B234" s="1">
        <v>2.0</v>
      </c>
      <c r="C234" s="1"/>
      <c r="D234" s="1">
        <v>232.0</v>
      </c>
      <c r="E234" s="1">
        <v>4.0</v>
      </c>
      <c r="G234" s="1"/>
      <c r="I234" s="1" t="str">
        <f t="shared" si="2"/>
        <v>COMPUTED_VALUE</v>
      </c>
      <c r="T234" s="3">
        <v>232.0</v>
      </c>
      <c r="U234" s="3">
        <v>8.0</v>
      </c>
      <c r="V234" s="3"/>
      <c r="W234" s="3">
        <v>912.0</v>
      </c>
    </row>
    <row r="235" ht="14.25" customHeight="1">
      <c r="A235" s="1">
        <v>233.0</v>
      </c>
      <c r="B235" s="1">
        <v>2.0</v>
      </c>
      <c r="C235" s="1"/>
      <c r="D235" s="1">
        <v>233.0</v>
      </c>
      <c r="E235" s="1">
        <v>0.0</v>
      </c>
      <c r="G235" s="1"/>
      <c r="I235" s="1" t="str">
        <f t="shared" si="2"/>
        <v>COMPUTED_VALUE</v>
      </c>
      <c r="T235" s="3">
        <v>233.0</v>
      </c>
      <c r="U235" s="3">
        <v>8.0</v>
      </c>
      <c r="V235" s="3"/>
      <c r="W235" s="3">
        <v>1824.0</v>
      </c>
    </row>
    <row r="236" ht="14.25" customHeight="1">
      <c r="A236" s="1">
        <v>234.0</v>
      </c>
      <c r="B236" s="1">
        <v>2.0</v>
      </c>
      <c r="C236" s="1"/>
      <c r="D236" s="1">
        <v>234.0</v>
      </c>
      <c r="E236" s="1">
        <v>4.0</v>
      </c>
      <c r="G236" s="1"/>
      <c r="I236" s="1" t="str">
        <f t="shared" si="2"/>
        <v>COMPUTED_VALUE</v>
      </c>
      <c r="T236" s="3">
        <v>234.0</v>
      </c>
      <c r="U236" s="3">
        <v>8.0</v>
      </c>
      <c r="V236" s="3"/>
      <c r="W236" s="3">
        <v>3480.0</v>
      </c>
    </row>
    <row r="237" ht="14.25" customHeight="1">
      <c r="A237" s="1">
        <v>235.0</v>
      </c>
      <c r="B237" s="1">
        <v>2.0</v>
      </c>
      <c r="C237" s="1"/>
      <c r="D237" s="1">
        <v>235.0</v>
      </c>
      <c r="E237" s="1">
        <v>0.0</v>
      </c>
      <c r="G237" s="1"/>
      <c r="I237" s="1" t="str">
        <f t="shared" si="2"/>
        <v>COMPUTED_VALUE</v>
      </c>
      <c r="T237" s="3">
        <v>235.0</v>
      </c>
      <c r="U237" s="3">
        <v>8.0</v>
      </c>
      <c r="V237" s="3"/>
      <c r="W237" s="3">
        <v>6816.0</v>
      </c>
    </row>
    <row r="238" ht="14.25" customHeight="1">
      <c r="A238" s="1">
        <v>236.0</v>
      </c>
      <c r="B238" s="1">
        <v>2.0</v>
      </c>
      <c r="C238" s="1"/>
      <c r="D238" s="1">
        <v>236.0</v>
      </c>
      <c r="E238" s="1">
        <v>4.0</v>
      </c>
      <c r="G238" s="1"/>
      <c r="I238" s="1" t="str">
        <f t="shared" si="2"/>
        <v>COMPUTED_VALUE</v>
      </c>
      <c r="T238" s="3">
        <v>236.0</v>
      </c>
      <c r="U238" s="3">
        <v>8.0</v>
      </c>
      <c r="V238" s="3"/>
      <c r="W238" s="3">
        <v>13008.0</v>
      </c>
    </row>
    <row r="239" ht="14.25" customHeight="1">
      <c r="A239" s="1">
        <v>237.0</v>
      </c>
      <c r="B239" s="1">
        <v>2.0</v>
      </c>
      <c r="C239" s="1"/>
      <c r="D239" s="1">
        <v>237.0</v>
      </c>
      <c r="E239" s="1">
        <v>0.0</v>
      </c>
      <c r="G239" s="1"/>
      <c r="I239" s="1" t="str">
        <f t="shared" si="2"/>
        <v>COMPUTED_VALUE</v>
      </c>
      <c r="T239" s="3">
        <v>237.0</v>
      </c>
      <c r="U239" s="3">
        <v>8.0</v>
      </c>
      <c r="V239" s="3"/>
      <c r="W239" s="3">
        <v>22520.0</v>
      </c>
    </row>
    <row r="240" ht="14.25" customHeight="1">
      <c r="A240" s="1">
        <v>238.0</v>
      </c>
      <c r="B240" s="1">
        <v>2.0</v>
      </c>
      <c r="C240" s="1"/>
      <c r="D240" s="1">
        <v>238.0</v>
      </c>
      <c r="E240" s="1">
        <v>4.0</v>
      </c>
      <c r="G240" s="1"/>
      <c r="I240" s="1" t="str">
        <f t="shared" si="2"/>
        <v>COMPUTED_VALUE</v>
      </c>
      <c r="T240" s="3">
        <v>238.0</v>
      </c>
      <c r="U240" s="3">
        <v>8.0</v>
      </c>
      <c r="V240" s="3"/>
      <c r="W240" s="3">
        <v>34808.0</v>
      </c>
    </row>
    <row r="241" ht="14.25" customHeight="1">
      <c r="A241" s="1">
        <v>239.0</v>
      </c>
      <c r="B241" s="1">
        <v>2.0</v>
      </c>
      <c r="C241" s="1"/>
      <c r="D241" s="1">
        <v>239.0</v>
      </c>
      <c r="E241" s="1">
        <v>0.0</v>
      </c>
      <c r="G241" s="1"/>
      <c r="I241" s="1" t="str">
        <f t="shared" si="2"/>
        <v>COMPUTED_VALUE</v>
      </c>
      <c r="T241" s="3">
        <v>239.0</v>
      </c>
      <c r="U241" s="3">
        <v>8.0</v>
      </c>
      <c r="V241" s="3"/>
      <c r="W241" s="3">
        <v>47320.0</v>
      </c>
    </row>
    <row r="242" ht="14.25" customHeight="1">
      <c r="A242" s="1">
        <v>240.0</v>
      </c>
      <c r="B242" s="1">
        <v>2.0</v>
      </c>
      <c r="C242" s="1"/>
      <c r="D242" s="1">
        <v>240.0</v>
      </c>
      <c r="E242" s="1">
        <v>4.0</v>
      </c>
      <c r="G242" s="1"/>
      <c r="I242" s="1" t="str">
        <f t="shared" si="2"/>
        <v>COMPUTED_VALUE</v>
      </c>
      <c r="T242" s="3">
        <v>240.0</v>
      </c>
      <c r="U242" s="3">
        <v>8.0</v>
      </c>
      <c r="V242" s="3"/>
      <c r="W242" s="3">
        <v>57184.0</v>
      </c>
    </row>
    <row r="243" ht="14.25" customHeight="1">
      <c r="A243" s="1">
        <v>241.0</v>
      </c>
      <c r="B243" s="1">
        <v>2.0</v>
      </c>
      <c r="C243" s="1"/>
      <c r="D243" s="1">
        <v>241.0</v>
      </c>
      <c r="E243" s="1">
        <v>0.0</v>
      </c>
      <c r="G243" s="1"/>
      <c r="I243" s="1" t="str">
        <f t="shared" si="2"/>
        <v>COMPUTED_VALUE</v>
      </c>
      <c r="T243" s="3">
        <v>241.0</v>
      </c>
      <c r="U243" s="3">
        <v>8.0</v>
      </c>
      <c r="V243" s="3"/>
      <c r="W243" s="3">
        <v>60792.0</v>
      </c>
    </row>
    <row r="244" ht="14.25" customHeight="1">
      <c r="A244" s="1">
        <v>242.0</v>
      </c>
      <c r="B244" s="1">
        <v>2.0</v>
      </c>
      <c r="C244" s="1"/>
      <c r="D244" s="1">
        <v>242.0</v>
      </c>
      <c r="E244" s="1">
        <v>4.0</v>
      </c>
      <c r="G244" s="1"/>
      <c r="I244" s="1" t="str">
        <f t="shared" si="2"/>
        <v>COMPUTED_VALUE</v>
      </c>
      <c r="T244" s="3">
        <v>242.0</v>
      </c>
      <c r="U244" s="3">
        <v>8.0</v>
      </c>
      <c r="V244" s="3"/>
      <c r="W244" s="3">
        <v>56488.0</v>
      </c>
    </row>
    <row r="245" ht="14.25" customHeight="1">
      <c r="A245" s="1">
        <v>243.0</v>
      </c>
      <c r="B245" s="1">
        <v>2.0</v>
      </c>
      <c r="C245" s="1"/>
      <c r="D245" s="1">
        <v>243.0</v>
      </c>
      <c r="E245" s="1">
        <v>0.0</v>
      </c>
      <c r="G245" s="1"/>
      <c r="I245" s="1" t="str">
        <f t="shared" si="2"/>
        <v>COMPUTED_VALUE</v>
      </c>
      <c r="T245" s="3">
        <v>243.0</v>
      </c>
      <c r="U245" s="3">
        <v>8.0</v>
      </c>
      <c r="V245" s="3"/>
      <c r="W245" s="3">
        <v>47264.0</v>
      </c>
    </row>
    <row r="246" ht="14.25" customHeight="1">
      <c r="A246" s="1">
        <v>244.0</v>
      </c>
      <c r="B246" s="1">
        <v>2.0</v>
      </c>
      <c r="C246" s="1"/>
      <c r="D246" s="1">
        <v>244.0</v>
      </c>
      <c r="E246" s="1">
        <v>4.0</v>
      </c>
      <c r="G246" s="1"/>
      <c r="I246" s="1" t="str">
        <f t="shared" si="2"/>
        <v>COMPUTED_VALUE</v>
      </c>
      <c r="T246" s="3">
        <v>244.0</v>
      </c>
      <c r="U246" s="3">
        <v>8.0</v>
      </c>
      <c r="V246" s="3"/>
      <c r="W246" s="3">
        <v>34600.0</v>
      </c>
    </row>
    <row r="247" ht="14.25" customHeight="1">
      <c r="A247" s="1">
        <v>245.0</v>
      </c>
      <c r="B247" s="1">
        <v>2.0</v>
      </c>
      <c r="C247" s="1"/>
      <c r="D247" s="1">
        <v>245.0</v>
      </c>
      <c r="E247" s="1">
        <v>0.0</v>
      </c>
      <c r="G247" s="1"/>
      <c r="I247" s="1" t="str">
        <f t="shared" si="2"/>
        <v>COMPUTED_VALUE</v>
      </c>
      <c r="T247" s="3">
        <v>245.0</v>
      </c>
      <c r="U247" s="3">
        <v>8.0</v>
      </c>
      <c r="V247" s="3"/>
      <c r="W247" s="3">
        <v>22112.0</v>
      </c>
    </row>
    <row r="248" ht="14.25" customHeight="1">
      <c r="A248" s="1">
        <v>246.0</v>
      </c>
      <c r="B248" s="1">
        <v>2.0</v>
      </c>
      <c r="C248" s="1"/>
      <c r="D248" s="1">
        <v>246.0</v>
      </c>
      <c r="E248" s="1">
        <v>4.0</v>
      </c>
      <c r="G248" s="1"/>
      <c r="I248" s="1" t="str">
        <f t="shared" si="2"/>
        <v>COMPUTED_VALUE</v>
      </c>
      <c r="T248" s="3">
        <v>246.0</v>
      </c>
      <c r="U248" s="3">
        <v>8.0</v>
      </c>
      <c r="V248" s="3"/>
      <c r="W248" s="3">
        <v>12920.0</v>
      </c>
    </row>
    <row r="249" ht="14.25" customHeight="1">
      <c r="A249" s="1">
        <v>247.0</v>
      </c>
      <c r="B249" s="1">
        <v>2.0</v>
      </c>
      <c r="C249" s="1"/>
      <c r="D249" s="1">
        <v>247.0</v>
      </c>
      <c r="E249" s="1">
        <v>0.0</v>
      </c>
      <c r="G249" s="1"/>
      <c r="I249" s="1" t="str">
        <f t="shared" si="2"/>
        <v>COMPUTED_VALUE</v>
      </c>
      <c r="T249" s="3">
        <v>247.0</v>
      </c>
      <c r="U249" s="3">
        <v>8.0</v>
      </c>
      <c r="V249" s="3"/>
      <c r="W249" s="3">
        <v>6712.0</v>
      </c>
    </row>
    <row r="250" ht="14.25" customHeight="1">
      <c r="A250" s="1">
        <v>248.0</v>
      </c>
      <c r="B250" s="1">
        <v>2.0</v>
      </c>
      <c r="C250" s="1"/>
      <c r="D250" s="1">
        <v>248.0</v>
      </c>
      <c r="E250" s="1">
        <v>4.0</v>
      </c>
      <c r="G250" s="1"/>
      <c r="I250" s="1" t="str">
        <f t="shared" si="2"/>
        <v>COMPUTED_VALUE</v>
      </c>
      <c r="T250" s="3">
        <v>248.0</v>
      </c>
      <c r="U250" s="3">
        <v>8.0</v>
      </c>
      <c r="V250" s="3"/>
      <c r="W250" s="3">
        <v>2896.0</v>
      </c>
    </row>
    <row r="251" ht="14.25" customHeight="1">
      <c r="A251" s="1">
        <v>249.0</v>
      </c>
      <c r="B251" s="1">
        <v>2.0</v>
      </c>
      <c r="C251" s="1"/>
      <c r="D251" s="1">
        <v>249.0</v>
      </c>
      <c r="E251" s="1">
        <v>0.0</v>
      </c>
      <c r="G251" s="1"/>
      <c r="I251" s="1" t="str">
        <f t="shared" si="2"/>
        <v>COMPUTED_VALUE</v>
      </c>
      <c r="T251" s="3">
        <v>249.0</v>
      </c>
      <c r="U251" s="3">
        <v>8.0</v>
      </c>
      <c r="V251" s="3"/>
      <c r="W251" s="3">
        <v>1080.0</v>
      </c>
    </row>
    <row r="252" ht="14.25" customHeight="1">
      <c r="A252" s="1">
        <v>250.0</v>
      </c>
      <c r="B252" s="1">
        <v>2.0</v>
      </c>
      <c r="C252" s="1"/>
      <c r="D252" s="1">
        <v>250.0</v>
      </c>
      <c r="E252" s="1">
        <v>4.0</v>
      </c>
      <c r="G252" s="1"/>
      <c r="I252" s="1" t="str">
        <f t="shared" si="2"/>
        <v>COMPUTED_VALUE</v>
      </c>
      <c r="T252" s="3">
        <v>250.0</v>
      </c>
      <c r="U252" s="3">
        <v>8.0</v>
      </c>
      <c r="V252" s="3"/>
      <c r="W252" s="3">
        <v>400.0</v>
      </c>
    </row>
    <row r="253" ht="14.25" customHeight="1">
      <c r="A253" s="1">
        <v>251.0</v>
      </c>
      <c r="B253" s="1">
        <v>2.0</v>
      </c>
      <c r="C253" s="1"/>
      <c r="D253" s="1">
        <v>251.0</v>
      </c>
      <c r="E253" s="1">
        <v>0.0</v>
      </c>
      <c r="G253" s="1"/>
      <c r="I253" s="1" t="str">
        <f t="shared" si="2"/>
        <v>COMPUTED_VALUE</v>
      </c>
      <c r="T253" s="3">
        <v>251.0</v>
      </c>
      <c r="U253" s="3">
        <v>8.0</v>
      </c>
      <c r="V253" s="3"/>
      <c r="W253" s="3">
        <v>104.0</v>
      </c>
    </row>
    <row r="254" ht="14.25" customHeight="1">
      <c r="A254" s="1">
        <v>252.0</v>
      </c>
      <c r="B254" s="1">
        <v>2.0</v>
      </c>
      <c r="C254" s="1"/>
      <c r="D254" s="1">
        <v>252.0</v>
      </c>
      <c r="E254" s="1">
        <v>4.0</v>
      </c>
      <c r="G254" s="1"/>
      <c r="I254" s="1" t="str">
        <f t="shared" si="2"/>
        <v>COMPUTED_VALUE</v>
      </c>
      <c r="T254" s="3">
        <v>252.0</v>
      </c>
      <c r="U254" s="3">
        <v>8.0</v>
      </c>
      <c r="V254" s="3"/>
      <c r="W254" s="3">
        <v>8.0</v>
      </c>
    </row>
    <row r="255" ht="14.25" customHeight="1">
      <c r="A255" s="1">
        <v>253.0</v>
      </c>
      <c r="B255" s="1">
        <v>2.0</v>
      </c>
      <c r="C255" s="1"/>
      <c r="D255" s="1">
        <v>253.0</v>
      </c>
      <c r="E255" s="1">
        <v>0.0</v>
      </c>
      <c r="G255" s="1"/>
      <c r="I255" s="1" t="str">
        <f t="shared" si="2"/>
        <v>COMPUTED_VALUE</v>
      </c>
      <c r="T255" s="3">
        <v>253.0</v>
      </c>
      <c r="U255" s="3">
        <v>8.0</v>
      </c>
      <c r="V255" s="3"/>
      <c r="W255" s="1"/>
    </row>
    <row r="256" ht="14.25" customHeight="1">
      <c r="A256" s="1">
        <v>254.0</v>
      </c>
      <c r="B256" s="1">
        <v>2.0</v>
      </c>
      <c r="C256" s="1"/>
      <c r="D256" s="1">
        <v>254.0</v>
      </c>
      <c r="E256" s="1">
        <v>4.0</v>
      </c>
      <c r="G256" s="1"/>
      <c r="I256" s="1" t="str">
        <f t="shared" si="2"/>
        <v>COMPUTED_VALUE</v>
      </c>
      <c r="T256" s="3">
        <v>254.0</v>
      </c>
      <c r="U256" s="3">
        <v>8.0</v>
      </c>
      <c r="V256" s="3"/>
      <c r="W256" s="1"/>
    </row>
    <row r="257" ht="14.25" customHeight="1">
      <c r="A257" s="1">
        <v>255.0</v>
      </c>
      <c r="B257" s="1">
        <v>2.0</v>
      </c>
      <c r="C257" s="1"/>
      <c r="D257" s="1">
        <v>255.0</v>
      </c>
      <c r="E257" s="1">
        <v>0.0</v>
      </c>
      <c r="G257" s="1"/>
      <c r="I257" s="1" t="str">
        <f t="shared" si="2"/>
        <v>COMPUTED_VALUE</v>
      </c>
      <c r="T257" s="3">
        <v>255.0</v>
      </c>
      <c r="U257" s="3">
        <v>8.0</v>
      </c>
      <c r="V257" s="3"/>
      <c r="W257" s="1"/>
    </row>
    <row r="258" ht="14.25" customHeight="1">
      <c r="A258" s="1">
        <v>256.0</v>
      </c>
      <c r="B258" s="1">
        <v>2.0</v>
      </c>
      <c r="C258" s="1"/>
      <c r="D258" s="1">
        <v>256.0</v>
      </c>
      <c r="E258" s="1">
        <v>4.0</v>
      </c>
      <c r="G258" s="1"/>
      <c r="I258" s="1" t="str">
        <f t="shared" si="2"/>
        <v>COMPUTED_VALUE</v>
      </c>
      <c r="T258" s="3">
        <v>256.0</v>
      </c>
      <c r="U258" s="3">
        <v>8.0</v>
      </c>
      <c r="V258" s="3"/>
      <c r="W258" s="1"/>
    </row>
    <row r="259" ht="14.25" customHeight="1">
      <c r="A259" s="1">
        <v>257.0</v>
      </c>
      <c r="B259" s="1">
        <v>2.0</v>
      </c>
      <c r="C259" s="1"/>
      <c r="D259" s="1">
        <v>257.0</v>
      </c>
      <c r="E259" s="1">
        <v>0.0</v>
      </c>
      <c r="G259" s="1"/>
      <c r="I259" s="1" t="str">
        <f t="shared" si="2"/>
        <v>COMPUTED_VALUE</v>
      </c>
      <c r="T259" s="3">
        <v>257.0</v>
      </c>
      <c r="U259" s="3">
        <v>8.0</v>
      </c>
      <c r="V259" s="3"/>
      <c r="W259" s="1"/>
    </row>
    <row r="260" ht="14.25" customHeight="1">
      <c r="A260" s="1">
        <v>258.0</v>
      </c>
      <c r="B260" s="1">
        <v>2.0</v>
      </c>
      <c r="C260" s="1"/>
      <c r="D260" s="1">
        <v>258.0</v>
      </c>
      <c r="E260" s="1">
        <v>4.0</v>
      </c>
      <c r="G260" s="1"/>
      <c r="I260" s="1" t="str">
        <f t="shared" si="2"/>
        <v>COMPUTED_VALUE</v>
      </c>
      <c r="T260" s="3">
        <v>258.0</v>
      </c>
      <c r="U260" s="3">
        <v>8.0</v>
      </c>
      <c r="V260" s="3"/>
      <c r="W260" s="1"/>
    </row>
    <row r="261" ht="14.25" customHeight="1">
      <c r="A261" s="1">
        <v>259.0</v>
      </c>
      <c r="B261" s="1">
        <v>2.0</v>
      </c>
      <c r="C261" s="1"/>
      <c r="D261" s="1">
        <v>259.0</v>
      </c>
      <c r="E261" s="1">
        <v>0.0</v>
      </c>
      <c r="G261" s="1"/>
      <c r="I261" s="1" t="str">
        <f t="shared" si="2"/>
        <v>COMPUTED_VALUE</v>
      </c>
      <c r="T261" s="3">
        <v>259.0</v>
      </c>
      <c r="U261" s="3">
        <v>8.0</v>
      </c>
      <c r="V261" s="3"/>
      <c r="W261" s="1"/>
    </row>
    <row r="262" ht="14.25" customHeight="1">
      <c r="A262" s="1">
        <v>260.0</v>
      </c>
      <c r="B262" s="1">
        <v>2.0</v>
      </c>
      <c r="C262" s="1"/>
      <c r="D262" s="1">
        <v>260.0</v>
      </c>
      <c r="E262" s="1">
        <v>4.0</v>
      </c>
      <c r="G262" s="1"/>
      <c r="I262" s="1" t="str">
        <f t="shared" si="2"/>
        <v>COMPUTED_VALUE</v>
      </c>
      <c r="T262" s="3">
        <v>260.0</v>
      </c>
      <c r="U262" s="3">
        <v>8.0</v>
      </c>
      <c r="V262" s="3"/>
      <c r="W262" s="1"/>
    </row>
    <row r="263" ht="14.25" customHeight="1">
      <c r="A263" s="1">
        <v>261.0</v>
      </c>
      <c r="B263" s="1">
        <v>2.0</v>
      </c>
      <c r="C263" s="1"/>
      <c r="D263" s="1">
        <v>261.0</v>
      </c>
      <c r="E263" s="1">
        <v>0.0</v>
      </c>
      <c r="G263" s="1"/>
      <c r="I263" s="1" t="str">
        <f t="shared" si="2"/>
        <v>COMPUTED_VALUE</v>
      </c>
      <c r="T263" s="3">
        <v>261.0</v>
      </c>
      <c r="U263" s="3">
        <v>8.0</v>
      </c>
      <c r="V263" s="3"/>
      <c r="W263" s="1"/>
    </row>
    <row r="264" ht="14.25" customHeight="1">
      <c r="A264" s="1">
        <v>262.0</v>
      </c>
      <c r="B264" s="1">
        <v>2.0</v>
      </c>
      <c r="C264" s="1"/>
      <c r="D264" s="1">
        <v>262.0</v>
      </c>
      <c r="E264" s="1">
        <v>4.0</v>
      </c>
      <c r="G264" s="1"/>
      <c r="I264" s="1" t="str">
        <f t="shared" si="2"/>
        <v>COMPUTED_VALUE</v>
      </c>
      <c r="T264" s="3">
        <v>262.0</v>
      </c>
      <c r="U264" s="3">
        <v>8.0</v>
      </c>
      <c r="V264" s="3"/>
      <c r="W264" s="1"/>
    </row>
    <row r="265" ht="14.25" customHeight="1">
      <c r="A265" s="1">
        <v>263.0</v>
      </c>
      <c r="B265" s="1">
        <v>2.0</v>
      </c>
      <c r="C265" s="1"/>
      <c r="D265" s="1">
        <v>263.0</v>
      </c>
      <c r="E265" s="1">
        <v>0.0</v>
      </c>
      <c r="G265" s="1"/>
      <c r="I265" s="1" t="str">
        <f t="shared" si="2"/>
        <v>COMPUTED_VALUE</v>
      </c>
      <c r="T265" s="3">
        <v>263.0</v>
      </c>
      <c r="U265" s="3">
        <v>8.0</v>
      </c>
      <c r="V265" s="3"/>
      <c r="W265" s="1"/>
    </row>
    <row r="266" ht="14.25" customHeight="1">
      <c r="A266" s="1">
        <v>264.0</v>
      </c>
      <c r="B266" s="1">
        <v>2.0</v>
      </c>
      <c r="C266" s="1"/>
      <c r="D266" s="1">
        <v>264.0</v>
      </c>
      <c r="E266" s="1">
        <v>4.0</v>
      </c>
      <c r="G266" s="1"/>
      <c r="I266" s="1" t="str">
        <f t="shared" si="2"/>
        <v>COMPUTED_VALUE</v>
      </c>
      <c r="T266" s="3">
        <v>264.0</v>
      </c>
      <c r="U266" s="3">
        <v>8.0</v>
      </c>
      <c r="V266" s="3"/>
      <c r="W266" s="1"/>
    </row>
    <row r="267" ht="14.25" customHeight="1">
      <c r="A267" s="1">
        <v>265.0</v>
      </c>
      <c r="B267" s="1">
        <v>2.0</v>
      </c>
      <c r="C267" s="1"/>
      <c r="D267" s="1">
        <v>265.0</v>
      </c>
      <c r="E267" s="1">
        <v>0.0</v>
      </c>
      <c r="G267" s="1"/>
      <c r="I267" s="1" t="str">
        <f t="shared" si="2"/>
        <v>COMPUTED_VALUE</v>
      </c>
      <c r="T267" s="3">
        <v>265.0</v>
      </c>
      <c r="U267" s="3">
        <v>8.0</v>
      </c>
      <c r="V267" s="3"/>
      <c r="W267" s="1"/>
    </row>
    <row r="268" ht="14.25" customHeight="1">
      <c r="A268" s="1">
        <v>266.0</v>
      </c>
      <c r="B268" s="1">
        <v>2.0</v>
      </c>
      <c r="C268" s="1"/>
      <c r="D268" s="1">
        <v>266.0</v>
      </c>
      <c r="E268" s="1">
        <v>4.0</v>
      </c>
      <c r="G268" s="1"/>
      <c r="I268" s="1" t="str">
        <f t="shared" si="2"/>
        <v>COMPUTED_VALUE</v>
      </c>
      <c r="T268" s="3">
        <v>266.0</v>
      </c>
      <c r="U268" s="3">
        <v>8.0</v>
      </c>
      <c r="V268" s="3"/>
      <c r="W268" s="1"/>
    </row>
    <row r="269" ht="14.25" customHeight="1">
      <c r="A269" s="1">
        <v>267.0</v>
      </c>
      <c r="B269" s="1">
        <v>2.0</v>
      </c>
      <c r="C269" s="1"/>
      <c r="D269" s="1">
        <v>267.0</v>
      </c>
      <c r="E269" s="1">
        <v>0.0</v>
      </c>
      <c r="G269" s="1"/>
      <c r="I269" s="1" t="str">
        <f t="shared" si="2"/>
        <v>COMPUTED_VALUE</v>
      </c>
      <c r="T269" s="3">
        <v>267.0</v>
      </c>
      <c r="U269" s="3">
        <v>8.0</v>
      </c>
      <c r="V269" s="3"/>
      <c r="W269" s="1"/>
    </row>
    <row r="270" ht="14.25" customHeight="1">
      <c r="A270" s="1">
        <v>268.0</v>
      </c>
      <c r="B270" s="1">
        <v>2.0</v>
      </c>
      <c r="C270" s="1"/>
      <c r="D270" s="1">
        <v>268.0</v>
      </c>
      <c r="E270" s="1">
        <v>4.0</v>
      </c>
      <c r="G270" s="1"/>
      <c r="I270" s="1" t="str">
        <f t="shared" si="2"/>
        <v>COMPUTED_VALUE</v>
      </c>
      <c r="T270" s="3">
        <v>268.0</v>
      </c>
      <c r="U270" s="3">
        <v>8.0</v>
      </c>
      <c r="V270" s="3"/>
      <c r="W270" s="1"/>
    </row>
    <row r="271" ht="14.25" customHeight="1">
      <c r="A271" s="1">
        <v>269.0</v>
      </c>
      <c r="B271" s="1">
        <v>2.0</v>
      </c>
      <c r="C271" s="1"/>
      <c r="D271" s="1">
        <v>269.0</v>
      </c>
      <c r="E271" s="1">
        <v>0.0</v>
      </c>
      <c r="G271" s="1"/>
      <c r="I271" s="1" t="str">
        <f t="shared" si="2"/>
        <v>COMPUTED_VALUE</v>
      </c>
      <c r="T271" s="3">
        <v>269.0</v>
      </c>
      <c r="U271" s="3">
        <v>8.0</v>
      </c>
      <c r="V271" s="3"/>
      <c r="W271" s="1"/>
    </row>
    <row r="272" ht="14.25" customHeight="1">
      <c r="A272" s="1">
        <v>270.0</v>
      </c>
      <c r="B272" s="1">
        <v>2.0</v>
      </c>
      <c r="C272" s="1"/>
      <c r="D272" s="1">
        <v>270.0</v>
      </c>
      <c r="E272" s="1">
        <v>4.0</v>
      </c>
      <c r="G272" s="1"/>
      <c r="I272" s="1" t="str">
        <f t="shared" si="2"/>
        <v>COMPUTED_VALUE</v>
      </c>
      <c r="T272" s="3">
        <v>270.0</v>
      </c>
      <c r="U272" s="3">
        <v>8.0</v>
      </c>
      <c r="V272" s="3"/>
      <c r="W272" s="1"/>
    </row>
    <row r="273" ht="14.25" customHeight="1">
      <c r="A273" s="1">
        <v>271.0</v>
      </c>
      <c r="B273" s="1">
        <v>2.0</v>
      </c>
      <c r="C273" s="1"/>
      <c r="D273" s="1">
        <v>271.0</v>
      </c>
      <c r="E273" s="1">
        <v>0.0</v>
      </c>
      <c r="G273" s="1"/>
      <c r="I273" s="1" t="str">
        <f t="shared" si="2"/>
        <v>COMPUTED_VALUE</v>
      </c>
      <c r="T273" s="3">
        <v>271.0</v>
      </c>
      <c r="U273" s="3">
        <v>8.0</v>
      </c>
      <c r="V273" s="3"/>
      <c r="W273" s="1"/>
    </row>
    <row r="274" ht="14.25" customHeight="1">
      <c r="A274" s="1">
        <v>272.0</v>
      </c>
      <c r="B274" s="1">
        <v>2.0</v>
      </c>
      <c r="C274" s="1"/>
      <c r="D274" s="1">
        <v>272.0</v>
      </c>
      <c r="E274" s="1">
        <v>4.0</v>
      </c>
      <c r="G274" s="1"/>
      <c r="I274" s="1" t="str">
        <f t="shared" si="2"/>
        <v>COMPUTED_VALUE</v>
      </c>
      <c r="T274" s="3">
        <v>272.0</v>
      </c>
      <c r="U274" s="3">
        <v>8.0</v>
      </c>
      <c r="V274" s="3"/>
      <c r="W274" s="1"/>
    </row>
    <row r="275" ht="14.25" customHeight="1">
      <c r="A275" s="1">
        <v>273.0</v>
      </c>
      <c r="B275" s="1">
        <v>2.0</v>
      </c>
      <c r="C275" s="1"/>
      <c r="D275" s="1">
        <v>273.0</v>
      </c>
      <c r="E275" s="1">
        <v>0.0</v>
      </c>
      <c r="G275" s="1"/>
      <c r="I275" s="1" t="str">
        <f t="shared" si="2"/>
        <v>COMPUTED_VALUE</v>
      </c>
      <c r="T275" s="3">
        <v>273.0</v>
      </c>
      <c r="U275" s="3">
        <v>8.0</v>
      </c>
      <c r="V275" s="3"/>
      <c r="W275" s="1"/>
    </row>
    <row r="276" ht="14.25" customHeight="1">
      <c r="A276" s="1">
        <v>274.0</v>
      </c>
      <c r="B276" s="1">
        <v>2.0</v>
      </c>
      <c r="C276" s="1"/>
      <c r="D276" s="1">
        <v>274.0</v>
      </c>
      <c r="E276" s="1">
        <v>4.0</v>
      </c>
      <c r="G276" s="1"/>
      <c r="I276" s="1" t="str">
        <f t="shared" si="2"/>
        <v>COMPUTED_VALUE</v>
      </c>
      <c r="T276" s="3">
        <v>274.0</v>
      </c>
      <c r="U276" s="3">
        <v>8.0</v>
      </c>
      <c r="V276" s="3"/>
      <c r="W276" s="1"/>
    </row>
    <row r="277" ht="14.25" customHeight="1">
      <c r="A277" s="1">
        <v>275.0</v>
      </c>
      <c r="B277" s="1">
        <v>2.0</v>
      </c>
      <c r="C277" s="1"/>
      <c r="D277" s="1">
        <v>275.0</v>
      </c>
      <c r="E277" s="1">
        <v>0.0</v>
      </c>
      <c r="G277" s="1"/>
      <c r="I277" s="1" t="str">
        <f t="shared" si="2"/>
        <v>COMPUTED_VALUE</v>
      </c>
      <c r="T277" s="3">
        <v>275.0</v>
      </c>
      <c r="U277" s="3">
        <v>8.0</v>
      </c>
      <c r="V277" s="3"/>
      <c r="W277" s="1"/>
    </row>
    <row r="278" ht="14.25" customHeight="1">
      <c r="A278" s="1">
        <v>276.0</v>
      </c>
      <c r="B278" s="1">
        <v>2.0</v>
      </c>
      <c r="C278" s="1"/>
      <c r="D278" s="1">
        <v>276.0</v>
      </c>
      <c r="E278" s="1">
        <v>4.0</v>
      </c>
      <c r="G278" s="1"/>
      <c r="I278" s="1" t="str">
        <f t="shared" si="2"/>
        <v>COMPUTED_VALUE</v>
      </c>
      <c r="T278" s="3">
        <v>276.0</v>
      </c>
      <c r="U278" s="3">
        <v>8.0</v>
      </c>
      <c r="V278" s="3"/>
      <c r="W278" s="1"/>
    </row>
    <row r="279" ht="14.25" customHeight="1">
      <c r="A279" s="1">
        <v>277.0</v>
      </c>
      <c r="B279" s="1">
        <v>2.0</v>
      </c>
      <c r="C279" s="1"/>
      <c r="D279" s="1">
        <v>277.0</v>
      </c>
      <c r="E279" s="1">
        <v>0.0</v>
      </c>
      <c r="G279" s="1"/>
      <c r="I279" s="1" t="str">
        <f t="shared" si="2"/>
        <v>COMPUTED_VALUE</v>
      </c>
      <c r="T279" s="3">
        <v>277.0</v>
      </c>
      <c r="U279" s="3">
        <v>8.0</v>
      </c>
      <c r="V279" s="3"/>
      <c r="W279" s="1"/>
    </row>
    <row r="280" ht="14.25" customHeight="1">
      <c r="A280" s="1">
        <v>278.0</v>
      </c>
      <c r="B280" s="1">
        <v>2.0</v>
      </c>
      <c r="C280" s="1"/>
      <c r="D280" s="1">
        <v>278.0</v>
      </c>
      <c r="E280" s="1">
        <v>4.0</v>
      </c>
      <c r="G280" s="1"/>
      <c r="I280" s="1" t="str">
        <f t="shared" si="2"/>
        <v>COMPUTED_VALUE</v>
      </c>
      <c r="T280" s="3">
        <v>278.0</v>
      </c>
      <c r="U280" s="3">
        <v>8.0</v>
      </c>
      <c r="V280" s="3"/>
      <c r="W280" s="1"/>
    </row>
    <row r="281" ht="14.25" customHeight="1">
      <c r="A281" s="1">
        <v>279.0</v>
      </c>
      <c r="B281" s="1">
        <v>2.0</v>
      </c>
      <c r="C281" s="1"/>
      <c r="D281" s="1">
        <v>279.0</v>
      </c>
      <c r="E281" s="1">
        <v>0.0</v>
      </c>
      <c r="G281" s="1"/>
      <c r="I281" s="1" t="str">
        <f t="shared" si="2"/>
        <v>COMPUTED_VALUE</v>
      </c>
      <c r="T281" s="3">
        <v>279.0</v>
      </c>
      <c r="U281" s="3">
        <v>8.0</v>
      </c>
      <c r="V281" s="3"/>
      <c r="W281" s="1"/>
    </row>
    <row r="282" ht="14.25" customHeight="1">
      <c r="A282" s="1">
        <v>280.0</v>
      </c>
      <c r="B282" s="1">
        <v>2.0</v>
      </c>
      <c r="C282" s="1"/>
      <c r="D282" s="1">
        <v>280.0</v>
      </c>
      <c r="E282" s="1">
        <v>4.0</v>
      </c>
      <c r="G282" s="1"/>
      <c r="I282" s="1" t="str">
        <f t="shared" si="2"/>
        <v>COMPUTED_VALUE</v>
      </c>
      <c r="T282" s="3">
        <v>280.0</v>
      </c>
      <c r="U282" s="3">
        <v>8.0</v>
      </c>
      <c r="V282" s="3"/>
      <c r="W282" s="1"/>
    </row>
    <row r="283" ht="14.25" customHeight="1">
      <c r="A283" s="1">
        <v>281.0</v>
      </c>
      <c r="B283" s="1">
        <v>2.0</v>
      </c>
      <c r="C283" s="1"/>
      <c r="D283" s="1">
        <v>281.0</v>
      </c>
      <c r="E283" s="1">
        <v>0.0</v>
      </c>
      <c r="G283" s="1"/>
      <c r="I283" s="1" t="str">
        <f t="shared" si="2"/>
        <v>COMPUTED_VALUE</v>
      </c>
      <c r="T283" s="3">
        <v>281.0</v>
      </c>
      <c r="U283" s="3">
        <v>8.0</v>
      </c>
      <c r="V283" s="3"/>
      <c r="W283" s="1"/>
    </row>
    <row r="284" ht="14.25" customHeight="1">
      <c r="A284" s="1">
        <v>282.0</v>
      </c>
      <c r="B284" s="1">
        <v>2.0</v>
      </c>
      <c r="C284" s="1"/>
      <c r="D284" s="1">
        <v>282.0</v>
      </c>
      <c r="E284" s="1">
        <v>4.0</v>
      </c>
      <c r="G284" s="1"/>
      <c r="I284" s="1" t="str">
        <f t="shared" si="2"/>
        <v>COMPUTED_VALUE</v>
      </c>
      <c r="T284" s="3">
        <v>282.0</v>
      </c>
      <c r="U284" s="3">
        <v>8.0</v>
      </c>
      <c r="V284" s="3"/>
      <c r="W284" s="1"/>
    </row>
    <row r="285" ht="14.25" customHeight="1">
      <c r="A285" s="1">
        <v>283.0</v>
      </c>
      <c r="B285" s="1">
        <v>2.0</v>
      </c>
      <c r="C285" s="1"/>
      <c r="D285" s="1">
        <v>283.0</v>
      </c>
      <c r="E285" s="1">
        <v>0.0</v>
      </c>
      <c r="G285" s="1"/>
      <c r="I285" s="1" t="str">
        <f t="shared" si="2"/>
        <v>COMPUTED_VALUE</v>
      </c>
      <c r="T285" s="3">
        <v>283.0</v>
      </c>
      <c r="U285" s="3">
        <v>8.0</v>
      </c>
      <c r="V285" s="3"/>
      <c r="W285" s="1"/>
    </row>
    <row r="286" ht="14.25" customHeight="1">
      <c r="A286" s="1">
        <v>284.0</v>
      </c>
      <c r="B286" s="1">
        <v>2.0</v>
      </c>
      <c r="C286" s="1"/>
      <c r="D286" s="1">
        <v>284.0</v>
      </c>
      <c r="E286" s="1">
        <v>4.0</v>
      </c>
      <c r="G286" s="1"/>
      <c r="I286" s="1" t="str">
        <f t="shared" si="2"/>
        <v>COMPUTED_VALUE</v>
      </c>
      <c r="T286" s="3">
        <v>284.0</v>
      </c>
      <c r="U286" s="3">
        <v>8.0</v>
      </c>
      <c r="V286" s="3"/>
      <c r="W286" s="1"/>
    </row>
    <row r="287" ht="14.25" customHeight="1">
      <c r="A287" s="1">
        <v>285.0</v>
      </c>
      <c r="B287" s="1">
        <v>2.0</v>
      </c>
      <c r="C287" s="1"/>
      <c r="D287" s="1">
        <v>285.0</v>
      </c>
      <c r="E287" s="1">
        <v>0.0</v>
      </c>
      <c r="G287" s="1"/>
      <c r="I287" s="1" t="str">
        <f t="shared" si="2"/>
        <v>COMPUTED_VALUE</v>
      </c>
      <c r="T287" s="3">
        <v>285.0</v>
      </c>
      <c r="U287" s="3">
        <v>8.0</v>
      </c>
      <c r="V287" s="3"/>
      <c r="W287" s="1"/>
    </row>
    <row r="288" ht="14.25" customHeight="1">
      <c r="A288" s="1">
        <v>286.0</v>
      </c>
      <c r="B288" s="1">
        <v>2.0</v>
      </c>
      <c r="C288" s="1"/>
      <c r="D288" s="1">
        <v>286.0</v>
      </c>
      <c r="E288" s="1">
        <v>4.0</v>
      </c>
      <c r="G288" s="1"/>
      <c r="I288" s="1" t="str">
        <f t="shared" si="2"/>
        <v>COMPUTED_VALUE</v>
      </c>
      <c r="T288" s="3">
        <v>286.0</v>
      </c>
      <c r="U288" s="3">
        <v>8.0</v>
      </c>
      <c r="V288" s="3"/>
      <c r="W288" s="1"/>
    </row>
    <row r="289" ht="14.25" customHeight="1">
      <c r="A289" s="1">
        <v>287.0</v>
      </c>
      <c r="B289" s="1">
        <v>2.0</v>
      </c>
      <c r="C289" s="1"/>
      <c r="D289" s="1">
        <v>287.0</v>
      </c>
      <c r="E289" s="1">
        <v>0.0</v>
      </c>
      <c r="G289" s="1"/>
      <c r="I289" s="1" t="str">
        <f t="shared" si="2"/>
        <v>COMPUTED_VALUE</v>
      </c>
      <c r="T289" s="3">
        <v>287.0</v>
      </c>
      <c r="U289" s="3">
        <v>8.0</v>
      </c>
      <c r="V289" s="3"/>
      <c r="W289" s="1"/>
    </row>
    <row r="290" ht="14.25" customHeight="1">
      <c r="A290" s="1">
        <v>288.0</v>
      </c>
      <c r="B290" s="1">
        <v>2.0</v>
      </c>
      <c r="C290" s="1"/>
      <c r="D290" s="1">
        <v>288.0</v>
      </c>
      <c r="E290" s="1">
        <v>4.0</v>
      </c>
      <c r="G290" s="1"/>
      <c r="I290" s="1" t="str">
        <f t="shared" si="2"/>
        <v>COMPUTED_VALUE</v>
      </c>
      <c r="T290" s="3">
        <v>288.0</v>
      </c>
      <c r="U290" s="3">
        <v>8.0</v>
      </c>
      <c r="V290" s="3"/>
      <c r="W290" s="1"/>
    </row>
    <row r="291" ht="14.25" customHeight="1">
      <c r="A291" s="1">
        <v>289.0</v>
      </c>
      <c r="B291" s="1">
        <v>2.0</v>
      </c>
      <c r="C291" s="1"/>
      <c r="D291" s="1">
        <v>289.0</v>
      </c>
      <c r="E291" s="1">
        <v>0.0</v>
      </c>
      <c r="G291" s="1"/>
      <c r="I291" s="1" t="str">
        <f t="shared" si="2"/>
        <v>COMPUTED_VALUE</v>
      </c>
      <c r="T291" s="3">
        <v>289.0</v>
      </c>
      <c r="U291" s="3">
        <v>8.0</v>
      </c>
      <c r="V291" s="3"/>
      <c r="W291" s="1"/>
    </row>
    <row r="292" ht="14.25" customHeight="1">
      <c r="A292" s="1">
        <v>290.0</v>
      </c>
      <c r="B292" s="1">
        <v>2.0</v>
      </c>
      <c r="C292" s="1"/>
      <c r="D292" s="1">
        <v>290.0</v>
      </c>
      <c r="E292" s="1">
        <v>4.0</v>
      </c>
      <c r="G292" s="1"/>
      <c r="I292" s="1" t="str">
        <f t="shared" si="2"/>
        <v>COMPUTED_VALUE</v>
      </c>
      <c r="T292" s="3">
        <v>290.0</v>
      </c>
      <c r="U292" s="3">
        <v>8.0</v>
      </c>
      <c r="V292" s="3"/>
      <c r="W292" s="1"/>
    </row>
    <row r="293" ht="14.25" customHeight="1">
      <c r="A293" s="1">
        <v>291.0</v>
      </c>
      <c r="B293" s="1">
        <v>2.0</v>
      </c>
      <c r="C293" s="1"/>
      <c r="D293" s="1">
        <v>291.0</v>
      </c>
      <c r="E293" s="1">
        <v>0.0</v>
      </c>
      <c r="G293" s="1"/>
      <c r="I293" s="1" t="str">
        <f t="shared" si="2"/>
        <v>COMPUTED_VALUE</v>
      </c>
      <c r="T293" s="3">
        <v>291.0</v>
      </c>
      <c r="U293" s="3">
        <v>8.0</v>
      </c>
      <c r="V293" s="3"/>
      <c r="W293" s="1"/>
    </row>
    <row r="294" ht="14.25" customHeight="1">
      <c r="A294" s="1">
        <v>292.0</v>
      </c>
      <c r="B294" s="1">
        <v>2.0</v>
      </c>
      <c r="C294" s="1"/>
      <c r="D294" s="1">
        <v>292.0</v>
      </c>
      <c r="E294" s="1">
        <v>4.0</v>
      </c>
      <c r="G294" s="1"/>
      <c r="I294" s="1" t="str">
        <f t="shared" si="2"/>
        <v>COMPUTED_VALUE</v>
      </c>
      <c r="T294" s="3">
        <v>292.0</v>
      </c>
      <c r="U294" s="3">
        <v>8.0</v>
      </c>
      <c r="V294" s="3"/>
      <c r="W294" s="1"/>
    </row>
    <row r="295" ht="14.25" customHeight="1">
      <c r="A295" s="1">
        <v>293.0</v>
      </c>
      <c r="B295" s="1">
        <v>2.0</v>
      </c>
      <c r="C295" s="1"/>
      <c r="D295" s="1">
        <v>293.0</v>
      </c>
      <c r="E295" s="1">
        <v>0.0</v>
      </c>
      <c r="G295" s="1"/>
      <c r="I295" s="1" t="str">
        <f t="shared" si="2"/>
        <v>COMPUTED_VALUE</v>
      </c>
      <c r="T295" s="3">
        <v>293.0</v>
      </c>
      <c r="U295" s="3">
        <v>8.0</v>
      </c>
      <c r="V295" s="3"/>
      <c r="W295" s="1"/>
    </row>
    <row r="296" ht="14.25" customHeight="1">
      <c r="A296" s="1">
        <v>294.0</v>
      </c>
      <c r="B296" s="1">
        <v>2.0</v>
      </c>
      <c r="C296" s="1"/>
      <c r="D296" s="1">
        <v>294.0</v>
      </c>
      <c r="E296" s="1">
        <v>4.0</v>
      </c>
      <c r="G296" s="1"/>
      <c r="I296" s="1" t="str">
        <f t="shared" si="2"/>
        <v>COMPUTED_VALUE</v>
      </c>
      <c r="T296" s="3">
        <v>294.0</v>
      </c>
      <c r="U296" s="3">
        <v>8.0</v>
      </c>
      <c r="V296" s="3"/>
      <c r="W296" s="1"/>
    </row>
    <row r="297" ht="14.25" customHeight="1">
      <c r="A297" s="1">
        <v>295.0</v>
      </c>
      <c r="B297" s="1">
        <v>2.0</v>
      </c>
      <c r="C297" s="1"/>
      <c r="D297" s="1">
        <v>295.0</v>
      </c>
      <c r="E297" s="1">
        <v>0.0</v>
      </c>
      <c r="G297" s="1"/>
      <c r="I297" s="1" t="str">
        <f t="shared" si="2"/>
        <v>COMPUTED_VALUE</v>
      </c>
      <c r="T297" s="3">
        <v>295.0</v>
      </c>
      <c r="U297" s="3">
        <v>8.0</v>
      </c>
      <c r="V297" s="3"/>
      <c r="W297" s="1"/>
    </row>
    <row r="298" ht="14.25" customHeight="1">
      <c r="A298" s="1">
        <v>296.0</v>
      </c>
      <c r="B298" s="1">
        <v>2.0</v>
      </c>
      <c r="C298" s="1"/>
      <c r="D298" s="1">
        <v>296.0</v>
      </c>
      <c r="E298" s="1">
        <v>4.0</v>
      </c>
      <c r="G298" s="1"/>
      <c r="I298" s="1" t="str">
        <f t="shared" si="2"/>
        <v>COMPUTED_VALUE</v>
      </c>
      <c r="T298" s="3">
        <v>296.0</v>
      </c>
      <c r="U298" s="3">
        <v>8.0</v>
      </c>
      <c r="V298" s="3"/>
      <c r="W298" s="1"/>
    </row>
    <row r="299" ht="14.25" customHeight="1">
      <c r="A299" s="1">
        <v>297.0</v>
      </c>
      <c r="B299" s="1">
        <v>2.0</v>
      </c>
      <c r="C299" s="1"/>
      <c r="D299" s="1">
        <v>297.0</v>
      </c>
      <c r="E299" s="1">
        <v>0.0</v>
      </c>
      <c r="G299" s="1"/>
      <c r="T299" s="3">
        <v>297.0</v>
      </c>
      <c r="U299" s="3">
        <v>8.0</v>
      </c>
      <c r="V299" s="3"/>
      <c r="W299" s="1"/>
    </row>
    <row r="300" ht="14.25" customHeight="1">
      <c r="A300" s="1">
        <v>298.0</v>
      </c>
      <c r="B300" s="1">
        <v>2.0</v>
      </c>
      <c r="C300" s="1"/>
      <c r="D300" s="1">
        <v>298.0</v>
      </c>
      <c r="E300" s="1">
        <v>4.0</v>
      </c>
      <c r="G300" s="1"/>
      <c r="T300" s="3">
        <v>298.0</v>
      </c>
      <c r="U300" s="3">
        <v>8.0</v>
      </c>
      <c r="V300" s="3"/>
      <c r="W300" s="1"/>
    </row>
    <row r="301" ht="14.25" customHeight="1">
      <c r="A301" s="1">
        <v>299.0</v>
      </c>
      <c r="B301" s="1">
        <v>2.0</v>
      </c>
      <c r="C301" s="1"/>
      <c r="D301" s="1">
        <v>299.0</v>
      </c>
      <c r="E301" s="1">
        <v>0.0</v>
      </c>
      <c r="G301" s="1"/>
      <c r="T301" s="3">
        <v>299.0</v>
      </c>
      <c r="U301" s="3">
        <v>8.0</v>
      </c>
      <c r="V301" s="3"/>
      <c r="W301" s="1"/>
    </row>
    <row r="302" ht="14.25" customHeight="1">
      <c r="A302" s="1">
        <v>300.0</v>
      </c>
      <c r="B302" s="1">
        <v>2.0</v>
      </c>
      <c r="C302" s="1"/>
      <c r="D302" s="1">
        <v>300.0</v>
      </c>
      <c r="E302" s="1">
        <v>4.0</v>
      </c>
      <c r="G302" s="1"/>
      <c r="T302" s="3">
        <v>300.0</v>
      </c>
      <c r="U302" s="3">
        <v>8.0</v>
      </c>
      <c r="V302" s="3"/>
      <c r="W302" s="1"/>
    </row>
    <row r="303" ht="14.25" customHeight="1">
      <c r="A303" s="1">
        <v>301.0</v>
      </c>
      <c r="B303" s="1">
        <v>2.0</v>
      </c>
      <c r="C303" s="1"/>
      <c r="D303" s="1">
        <v>301.0</v>
      </c>
      <c r="E303" s="1">
        <v>0.0</v>
      </c>
      <c r="G303" s="1"/>
      <c r="T303" s="3">
        <v>301.0</v>
      </c>
      <c r="U303" s="3">
        <v>8.0</v>
      </c>
      <c r="V303" s="3"/>
      <c r="W303" s="1"/>
    </row>
    <row r="304" ht="14.25" customHeight="1">
      <c r="A304" s="1">
        <v>302.0</v>
      </c>
      <c r="B304" s="1">
        <v>2.0</v>
      </c>
      <c r="C304" s="1"/>
      <c r="D304" s="1">
        <v>302.0</v>
      </c>
      <c r="E304" s="1">
        <v>4.0</v>
      </c>
      <c r="G304" s="1"/>
      <c r="T304" s="3">
        <v>302.0</v>
      </c>
      <c r="U304" s="3">
        <v>8.0</v>
      </c>
      <c r="V304" s="3"/>
      <c r="W304" s="1"/>
    </row>
    <row r="305" ht="14.25" customHeight="1">
      <c r="A305" s="1">
        <v>303.0</v>
      </c>
      <c r="B305" s="1">
        <v>2.0</v>
      </c>
      <c r="C305" s="1"/>
      <c r="D305" s="1">
        <v>303.0</v>
      </c>
      <c r="E305" s="1">
        <v>0.0</v>
      </c>
      <c r="G305" s="1"/>
      <c r="T305" s="3">
        <v>303.0</v>
      </c>
      <c r="U305" s="3">
        <v>8.0</v>
      </c>
      <c r="V305" s="3"/>
      <c r="W305" s="1"/>
    </row>
    <row r="306" ht="14.25" customHeight="1">
      <c r="A306" s="1">
        <v>304.0</v>
      </c>
      <c r="B306" s="1">
        <v>2.0</v>
      </c>
      <c r="C306" s="1"/>
      <c r="D306" s="1">
        <v>304.0</v>
      </c>
      <c r="E306" s="1">
        <v>4.0</v>
      </c>
      <c r="G306" s="1"/>
      <c r="T306" s="3">
        <v>304.0</v>
      </c>
      <c r="U306" s="3">
        <v>8.0</v>
      </c>
      <c r="V306" s="3"/>
      <c r="W306" s="1"/>
    </row>
    <row r="307" ht="14.25" customHeight="1">
      <c r="A307" s="1">
        <v>305.0</v>
      </c>
      <c r="B307" s="1">
        <v>2.0</v>
      </c>
      <c r="C307" s="1"/>
      <c r="D307" s="1">
        <v>305.0</v>
      </c>
      <c r="E307" s="1">
        <v>0.0</v>
      </c>
      <c r="G307" s="1"/>
      <c r="T307" s="3">
        <v>305.0</v>
      </c>
      <c r="U307" s="3">
        <v>8.0</v>
      </c>
      <c r="V307" s="3"/>
      <c r="W307" s="1"/>
    </row>
    <row r="308" ht="14.25" customHeight="1">
      <c r="A308" s="1">
        <v>306.0</v>
      </c>
      <c r="B308" s="1">
        <v>2.0</v>
      </c>
      <c r="C308" s="1"/>
      <c r="D308" s="1">
        <v>306.0</v>
      </c>
      <c r="E308" s="1">
        <v>4.0</v>
      </c>
      <c r="G308" s="1"/>
      <c r="T308" s="3">
        <v>306.0</v>
      </c>
      <c r="U308" s="3">
        <v>8.0</v>
      </c>
      <c r="V308" s="3"/>
      <c r="W308" s="1"/>
    </row>
    <row r="309" ht="14.25" customHeight="1">
      <c r="A309" s="1">
        <v>307.0</v>
      </c>
      <c r="B309" s="1">
        <v>2.0</v>
      </c>
      <c r="C309" s="1"/>
      <c r="D309" s="1">
        <v>307.0</v>
      </c>
      <c r="E309" s="1">
        <v>0.0</v>
      </c>
      <c r="G309" s="1"/>
      <c r="T309" s="3">
        <v>307.0</v>
      </c>
      <c r="U309" s="3">
        <v>8.0</v>
      </c>
      <c r="V309" s="3"/>
      <c r="W309" s="1"/>
    </row>
    <row r="310" ht="14.25" customHeight="1">
      <c r="A310" s="1">
        <v>308.0</v>
      </c>
      <c r="B310" s="1">
        <v>2.0</v>
      </c>
      <c r="C310" s="1"/>
      <c r="D310" s="1">
        <v>308.0</v>
      </c>
      <c r="E310" s="1">
        <v>4.0</v>
      </c>
      <c r="G310" s="1"/>
      <c r="T310" s="3">
        <v>308.0</v>
      </c>
      <c r="U310" s="3">
        <v>8.0</v>
      </c>
      <c r="V310" s="3"/>
      <c r="W310" s="1"/>
    </row>
    <row r="311" ht="14.25" customHeight="1">
      <c r="A311" s="1">
        <v>309.0</v>
      </c>
      <c r="B311" s="1">
        <v>2.0</v>
      </c>
      <c r="C311" s="1"/>
      <c r="D311" s="1">
        <v>309.0</v>
      </c>
      <c r="E311" s="1">
        <v>0.0</v>
      </c>
      <c r="G311" s="1"/>
      <c r="T311" s="3">
        <v>309.0</v>
      </c>
      <c r="U311" s="3">
        <v>8.0</v>
      </c>
      <c r="V311" s="3"/>
      <c r="W311" s="1"/>
    </row>
    <row r="312" ht="14.25" customHeight="1">
      <c r="A312" s="1">
        <v>310.0</v>
      </c>
      <c r="B312" s="1">
        <v>2.0</v>
      </c>
      <c r="C312" s="1"/>
      <c r="D312" s="1">
        <v>310.0</v>
      </c>
      <c r="E312" s="1">
        <v>4.0</v>
      </c>
      <c r="G312" s="1"/>
      <c r="T312" s="3">
        <v>310.0</v>
      </c>
      <c r="U312" s="3">
        <v>8.0</v>
      </c>
      <c r="V312" s="3"/>
      <c r="W312" s="1"/>
    </row>
    <row r="313" ht="14.25" customHeight="1">
      <c r="A313" s="1">
        <v>311.0</v>
      </c>
      <c r="B313" s="1">
        <v>2.0</v>
      </c>
      <c r="C313" s="1"/>
      <c r="D313" s="1">
        <v>311.0</v>
      </c>
      <c r="E313" s="1">
        <v>0.0</v>
      </c>
      <c r="G313" s="1"/>
      <c r="T313" s="3">
        <v>311.0</v>
      </c>
      <c r="U313" s="3">
        <v>8.0</v>
      </c>
      <c r="V313" s="3"/>
      <c r="W313" s="1"/>
    </row>
    <row r="314" ht="14.25" customHeight="1">
      <c r="A314" s="1">
        <v>312.0</v>
      </c>
      <c r="B314" s="1">
        <v>2.0</v>
      </c>
      <c r="C314" s="1"/>
      <c r="D314" s="1">
        <v>312.0</v>
      </c>
      <c r="E314" s="1">
        <v>4.0</v>
      </c>
      <c r="G314" s="1"/>
      <c r="T314" s="3">
        <v>312.0</v>
      </c>
      <c r="U314" s="3">
        <v>8.0</v>
      </c>
      <c r="V314" s="3"/>
      <c r="W314" s="1"/>
    </row>
    <row r="315" ht="14.25" customHeight="1">
      <c r="A315" s="1">
        <v>313.0</v>
      </c>
      <c r="B315" s="1">
        <v>2.0</v>
      </c>
      <c r="C315" s="1"/>
      <c r="D315" s="1">
        <v>313.0</v>
      </c>
      <c r="E315" s="1">
        <v>0.0</v>
      </c>
      <c r="G315" s="1"/>
      <c r="T315" s="3">
        <v>313.0</v>
      </c>
      <c r="U315" s="3">
        <v>8.0</v>
      </c>
      <c r="V315" s="3"/>
      <c r="W315" s="1"/>
    </row>
    <row r="316" ht="14.25" customHeight="1">
      <c r="A316" s="1">
        <v>314.0</v>
      </c>
      <c r="B316" s="1">
        <v>2.0</v>
      </c>
      <c r="C316" s="1"/>
      <c r="D316" s="1">
        <v>314.0</v>
      </c>
      <c r="E316" s="1">
        <v>4.0</v>
      </c>
      <c r="G316" s="1"/>
      <c r="T316" s="3">
        <v>314.0</v>
      </c>
      <c r="U316" s="3">
        <v>8.0</v>
      </c>
      <c r="V316" s="3"/>
      <c r="W316" s="1"/>
    </row>
    <row r="317" ht="14.25" customHeight="1">
      <c r="A317" s="1">
        <v>315.0</v>
      </c>
      <c r="B317" s="1">
        <v>2.0</v>
      </c>
      <c r="C317" s="1"/>
      <c r="D317" s="1">
        <v>315.0</v>
      </c>
      <c r="E317" s="1">
        <v>0.0</v>
      </c>
      <c r="G317" s="1"/>
      <c r="T317" s="3">
        <v>315.0</v>
      </c>
      <c r="U317" s="3">
        <v>8.0</v>
      </c>
      <c r="V317" s="3"/>
      <c r="W317" s="1"/>
    </row>
    <row r="318" ht="14.25" customHeight="1">
      <c r="A318" s="1">
        <v>316.0</v>
      </c>
      <c r="B318" s="1">
        <v>2.0</v>
      </c>
      <c r="C318" s="1"/>
      <c r="D318" s="1">
        <v>316.0</v>
      </c>
      <c r="E318" s="1">
        <v>4.0</v>
      </c>
      <c r="G318" s="1"/>
      <c r="T318" s="3">
        <v>316.0</v>
      </c>
      <c r="U318" s="3">
        <v>8.0</v>
      </c>
      <c r="V318" s="3"/>
      <c r="W318" s="1"/>
    </row>
    <row r="319" ht="14.25" customHeight="1">
      <c r="A319" s="1">
        <v>317.0</v>
      </c>
      <c r="B319" s="1">
        <v>2.0</v>
      </c>
      <c r="C319" s="1"/>
      <c r="D319" s="1">
        <v>317.0</v>
      </c>
      <c r="E319" s="1">
        <v>0.0</v>
      </c>
      <c r="G319" s="1"/>
      <c r="T319" s="3">
        <v>317.0</v>
      </c>
      <c r="U319" s="3">
        <v>8.0</v>
      </c>
      <c r="V319" s="3"/>
      <c r="W319" s="1"/>
    </row>
    <row r="320" ht="14.25" customHeight="1">
      <c r="A320" s="1">
        <v>318.0</v>
      </c>
      <c r="B320" s="1">
        <v>2.0</v>
      </c>
      <c r="C320" s="1"/>
      <c r="D320" s="1">
        <v>318.0</v>
      </c>
      <c r="E320" s="1">
        <v>4.0</v>
      </c>
      <c r="G320" s="1"/>
      <c r="T320" s="3">
        <v>318.0</v>
      </c>
      <c r="U320" s="3">
        <v>8.0</v>
      </c>
      <c r="V320" s="3"/>
      <c r="W320" s="1"/>
    </row>
    <row r="321" ht="14.25" customHeight="1">
      <c r="A321" s="1">
        <v>319.0</v>
      </c>
      <c r="B321" s="1">
        <v>2.0</v>
      </c>
      <c r="C321" s="1"/>
      <c r="D321" s="1">
        <v>319.0</v>
      </c>
      <c r="E321" s="1">
        <v>0.0</v>
      </c>
      <c r="G321" s="1"/>
      <c r="T321" s="3">
        <v>319.0</v>
      </c>
      <c r="U321" s="3">
        <v>8.0</v>
      </c>
      <c r="V321" s="3"/>
      <c r="W321" s="1"/>
    </row>
    <row r="322" ht="14.25" customHeight="1">
      <c r="A322" s="1">
        <v>320.0</v>
      </c>
      <c r="B322" s="1">
        <v>2.0</v>
      </c>
      <c r="C322" s="1"/>
      <c r="D322" s="1">
        <v>320.0</v>
      </c>
      <c r="E322" s="1">
        <v>4.0</v>
      </c>
      <c r="G322" s="1"/>
      <c r="T322" s="3">
        <v>320.0</v>
      </c>
      <c r="U322" s="3">
        <v>8.0</v>
      </c>
      <c r="V322" s="3"/>
      <c r="W322" s="1"/>
    </row>
    <row r="323" ht="14.25" customHeight="1">
      <c r="A323" s="1">
        <v>321.0</v>
      </c>
      <c r="B323" s="1">
        <v>2.0</v>
      </c>
      <c r="C323" s="1"/>
      <c r="D323" s="1">
        <v>321.0</v>
      </c>
      <c r="E323" s="1">
        <v>0.0</v>
      </c>
      <c r="G323" s="1"/>
      <c r="T323" s="3">
        <v>321.0</v>
      </c>
      <c r="U323" s="3">
        <v>8.0</v>
      </c>
      <c r="V323" s="3"/>
      <c r="W323" s="1"/>
    </row>
    <row r="324" ht="14.25" customHeight="1">
      <c r="A324" s="1">
        <v>322.0</v>
      </c>
      <c r="B324" s="1">
        <v>2.0</v>
      </c>
      <c r="C324" s="1"/>
      <c r="D324" s="1">
        <v>322.0</v>
      </c>
      <c r="E324" s="1">
        <v>4.0</v>
      </c>
      <c r="G324" s="1"/>
      <c r="T324" s="3">
        <v>322.0</v>
      </c>
      <c r="U324" s="3">
        <v>8.0</v>
      </c>
      <c r="V324" s="3"/>
      <c r="W324" s="1"/>
    </row>
    <row r="325" ht="14.25" customHeight="1">
      <c r="A325" s="1">
        <v>323.0</v>
      </c>
      <c r="B325" s="1">
        <v>2.0</v>
      </c>
      <c r="C325" s="1"/>
      <c r="D325" s="1">
        <v>323.0</v>
      </c>
      <c r="E325" s="1">
        <v>0.0</v>
      </c>
      <c r="G325" s="1"/>
      <c r="T325" s="3">
        <v>323.0</v>
      </c>
      <c r="U325" s="3">
        <v>8.0</v>
      </c>
      <c r="V325" s="3"/>
      <c r="W325" s="1"/>
    </row>
    <row r="326" ht="14.25" customHeight="1">
      <c r="A326" s="1">
        <v>324.0</v>
      </c>
      <c r="B326" s="1">
        <v>2.0</v>
      </c>
      <c r="C326" s="1"/>
      <c r="D326" s="1">
        <v>324.0</v>
      </c>
      <c r="E326" s="1">
        <v>4.0</v>
      </c>
      <c r="G326" s="1"/>
      <c r="T326" s="3">
        <v>324.0</v>
      </c>
      <c r="U326" s="3">
        <v>8.0</v>
      </c>
      <c r="V326" s="3"/>
      <c r="W326" s="1"/>
    </row>
    <row r="327" ht="14.25" customHeight="1">
      <c r="A327" s="1">
        <v>325.0</v>
      </c>
      <c r="B327" s="1">
        <v>2.0</v>
      </c>
      <c r="C327" s="1"/>
      <c r="D327" s="1">
        <v>325.0</v>
      </c>
      <c r="E327" s="1">
        <v>0.0</v>
      </c>
      <c r="G327" s="1"/>
      <c r="T327" s="3">
        <v>325.0</v>
      </c>
      <c r="U327" s="3">
        <v>8.0</v>
      </c>
      <c r="V327" s="3"/>
      <c r="W327" s="1"/>
    </row>
    <row r="328" ht="14.25" customHeight="1">
      <c r="A328" s="1">
        <v>326.0</v>
      </c>
      <c r="B328" s="1">
        <v>2.0</v>
      </c>
      <c r="C328" s="1"/>
      <c r="D328" s="1">
        <v>326.0</v>
      </c>
      <c r="E328" s="1">
        <v>4.0</v>
      </c>
      <c r="G328" s="1"/>
      <c r="T328" s="3">
        <v>326.0</v>
      </c>
      <c r="U328" s="3">
        <v>8.0</v>
      </c>
      <c r="V328" s="3"/>
      <c r="W328" s="1"/>
    </row>
    <row r="329" ht="14.25" customHeight="1">
      <c r="A329" s="1">
        <v>327.0</v>
      </c>
      <c r="B329" s="1">
        <v>2.0</v>
      </c>
      <c r="C329" s="1"/>
      <c r="D329" s="1">
        <v>327.0</v>
      </c>
      <c r="E329" s="1">
        <v>0.0</v>
      </c>
      <c r="G329" s="1"/>
      <c r="T329" s="3">
        <v>327.0</v>
      </c>
      <c r="U329" s="3">
        <v>8.0</v>
      </c>
      <c r="V329" s="3"/>
      <c r="W329" s="1"/>
    </row>
    <row r="330" ht="14.25" customHeight="1">
      <c r="A330" s="1">
        <v>328.0</v>
      </c>
      <c r="B330" s="1">
        <v>2.0</v>
      </c>
      <c r="C330" s="1"/>
      <c r="D330" s="1">
        <v>328.0</v>
      </c>
      <c r="E330" s="1">
        <v>4.0</v>
      </c>
      <c r="G330" s="1"/>
      <c r="T330" s="3">
        <v>328.0</v>
      </c>
      <c r="U330" s="3">
        <v>8.0</v>
      </c>
      <c r="V330" s="3"/>
      <c r="W330" s="1"/>
    </row>
    <row r="331" ht="14.25" customHeight="1">
      <c r="A331" s="1">
        <v>329.0</v>
      </c>
      <c r="B331" s="1">
        <v>2.0</v>
      </c>
      <c r="C331" s="1"/>
      <c r="D331" s="1">
        <v>329.0</v>
      </c>
      <c r="E331" s="1">
        <v>4.0</v>
      </c>
      <c r="G331" s="1"/>
      <c r="T331" s="3">
        <v>329.0</v>
      </c>
      <c r="U331" s="3">
        <v>8.0</v>
      </c>
      <c r="V331" s="3"/>
      <c r="W331" s="1"/>
    </row>
    <row r="332" ht="14.25" customHeight="1">
      <c r="A332" s="1">
        <v>330.0</v>
      </c>
      <c r="B332" s="1">
        <v>2.0</v>
      </c>
      <c r="C332" s="1"/>
      <c r="D332" s="1">
        <v>330.0</v>
      </c>
      <c r="E332" s="1">
        <v>4.0</v>
      </c>
      <c r="G332" s="1"/>
      <c r="T332" s="3">
        <v>330.0</v>
      </c>
      <c r="U332" s="3">
        <v>8.0</v>
      </c>
      <c r="V332" s="3"/>
      <c r="W332" s="1"/>
    </row>
    <row r="333" ht="14.25" customHeight="1">
      <c r="A333" s="1">
        <v>331.0</v>
      </c>
      <c r="B333" s="1">
        <v>2.0</v>
      </c>
      <c r="C333" s="1"/>
      <c r="D333" s="1">
        <v>331.0</v>
      </c>
      <c r="E333" s="1">
        <v>4.0</v>
      </c>
      <c r="G333" s="1"/>
      <c r="T333" s="3">
        <v>331.0</v>
      </c>
      <c r="U333" s="3">
        <v>8.0</v>
      </c>
      <c r="V333" s="3"/>
      <c r="W333" s="1"/>
    </row>
    <row r="334" ht="14.25" customHeight="1">
      <c r="A334" s="1">
        <v>332.0</v>
      </c>
      <c r="B334" s="1">
        <v>2.0</v>
      </c>
      <c r="C334" s="1"/>
      <c r="D334" s="1">
        <v>332.0</v>
      </c>
      <c r="E334" s="1">
        <v>4.0</v>
      </c>
      <c r="G334" s="1"/>
      <c r="T334" s="3">
        <v>332.0</v>
      </c>
      <c r="U334" s="3">
        <v>8.0</v>
      </c>
      <c r="V334" s="3"/>
      <c r="W334" s="1"/>
    </row>
    <row r="335" ht="14.25" customHeight="1">
      <c r="A335" s="1">
        <v>333.0</v>
      </c>
      <c r="B335" s="1">
        <v>2.0</v>
      </c>
      <c r="C335" s="1"/>
      <c r="D335" s="1">
        <v>333.0</v>
      </c>
      <c r="E335" s="1">
        <v>4.0</v>
      </c>
      <c r="G335" s="1"/>
      <c r="T335" s="3">
        <v>333.0</v>
      </c>
      <c r="U335" s="3">
        <v>8.0</v>
      </c>
      <c r="V335" s="3"/>
      <c r="W335" s="1"/>
    </row>
    <row r="336" ht="14.25" customHeight="1">
      <c r="A336" s="1">
        <v>334.0</v>
      </c>
      <c r="B336" s="1">
        <v>2.0</v>
      </c>
      <c r="C336" s="1"/>
      <c r="D336" s="1">
        <v>334.0</v>
      </c>
      <c r="E336" s="1">
        <v>4.0</v>
      </c>
      <c r="G336" s="1"/>
      <c r="T336" s="3">
        <v>334.0</v>
      </c>
      <c r="U336" s="3">
        <v>8.0</v>
      </c>
      <c r="V336" s="3"/>
      <c r="W336" s="1"/>
    </row>
    <row r="337" ht="14.25" customHeight="1">
      <c r="A337" s="1">
        <v>335.0</v>
      </c>
      <c r="B337" s="1">
        <v>2.0</v>
      </c>
      <c r="C337" s="1"/>
      <c r="D337" s="1">
        <v>335.0</v>
      </c>
      <c r="E337" s="1">
        <v>4.0</v>
      </c>
      <c r="G337" s="1"/>
      <c r="T337" s="3">
        <v>335.0</v>
      </c>
      <c r="U337" s="3">
        <v>8.0</v>
      </c>
      <c r="V337" s="3"/>
      <c r="W337" s="1"/>
    </row>
    <row r="338" ht="14.25" customHeight="1">
      <c r="A338" s="1">
        <v>336.0</v>
      </c>
      <c r="B338" s="1">
        <v>2.0</v>
      </c>
      <c r="C338" s="1"/>
      <c r="D338" s="1">
        <v>336.0</v>
      </c>
      <c r="E338" s="1">
        <v>4.0</v>
      </c>
      <c r="G338" s="1"/>
      <c r="T338" s="3">
        <v>336.0</v>
      </c>
      <c r="U338" s="3">
        <v>8.0</v>
      </c>
      <c r="V338" s="3"/>
      <c r="W338" s="1"/>
    </row>
    <row r="339" ht="14.25" customHeight="1">
      <c r="A339" s="1">
        <v>337.0</v>
      </c>
      <c r="B339" s="1">
        <v>2.0</v>
      </c>
      <c r="C339" s="1"/>
      <c r="D339" s="1">
        <v>337.0</v>
      </c>
      <c r="E339" s="1">
        <v>4.0</v>
      </c>
      <c r="G339" s="1"/>
      <c r="T339" s="3">
        <v>337.0</v>
      </c>
      <c r="U339" s="3">
        <v>8.0</v>
      </c>
      <c r="V339" s="3"/>
      <c r="W339" s="1"/>
    </row>
    <row r="340" ht="14.25" customHeight="1">
      <c r="A340" s="1">
        <v>338.0</v>
      </c>
      <c r="B340" s="1">
        <v>2.0</v>
      </c>
      <c r="C340" s="1"/>
      <c r="D340" s="1">
        <v>338.0</v>
      </c>
      <c r="E340" s="1">
        <v>4.0</v>
      </c>
      <c r="G340" s="1"/>
      <c r="T340" s="3">
        <v>338.0</v>
      </c>
      <c r="U340" s="3">
        <v>8.0</v>
      </c>
      <c r="V340" s="3"/>
      <c r="W340" s="1"/>
    </row>
    <row r="341" ht="14.25" customHeight="1">
      <c r="A341" s="1">
        <v>339.0</v>
      </c>
      <c r="B341" s="1">
        <v>2.0</v>
      </c>
      <c r="C341" s="1"/>
      <c r="D341" s="1">
        <v>339.0</v>
      </c>
      <c r="E341" s="1">
        <v>4.0</v>
      </c>
      <c r="G341" s="1"/>
      <c r="T341" s="3">
        <v>339.0</v>
      </c>
      <c r="U341" s="3">
        <v>8.0</v>
      </c>
      <c r="V341" s="3"/>
      <c r="W341" s="1"/>
    </row>
    <row r="342" ht="14.25" customHeight="1">
      <c r="A342" s="1">
        <v>340.0</v>
      </c>
      <c r="B342" s="1">
        <v>2.0</v>
      </c>
      <c r="C342" s="1"/>
      <c r="D342" s="1">
        <v>340.0</v>
      </c>
      <c r="E342" s="1">
        <v>4.0</v>
      </c>
      <c r="G342" s="1"/>
      <c r="T342" s="3">
        <v>340.0</v>
      </c>
      <c r="U342" s="3">
        <v>8.0</v>
      </c>
      <c r="V342" s="3"/>
      <c r="W342" s="1"/>
    </row>
    <row r="343" ht="14.25" customHeight="1">
      <c r="A343" s="1">
        <v>341.0</v>
      </c>
      <c r="B343" s="1">
        <v>2.0</v>
      </c>
      <c r="C343" s="1"/>
      <c r="D343" s="1">
        <v>341.0</v>
      </c>
      <c r="E343" s="1">
        <v>4.0</v>
      </c>
      <c r="G343" s="1"/>
      <c r="T343" s="3">
        <v>341.0</v>
      </c>
      <c r="U343" s="3">
        <v>8.0</v>
      </c>
      <c r="V343" s="3"/>
      <c r="W343" s="1"/>
    </row>
    <row r="344" ht="14.25" customHeight="1">
      <c r="A344" s="1">
        <v>342.0</v>
      </c>
      <c r="B344" s="1">
        <v>2.0</v>
      </c>
      <c r="C344" s="1"/>
      <c r="D344" s="1">
        <v>342.0</v>
      </c>
      <c r="E344" s="1">
        <v>4.0</v>
      </c>
      <c r="G344" s="1"/>
      <c r="T344" s="3">
        <v>342.0</v>
      </c>
      <c r="U344" s="3">
        <v>8.0</v>
      </c>
      <c r="V344" s="3"/>
      <c r="W344" s="1"/>
    </row>
    <row r="345" ht="14.25" customHeight="1">
      <c r="A345" s="1">
        <v>343.0</v>
      </c>
      <c r="B345" s="1">
        <v>2.0</v>
      </c>
      <c r="C345" s="1"/>
      <c r="D345" s="1">
        <v>343.0</v>
      </c>
      <c r="E345" s="1">
        <v>4.0</v>
      </c>
      <c r="G345" s="1"/>
      <c r="T345" s="3">
        <v>343.0</v>
      </c>
      <c r="U345" s="3">
        <v>8.0</v>
      </c>
      <c r="V345" s="3"/>
      <c r="W345" s="1"/>
    </row>
    <row r="346" ht="14.25" customHeight="1">
      <c r="A346" s="1">
        <v>344.0</v>
      </c>
      <c r="B346" s="1">
        <v>2.0</v>
      </c>
      <c r="C346" s="1"/>
      <c r="D346" s="1">
        <v>344.0</v>
      </c>
      <c r="E346" s="1">
        <v>4.0</v>
      </c>
      <c r="G346" s="1"/>
      <c r="T346" s="3">
        <v>344.0</v>
      </c>
      <c r="U346" s="3">
        <v>8.0</v>
      </c>
      <c r="V346" s="3"/>
      <c r="W346" s="1"/>
    </row>
    <row r="347" ht="14.25" customHeight="1">
      <c r="A347" s="1">
        <v>345.0</v>
      </c>
      <c r="B347" s="1">
        <v>2.0</v>
      </c>
      <c r="C347" s="1"/>
      <c r="D347" s="1">
        <v>345.0</v>
      </c>
      <c r="E347" s="1">
        <v>4.0</v>
      </c>
      <c r="G347" s="1"/>
      <c r="T347" s="3">
        <v>345.0</v>
      </c>
      <c r="U347" s="3">
        <v>8.0</v>
      </c>
      <c r="V347" s="3"/>
      <c r="W347" s="1"/>
    </row>
    <row r="348" ht="14.25" customHeight="1">
      <c r="A348" s="1">
        <v>346.0</v>
      </c>
      <c r="B348" s="1">
        <v>2.0</v>
      </c>
      <c r="C348" s="1"/>
      <c r="D348" s="1">
        <v>346.0</v>
      </c>
      <c r="E348" s="1">
        <v>4.0</v>
      </c>
      <c r="G348" s="1"/>
      <c r="T348" s="3">
        <v>346.0</v>
      </c>
      <c r="U348" s="3">
        <v>8.0</v>
      </c>
      <c r="V348" s="3"/>
      <c r="W348" s="1"/>
    </row>
    <row r="349" ht="14.25" customHeight="1">
      <c r="A349" s="1">
        <v>347.0</v>
      </c>
      <c r="B349" s="1">
        <v>2.0</v>
      </c>
      <c r="C349" s="1"/>
      <c r="D349" s="1">
        <v>347.0</v>
      </c>
      <c r="E349" s="1">
        <v>4.0</v>
      </c>
      <c r="G349" s="1"/>
      <c r="T349" s="3">
        <v>347.0</v>
      </c>
      <c r="U349" s="3">
        <v>8.0</v>
      </c>
      <c r="V349" s="3"/>
      <c r="W349" s="1"/>
    </row>
    <row r="350" ht="14.25" customHeight="1">
      <c r="A350" s="1">
        <v>348.0</v>
      </c>
      <c r="B350" s="1">
        <v>2.0</v>
      </c>
      <c r="C350" s="1"/>
      <c r="D350" s="1">
        <v>348.0</v>
      </c>
      <c r="E350" s="1">
        <v>4.0</v>
      </c>
      <c r="G350" s="1"/>
      <c r="T350" s="3">
        <v>348.0</v>
      </c>
      <c r="U350" s="3">
        <v>8.0</v>
      </c>
      <c r="V350" s="3"/>
      <c r="W350" s="1"/>
    </row>
    <row r="351" ht="14.25" customHeight="1">
      <c r="A351" s="1">
        <v>349.0</v>
      </c>
      <c r="B351" s="1">
        <v>2.0</v>
      </c>
      <c r="C351" s="1"/>
      <c r="D351" s="1">
        <v>349.0</v>
      </c>
      <c r="E351" s="1">
        <v>4.0</v>
      </c>
      <c r="G351" s="1"/>
      <c r="T351" s="3">
        <v>349.0</v>
      </c>
      <c r="U351" s="3">
        <v>8.0</v>
      </c>
      <c r="V351" s="3"/>
      <c r="W351" s="1"/>
    </row>
    <row r="352" ht="14.25" customHeight="1">
      <c r="A352" s="1">
        <v>350.0</v>
      </c>
      <c r="B352" s="1">
        <v>2.0</v>
      </c>
      <c r="C352" s="1"/>
      <c r="D352" s="1">
        <v>350.0</v>
      </c>
      <c r="E352" s="1">
        <v>4.0</v>
      </c>
      <c r="G352" s="1"/>
      <c r="T352" s="3">
        <v>350.0</v>
      </c>
      <c r="U352" s="3">
        <v>8.0</v>
      </c>
      <c r="V352" s="3"/>
      <c r="W352" s="1"/>
    </row>
    <row r="353" ht="14.25" customHeight="1">
      <c r="A353" s="1">
        <v>351.0</v>
      </c>
      <c r="B353" s="1">
        <v>2.0</v>
      </c>
      <c r="C353" s="1"/>
      <c r="D353" s="1">
        <v>351.0</v>
      </c>
      <c r="E353" s="1">
        <v>4.0</v>
      </c>
      <c r="G353" s="1"/>
      <c r="T353" s="3">
        <v>351.0</v>
      </c>
      <c r="U353" s="3">
        <v>8.0</v>
      </c>
      <c r="V353" s="3"/>
      <c r="W353" s="1"/>
    </row>
    <row r="354" ht="14.25" customHeight="1">
      <c r="A354" s="1">
        <v>352.0</v>
      </c>
      <c r="B354" s="1">
        <v>2.0</v>
      </c>
      <c r="C354" s="1"/>
      <c r="D354" s="1">
        <v>352.0</v>
      </c>
      <c r="E354" s="1">
        <v>4.0</v>
      </c>
      <c r="G354" s="1"/>
      <c r="T354" s="3">
        <v>352.0</v>
      </c>
      <c r="U354" s="3">
        <v>8.0</v>
      </c>
      <c r="V354" s="3"/>
      <c r="W354" s="1"/>
    </row>
    <row r="355" ht="14.25" customHeight="1">
      <c r="A355" s="1">
        <v>353.0</v>
      </c>
      <c r="B355" s="1">
        <v>2.0</v>
      </c>
      <c r="C355" s="1"/>
      <c r="D355" s="1">
        <v>353.0</v>
      </c>
      <c r="E355" s="1">
        <v>4.0</v>
      </c>
      <c r="G355" s="1"/>
      <c r="T355" s="3">
        <v>353.0</v>
      </c>
      <c r="U355" s="3">
        <v>8.0</v>
      </c>
      <c r="V355" s="3"/>
      <c r="W355" s="1"/>
    </row>
    <row r="356" ht="14.25" customHeight="1">
      <c r="A356" s="1">
        <v>354.0</v>
      </c>
      <c r="B356" s="1">
        <v>2.0</v>
      </c>
      <c r="C356" s="1"/>
      <c r="D356" s="1">
        <v>354.0</v>
      </c>
      <c r="E356" s="1">
        <v>4.0</v>
      </c>
      <c r="G356" s="1"/>
      <c r="T356" s="3">
        <v>354.0</v>
      </c>
      <c r="U356" s="3">
        <v>8.0</v>
      </c>
      <c r="V356" s="3"/>
      <c r="W356" s="1"/>
    </row>
    <row r="357" ht="14.25" customHeight="1">
      <c r="A357" s="1">
        <v>355.0</v>
      </c>
      <c r="B357" s="1">
        <v>2.0</v>
      </c>
      <c r="C357" s="1"/>
      <c r="D357" s="1">
        <v>355.0</v>
      </c>
      <c r="E357" s="1">
        <v>4.0</v>
      </c>
      <c r="G357" s="1"/>
      <c r="T357" s="3">
        <v>355.0</v>
      </c>
      <c r="U357" s="3">
        <v>8.0</v>
      </c>
      <c r="V357" s="3"/>
      <c r="W357" s="1"/>
    </row>
    <row r="358" ht="14.25" customHeight="1">
      <c r="A358" s="1">
        <v>356.0</v>
      </c>
      <c r="B358" s="1">
        <v>2.0</v>
      </c>
      <c r="C358" s="1"/>
      <c r="D358" s="1">
        <v>356.0</v>
      </c>
      <c r="E358" s="1">
        <v>4.0</v>
      </c>
      <c r="G358" s="1"/>
      <c r="T358" s="3">
        <v>356.0</v>
      </c>
      <c r="U358" s="3">
        <v>8.0</v>
      </c>
      <c r="V358" s="3"/>
      <c r="W358" s="1"/>
    </row>
    <row r="359" ht="14.25" customHeight="1">
      <c r="A359" s="1">
        <v>357.0</v>
      </c>
      <c r="B359" s="1">
        <v>2.0</v>
      </c>
      <c r="C359" s="1"/>
      <c r="D359" s="1">
        <v>357.0</v>
      </c>
      <c r="E359" s="1">
        <v>4.0</v>
      </c>
      <c r="G359" s="1"/>
      <c r="T359" s="3">
        <v>357.0</v>
      </c>
      <c r="U359" s="3">
        <v>8.0</v>
      </c>
      <c r="V359" s="3"/>
      <c r="W359" s="1"/>
    </row>
    <row r="360" ht="14.25" customHeight="1">
      <c r="A360" s="1">
        <v>358.0</v>
      </c>
      <c r="B360" s="1">
        <v>2.0</v>
      </c>
      <c r="C360" s="1"/>
      <c r="D360" s="1">
        <v>358.0</v>
      </c>
      <c r="E360" s="1">
        <v>4.0</v>
      </c>
      <c r="G360" s="1"/>
      <c r="T360" s="3">
        <v>358.0</v>
      </c>
      <c r="U360" s="3">
        <v>8.0</v>
      </c>
      <c r="V360" s="3"/>
      <c r="W360" s="1"/>
    </row>
    <row r="361" ht="14.25" customHeight="1">
      <c r="A361" s="1">
        <v>359.0</v>
      </c>
      <c r="B361" s="1">
        <v>2.0</v>
      </c>
      <c r="C361" s="1"/>
      <c r="D361" s="1">
        <v>359.0</v>
      </c>
      <c r="E361" s="1">
        <v>4.0</v>
      </c>
      <c r="G361" s="1"/>
      <c r="T361" s="3">
        <v>359.0</v>
      </c>
      <c r="U361" s="3">
        <v>8.0</v>
      </c>
      <c r="V361" s="3"/>
      <c r="W361" s="1"/>
    </row>
    <row r="362" ht="14.25" customHeight="1">
      <c r="A362" s="1">
        <v>360.0</v>
      </c>
      <c r="B362" s="1">
        <v>2.0</v>
      </c>
      <c r="C362" s="1"/>
      <c r="D362" s="1">
        <v>360.0</v>
      </c>
      <c r="E362" s="1">
        <v>4.0</v>
      </c>
      <c r="G362" s="1"/>
      <c r="T362" s="3">
        <v>360.0</v>
      </c>
      <c r="U362" s="3">
        <v>8.0</v>
      </c>
      <c r="V362" s="3"/>
      <c r="W362" s="1"/>
    </row>
    <row r="363" ht="14.25" customHeight="1">
      <c r="A363" s="1">
        <v>361.0</v>
      </c>
      <c r="B363" s="1">
        <v>2.0</v>
      </c>
      <c r="C363" s="1"/>
      <c r="D363" s="1">
        <v>361.0</v>
      </c>
      <c r="E363" s="1">
        <v>4.0</v>
      </c>
      <c r="G363" s="1"/>
      <c r="T363" s="3">
        <v>361.0</v>
      </c>
      <c r="U363" s="3">
        <v>8.0</v>
      </c>
      <c r="V363" s="3"/>
      <c r="W363" s="1"/>
    </row>
    <row r="364" ht="14.25" customHeight="1">
      <c r="A364" s="1">
        <v>362.0</v>
      </c>
      <c r="B364" s="1">
        <v>2.0</v>
      </c>
      <c r="C364" s="1"/>
      <c r="D364" s="1">
        <v>362.0</v>
      </c>
      <c r="E364" s="1">
        <v>4.0</v>
      </c>
      <c r="G364" s="1"/>
      <c r="T364" s="3">
        <v>362.0</v>
      </c>
      <c r="U364" s="3">
        <v>8.0</v>
      </c>
      <c r="V364" s="3"/>
      <c r="W364" s="1"/>
    </row>
    <row r="365" ht="14.25" customHeight="1">
      <c r="A365" s="1">
        <v>363.0</v>
      </c>
      <c r="B365" s="1">
        <v>2.0</v>
      </c>
      <c r="C365" s="1"/>
      <c r="D365" s="1">
        <v>363.0</v>
      </c>
      <c r="E365" s="1">
        <v>4.0</v>
      </c>
      <c r="G365" s="1"/>
      <c r="T365" s="3">
        <v>363.0</v>
      </c>
      <c r="U365" s="3">
        <v>8.0</v>
      </c>
      <c r="V365" s="3"/>
      <c r="W365" s="1"/>
    </row>
    <row r="366" ht="14.25" customHeight="1">
      <c r="A366" s="1">
        <v>364.0</v>
      </c>
      <c r="B366" s="1">
        <v>2.0</v>
      </c>
      <c r="C366" s="1"/>
      <c r="D366" s="1">
        <v>364.0</v>
      </c>
      <c r="E366" s="1">
        <v>4.0</v>
      </c>
      <c r="G366" s="1"/>
      <c r="T366" s="3">
        <v>364.0</v>
      </c>
      <c r="U366" s="3">
        <v>8.0</v>
      </c>
      <c r="V366" s="3"/>
      <c r="W366" s="1"/>
    </row>
    <row r="367" ht="14.25" customHeight="1">
      <c r="A367" s="1">
        <v>365.0</v>
      </c>
      <c r="B367" s="1">
        <v>2.0</v>
      </c>
      <c r="C367" s="1"/>
      <c r="D367" s="1">
        <v>365.0</v>
      </c>
      <c r="E367" s="1">
        <v>4.0</v>
      </c>
      <c r="G367" s="1"/>
      <c r="T367" s="3">
        <v>365.0</v>
      </c>
      <c r="U367" s="3">
        <v>8.0</v>
      </c>
      <c r="V367" s="3"/>
      <c r="W367" s="1"/>
    </row>
    <row r="368" ht="14.25" customHeight="1">
      <c r="A368" s="1">
        <v>366.0</v>
      </c>
      <c r="B368" s="1">
        <v>2.0</v>
      </c>
      <c r="C368" s="1"/>
      <c r="D368" s="1">
        <v>366.0</v>
      </c>
      <c r="E368" s="1">
        <v>4.0</v>
      </c>
      <c r="G368" s="1"/>
      <c r="T368" s="3">
        <v>366.0</v>
      </c>
      <c r="U368" s="3">
        <v>8.0</v>
      </c>
      <c r="V368" s="3"/>
      <c r="W368" s="1"/>
    </row>
    <row r="369" ht="14.25" customHeight="1">
      <c r="A369" s="1">
        <v>367.0</v>
      </c>
      <c r="B369" s="1">
        <v>2.0</v>
      </c>
      <c r="C369" s="1"/>
      <c r="D369" s="1">
        <v>367.0</v>
      </c>
      <c r="E369" s="1">
        <v>4.0</v>
      </c>
      <c r="G369" s="1"/>
      <c r="T369" s="3">
        <v>367.0</v>
      </c>
      <c r="U369" s="3">
        <v>8.0</v>
      </c>
      <c r="V369" s="3"/>
      <c r="W369" s="1"/>
    </row>
    <row r="370" ht="14.25" customHeight="1">
      <c r="A370" s="1">
        <v>368.0</v>
      </c>
      <c r="B370" s="1">
        <v>2.0</v>
      </c>
      <c r="C370" s="1"/>
      <c r="D370" s="1">
        <v>368.0</v>
      </c>
      <c r="E370" s="1">
        <v>4.0</v>
      </c>
      <c r="G370" s="1"/>
      <c r="T370" s="3">
        <v>368.0</v>
      </c>
      <c r="U370" s="3">
        <v>8.0</v>
      </c>
      <c r="V370" s="3"/>
      <c r="W370" s="1"/>
    </row>
    <row r="371" ht="14.25" customHeight="1">
      <c r="A371" s="1">
        <v>369.0</v>
      </c>
      <c r="B371" s="1">
        <v>2.0</v>
      </c>
      <c r="C371" s="1"/>
      <c r="D371" s="1">
        <v>369.0</v>
      </c>
      <c r="E371" s="1">
        <v>4.0</v>
      </c>
      <c r="G371" s="1"/>
      <c r="T371" s="3">
        <v>369.0</v>
      </c>
      <c r="U371" s="3">
        <v>8.0</v>
      </c>
      <c r="V371" s="3"/>
      <c r="W371" s="1"/>
    </row>
    <row r="372" ht="14.25" customHeight="1">
      <c r="A372" s="1">
        <v>370.0</v>
      </c>
      <c r="B372" s="1">
        <v>2.0</v>
      </c>
      <c r="C372" s="1"/>
      <c r="D372" s="1">
        <v>370.0</v>
      </c>
      <c r="E372" s="1">
        <v>4.0</v>
      </c>
      <c r="G372" s="1"/>
      <c r="T372" s="3">
        <v>370.0</v>
      </c>
      <c r="U372" s="3">
        <v>8.0</v>
      </c>
      <c r="V372" s="3"/>
      <c r="W372" s="1"/>
    </row>
    <row r="373" ht="14.25" customHeight="1">
      <c r="A373" s="1">
        <v>371.0</v>
      </c>
      <c r="B373" s="1">
        <v>2.0</v>
      </c>
      <c r="C373" s="1"/>
      <c r="D373" s="1">
        <v>371.0</v>
      </c>
      <c r="E373" s="1">
        <v>4.0</v>
      </c>
      <c r="G373" s="1"/>
      <c r="T373" s="3">
        <v>371.0</v>
      </c>
      <c r="U373" s="3">
        <v>8.0</v>
      </c>
      <c r="V373" s="3"/>
      <c r="W373" s="1"/>
    </row>
    <row r="374" ht="14.25" customHeight="1">
      <c r="A374" s="1">
        <v>372.0</v>
      </c>
      <c r="B374" s="1">
        <v>2.0</v>
      </c>
      <c r="C374" s="1"/>
      <c r="D374" s="1">
        <v>372.0</v>
      </c>
      <c r="E374" s="1">
        <v>4.0</v>
      </c>
      <c r="G374" s="1"/>
      <c r="T374" s="3">
        <v>372.0</v>
      </c>
      <c r="U374" s="3">
        <v>8.0</v>
      </c>
      <c r="V374" s="3"/>
      <c r="W374" s="1"/>
    </row>
    <row r="375" ht="14.25" customHeight="1">
      <c r="A375" s="1">
        <v>373.0</v>
      </c>
      <c r="B375" s="1">
        <v>2.0</v>
      </c>
      <c r="C375" s="1"/>
      <c r="D375" s="1">
        <v>373.0</v>
      </c>
      <c r="E375" s="1">
        <v>4.0</v>
      </c>
      <c r="G375" s="1"/>
      <c r="T375" s="3">
        <v>373.0</v>
      </c>
      <c r="U375" s="3">
        <v>8.0</v>
      </c>
      <c r="V375" s="3"/>
      <c r="W375" s="1"/>
    </row>
    <row r="376" ht="14.25" customHeight="1">
      <c r="A376" s="1">
        <v>374.0</v>
      </c>
      <c r="B376" s="1">
        <v>2.0</v>
      </c>
      <c r="C376" s="1"/>
      <c r="D376" s="1">
        <v>374.0</v>
      </c>
      <c r="E376" s="1">
        <v>4.0</v>
      </c>
      <c r="G376" s="1"/>
      <c r="T376" s="3">
        <v>374.0</v>
      </c>
      <c r="U376" s="3">
        <v>8.0</v>
      </c>
      <c r="V376" s="3"/>
      <c r="W376" s="1"/>
    </row>
    <row r="377" ht="14.25" customHeight="1">
      <c r="A377" s="1">
        <v>375.0</v>
      </c>
      <c r="B377" s="1">
        <v>2.0</v>
      </c>
      <c r="C377" s="1"/>
      <c r="D377" s="1">
        <v>375.0</v>
      </c>
      <c r="E377" s="1">
        <v>4.0</v>
      </c>
      <c r="G377" s="1"/>
      <c r="T377" s="3">
        <v>375.0</v>
      </c>
      <c r="U377" s="3">
        <v>8.0</v>
      </c>
      <c r="V377" s="3"/>
      <c r="W377" s="1"/>
    </row>
    <row r="378" ht="14.25" customHeight="1">
      <c r="A378" s="1">
        <v>376.0</v>
      </c>
      <c r="B378" s="1">
        <v>2.0</v>
      </c>
      <c r="C378" s="1"/>
      <c r="D378" s="1">
        <v>376.0</v>
      </c>
      <c r="E378" s="1">
        <v>4.0</v>
      </c>
      <c r="G378" s="1"/>
      <c r="T378" s="3">
        <v>376.0</v>
      </c>
      <c r="U378" s="3">
        <v>8.0</v>
      </c>
      <c r="V378" s="3"/>
      <c r="W378" s="1"/>
    </row>
    <row r="379" ht="14.25" customHeight="1">
      <c r="A379" s="1">
        <v>377.0</v>
      </c>
      <c r="B379" s="1">
        <v>2.0</v>
      </c>
      <c r="C379" s="1"/>
      <c r="D379" s="1">
        <v>377.0</v>
      </c>
      <c r="E379" s="1">
        <v>4.0</v>
      </c>
      <c r="G379" s="1"/>
      <c r="T379" s="3">
        <v>377.0</v>
      </c>
      <c r="U379" s="3">
        <v>8.0</v>
      </c>
      <c r="V379" s="3"/>
      <c r="W379" s="1"/>
    </row>
    <row r="380" ht="14.25" customHeight="1">
      <c r="A380" s="1">
        <v>378.0</v>
      </c>
      <c r="B380" s="1">
        <v>2.0</v>
      </c>
      <c r="C380" s="1"/>
      <c r="D380" s="1">
        <v>378.0</v>
      </c>
      <c r="E380" s="1">
        <v>4.0</v>
      </c>
      <c r="G380" s="1"/>
      <c r="T380" s="3">
        <v>378.0</v>
      </c>
      <c r="U380" s="3">
        <v>8.0</v>
      </c>
      <c r="V380" s="3"/>
      <c r="W380" s="1"/>
    </row>
    <row r="381" ht="14.25" customHeight="1">
      <c r="A381" s="1">
        <v>379.0</v>
      </c>
      <c r="B381" s="1">
        <v>2.0</v>
      </c>
      <c r="C381" s="1"/>
      <c r="D381" s="1">
        <v>379.0</v>
      </c>
      <c r="E381" s="1">
        <v>4.0</v>
      </c>
      <c r="G381" s="1"/>
      <c r="T381" s="3">
        <v>379.0</v>
      </c>
      <c r="U381" s="3">
        <v>8.0</v>
      </c>
      <c r="V381" s="3"/>
      <c r="W381" s="1"/>
    </row>
    <row r="382" ht="14.25" customHeight="1">
      <c r="A382" s="1">
        <v>380.0</v>
      </c>
      <c r="B382" s="1">
        <v>2.0</v>
      </c>
      <c r="C382" s="1"/>
      <c r="D382" s="1">
        <v>380.0</v>
      </c>
      <c r="E382" s="1">
        <v>4.0</v>
      </c>
      <c r="G382" s="1"/>
      <c r="T382" s="3">
        <v>380.0</v>
      </c>
      <c r="U382" s="3">
        <v>8.0</v>
      </c>
      <c r="V382" s="3"/>
      <c r="W382" s="1"/>
    </row>
    <row r="383" ht="14.25" customHeight="1">
      <c r="A383" s="1">
        <v>381.0</v>
      </c>
      <c r="B383" s="1">
        <v>2.0</v>
      </c>
      <c r="C383" s="1"/>
      <c r="D383" s="1">
        <v>381.0</v>
      </c>
      <c r="E383" s="1">
        <v>4.0</v>
      </c>
      <c r="G383" s="1"/>
      <c r="T383" s="3">
        <v>381.0</v>
      </c>
      <c r="U383" s="3">
        <v>8.0</v>
      </c>
      <c r="V383" s="3"/>
      <c r="W383" s="1"/>
    </row>
    <row r="384" ht="14.25" customHeight="1">
      <c r="A384" s="1">
        <v>382.0</v>
      </c>
      <c r="B384" s="1">
        <v>2.0</v>
      </c>
      <c r="C384" s="1"/>
      <c r="D384" s="1">
        <v>382.0</v>
      </c>
      <c r="E384" s="1">
        <v>4.0</v>
      </c>
      <c r="G384" s="1"/>
      <c r="T384" s="3">
        <v>382.0</v>
      </c>
      <c r="U384" s="3">
        <v>8.0</v>
      </c>
      <c r="V384" s="3"/>
      <c r="W384" s="1"/>
    </row>
    <row r="385" ht="14.25" customHeight="1">
      <c r="A385" s="1">
        <v>383.0</v>
      </c>
      <c r="B385" s="1">
        <v>2.0</v>
      </c>
      <c r="C385" s="1"/>
      <c r="D385" s="1">
        <v>383.0</v>
      </c>
      <c r="E385" s="1">
        <v>4.0</v>
      </c>
      <c r="G385" s="1"/>
      <c r="T385" s="3">
        <v>383.0</v>
      </c>
      <c r="U385" s="3">
        <v>8.0</v>
      </c>
      <c r="V385" s="3"/>
      <c r="W385" s="1"/>
    </row>
    <row r="386" ht="14.25" customHeight="1">
      <c r="A386" s="1">
        <v>384.0</v>
      </c>
      <c r="B386" s="1">
        <v>2.0</v>
      </c>
      <c r="C386" s="1"/>
      <c r="D386" s="1">
        <v>384.0</v>
      </c>
      <c r="E386" s="1">
        <v>4.0</v>
      </c>
      <c r="G386" s="1"/>
      <c r="T386" s="3">
        <v>384.0</v>
      </c>
      <c r="U386" s="3">
        <v>8.0</v>
      </c>
      <c r="V386" s="3"/>
      <c r="W386" s="1"/>
    </row>
    <row r="387" ht="14.25" customHeight="1">
      <c r="A387" s="1">
        <v>385.0</v>
      </c>
      <c r="B387" s="1">
        <v>2.0</v>
      </c>
      <c r="C387" s="1"/>
      <c r="D387" s="1">
        <v>385.0</v>
      </c>
      <c r="E387" s="1">
        <v>4.0</v>
      </c>
      <c r="G387" s="1"/>
      <c r="T387" s="3">
        <v>385.0</v>
      </c>
      <c r="U387" s="3">
        <v>8.0</v>
      </c>
      <c r="V387" s="3"/>
      <c r="W387" s="1"/>
    </row>
    <row r="388" ht="14.25" customHeight="1">
      <c r="A388" s="1">
        <v>386.0</v>
      </c>
      <c r="B388" s="1">
        <v>2.0</v>
      </c>
      <c r="C388" s="1"/>
      <c r="D388" s="1">
        <v>386.0</v>
      </c>
      <c r="E388" s="1">
        <v>4.0</v>
      </c>
      <c r="G388" s="1"/>
      <c r="T388" s="3">
        <v>386.0</v>
      </c>
      <c r="U388" s="3">
        <v>8.0</v>
      </c>
      <c r="V388" s="3"/>
      <c r="W388" s="1"/>
    </row>
    <row r="389" ht="14.25" customHeight="1">
      <c r="A389" s="1">
        <v>387.0</v>
      </c>
      <c r="B389" s="1">
        <v>2.0</v>
      </c>
      <c r="C389" s="1"/>
      <c r="D389" s="1">
        <v>387.0</v>
      </c>
      <c r="E389" s="1">
        <v>4.0</v>
      </c>
      <c r="G389" s="1"/>
      <c r="T389" s="3">
        <v>387.0</v>
      </c>
      <c r="U389" s="3">
        <v>8.0</v>
      </c>
      <c r="V389" s="3"/>
      <c r="W389" s="1"/>
    </row>
    <row r="390" ht="14.25" customHeight="1">
      <c r="A390" s="1">
        <v>388.0</v>
      </c>
      <c r="B390" s="1">
        <v>2.0</v>
      </c>
      <c r="C390" s="1"/>
      <c r="D390" s="1">
        <v>388.0</v>
      </c>
      <c r="E390" s="1">
        <v>4.0</v>
      </c>
      <c r="G390" s="1"/>
      <c r="T390" s="3">
        <v>388.0</v>
      </c>
      <c r="U390" s="3">
        <v>8.0</v>
      </c>
      <c r="V390" s="3"/>
      <c r="W390" s="1"/>
    </row>
    <row r="391" ht="14.25" customHeight="1">
      <c r="A391" s="1">
        <v>389.0</v>
      </c>
      <c r="B391" s="1">
        <v>2.0</v>
      </c>
      <c r="C391" s="1"/>
      <c r="D391" s="1">
        <v>389.0</v>
      </c>
      <c r="E391" s="1">
        <v>4.0</v>
      </c>
      <c r="G391" s="1"/>
      <c r="T391" s="3">
        <v>389.0</v>
      </c>
      <c r="U391" s="3">
        <v>8.0</v>
      </c>
      <c r="V391" s="3"/>
      <c r="W391" s="1"/>
    </row>
    <row r="392" ht="14.25" customHeight="1">
      <c r="A392" s="1">
        <v>390.0</v>
      </c>
      <c r="B392" s="1">
        <v>2.0</v>
      </c>
      <c r="C392" s="1"/>
      <c r="D392" s="1">
        <v>390.0</v>
      </c>
      <c r="E392" s="1">
        <v>4.0</v>
      </c>
      <c r="G392" s="1"/>
      <c r="T392" s="3">
        <v>390.0</v>
      </c>
      <c r="U392" s="3">
        <v>8.0</v>
      </c>
      <c r="V392" s="3"/>
      <c r="W392" s="1"/>
    </row>
    <row r="393" ht="14.25" customHeight="1">
      <c r="A393" s="1">
        <v>391.0</v>
      </c>
      <c r="B393" s="1">
        <v>2.0</v>
      </c>
      <c r="C393" s="1"/>
      <c r="D393" s="1">
        <v>391.0</v>
      </c>
      <c r="E393" s="1">
        <v>4.0</v>
      </c>
      <c r="G393" s="1"/>
      <c r="T393" s="3">
        <v>391.0</v>
      </c>
      <c r="U393" s="3">
        <v>8.0</v>
      </c>
      <c r="V393" s="3"/>
      <c r="W393" s="1"/>
    </row>
    <row r="394" ht="14.25" customHeight="1">
      <c r="A394" s="1">
        <v>392.0</v>
      </c>
      <c r="B394" s="1">
        <v>2.0</v>
      </c>
      <c r="C394" s="1"/>
      <c r="D394" s="1">
        <v>392.0</v>
      </c>
      <c r="E394" s="1">
        <v>4.0</v>
      </c>
      <c r="G394" s="1"/>
      <c r="T394" s="3">
        <v>392.0</v>
      </c>
      <c r="U394" s="3">
        <v>8.0</v>
      </c>
      <c r="V394" s="3"/>
      <c r="W394" s="1"/>
    </row>
    <row r="395" ht="14.25" customHeight="1">
      <c r="A395" s="1">
        <v>393.0</v>
      </c>
      <c r="B395" s="1">
        <v>2.0</v>
      </c>
      <c r="C395" s="1"/>
      <c r="D395" s="1">
        <v>393.0</v>
      </c>
      <c r="E395" s="1">
        <v>4.0</v>
      </c>
      <c r="G395" s="1"/>
      <c r="T395" s="3">
        <v>393.0</v>
      </c>
      <c r="U395" s="3">
        <v>8.0</v>
      </c>
      <c r="V395" s="3"/>
      <c r="W395" s="1"/>
    </row>
    <row r="396" ht="14.25" customHeight="1">
      <c r="A396" s="1">
        <v>394.0</v>
      </c>
      <c r="B396" s="1">
        <v>2.0</v>
      </c>
      <c r="C396" s="1"/>
      <c r="D396" s="1">
        <v>394.0</v>
      </c>
      <c r="E396" s="1">
        <v>4.0</v>
      </c>
      <c r="G396" s="1"/>
      <c r="T396" s="3">
        <v>394.0</v>
      </c>
      <c r="U396" s="3">
        <v>8.0</v>
      </c>
      <c r="V396" s="3"/>
      <c r="W396" s="1"/>
    </row>
    <row r="397" ht="14.25" customHeight="1">
      <c r="A397" s="1">
        <v>395.0</v>
      </c>
      <c r="B397" s="1">
        <v>2.0</v>
      </c>
      <c r="C397" s="1"/>
      <c r="D397" s="1">
        <v>395.0</v>
      </c>
      <c r="E397" s="1">
        <v>4.0</v>
      </c>
      <c r="G397" s="1"/>
      <c r="T397" s="3">
        <v>395.0</v>
      </c>
      <c r="U397" s="3">
        <v>8.0</v>
      </c>
      <c r="V397" s="3"/>
      <c r="W397" s="1"/>
    </row>
    <row r="398" ht="14.25" customHeight="1">
      <c r="A398" s="1">
        <v>396.0</v>
      </c>
      <c r="B398" s="1">
        <v>2.0</v>
      </c>
      <c r="C398" s="1"/>
      <c r="D398" s="1">
        <v>396.0</v>
      </c>
      <c r="E398" s="1">
        <v>4.0</v>
      </c>
      <c r="G398" s="1"/>
      <c r="T398" s="3">
        <v>396.0</v>
      </c>
      <c r="U398" s="3">
        <v>8.0</v>
      </c>
      <c r="V398" s="3"/>
      <c r="W398" s="1"/>
    </row>
    <row r="399" ht="14.25" customHeight="1">
      <c r="A399" s="1">
        <v>397.0</v>
      </c>
      <c r="B399" s="1">
        <v>2.0</v>
      </c>
      <c r="C399" s="1"/>
      <c r="D399" s="1">
        <v>397.0</v>
      </c>
      <c r="E399" s="1">
        <v>4.0</v>
      </c>
      <c r="G399" s="1"/>
      <c r="T399" s="3">
        <v>397.0</v>
      </c>
      <c r="U399" s="3">
        <v>8.0</v>
      </c>
      <c r="V399" s="3"/>
      <c r="W399" s="1"/>
    </row>
    <row r="400" ht="14.25" customHeight="1">
      <c r="A400" s="1">
        <v>398.0</v>
      </c>
      <c r="B400" s="1">
        <v>2.0</v>
      </c>
      <c r="C400" s="1"/>
      <c r="D400" s="1">
        <v>398.0</v>
      </c>
      <c r="E400" s="1">
        <v>4.0</v>
      </c>
      <c r="G400" s="1"/>
      <c r="T400" s="3">
        <v>398.0</v>
      </c>
      <c r="U400" s="3">
        <v>8.0</v>
      </c>
      <c r="V400" s="3"/>
      <c r="W400" s="1"/>
    </row>
    <row r="401" ht="14.25" customHeight="1">
      <c r="A401" s="1">
        <v>399.0</v>
      </c>
      <c r="B401" s="1">
        <v>2.0</v>
      </c>
      <c r="C401" s="1"/>
      <c r="D401" s="1">
        <v>399.0</v>
      </c>
      <c r="E401" s="1">
        <v>4.0</v>
      </c>
      <c r="G401" s="1"/>
      <c r="T401" s="3">
        <v>399.0</v>
      </c>
      <c r="U401" s="3">
        <v>8.0</v>
      </c>
      <c r="V401" s="3"/>
      <c r="W401" s="1"/>
    </row>
    <row r="402" ht="14.25" customHeight="1">
      <c r="A402" s="1">
        <v>400.0</v>
      </c>
      <c r="B402" s="1">
        <v>2.0</v>
      </c>
      <c r="C402" s="1"/>
      <c r="D402" s="1">
        <v>400.0</v>
      </c>
      <c r="E402" s="1">
        <v>4.0</v>
      </c>
      <c r="G402" s="1"/>
      <c r="T402" s="3">
        <v>400.0</v>
      </c>
      <c r="U402" s="3">
        <v>8.0</v>
      </c>
      <c r="V402" s="3"/>
      <c r="W402" s="1"/>
    </row>
    <row r="403" ht="14.25" customHeight="1">
      <c r="A403" s="1">
        <v>401.0</v>
      </c>
      <c r="B403" s="1">
        <v>2.0</v>
      </c>
      <c r="C403" s="1"/>
      <c r="D403" s="1">
        <v>401.0</v>
      </c>
      <c r="E403" s="1">
        <v>4.0</v>
      </c>
      <c r="G403" s="1"/>
      <c r="T403" s="3">
        <v>401.0</v>
      </c>
      <c r="U403" s="3">
        <v>8.0</v>
      </c>
      <c r="V403" s="3"/>
      <c r="W403" s="1"/>
    </row>
    <row r="404" ht="14.25" customHeight="1">
      <c r="A404" s="1">
        <v>402.0</v>
      </c>
      <c r="B404" s="1">
        <v>2.0</v>
      </c>
      <c r="C404" s="1"/>
      <c r="D404" s="1">
        <v>402.0</v>
      </c>
      <c r="E404" s="1">
        <v>4.0</v>
      </c>
      <c r="G404" s="1"/>
      <c r="T404" s="3">
        <v>402.0</v>
      </c>
      <c r="U404" s="3">
        <v>8.0</v>
      </c>
      <c r="V404" s="3"/>
      <c r="W404" s="1"/>
    </row>
    <row r="405" ht="14.25" customHeight="1">
      <c r="A405" s="1">
        <v>403.0</v>
      </c>
      <c r="B405" s="1">
        <v>2.0</v>
      </c>
      <c r="C405" s="1"/>
      <c r="D405" s="1">
        <v>403.0</v>
      </c>
      <c r="E405" s="1">
        <v>4.0</v>
      </c>
      <c r="G405" s="1"/>
      <c r="T405" s="3">
        <v>403.0</v>
      </c>
      <c r="U405" s="3">
        <v>8.0</v>
      </c>
      <c r="V405" s="3"/>
      <c r="W405" s="1"/>
    </row>
    <row r="406" ht="14.25" customHeight="1">
      <c r="A406" s="1">
        <v>404.0</v>
      </c>
      <c r="B406" s="1">
        <v>2.0</v>
      </c>
      <c r="C406" s="1"/>
      <c r="D406" s="1">
        <v>404.0</v>
      </c>
      <c r="E406" s="1">
        <v>4.0</v>
      </c>
      <c r="G406" s="1"/>
      <c r="T406" s="3">
        <v>404.0</v>
      </c>
      <c r="U406" s="3">
        <v>8.0</v>
      </c>
      <c r="V406" s="3"/>
      <c r="W406" s="1"/>
    </row>
    <row r="407" ht="14.25" customHeight="1">
      <c r="A407" s="1">
        <v>405.0</v>
      </c>
      <c r="B407" s="1">
        <v>2.0</v>
      </c>
      <c r="C407" s="1"/>
      <c r="D407" s="1">
        <v>405.0</v>
      </c>
      <c r="E407" s="1">
        <v>4.0</v>
      </c>
      <c r="G407" s="1"/>
      <c r="T407" s="3">
        <v>405.0</v>
      </c>
      <c r="U407" s="3">
        <v>8.0</v>
      </c>
      <c r="V407" s="3"/>
      <c r="W407" s="1"/>
    </row>
    <row r="408" ht="14.25" customHeight="1">
      <c r="A408" s="1">
        <v>406.0</v>
      </c>
      <c r="B408" s="1">
        <v>2.0</v>
      </c>
      <c r="C408" s="1"/>
      <c r="D408" s="1">
        <v>406.0</v>
      </c>
      <c r="E408" s="1">
        <v>4.0</v>
      </c>
      <c r="G408" s="1"/>
      <c r="T408" s="3">
        <v>406.0</v>
      </c>
      <c r="U408" s="3">
        <v>8.0</v>
      </c>
      <c r="V408" s="3"/>
      <c r="W408" s="1"/>
    </row>
    <row r="409" ht="14.25" customHeight="1">
      <c r="A409" s="1">
        <v>407.0</v>
      </c>
      <c r="B409" s="1">
        <v>2.0</v>
      </c>
      <c r="C409" s="1"/>
      <c r="D409" s="1">
        <v>407.0</v>
      </c>
      <c r="E409" s="1">
        <v>4.0</v>
      </c>
      <c r="G409" s="1"/>
      <c r="T409" s="3">
        <v>407.0</v>
      </c>
      <c r="U409" s="3">
        <v>8.0</v>
      </c>
      <c r="V409" s="3"/>
      <c r="W409" s="1"/>
    </row>
    <row r="410" ht="14.25" customHeight="1">
      <c r="A410" s="1">
        <v>408.0</v>
      </c>
      <c r="B410" s="1">
        <v>2.0</v>
      </c>
      <c r="C410" s="1"/>
      <c r="D410" s="1">
        <v>408.0</v>
      </c>
      <c r="E410" s="1">
        <v>4.0</v>
      </c>
      <c r="G410" s="1"/>
      <c r="T410" s="3">
        <v>408.0</v>
      </c>
      <c r="U410" s="3">
        <v>8.0</v>
      </c>
      <c r="V410" s="3"/>
      <c r="W410" s="1"/>
    </row>
    <row r="411" ht="14.25" customHeight="1">
      <c r="A411" s="1">
        <v>409.0</v>
      </c>
      <c r="B411" s="1">
        <v>2.0</v>
      </c>
      <c r="C411" s="1"/>
      <c r="D411" s="1">
        <v>409.0</v>
      </c>
      <c r="E411" s="1">
        <v>4.0</v>
      </c>
      <c r="G411" s="1"/>
      <c r="T411" s="3">
        <v>409.0</v>
      </c>
      <c r="U411" s="3">
        <v>8.0</v>
      </c>
      <c r="V411" s="3"/>
      <c r="W411" s="1"/>
    </row>
    <row r="412" ht="14.25" customHeight="1">
      <c r="A412" s="1">
        <v>410.0</v>
      </c>
      <c r="B412" s="1">
        <v>2.0</v>
      </c>
      <c r="C412" s="1"/>
      <c r="D412" s="1">
        <v>410.0</v>
      </c>
      <c r="E412" s="1">
        <v>4.0</v>
      </c>
      <c r="G412" s="1"/>
      <c r="T412" s="3">
        <v>410.0</v>
      </c>
      <c r="U412" s="3">
        <v>8.0</v>
      </c>
      <c r="V412" s="3"/>
      <c r="W412" s="1"/>
    </row>
    <row r="413" ht="14.25" customHeight="1">
      <c r="A413" s="1">
        <v>411.0</v>
      </c>
      <c r="B413" s="1">
        <v>2.0</v>
      </c>
      <c r="C413" s="1"/>
      <c r="D413" s="1">
        <v>411.0</v>
      </c>
      <c r="E413" s="1">
        <v>4.0</v>
      </c>
      <c r="G413" s="1"/>
      <c r="T413" s="3">
        <v>411.0</v>
      </c>
      <c r="U413" s="3">
        <v>8.0</v>
      </c>
      <c r="V413" s="3"/>
      <c r="W413" s="1"/>
    </row>
    <row r="414" ht="14.25" customHeight="1">
      <c r="A414" s="1">
        <v>412.0</v>
      </c>
      <c r="B414" s="1">
        <v>2.0</v>
      </c>
      <c r="C414" s="1"/>
      <c r="D414" s="1">
        <v>412.0</v>
      </c>
      <c r="E414" s="1">
        <v>4.0</v>
      </c>
      <c r="G414" s="1"/>
      <c r="T414" s="3">
        <v>412.0</v>
      </c>
      <c r="U414" s="3">
        <v>8.0</v>
      </c>
      <c r="V414" s="3"/>
      <c r="W414" s="1"/>
    </row>
    <row r="415" ht="14.25" customHeight="1">
      <c r="A415" s="1">
        <v>413.0</v>
      </c>
      <c r="B415" s="1">
        <v>2.0</v>
      </c>
      <c r="C415" s="1"/>
      <c r="D415" s="1">
        <v>413.0</v>
      </c>
      <c r="E415" s="1">
        <v>4.0</v>
      </c>
      <c r="G415" s="1"/>
      <c r="T415" s="3">
        <v>413.0</v>
      </c>
      <c r="U415" s="3">
        <v>8.0</v>
      </c>
      <c r="V415" s="3"/>
      <c r="W415" s="1"/>
    </row>
    <row r="416" ht="14.25" customHeight="1">
      <c r="A416" s="1">
        <v>414.0</v>
      </c>
      <c r="B416" s="1">
        <v>2.0</v>
      </c>
      <c r="C416" s="1"/>
      <c r="D416" s="1">
        <v>414.0</v>
      </c>
      <c r="E416" s="1">
        <v>4.0</v>
      </c>
      <c r="G416" s="1"/>
      <c r="T416" s="3">
        <v>414.0</v>
      </c>
      <c r="U416" s="3">
        <v>8.0</v>
      </c>
      <c r="V416" s="3"/>
      <c r="W416" s="1"/>
    </row>
    <row r="417" ht="14.25" customHeight="1">
      <c r="A417" s="1">
        <v>415.0</v>
      </c>
      <c r="B417" s="1">
        <v>2.0</v>
      </c>
      <c r="C417" s="1"/>
      <c r="D417" s="1">
        <v>415.0</v>
      </c>
      <c r="E417" s="1">
        <v>4.0</v>
      </c>
      <c r="G417" s="1"/>
      <c r="T417" s="3">
        <v>415.0</v>
      </c>
      <c r="U417" s="3">
        <v>8.0</v>
      </c>
      <c r="V417" s="3"/>
      <c r="W417" s="1"/>
    </row>
    <row r="418" ht="14.25" customHeight="1">
      <c r="A418" s="1">
        <v>416.0</v>
      </c>
      <c r="B418" s="1">
        <v>2.0</v>
      </c>
      <c r="C418" s="1"/>
      <c r="D418" s="1">
        <v>416.0</v>
      </c>
      <c r="E418" s="1">
        <v>4.0</v>
      </c>
      <c r="G418" s="1"/>
      <c r="T418" s="3">
        <v>416.0</v>
      </c>
      <c r="U418" s="3">
        <v>8.0</v>
      </c>
      <c r="V418" s="3"/>
      <c r="W418" s="1"/>
    </row>
    <row r="419" ht="14.25" customHeight="1">
      <c r="A419" s="1">
        <v>417.0</v>
      </c>
      <c r="B419" s="1">
        <v>2.0</v>
      </c>
      <c r="C419" s="1"/>
      <c r="D419" s="1">
        <v>417.0</v>
      </c>
      <c r="E419" s="1">
        <v>4.0</v>
      </c>
      <c r="G419" s="1"/>
      <c r="T419" s="3">
        <v>417.0</v>
      </c>
      <c r="U419" s="3">
        <v>8.0</v>
      </c>
      <c r="V419" s="3"/>
      <c r="W419" s="1"/>
    </row>
    <row r="420" ht="14.25" customHeight="1">
      <c r="A420" s="1">
        <v>418.0</v>
      </c>
      <c r="B420" s="1">
        <v>2.0</v>
      </c>
      <c r="C420" s="1"/>
      <c r="D420" s="1">
        <v>418.0</v>
      </c>
      <c r="E420" s="1">
        <v>4.0</v>
      </c>
      <c r="G420" s="1"/>
      <c r="T420" s="3">
        <v>418.0</v>
      </c>
      <c r="U420" s="3">
        <v>8.0</v>
      </c>
      <c r="V420" s="3"/>
      <c r="W420" s="1"/>
    </row>
    <row r="421" ht="14.25" customHeight="1">
      <c r="A421" s="1">
        <v>419.0</v>
      </c>
      <c r="B421" s="1">
        <v>2.0</v>
      </c>
      <c r="C421" s="1"/>
      <c r="D421" s="1">
        <v>419.0</v>
      </c>
      <c r="E421" s="1">
        <v>4.0</v>
      </c>
      <c r="G421" s="1"/>
      <c r="T421" s="3">
        <v>419.0</v>
      </c>
      <c r="U421" s="3">
        <v>8.0</v>
      </c>
      <c r="V421" s="3"/>
      <c r="W421" s="1"/>
    </row>
    <row r="422" ht="14.25" customHeight="1">
      <c r="A422" s="1">
        <v>420.0</v>
      </c>
      <c r="B422" s="1">
        <v>2.0</v>
      </c>
      <c r="C422" s="1"/>
      <c r="D422" s="1">
        <v>420.0</v>
      </c>
      <c r="E422" s="1">
        <v>4.0</v>
      </c>
      <c r="G422" s="1"/>
      <c r="T422" s="3">
        <v>420.0</v>
      </c>
      <c r="U422" s="3">
        <v>8.0</v>
      </c>
      <c r="V422" s="3"/>
      <c r="W422" s="1"/>
    </row>
    <row r="423" ht="14.25" customHeight="1">
      <c r="A423" s="1">
        <v>421.0</v>
      </c>
      <c r="B423" s="1">
        <v>2.0</v>
      </c>
      <c r="C423" s="1"/>
      <c r="D423" s="1">
        <v>421.0</v>
      </c>
      <c r="E423" s="1">
        <v>4.0</v>
      </c>
      <c r="G423" s="1"/>
      <c r="T423" s="3">
        <v>421.0</v>
      </c>
      <c r="U423" s="3">
        <v>8.0</v>
      </c>
      <c r="V423" s="3"/>
      <c r="W423" s="1"/>
    </row>
    <row r="424" ht="14.25" customHeight="1">
      <c r="A424" s="1">
        <v>422.0</v>
      </c>
      <c r="B424" s="1">
        <v>2.0</v>
      </c>
      <c r="C424" s="1"/>
      <c r="D424" s="1">
        <v>422.0</v>
      </c>
      <c r="E424" s="1">
        <v>4.0</v>
      </c>
      <c r="G424" s="1"/>
      <c r="T424" s="3">
        <v>422.0</v>
      </c>
      <c r="U424" s="3">
        <v>8.0</v>
      </c>
      <c r="V424" s="3"/>
      <c r="W424" s="1"/>
    </row>
    <row r="425" ht="14.25" customHeight="1">
      <c r="A425" s="1">
        <v>423.0</v>
      </c>
      <c r="B425" s="1">
        <v>2.0</v>
      </c>
      <c r="C425" s="1"/>
      <c r="D425" s="1">
        <v>423.0</v>
      </c>
      <c r="E425" s="1">
        <v>4.0</v>
      </c>
      <c r="G425" s="1"/>
      <c r="T425" s="3">
        <v>423.0</v>
      </c>
      <c r="U425" s="3">
        <v>8.0</v>
      </c>
      <c r="V425" s="3"/>
      <c r="W425" s="1"/>
    </row>
    <row r="426" ht="14.25" customHeight="1">
      <c r="A426" s="1">
        <v>424.0</v>
      </c>
      <c r="B426" s="1">
        <v>2.0</v>
      </c>
      <c r="C426" s="1"/>
      <c r="D426" s="1">
        <v>424.0</v>
      </c>
      <c r="E426" s="1">
        <v>4.0</v>
      </c>
      <c r="G426" s="1"/>
      <c r="T426" s="3">
        <v>424.0</v>
      </c>
      <c r="U426" s="3">
        <v>8.0</v>
      </c>
      <c r="V426" s="3"/>
      <c r="W426" s="1"/>
    </row>
    <row r="427" ht="14.25" customHeight="1">
      <c r="A427" s="1">
        <v>425.0</v>
      </c>
      <c r="B427" s="1">
        <v>2.0</v>
      </c>
      <c r="C427" s="1"/>
      <c r="D427" s="1">
        <v>425.0</v>
      </c>
      <c r="E427" s="1">
        <v>4.0</v>
      </c>
      <c r="G427" s="1"/>
      <c r="T427" s="3">
        <v>425.0</v>
      </c>
      <c r="U427" s="3">
        <v>8.0</v>
      </c>
      <c r="V427" s="3"/>
      <c r="W427" s="1"/>
    </row>
    <row r="428" ht="14.25" customHeight="1">
      <c r="A428" s="1">
        <v>426.0</v>
      </c>
      <c r="B428" s="1">
        <v>2.0</v>
      </c>
      <c r="C428" s="1"/>
      <c r="D428" s="1">
        <v>426.0</v>
      </c>
      <c r="E428" s="1">
        <v>4.0</v>
      </c>
      <c r="G428" s="1"/>
      <c r="T428" s="3">
        <v>426.0</v>
      </c>
      <c r="U428" s="3">
        <v>8.0</v>
      </c>
      <c r="V428" s="3"/>
      <c r="W428" s="1"/>
    </row>
    <row r="429" ht="14.25" customHeight="1">
      <c r="A429" s="1">
        <v>427.0</v>
      </c>
      <c r="B429" s="1">
        <v>2.0</v>
      </c>
      <c r="C429" s="1"/>
      <c r="D429" s="1">
        <v>427.0</v>
      </c>
      <c r="E429" s="1">
        <v>4.0</v>
      </c>
      <c r="G429" s="1"/>
      <c r="T429" s="3">
        <v>427.0</v>
      </c>
      <c r="U429" s="3">
        <v>8.0</v>
      </c>
      <c r="V429" s="3"/>
      <c r="W429" s="1"/>
    </row>
    <row r="430" ht="14.25" customHeight="1">
      <c r="A430" s="1">
        <v>428.0</v>
      </c>
      <c r="B430" s="1">
        <v>2.0</v>
      </c>
      <c r="C430" s="1"/>
      <c r="D430" s="1">
        <v>428.0</v>
      </c>
      <c r="E430" s="1">
        <v>4.0</v>
      </c>
      <c r="G430" s="1"/>
      <c r="T430" s="3">
        <v>428.0</v>
      </c>
      <c r="U430" s="3">
        <v>8.0</v>
      </c>
      <c r="V430" s="3"/>
      <c r="W430" s="1"/>
    </row>
    <row r="431" ht="14.25" customHeight="1">
      <c r="A431" s="1">
        <v>429.0</v>
      </c>
      <c r="B431" s="1">
        <v>2.0</v>
      </c>
      <c r="C431" s="1"/>
      <c r="D431" s="1">
        <v>429.0</v>
      </c>
      <c r="E431" s="1">
        <v>4.0</v>
      </c>
      <c r="G431" s="1"/>
      <c r="T431" s="3">
        <v>429.0</v>
      </c>
      <c r="U431" s="3">
        <v>8.0</v>
      </c>
      <c r="V431" s="3"/>
      <c r="W431" s="1"/>
    </row>
    <row r="432" ht="14.25" customHeight="1">
      <c r="A432" s="1">
        <v>430.0</v>
      </c>
      <c r="B432" s="1">
        <v>2.0</v>
      </c>
      <c r="C432" s="1"/>
      <c r="D432" s="1">
        <v>430.0</v>
      </c>
      <c r="E432" s="1">
        <v>4.0</v>
      </c>
      <c r="G432" s="1"/>
      <c r="T432" s="3">
        <v>430.0</v>
      </c>
      <c r="U432" s="3">
        <v>8.0</v>
      </c>
      <c r="V432" s="3"/>
      <c r="W432" s="1"/>
    </row>
    <row r="433" ht="14.25" customHeight="1">
      <c r="A433" s="1">
        <v>431.0</v>
      </c>
      <c r="B433" s="1">
        <v>2.0</v>
      </c>
      <c r="C433" s="1"/>
      <c r="D433" s="1">
        <v>431.0</v>
      </c>
      <c r="E433" s="1">
        <v>4.0</v>
      </c>
      <c r="G433" s="1"/>
      <c r="T433" s="3">
        <v>431.0</v>
      </c>
      <c r="U433" s="3">
        <v>8.0</v>
      </c>
      <c r="V433" s="3"/>
      <c r="W433" s="1"/>
    </row>
    <row r="434" ht="14.25" customHeight="1">
      <c r="A434" s="1">
        <v>432.0</v>
      </c>
      <c r="B434" s="1">
        <v>2.0</v>
      </c>
      <c r="C434" s="1"/>
      <c r="D434" s="1">
        <v>432.0</v>
      </c>
      <c r="E434" s="1">
        <v>4.0</v>
      </c>
      <c r="G434" s="1"/>
      <c r="T434" s="3">
        <v>432.0</v>
      </c>
      <c r="U434" s="3">
        <v>8.0</v>
      </c>
      <c r="V434" s="3"/>
      <c r="W434" s="1"/>
    </row>
    <row r="435" ht="14.25" customHeight="1">
      <c r="A435" s="1">
        <v>433.0</v>
      </c>
      <c r="B435" s="1">
        <v>2.0</v>
      </c>
      <c r="C435" s="1"/>
      <c r="D435" s="1">
        <v>433.0</v>
      </c>
      <c r="E435" s="1">
        <v>4.0</v>
      </c>
      <c r="G435" s="1"/>
      <c r="T435" s="3">
        <v>433.0</v>
      </c>
      <c r="U435" s="3">
        <v>8.0</v>
      </c>
      <c r="V435" s="3"/>
      <c r="W435" s="1"/>
    </row>
    <row r="436" ht="14.25" customHeight="1">
      <c r="A436" s="1">
        <v>434.0</v>
      </c>
      <c r="B436" s="1">
        <v>2.0</v>
      </c>
      <c r="C436" s="1"/>
      <c r="D436" s="1">
        <v>434.0</v>
      </c>
      <c r="E436" s="1">
        <v>4.0</v>
      </c>
      <c r="G436" s="1"/>
      <c r="T436" s="3">
        <v>434.0</v>
      </c>
      <c r="U436" s="3">
        <v>8.0</v>
      </c>
      <c r="V436" s="3"/>
      <c r="W436" s="1"/>
    </row>
    <row r="437" ht="14.25" customHeight="1">
      <c r="A437" s="1">
        <v>435.0</v>
      </c>
      <c r="B437" s="1">
        <v>2.0</v>
      </c>
      <c r="C437" s="1"/>
      <c r="D437" s="1">
        <v>435.0</v>
      </c>
      <c r="E437" s="1">
        <v>4.0</v>
      </c>
      <c r="G437" s="1"/>
      <c r="T437" s="3">
        <v>435.0</v>
      </c>
      <c r="U437" s="3">
        <v>8.0</v>
      </c>
      <c r="V437" s="3"/>
      <c r="W437" s="1"/>
    </row>
    <row r="438" ht="14.25" customHeight="1">
      <c r="A438" s="1">
        <v>436.0</v>
      </c>
      <c r="B438" s="1">
        <v>2.0</v>
      </c>
      <c r="C438" s="1"/>
      <c r="D438" s="1">
        <v>436.0</v>
      </c>
      <c r="E438" s="1">
        <v>4.0</v>
      </c>
      <c r="G438" s="1"/>
      <c r="T438" s="3">
        <v>436.0</v>
      </c>
      <c r="U438" s="3">
        <v>8.0</v>
      </c>
      <c r="V438" s="3"/>
      <c r="W438" s="1"/>
    </row>
    <row r="439" ht="14.25" customHeight="1">
      <c r="A439" s="1">
        <v>437.0</v>
      </c>
      <c r="B439" s="1">
        <v>2.0</v>
      </c>
      <c r="C439" s="1"/>
      <c r="D439" s="1">
        <v>437.0</v>
      </c>
      <c r="E439" s="1">
        <v>4.0</v>
      </c>
      <c r="G439" s="1"/>
      <c r="T439" s="3">
        <v>437.0</v>
      </c>
      <c r="U439" s="3">
        <v>8.0</v>
      </c>
      <c r="V439" s="3"/>
      <c r="W439" s="1"/>
    </row>
    <row r="440" ht="14.25" customHeight="1">
      <c r="A440" s="1">
        <v>438.0</v>
      </c>
      <c r="B440" s="1">
        <v>2.0</v>
      </c>
      <c r="C440" s="1"/>
      <c r="D440" s="1">
        <v>438.0</v>
      </c>
      <c r="E440" s="1">
        <v>4.0</v>
      </c>
      <c r="G440" s="1"/>
      <c r="T440" s="3">
        <v>438.0</v>
      </c>
      <c r="U440" s="3">
        <v>8.0</v>
      </c>
      <c r="V440" s="3"/>
      <c r="W440" s="1"/>
    </row>
    <row r="441" ht="14.25" customHeight="1">
      <c r="A441" s="1">
        <v>439.0</v>
      </c>
      <c r="B441" s="1">
        <v>2.0</v>
      </c>
      <c r="C441" s="1"/>
      <c r="D441" s="1">
        <v>439.0</v>
      </c>
      <c r="E441" s="1">
        <v>4.0</v>
      </c>
      <c r="G441" s="1"/>
      <c r="T441" s="3">
        <v>439.0</v>
      </c>
      <c r="U441" s="3">
        <v>8.0</v>
      </c>
      <c r="V441" s="3"/>
      <c r="W441" s="1"/>
    </row>
    <row r="442" ht="14.25" customHeight="1">
      <c r="A442" s="1">
        <v>440.0</v>
      </c>
      <c r="B442" s="1">
        <v>2.0</v>
      </c>
      <c r="C442" s="1"/>
      <c r="D442" s="1">
        <v>440.0</v>
      </c>
      <c r="E442" s="1">
        <v>4.0</v>
      </c>
      <c r="G442" s="1"/>
      <c r="T442" s="3">
        <v>440.0</v>
      </c>
      <c r="U442" s="3">
        <v>8.0</v>
      </c>
      <c r="V442" s="3"/>
      <c r="W442" s="1"/>
    </row>
    <row r="443" ht="14.25" customHeight="1">
      <c r="A443" s="1">
        <v>441.0</v>
      </c>
      <c r="B443" s="1">
        <v>2.0</v>
      </c>
      <c r="C443" s="1"/>
      <c r="D443" s="1">
        <v>441.0</v>
      </c>
      <c r="E443" s="1">
        <v>4.0</v>
      </c>
      <c r="G443" s="1"/>
      <c r="T443" s="3">
        <v>441.0</v>
      </c>
      <c r="U443" s="3">
        <v>8.0</v>
      </c>
      <c r="V443" s="3"/>
      <c r="W443" s="1"/>
    </row>
    <row r="444" ht="14.25" customHeight="1">
      <c r="A444" s="1">
        <v>442.0</v>
      </c>
      <c r="B444" s="1">
        <v>2.0</v>
      </c>
      <c r="C444" s="1"/>
      <c r="D444" s="1">
        <v>442.0</v>
      </c>
      <c r="E444" s="1">
        <v>4.0</v>
      </c>
      <c r="G444" s="1"/>
      <c r="T444" s="3">
        <v>442.0</v>
      </c>
      <c r="U444" s="3">
        <v>8.0</v>
      </c>
      <c r="V444" s="3"/>
      <c r="W444" s="1"/>
    </row>
    <row r="445" ht="14.25" customHeight="1">
      <c r="A445" s="1">
        <v>443.0</v>
      </c>
      <c r="B445" s="1">
        <v>2.0</v>
      </c>
      <c r="C445" s="1"/>
      <c r="D445" s="1">
        <v>443.0</v>
      </c>
      <c r="E445" s="1">
        <v>4.0</v>
      </c>
      <c r="G445" s="1"/>
      <c r="T445" s="3">
        <v>443.0</v>
      </c>
      <c r="U445" s="3">
        <v>8.0</v>
      </c>
      <c r="V445" s="3"/>
      <c r="W445" s="1"/>
    </row>
    <row r="446" ht="14.25" customHeight="1">
      <c r="A446" s="1">
        <v>444.0</v>
      </c>
      <c r="B446" s="1">
        <v>2.0</v>
      </c>
      <c r="C446" s="1"/>
      <c r="D446" s="1">
        <v>444.0</v>
      </c>
      <c r="E446" s="1">
        <v>4.0</v>
      </c>
      <c r="G446" s="1"/>
      <c r="T446" s="3">
        <v>444.0</v>
      </c>
      <c r="U446" s="3">
        <v>8.0</v>
      </c>
      <c r="V446" s="3"/>
      <c r="W446" s="1"/>
    </row>
    <row r="447" ht="14.25" customHeight="1">
      <c r="A447" s="1">
        <v>445.0</v>
      </c>
      <c r="B447" s="1">
        <v>2.0</v>
      </c>
      <c r="C447" s="1"/>
      <c r="D447" s="1">
        <v>445.0</v>
      </c>
      <c r="E447" s="1">
        <v>4.0</v>
      </c>
      <c r="G447" s="1"/>
      <c r="T447" s="3">
        <v>445.0</v>
      </c>
      <c r="U447" s="3">
        <v>8.0</v>
      </c>
      <c r="V447" s="3"/>
      <c r="W447" s="1"/>
    </row>
    <row r="448" ht="14.25" customHeight="1">
      <c r="A448" s="1">
        <v>446.0</v>
      </c>
      <c r="B448" s="1">
        <v>2.0</v>
      </c>
      <c r="C448" s="1"/>
      <c r="D448" s="1">
        <v>446.0</v>
      </c>
      <c r="E448" s="1">
        <v>4.0</v>
      </c>
      <c r="G448" s="1"/>
      <c r="T448" s="3">
        <v>446.0</v>
      </c>
      <c r="U448" s="3">
        <v>8.0</v>
      </c>
      <c r="V448" s="3"/>
      <c r="W448" s="1"/>
    </row>
    <row r="449" ht="14.25" customHeight="1">
      <c r="A449" s="1">
        <v>447.0</v>
      </c>
      <c r="B449" s="1">
        <v>2.0</v>
      </c>
      <c r="C449" s="1"/>
      <c r="D449" s="1">
        <v>447.0</v>
      </c>
      <c r="E449" s="1">
        <v>4.0</v>
      </c>
      <c r="G449" s="1"/>
      <c r="T449" s="3">
        <v>447.0</v>
      </c>
      <c r="U449" s="3">
        <v>8.0</v>
      </c>
      <c r="V449" s="3"/>
      <c r="W449" s="1"/>
    </row>
    <row r="450" ht="14.25" customHeight="1">
      <c r="A450" s="1">
        <v>448.0</v>
      </c>
      <c r="B450" s="1">
        <v>2.0</v>
      </c>
      <c r="C450" s="1"/>
      <c r="D450" s="1">
        <v>448.0</v>
      </c>
      <c r="E450" s="1">
        <v>4.0</v>
      </c>
      <c r="G450" s="1"/>
      <c r="T450" s="3">
        <v>448.0</v>
      </c>
      <c r="U450" s="3">
        <v>8.0</v>
      </c>
      <c r="V450" s="3"/>
      <c r="W450" s="1"/>
    </row>
    <row r="451" ht="14.25" customHeight="1">
      <c r="A451" s="1">
        <v>449.0</v>
      </c>
      <c r="B451" s="1">
        <v>2.0</v>
      </c>
      <c r="C451" s="1"/>
      <c r="D451" s="1">
        <v>449.0</v>
      </c>
      <c r="E451" s="1">
        <v>4.0</v>
      </c>
      <c r="G451" s="1"/>
      <c r="T451" s="3">
        <v>449.0</v>
      </c>
      <c r="U451" s="3">
        <v>8.0</v>
      </c>
      <c r="V451" s="3"/>
      <c r="W451" s="1"/>
    </row>
    <row r="452" ht="14.25" customHeight="1">
      <c r="A452" s="1">
        <v>450.0</v>
      </c>
      <c r="B452" s="1">
        <v>2.0</v>
      </c>
      <c r="C452" s="1"/>
      <c r="D452" s="1">
        <v>450.0</v>
      </c>
      <c r="E452" s="1">
        <v>4.0</v>
      </c>
      <c r="G452" s="1"/>
      <c r="T452" s="3">
        <v>450.0</v>
      </c>
      <c r="U452" s="3">
        <v>8.0</v>
      </c>
      <c r="V452" s="3"/>
      <c r="W452" s="1"/>
    </row>
    <row r="453" ht="14.25" customHeight="1">
      <c r="A453" s="1">
        <v>451.0</v>
      </c>
      <c r="B453" s="1">
        <v>2.0</v>
      </c>
      <c r="C453" s="1"/>
      <c r="D453" s="1">
        <v>451.0</v>
      </c>
      <c r="E453" s="1">
        <v>4.0</v>
      </c>
      <c r="G453" s="1"/>
      <c r="T453" s="3">
        <v>451.0</v>
      </c>
      <c r="U453" s="3">
        <v>8.0</v>
      </c>
      <c r="V453" s="3"/>
      <c r="W453" s="1"/>
    </row>
    <row r="454" ht="14.25" customHeight="1">
      <c r="A454" s="1">
        <v>452.0</v>
      </c>
      <c r="B454" s="1">
        <v>4.0</v>
      </c>
      <c r="C454" s="1"/>
      <c r="D454" s="1">
        <v>452.0</v>
      </c>
      <c r="E454" s="1">
        <v>4.0</v>
      </c>
      <c r="G454" s="1"/>
      <c r="T454" s="3">
        <v>452.0</v>
      </c>
      <c r="U454" s="3">
        <v>16.0</v>
      </c>
      <c r="V454" s="3"/>
      <c r="W454" s="1"/>
    </row>
    <row r="455" ht="14.25" customHeight="1">
      <c r="A455" s="1">
        <v>453.0</v>
      </c>
      <c r="B455" s="1">
        <v>8.0</v>
      </c>
      <c r="C455" s="1"/>
      <c r="D455" s="25">
        <v>453.0</v>
      </c>
      <c r="E455" s="1">
        <v>4.0</v>
      </c>
      <c r="G455" s="1"/>
      <c r="T455" s="3">
        <v>453.0</v>
      </c>
      <c r="U455" s="3">
        <v>32.0</v>
      </c>
      <c r="V455" s="3"/>
      <c r="W455" s="1"/>
    </row>
    <row r="456" ht="14.25" customHeight="1">
      <c r="A456" s="1">
        <v>454.0</v>
      </c>
      <c r="B456" s="1">
        <v>16.0</v>
      </c>
      <c r="C456" s="1"/>
      <c r="D456" s="1">
        <v>454.0</v>
      </c>
      <c r="E456" s="1">
        <v>16.0</v>
      </c>
      <c r="G456" s="1"/>
      <c r="T456" s="3">
        <v>454.0</v>
      </c>
      <c r="U456" s="3">
        <v>64.0</v>
      </c>
      <c r="V456" s="3"/>
      <c r="W456" s="1"/>
    </row>
    <row r="457" ht="14.25" customHeight="1">
      <c r="A457" s="26">
        <v>455.0</v>
      </c>
      <c r="B457" s="1">
        <v>32.0</v>
      </c>
      <c r="C457" s="1"/>
      <c r="D457" s="25">
        <v>455.0</v>
      </c>
      <c r="E457" s="1">
        <v>4.0</v>
      </c>
      <c r="G457" s="1"/>
      <c r="T457" s="3">
        <v>455.0</v>
      </c>
      <c r="U457" s="3">
        <v>128.0</v>
      </c>
      <c r="V457" s="3"/>
      <c r="W457" s="1"/>
    </row>
    <row r="458" ht="14.25" customHeight="1">
      <c r="A458" s="1">
        <v>456.0</v>
      </c>
      <c r="B458" s="1">
        <v>64.0</v>
      </c>
      <c r="C458" s="1"/>
      <c r="D458" s="1">
        <v>456.0</v>
      </c>
      <c r="E458" s="1">
        <v>64.0</v>
      </c>
      <c r="G458" s="1"/>
      <c r="T458" s="3">
        <v>456.0</v>
      </c>
      <c r="U458" s="3">
        <v>256.0</v>
      </c>
      <c r="V458" s="3"/>
      <c r="W458" s="1"/>
    </row>
    <row r="459" ht="14.25" customHeight="1">
      <c r="A459" s="26">
        <v>457.0</v>
      </c>
      <c r="B459" s="1">
        <v>120.0</v>
      </c>
      <c r="C459" s="1"/>
      <c r="D459" s="25">
        <v>457.0</v>
      </c>
      <c r="E459" s="1">
        <v>4.0</v>
      </c>
      <c r="G459" s="1"/>
      <c r="T459" s="3">
        <v>457.0</v>
      </c>
      <c r="U459" s="3">
        <v>480.0</v>
      </c>
      <c r="V459" s="3"/>
      <c r="W459" s="1"/>
    </row>
    <row r="460" ht="14.25" customHeight="1">
      <c r="A460" s="1">
        <v>458.0</v>
      </c>
      <c r="B460" s="1">
        <v>228.0</v>
      </c>
      <c r="C460" s="1"/>
      <c r="D460" s="1">
        <v>458.0</v>
      </c>
      <c r="E460" s="1">
        <v>228.0</v>
      </c>
      <c r="G460" s="1"/>
      <c r="T460" s="3">
        <v>458.0</v>
      </c>
      <c r="U460" s="3">
        <v>912.0</v>
      </c>
      <c r="V460" s="3"/>
      <c r="W460" s="1"/>
    </row>
    <row r="461" ht="14.25" customHeight="1">
      <c r="A461" s="26">
        <v>476.0</v>
      </c>
      <c r="B461" s="1">
        <v>100.0</v>
      </c>
      <c r="C461" s="1"/>
      <c r="D461" s="25">
        <v>476.0</v>
      </c>
      <c r="E461" s="1">
        <v>2.0</v>
      </c>
      <c r="G461" s="1"/>
      <c r="T461" s="3">
        <v>459.0</v>
      </c>
      <c r="U461" s="3">
        <v>1824.0</v>
      </c>
      <c r="V461" s="3"/>
      <c r="W461" s="1"/>
    </row>
    <row r="462" ht="14.25" customHeight="1">
      <c r="A462" s="1">
        <v>477.0</v>
      </c>
      <c r="B462" s="1">
        <v>26.0</v>
      </c>
      <c r="C462" s="1"/>
      <c r="D462" s="1">
        <v>477.0</v>
      </c>
      <c r="E462" s="1">
        <v>26.0</v>
      </c>
      <c r="G462" s="1"/>
      <c r="T462" s="3">
        <v>460.0</v>
      </c>
      <c r="U462" s="3">
        <v>3480.0</v>
      </c>
      <c r="V462" s="3"/>
      <c r="W462" s="1"/>
    </row>
    <row r="463" ht="14.25" customHeight="1">
      <c r="A463" s="1">
        <v>478.0</v>
      </c>
      <c r="B463" s="1">
        <v>2.0</v>
      </c>
      <c r="C463" s="1"/>
      <c r="D463" s="25">
        <v>478.0</v>
      </c>
      <c r="E463" s="1">
        <v>0.0</v>
      </c>
      <c r="G463" s="1"/>
      <c r="T463" s="3">
        <v>461.0</v>
      </c>
      <c r="U463" s="3">
        <v>6816.0</v>
      </c>
      <c r="V463" s="3"/>
      <c r="W463" s="1"/>
    </row>
    <row r="464" ht="14.25" customHeight="1">
      <c r="A464" s="1" t="s">
        <v>27</v>
      </c>
      <c r="B464" s="1">
        <f>SUM(B2:B463)</f>
        <v>1504</v>
      </c>
      <c r="C464" s="1"/>
      <c r="D464" s="1" t="s">
        <v>27</v>
      </c>
      <c r="E464" s="1">
        <f>SUM(E2:E463)</f>
        <v>1504</v>
      </c>
      <c r="F464" s="1" t="s">
        <v>27</v>
      </c>
      <c r="G464" s="1"/>
      <c r="T464" s="3">
        <v>462.0</v>
      </c>
      <c r="U464" s="3">
        <v>13008.0</v>
      </c>
      <c r="V464" s="3"/>
      <c r="W464" s="1"/>
    </row>
    <row r="465" ht="14.25" customHeight="1">
      <c r="A465" s="1" t="s">
        <v>28</v>
      </c>
      <c r="B465" s="2">
        <f>COUNTIF(B2:B463,"&lt;&gt;0")</f>
        <v>462</v>
      </c>
      <c r="E465" s="1">
        <f>COUNTIF(E2:E463,"&lt;&gt;0")</f>
        <v>297</v>
      </c>
      <c r="G465" s="1"/>
      <c r="T465" s="3">
        <v>463.0</v>
      </c>
      <c r="U465" s="3">
        <v>22520.0</v>
      </c>
      <c r="V465" s="3"/>
      <c r="W465" s="1"/>
    </row>
    <row r="466" ht="14.25" customHeight="1">
      <c r="T466" s="3">
        <v>464.0</v>
      </c>
      <c r="U466" s="3">
        <v>34808.0</v>
      </c>
      <c r="V466" s="3"/>
      <c r="W466" s="1"/>
    </row>
    <row r="467" ht="14.25" customHeight="1">
      <c r="T467" s="3">
        <v>465.0</v>
      </c>
      <c r="U467" s="3">
        <v>47320.0</v>
      </c>
      <c r="V467" s="3"/>
      <c r="W467" s="1"/>
    </row>
    <row r="468" ht="14.25" customHeight="1">
      <c r="T468" s="3">
        <v>466.0</v>
      </c>
      <c r="U468" s="3">
        <v>57184.0</v>
      </c>
      <c r="V468" s="3"/>
      <c r="W468" s="1"/>
    </row>
    <row r="469" ht="14.25" customHeight="1">
      <c r="T469" s="3">
        <v>467.0</v>
      </c>
      <c r="U469" s="3">
        <v>60792.0</v>
      </c>
      <c r="V469" s="3"/>
      <c r="W469" s="1"/>
    </row>
    <row r="470" ht="14.25" customHeight="1">
      <c r="T470" s="3">
        <v>468.0</v>
      </c>
      <c r="U470" s="3">
        <v>56488.0</v>
      </c>
      <c r="V470" s="3"/>
      <c r="W470" s="1"/>
    </row>
    <row r="471" ht="14.25" customHeight="1">
      <c r="T471" s="3">
        <v>469.0</v>
      </c>
      <c r="U471" s="3">
        <v>47264.0</v>
      </c>
      <c r="V471" s="3"/>
      <c r="W471" s="1"/>
    </row>
    <row r="472" ht="14.25" customHeight="1">
      <c r="T472" s="3">
        <v>470.0</v>
      </c>
      <c r="U472" s="3">
        <v>34600.0</v>
      </c>
      <c r="V472" s="3"/>
      <c r="W472" s="1"/>
    </row>
    <row r="473" ht="14.25" customHeight="1">
      <c r="T473" s="3">
        <v>471.0</v>
      </c>
      <c r="U473" s="3">
        <v>22112.0</v>
      </c>
      <c r="V473" s="3"/>
      <c r="W473" s="1"/>
    </row>
    <row r="474" ht="14.25" customHeight="1">
      <c r="T474" s="3">
        <v>472.0</v>
      </c>
      <c r="U474" s="3">
        <v>12920.0</v>
      </c>
      <c r="V474" s="3"/>
      <c r="W474" s="1"/>
    </row>
    <row r="475" ht="14.25" customHeight="1">
      <c r="T475" s="3">
        <v>473.0</v>
      </c>
      <c r="U475" s="3">
        <v>6712.0</v>
      </c>
      <c r="V475" s="3"/>
      <c r="W475" s="1"/>
    </row>
    <row r="476" ht="14.25" customHeight="1">
      <c r="T476" s="3">
        <v>474.0</v>
      </c>
      <c r="U476" s="3">
        <v>2896.0</v>
      </c>
      <c r="V476" s="3"/>
      <c r="W476" s="1"/>
    </row>
    <row r="477" ht="14.25" customHeight="1">
      <c r="T477" s="3">
        <v>475.0</v>
      </c>
      <c r="U477" s="3">
        <v>1080.0</v>
      </c>
      <c r="V477" s="3"/>
      <c r="W477" s="1"/>
    </row>
    <row r="478" ht="14.25" customHeight="1">
      <c r="T478" s="3">
        <v>476.0</v>
      </c>
      <c r="U478" s="3">
        <v>400.0</v>
      </c>
      <c r="V478" s="3"/>
      <c r="W478" s="1"/>
    </row>
    <row r="479" ht="14.25" customHeight="1">
      <c r="T479" s="3">
        <v>477.0</v>
      </c>
      <c r="U479" s="3">
        <v>104.0</v>
      </c>
      <c r="V479" s="3"/>
      <c r="W479" s="1"/>
    </row>
    <row r="480" ht="14.25" customHeight="1">
      <c r="T480" s="3">
        <v>478.0</v>
      </c>
      <c r="U480" s="3">
        <v>8.0</v>
      </c>
      <c r="V480" s="3"/>
      <c r="W480" s="1"/>
    </row>
    <row r="481" ht="14.25" customHeight="1">
      <c r="T481" s="3"/>
      <c r="U481" s="3"/>
      <c r="V481" s="3"/>
      <c r="W481" s="1"/>
    </row>
    <row r="482" ht="14.25" customHeight="1">
      <c r="T482" s="3"/>
      <c r="U482" s="3"/>
      <c r="V482" s="3"/>
      <c r="W482" s="1"/>
    </row>
    <row r="483" ht="14.25" customHeight="1">
      <c r="T483" s="3"/>
      <c r="U483" s="3"/>
      <c r="V483" s="3"/>
      <c r="W483" s="1"/>
    </row>
    <row r="484" ht="14.25" customHeight="1">
      <c r="T484" s="3"/>
      <c r="U484" s="3"/>
      <c r="V484" s="3"/>
      <c r="W484" s="1"/>
    </row>
    <row r="485" ht="14.25" customHeight="1">
      <c r="T485" s="3"/>
      <c r="U485" s="3"/>
      <c r="V485" s="3"/>
      <c r="W485" s="1"/>
    </row>
    <row r="486" ht="14.25" customHeight="1">
      <c r="T486" s="3"/>
      <c r="U486" s="3"/>
      <c r="V486" s="3"/>
      <c r="W486" s="1"/>
    </row>
    <row r="487" ht="14.25" customHeight="1">
      <c r="T487" s="3"/>
      <c r="U487" s="3"/>
      <c r="V487" s="3"/>
      <c r="W487" s="1"/>
    </row>
    <row r="488" ht="14.25" customHeight="1">
      <c r="T488" s="3"/>
      <c r="U488" s="3"/>
      <c r="V488" s="3"/>
      <c r="W488" s="1"/>
    </row>
    <row r="489" ht="14.25" customHeight="1">
      <c r="T489" s="3"/>
      <c r="U489" s="3"/>
      <c r="V489" s="3"/>
      <c r="W489" s="1"/>
    </row>
    <row r="490" ht="14.25" customHeight="1">
      <c r="T490" s="3"/>
      <c r="U490" s="3"/>
      <c r="V490" s="3"/>
      <c r="W490" s="1"/>
    </row>
    <row r="491" ht="14.25" customHeight="1">
      <c r="T491" s="3"/>
      <c r="U491" s="3"/>
      <c r="V491" s="3"/>
      <c r="W491" s="1"/>
    </row>
    <row r="492" ht="14.25" customHeight="1">
      <c r="T492" s="3"/>
      <c r="U492" s="3"/>
      <c r="V492" s="3"/>
      <c r="W492" s="1"/>
    </row>
    <row r="493" ht="14.25" customHeight="1">
      <c r="T493" s="3"/>
      <c r="U493" s="3"/>
      <c r="V493" s="3"/>
      <c r="W493" s="1"/>
    </row>
    <row r="494" ht="14.25" customHeight="1">
      <c r="T494" s="3"/>
      <c r="U494" s="3"/>
      <c r="V494" s="3"/>
      <c r="W494" s="1"/>
    </row>
    <row r="495" ht="14.25" customHeight="1">
      <c r="T495" s="3"/>
      <c r="U495" s="3"/>
      <c r="V495" s="3"/>
      <c r="W495" s="1"/>
    </row>
    <row r="496" ht="14.25" customHeight="1">
      <c r="T496" s="3"/>
      <c r="U496" s="3"/>
      <c r="V496" s="3"/>
      <c r="W496" s="1"/>
    </row>
    <row r="497" ht="14.25" customHeight="1">
      <c r="T497" s="3"/>
      <c r="U497" s="3"/>
      <c r="V497" s="3"/>
      <c r="W497" s="1"/>
    </row>
    <row r="498" ht="14.25" customHeight="1">
      <c r="T498" s="3"/>
      <c r="U498" s="3"/>
      <c r="V498" s="3"/>
      <c r="W498" s="1"/>
    </row>
    <row r="499" ht="14.25" customHeight="1">
      <c r="T499" s="3"/>
      <c r="U499" s="3"/>
      <c r="V499" s="3"/>
      <c r="W499" s="1"/>
    </row>
    <row r="500" ht="14.25" customHeight="1">
      <c r="T500" s="3"/>
      <c r="U500" s="3"/>
      <c r="V500" s="3"/>
      <c r="W500" s="1"/>
    </row>
    <row r="501" ht="14.25" customHeight="1">
      <c r="T501" s="3"/>
      <c r="U501" s="3"/>
      <c r="V501" s="3"/>
      <c r="W501" s="1"/>
    </row>
    <row r="502" ht="14.25" customHeight="1">
      <c r="T502" s="3"/>
      <c r="U502" s="3"/>
      <c r="V502" s="3"/>
      <c r="W502" s="1"/>
    </row>
    <row r="503" ht="14.25" customHeight="1">
      <c r="T503" s="3"/>
      <c r="U503" s="3"/>
      <c r="V503" s="3"/>
      <c r="W503" s="1"/>
    </row>
    <row r="504" ht="14.25" customHeight="1">
      <c r="T504" s="3"/>
      <c r="U504" s="3"/>
      <c r="V504" s="3"/>
      <c r="W504" s="1"/>
    </row>
    <row r="505" ht="14.25" customHeight="1">
      <c r="T505" s="3"/>
      <c r="U505" s="3"/>
      <c r="V505" s="3"/>
      <c r="W505" s="1"/>
    </row>
    <row r="506" ht="14.25" customHeight="1">
      <c r="T506" s="3"/>
      <c r="U506" s="3"/>
      <c r="V506" s="3"/>
      <c r="W506" s="1"/>
    </row>
    <row r="507" ht="14.25" customHeight="1">
      <c r="T507" s="3"/>
      <c r="U507" s="3"/>
      <c r="V507" s="3"/>
      <c r="W507" s="1"/>
    </row>
    <row r="508" ht="14.25" customHeight="1">
      <c r="T508" s="3"/>
      <c r="U508" s="3"/>
      <c r="V508" s="3"/>
      <c r="W508" s="1"/>
    </row>
    <row r="509" ht="14.25" customHeight="1">
      <c r="T509" s="3"/>
      <c r="U509" s="3"/>
      <c r="V509" s="3"/>
      <c r="W509" s="1"/>
    </row>
    <row r="510" ht="14.25" customHeight="1">
      <c r="T510" s="3"/>
      <c r="U510" s="3"/>
      <c r="V510" s="3"/>
      <c r="W510" s="1"/>
    </row>
    <row r="511" ht="14.25" customHeight="1">
      <c r="T511" s="3"/>
      <c r="U511" s="3"/>
      <c r="V511" s="3"/>
      <c r="W511" s="1"/>
    </row>
    <row r="512" ht="14.25" customHeight="1">
      <c r="T512" s="3"/>
      <c r="U512" s="3"/>
      <c r="V512" s="3"/>
      <c r="W512" s="1"/>
    </row>
    <row r="513" ht="14.25" customHeight="1">
      <c r="T513" s="3"/>
      <c r="U513" s="3"/>
      <c r="V513" s="3"/>
      <c r="W513" s="1"/>
    </row>
    <row r="514" ht="14.25" customHeight="1">
      <c r="T514" s="3"/>
      <c r="U514" s="3"/>
      <c r="V514" s="3"/>
      <c r="W514" s="1"/>
    </row>
    <row r="515" ht="14.25" customHeight="1">
      <c r="T515" s="3"/>
      <c r="U515" s="3"/>
      <c r="V515" s="3"/>
      <c r="W515" s="1"/>
    </row>
    <row r="516" ht="14.25" customHeight="1">
      <c r="T516" s="3"/>
      <c r="U516" s="3"/>
      <c r="V516" s="3"/>
      <c r="W516" s="1"/>
    </row>
    <row r="517" ht="14.25" customHeight="1">
      <c r="T517" s="3"/>
      <c r="U517" s="3"/>
      <c r="V517" s="3"/>
      <c r="W517" s="1"/>
    </row>
    <row r="518" ht="14.25" customHeight="1">
      <c r="T518" s="3"/>
      <c r="U518" s="3"/>
      <c r="V518" s="3"/>
      <c r="W518" s="1"/>
    </row>
    <row r="519" ht="14.25" customHeight="1">
      <c r="T519" s="3"/>
      <c r="U519" s="3"/>
      <c r="V519" s="3"/>
      <c r="W519" s="1"/>
    </row>
    <row r="520" ht="14.25" customHeight="1">
      <c r="T520" s="3"/>
      <c r="U520" s="3"/>
      <c r="V520" s="3"/>
      <c r="W520" s="1"/>
    </row>
    <row r="521" ht="14.25" customHeight="1">
      <c r="T521" s="3"/>
      <c r="U521" s="3"/>
      <c r="V521" s="3"/>
      <c r="W521" s="1"/>
    </row>
    <row r="522" ht="14.25" customHeight="1">
      <c r="T522" s="3"/>
      <c r="U522" s="3"/>
      <c r="V522" s="3"/>
      <c r="W522" s="1"/>
    </row>
    <row r="523" ht="14.25" customHeight="1">
      <c r="T523" s="3"/>
      <c r="U523" s="3"/>
      <c r="V523" s="3"/>
      <c r="W523" s="1"/>
    </row>
    <row r="524" ht="14.25" customHeight="1">
      <c r="T524" s="3"/>
      <c r="U524" s="3"/>
      <c r="V524" s="3"/>
      <c r="W524" s="1"/>
    </row>
    <row r="525" ht="14.25" customHeight="1">
      <c r="T525" s="3"/>
      <c r="U525" s="3"/>
      <c r="V525" s="3"/>
      <c r="W525" s="1"/>
    </row>
    <row r="526" ht="14.25" customHeight="1">
      <c r="T526" s="3"/>
      <c r="U526" s="3"/>
      <c r="V526" s="3"/>
      <c r="W526" s="1"/>
    </row>
    <row r="527" ht="14.25" customHeight="1">
      <c r="T527" s="3"/>
      <c r="U527" s="3"/>
      <c r="V527" s="3"/>
      <c r="W527" s="1"/>
    </row>
    <row r="528" ht="14.25" customHeight="1">
      <c r="T528" s="3"/>
      <c r="U528" s="3"/>
      <c r="V528" s="3"/>
      <c r="W528" s="1"/>
    </row>
    <row r="529" ht="14.25" customHeight="1">
      <c r="T529" s="3"/>
      <c r="U529" s="3"/>
      <c r="V529" s="3"/>
      <c r="W529" s="1"/>
    </row>
    <row r="530" ht="14.25" customHeight="1">
      <c r="T530" s="3"/>
      <c r="U530" s="3"/>
      <c r="V530" s="3"/>
      <c r="W530" s="1"/>
    </row>
    <row r="531" ht="14.25" customHeight="1">
      <c r="T531" s="3"/>
      <c r="U531" s="3"/>
      <c r="V531" s="3"/>
      <c r="W531" s="1"/>
    </row>
    <row r="532" ht="14.25" customHeight="1">
      <c r="T532" s="3"/>
      <c r="U532" s="3"/>
      <c r="V532" s="3"/>
      <c r="W532" s="1"/>
    </row>
    <row r="533" ht="14.25" customHeight="1">
      <c r="T533" s="3"/>
      <c r="U533" s="3"/>
      <c r="V533" s="3"/>
      <c r="W533" s="1"/>
    </row>
    <row r="534" ht="14.25" customHeight="1">
      <c r="T534" s="3"/>
      <c r="U534" s="3"/>
      <c r="V534" s="3"/>
      <c r="W534" s="1"/>
    </row>
    <row r="535" ht="14.25" customHeight="1">
      <c r="T535" s="3"/>
      <c r="U535" s="3"/>
      <c r="V535" s="3"/>
      <c r="W535" s="1"/>
    </row>
    <row r="536" ht="14.25" customHeight="1">
      <c r="T536" s="3"/>
      <c r="U536" s="3"/>
      <c r="V536" s="3"/>
      <c r="W536" s="1"/>
    </row>
    <row r="537" ht="14.25" customHeight="1">
      <c r="T537" s="3"/>
      <c r="U537" s="3"/>
      <c r="V537" s="3"/>
      <c r="W537" s="1"/>
    </row>
    <row r="538" ht="14.25" customHeight="1">
      <c r="T538" s="3"/>
      <c r="U538" s="3"/>
      <c r="V538" s="3"/>
      <c r="W538" s="1"/>
    </row>
    <row r="539" ht="14.25" customHeight="1">
      <c r="T539" s="3"/>
      <c r="U539" s="3"/>
      <c r="V539" s="3"/>
      <c r="W539" s="1"/>
    </row>
    <row r="540" ht="14.25" customHeight="1">
      <c r="T540" s="3"/>
      <c r="U540" s="3"/>
      <c r="V540" s="3"/>
      <c r="W540" s="1"/>
    </row>
    <row r="541" ht="14.25" customHeight="1">
      <c r="T541" s="3"/>
      <c r="U541" s="3"/>
      <c r="V541" s="3"/>
      <c r="W541" s="1"/>
    </row>
    <row r="542" ht="14.25" customHeight="1">
      <c r="T542" s="3"/>
      <c r="U542" s="3"/>
      <c r="V542" s="3"/>
      <c r="W542" s="1"/>
    </row>
    <row r="543" ht="14.25" customHeight="1">
      <c r="T543" s="3"/>
      <c r="U543" s="3"/>
      <c r="V543" s="3"/>
      <c r="W543" s="1"/>
    </row>
    <row r="544" ht="14.25" customHeight="1">
      <c r="T544" s="3"/>
      <c r="U544" s="3"/>
      <c r="V544" s="3"/>
      <c r="W544" s="1"/>
    </row>
    <row r="545" ht="14.25" customHeight="1">
      <c r="T545" s="3"/>
      <c r="U545" s="3"/>
      <c r="V545" s="3"/>
      <c r="W545" s="1"/>
    </row>
    <row r="546" ht="14.25" customHeight="1">
      <c r="T546" s="3"/>
      <c r="U546" s="3"/>
      <c r="V546" s="3"/>
      <c r="W546" s="1"/>
    </row>
    <row r="547" ht="14.25" customHeight="1">
      <c r="T547" s="3"/>
      <c r="U547" s="3"/>
      <c r="V547" s="3"/>
      <c r="W547" s="1"/>
    </row>
    <row r="548" ht="14.25" customHeight="1">
      <c r="T548" s="3"/>
      <c r="U548" s="3"/>
      <c r="V548" s="3"/>
      <c r="W548" s="1"/>
    </row>
    <row r="549" ht="14.25" customHeight="1">
      <c r="T549" s="3"/>
      <c r="U549" s="3"/>
      <c r="V549" s="3"/>
      <c r="W549" s="1"/>
    </row>
    <row r="550" ht="14.25" customHeight="1">
      <c r="T550" s="3"/>
      <c r="U550" s="3"/>
      <c r="V550" s="3"/>
      <c r="W550" s="1"/>
    </row>
    <row r="551" ht="14.25" customHeight="1">
      <c r="T551" s="3"/>
      <c r="U551" s="3"/>
      <c r="V551" s="3"/>
      <c r="W551" s="1"/>
    </row>
    <row r="552" ht="14.25" customHeight="1">
      <c r="T552" s="3"/>
      <c r="U552" s="3"/>
      <c r="V552" s="3"/>
      <c r="W552" s="1"/>
    </row>
    <row r="553" ht="14.25" customHeight="1">
      <c r="T553" s="3"/>
      <c r="U553" s="3"/>
      <c r="V553" s="3"/>
      <c r="W553" s="1"/>
    </row>
    <row r="554" ht="14.25" customHeight="1">
      <c r="T554" s="3"/>
      <c r="U554" s="3"/>
      <c r="V554" s="3"/>
      <c r="W554" s="1"/>
    </row>
    <row r="555" ht="14.25" customHeight="1">
      <c r="T555" s="3"/>
      <c r="U555" s="3"/>
      <c r="V555" s="3"/>
      <c r="W555" s="1"/>
    </row>
    <row r="556" ht="14.25" customHeight="1">
      <c r="T556" s="3"/>
      <c r="U556" s="3"/>
      <c r="V556" s="3"/>
      <c r="W556" s="1"/>
    </row>
    <row r="557" ht="14.25" customHeight="1">
      <c r="T557" s="3"/>
      <c r="U557" s="3"/>
      <c r="V557" s="3"/>
      <c r="W557" s="1"/>
    </row>
    <row r="558" ht="14.25" customHeight="1">
      <c r="T558" s="3"/>
      <c r="U558" s="3"/>
      <c r="V558" s="3"/>
      <c r="W558" s="1"/>
    </row>
    <row r="559" ht="14.25" customHeight="1">
      <c r="T559" s="3"/>
      <c r="U559" s="3"/>
      <c r="V559" s="3"/>
      <c r="W559" s="1"/>
    </row>
    <row r="560" ht="14.25" customHeight="1">
      <c r="T560" s="3"/>
      <c r="U560" s="3"/>
      <c r="V560" s="3"/>
      <c r="W560" s="1"/>
    </row>
    <row r="561" ht="14.25" customHeight="1">
      <c r="T561" s="3"/>
      <c r="U561" s="3"/>
      <c r="V561" s="3"/>
      <c r="W561" s="1"/>
    </row>
    <row r="562" ht="14.25" customHeight="1">
      <c r="T562" s="3"/>
      <c r="U562" s="3"/>
      <c r="V562" s="3"/>
      <c r="W562" s="1"/>
    </row>
    <row r="563" ht="14.25" customHeight="1">
      <c r="T563" s="3"/>
      <c r="U563" s="3"/>
      <c r="V563" s="3"/>
      <c r="W563" s="1"/>
    </row>
    <row r="564" ht="14.25" customHeight="1">
      <c r="T564" s="3"/>
      <c r="U564" s="3"/>
      <c r="V564" s="3"/>
      <c r="W564" s="1"/>
    </row>
    <row r="565" ht="14.25" customHeight="1">
      <c r="T565" s="3"/>
      <c r="U565" s="3"/>
      <c r="V565" s="3"/>
      <c r="W565" s="1"/>
    </row>
    <row r="566" ht="14.25" customHeight="1">
      <c r="T566" s="3"/>
      <c r="U566" s="3"/>
      <c r="V566" s="3"/>
      <c r="W566" s="1"/>
    </row>
    <row r="567" ht="14.25" customHeight="1">
      <c r="T567" s="3"/>
      <c r="U567" s="3"/>
      <c r="V567" s="3"/>
      <c r="W567" s="1"/>
    </row>
    <row r="568" ht="14.25" customHeight="1">
      <c r="T568" s="3"/>
      <c r="U568" s="3"/>
      <c r="V568" s="3"/>
      <c r="W568" s="1"/>
    </row>
    <row r="569" ht="14.25" customHeight="1">
      <c r="T569" s="3"/>
      <c r="U569" s="3"/>
      <c r="V569" s="3"/>
      <c r="W569" s="1"/>
    </row>
    <row r="570" ht="14.25" customHeight="1">
      <c r="T570" s="3"/>
      <c r="U570" s="3"/>
      <c r="V570" s="3"/>
      <c r="W570" s="1"/>
    </row>
    <row r="571" ht="14.25" customHeight="1">
      <c r="T571" s="3"/>
      <c r="U571" s="3"/>
      <c r="V571" s="3"/>
      <c r="W571" s="1"/>
    </row>
    <row r="572" ht="14.25" customHeight="1">
      <c r="T572" s="3"/>
      <c r="U572" s="3"/>
      <c r="V572" s="3"/>
      <c r="W572" s="1"/>
    </row>
    <row r="573" ht="14.25" customHeight="1">
      <c r="T573" s="3"/>
      <c r="U573" s="3"/>
      <c r="V573" s="3"/>
      <c r="W573" s="1"/>
    </row>
    <row r="574" ht="14.25" customHeight="1">
      <c r="T574" s="3"/>
      <c r="U574" s="3"/>
      <c r="V574" s="3"/>
      <c r="W574" s="1"/>
    </row>
    <row r="575" ht="14.25" customHeight="1">
      <c r="T575" s="3"/>
      <c r="U575" s="3"/>
      <c r="V575" s="3"/>
      <c r="W575" s="1"/>
    </row>
    <row r="576" ht="14.25" customHeight="1">
      <c r="T576" s="3"/>
      <c r="U576" s="3"/>
      <c r="V576" s="3"/>
      <c r="W576" s="1"/>
    </row>
    <row r="577" ht="14.25" customHeight="1">
      <c r="T577" s="3"/>
      <c r="U577" s="3"/>
      <c r="V577" s="3"/>
      <c r="W577" s="1"/>
    </row>
    <row r="578" ht="14.25" customHeight="1">
      <c r="T578" s="3"/>
      <c r="U578" s="3"/>
      <c r="V578" s="3"/>
      <c r="W578" s="1"/>
    </row>
    <row r="579" ht="14.25" customHeight="1">
      <c r="T579" s="3"/>
      <c r="U579" s="3"/>
      <c r="V579" s="3"/>
      <c r="W579" s="1"/>
    </row>
    <row r="580" ht="14.25" customHeight="1">
      <c r="T580" s="3"/>
      <c r="U580" s="3"/>
      <c r="V580" s="3"/>
      <c r="W580" s="1"/>
    </row>
    <row r="581" ht="14.25" customHeight="1">
      <c r="T581" s="3"/>
      <c r="U581" s="3"/>
      <c r="V581" s="3"/>
      <c r="W581" s="1"/>
    </row>
    <row r="582" ht="14.25" customHeight="1">
      <c r="T582" s="3"/>
      <c r="U582" s="3"/>
      <c r="V582" s="3"/>
      <c r="W582" s="1"/>
    </row>
    <row r="583" ht="14.25" customHeight="1">
      <c r="T583" s="3"/>
      <c r="U583" s="3"/>
      <c r="V583" s="3"/>
      <c r="W583" s="1"/>
    </row>
    <row r="584" ht="14.25" customHeight="1">
      <c r="T584" s="3"/>
      <c r="U584" s="3"/>
      <c r="V584" s="3"/>
      <c r="W584" s="1"/>
    </row>
    <row r="585" ht="14.25" customHeight="1">
      <c r="T585" s="3"/>
      <c r="U585" s="3"/>
      <c r="V585" s="3"/>
      <c r="W585" s="1"/>
    </row>
    <row r="586" ht="14.25" customHeight="1">
      <c r="T586" s="3"/>
      <c r="U586" s="3"/>
      <c r="V586" s="3"/>
      <c r="W586" s="1"/>
    </row>
    <row r="587" ht="14.25" customHeight="1">
      <c r="T587" s="3"/>
      <c r="U587" s="3"/>
      <c r="V587" s="3"/>
      <c r="W587" s="1"/>
    </row>
    <row r="588" ht="14.25" customHeight="1">
      <c r="T588" s="3"/>
      <c r="U588" s="3"/>
      <c r="V588" s="3"/>
      <c r="W588" s="1"/>
    </row>
    <row r="589" ht="14.25" customHeight="1">
      <c r="T589" s="3"/>
      <c r="U589" s="3"/>
      <c r="V589" s="3"/>
      <c r="W589" s="1"/>
    </row>
    <row r="590" ht="14.25" customHeight="1">
      <c r="T590" s="3"/>
      <c r="U590" s="3"/>
      <c r="V590" s="3"/>
      <c r="W590" s="1"/>
    </row>
    <row r="591" ht="14.25" customHeight="1">
      <c r="T591" s="3"/>
      <c r="U591" s="3"/>
      <c r="V591" s="3"/>
      <c r="W591" s="1"/>
    </row>
    <row r="592" ht="14.25" customHeight="1">
      <c r="T592" s="3"/>
      <c r="U592" s="3"/>
      <c r="V592" s="3"/>
      <c r="W592" s="1"/>
    </row>
    <row r="593" ht="14.25" customHeight="1">
      <c r="T593" s="3"/>
      <c r="U593" s="3"/>
      <c r="V593" s="3"/>
      <c r="W593" s="1"/>
    </row>
    <row r="594" ht="14.25" customHeight="1">
      <c r="T594" s="3"/>
      <c r="U594" s="3"/>
      <c r="V594" s="3"/>
      <c r="W594" s="1"/>
    </row>
    <row r="595" ht="14.25" customHeight="1">
      <c r="T595" s="3"/>
      <c r="U595" s="3"/>
      <c r="V595" s="3"/>
      <c r="W595" s="1"/>
    </row>
    <row r="596" ht="14.25" customHeight="1">
      <c r="T596" s="3"/>
      <c r="U596" s="3"/>
      <c r="V596" s="3"/>
      <c r="W596" s="1"/>
    </row>
    <row r="597" ht="14.25" customHeight="1">
      <c r="T597" s="3"/>
      <c r="U597" s="3"/>
      <c r="V597" s="3"/>
      <c r="W597" s="1"/>
    </row>
    <row r="598" ht="14.25" customHeight="1">
      <c r="T598" s="3"/>
      <c r="U598" s="3"/>
      <c r="V598" s="3"/>
      <c r="W598" s="1"/>
    </row>
    <row r="599" ht="14.25" customHeight="1">
      <c r="T599" s="3"/>
      <c r="U599" s="3"/>
      <c r="V599" s="3"/>
      <c r="W599" s="1"/>
    </row>
    <row r="600" ht="14.25" customHeight="1">
      <c r="T600" s="3"/>
      <c r="U600" s="3"/>
      <c r="V600" s="3"/>
      <c r="W600" s="1"/>
    </row>
    <row r="601" ht="14.25" customHeight="1">
      <c r="T601" s="3"/>
      <c r="U601" s="3"/>
      <c r="V601" s="3"/>
      <c r="W601" s="1"/>
    </row>
    <row r="602" ht="14.25" customHeight="1">
      <c r="T602" s="3"/>
      <c r="U602" s="3"/>
      <c r="V602" s="3"/>
      <c r="W602" s="1"/>
    </row>
    <row r="603" ht="14.25" customHeight="1">
      <c r="T603" s="3"/>
      <c r="U603" s="3"/>
      <c r="V603" s="3"/>
      <c r="W603" s="1"/>
    </row>
    <row r="604" ht="14.25" customHeight="1">
      <c r="T604" s="3"/>
      <c r="U604" s="3"/>
      <c r="V604" s="3"/>
      <c r="W604" s="1"/>
    </row>
    <row r="605" ht="14.25" customHeight="1">
      <c r="T605" s="3"/>
      <c r="U605" s="3"/>
      <c r="V605" s="3"/>
      <c r="W605" s="1"/>
    </row>
    <row r="606" ht="14.25" customHeight="1">
      <c r="T606" s="3"/>
      <c r="U606" s="3"/>
      <c r="V606" s="3"/>
      <c r="W606" s="1"/>
    </row>
    <row r="607" ht="14.25" customHeight="1">
      <c r="T607" s="3"/>
      <c r="U607" s="3"/>
      <c r="V607" s="3"/>
      <c r="W607" s="1"/>
    </row>
    <row r="608" ht="14.25" customHeight="1">
      <c r="T608" s="3"/>
      <c r="U608" s="3"/>
      <c r="V608" s="3"/>
      <c r="W608" s="1"/>
    </row>
    <row r="609" ht="14.25" customHeight="1">
      <c r="T609" s="3"/>
      <c r="U609" s="3"/>
      <c r="V609" s="3"/>
      <c r="W609" s="1"/>
    </row>
    <row r="610" ht="14.25" customHeight="1">
      <c r="T610" s="3"/>
      <c r="U610" s="3"/>
      <c r="V610" s="3"/>
      <c r="W610" s="1"/>
    </row>
    <row r="611" ht="14.25" customHeight="1">
      <c r="T611" s="3"/>
      <c r="U611" s="3"/>
      <c r="V611" s="3"/>
      <c r="W611" s="1"/>
    </row>
    <row r="612" ht="14.25" customHeight="1">
      <c r="T612" s="3"/>
      <c r="U612" s="3"/>
      <c r="V612" s="3"/>
      <c r="W612" s="1"/>
    </row>
    <row r="613" ht="14.25" customHeight="1">
      <c r="T613" s="3"/>
      <c r="U613" s="3"/>
      <c r="V613" s="3"/>
      <c r="W613" s="1"/>
    </row>
    <row r="614" ht="14.25" customHeight="1">
      <c r="T614" s="3"/>
      <c r="U614" s="3"/>
      <c r="V614" s="3"/>
      <c r="W614" s="1"/>
    </row>
    <row r="615" ht="14.25" customHeight="1">
      <c r="T615" s="3"/>
      <c r="U615" s="3"/>
      <c r="V615" s="3"/>
      <c r="W615" s="1"/>
    </row>
    <row r="616" ht="14.25" customHeight="1">
      <c r="T616" s="3"/>
      <c r="U616" s="3"/>
      <c r="V616" s="3"/>
      <c r="W616" s="1"/>
    </row>
    <row r="617" ht="14.25" customHeight="1">
      <c r="T617" s="3"/>
      <c r="U617" s="3"/>
      <c r="V617" s="3"/>
      <c r="W617" s="1"/>
    </row>
    <row r="618" ht="14.25" customHeight="1">
      <c r="T618" s="3"/>
      <c r="U618" s="3"/>
      <c r="V618" s="3"/>
      <c r="W618" s="1"/>
    </row>
    <row r="619" ht="14.25" customHeight="1">
      <c r="T619" s="3"/>
      <c r="U619" s="3"/>
      <c r="V619" s="3"/>
      <c r="W619" s="1"/>
    </row>
    <row r="620" ht="14.25" customHeight="1">
      <c r="T620" s="3"/>
      <c r="U620" s="3"/>
      <c r="V620" s="3"/>
      <c r="W620" s="1"/>
    </row>
    <row r="621" ht="14.25" customHeight="1">
      <c r="T621" s="3"/>
      <c r="U621" s="3"/>
      <c r="V621" s="3"/>
      <c r="W621" s="1"/>
    </row>
    <row r="622" ht="14.25" customHeight="1">
      <c r="T622" s="3"/>
      <c r="U622" s="3"/>
      <c r="V622" s="3"/>
      <c r="W622" s="1"/>
    </row>
    <row r="623" ht="14.25" customHeight="1">
      <c r="T623" s="3"/>
      <c r="U623" s="3"/>
      <c r="V623" s="3"/>
      <c r="W623" s="1"/>
    </row>
    <row r="624" ht="14.25" customHeight="1">
      <c r="T624" s="3"/>
      <c r="U624" s="3"/>
      <c r="V624" s="3"/>
      <c r="W624" s="1"/>
    </row>
    <row r="625" ht="14.25" customHeight="1">
      <c r="T625" s="3"/>
      <c r="U625" s="3"/>
      <c r="V625" s="3"/>
      <c r="W625" s="1"/>
    </row>
    <row r="626" ht="14.25" customHeight="1">
      <c r="T626" s="3"/>
      <c r="U626" s="3"/>
      <c r="V626" s="3"/>
      <c r="W626" s="1"/>
    </row>
    <row r="627" ht="14.25" customHeight="1">
      <c r="T627" s="3"/>
      <c r="U627" s="3"/>
      <c r="V627" s="3"/>
      <c r="W627" s="1"/>
    </row>
    <row r="628" ht="14.25" customHeight="1">
      <c r="T628" s="3"/>
      <c r="U628" s="3"/>
      <c r="V628" s="3"/>
      <c r="W628" s="1"/>
    </row>
    <row r="629" ht="14.25" customHeight="1">
      <c r="T629" s="3"/>
      <c r="U629" s="3"/>
      <c r="V629" s="3"/>
      <c r="W629" s="1"/>
    </row>
    <row r="630" ht="14.25" customHeight="1">
      <c r="T630" s="3"/>
      <c r="U630" s="3"/>
      <c r="V630" s="3"/>
      <c r="W630" s="1"/>
    </row>
    <row r="631" ht="14.25" customHeight="1">
      <c r="T631" s="3"/>
      <c r="U631" s="3"/>
      <c r="V631" s="3"/>
      <c r="W631" s="1"/>
    </row>
    <row r="632" ht="14.25" customHeight="1">
      <c r="T632" s="3"/>
      <c r="U632" s="3"/>
      <c r="V632" s="3"/>
      <c r="W632" s="1"/>
    </row>
    <row r="633" ht="14.25" customHeight="1">
      <c r="T633" s="3"/>
      <c r="U633" s="3"/>
      <c r="V633" s="3"/>
      <c r="W633" s="1"/>
    </row>
    <row r="634" ht="14.25" customHeight="1">
      <c r="T634" s="3"/>
      <c r="U634" s="3"/>
      <c r="V634" s="3"/>
      <c r="W634" s="1"/>
    </row>
    <row r="635" ht="14.25" customHeight="1">
      <c r="T635" s="3"/>
      <c r="U635" s="3"/>
      <c r="V635" s="3"/>
      <c r="W635" s="1"/>
    </row>
    <row r="636" ht="14.25" customHeight="1">
      <c r="T636" s="3"/>
      <c r="U636" s="3"/>
      <c r="V636" s="3"/>
      <c r="W636" s="1"/>
    </row>
    <row r="637" ht="14.25" customHeight="1">
      <c r="T637" s="3"/>
      <c r="U637" s="3"/>
      <c r="V637" s="3"/>
      <c r="W637" s="1"/>
    </row>
    <row r="638" ht="14.25" customHeight="1">
      <c r="T638" s="3"/>
      <c r="U638" s="3"/>
      <c r="V638" s="3"/>
      <c r="W638" s="1"/>
    </row>
    <row r="639" ht="14.25" customHeight="1">
      <c r="T639" s="3"/>
      <c r="U639" s="3"/>
      <c r="V639" s="3"/>
      <c r="W639" s="1"/>
    </row>
    <row r="640" ht="14.25" customHeight="1">
      <c r="T640" s="3"/>
      <c r="U640" s="3"/>
      <c r="V640" s="3"/>
      <c r="W640" s="1"/>
    </row>
    <row r="641" ht="14.25" customHeight="1">
      <c r="T641" s="3"/>
      <c r="U641" s="3"/>
      <c r="V641" s="3"/>
      <c r="W641" s="1"/>
    </row>
    <row r="642" ht="14.25" customHeight="1">
      <c r="T642" s="3"/>
      <c r="U642" s="3"/>
      <c r="V642" s="3"/>
      <c r="W642" s="1"/>
    </row>
    <row r="643" ht="14.25" customHeight="1">
      <c r="T643" s="3"/>
      <c r="U643" s="3"/>
      <c r="V643" s="3"/>
      <c r="W643" s="1"/>
    </row>
    <row r="644" ht="14.25" customHeight="1">
      <c r="T644" s="3"/>
      <c r="U644" s="3"/>
      <c r="V644" s="3"/>
      <c r="W644" s="1"/>
    </row>
    <row r="645" ht="14.25" customHeight="1">
      <c r="T645" s="3"/>
      <c r="U645" s="3"/>
      <c r="V645" s="3"/>
      <c r="W645" s="1"/>
    </row>
    <row r="646" ht="14.25" customHeight="1">
      <c r="T646" s="3"/>
      <c r="U646" s="3"/>
      <c r="V646" s="3"/>
      <c r="W646" s="1"/>
    </row>
    <row r="647" ht="14.25" customHeight="1">
      <c r="T647" s="3"/>
      <c r="U647" s="3"/>
      <c r="V647" s="3"/>
      <c r="W647" s="1"/>
    </row>
    <row r="648" ht="14.25" customHeight="1">
      <c r="T648" s="3"/>
      <c r="U648" s="3"/>
      <c r="V648" s="3"/>
      <c r="W648" s="1"/>
    </row>
    <row r="649" ht="14.25" customHeight="1">
      <c r="T649" s="3"/>
      <c r="U649" s="3"/>
      <c r="V649" s="3"/>
      <c r="W649" s="1"/>
    </row>
    <row r="650" ht="14.25" customHeight="1">
      <c r="T650" s="3"/>
      <c r="U650" s="3"/>
      <c r="V650" s="3"/>
      <c r="W650" s="1"/>
    </row>
    <row r="651" ht="14.25" customHeight="1">
      <c r="T651" s="3"/>
      <c r="U651" s="3"/>
      <c r="V651" s="3"/>
      <c r="W651" s="1"/>
    </row>
    <row r="652" ht="14.25" customHeight="1">
      <c r="T652" s="3"/>
      <c r="U652" s="3"/>
      <c r="V652" s="3"/>
      <c r="W652" s="1"/>
    </row>
    <row r="653" ht="14.25" customHeight="1">
      <c r="T653" s="3"/>
      <c r="U653" s="3"/>
      <c r="V653" s="3"/>
      <c r="W653" s="1"/>
    </row>
    <row r="654" ht="14.25" customHeight="1">
      <c r="T654" s="3"/>
      <c r="U654" s="3"/>
      <c r="V654" s="3"/>
      <c r="W654" s="1"/>
    </row>
    <row r="655" ht="14.25" customHeight="1">
      <c r="T655" s="3"/>
      <c r="U655" s="3"/>
      <c r="V655" s="3"/>
      <c r="W655" s="1"/>
    </row>
    <row r="656" ht="14.25" customHeight="1">
      <c r="T656" s="3"/>
      <c r="U656" s="3"/>
      <c r="V656" s="3"/>
      <c r="W656" s="1"/>
    </row>
    <row r="657" ht="14.25" customHeight="1">
      <c r="T657" s="3"/>
      <c r="U657" s="3"/>
      <c r="V657" s="3"/>
      <c r="W657" s="1"/>
    </row>
    <row r="658" ht="14.25" customHeight="1">
      <c r="T658" s="3"/>
      <c r="U658" s="3"/>
      <c r="V658" s="3"/>
      <c r="W658" s="1"/>
    </row>
    <row r="659" ht="14.25" customHeight="1">
      <c r="T659" s="3"/>
      <c r="U659" s="3"/>
      <c r="V659" s="3"/>
      <c r="W659" s="1"/>
    </row>
    <row r="660" ht="14.25" customHeight="1">
      <c r="T660" s="3"/>
      <c r="U660" s="3"/>
      <c r="V660" s="3"/>
      <c r="W660" s="1"/>
    </row>
    <row r="661" ht="14.25" customHeight="1">
      <c r="T661" s="3"/>
      <c r="U661" s="3"/>
      <c r="V661" s="3"/>
      <c r="W661" s="1"/>
    </row>
    <row r="662" ht="14.25" customHeight="1">
      <c r="T662" s="3"/>
      <c r="U662" s="3"/>
      <c r="V662" s="3"/>
      <c r="W662" s="1"/>
    </row>
    <row r="663" ht="14.25" customHeight="1">
      <c r="T663" s="3"/>
      <c r="U663" s="3"/>
      <c r="V663" s="3"/>
      <c r="W663" s="1"/>
    </row>
    <row r="664" ht="14.25" customHeight="1">
      <c r="T664" s="3"/>
      <c r="U664" s="3"/>
      <c r="V664" s="3"/>
      <c r="W664" s="1"/>
    </row>
    <row r="665" ht="14.25" customHeight="1">
      <c r="T665" s="3"/>
      <c r="U665" s="3"/>
      <c r="V665" s="3"/>
      <c r="W665" s="1"/>
    </row>
    <row r="666" ht="15.75" customHeight="1">
      <c r="T666" s="3"/>
      <c r="U666" s="3"/>
      <c r="V666" s="3"/>
      <c r="W666" s="1"/>
    </row>
    <row r="667" ht="15.75" customHeight="1">
      <c r="T667" s="3"/>
      <c r="U667" s="3"/>
      <c r="V667" s="3"/>
      <c r="W667" s="1"/>
    </row>
    <row r="668" ht="15.75" customHeight="1">
      <c r="T668" s="3"/>
      <c r="U668" s="3"/>
      <c r="V668" s="3"/>
      <c r="W668" s="1"/>
    </row>
    <row r="669" ht="15.75" customHeight="1">
      <c r="T669" s="3"/>
      <c r="U669" s="3"/>
      <c r="V669" s="3"/>
      <c r="W669" s="1"/>
    </row>
    <row r="670" ht="15.75" customHeight="1">
      <c r="T670" s="3"/>
      <c r="U670" s="3"/>
      <c r="V670" s="3"/>
      <c r="W670" s="1"/>
    </row>
    <row r="671" ht="15.75" customHeight="1">
      <c r="T671" s="3"/>
      <c r="U671" s="3"/>
      <c r="V671" s="3"/>
      <c r="W671" s="1"/>
    </row>
    <row r="672" ht="15.75" customHeight="1">
      <c r="T672" s="3"/>
      <c r="U672" s="3"/>
      <c r="V672" s="3"/>
      <c r="W672" s="1"/>
    </row>
    <row r="673" ht="15.75" customHeight="1">
      <c r="T673" s="3"/>
      <c r="U673" s="3"/>
      <c r="V673" s="3"/>
      <c r="W673" s="1"/>
    </row>
    <row r="674" ht="15.75" customHeight="1">
      <c r="T674" s="3"/>
      <c r="U674" s="3"/>
      <c r="V674" s="3"/>
      <c r="W674" s="1"/>
    </row>
    <row r="675" ht="15.75" customHeight="1">
      <c r="T675" s="3"/>
      <c r="U675" s="3"/>
      <c r="V675" s="3"/>
      <c r="W675" s="1"/>
    </row>
    <row r="676" ht="15.75" customHeight="1">
      <c r="T676" s="3"/>
      <c r="U676" s="3"/>
      <c r="V676" s="3"/>
      <c r="W676" s="1"/>
    </row>
    <row r="677" ht="15.75" customHeight="1">
      <c r="T677" s="3"/>
      <c r="U677" s="3"/>
      <c r="V677" s="3"/>
      <c r="W677" s="1"/>
    </row>
    <row r="678" ht="15.75" customHeight="1">
      <c r="T678" s="3"/>
      <c r="U678" s="3"/>
      <c r="V678" s="3"/>
      <c r="W678" s="1"/>
    </row>
    <row r="679" ht="15.75" customHeight="1">
      <c r="T679" s="3"/>
      <c r="U679" s="3"/>
      <c r="V679" s="3"/>
      <c r="W679" s="1"/>
    </row>
    <row r="680" ht="15.75" customHeight="1">
      <c r="T680" s="3"/>
      <c r="U680" s="3"/>
      <c r="V680" s="3"/>
      <c r="W680" s="1"/>
    </row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12.43"/>
    <col customWidth="1" min="4" max="4" width="13.71"/>
    <col customWidth="1" min="5" max="6" width="8.71"/>
    <col customWidth="1" min="7" max="7" width="10.0"/>
    <col customWidth="1" min="8" max="8" width="8.71"/>
    <col customWidth="1" min="9" max="9" width="24.14"/>
    <col customWidth="1" min="10" max="10" width="30.0"/>
    <col customWidth="1" min="11" max="11" width="27.86"/>
    <col customWidth="1" min="12" max="12" width="16.43"/>
  </cols>
  <sheetData>
    <row r="1" ht="14.25" customHeight="1">
      <c r="B1" s="1" t="s">
        <v>0</v>
      </c>
      <c r="C1" s="1" t="s">
        <v>1</v>
      </c>
      <c r="D1" s="1" t="s">
        <v>2</v>
      </c>
      <c r="F1" s="1" t="s">
        <v>3</v>
      </c>
      <c r="G1" s="1" t="s">
        <v>1</v>
      </c>
      <c r="J1" s="1" t="s">
        <v>4</v>
      </c>
      <c r="K1" s="1" t="s">
        <v>5</v>
      </c>
      <c r="L1" s="1" t="s">
        <v>6</v>
      </c>
      <c r="Q1" s="4" t="s">
        <v>29</v>
      </c>
      <c r="R1" s="1" t="s">
        <v>1</v>
      </c>
      <c r="S1" s="5" t="s">
        <v>30</v>
      </c>
      <c r="T1" s="1" t="s">
        <v>1</v>
      </c>
    </row>
    <row r="2" ht="14.25" customHeight="1">
      <c r="A2" s="1">
        <v>0.0</v>
      </c>
      <c r="B2" s="1">
        <v>10.0</v>
      </c>
      <c r="C2" s="1">
        <f>_xlfn.STDEV.P(B2:B283)</f>
        <v>65.07640043</v>
      </c>
      <c r="D2" s="1">
        <v>79.0</v>
      </c>
      <c r="F2" s="1" t="str">
        <f>IFERROR(__xludf.DUMMYFUNCTION("FILTER(D2:D283,D2:D283&lt;&gt;0)"),"#REF!")</f>
        <v>#REF!</v>
      </c>
      <c r="G2" s="1" t="str">
        <f>_xlfn.STDEV.P(F2:F257)</f>
        <v>#REF!</v>
      </c>
      <c r="I2" s="1" t="s">
        <v>9</v>
      </c>
      <c r="J2" s="1">
        <v>513.0</v>
      </c>
      <c r="K2" s="1">
        <v>507.0</v>
      </c>
      <c r="L2" s="1">
        <f t="shared" ref="L2:L3" si="1">1-K2/J2</f>
        <v>0.01169590643</v>
      </c>
      <c r="P2" s="1">
        <v>0.0</v>
      </c>
      <c r="Q2" s="1">
        <v>10.0</v>
      </c>
      <c r="R2" s="1">
        <f>_xlfn.STDEV.P(Q2:Q514)</f>
        <v>1658.477512</v>
      </c>
      <c r="S2" s="1">
        <v>148.0</v>
      </c>
      <c r="T2" s="1">
        <f>_xlfn.STDEV.P(S2:S508)</f>
        <v>1657.84354</v>
      </c>
    </row>
    <row r="3" ht="14.25" customHeight="1">
      <c r="A3" s="1">
        <v>1.0</v>
      </c>
      <c r="B3" s="1">
        <v>10.0</v>
      </c>
      <c r="C3" s="1"/>
      <c r="D3" s="27">
        <v>0.0</v>
      </c>
      <c r="F3" s="1" t="str">
        <f t="shared" ref="F3:F277" si="2">"COMPUTED_VALUE"</f>
        <v>COMPUTED_VALUE</v>
      </c>
      <c r="I3" s="1" t="s">
        <v>10</v>
      </c>
      <c r="J3" s="8">
        <v>1.03347E11</v>
      </c>
      <c r="K3" s="28">
        <v>1033190.0</v>
      </c>
      <c r="L3" s="28">
        <f t="shared" si="1"/>
        <v>0.9999900027</v>
      </c>
      <c r="P3" s="1">
        <v>1.0</v>
      </c>
      <c r="Q3" s="1">
        <v>30.0</v>
      </c>
      <c r="R3" s="1"/>
      <c r="S3" s="1">
        <v>532.0</v>
      </c>
    </row>
    <row r="4" ht="14.25" customHeight="1">
      <c r="A4" s="1">
        <v>2.0</v>
      </c>
      <c r="B4" s="1">
        <v>20.0</v>
      </c>
      <c r="C4" s="1"/>
      <c r="D4" s="27">
        <v>0.0</v>
      </c>
      <c r="F4" s="1" t="str">
        <f t="shared" si="2"/>
        <v>COMPUTED_VALUE</v>
      </c>
      <c r="I4" s="1" t="s">
        <v>11</v>
      </c>
      <c r="J4" s="1">
        <v>2014.56</v>
      </c>
      <c r="K4" s="1">
        <v>2037.85</v>
      </c>
      <c r="L4" s="1">
        <f>K4/J4-1</f>
        <v>0.01156083711</v>
      </c>
      <c r="P4" s="1">
        <v>2.0</v>
      </c>
      <c r="Q4" s="1">
        <v>80.0</v>
      </c>
      <c r="R4" s="1"/>
      <c r="S4" s="1">
        <v>80.0</v>
      </c>
    </row>
    <row r="5" ht="14.25" customHeight="1">
      <c r="A5" s="1">
        <v>3.0</v>
      </c>
      <c r="B5" s="1">
        <v>20.0</v>
      </c>
      <c r="C5" s="1"/>
      <c r="D5" s="27">
        <v>0.0</v>
      </c>
      <c r="F5" s="1" t="str">
        <f t="shared" si="2"/>
        <v>COMPUTED_VALUE</v>
      </c>
      <c r="P5" s="1">
        <v>3.0</v>
      </c>
      <c r="Q5" s="1">
        <v>120.0</v>
      </c>
      <c r="R5" s="1"/>
      <c r="S5" s="1">
        <v>540.0</v>
      </c>
    </row>
    <row r="6" ht="14.25" customHeight="1">
      <c r="A6" s="1">
        <v>4.0</v>
      </c>
      <c r="B6" s="1">
        <v>30.0</v>
      </c>
      <c r="C6" s="1"/>
      <c r="D6" s="1">
        <v>79.0</v>
      </c>
      <c r="F6" s="1" t="str">
        <f t="shared" si="2"/>
        <v>COMPUTED_VALUE</v>
      </c>
      <c r="P6" s="1">
        <v>4.0</v>
      </c>
      <c r="Q6" s="1">
        <v>170.0</v>
      </c>
      <c r="R6" s="1"/>
      <c r="S6" s="1">
        <v>564.0</v>
      </c>
    </row>
    <row r="7" ht="14.25" customHeight="1">
      <c r="A7" s="1">
        <v>5.0</v>
      </c>
      <c r="B7" s="1">
        <v>30.0</v>
      </c>
      <c r="C7" s="1"/>
      <c r="D7" s="27">
        <v>0.0</v>
      </c>
      <c r="F7" s="1" t="str">
        <f t="shared" si="2"/>
        <v>COMPUTED_VALUE</v>
      </c>
      <c r="P7" s="1">
        <v>5.0</v>
      </c>
      <c r="Q7" s="1">
        <v>210.0</v>
      </c>
      <c r="R7" s="1"/>
      <c r="S7" s="1">
        <v>598.0</v>
      </c>
    </row>
    <row r="8" ht="14.25" customHeight="1">
      <c r="A8" s="1">
        <v>6.0</v>
      </c>
      <c r="B8" s="1">
        <v>40.0</v>
      </c>
      <c r="C8" s="1"/>
      <c r="D8" s="1">
        <v>10.0</v>
      </c>
      <c r="F8" s="1" t="str">
        <f t="shared" si="2"/>
        <v>COMPUTED_VALUE</v>
      </c>
      <c r="P8" s="1">
        <v>6.0</v>
      </c>
      <c r="Q8" s="1">
        <v>260.0</v>
      </c>
      <c r="R8" s="1"/>
      <c r="S8" s="1">
        <v>584.0</v>
      </c>
    </row>
    <row r="9" ht="14.25" customHeight="1">
      <c r="A9" s="1">
        <v>7.0</v>
      </c>
      <c r="B9" s="1">
        <v>40.0</v>
      </c>
      <c r="C9" s="1"/>
      <c r="D9" s="1">
        <v>79.0</v>
      </c>
      <c r="F9" s="1" t="str">
        <f t="shared" si="2"/>
        <v>COMPUTED_VALUE</v>
      </c>
      <c r="P9" s="1">
        <v>7.0</v>
      </c>
      <c r="Q9" s="1">
        <v>300.0</v>
      </c>
      <c r="R9" s="1"/>
      <c r="S9" s="1">
        <v>632.0</v>
      </c>
    </row>
    <row r="10" ht="14.25" customHeight="1">
      <c r="A10" s="1">
        <v>8.0</v>
      </c>
      <c r="B10" s="1">
        <v>50.0</v>
      </c>
      <c r="C10" s="1"/>
      <c r="D10" s="1">
        <v>79.0</v>
      </c>
      <c r="F10" s="1" t="str">
        <f t="shared" si="2"/>
        <v>COMPUTED_VALUE</v>
      </c>
      <c r="I10" s="1" t="s">
        <v>12</v>
      </c>
      <c r="J10" s="1" t="s">
        <v>13</v>
      </c>
      <c r="K10" s="1" t="s">
        <v>14</v>
      </c>
      <c r="P10" s="1">
        <v>8.0</v>
      </c>
      <c r="Q10" s="1">
        <v>350.0</v>
      </c>
      <c r="R10" s="1"/>
      <c r="S10" s="1">
        <v>612.0</v>
      </c>
    </row>
    <row r="11" ht="14.25" customHeight="1">
      <c r="A11" s="1">
        <v>9.0</v>
      </c>
      <c r="B11" s="1">
        <v>50.0</v>
      </c>
      <c r="C11" s="1"/>
      <c r="D11" s="27">
        <v>0.0</v>
      </c>
      <c r="F11" s="1" t="str">
        <f t="shared" si="2"/>
        <v>COMPUTED_VALUE</v>
      </c>
      <c r="I11" s="1">
        <f>COUNTIF(B2:B284,"&lt;&gt;")</f>
        <v>283</v>
      </c>
      <c r="J11" s="1">
        <v>513.0</v>
      </c>
      <c r="K11" s="11">
        <f>I11/J11</f>
        <v>0.5516569201</v>
      </c>
      <c r="P11" s="1">
        <v>9.0</v>
      </c>
      <c r="Q11" s="1">
        <v>390.0</v>
      </c>
      <c r="R11" s="1"/>
      <c r="S11" s="1">
        <v>652.0</v>
      </c>
    </row>
    <row r="12" ht="14.25" customHeight="1">
      <c r="A12" s="1">
        <v>10.0</v>
      </c>
      <c r="B12" s="1">
        <v>60.0</v>
      </c>
      <c r="C12" s="1"/>
      <c r="D12" s="1">
        <v>79.0</v>
      </c>
      <c r="F12" s="1" t="str">
        <f t="shared" si="2"/>
        <v>COMPUTED_VALUE</v>
      </c>
      <c r="P12" s="1">
        <v>10.0</v>
      </c>
      <c r="Q12" s="1">
        <v>440.0</v>
      </c>
      <c r="R12" s="1"/>
      <c r="S12" s="1">
        <v>708.0</v>
      </c>
    </row>
    <row r="13" ht="14.25" customHeight="1">
      <c r="A13" s="1">
        <v>11.0</v>
      </c>
      <c r="B13" s="1">
        <v>60.0</v>
      </c>
      <c r="C13" s="1"/>
      <c r="D13" s="1">
        <v>79.0</v>
      </c>
      <c r="F13" s="1" t="str">
        <f t="shared" si="2"/>
        <v>COMPUTED_VALUE</v>
      </c>
      <c r="P13" s="1">
        <v>11.0</v>
      </c>
      <c r="Q13" s="1">
        <v>480.0</v>
      </c>
      <c r="R13" s="1"/>
      <c r="S13" s="1">
        <v>750.0</v>
      </c>
    </row>
    <row r="14" ht="14.25" customHeight="1">
      <c r="A14" s="1">
        <v>12.0</v>
      </c>
      <c r="B14" s="1">
        <v>70.0</v>
      </c>
      <c r="C14" s="1"/>
      <c r="D14" s="1">
        <v>79.0</v>
      </c>
      <c r="F14" s="1" t="str">
        <f t="shared" si="2"/>
        <v>COMPUTED_VALUE</v>
      </c>
      <c r="I14" s="12" t="s">
        <v>31</v>
      </c>
      <c r="J14" s="29" t="s">
        <v>16</v>
      </c>
      <c r="K14" s="30" t="s">
        <v>17</v>
      </c>
      <c r="L14" s="31" t="s">
        <v>32</v>
      </c>
      <c r="P14" s="1">
        <v>12.0</v>
      </c>
      <c r="Q14" s="1">
        <v>530.0</v>
      </c>
      <c r="R14" s="1"/>
      <c r="S14" s="1">
        <v>800.0</v>
      </c>
    </row>
    <row r="15" ht="14.25" customHeight="1">
      <c r="A15" s="1">
        <v>13.0</v>
      </c>
      <c r="B15" s="1">
        <v>70.0</v>
      </c>
      <c r="C15" s="1"/>
      <c r="D15" s="27">
        <v>0.0</v>
      </c>
      <c r="F15" s="1" t="str">
        <f t="shared" si="2"/>
        <v>COMPUTED_VALUE</v>
      </c>
      <c r="I15" s="14" t="s">
        <v>19</v>
      </c>
      <c r="J15" s="32">
        <v>2.750547658E9</v>
      </c>
      <c r="K15" s="33">
        <v>2.748445202E9</v>
      </c>
      <c r="L15" s="17" t="s">
        <v>33</v>
      </c>
      <c r="P15" s="1">
        <v>13.0</v>
      </c>
      <c r="Q15" s="1">
        <v>570.0</v>
      </c>
      <c r="R15" s="1"/>
      <c r="S15" s="1">
        <v>840.0</v>
      </c>
    </row>
    <row r="16" ht="14.25" customHeight="1">
      <c r="A16" s="1">
        <v>14.0</v>
      </c>
      <c r="B16" s="1">
        <v>80.0</v>
      </c>
      <c r="C16" s="1"/>
      <c r="D16" s="1">
        <v>79.0</v>
      </c>
      <c r="F16" s="1" t="str">
        <f t="shared" si="2"/>
        <v>COMPUTED_VALUE</v>
      </c>
      <c r="I16" s="18" t="s">
        <v>23</v>
      </c>
      <c r="J16" s="19">
        <v>513.0</v>
      </c>
      <c r="K16" s="20">
        <v>507.0</v>
      </c>
      <c r="L16" s="21">
        <v>0.011</v>
      </c>
      <c r="P16" s="1">
        <v>14.0</v>
      </c>
      <c r="Q16" s="1">
        <v>620.0</v>
      </c>
      <c r="R16" s="1"/>
      <c r="S16" s="1">
        <v>890.0</v>
      </c>
    </row>
    <row r="17" ht="14.25" customHeight="1">
      <c r="A17" s="1">
        <v>15.0</v>
      </c>
      <c r="B17" s="1">
        <v>80.0</v>
      </c>
      <c r="C17" s="1"/>
      <c r="D17" s="1">
        <v>79.0</v>
      </c>
      <c r="F17" s="1" t="str">
        <f t="shared" si="2"/>
        <v>COMPUTED_VALUE</v>
      </c>
      <c r="I17" s="18" t="s">
        <v>24</v>
      </c>
      <c r="J17" s="22">
        <v>4234.93</v>
      </c>
      <c r="K17" s="23">
        <v>4460.95</v>
      </c>
      <c r="L17" s="24">
        <v>0.053</v>
      </c>
      <c r="P17" s="1">
        <v>15.0</v>
      </c>
      <c r="Q17" s="1">
        <v>660.0</v>
      </c>
      <c r="R17" s="1"/>
      <c r="S17" s="1">
        <v>930.0</v>
      </c>
    </row>
    <row r="18" ht="14.25" customHeight="1">
      <c r="A18" s="1">
        <v>16.0</v>
      </c>
      <c r="B18" s="1">
        <v>90.0</v>
      </c>
      <c r="C18" s="1"/>
      <c r="D18" s="1">
        <v>89.0</v>
      </c>
      <c r="F18" s="1" t="str">
        <f t="shared" si="2"/>
        <v>COMPUTED_VALUE</v>
      </c>
      <c r="I18" s="18" t="s">
        <v>25</v>
      </c>
      <c r="J18" s="19">
        <v>103347.0</v>
      </c>
      <c r="K18" s="20">
        <v>103319.0</v>
      </c>
      <c r="L18" s="21">
        <v>1.0</v>
      </c>
      <c r="P18" s="1">
        <v>16.0</v>
      </c>
      <c r="Q18" s="1">
        <v>710.0</v>
      </c>
      <c r="R18" s="1"/>
      <c r="S18" s="1">
        <v>980.0</v>
      </c>
    </row>
    <row r="19" ht="14.25" customHeight="1">
      <c r="A19" s="1">
        <v>17.0</v>
      </c>
      <c r="B19" s="1">
        <v>90.0</v>
      </c>
      <c r="C19" s="1"/>
      <c r="D19" s="1">
        <v>90.0</v>
      </c>
      <c r="F19" s="1" t="str">
        <f t="shared" si="2"/>
        <v>COMPUTED_VALUE</v>
      </c>
      <c r="I19" s="18" t="s">
        <v>26</v>
      </c>
      <c r="J19" s="22" t="s">
        <v>34</v>
      </c>
      <c r="K19" s="23" t="s">
        <v>35</v>
      </c>
      <c r="L19" s="24">
        <v>0.011</v>
      </c>
      <c r="P19" s="1">
        <v>17.0</v>
      </c>
      <c r="Q19" s="1">
        <v>750.0</v>
      </c>
      <c r="R19" s="1"/>
      <c r="S19" s="1">
        <v>1020.0</v>
      </c>
    </row>
    <row r="20" ht="14.25" customHeight="1">
      <c r="A20" s="1">
        <v>18.0</v>
      </c>
      <c r="B20" s="1">
        <v>100.0</v>
      </c>
      <c r="C20" s="1"/>
      <c r="D20" s="1">
        <v>100.0</v>
      </c>
      <c r="F20" s="1" t="str">
        <f t="shared" si="2"/>
        <v>COMPUTED_VALUE</v>
      </c>
      <c r="P20" s="1">
        <v>18.0</v>
      </c>
      <c r="Q20" s="1">
        <v>800.0</v>
      </c>
      <c r="R20" s="1"/>
      <c r="S20" s="1">
        <v>1070.0</v>
      </c>
    </row>
    <row r="21" ht="14.25" customHeight="1">
      <c r="A21" s="1">
        <v>19.0</v>
      </c>
      <c r="B21" s="1">
        <v>100.0</v>
      </c>
      <c r="C21" s="1"/>
      <c r="D21" s="1">
        <v>100.0</v>
      </c>
      <c r="F21" s="1" t="str">
        <f t="shared" si="2"/>
        <v>COMPUTED_VALUE</v>
      </c>
      <c r="P21" s="1">
        <v>19.0</v>
      </c>
      <c r="Q21" s="1">
        <v>840.0</v>
      </c>
      <c r="R21" s="1"/>
      <c r="S21" s="1">
        <v>1110.0</v>
      </c>
    </row>
    <row r="22" ht="14.25" customHeight="1">
      <c r="A22" s="1">
        <v>20.0</v>
      </c>
      <c r="B22" s="1">
        <v>110.0</v>
      </c>
      <c r="C22" s="1"/>
      <c r="D22" s="1">
        <v>110.0</v>
      </c>
      <c r="F22" s="1" t="str">
        <f t="shared" si="2"/>
        <v>COMPUTED_VALUE</v>
      </c>
      <c r="P22" s="1">
        <v>20.0</v>
      </c>
      <c r="Q22" s="1">
        <v>890.0</v>
      </c>
      <c r="R22" s="1"/>
      <c r="S22" s="1">
        <v>1160.0</v>
      </c>
    </row>
    <row r="23" ht="14.25" customHeight="1">
      <c r="A23" s="1">
        <v>21.0</v>
      </c>
      <c r="B23" s="1">
        <v>110.0</v>
      </c>
      <c r="C23" s="1"/>
      <c r="D23" s="1">
        <v>110.0</v>
      </c>
      <c r="F23" s="1" t="str">
        <f t="shared" si="2"/>
        <v>COMPUTED_VALUE</v>
      </c>
      <c r="P23" s="1">
        <v>21.0</v>
      </c>
      <c r="Q23" s="1">
        <v>930.0</v>
      </c>
      <c r="R23" s="1"/>
      <c r="S23" s="1">
        <v>1200.0</v>
      </c>
    </row>
    <row r="24" ht="14.25" customHeight="1">
      <c r="A24" s="1">
        <v>22.0</v>
      </c>
      <c r="B24" s="1">
        <v>120.0</v>
      </c>
      <c r="C24" s="1"/>
      <c r="D24" s="1">
        <v>120.0</v>
      </c>
      <c r="F24" s="1" t="str">
        <f t="shared" si="2"/>
        <v>COMPUTED_VALUE</v>
      </c>
      <c r="P24" s="1">
        <v>22.0</v>
      </c>
      <c r="Q24" s="1">
        <v>980.0</v>
      </c>
      <c r="R24" s="1"/>
      <c r="S24" s="1">
        <v>1250.0</v>
      </c>
    </row>
    <row r="25" ht="14.25" customHeight="1">
      <c r="A25" s="1">
        <v>23.0</v>
      </c>
      <c r="B25" s="1">
        <v>120.0</v>
      </c>
      <c r="C25" s="1"/>
      <c r="D25" s="1">
        <v>120.0</v>
      </c>
      <c r="F25" s="1" t="str">
        <f t="shared" si="2"/>
        <v>COMPUTED_VALUE</v>
      </c>
      <c r="P25" s="1">
        <v>23.0</v>
      </c>
      <c r="Q25" s="1">
        <v>1020.0</v>
      </c>
      <c r="R25" s="1"/>
      <c r="S25" s="1">
        <v>1290.0</v>
      </c>
    </row>
    <row r="26" ht="14.25" customHeight="1">
      <c r="A26" s="1">
        <v>24.0</v>
      </c>
      <c r="B26" s="1">
        <v>130.0</v>
      </c>
      <c r="C26" s="1"/>
      <c r="D26" s="1">
        <v>130.0</v>
      </c>
      <c r="F26" s="1" t="str">
        <f t="shared" si="2"/>
        <v>COMPUTED_VALUE</v>
      </c>
      <c r="P26" s="1">
        <v>24.0</v>
      </c>
      <c r="Q26" s="1">
        <v>1070.0</v>
      </c>
      <c r="R26" s="1"/>
      <c r="S26" s="1">
        <v>1340.0</v>
      </c>
    </row>
    <row r="27" ht="14.25" customHeight="1">
      <c r="A27" s="1">
        <v>25.0</v>
      </c>
      <c r="B27" s="1">
        <v>130.0</v>
      </c>
      <c r="C27" s="1"/>
      <c r="D27" s="1">
        <v>130.0</v>
      </c>
      <c r="F27" s="1" t="str">
        <f t="shared" si="2"/>
        <v>COMPUTED_VALUE</v>
      </c>
      <c r="P27" s="1">
        <v>25.0</v>
      </c>
      <c r="Q27" s="1">
        <v>1110.0</v>
      </c>
      <c r="R27" s="1"/>
      <c r="S27" s="1">
        <v>1380.0</v>
      </c>
    </row>
    <row r="28" ht="14.25" customHeight="1">
      <c r="A28" s="1">
        <v>26.0</v>
      </c>
      <c r="B28" s="1">
        <v>140.0</v>
      </c>
      <c r="C28" s="1"/>
      <c r="D28" s="1">
        <v>140.0</v>
      </c>
      <c r="F28" s="1" t="str">
        <f t="shared" si="2"/>
        <v>COMPUTED_VALUE</v>
      </c>
      <c r="P28" s="1">
        <v>26.0</v>
      </c>
      <c r="Q28" s="1">
        <v>1160.0</v>
      </c>
      <c r="R28" s="1"/>
      <c r="S28" s="1">
        <v>1430.0</v>
      </c>
    </row>
    <row r="29" ht="14.25" customHeight="1">
      <c r="A29" s="1">
        <v>27.0</v>
      </c>
      <c r="B29" s="1">
        <v>140.0</v>
      </c>
      <c r="C29" s="1"/>
      <c r="D29" s="1">
        <v>140.0</v>
      </c>
      <c r="F29" s="1" t="str">
        <f t="shared" si="2"/>
        <v>COMPUTED_VALUE</v>
      </c>
      <c r="P29" s="1">
        <v>27.0</v>
      </c>
      <c r="Q29" s="1">
        <v>1200.0</v>
      </c>
      <c r="R29" s="1"/>
      <c r="S29" s="1">
        <v>1470.0</v>
      </c>
    </row>
    <row r="30" ht="14.25" customHeight="1">
      <c r="A30" s="1">
        <v>28.0</v>
      </c>
      <c r="B30" s="1">
        <v>150.0</v>
      </c>
      <c r="C30" s="1"/>
      <c r="D30" s="1">
        <v>150.0</v>
      </c>
      <c r="F30" s="1" t="str">
        <f t="shared" si="2"/>
        <v>COMPUTED_VALUE</v>
      </c>
      <c r="P30" s="1">
        <v>28.0</v>
      </c>
      <c r="Q30" s="1">
        <v>1250.0</v>
      </c>
      <c r="R30" s="1"/>
      <c r="S30" s="1">
        <v>1520.0</v>
      </c>
    </row>
    <row r="31" ht="14.25" customHeight="1">
      <c r="A31" s="1">
        <v>29.0</v>
      </c>
      <c r="B31" s="1">
        <v>150.0</v>
      </c>
      <c r="C31" s="1"/>
      <c r="D31" s="1">
        <v>150.0</v>
      </c>
      <c r="F31" s="1" t="str">
        <f t="shared" si="2"/>
        <v>COMPUTED_VALUE</v>
      </c>
      <c r="P31" s="1">
        <v>29.0</v>
      </c>
      <c r="Q31" s="1">
        <v>1290.0</v>
      </c>
      <c r="R31" s="1"/>
      <c r="S31" s="1">
        <v>1560.0</v>
      </c>
    </row>
    <row r="32" ht="14.25" customHeight="1">
      <c r="A32" s="1">
        <v>30.0</v>
      </c>
      <c r="B32" s="1">
        <v>160.0</v>
      </c>
      <c r="C32" s="1"/>
      <c r="D32" s="1">
        <v>160.0</v>
      </c>
      <c r="F32" s="1" t="str">
        <f t="shared" si="2"/>
        <v>COMPUTED_VALUE</v>
      </c>
      <c r="P32" s="1">
        <v>30.0</v>
      </c>
      <c r="Q32" s="1">
        <v>1340.0</v>
      </c>
      <c r="R32" s="1"/>
      <c r="S32" s="1">
        <v>1610.0</v>
      </c>
    </row>
    <row r="33" ht="14.25" customHeight="1">
      <c r="A33" s="1">
        <v>31.0</v>
      </c>
      <c r="B33" s="1">
        <v>160.0</v>
      </c>
      <c r="C33" s="1"/>
      <c r="D33" s="1">
        <v>160.0</v>
      </c>
      <c r="F33" s="1" t="str">
        <f t="shared" si="2"/>
        <v>COMPUTED_VALUE</v>
      </c>
      <c r="P33" s="1">
        <v>31.0</v>
      </c>
      <c r="Q33" s="1">
        <v>1380.0</v>
      </c>
      <c r="R33" s="1"/>
      <c r="S33" s="1">
        <v>1650.0</v>
      </c>
    </row>
    <row r="34" ht="14.25" customHeight="1">
      <c r="A34" s="1">
        <v>32.0</v>
      </c>
      <c r="B34" s="1">
        <v>170.0</v>
      </c>
      <c r="C34" s="1"/>
      <c r="D34" s="1">
        <v>170.0</v>
      </c>
      <c r="F34" s="1" t="str">
        <f t="shared" si="2"/>
        <v>COMPUTED_VALUE</v>
      </c>
      <c r="P34" s="1">
        <v>32.0</v>
      </c>
      <c r="Q34" s="1">
        <v>1430.0</v>
      </c>
      <c r="R34" s="1"/>
      <c r="S34" s="1">
        <v>1700.0</v>
      </c>
    </row>
    <row r="35" ht="14.25" customHeight="1">
      <c r="A35" s="1">
        <v>33.0</v>
      </c>
      <c r="B35" s="1">
        <v>170.0</v>
      </c>
      <c r="C35" s="1"/>
      <c r="D35" s="1">
        <v>170.0</v>
      </c>
      <c r="F35" s="1" t="str">
        <f t="shared" si="2"/>
        <v>COMPUTED_VALUE</v>
      </c>
      <c r="P35" s="1">
        <v>33.0</v>
      </c>
      <c r="Q35" s="1">
        <v>1470.0</v>
      </c>
      <c r="R35" s="1"/>
      <c r="S35" s="1">
        <v>1740.0</v>
      </c>
    </row>
    <row r="36" ht="14.25" customHeight="1">
      <c r="A36" s="1">
        <v>34.0</v>
      </c>
      <c r="B36" s="1">
        <v>180.0</v>
      </c>
      <c r="C36" s="1"/>
      <c r="D36" s="1">
        <v>180.0</v>
      </c>
      <c r="F36" s="1" t="str">
        <f t="shared" si="2"/>
        <v>COMPUTED_VALUE</v>
      </c>
      <c r="P36" s="1">
        <v>34.0</v>
      </c>
      <c r="Q36" s="1">
        <v>1520.0</v>
      </c>
      <c r="R36" s="1"/>
      <c r="S36" s="1">
        <v>1790.0</v>
      </c>
    </row>
    <row r="37" ht="14.25" customHeight="1">
      <c r="A37" s="1">
        <v>35.0</v>
      </c>
      <c r="B37" s="1">
        <v>180.0</v>
      </c>
      <c r="C37" s="1"/>
      <c r="D37" s="1">
        <v>180.0</v>
      </c>
      <c r="F37" s="1" t="str">
        <f t="shared" si="2"/>
        <v>COMPUTED_VALUE</v>
      </c>
      <c r="P37" s="1">
        <v>35.0</v>
      </c>
      <c r="Q37" s="1">
        <v>1560.0</v>
      </c>
      <c r="R37" s="1"/>
      <c r="S37" s="1">
        <v>1830.0</v>
      </c>
    </row>
    <row r="38" ht="14.25" customHeight="1">
      <c r="A38" s="1">
        <v>36.0</v>
      </c>
      <c r="B38" s="1">
        <v>190.0</v>
      </c>
      <c r="C38" s="1"/>
      <c r="D38" s="1">
        <v>190.0</v>
      </c>
      <c r="F38" s="1" t="str">
        <f t="shared" si="2"/>
        <v>COMPUTED_VALUE</v>
      </c>
      <c r="P38" s="1">
        <v>36.0</v>
      </c>
      <c r="Q38" s="1">
        <v>1610.0</v>
      </c>
      <c r="R38" s="1"/>
      <c r="S38" s="1">
        <v>1880.0</v>
      </c>
    </row>
    <row r="39" ht="14.25" customHeight="1">
      <c r="A39" s="1">
        <v>37.0</v>
      </c>
      <c r="B39" s="1">
        <v>190.0</v>
      </c>
      <c r="C39" s="1"/>
      <c r="D39" s="1">
        <v>190.0</v>
      </c>
      <c r="F39" s="1" t="str">
        <f t="shared" si="2"/>
        <v>COMPUTED_VALUE</v>
      </c>
      <c r="P39" s="1">
        <v>37.0</v>
      </c>
      <c r="Q39" s="1">
        <v>1650.0</v>
      </c>
      <c r="R39" s="1"/>
      <c r="S39" s="1">
        <v>1920.0</v>
      </c>
    </row>
    <row r="40" ht="14.25" customHeight="1">
      <c r="A40" s="1">
        <v>38.0</v>
      </c>
      <c r="B40" s="1">
        <v>200.0</v>
      </c>
      <c r="C40" s="1"/>
      <c r="D40" s="1">
        <v>200.0</v>
      </c>
      <c r="F40" s="1" t="str">
        <f t="shared" si="2"/>
        <v>COMPUTED_VALUE</v>
      </c>
      <c r="P40" s="1">
        <v>38.0</v>
      </c>
      <c r="Q40" s="1">
        <v>1700.0</v>
      </c>
      <c r="R40" s="1"/>
      <c r="S40" s="1">
        <v>1970.0</v>
      </c>
    </row>
    <row r="41" ht="14.25" customHeight="1">
      <c r="A41" s="1">
        <v>39.0</v>
      </c>
      <c r="B41" s="1">
        <v>200.0</v>
      </c>
      <c r="C41" s="1"/>
      <c r="D41" s="1">
        <v>200.0</v>
      </c>
      <c r="F41" s="1" t="str">
        <f t="shared" si="2"/>
        <v>COMPUTED_VALUE</v>
      </c>
      <c r="P41" s="1">
        <v>39.0</v>
      </c>
      <c r="Q41" s="1">
        <v>1740.0</v>
      </c>
      <c r="R41" s="1"/>
      <c r="S41" s="1">
        <v>2010.0</v>
      </c>
    </row>
    <row r="42" ht="14.25" customHeight="1">
      <c r="A42" s="1">
        <v>40.0</v>
      </c>
      <c r="B42" s="1">
        <v>210.0</v>
      </c>
      <c r="C42" s="1"/>
      <c r="D42" s="1">
        <v>210.0</v>
      </c>
      <c r="F42" s="1" t="str">
        <f t="shared" si="2"/>
        <v>COMPUTED_VALUE</v>
      </c>
      <c r="P42" s="1">
        <v>40.0</v>
      </c>
      <c r="Q42" s="1">
        <v>1790.0</v>
      </c>
      <c r="R42" s="1"/>
      <c r="S42" s="1">
        <v>2060.0</v>
      </c>
    </row>
    <row r="43" ht="14.25" customHeight="1">
      <c r="A43" s="1">
        <v>41.0</v>
      </c>
      <c r="B43" s="1">
        <v>210.0</v>
      </c>
      <c r="C43" s="1"/>
      <c r="D43" s="1">
        <v>210.0</v>
      </c>
      <c r="F43" s="1" t="str">
        <f t="shared" si="2"/>
        <v>COMPUTED_VALUE</v>
      </c>
      <c r="P43" s="1">
        <v>41.0</v>
      </c>
      <c r="Q43" s="1">
        <v>1830.0</v>
      </c>
      <c r="R43" s="1"/>
      <c r="S43" s="1">
        <v>2100.0</v>
      </c>
    </row>
    <row r="44" ht="14.25" customHeight="1">
      <c r="A44" s="1">
        <v>42.0</v>
      </c>
      <c r="B44" s="1">
        <v>220.0</v>
      </c>
      <c r="C44" s="1"/>
      <c r="D44" s="1">
        <v>220.0</v>
      </c>
      <c r="F44" s="1" t="str">
        <f t="shared" si="2"/>
        <v>COMPUTED_VALUE</v>
      </c>
      <c r="P44" s="1">
        <v>42.0</v>
      </c>
      <c r="Q44" s="1">
        <v>1880.0</v>
      </c>
      <c r="R44" s="1"/>
      <c r="S44" s="1">
        <v>2150.0</v>
      </c>
    </row>
    <row r="45" ht="14.25" customHeight="1">
      <c r="A45" s="1">
        <v>43.0</v>
      </c>
      <c r="B45" s="1">
        <v>220.0</v>
      </c>
      <c r="C45" s="1"/>
      <c r="D45" s="1">
        <v>220.0</v>
      </c>
      <c r="F45" s="1" t="str">
        <f t="shared" si="2"/>
        <v>COMPUTED_VALUE</v>
      </c>
      <c r="P45" s="1">
        <v>43.0</v>
      </c>
      <c r="Q45" s="1">
        <v>1920.0</v>
      </c>
      <c r="R45" s="1"/>
      <c r="S45" s="1">
        <v>2190.0</v>
      </c>
    </row>
    <row r="46" ht="14.25" customHeight="1">
      <c r="A46" s="1">
        <v>44.0</v>
      </c>
      <c r="B46" s="1">
        <v>230.0</v>
      </c>
      <c r="C46" s="1"/>
      <c r="D46" s="1">
        <v>230.0</v>
      </c>
      <c r="F46" s="1" t="str">
        <f t="shared" si="2"/>
        <v>COMPUTED_VALUE</v>
      </c>
      <c r="P46" s="1">
        <v>44.0</v>
      </c>
      <c r="Q46" s="1">
        <v>1970.0</v>
      </c>
      <c r="R46" s="1"/>
      <c r="S46" s="1">
        <v>2240.0</v>
      </c>
    </row>
    <row r="47" ht="14.25" customHeight="1">
      <c r="A47" s="1">
        <v>45.0</v>
      </c>
      <c r="B47" s="1">
        <v>230.0</v>
      </c>
      <c r="C47" s="1"/>
      <c r="D47" s="1">
        <v>230.0</v>
      </c>
      <c r="F47" s="1" t="str">
        <f t="shared" si="2"/>
        <v>COMPUTED_VALUE</v>
      </c>
      <c r="P47" s="1">
        <v>45.0</v>
      </c>
      <c r="Q47" s="1">
        <v>2010.0</v>
      </c>
      <c r="R47" s="1"/>
      <c r="S47" s="1">
        <v>2280.0</v>
      </c>
    </row>
    <row r="48" ht="14.25" customHeight="1">
      <c r="A48" s="1">
        <v>276.0</v>
      </c>
      <c r="B48" s="1">
        <v>223.0</v>
      </c>
      <c r="C48" s="1"/>
      <c r="D48" s="1">
        <v>223.0</v>
      </c>
      <c r="F48" s="1" t="str">
        <f t="shared" si="2"/>
        <v>COMPUTED_VALUE</v>
      </c>
      <c r="P48" s="1">
        <v>46.0</v>
      </c>
      <c r="Q48" s="1">
        <v>2060.0</v>
      </c>
      <c r="R48" s="1"/>
      <c r="S48" s="1">
        <v>2330.0</v>
      </c>
    </row>
    <row r="49" ht="14.25" customHeight="1">
      <c r="A49" s="1">
        <v>278.0</v>
      </c>
      <c r="B49" s="1">
        <v>219.0</v>
      </c>
      <c r="C49" s="1"/>
      <c r="D49" s="1">
        <v>219.0</v>
      </c>
      <c r="F49" s="1" t="str">
        <f t="shared" si="2"/>
        <v>COMPUTED_VALUE</v>
      </c>
      <c r="P49" s="1">
        <v>47.0</v>
      </c>
      <c r="Q49" s="1">
        <v>2100.0</v>
      </c>
      <c r="R49" s="1"/>
      <c r="S49" s="1">
        <v>2370.0</v>
      </c>
    </row>
    <row r="50" ht="14.25" customHeight="1">
      <c r="A50" s="1">
        <v>279.0</v>
      </c>
      <c r="B50" s="1">
        <v>219.0</v>
      </c>
      <c r="C50" s="1"/>
      <c r="D50" s="1">
        <v>219.0</v>
      </c>
      <c r="F50" s="1" t="str">
        <f t="shared" si="2"/>
        <v>COMPUTED_VALUE</v>
      </c>
      <c r="P50" s="1">
        <v>48.0</v>
      </c>
      <c r="Q50" s="1">
        <v>2150.0</v>
      </c>
      <c r="R50" s="1"/>
      <c r="S50" s="1">
        <v>2420.0</v>
      </c>
    </row>
    <row r="51" ht="14.25" customHeight="1">
      <c r="A51" s="1">
        <v>280.0</v>
      </c>
      <c r="B51" s="1">
        <v>215.0</v>
      </c>
      <c r="C51" s="1"/>
      <c r="D51" s="1">
        <v>215.0</v>
      </c>
      <c r="F51" s="1" t="str">
        <f t="shared" si="2"/>
        <v>COMPUTED_VALUE</v>
      </c>
      <c r="P51" s="1">
        <v>49.0</v>
      </c>
      <c r="Q51" s="1">
        <v>2190.0</v>
      </c>
      <c r="R51" s="1"/>
      <c r="S51" s="1">
        <v>2460.0</v>
      </c>
    </row>
    <row r="52" ht="14.25" customHeight="1">
      <c r="A52" s="1">
        <v>281.0</v>
      </c>
      <c r="B52" s="1">
        <v>215.0</v>
      </c>
      <c r="C52" s="1"/>
      <c r="D52" s="1">
        <v>215.0</v>
      </c>
      <c r="F52" s="1" t="str">
        <f t="shared" si="2"/>
        <v>COMPUTED_VALUE</v>
      </c>
      <c r="P52" s="1">
        <v>50.0</v>
      </c>
      <c r="Q52" s="1">
        <v>2240.0</v>
      </c>
      <c r="R52" s="1"/>
      <c r="S52" s="1">
        <v>2510.0</v>
      </c>
    </row>
    <row r="53" ht="14.25" customHeight="1">
      <c r="A53" s="1">
        <v>282.0</v>
      </c>
      <c r="B53" s="1">
        <v>211.0</v>
      </c>
      <c r="C53" s="1"/>
      <c r="D53" s="1">
        <v>211.0</v>
      </c>
      <c r="F53" s="1" t="str">
        <f t="shared" si="2"/>
        <v>COMPUTED_VALUE</v>
      </c>
      <c r="P53" s="1">
        <v>51.0</v>
      </c>
      <c r="Q53" s="1">
        <v>2280.0</v>
      </c>
      <c r="R53" s="1"/>
      <c r="S53" s="1">
        <v>2550.0</v>
      </c>
    </row>
    <row r="54" ht="14.25" customHeight="1">
      <c r="A54" s="1">
        <v>283.0</v>
      </c>
      <c r="B54" s="1">
        <v>211.0</v>
      </c>
      <c r="C54" s="1"/>
      <c r="D54" s="1">
        <v>211.0</v>
      </c>
      <c r="F54" s="1" t="str">
        <f t="shared" si="2"/>
        <v>COMPUTED_VALUE</v>
      </c>
      <c r="P54" s="1">
        <v>52.0</v>
      </c>
      <c r="Q54" s="1">
        <v>2330.0</v>
      </c>
      <c r="R54" s="1"/>
      <c r="S54" s="1">
        <v>2600.0</v>
      </c>
    </row>
    <row r="55" ht="14.25" customHeight="1">
      <c r="A55" s="1">
        <v>284.0</v>
      </c>
      <c r="B55" s="1">
        <v>207.0</v>
      </c>
      <c r="C55" s="1"/>
      <c r="D55" s="1">
        <v>207.0</v>
      </c>
      <c r="F55" s="1" t="str">
        <f t="shared" si="2"/>
        <v>COMPUTED_VALUE</v>
      </c>
      <c r="P55" s="1">
        <v>53.0</v>
      </c>
      <c r="Q55" s="1">
        <v>2370.0</v>
      </c>
      <c r="R55" s="1"/>
      <c r="S55" s="1">
        <v>2640.0</v>
      </c>
    </row>
    <row r="56" ht="14.25" customHeight="1">
      <c r="A56" s="1">
        <v>285.0</v>
      </c>
      <c r="B56" s="1">
        <v>207.0</v>
      </c>
      <c r="C56" s="1"/>
      <c r="D56" s="1">
        <v>207.0</v>
      </c>
      <c r="F56" s="1" t="str">
        <f t="shared" si="2"/>
        <v>COMPUTED_VALUE</v>
      </c>
      <c r="P56" s="1">
        <v>54.0</v>
      </c>
      <c r="Q56" s="1">
        <v>2420.0</v>
      </c>
      <c r="R56" s="1"/>
      <c r="S56" s="1">
        <v>2690.0</v>
      </c>
    </row>
    <row r="57" ht="14.25" customHeight="1">
      <c r="A57" s="1">
        <v>286.0</v>
      </c>
      <c r="B57" s="1">
        <v>203.0</v>
      </c>
      <c r="C57" s="1"/>
      <c r="D57" s="1">
        <v>203.0</v>
      </c>
      <c r="F57" s="1" t="str">
        <f t="shared" si="2"/>
        <v>COMPUTED_VALUE</v>
      </c>
      <c r="P57" s="1">
        <v>55.0</v>
      </c>
      <c r="Q57" s="1">
        <v>2460.0</v>
      </c>
      <c r="R57" s="1"/>
      <c r="S57" s="1">
        <v>2730.0</v>
      </c>
    </row>
    <row r="58" ht="14.25" customHeight="1">
      <c r="A58" s="1">
        <v>287.0</v>
      </c>
      <c r="B58" s="1">
        <v>203.0</v>
      </c>
      <c r="C58" s="1"/>
      <c r="D58" s="1">
        <v>203.0</v>
      </c>
      <c r="F58" s="1" t="str">
        <f t="shared" si="2"/>
        <v>COMPUTED_VALUE</v>
      </c>
      <c r="P58" s="1">
        <v>56.0</v>
      </c>
      <c r="Q58" s="1">
        <v>2510.0</v>
      </c>
      <c r="R58" s="1"/>
      <c r="S58" s="1">
        <v>2780.0</v>
      </c>
    </row>
    <row r="59" ht="14.25" customHeight="1">
      <c r="A59" s="1">
        <v>288.0</v>
      </c>
      <c r="B59" s="1">
        <v>199.0</v>
      </c>
      <c r="C59" s="1"/>
      <c r="D59" s="1">
        <v>199.0</v>
      </c>
      <c r="F59" s="1" t="str">
        <f t="shared" si="2"/>
        <v>COMPUTED_VALUE</v>
      </c>
      <c r="P59" s="1">
        <v>57.0</v>
      </c>
      <c r="Q59" s="1">
        <v>2550.0</v>
      </c>
      <c r="R59" s="1"/>
      <c r="S59" s="1">
        <v>2820.0</v>
      </c>
    </row>
    <row r="60" ht="14.25" customHeight="1">
      <c r="A60" s="1">
        <v>289.0</v>
      </c>
      <c r="B60" s="1">
        <v>199.0</v>
      </c>
      <c r="C60" s="1"/>
      <c r="D60" s="1">
        <v>199.0</v>
      </c>
      <c r="F60" s="1" t="str">
        <f t="shared" si="2"/>
        <v>COMPUTED_VALUE</v>
      </c>
      <c r="P60" s="1">
        <v>58.0</v>
      </c>
      <c r="Q60" s="1">
        <v>2600.0</v>
      </c>
      <c r="R60" s="1"/>
      <c r="S60" s="1">
        <v>2870.0</v>
      </c>
    </row>
    <row r="61" ht="14.25" customHeight="1">
      <c r="A61" s="1">
        <v>290.0</v>
      </c>
      <c r="B61" s="1">
        <v>195.0</v>
      </c>
      <c r="C61" s="1"/>
      <c r="D61" s="1">
        <v>195.0</v>
      </c>
      <c r="F61" s="1" t="str">
        <f t="shared" si="2"/>
        <v>COMPUTED_VALUE</v>
      </c>
      <c r="P61" s="1">
        <v>59.0</v>
      </c>
      <c r="Q61" s="1">
        <v>2640.0</v>
      </c>
      <c r="R61" s="1"/>
      <c r="S61" s="1">
        <v>2901.0</v>
      </c>
    </row>
    <row r="62" ht="14.25" customHeight="1">
      <c r="A62" s="1">
        <v>291.0</v>
      </c>
      <c r="B62" s="1">
        <v>195.0</v>
      </c>
      <c r="C62" s="1"/>
      <c r="D62" s="1">
        <v>195.0</v>
      </c>
      <c r="F62" s="1" t="str">
        <f t="shared" si="2"/>
        <v>COMPUTED_VALUE</v>
      </c>
      <c r="P62" s="1">
        <v>60.0</v>
      </c>
      <c r="Q62" s="1">
        <v>2690.0</v>
      </c>
      <c r="R62" s="1"/>
      <c r="S62" s="1">
        <v>2931.0</v>
      </c>
    </row>
    <row r="63" ht="14.25" customHeight="1">
      <c r="A63" s="1">
        <v>292.0</v>
      </c>
      <c r="B63" s="1">
        <v>191.0</v>
      </c>
      <c r="C63" s="1"/>
      <c r="D63" s="1">
        <v>191.0</v>
      </c>
      <c r="F63" s="1" t="str">
        <f t="shared" si="2"/>
        <v>COMPUTED_VALUE</v>
      </c>
      <c r="P63" s="1">
        <v>61.0</v>
      </c>
      <c r="Q63" s="1">
        <v>2730.0</v>
      </c>
      <c r="R63" s="1"/>
      <c r="S63" s="1">
        <v>2911.0</v>
      </c>
    </row>
    <row r="64" ht="14.25" customHeight="1">
      <c r="A64" s="1">
        <v>293.0</v>
      </c>
      <c r="B64" s="1">
        <v>191.0</v>
      </c>
      <c r="C64" s="1"/>
      <c r="D64" s="1">
        <v>191.0</v>
      </c>
      <c r="F64" s="1" t="str">
        <f t="shared" si="2"/>
        <v>COMPUTED_VALUE</v>
      </c>
      <c r="P64" s="1">
        <v>62.0</v>
      </c>
      <c r="Q64" s="1">
        <v>2780.0</v>
      </c>
      <c r="R64" s="1"/>
      <c r="S64" s="1">
        <v>2937.0</v>
      </c>
    </row>
    <row r="65" ht="14.25" customHeight="1">
      <c r="A65" s="1">
        <v>294.0</v>
      </c>
      <c r="B65" s="1">
        <v>187.0</v>
      </c>
      <c r="C65" s="1"/>
      <c r="D65" s="1">
        <v>187.0</v>
      </c>
      <c r="F65" s="1" t="str">
        <f t="shared" si="2"/>
        <v>COMPUTED_VALUE</v>
      </c>
      <c r="P65" s="1">
        <v>63.0</v>
      </c>
      <c r="Q65" s="1">
        <v>2820.0</v>
      </c>
      <c r="R65" s="1"/>
      <c r="S65" s="1">
        <v>3006.0</v>
      </c>
    </row>
    <row r="66" ht="14.25" customHeight="1">
      <c r="A66" s="1">
        <v>295.0</v>
      </c>
      <c r="B66" s="1">
        <v>187.0</v>
      </c>
      <c r="C66" s="1"/>
      <c r="D66" s="1">
        <v>187.0</v>
      </c>
      <c r="F66" s="1" t="str">
        <f t="shared" si="2"/>
        <v>COMPUTED_VALUE</v>
      </c>
      <c r="P66" s="1">
        <v>64.0</v>
      </c>
      <c r="Q66" s="1">
        <v>2870.0</v>
      </c>
      <c r="R66" s="1"/>
      <c r="S66" s="1">
        <v>3018.0</v>
      </c>
    </row>
    <row r="67" ht="14.25" customHeight="1">
      <c r="A67" s="1">
        <v>296.0</v>
      </c>
      <c r="B67" s="1">
        <v>183.0</v>
      </c>
      <c r="C67" s="1"/>
      <c r="D67" s="1">
        <v>183.0</v>
      </c>
      <c r="F67" s="1" t="str">
        <f t="shared" si="2"/>
        <v>COMPUTED_VALUE</v>
      </c>
      <c r="P67" s="1">
        <v>65.0</v>
      </c>
      <c r="Q67" s="1">
        <v>2901.0</v>
      </c>
      <c r="R67" s="1"/>
      <c r="S67" s="1">
        <v>3087.0</v>
      </c>
    </row>
    <row r="68" ht="14.25" customHeight="1">
      <c r="A68" s="1">
        <v>297.0</v>
      </c>
      <c r="B68" s="1">
        <v>183.0</v>
      </c>
      <c r="C68" s="1"/>
      <c r="D68" s="1">
        <v>183.0</v>
      </c>
      <c r="F68" s="1" t="str">
        <f t="shared" si="2"/>
        <v>COMPUTED_VALUE</v>
      </c>
      <c r="P68" s="1">
        <v>66.0</v>
      </c>
      <c r="Q68" s="1">
        <v>2931.0</v>
      </c>
      <c r="R68" s="1"/>
      <c r="S68" s="1">
        <v>3099.0</v>
      </c>
    </row>
    <row r="69" ht="14.25" customHeight="1">
      <c r="A69" s="1">
        <v>298.0</v>
      </c>
      <c r="B69" s="1">
        <v>179.0</v>
      </c>
      <c r="C69" s="1"/>
      <c r="D69" s="1">
        <v>179.0</v>
      </c>
      <c r="F69" s="1" t="str">
        <f t="shared" si="2"/>
        <v>COMPUTED_VALUE</v>
      </c>
      <c r="P69" s="1">
        <v>67.0</v>
      </c>
      <c r="Q69" s="1">
        <v>2911.0</v>
      </c>
      <c r="R69" s="1"/>
      <c r="S69" s="1">
        <v>3168.0</v>
      </c>
    </row>
    <row r="70" ht="14.25" customHeight="1">
      <c r="A70" s="1">
        <v>299.0</v>
      </c>
      <c r="B70" s="1">
        <v>179.0</v>
      </c>
      <c r="C70" s="1"/>
      <c r="D70" s="1">
        <v>179.0</v>
      </c>
      <c r="F70" s="1" t="str">
        <f t="shared" si="2"/>
        <v>COMPUTED_VALUE</v>
      </c>
      <c r="P70" s="1">
        <v>68.0</v>
      </c>
      <c r="Q70" s="1">
        <v>2937.0</v>
      </c>
      <c r="R70" s="1"/>
      <c r="S70" s="1">
        <v>3180.0</v>
      </c>
    </row>
    <row r="71" ht="14.25" customHeight="1">
      <c r="A71" s="1">
        <v>300.0</v>
      </c>
      <c r="B71" s="1">
        <v>175.0</v>
      </c>
      <c r="C71" s="1"/>
      <c r="D71" s="1">
        <v>175.0</v>
      </c>
      <c r="F71" s="1" t="str">
        <f t="shared" si="2"/>
        <v>COMPUTED_VALUE</v>
      </c>
      <c r="P71" s="1">
        <v>69.0</v>
      </c>
      <c r="Q71" s="1">
        <v>3006.0</v>
      </c>
      <c r="R71" s="1"/>
      <c r="S71" s="1">
        <v>3249.0</v>
      </c>
    </row>
    <row r="72" ht="14.25" customHeight="1">
      <c r="A72" s="1">
        <v>301.0</v>
      </c>
      <c r="B72" s="1">
        <v>175.0</v>
      </c>
      <c r="C72" s="1"/>
      <c r="D72" s="1">
        <v>175.0</v>
      </c>
      <c r="F72" s="1" t="str">
        <f t="shared" si="2"/>
        <v>COMPUTED_VALUE</v>
      </c>
      <c r="P72" s="1">
        <v>70.0</v>
      </c>
      <c r="Q72" s="1">
        <v>3018.0</v>
      </c>
      <c r="R72" s="1"/>
      <c r="S72" s="1">
        <v>3261.0</v>
      </c>
    </row>
    <row r="73" ht="14.25" customHeight="1">
      <c r="A73" s="1">
        <v>302.0</v>
      </c>
      <c r="B73" s="1">
        <v>171.0</v>
      </c>
      <c r="C73" s="1"/>
      <c r="D73" s="1">
        <v>171.0</v>
      </c>
      <c r="F73" s="1" t="str">
        <f t="shared" si="2"/>
        <v>COMPUTED_VALUE</v>
      </c>
      <c r="P73" s="1">
        <v>71.0</v>
      </c>
      <c r="Q73" s="1">
        <v>3087.0</v>
      </c>
      <c r="R73" s="1"/>
      <c r="S73" s="1">
        <v>3330.0</v>
      </c>
    </row>
    <row r="74" ht="14.25" customHeight="1">
      <c r="A74" s="1">
        <v>303.0</v>
      </c>
      <c r="B74" s="1">
        <v>171.0</v>
      </c>
      <c r="C74" s="1"/>
      <c r="D74" s="1">
        <v>171.0</v>
      </c>
      <c r="F74" s="1" t="str">
        <f t="shared" si="2"/>
        <v>COMPUTED_VALUE</v>
      </c>
      <c r="P74" s="1">
        <v>72.0</v>
      </c>
      <c r="Q74" s="1">
        <v>3099.0</v>
      </c>
      <c r="R74" s="1"/>
      <c r="S74" s="1">
        <v>3342.0</v>
      </c>
    </row>
    <row r="75" ht="14.25" customHeight="1">
      <c r="A75" s="1">
        <v>304.0</v>
      </c>
      <c r="B75" s="1">
        <v>167.0</v>
      </c>
      <c r="C75" s="1"/>
      <c r="D75" s="1">
        <v>167.0</v>
      </c>
      <c r="F75" s="1" t="str">
        <f t="shared" si="2"/>
        <v>COMPUTED_VALUE</v>
      </c>
      <c r="P75" s="1">
        <v>73.0</v>
      </c>
      <c r="Q75" s="1">
        <v>3168.0</v>
      </c>
      <c r="R75" s="1"/>
      <c r="S75" s="1">
        <v>3411.0</v>
      </c>
    </row>
    <row r="76" ht="14.25" customHeight="1">
      <c r="A76" s="1">
        <v>305.0</v>
      </c>
      <c r="B76" s="1">
        <v>167.0</v>
      </c>
      <c r="C76" s="1"/>
      <c r="D76" s="1">
        <v>167.0</v>
      </c>
      <c r="F76" s="1" t="str">
        <f t="shared" si="2"/>
        <v>COMPUTED_VALUE</v>
      </c>
      <c r="P76" s="1">
        <v>74.0</v>
      </c>
      <c r="Q76" s="1">
        <v>3180.0</v>
      </c>
      <c r="R76" s="1"/>
      <c r="S76" s="1">
        <v>3423.0</v>
      </c>
    </row>
    <row r="77" ht="14.25" customHeight="1">
      <c r="A77" s="1">
        <v>306.0</v>
      </c>
      <c r="B77" s="1">
        <v>163.0</v>
      </c>
      <c r="C77" s="1"/>
      <c r="D77" s="1">
        <v>163.0</v>
      </c>
      <c r="F77" s="1" t="str">
        <f t="shared" si="2"/>
        <v>COMPUTED_VALUE</v>
      </c>
      <c r="P77" s="1">
        <v>75.0</v>
      </c>
      <c r="Q77" s="1">
        <v>3249.0</v>
      </c>
      <c r="R77" s="1"/>
      <c r="S77" s="1">
        <v>3492.0</v>
      </c>
    </row>
    <row r="78" ht="14.25" customHeight="1">
      <c r="A78" s="1">
        <v>307.0</v>
      </c>
      <c r="B78" s="1">
        <v>163.0</v>
      </c>
      <c r="C78" s="1"/>
      <c r="D78" s="1">
        <v>163.0</v>
      </c>
      <c r="F78" s="1" t="str">
        <f t="shared" si="2"/>
        <v>COMPUTED_VALUE</v>
      </c>
      <c r="P78" s="1">
        <v>76.0</v>
      </c>
      <c r="Q78" s="1">
        <v>3261.0</v>
      </c>
      <c r="R78" s="1"/>
      <c r="S78" s="1">
        <v>3504.0</v>
      </c>
    </row>
    <row r="79" ht="14.25" customHeight="1">
      <c r="A79" s="1">
        <v>308.0</v>
      </c>
      <c r="B79" s="1">
        <v>159.0</v>
      </c>
      <c r="C79" s="1"/>
      <c r="D79" s="1">
        <v>159.0</v>
      </c>
      <c r="F79" s="1" t="str">
        <f t="shared" si="2"/>
        <v>COMPUTED_VALUE</v>
      </c>
      <c r="P79" s="1">
        <v>77.0</v>
      </c>
      <c r="Q79" s="1">
        <v>3330.0</v>
      </c>
      <c r="R79" s="1"/>
      <c r="S79" s="1">
        <v>3573.0</v>
      </c>
    </row>
    <row r="80" ht="14.25" customHeight="1">
      <c r="A80" s="1">
        <v>309.0</v>
      </c>
      <c r="B80" s="1">
        <v>159.0</v>
      </c>
      <c r="C80" s="1"/>
      <c r="D80" s="1">
        <v>159.0</v>
      </c>
      <c r="F80" s="1" t="str">
        <f t="shared" si="2"/>
        <v>COMPUTED_VALUE</v>
      </c>
      <c r="P80" s="1">
        <v>78.0</v>
      </c>
      <c r="Q80" s="1">
        <v>3342.0</v>
      </c>
      <c r="R80" s="1"/>
      <c r="S80" s="1">
        <v>3585.0</v>
      </c>
    </row>
    <row r="81" ht="14.25" customHeight="1">
      <c r="A81" s="1">
        <v>310.0</v>
      </c>
      <c r="B81" s="1">
        <v>155.0</v>
      </c>
      <c r="C81" s="1"/>
      <c r="D81" s="1">
        <v>155.0</v>
      </c>
      <c r="F81" s="1" t="str">
        <f t="shared" si="2"/>
        <v>COMPUTED_VALUE</v>
      </c>
      <c r="P81" s="1">
        <v>79.0</v>
      </c>
      <c r="Q81" s="1">
        <v>3411.0</v>
      </c>
      <c r="R81" s="1"/>
      <c r="S81" s="1">
        <v>3654.0</v>
      </c>
    </row>
    <row r="82" ht="14.25" customHeight="1">
      <c r="A82" s="1">
        <v>311.0</v>
      </c>
      <c r="B82" s="1">
        <v>155.0</v>
      </c>
      <c r="C82" s="1"/>
      <c r="D82" s="1">
        <v>155.0</v>
      </c>
      <c r="F82" s="1" t="str">
        <f t="shared" si="2"/>
        <v>COMPUTED_VALUE</v>
      </c>
      <c r="P82" s="1">
        <v>80.0</v>
      </c>
      <c r="Q82" s="1">
        <v>3423.0</v>
      </c>
      <c r="R82" s="1"/>
      <c r="S82" s="1">
        <v>3666.0</v>
      </c>
    </row>
    <row r="83" ht="14.25" customHeight="1">
      <c r="A83" s="1">
        <v>312.0</v>
      </c>
      <c r="B83" s="1">
        <v>151.0</v>
      </c>
      <c r="C83" s="1"/>
      <c r="D83" s="1">
        <v>151.0</v>
      </c>
      <c r="F83" s="1" t="str">
        <f t="shared" si="2"/>
        <v>COMPUTED_VALUE</v>
      </c>
      <c r="P83" s="1">
        <v>81.0</v>
      </c>
      <c r="Q83" s="1">
        <v>3492.0</v>
      </c>
      <c r="R83" s="1"/>
      <c r="S83" s="1">
        <v>3735.0</v>
      </c>
    </row>
    <row r="84" ht="14.25" customHeight="1">
      <c r="A84" s="1">
        <v>313.0</v>
      </c>
      <c r="B84" s="1">
        <v>151.0</v>
      </c>
      <c r="C84" s="1"/>
      <c r="D84" s="1">
        <v>151.0</v>
      </c>
      <c r="F84" s="1" t="str">
        <f t="shared" si="2"/>
        <v>COMPUTED_VALUE</v>
      </c>
      <c r="P84" s="1">
        <v>82.0</v>
      </c>
      <c r="Q84" s="1">
        <v>3504.0</v>
      </c>
      <c r="R84" s="1"/>
      <c r="S84" s="1">
        <v>3747.0</v>
      </c>
    </row>
    <row r="85" ht="14.25" customHeight="1">
      <c r="A85" s="1">
        <v>314.0</v>
      </c>
      <c r="B85" s="1">
        <v>147.0</v>
      </c>
      <c r="C85" s="1"/>
      <c r="D85" s="1">
        <v>147.0</v>
      </c>
      <c r="F85" s="1" t="str">
        <f t="shared" si="2"/>
        <v>COMPUTED_VALUE</v>
      </c>
      <c r="P85" s="1">
        <v>83.0</v>
      </c>
      <c r="Q85" s="1">
        <v>3573.0</v>
      </c>
      <c r="R85" s="1"/>
      <c r="S85" s="1">
        <v>3816.0</v>
      </c>
    </row>
    <row r="86" ht="14.25" customHeight="1">
      <c r="A86" s="1">
        <v>315.0</v>
      </c>
      <c r="B86" s="1">
        <v>147.0</v>
      </c>
      <c r="C86" s="1"/>
      <c r="D86" s="1">
        <v>147.0</v>
      </c>
      <c r="F86" s="1" t="str">
        <f t="shared" si="2"/>
        <v>COMPUTED_VALUE</v>
      </c>
      <c r="P86" s="1">
        <v>84.0</v>
      </c>
      <c r="Q86" s="1">
        <v>3585.0</v>
      </c>
      <c r="R86" s="1"/>
      <c r="S86" s="1">
        <v>3828.0</v>
      </c>
    </row>
    <row r="87" ht="14.25" customHeight="1">
      <c r="A87" s="1">
        <v>316.0</v>
      </c>
      <c r="B87" s="1">
        <v>143.0</v>
      </c>
      <c r="C87" s="1"/>
      <c r="D87" s="1">
        <v>143.0</v>
      </c>
      <c r="F87" s="1" t="str">
        <f t="shared" si="2"/>
        <v>COMPUTED_VALUE</v>
      </c>
      <c r="P87" s="1">
        <v>85.0</v>
      </c>
      <c r="Q87" s="1">
        <v>3654.0</v>
      </c>
      <c r="R87" s="1"/>
      <c r="S87" s="1">
        <v>3897.0</v>
      </c>
    </row>
    <row r="88" ht="14.25" customHeight="1">
      <c r="A88" s="1">
        <v>317.0</v>
      </c>
      <c r="B88" s="1">
        <v>143.0</v>
      </c>
      <c r="C88" s="1"/>
      <c r="D88" s="1">
        <v>143.0</v>
      </c>
      <c r="F88" s="1" t="str">
        <f t="shared" si="2"/>
        <v>COMPUTED_VALUE</v>
      </c>
      <c r="P88" s="1">
        <v>86.0</v>
      </c>
      <c r="Q88" s="1">
        <v>3666.0</v>
      </c>
      <c r="R88" s="1"/>
      <c r="S88" s="1">
        <v>3909.0</v>
      </c>
    </row>
    <row r="89" ht="14.25" customHeight="1">
      <c r="A89" s="1">
        <v>318.0</v>
      </c>
      <c r="B89" s="1">
        <v>140.0</v>
      </c>
      <c r="C89" s="1"/>
      <c r="D89" s="1">
        <v>140.0</v>
      </c>
      <c r="F89" s="1" t="str">
        <f t="shared" si="2"/>
        <v>COMPUTED_VALUE</v>
      </c>
      <c r="P89" s="1">
        <v>87.0</v>
      </c>
      <c r="Q89" s="1">
        <v>3735.0</v>
      </c>
      <c r="R89" s="1"/>
      <c r="S89" s="1">
        <v>3978.0</v>
      </c>
    </row>
    <row r="90" ht="14.25" customHeight="1">
      <c r="A90" s="1">
        <v>319.0</v>
      </c>
      <c r="B90" s="1">
        <v>139.0</v>
      </c>
      <c r="C90" s="1"/>
      <c r="D90" s="1">
        <v>139.0</v>
      </c>
      <c r="F90" s="1" t="str">
        <f t="shared" si="2"/>
        <v>COMPUTED_VALUE</v>
      </c>
      <c r="P90" s="1">
        <v>88.0</v>
      </c>
      <c r="Q90" s="1">
        <v>3747.0</v>
      </c>
      <c r="R90" s="1"/>
      <c r="S90" s="1">
        <v>3990.0</v>
      </c>
    </row>
    <row r="91" ht="14.25" customHeight="1">
      <c r="A91" s="1">
        <v>320.0</v>
      </c>
      <c r="B91" s="1">
        <v>135.0</v>
      </c>
      <c r="C91" s="1"/>
      <c r="D91" s="1">
        <v>135.0</v>
      </c>
      <c r="F91" s="1" t="str">
        <f t="shared" si="2"/>
        <v>COMPUTED_VALUE</v>
      </c>
      <c r="P91" s="1">
        <v>89.0</v>
      </c>
      <c r="Q91" s="1">
        <v>3816.0</v>
      </c>
      <c r="R91" s="1"/>
      <c r="S91" s="1">
        <v>4059.0</v>
      </c>
    </row>
    <row r="92" ht="14.25" customHeight="1">
      <c r="A92" s="1">
        <v>321.0</v>
      </c>
      <c r="B92" s="1">
        <v>134.0</v>
      </c>
      <c r="C92" s="1"/>
      <c r="D92" s="1">
        <v>134.0</v>
      </c>
      <c r="F92" s="1" t="str">
        <f t="shared" si="2"/>
        <v>COMPUTED_VALUE</v>
      </c>
      <c r="P92" s="1">
        <v>90.0</v>
      </c>
      <c r="Q92" s="1">
        <v>3828.0</v>
      </c>
      <c r="R92" s="1"/>
      <c r="S92" s="1">
        <v>4071.0</v>
      </c>
    </row>
    <row r="93" ht="14.25" customHeight="1">
      <c r="A93" s="1">
        <v>322.0</v>
      </c>
      <c r="B93" s="1">
        <v>130.0</v>
      </c>
      <c r="C93" s="1"/>
      <c r="D93" s="1">
        <v>130.0</v>
      </c>
      <c r="F93" s="1" t="str">
        <f t="shared" si="2"/>
        <v>COMPUTED_VALUE</v>
      </c>
      <c r="P93" s="1">
        <v>91.0</v>
      </c>
      <c r="Q93" s="1">
        <v>3897.0</v>
      </c>
      <c r="R93" s="1"/>
      <c r="S93" s="1">
        <v>4140.0</v>
      </c>
    </row>
    <row r="94" ht="14.25" customHeight="1">
      <c r="A94" s="1">
        <v>323.0</v>
      </c>
      <c r="B94" s="1">
        <v>130.0</v>
      </c>
      <c r="C94" s="1"/>
      <c r="D94" s="1">
        <v>130.0</v>
      </c>
      <c r="F94" s="1" t="str">
        <f t="shared" si="2"/>
        <v>COMPUTED_VALUE</v>
      </c>
      <c r="P94" s="1">
        <v>92.0</v>
      </c>
      <c r="Q94" s="1">
        <v>3909.0</v>
      </c>
      <c r="R94" s="1"/>
      <c r="S94" s="1">
        <v>4152.0</v>
      </c>
    </row>
    <row r="95" ht="14.25" customHeight="1">
      <c r="A95" s="1">
        <v>324.0</v>
      </c>
      <c r="B95" s="1">
        <v>123.0</v>
      </c>
      <c r="C95" s="1"/>
      <c r="D95" s="1">
        <v>123.0</v>
      </c>
      <c r="F95" s="1" t="str">
        <f t="shared" si="2"/>
        <v>COMPUTED_VALUE</v>
      </c>
      <c r="P95" s="1">
        <v>93.0</v>
      </c>
      <c r="Q95" s="1">
        <v>3978.0</v>
      </c>
      <c r="R95" s="1"/>
      <c r="S95" s="1">
        <v>4221.0</v>
      </c>
    </row>
    <row r="96" ht="14.25" customHeight="1">
      <c r="A96" s="1">
        <v>325.0</v>
      </c>
      <c r="B96" s="1">
        <v>127.0</v>
      </c>
      <c r="C96" s="1"/>
      <c r="D96" s="1">
        <v>127.0</v>
      </c>
      <c r="F96" s="1" t="str">
        <f t="shared" si="2"/>
        <v>COMPUTED_VALUE</v>
      </c>
      <c r="P96" s="1">
        <v>94.0</v>
      </c>
      <c r="Q96" s="1">
        <v>3990.0</v>
      </c>
      <c r="R96" s="1"/>
      <c r="S96" s="1">
        <v>4233.0</v>
      </c>
    </row>
    <row r="97" ht="14.25" customHeight="1">
      <c r="A97" s="1">
        <v>326.0</v>
      </c>
      <c r="B97" s="1">
        <v>125.0</v>
      </c>
      <c r="C97" s="1"/>
      <c r="D97" s="1">
        <v>125.0</v>
      </c>
      <c r="F97" s="1" t="str">
        <f t="shared" si="2"/>
        <v>COMPUTED_VALUE</v>
      </c>
      <c r="P97" s="1">
        <v>95.0</v>
      </c>
      <c r="Q97" s="1">
        <v>4059.0</v>
      </c>
      <c r="R97" s="1"/>
      <c r="S97" s="1">
        <v>4302.0</v>
      </c>
    </row>
    <row r="98" ht="14.25" customHeight="1">
      <c r="A98" s="1">
        <v>327.0</v>
      </c>
      <c r="B98" s="1">
        <v>126.0</v>
      </c>
      <c r="C98" s="1"/>
      <c r="D98" s="1">
        <v>126.0</v>
      </c>
      <c r="F98" s="1" t="str">
        <f t="shared" si="2"/>
        <v>COMPUTED_VALUE</v>
      </c>
      <c r="P98" s="1">
        <v>96.0</v>
      </c>
      <c r="Q98" s="1">
        <v>4071.0</v>
      </c>
      <c r="R98" s="1"/>
      <c r="S98" s="1">
        <v>4314.0</v>
      </c>
    </row>
    <row r="99" ht="14.25" customHeight="1">
      <c r="A99" s="1">
        <v>328.0</v>
      </c>
      <c r="B99" s="1">
        <v>122.0</v>
      </c>
      <c r="C99" s="1"/>
      <c r="D99" s="1">
        <v>122.0</v>
      </c>
      <c r="F99" s="1" t="str">
        <f t="shared" si="2"/>
        <v>COMPUTED_VALUE</v>
      </c>
      <c r="P99" s="1">
        <v>97.0</v>
      </c>
      <c r="Q99" s="1">
        <v>4140.0</v>
      </c>
      <c r="R99" s="1"/>
      <c r="S99" s="1">
        <v>4383.0</v>
      </c>
    </row>
    <row r="100" ht="14.25" customHeight="1">
      <c r="A100" s="1">
        <v>329.0</v>
      </c>
      <c r="B100" s="1">
        <v>123.0</v>
      </c>
      <c r="C100" s="1"/>
      <c r="D100" s="1">
        <v>123.0</v>
      </c>
      <c r="F100" s="1" t="str">
        <f t="shared" si="2"/>
        <v>COMPUTED_VALUE</v>
      </c>
      <c r="P100" s="1">
        <v>98.0</v>
      </c>
      <c r="Q100" s="1">
        <v>4152.0</v>
      </c>
      <c r="R100" s="1"/>
      <c r="S100" s="1">
        <v>4395.0</v>
      </c>
    </row>
    <row r="101" ht="14.25" customHeight="1">
      <c r="A101" s="1">
        <v>330.0</v>
      </c>
      <c r="B101" s="1">
        <v>119.0</v>
      </c>
      <c r="C101" s="1"/>
      <c r="D101" s="1">
        <v>119.0</v>
      </c>
      <c r="F101" s="1" t="str">
        <f t="shared" si="2"/>
        <v>COMPUTED_VALUE</v>
      </c>
      <c r="P101" s="1">
        <v>99.0</v>
      </c>
      <c r="Q101" s="1">
        <v>4221.0</v>
      </c>
      <c r="R101" s="1"/>
      <c r="S101" s="1">
        <v>4464.0</v>
      </c>
    </row>
    <row r="102" ht="14.25" customHeight="1">
      <c r="A102" s="1">
        <v>331.0</v>
      </c>
      <c r="B102" s="1">
        <v>120.0</v>
      </c>
      <c r="C102" s="1"/>
      <c r="D102" s="1">
        <v>120.0</v>
      </c>
      <c r="F102" s="1" t="str">
        <f t="shared" si="2"/>
        <v>COMPUTED_VALUE</v>
      </c>
      <c r="P102" s="1">
        <v>100.0</v>
      </c>
      <c r="Q102" s="1">
        <v>4233.0</v>
      </c>
      <c r="R102" s="1"/>
      <c r="S102" s="1">
        <v>4476.0</v>
      </c>
    </row>
    <row r="103" ht="14.25" customHeight="1">
      <c r="A103" s="1">
        <v>332.0</v>
      </c>
      <c r="B103" s="1">
        <v>116.0</v>
      </c>
      <c r="C103" s="1"/>
      <c r="D103" s="1">
        <v>116.0</v>
      </c>
      <c r="F103" s="1" t="str">
        <f t="shared" si="2"/>
        <v>COMPUTED_VALUE</v>
      </c>
      <c r="P103" s="1">
        <v>101.0</v>
      </c>
      <c r="Q103" s="1">
        <v>4302.0</v>
      </c>
      <c r="R103" s="1"/>
      <c r="S103" s="1">
        <v>4545.0</v>
      </c>
    </row>
    <row r="104" ht="14.25" customHeight="1">
      <c r="A104" s="1">
        <v>333.0</v>
      </c>
      <c r="B104" s="1">
        <v>117.0</v>
      </c>
      <c r="C104" s="1"/>
      <c r="D104" s="1">
        <v>117.0</v>
      </c>
      <c r="F104" s="1" t="str">
        <f t="shared" si="2"/>
        <v>COMPUTED_VALUE</v>
      </c>
      <c r="P104" s="1">
        <v>102.0</v>
      </c>
      <c r="Q104" s="1">
        <v>4314.0</v>
      </c>
      <c r="R104" s="1"/>
      <c r="S104" s="1">
        <v>4557.0</v>
      </c>
    </row>
    <row r="105" ht="14.25" customHeight="1">
      <c r="A105" s="1">
        <v>334.0</v>
      </c>
      <c r="B105" s="1">
        <v>113.0</v>
      </c>
      <c r="C105" s="1"/>
      <c r="D105" s="1">
        <v>113.0</v>
      </c>
      <c r="F105" s="1" t="str">
        <f t="shared" si="2"/>
        <v>COMPUTED_VALUE</v>
      </c>
      <c r="P105" s="1">
        <v>103.0</v>
      </c>
      <c r="Q105" s="1">
        <v>4383.0</v>
      </c>
      <c r="R105" s="1"/>
      <c r="S105" s="1">
        <v>4626.0</v>
      </c>
    </row>
    <row r="106" ht="14.25" customHeight="1">
      <c r="A106" s="1">
        <v>335.0</v>
      </c>
      <c r="B106" s="1">
        <v>114.0</v>
      </c>
      <c r="C106" s="1"/>
      <c r="D106" s="1">
        <v>114.0</v>
      </c>
      <c r="F106" s="1" t="str">
        <f t="shared" si="2"/>
        <v>COMPUTED_VALUE</v>
      </c>
      <c r="P106" s="1">
        <v>104.0</v>
      </c>
      <c r="Q106" s="1">
        <v>4395.0</v>
      </c>
      <c r="R106" s="1"/>
      <c r="S106" s="1">
        <v>4638.0</v>
      </c>
    </row>
    <row r="107" ht="14.25" customHeight="1">
      <c r="A107" s="1">
        <v>336.0</v>
      </c>
      <c r="B107" s="1">
        <v>110.0</v>
      </c>
      <c r="C107" s="1"/>
      <c r="D107" s="1">
        <v>110.0</v>
      </c>
      <c r="F107" s="1" t="str">
        <f t="shared" si="2"/>
        <v>COMPUTED_VALUE</v>
      </c>
      <c r="P107" s="1">
        <v>105.0</v>
      </c>
      <c r="Q107" s="1">
        <v>4464.0</v>
      </c>
      <c r="R107" s="1"/>
      <c r="S107" s="1">
        <v>4707.0</v>
      </c>
    </row>
    <row r="108" ht="14.25" customHeight="1">
      <c r="A108" s="1">
        <v>337.0</v>
      </c>
      <c r="B108" s="1">
        <v>111.0</v>
      </c>
      <c r="C108" s="1"/>
      <c r="D108" s="1">
        <v>111.0</v>
      </c>
      <c r="F108" s="1" t="str">
        <f t="shared" si="2"/>
        <v>COMPUTED_VALUE</v>
      </c>
      <c r="P108" s="1">
        <v>106.0</v>
      </c>
      <c r="Q108" s="1">
        <v>4476.0</v>
      </c>
      <c r="R108" s="1"/>
      <c r="S108" s="1">
        <v>4719.0</v>
      </c>
    </row>
    <row r="109" ht="14.25" customHeight="1">
      <c r="A109" s="1">
        <v>338.0</v>
      </c>
      <c r="B109" s="1">
        <v>107.0</v>
      </c>
      <c r="C109" s="1"/>
      <c r="D109" s="1">
        <v>107.0</v>
      </c>
      <c r="F109" s="1" t="str">
        <f t="shared" si="2"/>
        <v>COMPUTED_VALUE</v>
      </c>
      <c r="P109" s="1">
        <v>107.0</v>
      </c>
      <c r="Q109" s="1">
        <v>4545.0</v>
      </c>
      <c r="R109" s="1"/>
      <c r="S109" s="1">
        <v>4788.0</v>
      </c>
    </row>
    <row r="110" ht="14.25" customHeight="1">
      <c r="A110" s="1">
        <v>339.0</v>
      </c>
      <c r="B110" s="1">
        <v>108.0</v>
      </c>
      <c r="C110" s="1"/>
      <c r="D110" s="1">
        <v>108.0</v>
      </c>
      <c r="F110" s="1" t="str">
        <f t="shared" si="2"/>
        <v>COMPUTED_VALUE</v>
      </c>
      <c r="P110" s="1">
        <v>108.0</v>
      </c>
      <c r="Q110" s="1">
        <v>4557.0</v>
      </c>
      <c r="R110" s="1"/>
      <c r="S110" s="1">
        <v>4800.0</v>
      </c>
    </row>
    <row r="111" ht="14.25" customHeight="1">
      <c r="A111" s="1">
        <v>340.0</v>
      </c>
      <c r="B111" s="1">
        <v>104.0</v>
      </c>
      <c r="C111" s="1"/>
      <c r="D111" s="1">
        <v>104.0</v>
      </c>
      <c r="F111" s="1" t="str">
        <f t="shared" si="2"/>
        <v>COMPUTED_VALUE</v>
      </c>
      <c r="P111" s="1">
        <v>109.0</v>
      </c>
      <c r="Q111" s="1">
        <v>4626.0</v>
      </c>
      <c r="R111" s="1"/>
      <c r="S111" s="1">
        <v>4869.0</v>
      </c>
    </row>
    <row r="112" ht="14.25" customHeight="1">
      <c r="A112" s="1">
        <v>341.0</v>
      </c>
      <c r="B112" s="1">
        <v>105.0</v>
      </c>
      <c r="C112" s="1"/>
      <c r="D112" s="1">
        <v>105.0</v>
      </c>
      <c r="F112" s="1" t="str">
        <f t="shared" si="2"/>
        <v>COMPUTED_VALUE</v>
      </c>
      <c r="P112" s="1">
        <v>110.0</v>
      </c>
      <c r="Q112" s="1">
        <v>4638.0</v>
      </c>
      <c r="R112" s="1"/>
      <c r="S112" s="1">
        <v>4881.0</v>
      </c>
    </row>
    <row r="113" ht="14.25" customHeight="1">
      <c r="A113" s="1">
        <v>342.0</v>
      </c>
      <c r="B113" s="1">
        <v>101.0</v>
      </c>
      <c r="C113" s="1"/>
      <c r="D113" s="1">
        <v>101.0</v>
      </c>
      <c r="F113" s="1" t="str">
        <f t="shared" si="2"/>
        <v>COMPUTED_VALUE</v>
      </c>
      <c r="P113" s="1">
        <v>111.0</v>
      </c>
      <c r="Q113" s="1">
        <v>4707.0</v>
      </c>
      <c r="R113" s="1"/>
      <c r="S113" s="1">
        <v>4950.0</v>
      </c>
    </row>
    <row r="114" ht="14.25" customHeight="1">
      <c r="A114" s="1">
        <v>343.0</v>
      </c>
      <c r="B114" s="1">
        <v>102.0</v>
      </c>
      <c r="C114" s="1"/>
      <c r="D114" s="1">
        <v>102.0</v>
      </c>
      <c r="F114" s="1" t="str">
        <f t="shared" si="2"/>
        <v>COMPUTED_VALUE</v>
      </c>
      <c r="P114" s="1">
        <v>112.0</v>
      </c>
      <c r="Q114" s="1">
        <v>4719.0</v>
      </c>
      <c r="R114" s="1"/>
      <c r="S114" s="1">
        <v>4962.0</v>
      </c>
    </row>
    <row r="115" ht="14.25" customHeight="1">
      <c r="A115" s="1">
        <v>344.0</v>
      </c>
      <c r="B115" s="1">
        <v>98.0</v>
      </c>
      <c r="C115" s="1"/>
      <c r="D115" s="1">
        <v>98.0</v>
      </c>
      <c r="F115" s="1" t="str">
        <f t="shared" si="2"/>
        <v>COMPUTED_VALUE</v>
      </c>
      <c r="P115" s="1">
        <v>113.0</v>
      </c>
      <c r="Q115" s="1">
        <v>4788.0</v>
      </c>
      <c r="R115" s="1"/>
      <c r="S115" s="1">
        <v>5031.0</v>
      </c>
    </row>
    <row r="116" ht="14.25" customHeight="1">
      <c r="A116" s="1">
        <v>345.0</v>
      </c>
      <c r="B116" s="1">
        <v>99.0</v>
      </c>
      <c r="C116" s="1"/>
      <c r="D116" s="1">
        <v>99.0</v>
      </c>
      <c r="F116" s="1" t="str">
        <f t="shared" si="2"/>
        <v>COMPUTED_VALUE</v>
      </c>
      <c r="P116" s="1">
        <v>114.0</v>
      </c>
      <c r="Q116" s="1">
        <v>4800.0</v>
      </c>
      <c r="R116" s="1"/>
      <c r="S116" s="1">
        <v>5043.0</v>
      </c>
    </row>
    <row r="117" ht="14.25" customHeight="1">
      <c r="A117" s="1">
        <v>346.0</v>
      </c>
      <c r="B117" s="1">
        <v>95.0</v>
      </c>
      <c r="C117" s="1"/>
      <c r="D117" s="1">
        <v>95.0</v>
      </c>
      <c r="F117" s="1" t="str">
        <f t="shared" si="2"/>
        <v>COMPUTED_VALUE</v>
      </c>
      <c r="P117" s="1">
        <v>115.0</v>
      </c>
      <c r="Q117" s="1">
        <v>4869.0</v>
      </c>
      <c r="R117" s="1"/>
      <c r="S117" s="1">
        <v>5112.0</v>
      </c>
    </row>
    <row r="118" ht="14.25" customHeight="1">
      <c r="A118" s="1">
        <v>347.0</v>
      </c>
      <c r="B118" s="1">
        <v>96.0</v>
      </c>
      <c r="C118" s="1"/>
      <c r="D118" s="1">
        <v>96.0</v>
      </c>
      <c r="F118" s="1" t="str">
        <f t="shared" si="2"/>
        <v>COMPUTED_VALUE</v>
      </c>
      <c r="P118" s="1">
        <v>116.0</v>
      </c>
      <c r="Q118" s="1">
        <v>4881.0</v>
      </c>
      <c r="R118" s="1"/>
      <c r="S118" s="1">
        <v>5124.0</v>
      </c>
    </row>
    <row r="119" ht="14.25" customHeight="1">
      <c r="A119" s="1">
        <v>348.0</v>
      </c>
      <c r="B119" s="1">
        <v>92.0</v>
      </c>
      <c r="C119" s="1"/>
      <c r="D119" s="1">
        <v>92.0</v>
      </c>
      <c r="F119" s="1" t="str">
        <f t="shared" si="2"/>
        <v>COMPUTED_VALUE</v>
      </c>
      <c r="P119" s="1">
        <v>117.0</v>
      </c>
      <c r="Q119" s="1">
        <v>4950.0</v>
      </c>
      <c r="R119" s="1"/>
      <c r="S119" s="1">
        <v>5193.0</v>
      </c>
    </row>
    <row r="120" ht="14.25" customHeight="1">
      <c r="A120" s="1">
        <v>349.0</v>
      </c>
      <c r="B120" s="1">
        <v>93.0</v>
      </c>
      <c r="C120" s="1"/>
      <c r="D120" s="1">
        <v>93.0</v>
      </c>
      <c r="F120" s="1" t="str">
        <f t="shared" si="2"/>
        <v>COMPUTED_VALUE</v>
      </c>
      <c r="P120" s="1">
        <v>118.0</v>
      </c>
      <c r="Q120" s="1">
        <v>4962.0</v>
      </c>
      <c r="R120" s="1"/>
      <c r="S120" s="1">
        <v>5205.0</v>
      </c>
    </row>
    <row r="121" ht="14.25" customHeight="1">
      <c r="A121" s="1">
        <v>350.0</v>
      </c>
      <c r="B121" s="1">
        <v>89.0</v>
      </c>
      <c r="C121" s="1"/>
      <c r="D121" s="1">
        <v>89.0</v>
      </c>
      <c r="F121" s="1" t="str">
        <f t="shared" si="2"/>
        <v>COMPUTED_VALUE</v>
      </c>
      <c r="P121" s="1">
        <v>119.0</v>
      </c>
      <c r="Q121" s="1">
        <v>5031.0</v>
      </c>
      <c r="R121" s="1"/>
      <c r="S121" s="1">
        <v>5274.0</v>
      </c>
    </row>
    <row r="122" ht="14.25" customHeight="1">
      <c r="A122" s="1">
        <v>351.0</v>
      </c>
      <c r="B122" s="1">
        <v>90.0</v>
      </c>
      <c r="C122" s="1"/>
      <c r="D122" s="1">
        <v>90.0</v>
      </c>
      <c r="F122" s="1" t="str">
        <f t="shared" si="2"/>
        <v>COMPUTED_VALUE</v>
      </c>
      <c r="P122" s="1">
        <v>120.0</v>
      </c>
      <c r="Q122" s="1">
        <v>5043.0</v>
      </c>
      <c r="R122" s="1"/>
      <c r="S122" s="1">
        <v>5298.0</v>
      </c>
    </row>
    <row r="123" ht="14.25" customHeight="1">
      <c r="A123" s="1">
        <v>352.0</v>
      </c>
      <c r="B123" s="1">
        <v>86.0</v>
      </c>
      <c r="C123" s="1"/>
      <c r="D123" s="1">
        <v>86.0</v>
      </c>
      <c r="F123" s="1" t="str">
        <f t="shared" si="2"/>
        <v>COMPUTED_VALUE</v>
      </c>
      <c r="P123" s="1">
        <v>121.0</v>
      </c>
      <c r="Q123" s="1">
        <v>5112.0</v>
      </c>
      <c r="R123" s="1"/>
      <c r="S123" s="1">
        <v>5418.0</v>
      </c>
    </row>
    <row r="124" ht="14.25" customHeight="1">
      <c r="A124" s="1">
        <v>353.0</v>
      </c>
      <c r="B124" s="1">
        <v>87.0</v>
      </c>
      <c r="C124" s="1"/>
      <c r="D124" s="1">
        <v>87.0</v>
      </c>
      <c r="F124" s="1" t="str">
        <f t="shared" si="2"/>
        <v>COMPUTED_VALUE</v>
      </c>
      <c r="P124" s="1">
        <v>122.0</v>
      </c>
      <c r="Q124" s="1">
        <v>5124.0</v>
      </c>
      <c r="R124" s="1"/>
      <c r="S124" s="1">
        <v>5369.0</v>
      </c>
    </row>
    <row r="125" ht="14.25" customHeight="1">
      <c r="A125" s="1">
        <v>354.0</v>
      </c>
      <c r="B125" s="1">
        <v>83.0</v>
      </c>
      <c r="C125" s="1"/>
      <c r="D125" s="1">
        <v>83.0</v>
      </c>
      <c r="F125" s="1" t="str">
        <f t="shared" si="2"/>
        <v>COMPUTED_VALUE</v>
      </c>
      <c r="P125" s="1">
        <v>123.0</v>
      </c>
      <c r="Q125" s="1">
        <v>5193.0</v>
      </c>
      <c r="R125" s="1"/>
      <c r="S125" s="1">
        <v>5398.0</v>
      </c>
    </row>
    <row r="126" ht="14.25" customHeight="1">
      <c r="A126" s="1">
        <v>355.0</v>
      </c>
      <c r="B126" s="1">
        <v>84.0</v>
      </c>
      <c r="C126" s="1"/>
      <c r="D126" s="1">
        <v>84.0</v>
      </c>
      <c r="F126" s="1" t="str">
        <f t="shared" si="2"/>
        <v>COMPUTED_VALUE</v>
      </c>
      <c r="P126" s="1">
        <v>124.0</v>
      </c>
      <c r="Q126" s="1">
        <v>5205.0</v>
      </c>
      <c r="R126" s="1"/>
      <c r="S126" s="1">
        <v>5360.0</v>
      </c>
    </row>
    <row r="127" ht="14.25" customHeight="1">
      <c r="A127" s="1">
        <v>356.0</v>
      </c>
      <c r="B127" s="1">
        <v>80.0</v>
      </c>
      <c r="C127" s="1"/>
      <c r="D127" s="1">
        <v>80.0</v>
      </c>
      <c r="F127" s="1" t="str">
        <f t="shared" si="2"/>
        <v>COMPUTED_VALUE</v>
      </c>
      <c r="P127" s="1">
        <v>125.0</v>
      </c>
      <c r="Q127" s="1">
        <v>5274.0</v>
      </c>
      <c r="R127" s="1"/>
      <c r="S127" s="1">
        <v>5406.0</v>
      </c>
    </row>
    <row r="128" ht="14.25" customHeight="1">
      <c r="A128" s="1">
        <v>357.0</v>
      </c>
      <c r="B128" s="1">
        <v>81.0</v>
      </c>
      <c r="C128" s="1"/>
      <c r="D128" s="1">
        <v>81.0</v>
      </c>
      <c r="F128" s="1" t="str">
        <f t="shared" si="2"/>
        <v>COMPUTED_VALUE</v>
      </c>
      <c r="P128" s="1">
        <v>126.0</v>
      </c>
      <c r="Q128" s="1">
        <v>5298.0</v>
      </c>
      <c r="R128" s="1"/>
      <c r="S128" s="1">
        <v>5295.0</v>
      </c>
    </row>
    <row r="129" ht="14.25" customHeight="1">
      <c r="A129" s="1">
        <v>358.0</v>
      </c>
      <c r="B129" s="1">
        <v>77.0</v>
      </c>
      <c r="C129" s="1"/>
      <c r="D129" s="1">
        <v>79.0</v>
      </c>
      <c r="F129" s="1" t="str">
        <f t="shared" si="2"/>
        <v>COMPUTED_VALUE</v>
      </c>
      <c r="P129" s="1">
        <v>127.0</v>
      </c>
      <c r="Q129" s="1">
        <v>5418.0</v>
      </c>
      <c r="R129" s="1"/>
      <c r="S129" s="1">
        <v>5321.0</v>
      </c>
    </row>
    <row r="130" ht="14.25" customHeight="1">
      <c r="A130" s="1">
        <v>359.0</v>
      </c>
      <c r="B130" s="1">
        <v>78.0</v>
      </c>
      <c r="C130" s="1"/>
      <c r="D130" s="1">
        <v>79.0</v>
      </c>
      <c r="F130" s="1" t="str">
        <f t="shared" si="2"/>
        <v>COMPUTED_VALUE</v>
      </c>
      <c r="P130" s="1">
        <v>128.0</v>
      </c>
      <c r="Q130" s="1">
        <v>5369.0</v>
      </c>
      <c r="R130" s="1"/>
      <c r="S130" s="1">
        <v>5208.0</v>
      </c>
    </row>
    <row r="131" ht="14.25" customHeight="1">
      <c r="A131" s="1">
        <v>360.0</v>
      </c>
      <c r="B131" s="1">
        <v>74.0</v>
      </c>
      <c r="C131" s="1"/>
      <c r="D131" s="1">
        <v>79.0</v>
      </c>
      <c r="F131" s="1" t="str">
        <f t="shared" si="2"/>
        <v>COMPUTED_VALUE</v>
      </c>
      <c r="P131" s="1">
        <v>129.0</v>
      </c>
      <c r="Q131" s="1">
        <v>5398.0</v>
      </c>
      <c r="R131" s="1"/>
      <c r="S131" s="1">
        <v>5273.0</v>
      </c>
    </row>
    <row r="132" ht="14.25" customHeight="1">
      <c r="A132" s="1">
        <v>361.0</v>
      </c>
      <c r="B132" s="1">
        <v>75.0</v>
      </c>
      <c r="C132" s="1"/>
      <c r="D132" s="1">
        <v>79.0</v>
      </c>
      <c r="F132" s="1" t="str">
        <f t="shared" si="2"/>
        <v>COMPUTED_VALUE</v>
      </c>
      <c r="P132" s="1">
        <v>130.0</v>
      </c>
      <c r="Q132" s="1">
        <v>5360.0</v>
      </c>
      <c r="R132" s="1"/>
      <c r="S132" s="1">
        <v>5154.0</v>
      </c>
    </row>
    <row r="133" ht="14.25" customHeight="1">
      <c r="A133" s="1">
        <v>362.0</v>
      </c>
      <c r="B133" s="1">
        <v>71.0</v>
      </c>
      <c r="C133" s="1"/>
      <c r="D133" s="1">
        <v>79.0</v>
      </c>
      <c r="F133" s="1" t="str">
        <f t="shared" si="2"/>
        <v>COMPUTED_VALUE</v>
      </c>
      <c r="P133" s="1">
        <v>131.0</v>
      </c>
      <c r="Q133" s="1">
        <v>5406.0</v>
      </c>
      <c r="R133" s="1"/>
      <c r="S133" s="1">
        <v>5219.0</v>
      </c>
    </row>
    <row r="134" ht="14.25" customHeight="1">
      <c r="A134" s="1">
        <v>363.0</v>
      </c>
      <c r="B134" s="1">
        <v>72.0</v>
      </c>
      <c r="C134" s="1"/>
      <c r="D134" s="1">
        <v>79.0</v>
      </c>
      <c r="F134" s="1" t="str">
        <f t="shared" si="2"/>
        <v>COMPUTED_VALUE</v>
      </c>
      <c r="P134" s="1">
        <v>132.0</v>
      </c>
      <c r="Q134" s="1">
        <v>5295.0</v>
      </c>
      <c r="R134" s="1"/>
      <c r="S134" s="1">
        <v>5100.0</v>
      </c>
    </row>
    <row r="135" ht="14.25" customHeight="1">
      <c r="A135" s="1">
        <v>364.0</v>
      </c>
      <c r="B135" s="1">
        <v>68.0</v>
      </c>
      <c r="C135" s="1"/>
      <c r="D135" s="1">
        <v>79.0</v>
      </c>
      <c r="F135" s="1" t="str">
        <f t="shared" si="2"/>
        <v>COMPUTED_VALUE</v>
      </c>
      <c r="P135" s="1">
        <v>133.0</v>
      </c>
      <c r="Q135" s="1">
        <v>5321.0</v>
      </c>
      <c r="R135" s="1"/>
      <c r="S135" s="1">
        <v>5165.0</v>
      </c>
    </row>
    <row r="136" ht="14.25" customHeight="1">
      <c r="A136" s="1">
        <v>365.0</v>
      </c>
      <c r="B136" s="1">
        <v>69.0</v>
      </c>
      <c r="C136" s="1"/>
      <c r="D136" s="1">
        <v>79.0</v>
      </c>
      <c r="F136" s="1" t="str">
        <f t="shared" si="2"/>
        <v>COMPUTED_VALUE</v>
      </c>
      <c r="P136" s="1">
        <v>134.0</v>
      </c>
      <c r="Q136" s="1">
        <v>5208.0</v>
      </c>
      <c r="R136" s="1"/>
      <c r="S136" s="1">
        <v>5046.0</v>
      </c>
    </row>
    <row r="137" ht="14.25" customHeight="1">
      <c r="A137" s="1">
        <v>366.0</v>
      </c>
      <c r="B137" s="1">
        <v>65.0</v>
      </c>
      <c r="C137" s="1"/>
      <c r="D137" s="1">
        <v>79.0</v>
      </c>
      <c r="F137" s="1" t="str">
        <f t="shared" si="2"/>
        <v>COMPUTED_VALUE</v>
      </c>
      <c r="P137" s="1">
        <v>135.0</v>
      </c>
      <c r="Q137" s="1">
        <v>5273.0</v>
      </c>
      <c r="R137" s="1"/>
      <c r="S137" s="1">
        <v>5111.0</v>
      </c>
    </row>
    <row r="138" ht="14.25" customHeight="1">
      <c r="A138" s="1">
        <v>367.0</v>
      </c>
      <c r="B138" s="1">
        <v>66.0</v>
      </c>
      <c r="C138" s="1"/>
      <c r="D138" s="1">
        <v>6.0</v>
      </c>
      <c r="F138" s="1" t="str">
        <f t="shared" si="2"/>
        <v>COMPUTED_VALUE</v>
      </c>
      <c r="P138" s="1">
        <v>136.0</v>
      </c>
      <c r="Q138" s="1">
        <v>5154.0</v>
      </c>
      <c r="R138" s="1"/>
      <c r="S138" s="1">
        <v>4992.0</v>
      </c>
    </row>
    <row r="139" ht="14.25" customHeight="1">
      <c r="A139" s="1">
        <v>368.0</v>
      </c>
      <c r="B139" s="1">
        <v>62.0</v>
      </c>
      <c r="C139" s="1"/>
      <c r="D139" s="1">
        <v>79.0</v>
      </c>
      <c r="F139" s="1" t="str">
        <f t="shared" si="2"/>
        <v>COMPUTED_VALUE</v>
      </c>
      <c r="P139" s="1">
        <v>137.0</v>
      </c>
      <c r="Q139" s="1">
        <v>5219.0</v>
      </c>
      <c r="R139" s="1"/>
      <c r="S139" s="1">
        <v>5057.0</v>
      </c>
    </row>
    <row r="140" ht="14.25" customHeight="1">
      <c r="A140" s="1">
        <v>369.0</v>
      </c>
      <c r="B140" s="1">
        <v>63.0</v>
      </c>
      <c r="C140" s="1"/>
      <c r="D140" s="1">
        <v>79.0</v>
      </c>
      <c r="F140" s="1" t="str">
        <f t="shared" si="2"/>
        <v>COMPUTED_VALUE</v>
      </c>
      <c r="P140" s="1">
        <v>138.0</v>
      </c>
      <c r="Q140" s="1">
        <v>5100.0</v>
      </c>
      <c r="R140" s="1"/>
      <c r="S140" s="1">
        <v>4938.0</v>
      </c>
    </row>
    <row r="141" ht="14.25" customHeight="1">
      <c r="A141" s="1">
        <v>370.0</v>
      </c>
      <c r="B141" s="1">
        <v>59.0</v>
      </c>
      <c r="C141" s="1"/>
      <c r="D141" s="1">
        <v>79.0</v>
      </c>
      <c r="F141" s="1" t="str">
        <f t="shared" si="2"/>
        <v>COMPUTED_VALUE</v>
      </c>
      <c r="P141" s="1">
        <v>139.0</v>
      </c>
      <c r="Q141" s="1">
        <v>5165.0</v>
      </c>
      <c r="R141" s="1"/>
      <c r="S141" s="1">
        <v>5003.0</v>
      </c>
    </row>
    <row r="142" ht="14.25" customHeight="1">
      <c r="A142" s="1">
        <v>371.0</v>
      </c>
      <c r="B142" s="1">
        <v>60.0</v>
      </c>
      <c r="C142" s="1"/>
      <c r="D142" s="1">
        <v>6.0</v>
      </c>
      <c r="F142" s="1" t="str">
        <f t="shared" si="2"/>
        <v>COMPUTED_VALUE</v>
      </c>
      <c r="P142" s="1">
        <v>140.0</v>
      </c>
      <c r="Q142" s="1">
        <v>5046.0</v>
      </c>
      <c r="R142" s="1"/>
      <c r="S142" s="1">
        <v>4884.0</v>
      </c>
    </row>
    <row r="143" ht="14.25" customHeight="1">
      <c r="A143" s="1">
        <v>372.0</v>
      </c>
      <c r="B143" s="1">
        <v>56.0</v>
      </c>
      <c r="C143" s="1"/>
      <c r="D143" s="1">
        <v>79.0</v>
      </c>
      <c r="F143" s="1" t="str">
        <f t="shared" si="2"/>
        <v>COMPUTED_VALUE</v>
      </c>
      <c r="P143" s="1">
        <v>141.0</v>
      </c>
      <c r="Q143" s="1">
        <v>5111.0</v>
      </c>
      <c r="R143" s="1"/>
      <c r="S143" s="1">
        <v>4949.0</v>
      </c>
    </row>
    <row r="144" ht="14.25" customHeight="1">
      <c r="A144" s="1">
        <v>373.0</v>
      </c>
      <c r="B144" s="1">
        <v>57.0</v>
      </c>
      <c r="C144" s="1"/>
      <c r="D144" s="1">
        <v>79.0</v>
      </c>
      <c r="F144" s="1" t="str">
        <f t="shared" si="2"/>
        <v>COMPUTED_VALUE</v>
      </c>
      <c r="P144" s="1">
        <v>142.0</v>
      </c>
      <c r="Q144" s="1">
        <v>4992.0</v>
      </c>
      <c r="R144" s="1"/>
      <c r="S144" s="1">
        <v>4830.0</v>
      </c>
    </row>
    <row r="145" ht="14.25" customHeight="1">
      <c r="A145" s="1">
        <v>374.0</v>
      </c>
      <c r="B145" s="1">
        <v>53.0</v>
      </c>
      <c r="C145" s="1"/>
      <c r="D145" s="1">
        <v>75.0</v>
      </c>
      <c r="F145" s="1" t="str">
        <f t="shared" si="2"/>
        <v>COMPUTED_VALUE</v>
      </c>
      <c r="P145" s="1">
        <v>143.0</v>
      </c>
      <c r="Q145" s="1">
        <v>5057.0</v>
      </c>
      <c r="R145" s="1"/>
      <c r="S145" s="1">
        <v>4895.0</v>
      </c>
    </row>
    <row r="146" ht="14.25" customHeight="1">
      <c r="A146" s="1">
        <v>375.0</v>
      </c>
      <c r="B146" s="1">
        <v>54.0</v>
      </c>
      <c r="C146" s="1"/>
      <c r="D146" s="1">
        <v>6.0</v>
      </c>
      <c r="F146" s="1" t="str">
        <f t="shared" si="2"/>
        <v>COMPUTED_VALUE</v>
      </c>
      <c r="P146" s="1">
        <v>144.0</v>
      </c>
      <c r="Q146" s="1">
        <v>4938.0</v>
      </c>
      <c r="R146" s="1"/>
      <c r="S146" s="1">
        <v>4776.0</v>
      </c>
    </row>
    <row r="147" ht="14.25" customHeight="1">
      <c r="A147" s="1">
        <v>376.0</v>
      </c>
      <c r="B147" s="1">
        <v>50.0</v>
      </c>
      <c r="C147" s="1"/>
      <c r="D147" s="1">
        <v>48.0</v>
      </c>
      <c r="F147" s="1" t="str">
        <f t="shared" si="2"/>
        <v>COMPUTED_VALUE</v>
      </c>
      <c r="P147" s="1">
        <v>145.0</v>
      </c>
      <c r="Q147" s="1">
        <v>5003.0</v>
      </c>
      <c r="R147" s="1"/>
      <c r="S147" s="1">
        <v>4841.0</v>
      </c>
    </row>
    <row r="148" ht="14.25" customHeight="1">
      <c r="A148" s="1">
        <v>377.0</v>
      </c>
      <c r="B148" s="1">
        <v>51.0</v>
      </c>
      <c r="C148" s="1"/>
      <c r="D148" s="1">
        <v>49.0</v>
      </c>
      <c r="F148" s="1" t="str">
        <f t="shared" si="2"/>
        <v>COMPUTED_VALUE</v>
      </c>
      <c r="P148" s="1">
        <v>146.0</v>
      </c>
      <c r="Q148" s="1">
        <v>4884.0</v>
      </c>
      <c r="R148" s="1"/>
      <c r="S148" s="1">
        <v>4722.0</v>
      </c>
    </row>
    <row r="149" ht="14.25" customHeight="1">
      <c r="A149" s="1">
        <v>378.0</v>
      </c>
      <c r="B149" s="1">
        <v>47.0</v>
      </c>
      <c r="C149" s="1"/>
      <c r="D149" s="1">
        <v>45.0</v>
      </c>
      <c r="F149" s="1" t="str">
        <f t="shared" si="2"/>
        <v>COMPUTED_VALUE</v>
      </c>
      <c r="P149" s="1">
        <v>147.0</v>
      </c>
      <c r="Q149" s="1">
        <v>4949.0</v>
      </c>
      <c r="R149" s="1"/>
      <c r="S149" s="1">
        <v>4787.0</v>
      </c>
    </row>
    <row r="150" ht="14.25" customHeight="1">
      <c r="A150" s="1">
        <v>379.0</v>
      </c>
      <c r="B150" s="1">
        <v>48.0</v>
      </c>
      <c r="C150" s="1"/>
      <c r="D150" s="1">
        <v>46.0</v>
      </c>
      <c r="F150" s="1" t="str">
        <f t="shared" si="2"/>
        <v>COMPUTED_VALUE</v>
      </c>
      <c r="P150" s="1">
        <v>148.0</v>
      </c>
      <c r="Q150" s="1">
        <v>4830.0</v>
      </c>
      <c r="R150" s="1"/>
      <c r="S150" s="1">
        <v>4668.0</v>
      </c>
    </row>
    <row r="151" ht="14.25" customHeight="1">
      <c r="A151" s="1">
        <v>380.0</v>
      </c>
      <c r="B151" s="1">
        <v>44.0</v>
      </c>
      <c r="C151" s="1"/>
      <c r="D151" s="1">
        <v>42.0</v>
      </c>
      <c r="F151" s="1" t="str">
        <f t="shared" si="2"/>
        <v>COMPUTED_VALUE</v>
      </c>
      <c r="P151" s="1">
        <v>149.0</v>
      </c>
      <c r="Q151" s="1">
        <v>4895.0</v>
      </c>
      <c r="R151" s="1"/>
      <c r="S151" s="1">
        <v>4733.0</v>
      </c>
    </row>
    <row r="152" ht="14.25" customHeight="1">
      <c r="A152" s="1">
        <v>381.0</v>
      </c>
      <c r="B152" s="1">
        <v>44.0</v>
      </c>
      <c r="C152" s="1"/>
      <c r="D152" s="1">
        <v>42.0</v>
      </c>
      <c r="F152" s="1" t="str">
        <f t="shared" si="2"/>
        <v>COMPUTED_VALUE</v>
      </c>
      <c r="P152" s="1">
        <v>150.0</v>
      </c>
      <c r="Q152" s="1">
        <v>4776.0</v>
      </c>
      <c r="R152" s="1"/>
      <c r="S152" s="1">
        <v>4614.0</v>
      </c>
    </row>
    <row r="153" ht="14.25" customHeight="1">
      <c r="A153" s="1">
        <v>382.0</v>
      </c>
      <c r="B153" s="1">
        <v>41.0</v>
      </c>
      <c r="C153" s="1"/>
      <c r="D153" s="1">
        <v>39.0</v>
      </c>
      <c r="F153" s="1" t="str">
        <f t="shared" si="2"/>
        <v>COMPUTED_VALUE</v>
      </c>
      <c r="P153" s="1">
        <v>151.0</v>
      </c>
      <c r="Q153" s="1">
        <v>4841.0</v>
      </c>
      <c r="R153" s="1"/>
      <c r="S153" s="1">
        <v>4679.0</v>
      </c>
    </row>
    <row r="154" ht="14.25" customHeight="1">
      <c r="A154" s="1">
        <v>383.0</v>
      </c>
      <c r="B154" s="1">
        <v>42.0</v>
      </c>
      <c r="C154" s="1"/>
      <c r="D154" s="1">
        <v>40.0</v>
      </c>
      <c r="F154" s="1" t="str">
        <f t="shared" si="2"/>
        <v>COMPUTED_VALUE</v>
      </c>
      <c r="P154" s="1">
        <v>152.0</v>
      </c>
      <c r="Q154" s="1">
        <v>4722.0</v>
      </c>
      <c r="R154" s="1"/>
      <c r="S154" s="1">
        <v>4560.0</v>
      </c>
    </row>
    <row r="155" ht="14.25" customHeight="1">
      <c r="A155" s="1">
        <v>384.0</v>
      </c>
      <c r="B155" s="1">
        <v>39.0</v>
      </c>
      <c r="C155" s="1"/>
      <c r="D155" s="1">
        <v>37.0</v>
      </c>
      <c r="F155" s="1" t="str">
        <f t="shared" si="2"/>
        <v>COMPUTED_VALUE</v>
      </c>
      <c r="P155" s="1">
        <v>153.0</v>
      </c>
      <c r="Q155" s="1">
        <v>4787.0</v>
      </c>
      <c r="R155" s="1"/>
      <c r="S155" s="1">
        <v>4625.0</v>
      </c>
    </row>
    <row r="156" ht="14.25" customHeight="1">
      <c r="A156" s="1">
        <v>385.0</v>
      </c>
      <c r="B156" s="1">
        <v>40.0</v>
      </c>
      <c r="C156" s="1"/>
      <c r="D156" s="1">
        <v>38.0</v>
      </c>
      <c r="F156" s="1" t="str">
        <f t="shared" si="2"/>
        <v>COMPUTED_VALUE</v>
      </c>
      <c r="P156" s="1">
        <v>154.0</v>
      </c>
      <c r="Q156" s="1">
        <v>4668.0</v>
      </c>
      <c r="R156" s="1"/>
      <c r="S156" s="1">
        <v>4506.0</v>
      </c>
    </row>
    <row r="157" ht="14.25" customHeight="1">
      <c r="A157" s="1">
        <v>386.0</v>
      </c>
      <c r="B157" s="1">
        <v>36.0</v>
      </c>
      <c r="C157" s="1"/>
      <c r="D157" s="1">
        <v>68.0</v>
      </c>
      <c r="F157" s="1" t="str">
        <f t="shared" si="2"/>
        <v>COMPUTED_VALUE</v>
      </c>
      <c r="P157" s="1">
        <v>155.0</v>
      </c>
      <c r="Q157" s="1">
        <v>4733.0</v>
      </c>
      <c r="R157" s="1"/>
      <c r="S157" s="1">
        <v>4571.0</v>
      </c>
    </row>
    <row r="158" ht="14.25" customHeight="1">
      <c r="A158" s="1">
        <v>387.0</v>
      </c>
      <c r="B158" s="1">
        <v>37.0</v>
      </c>
      <c r="C158" s="1"/>
      <c r="D158" s="1">
        <v>5.0</v>
      </c>
      <c r="F158" s="1" t="str">
        <f t="shared" si="2"/>
        <v>COMPUTED_VALUE</v>
      </c>
      <c r="P158" s="1">
        <v>156.0</v>
      </c>
      <c r="Q158" s="1">
        <v>4614.0</v>
      </c>
      <c r="R158" s="1"/>
      <c r="S158" s="1">
        <v>4452.0</v>
      </c>
    </row>
    <row r="159" ht="14.25" customHeight="1">
      <c r="A159" s="1">
        <v>388.0</v>
      </c>
      <c r="B159" s="1">
        <v>33.0</v>
      </c>
      <c r="C159" s="1"/>
      <c r="D159" s="1">
        <v>63.0</v>
      </c>
      <c r="F159" s="1" t="str">
        <f t="shared" si="2"/>
        <v>COMPUTED_VALUE</v>
      </c>
      <c r="P159" s="1">
        <v>157.0</v>
      </c>
      <c r="Q159" s="1">
        <v>4679.0</v>
      </c>
      <c r="R159" s="1"/>
      <c r="S159" s="1">
        <v>4517.0</v>
      </c>
    </row>
    <row r="160" ht="14.25" customHeight="1">
      <c r="A160" s="1">
        <v>389.0</v>
      </c>
      <c r="B160" s="1">
        <v>32.0</v>
      </c>
      <c r="C160" s="1"/>
      <c r="D160" s="1">
        <v>2.0</v>
      </c>
      <c r="F160" s="1" t="str">
        <f t="shared" si="2"/>
        <v>COMPUTED_VALUE</v>
      </c>
      <c r="P160" s="1">
        <v>158.0</v>
      </c>
      <c r="Q160" s="1">
        <v>4560.0</v>
      </c>
      <c r="R160" s="1"/>
      <c r="S160" s="1">
        <v>4398.0</v>
      </c>
    </row>
    <row r="161" ht="14.25" customHeight="1">
      <c r="A161" s="1">
        <v>390.0</v>
      </c>
      <c r="B161" s="1">
        <v>31.0</v>
      </c>
      <c r="C161" s="1"/>
      <c r="D161" s="1">
        <v>61.0</v>
      </c>
      <c r="F161" s="1" t="str">
        <f t="shared" si="2"/>
        <v>COMPUTED_VALUE</v>
      </c>
      <c r="P161" s="1">
        <v>159.0</v>
      </c>
      <c r="Q161" s="1">
        <v>4625.0</v>
      </c>
      <c r="R161" s="1"/>
      <c r="S161" s="1">
        <v>4463.0</v>
      </c>
    </row>
    <row r="162" ht="14.25" customHeight="1">
      <c r="A162" s="1">
        <v>391.0</v>
      </c>
      <c r="B162" s="1">
        <v>32.0</v>
      </c>
      <c r="C162" s="1"/>
      <c r="D162" s="1">
        <v>2.0</v>
      </c>
      <c r="F162" s="1" t="str">
        <f t="shared" si="2"/>
        <v>COMPUTED_VALUE</v>
      </c>
      <c r="P162" s="1">
        <v>160.0</v>
      </c>
      <c r="Q162" s="1">
        <v>4506.0</v>
      </c>
      <c r="R162" s="1"/>
      <c r="S162" s="1">
        <v>4344.0</v>
      </c>
    </row>
    <row r="163" ht="14.25" customHeight="1">
      <c r="A163" s="1">
        <v>392.0</v>
      </c>
      <c r="B163" s="1">
        <v>31.0</v>
      </c>
      <c r="C163" s="1"/>
      <c r="D163" s="1">
        <v>61.0</v>
      </c>
      <c r="F163" s="1" t="str">
        <f t="shared" si="2"/>
        <v>COMPUTED_VALUE</v>
      </c>
      <c r="P163" s="1">
        <v>161.0</v>
      </c>
      <c r="Q163" s="1">
        <v>4571.0</v>
      </c>
      <c r="R163" s="1"/>
      <c r="S163" s="1">
        <v>4409.0</v>
      </c>
    </row>
    <row r="164" ht="14.25" customHeight="1">
      <c r="A164" s="1">
        <v>393.0</v>
      </c>
      <c r="B164" s="1">
        <v>32.0</v>
      </c>
      <c r="C164" s="1"/>
      <c r="D164" s="1">
        <v>2.0</v>
      </c>
      <c r="F164" s="1" t="str">
        <f t="shared" si="2"/>
        <v>COMPUTED_VALUE</v>
      </c>
      <c r="P164" s="1">
        <v>162.0</v>
      </c>
      <c r="Q164" s="1">
        <v>4452.0</v>
      </c>
      <c r="R164" s="1"/>
      <c r="S164" s="1">
        <v>4290.0</v>
      </c>
    </row>
    <row r="165" ht="14.25" customHeight="1">
      <c r="A165" s="1">
        <v>394.0</v>
      </c>
      <c r="B165" s="1">
        <v>31.0</v>
      </c>
      <c r="C165" s="1"/>
      <c r="D165" s="1">
        <v>61.0</v>
      </c>
      <c r="F165" s="1" t="str">
        <f t="shared" si="2"/>
        <v>COMPUTED_VALUE</v>
      </c>
      <c r="P165" s="1">
        <v>163.0</v>
      </c>
      <c r="Q165" s="1">
        <v>4517.0</v>
      </c>
      <c r="R165" s="1"/>
      <c r="S165" s="1">
        <v>4355.0</v>
      </c>
    </row>
    <row r="166" ht="14.25" customHeight="1">
      <c r="A166" s="1">
        <v>395.0</v>
      </c>
      <c r="B166" s="1">
        <v>32.0</v>
      </c>
      <c r="C166" s="1"/>
      <c r="D166" s="1">
        <v>2.0</v>
      </c>
      <c r="F166" s="1" t="str">
        <f t="shared" si="2"/>
        <v>COMPUTED_VALUE</v>
      </c>
      <c r="P166" s="1">
        <v>164.0</v>
      </c>
      <c r="Q166" s="1">
        <v>4398.0</v>
      </c>
      <c r="R166" s="1"/>
      <c r="S166" s="1">
        <v>4236.0</v>
      </c>
    </row>
    <row r="167" ht="14.25" customHeight="1">
      <c r="A167" s="1">
        <v>396.0</v>
      </c>
      <c r="B167" s="1">
        <v>31.0</v>
      </c>
      <c r="C167" s="1"/>
      <c r="D167" s="1">
        <v>61.0</v>
      </c>
      <c r="F167" s="1" t="str">
        <f t="shared" si="2"/>
        <v>COMPUTED_VALUE</v>
      </c>
      <c r="P167" s="1">
        <v>165.0</v>
      </c>
      <c r="Q167" s="1">
        <v>4463.0</v>
      </c>
      <c r="R167" s="1"/>
      <c r="S167" s="1">
        <v>4301.0</v>
      </c>
    </row>
    <row r="168" ht="14.25" customHeight="1">
      <c r="A168" s="1">
        <v>397.0</v>
      </c>
      <c r="B168" s="1">
        <v>32.0</v>
      </c>
      <c r="C168" s="1"/>
      <c r="D168" s="1">
        <v>2.0</v>
      </c>
      <c r="F168" s="1" t="str">
        <f t="shared" si="2"/>
        <v>COMPUTED_VALUE</v>
      </c>
      <c r="P168" s="1">
        <v>166.0</v>
      </c>
      <c r="Q168" s="1">
        <v>4344.0</v>
      </c>
      <c r="R168" s="1"/>
      <c r="S168" s="1">
        <v>4182.0</v>
      </c>
    </row>
    <row r="169" ht="14.25" customHeight="1">
      <c r="A169" s="1">
        <v>398.0</v>
      </c>
      <c r="B169" s="1">
        <v>31.0</v>
      </c>
      <c r="C169" s="1"/>
      <c r="D169" s="1">
        <v>61.0</v>
      </c>
      <c r="F169" s="1" t="str">
        <f t="shared" si="2"/>
        <v>COMPUTED_VALUE</v>
      </c>
      <c r="P169" s="1">
        <v>167.0</v>
      </c>
      <c r="Q169" s="1">
        <v>4409.0</v>
      </c>
      <c r="R169" s="1"/>
      <c r="S169" s="1">
        <v>4247.0</v>
      </c>
    </row>
    <row r="170" ht="14.25" customHeight="1">
      <c r="A170" s="1">
        <v>399.0</v>
      </c>
      <c r="B170" s="1">
        <v>32.0</v>
      </c>
      <c r="C170" s="1"/>
      <c r="D170" s="1">
        <v>2.0</v>
      </c>
      <c r="F170" s="1" t="str">
        <f t="shared" si="2"/>
        <v>COMPUTED_VALUE</v>
      </c>
      <c r="P170" s="1">
        <v>168.0</v>
      </c>
      <c r="Q170" s="1">
        <v>4290.0</v>
      </c>
      <c r="R170" s="1"/>
      <c r="S170" s="1">
        <v>4128.0</v>
      </c>
    </row>
    <row r="171" ht="14.25" customHeight="1">
      <c r="A171" s="1">
        <v>400.0</v>
      </c>
      <c r="B171" s="1">
        <v>31.0</v>
      </c>
      <c r="C171" s="1"/>
      <c r="D171" s="1">
        <v>61.0</v>
      </c>
      <c r="F171" s="1" t="str">
        <f t="shared" si="2"/>
        <v>COMPUTED_VALUE</v>
      </c>
      <c r="P171" s="1">
        <v>169.0</v>
      </c>
      <c r="Q171" s="1">
        <v>4355.0</v>
      </c>
      <c r="R171" s="1"/>
      <c r="S171" s="1">
        <v>4193.0</v>
      </c>
    </row>
    <row r="172" ht="14.25" customHeight="1">
      <c r="A172" s="1">
        <v>401.0</v>
      </c>
      <c r="B172" s="1">
        <v>32.0</v>
      </c>
      <c r="C172" s="1"/>
      <c r="D172" s="1">
        <v>2.0</v>
      </c>
      <c r="F172" s="1" t="str">
        <f t="shared" si="2"/>
        <v>COMPUTED_VALUE</v>
      </c>
      <c r="P172" s="1">
        <v>170.0</v>
      </c>
      <c r="Q172" s="1">
        <v>4236.0</v>
      </c>
      <c r="R172" s="1"/>
      <c r="S172" s="1">
        <v>4074.0</v>
      </c>
    </row>
    <row r="173" ht="14.25" customHeight="1">
      <c r="A173" s="1">
        <v>402.0</v>
      </c>
      <c r="B173" s="1">
        <v>31.0</v>
      </c>
      <c r="C173" s="1"/>
      <c r="D173" s="1">
        <v>61.0</v>
      </c>
      <c r="F173" s="1" t="str">
        <f t="shared" si="2"/>
        <v>COMPUTED_VALUE</v>
      </c>
      <c r="P173" s="1">
        <v>171.0</v>
      </c>
      <c r="Q173" s="1">
        <v>4301.0</v>
      </c>
      <c r="R173" s="1"/>
      <c r="S173" s="1">
        <v>4139.0</v>
      </c>
    </row>
    <row r="174" ht="14.25" customHeight="1">
      <c r="A174" s="1">
        <v>403.0</v>
      </c>
      <c r="B174" s="1">
        <v>32.0</v>
      </c>
      <c r="C174" s="1"/>
      <c r="D174" s="1">
        <v>2.0</v>
      </c>
      <c r="F174" s="1" t="str">
        <f t="shared" si="2"/>
        <v>COMPUTED_VALUE</v>
      </c>
      <c r="P174" s="1">
        <v>172.0</v>
      </c>
      <c r="Q174" s="1">
        <v>4182.0</v>
      </c>
      <c r="R174" s="1"/>
      <c r="S174" s="1">
        <v>4020.0</v>
      </c>
    </row>
    <row r="175" ht="14.25" customHeight="1">
      <c r="A175" s="1">
        <v>404.0</v>
      </c>
      <c r="B175" s="1">
        <v>31.0</v>
      </c>
      <c r="C175" s="1"/>
      <c r="D175" s="1">
        <v>61.0</v>
      </c>
      <c r="F175" s="1" t="str">
        <f t="shared" si="2"/>
        <v>COMPUTED_VALUE</v>
      </c>
      <c r="P175" s="1">
        <v>173.0</v>
      </c>
      <c r="Q175" s="1">
        <v>4247.0</v>
      </c>
      <c r="R175" s="1"/>
      <c r="S175" s="1">
        <v>4085.0</v>
      </c>
    </row>
    <row r="176" ht="14.25" customHeight="1">
      <c r="A176" s="1">
        <v>405.0</v>
      </c>
      <c r="B176" s="1">
        <v>32.0</v>
      </c>
      <c r="C176" s="1"/>
      <c r="D176" s="1">
        <v>2.0</v>
      </c>
      <c r="F176" s="1" t="str">
        <f t="shared" si="2"/>
        <v>COMPUTED_VALUE</v>
      </c>
      <c r="P176" s="1">
        <v>174.0</v>
      </c>
      <c r="Q176" s="1">
        <v>4128.0</v>
      </c>
      <c r="R176" s="1"/>
      <c r="S176" s="1">
        <v>3966.0</v>
      </c>
    </row>
    <row r="177" ht="14.25" customHeight="1">
      <c r="A177" s="1">
        <v>406.0</v>
      </c>
      <c r="B177" s="1">
        <v>31.0</v>
      </c>
      <c r="C177" s="1"/>
      <c r="D177" s="1">
        <v>61.0</v>
      </c>
      <c r="F177" s="1" t="str">
        <f t="shared" si="2"/>
        <v>COMPUTED_VALUE</v>
      </c>
      <c r="P177" s="1">
        <v>175.0</v>
      </c>
      <c r="Q177" s="1">
        <v>4193.0</v>
      </c>
      <c r="R177" s="1"/>
      <c r="S177" s="1">
        <v>4031.0</v>
      </c>
    </row>
    <row r="178" ht="14.25" customHeight="1">
      <c r="A178" s="1">
        <v>407.0</v>
      </c>
      <c r="B178" s="1">
        <v>32.0</v>
      </c>
      <c r="C178" s="1"/>
      <c r="D178" s="1">
        <v>2.0</v>
      </c>
      <c r="F178" s="1" t="str">
        <f t="shared" si="2"/>
        <v>COMPUTED_VALUE</v>
      </c>
      <c r="P178" s="1">
        <v>176.0</v>
      </c>
      <c r="Q178" s="1">
        <v>4074.0</v>
      </c>
      <c r="R178" s="1"/>
      <c r="S178" s="1">
        <v>3912.0</v>
      </c>
    </row>
    <row r="179" ht="14.25" customHeight="1">
      <c r="A179" s="1">
        <v>408.0</v>
      </c>
      <c r="B179" s="1">
        <v>31.0</v>
      </c>
      <c r="C179" s="1"/>
      <c r="D179" s="1">
        <v>61.0</v>
      </c>
      <c r="F179" s="1" t="str">
        <f t="shared" si="2"/>
        <v>COMPUTED_VALUE</v>
      </c>
      <c r="P179" s="1">
        <v>177.0</v>
      </c>
      <c r="Q179" s="1">
        <v>4139.0</v>
      </c>
      <c r="R179" s="1"/>
      <c r="S179" s="1">
        <v>3977.0</v>
      </c>
    </row>
    <row r="180" ht="14.25" customHeight="1">
      <c r="A180" s="1">
        <v>409.0</v>
      </c>
      <c r="B180" s="1">
        <v>32.0</v>
      </c>
      <c r="C180" s="1"/>
      <c r="D180" s="1">
        <v>2.0</v>
      </c>
      <c r="F180" s="1" t="str">
        <f t="shared" si="2"/>
        <v>COMPUTED_VALUE</v>
      </c>
      <c r="P180" s="1">
        <v>178.0</v>
      </c>
      <c r="Q180" s="1">
        <v>4020.0</v>
      </c>
      <c r="R180" s="1"/>
      <c r="S180" s="1">
        <v>3858.0</v>
      </c>
    </row>
    <row r="181" ht="14.25" customHeight="1">
      <c r="A181" s="1">
        <v>410.0</v>
      </c>
      <c r="B181" s="1">
        <v>31.0</v>
      </c>
      <c r="C181" s="1"/>
      <c r="D181" s="1">
        <v>61.0</v>
      </c>
      <c r="F181" s="1" t="str">
        <f t="shared" si="2"/>
        <v>COMPUTED_VALUE</v>
      </c>
      <c r="P181" s="1">
        <v>179.0</v>
      </c>
      <c r="Q181" s="1">
        <v>4085.0</v>
      </c>
      <c r="R181" s="1"/>
      <c r="S181" s="1">
        <v>3923.0</v>
      </c>
    </row>
    <row r="182" ht="14.25" customHeight="1">
      <c r="A182" s="1">
        <v>411.0</v>
      </c>
      <c r="B182" s="1">
        <v>32.0</v>
      </c>
      <c r="C182" s="1"/>
      <c r="D182" s="1">
        <v>2.0</v>
      </c>
      <c r="F182" s="1" t="str">
        <f t="shared" si="2"/>
        <v>COMPUTED_VALUE</v>
      </c>
      <c r="P182" s="1">
        <v>180.0</v>
      </c>
      <c r="Q182" s="1">
        <v>3966.0</v>
      </c>
      <c r="R182" s="1"/>
      <c r="S182" s="1">
        <v>3804.0</v>
      </c>
    </row>
    <row r="183" ht="14.25" customHeight="1">
      <c r="A183" s="1">
        <v>412.0</v>
      </c>
      <c r="B183" s="1">
        <v>31.0</v>
      </c>
      <c r="C183" s="1"/>
      <c r="D183" s="1">
        <v>61.0</v>
      </c>
      <c r="F183" s="1" t="str">
        <f t="shared" si="2"/>
        <v>COMPUTED_VALUE</v>
      </c>
      <c r="P183" s="1">
        <v>181.0</v>
      </c>
      <c r="Q183" s="1">
        <v>4031.0</v>
      </c>
      <c r="R183" s="1"/>
      <c r="S183" s="1">
        <v>3869.0</v>
      </c>
    </row>
    <row r="184" ht="14.25" customHeight="1">
      <c r="A184" s="1">
        <v>413.0</v>
      </c>
      <c r="B184" s="1">
        <v>32.0</v>
      </c>
      <c r="C184" s="1"/>
      <c r="D184" s="1">
        <v>2.0</v>
      </c>
      <c r="F184" s="1" t="str">
        <f t="shared" si="2"/>
        <v>COMPUTED_VALUE</v>
      </c>
      <c r="P184" s="1">
        <v>182.0</v>
      </c>
      <c r="Q184" s="1">
        <v>3912.0</v>
      </c>
      <c r="R184" s="1"/>
      <c r="S184" s="1">
        <v>3750.0</v>
      </c>
    </row>
    <row r="185" ht="14.25" customHeight="1">
      <c r="A185" s="1">
        <v>414.0</v>
      </c>
      <c r="B185" s="1">
        <v>31.0</v>
      </c>
      <c r="C185" s="1"/>
      <c r="D185" s="1">
        <v>61.0</v>
      </c>
      <c r="F185" s="1" t="str">
        <f t="shared" si="2"/>
        <v>COMPUTED_VALUE</v>
      </c>
      <c r="P185" s="1">
        <v>183.0</v>
      </c>
      <c r="Q185" s="1">
        <v>3977.0</v>
      </c>
      <c r="R185" s="1"/>
      <c r="S185" s="1">
        <v>3815.0</v>
      </c>
    </row>
    <row r="186" ht="14.25" customHeight="1">
      <c r="A186" s="1">
        <v>415.0</v>
      </c>
      <c r="B186" s="1">
        <v>32.0</v>
      </c>
      <c r="C186" s="1"/>
      <c r="D186" s="1">
        <v>2.0</v>
      </c>
      <c r="F186" s="1" t="str">
        <f t="shared" si="2"/>
        <v>COMPUTED_VALUE</v>
      </c>
      <c r="P186" s="1">
        <v>184.0</v>
      </c>
      <c r="Q186" s="1">
        <v>3858.0</v>
      </c>
      <c r="R186" s="1"/>
      <c r="S186" s="1">
        <v>3694.0</v>
      </c>
    </row>
    <row r="187" ht="14.25" customHeight="1">
      <c r="A187" s="1">
        <v>416.0</v>
      </c>
      <c r="B187" s="1">
        <v>31.0</v>
      </c>
      <c r="C187" s="1"/>
      <c r="D187" s="1">
        <v>61.0</v>
      </c>
      <c r="F187" s="1" t="str">
        <f t="shared" si="2"/>
        <v>COMPUTED_VALUE</v>
      </c>
      <c r="P187" s="1">
        <v>185.0</v>
      </c>
      <c r="Q187" s="1">
        <v>3923.0</v>
      </c>
      <c r="R187" s="1"/>
      <c r="S187" s="1">
        <v>3750.0</v>
      </c>
    </row>
    <row r="188" ht="14.25" customHeight="1">
      <c r="A188" s="1">
        <v>417.0</v>
      </c>
      <c r="B188" s="1">
        <v>32.0</v>
      </c>
      <c r="C188" s="1"/>
      <c r="D188" s="1">
        <v>2.0</v>
      </c>
      <c r="F188" s="1" t="str">
        <f t="shared" si="2"/>
        <v>COMPUTED_VALUE</v>
      </c>
      <c r="P188" s="1">
        <v>186.0</v>
      </c>
      <c r="Q188" s="1">
        <v>3804.0</v>
      </c>
      <c r="R188" s="1"/>
      <c r="S188" s="1">
        <v>3598.0</v>
      </c>
    </row>
    <row r="189" ht="14.25" customHeight="1">
      <c r="A189" s="1">
        <v>418.0</v>
      </c>
      <c r="B189" s="1">
        <v>31.0</v>
      </c>
      <c r="C189" s="1"/>
      <c r="D189" s="1">
        <v>61.0</v>
      </c>
      <c r="F189" s="1" t="str">
        <f t="shared" si="2"/>
        <v>COMPUTED_VALUE</v>
      </c>
      <c r="P189" s="1">
        <v>187.0</v>
      </c>
      <c r="Q189" s="1">
        <v>3869.0</v>
      </c>
      <c r="R189" s="1"/>
      <c r="S189" s="1">
        <v>3756.0</v>
      </c>
    </row>
    <row r="190" ht="14.25" customHeight="1">
      <c r="A190" s="1">
        <v>419.0</v>
      </c>
      <c r="B190" s="1">
        <v>32.0</v>
      </c>
      <c r="C190" s="1"/>
      <c r="D190" s="1">
        <v>2.0</v>
      </c>
      <c r="F190" s="1" t="str">
        <f t="shared" si="2"/>
        <v>COMPUTED_VALUE</v>
      </c>
      <c r="P190" s="1">
        <v>188.0</v>
      </c>
      <c r="Q190" s="1">
        <v>3750.0</v>
      </c>
      <c r="R190" s="1"/>
      <c r="S190" s="1">
        <v>3703.0</v>
      </c>
    </row>
    <row r="191" ht="14.25" customHeight="1">
      <c r="A191" s="1">
        <v>420.0</v>
      </c>
      <c r="B191" s="1">
        <v>31.0</v>
      </c>
      <c r="C191" s="1"/>
      <c r="D191" s="1">
        <v>61.0</v>
      </c>
      <c r="F191" s="1" t="str">
        <f t="shared" si="2"/>
        <v>COMPUTED_VALUE</v>
      </c>
      <c r="P191" s="1">
        <v>189.0</v>
      </c>
      <c r="Q191" s="1">
        <v>3815.0</v>
      </c>
      <c r="R191" s="1"/>
      <c r="S191" s="1">
        <v>3750.0</v>
      </c>
    </row>
    <row r="192" ht="14.25" customHeight="1">
      <c r="A192" s="1">
        <v>421.0</v>
      </c>
      <c r="B192" s="1">
        <v>32.0</v>
      </c>
      <c r="C192" s="1"/>
      <c r="D192" s="1">
        <v>2.0</v>
      </c>
      <c r="F192" s="1" t="str">
        <f t="shared" si="2"/>
        <v>COMPUTED_VALUE</v>
      </c>
      <c r="P192" s="1">
        <v>190.0</v>
      </c>
      <c r="Q192" s="1">
        <v>3694.0</v>
      </c>
      <c r="R192" s="1"/>
      <c r="S192" s="1">
        <v>3667.0</v>
      </c>
    </row>
    <row r="193" ht="14.25" customHeight="1">
      <c r="A193" s="1">
        <v>422.0</v>
      </c>
      <c r="B193" s="1">
        <v>31.0</v>
      </c>
      <c r="C193" s="1"/>
      <c r="D193" s="1">
        <v>61.0</v>
      </c>
      <c r="F193" s="1" t="str">
        <f t="shared" si="2"/>
        <v>COMPUTED_VALUE</v>
      </c>
      <c r="P193" s="1">
        <v>191.0</v>
      </c>
      <c r="Q193" s="1">
        <v>3750.0</v>
      </c>
      <c r="R193" s="1"/>
      <c r="S193" s="1">
        <v>3711.0</v>
      </c>
    </row>
    <row r="194" ht="14.25" customHeight="1">
      <c r="A194" s="1">
        <v>423.0</v>
      </c>
      <c r="B194" s="1">
        <v>32.0</v>
      </c>
      <c r="C194" s="1"/>
      <c r="D194" s="1">
        <v>2.0</v>
      </c>
      <c r="F194" s="1" t="str">
        <f t="shared" si="2"/>
        <v>COMPUTED_VALUE</v>
      </c>
      <c r="P194" s="1">
        <v>192.0</v>
      </c>
      <c r="Q194" s="1">
        <v>3598.0</v>
      </c>
      <c r="R194" s="1"/>
      <c r="S194" s="1">
        <v>3620.0</v>
      </c>
    </row>
    <row r="195" ht="14.25" customHeight="1">
      <c r="A195" s="1">
        <v>424.0</v>
      </c>
      <c r="B195" s="1">
        <v>31.0</v>
      </c>
      <c r="C195" s="1"/>
      <c r="D195" s="1">
        <v>61.0</v>
      </c>
      <c r="F195" s="1" t="str">
        <f t="shared" si="2"/>
        <v>COMPUTED_VALUE</v>
      </c>
      <c r="P195" s="1">
        <v>193.0</v>
      </c>
      <c r="Q195" s="1">
        <v>3756.0</v>
      </c>
      <c r="R195" s="1"/>
      <c r="S195" s="1">
        <v>3639.0</v>
      </c>
    </row>
    <row r="196" ht="14.25" customHeight="1">
      <c r="A196" s="1">
        <v>425.0</v>
      </c>
      <c r="B196" s="1">
        <v>32.0</v>
      </c>
      <c r="C196" s="1"/>
      <c r="D196" s="1">
        <v>2.0</v>
      </c>
      <c r="F196" s="1" t="str">
        <f t="shared" si="2"/>
        <v>COMPUTED_VALUE</v>
      </c>
      <c r="P196" s="1">
        <v>194.0</v>
      </c>
      <c r="Q196" s="1">
        <v>3703.0</v>
      </c>
      <c r="R196" s="1"/>
      <c r="S196" s="1">
        <v>3548.0</v>
      </c>
    </row>
    <row r="197" ht="14.25" customHeight="1">
      <c r="A197" s="1">
        <v>426.0</v>
      </c>
      <c r="B197" s="1">
        <v>31.0</v>
      </c>
      <c r="C197" s="1"/>
      <c r="D197" s="1">
        <v>61.0</v>
      </c>
      <c r="F197" s="1" t="str">
        <f t="shared" si="2"/>
        <v>COMPUTED_VALUE</v>
      </c>
      <c r="P197" s="1">
        <v>195.0</v>
      </c>
      <c r="Q197" s="1">
        <v>3750.0</v>
      </c>
      <c r="R197" s="1"/>
      <c r="S197" s="1">
        <v>3600.0</v>
      </c>
    </row>
    <row r="198" ht="14.25" customHeight="1">
      <c r="A198" s="1">
        <v>427.0</v>
      </c>
      <c r="B198" s="1">
        <v>32.0</v>
      </c>
      <c r="C198" s="1"/>
      <c r="D198" s="1">
        <v>2.0</v>
      </c>
      <c r="F198" s="1" t="str">
        <f t="shared" si="2"/>
        <v>COMPUTED_VALUE</v>
      </c>
      <c r="P198" s="1">
        <v>196.0</v>
      </c>
      <c r="Q198" s="1">
        <v>3667.0</v>
      </c>
      <c r="R198" s="1"/>
      <c r="S198" s="1">
        <v>3503.0</v>
      </c>
    </row>
    <row r="199" ht="14.25" customHeight="1">
      <c r="A199" s="1">
        <v>428.0</v>
      </c>
      <c r="B199" s="1">
        <v>31.0</v>
      </c>
      <c r="C199" s="1"/>
      <c r="D199" s="1">
        <v>61.0</v>
      </c>
      <c r="F199" s="1" t="str">
        <f t="shared" si="2"/>
        <v>COMPUTED_VALUE</v>
      </c>
      <c r="P199" s="1">
        <v>197.0</v>
      </c>
      <c r="Q199" s="1">
        <v>3711.0</v>
      </c>
      <c r="R199" s="1"/>
      <c r="S199" s="1">
        <v>3555.0</v>
      </c>
    </row>
    <row r="200" ht="14.25" customHeight="1">
      <c r="A200" s="1">
        <v>429.0</v>
      </c>
      <c r="B200" s="1">
        <v>32.0</v>
      </c>
      <c r="C200" s="1"/>
      <c r="D200" s="1">
        <v>2.0</v>
      </c>
      <c r="F200" s="1" t="str">
        <f t="shared" si="2"/>
        <v>COMPUTED_VALUE</v>
      </c>
      <c r="P200" s="1">
        <v>198.0</v>
      </c>
      <c r="Q200" s="1">
        <v>3620.0</v>
      </c>
      <c r="R200" s="1"/>
      <c r="S200" s="1">
        <v>3458.0</v>
      </c>
    </row>
    <row r="201" ht="14.25" customHeight="1">
      <c r="A201" s="1">
        <v>430.0</v>
      </c>
      <c r="B201" s="1">
        <v>31.0</v>
      </c>
      <c r="C201" s="1"/>
      <c r="D201" s="1">
        <v>61.0</v>
      </c>
      <c r="F201" s="1" t="str">
        <f t="shared" si="2"/>
        <v>COMPUTED_VALUE</v>
      </c>
      <c r="P201" s="1">
        <v>199.0</v>
      </c>
      <c r="Q201" s="1">
        <v>3639.0</v>
      </c>
      <c r="R201" s="1"/>
      <c r="S201" s="1">
        <v>3510.0</v>
      </c>
    </row>
    <row r="202" ht="14.25" customHeight="1">
      <c r="A202" s="1">
        <v>431.0</v>
      </c>
      <c r="B202" s="1">
        <v>32.0</v>
      </c>
      <c r="C202" s="1"/>
      <c r="D202" s="1">
        <v>2.0</v>
      </c>
      <c r="F202" s="1" t="str">
        <f t="shared" si="2"/>
        <v>COMPUTED_VALUE</v>
      </c>
      <c r="P202" s="1">
        <v>200.0</v>
      </c>
      <c r="Q202" s="1">
        <v>3548.0</v>
      </c>
      <c r="R202" s="1"/>
      <c r="S202" s="1">
        <v>3413.0</v>
      </c>
    </row>
    <row r="203" ht="14.25" customHeight="1">
      <c r="A203" s="1">
        <v>432.0</v>
      </c>
      <c r="B203" s="1">
        <v>31.0</v>
      </c>
      <c r="C203" s="1"/>
      <c r="D203" s="1">
        <v>61.0</v>
      </c>
      <c r="F203" s="1" t="str">
        <f t="shared" si="2"/>
        <v>COMPUTED_VALUE</v>
      </c>
      <c r="P203" s="1">
        <v>201.0</v>
      </c>
      <c r="Q203" s="1">
        <v>3600.0</v>
      </c>
      <c r="R203" s="1"/>
      <c r="S203" s="1">
        <v>3465.0</v>
      </c>
    </row>
    <row r="204" ht="14.25" customHeight="1">
      <c r="A204" s="1">
        <v>433.0</v>
      </c>
      <c r="B204" s="1">
        <v>32.0</v>
      </c>
      <c r="C204" s="1"/>
      <c r="D204" s="1">
        <v>2.0</v>
      </c>
      <c r="F204" s="1" t="str">
        <f t="shared" si="2"/>
        <v>COMPUTED_VALUE</v>
      </c>
      <c r="P204" s="1">
        <v>202.0</v>
      </c>
      <c r="Q204" s="1">
        <v>3503.0</v>
      </c>
      <c r="R204" s="1"/>
      <c r="S204" s="1">
        <v>3368.0</v>
      </c>
    </row>
    <row r="205" ht="14.25" customHeight="1">
      <c r="A205" s="1">
        <v>434.0</v>
      </c>
      <c r="B205" s="1">
        <v>31.0</v>
      </c>
      <c r="C205" s="1"/>
      <c r="D205" s="1">
        <v>61.0</v>
      </c>
      <c r="F205" s="1" t="str">
        <f t="shared" si="2"/>
        <v>COMPUTED_VALUE</v>
      </c>
      <c r="P205" s="1">
        <v>203.0</v>
      </c>
      <c r="Q205" s="1">
        <v>3555.0</v>
      </c>
      <c r="R205" s="1"/>
      <c r="S205" s="1">
        <v>3420.0</v>
      </c>
    </row>
    <row r="206" ht="14.25" customHeight="1">
      <c r="A206" s="1">
        <v>435.0</v>
      </c>
      <c r="B206" s="1">
        <v>32.0</v>
      </c>
      <c r="C206" s="1"/>
      <c r="D206" s="1">
        <v>2.0</v>
      </c>
      <c r="F206" s="1" t="str">
        <f t="shared" si="2"/>
        <v>COMPUTED_VALUE</v>
      </c>
      <c r="P206" s="1">
        <v>204.0</v>
      </c>
      <c r="Q206" s="1">
        <v>3458.0</v>
      </c>
      <c r="R206" s="1"/>
      <c r="S206" s="1">
        <v>3323.0</v>
      </c>
    </row>
    <row r="207" ht="14.25" customHeight="1">
      <c r="A207" s="1">
        <v>436.0</v>
      </c>
      <c r="B207" s="1">
        <v>31.0</v>
      </c>
      <c r="C207" s="1"/>
      <c r="D207" s="1">
        <v>61.0</v>
      </c>
      <c r="F207" s="1" t="str">
        <f t="shared" si="2"/>
        <v>COMPUTED_VALUE</v>
      </c>
      <c r="P207" s="1">
        <v>205.0</v>
      </c>
      <c r="Q207" s="1">
        <v>3510.0</v>
      </c>
      <c r="R207" s="1"/>
      <c r="S207" s="1">
        <v>3375.0</v>
      </c>
    </row>
    <row r="208" ht="14.25" customHeight="1">
      <c r="A208" s="1">
        <v>437.0</v>
      </c>
      <c r="B208" s="1">
        <v>32.0</v>
      </c>
      <c r="C208" s="1"/>
      <c r="D208" s="1">
        <v>2.0</v>
      </c>
      <c r="F208" s="1" t="str">
        <f t="shared" si="2"/>
        <v>COMPUTED_VALUE</v>
      </c>
      <c r="P208" s="1">
        <v>206.0</v>
      </c>
      <c r="Q208" s="1">
        <v>3413.0</v>
      </c>
      <c r="R208" s="1"/>
      <c r="S208" s="1">
        <v>3278.0</v>
      </c>
    </row>
    <row r="209" ht="14.25" customHeight="1">
      <c r="A209" s="1">
        <v>438.0</v>
      </c>
      <c r="B209" s="1">
        <v>31.0</v>
      </c>
      <c r="C209" s="1"/>
      <c r="D209" s="1">
        <v>61.0</v>
      </c>
      <c r="F209" s="1" t="str">
        <f t="shared" si="2"/>
        <v>COMPUTED_VALUE</v>
      </c>
      <c r="P209" s="1">
        <v>207.0</v>
      </c>
      <c r="Q209" s="1">
        <v>3465.0</v>
      </c>
      <c r="R209" s="1"/>
      <c r="S209" s="1">
        <v>3330.0</v>
      </c>
    </row>
    <row r="210" ht="14.25" customHeight="1">
      <c r="A210" s="1">
        <v>439.0</v>
      </c>
      <c r="B210" s="1">
        <v>32.0</v>
      </c>
      <c r="C210" s="1"/>
      <c r="D210" s="1">
        <v>2.0</v>
      </c>
      <c r="F210" s="1" t="str">
        <f t="shared" si="2"/>
        <v>COMPUTED_VALUE</v>
      </c>
      <c r="P210" s="1">
        <v>208.0</v>
      </c>
      <c r="Q210" s="1">
        <v>3368.0</v>
      </c>
      <c r="R210" s="1"/>
      <c r="S210" s="1">
        <v>3233.0</v>
      </c>
    </row>
    <row r="211" ht="14.25" customHeight="1">
      <c r="A211" s="1">
        <v>440.0</v>
      </c>
      <c r="B211" s="1">
        <v>31.0</v>
      </c>
      <c r="C211" s="1"/>
      <c r="D211" s="1">
        <v>61.0</v>
      </c>
      <c r="F211" s="1" t="str">
        <f t="shared" si="2"/>
        <v>COMPUTED_VALUE</v>
      </c>
      <c r="P211" s="1">
        <v>209.0</v>
      </c>
      <c r="Q211" s="1">
        <v>3420.0</v>
      </c>
      <c r="R211" s="1"/>
      <c r="S211" s="1">
        <v>3285.0</v>
      </c>
    </row>
    <row r="212" ht="14.25" customHeight="1">
      <c r="A212" s="1">
        <v>441.0</v>
      </c>
      <c r="B212" s="1">
        <v>32.0</v>
      </c>
      <c r="C212" s="1"/>
      <c r="D212" s="1">
        <v>2.0</v>
      </c>
      <c r="F212" s="1" t="str">
        <f t="shared" si="2"/>
        <v>COMPUTED_VALUE</v>
      </c>
      <c r="P212" s="1">
        <v>210.0</v>
      </c>
      <c r="Q212" s="1">
        <v>3323.0</v>
      </c>
      <c r="R212" s="1"/>
      <c r="S212" s="1">
        <v>3188.0</v>
      </c>
    </row>
    <row r="213" ht="14.25" customHeight="1">
      <c r="A213" s="1">
        <v>442.0</v>
      </c>
      <c r="B213" s="1">
        <v>31.0</v>
      </c>
      <c r="C213" s="1"/>
      <c r="D213" s="1">
        <v>61.0</v>
      </c>
      <c r="F213" s="1" t="str">
        <f t="shared" si="2"/>
        <v>COMPUTED_VALUE</v>
      </c>
      <c r="P213" s="1">
        <v>211.0</v>
      </c>
      <c r="Q213" s="1">
        <v>3375.0</v>
      </c>
      <c r="R213" s="1"/>
      <c r="S213" s="1">
        <v>3240.0</v>
      </c>
    </row>
    <row r="214" ht="14.25" customHeight="1">
      <c r="A214" s="1">
        <v>443.0</v>
      </c>
      <c r="B214" s="1">
        <v>32.0</v>
      </c>
      <c r="C214" s="1"/>
      <c r="D214" s="1">
        <v>2.0</v>
      </c>
      <c r="F214" s="1" t="str">
        <f t="shared" si="2"/>
        <v>COMPUTED_VALUE</v>
      </c>
      <c r="P214" s="1">
        <v>212.0</v>
      </c>
      <c r="Q214" s="1">
        <v>3278.0</v>
      </c>
      <c r="R214" s="1"/>
      <c r="S214" s="1">
        <v>3143.0</v>
      </c>
    </row>
    <row r="215" ht="14.25" customHeight="1">
      <c r="A215" s="1">
        <v>444.0</v>
      </c>
      <c r="B215" s="1">
        <v>31.0</v>
      </c>
      <c r="C215" s="1"/>
      <c r="D215" s="1">
        <v>61.0</v>
      </c>
      <c r="F215" s="1" t="str">
        <f t="shared" si="2"/>
        <v>COMPUTED_VALUE</v>
      </c>
      <c r="P215" s="1">
        <v>213.0</v>
      </c>
      <c r="Q215" s="1">
        <v>3330.0</v>
      </c>
      <c r="R215" s="1"/>
      <c r="S215" s="1">
        <v>3195.0</v>
      </c>
    </row>
    <row r="216" ht="14.25" customHeight="1">
      <c r="A216" s="1">
        <v>445.0</v>
      </c>
      <c r="B216" s="1">
        <v>32.0</v>
      </c>
      <c r="C216" s="1"/>
      <c r="D216" s="1">
        <v>2.0</v>
      </c>
      <c r="F216" s="1" t="str">
        <f t="shared" si="2"/>
        <v>COMPUTED_VALUE</v>
      </c>
      <c r="P216" s="1">
        <v>214.0</v>
      </c>
      <c r="Q216" s="1">
        <v>3233.0</v>
      </c>
      <c r="R216" s="1"/>
      <c r="S216" s="1">
        <v>3098.0</v>
      </c>
    </row>
    <row r="217" ht="14.25" customHeight="1">
      <c r="A217" s="1">
        <v>446.0</v>
      </c>
      <c r="B217" s="1">
        <v>31.0</v>
      </c>
      <c r="C217" s="1"/>
      <c r="D217" s="1">
        <v>61.0</v>
      </c>
      <c r="F217" s="1" t="str">
        <f t="shared" si="2"/>
        <v>COMPUTED_VALUE</v>
      </c>
      <c r="P217" s="1">
        <v>215.0</v>
      </c>
      <c r="Q217" s="1">
        <v>3285.0</v>
      </c>
      <c r="R217" s="1"/>
      <c r="S217" s="1">
        <v>3150.0</v>
      </c>
    </row>
    <row r="218" ht="14.25" customHeight="1">
      <c r="A218" s="1">
        <v>447.0</v>
      </c>
      <c r="B218" s="1">
        <v>32.0</v>
      </c>
      <c r="C218" s="1"/>
      <c r="D218" s="1">
        <v>2.0</v>
      </c>
      <c r="F218" s="1" t="str">
        <f t="shared" si="2"/>
        <v>COMPUTED_VALUE</v>
      </c>
      <c r="P218" s="1">
        <v>216.0</v>
      </c>
      <c r="Q218" s="1">
        <v>3188.0</v>
      </c>
      <c r="R218" s="1"/>
      <c r="S218" s="1">
        <v>3053.0</v>
      </c>
    </row>
    <row r="219" ht="14.25" customHeight="1">
      <c r="A219" s="1">
        <v>448.0</v>
      </c>
      <c r="B219" s="1">
        <v>31.0</v>
      </c>
      <c r="C219" s="1"/>
      <c r="D219" s="1">
        <v>61.0</v>
      </c>
      <c r="F219" s="1" t="str">
        <f t="shared" si="2"/>
        <v>COMPUTED_VALUE</v>
      </c>
      <c r="P219" s="1">
        <v>217.0</v>
      </c>
      <c r="Q219" s="1">
        <v>3240.0</v>
      </c>
      <c r="R219" s="1"/>
      <c r="S219" s="1">
        <v>3105.0</v>
      </c>
    </row>
    <row r="220" ht="14.25" customHeight="1">
      <c r="A220" s="1">
        <v>449.0</v>
      </c>
      <c r="B220" s="1">
        <v>32.0</v>
      </c>
      <c r="C220" s="1"/>
      <c r="D220" s="1">
        <v>2.0</v>
      </c>
      <c r="F220" s="1" t="str">
        <f t="shared" si="2"/>
        <v>COMPUTED_VALUE</v>
      </c>
      <c r="P220" s="1">
        <v>218.0</v>
      </c>
      <c r="Q220" s="1">
        <v>3143.0</v>
      </c>
      <c r="R220" s="1"/>
      <c r="S220" s="1">
        <v>3008.0</v>
      </c>
    </row>
    <row r="221" ht="14.25" customHeight="1">
      <c r="A221" s="1">
        <v>450.0</v>
      </c>
      <c r="B221" s="1">
        <v>32.0</v>
      </c>
      <c r="C221" s="1"/>
      <c r="D221" s="1">
        <v>63.0</v>
      </c>
      <c r="F221" s="1" t="str">
        <f t="shared" si="2"/>
        <v>COMPUTED_VALUE</v>
      </c>
      <c r="P221" s="1">
        <v>219.0</v>
      </c>
      <c r="Q221" s="1">
        <v>3195.0</v>
      </c>
      <c r="R221" s="1"/>
      <c r="S221" s="1">
        <v>3060.0</v>
      </c>
    </row>
    <row r="222" ht="14.25" customHeight="1">
      <c r="A222" s="1">
        <v>451.0</v>
      </c>
      <c r="B222" s="1">
        <v>32.0</v>
      </c>
      <c r="C222" s="1"/>
      <c r="D222" s="1">
        <v>1.0</v>
      </c>
      <c r="F222" s="1" t="str">
        <f t="shared" si="2"/>
        <v>COMPUTED_VALUE</v>
      </c>
      <c r="P222" s="1">
        <v>220.0</v>
      </c>
      <c r="Q222" s="1">
        <v>3098.0</v>
      </c>
      <c r="R222" s="1"/>
      <c r="S222" s="1">
        <v>2963.0</v>
      </c>
    </row>
    <row r="223" ht="14.25" customHeight="1">
      <c r="A223" s="1">
        <v>452.0</v>
      </c>
      <c r="B223" s="1">
        <v>31.0</v>
      </c>
      <c r="C223" s="1"/>
      <c r="D223" s="1">
        <v>61.0</v>
      </c>
      <c r="F223" s="1" t="str">
        <f t="shared" si="2"/>
        <v>COMPUTED_VALUE</v>
      </c>
      <c r="P223" s="1">
        <v>221.0</v>
      </c>
      <c r="Q223" s="1">
        <v>3150.0</v>
      </c>
      <c r="R223" s="1"/>
      <c r="S223" s="1">
        <v>3015.0</v>
      </c>
    </row>
    <row r="224" ht="14.25" customHeight="1">
      <c r="A224" s="1">
        <v>453.0</v>
      </c>
      <c r="B224" s="1">
        <v>31.0</v>
      </c>
      <c r="C224" s="1"/>
      <c r="D224" s="1">
        <v>1.0</v>
      </c>
      <c r="F224" s="1" t="str">
        <f t="shared" si="2"/>
        <v>COMPUTED_VALUE</v>
      </c>
      <c r="P224" s="1">
        <v>222.0</v>
      </c>
      <c r="Q224" s="1">
        <v>3053.0</v>
      </c>
      <c r="R224" s="1"/>
      <c r="S224" s="1">
        <v>2918.0</v>
      </c>
    </row>
    <row r="225" ht="14.25" customHeight="1">
      <c r="A225" s="1">
        <v>454.0</v>
      </c>
      <c r="B225" s="1">
        <v>30.0</v>
      </c>
      <c r="C225" s="1"/>
      <c r="D225" s="1">
        <v>59.0</v>
      </c>
      <c r="F225" s="1" t="str">
        <f t="shared" si="2"/>
        <v>COMPUTED_VALUE</v>
      </c>
      <c r="P225" s="1">
        <v>223.0</v>
      </c>
      <c r="Q225" s="1">
        <v>3105.0</v>
      </c>
      <c r="R225" s="1"/>
      <c r="S225" s="1">
        <v>2970.0</v>
      </c>
    </row>
    <row r="226" ht="14.25" customHeight="1">
      <c r="A226" s="1">
        <v>455.0</v>
      </c>
      <c r="B226" s="1">
        <v>30.0</v>
      </c>
      <c r="C226" s="1"/>
      <c r="D226" s="1">
        <v>1.0</v>
      </c>
      <c r="F226" s="1" t="str">
        <f t="shared" si="2"/>
        <v>COMPUTED_VALUE</v>
      </c>
      <c r="P226" s="1">
        <v>224.0</v>
      </c>
      <c r="Q226" s="1">
        <v>3008.0</v>
      </c>
      <c r="R226" s="1"/>
      <c r="S226" s="1">
        <v>2873.0</v>
      </c>
    </row>
    <row r="227" ht="14.25" customHeight="1">
      <c r="A227" s="1">
        <v>456.0</v>
      </c>
      <c r="B227" s="1">
        <v>29.0</v>
      </c>
      <c r="C227" s="1"/>
      <c r="D227" s="1">
        <v>57.0</v>
      </c>
      <c r="F227" s="1" t="str">
        <f t="shared" si="2"/>
        <v>COMPUTED_VALUE</v>
      </c>
      <c r="P227" s="1">
        <v>225.0</v>
      </c>
      <c r="Q227" s="1">
        <v>3060.0</v>
      </c>
      <c r="R227" s="1"/>
      <c r="S227" s="1">
        <v>2925.0</v>
      </c>
    </row>
    <row r="228" ht="14.25" customHeight="1">
      <c r="A228" s="1">
        <v>457.0</v>
      </c>
      <c r="B228" s="1">
        <v>29.0</v>
      </c>
      <c r="C228" s="1"/>
      <c r="D228" s="1">
        <v>1.0</v>
      </c>
      <c r="F228" s="1" t="str">
        <f t="shared" si="2"/>
        <v>COMPUTED_VALUE</v>
      </c>
      <c r="P228" s="1">
        <v>226.0</v>
      </c>
      <c r="Q228" s="1">
        <v>2963.0</v>
      </c>
      <c r="R228" s="1"/>
      <c r="S228" s="1">
        <v>2828.0</v>
      </c>
    </row>
    <row r="229" ht="14.25" customHeight="1">
      <c r="A229" s="1">
        <v>458.0</v>
      </c>
      <c r="B229" s="1">
        <v>28.0</v>
      </c>
      <c r="C229" s="1"/>
      <c r="D229" s="1">
        <v>55.0</v>
      </c>
      <c r="F229" s="1" t="str">
        <f t="shared" si="2"/>
        <v>COMPUTED_VALUE</v>
      </c>
      <c r="P229" s="1">
        <v>227.0</v>
      </c>
      <c r="Q229" s="1">
        <v>3015.0</v>
      </c>
      <c r="R229" s="1"/>
      <c r="S229" s="1">
        <v>2880.0</v>
      </c>
    </row>
    <row r="230" ht="14.25" customHeight="1">
      <c r="A230" s="1">
        <v>459.0</v>
      </c>
      <c r="B230" s="1">
        <v>28.0</v>
      </c>
      <c r="C230" s="1"/>
      <c r="D230" s="1">
        <v>1.0</v>
      </c>
      <c r="F230" s="1" t="str">
        <f t="shared" si="2"/>
        <v>COMPUTED_VALUE</v>
      </c>
      <c r="P230" s="1">
        <v>228.0</v>
      </c>
      <c r="Q230" s="1">
        <v>2918.0</v>
      </c>
      <c r="R230" s="1"/>
      <c r="S230" s="1">
        <v>2783.0</v>
      </c>
    </row>
    <row r="231" ht="14.25" customHeight="1">
      <c r="A231" s="1">
        <v>460.0</v>
      </c>
      <c r="B231" s="1">
        <v>27.0</v>
      </c>
      <c r="C231" s="1"/>
      <c r="D231" s="1">
        <v>53.0</v>
      </c>
      <c r="F231" s="1" t="str">
        <f t="shared" si="2"/>
        <v>COMPUTED_VALUE</v>
      </c>
      <c r="P231" s="1">
        <v>229.0</v>
      </c>
      <c r="Q231" s="1">
        <v>2970.0</v>
      </c>
      <c r="R231" s="1"/>
      <c r="S231" s="1">
        <v>2835.0</v>
      </c>
    </row>
    <row r="232" ht="14.25" customHeight="1">
      <c r="A232" s="1">
        <v>461.0</v>
      </c>
      <c r="B232" s="1">
        <v>27.0</v>
      </c>
      <c r="C232" s="1"/>
      <c r="D232" s="1">
        <v>1.0</v>
      </c>
      <c r="F232" s="1" t="str">
        <f t="shared" si="2"/>
        <v>COMPUTED_VALUE</v>
      </c>
      <c r="P232" s="1">
        <v>230.0</v>
      </c>
      <c r="Q232" s="1">
        <v>2873.0</v>
      </c>
      <c r="R232" s="1"/>
      <c r="S232" s="1">
        <v>2738.0</v>
      </c>
    </row>
    <row r="233" ht="14.25" customHeight="1">
      <c r="A233" s="1">
        <v>462.0</v>
      </c>
      <c r="B233" s="1">
        <v>26.0</v>
      </c>
      <c r="C233" s="1"/>
      <c r="D233" s="1">
        <v>51.0</v>
      </c>
      <c r="F233" s="1" t="str">
        <f t="shared" si="2"/>
        <v>COMPUTED_VALUE</v>
      </c>
      <c r="P233" s="1">
        <v>231.0</v>
      </c>
      <c r="Q233" s="1">
        <v>2925.0</v>
      </c>
      <c r="R233" s="1"/>
      <c r="S233" s="1">
        <v>2790.0</v>
      </c>
    </row>
    <row r="234" ht="14.25" customHeight="1">
      <c r="A234" s="1">
        <v>463.0</v>
      </c>
      <c r="B234" s="1">
        <v>26.0</v>
      </c>
      <c r="C234" s="1"/>
      <c r="D234" s="1">
        <v>1.0</v>
      </c>
      <c r="F234" s="1" t="str">
        <f t="shared" si="2"/>
        <v>COMPUTED_VALUE</v>
      </c>
      <c r="P234" s="1">
        <v>232.0</v>
      </c>
      <c r="Q234" s="1">
        <v>2828.0</v>
      </c>
      <c r="R234" s="1"/>
      <c r="S234" s="1">
        <v>2693.0</v>
      </c>
    </row>
    <row r="235" ht="14.25" customHeight="1">
      <c r="A235" s="1">
        <v>464.0</v>
      </c>
      <c r="B235" s="1">
        <v>25.0</v>
      </c>
      <c r="C235" s="1"/>
      <c r="D235" s="1">
        <v>49.0</v>
      </c>
      <c r="F235" s="1" t="str">
        <f t="shared" si="2"/>
        <v>COMPUTED_VALUE</v>
      </c>
      <c r="P235" s="1">
        <v>233.0</v>
      </c>
      <c r="Q235" s="1">
        <v>2880.0</v>
      </c>
      <c r="R235" s="1"/>
      <c r="S235" s="1">
        <v>2745.0</v>
      </c>
    </row>
    <row r="236" ht="14.25" customHeight="1">
      <c r="A236" s="1">
        <v>465.0</v>
      </c>
      <c r="B236" s="1">
        <v>25.0</v>
      </c>
      <c r="C236" s="1"/>
      <c r="D236" s="1">
        <v>1.0</v>
      </c>
      <c r="F236" s="1" t="str">
        <f t="shared" si="2"/>
        <v>COMPUTED_VALUE</v>
      </c>
      <c r="P236" s="1">
        <v>234.0</v>
      </c>
      <c r="Q236" s="1">
        <v>2783.0</v>
      </c>
      <c r="R236" s="1"/>
      <c r="S236" s="1">
        <v>2648.0</v>
      </c>
    </row>
    <row r="237" ht="14.25" customHeight="1">
      <c r="A237" s="1">
        <v>466.0</v>
      </c>
      <c r="B237" s="1">
        <v>24.0</v>
      </c>
      <c r="C237" s="1"/>
      <c r="D237" s="1">
        <v>47.0</v>
      </c>
      <c r="F237" s="1" t="str">
        <f t="shared" si="2"/>
        <v>COMPUTED_VALUE</v>
      </c>
      <c r="P237" s="1">
        <v>235.0</v>
      </c>
      <c r="Q237" s="1">
        <v>2835.0</v>
      </c>
      <c r="R237" s="1"/>
      <c r="S237" s="1">
        <v>2700.0</v>
      </c>
    </row>
    <row r="238" ht="14.25" customHeight="1">
      <c r="A238" s="1">
        <v>467.0</v>
      </c>
      <c r="B238" s="1">
        <v>24.0</v>
      </c>
      <c r="C238" s="1"/>
      <c r="D238" s="1">
        <v>1.0</v>
      </c>
      <c r="F238" s="1" t="str">
        <f t="shared" si="2"/>
        <v>COMPUTED_VALUE</v>
      </c>
      <c r="P238" s="1">
        <v>236.0</v>
      </c>
      <c r="Q238" s="1">
        <v>2738.0</v>
      </c>
      <c r="R238" s="1"/>
      <c r="S238" s="1">
        <v>2603.0</v>
      </c>
    </row>
    <row r="239" ht="14.25" customHeight="1">
      <c r="A239" s="1">
        <v>468.0</v>
      </c>
      <c r="B239" s="1">
        <v>23.0</v>
      </c>
      <c r="C239" s="1"/>
      <c r="D239" s="1">
        <v>45.0</v>
      </c>
      <c r="F239" s="1" t="str">
        <f t="shared" si="2"/>
        <v>COMPUTED_VALUE</v>
      </c>
      <c r="P239" s="1">
        <v>237.0</v>
      </c>
      <c r="Q239" s="1">
        <v>2790.0</v>
      </c>
      <c r="R239" s="1"/>
      <c r="S239" s="1">
        <v>2655.0</v>
      </c>
    </row>
    <row r="240" ht="14.25" customHeight="1">
      <c r="A240" s="1">
        <v>469.0</v>
      </c>
      <c r="B240" s="1">
        <v>23.0</v>
      </c>
      <c r="C240" s="1"/>
      <c r="D240" s="1">
        <v>1.0</v>
      </c>
      <c r="F240" s="1" t="str">
        <f t="shared" si="2"/>
        <v>COMPUTED_VALUE</v>
      </c>
      <c r="P240" s="1">
        <v>238.0</v>
      </c>
      <c r="Q240" s="1">
        <v>2693.0</v>
      </c>
      <c r="R240" s="1"/>
      <c r="S240" s="1">
        <v>2558.0</v>
      </c>
    </row>
    <row r="241" ht="14.25" customHeight="1">
      <c r="A241" s="1">
        <v>470.0</v>
      </c>
      <c r="B241" s="1">
        <v>22.0</v>
      </c>
      <c r="C241" s="1"/>
      <c r="D241" s="1">
        <v>43.0</v>
      </c>
      <c r="F241" s="1" t="str">
        <f t="shared" si="2"/>
        <v>COMPUTED_VALUE</v>
      </c>
      <c r="P241" s="1">
        <v>239.0</v>
      </c>
      <c r="Q241" s="1">
        <v>2745.0</v>
      </c>
      <c r="R241" s="1"/>
      <c r="S241" s="1">
        <v>2610.0</v>
      </c>
    </row>
    <row r="242" ht="14.25" customHeight="1">
      <c r="A242" s="1">
        <v>471.0</v>
      </c>
      <c r="B242" s="1">
        <v>22.0</v>
      </c>
      <c r="C242" s="1"/>
      <c r="D242" s="1">
        <v>1.0</v>
      </c>
      <c r="F242" s="1" t="str">
        <f t="shared" si="2"/>
        <v>COMPUTED_VALUE</v>
      </c>
      <c r="P242" s="1">
        <v>240.0</v>
      </c>
      <c r="Q242" s="1">
        <v>2648.0</v>
      </c>
      <c r="R242" s="1"/>
      <c r="S242" s="1">
        <v>2513.0</v>
      </c>
    </row>
    <row r="243" ht="14.25" customHeight="1">
      <c r="A243" s="1">
        <v>472.0</v>
      </c>
      <c r="B243" s="1">
        <v>21.0</v>
      </c>
      <c r="C243" s="1"/>
      <c r="D243" s="1">
        <v>41.0</v>
      </c>
      <c r="F243" s="1" t="str">
        <f t="shared" si="2"/>
        <v>COMPUTED_VALUE</v>
      </c>
      <c r="P243" s="1">
        <v>241.0</v>
      </c>
      <c r="Q243" s="1">
        <v>2700.0</v>
      </c>
      <c r="R243" s="1"/>
      <c r="S243" s="1">
        <v>2565.0</v>
      </c>
    </row>
    <row r="244" ht="14.25" customHeight="1">
      <c r="A244" s="1">
        <v>473.0</v>
      </c>
      <c r="B244" s="1">
        <v>21.0</v>
      </c>
      <c r="C244" s="1"/>
      <c r="D244" s="1">
        <v>1.0</v>
      </c>
      <c r="F244" s="1" t="str">
        <f t="shared" si="2"/>
        <v>COMPUTED_VALUE</v>
      </c>
      <c r="P244" s="1">
        <v>242.0</v>
      </c>
      <c r="Q244" s="1">
        <v>2603.0</v>
      </c>
      <c r="R244" s="1"/>
      <c r="S244" s="1">
        <v>2468.0</v>
      </c>
    </row>
    <row r="245" ht="14.25" customHeight="1">
      <c r="A245" s="1">
        <v>474.0</v>
      </c>
      <c r="B245" s="1">
        <v>20.0</v>
      </c>
      <c r="C245" s="1"/>
      <c r="D245" s="1">
        <v>39.0</v>
      </c>
      <c r="F245" s="1" t="str">
        <f t="shared" si="2"/>
        <v>COMPUTED_VALUE</v>
      </c>
      <c r="P245" s="1">
        <v>243.0</v>
      </c>
      <c r="Q245" s="1">
        <v>2655.0</v>
      </c>
      <c r="R245" s="1"/>
      <c r="S245" s="1">
        <v>2520.0</v>
      </c>
    </row>
    <row r="246" ht="14.25" customHeight="1">
      <c r="A246" s="1">
        <v>475.0</v>
      </c>
      <c r="B246" s="1">
        <v>20.0</v>
      </c>
      <c r="C246" s="1"/>
      <c r="D246" s="1">
        <v>1.0</v>
      </c>
      <c r="F246" s="1" t="str">
        <f t="shared" si="2"/>
        <v>COMPUTED_VALUE</v>
      </c>
      <c r="P246" s="1">
        <v>244.0</v>
      </c>
      <c r="Q246" s="1">
        <v>2558.0</v>
      </c>
      <c r="R246" s="1"/>
      <c r="S246" s="1">
        <v>2423.0</v>
      </c>
    </row>
    <row r="247" ht="14.25" customHeight="1">
      <c r="A247" s="1">
        <v>476.0</v>
      </c>
      <c r="B247" s="1">
        <v>19.0</v>
      </c>
      <c r="C247" s="1"/>
      <c r="D247" s="1">
        <v>37.0</v>
      </c>
      <c r="F247" s="1" t="str">
        <f t="shared" si="2"/>
        <v>COMPUTED_VALUE</v>
      </c>
      <c r="P247" s="1">
        <v>245.0</v>
      </c>
      <c r="Q247" s="1">
        <v>2610.0</v>
      </c>
      <c r="R247" s="1"/>
      <c r="S247" s="1">
        <v>2475.0</v>
      </c>
    </row>
    <row r="248" ht="14.25" customHeight="1">
      <c r="A248" s="1">
        <v>477.0</v>
      </c>
      <c r="B248" s="1">
        <v>19.0</v>
      </c>
      <c r="C248" s="1"/>
      <c r="D248" s="1">
        <v>1.0</v>
      </c>
      <c r="F248" s="1" t="str">
        <f t="shared" si="2"/>
        <v>COMPUTED_VALUE</v>
      </c>
      <c r="P248" s="1">
        <v>246.0</v>
      </c>
      <c r="Q248" s="1">
        <v>2513.0</v>
      </c>
      <c r="R248" s="1"/>
      <c r="S248" s="1">
        <v>2378.0</v>
      </c>
    </row>
    <row r="249" ht="14.25" customHeight="1">
      <c r="A249" s="1">
        <v>478.0</v>
      </c>
      <c r="B249" s="1">
        <v>18.0</v>
      </c>
      <c r="C249" s="1"/>
      <c r="D249" s="1">
        <v>35.0</v>
      </c>
      <c r="F249" s="1" t="str">
        <f t="shared" si="2"/>
        <v>COMPUTED_VALUE</v>
      </c>
      <c r="P249" s="1">
        <v>247.0</v>
      </c>
      <c r="Q249" s="1">
        <v>2565.0</v>
      </c>
      <c r="R249" s="1"/>
      <c r="S249" s="1">
        <v>2436.0</v>
      </c>
    </row>
    <row r="250" ht="14.25" customHeight="1">
      <c r="A250" s="1">
        <v>479.0</v>
      </c>
      <c r="B250" s="1">
        <v>18.0</v>
      </c>
      <c r="C250" s="1"/>
      <c r="D250" s="1">
        <v>1.0</v>
      </c>
      <c r="F250" s="1" t="str">
        <f t="shared" si="2"/>
        <v>COMPUTED_VALUE</v>
      </c>
      <c r="P250" s="1">
        <v>248.0</v>
      </c>
      <c r="Q250" s="1">
        <v>2468.0</v>
      </c>
      <c r="R250" s="1"/>
      <c r="S250" s="1">
        <v>2330.0</v>
      </c>
    </row>
    <row r="251" ht="14.25" customHeight="1">
      <c r="A251" s="1">
        <v>480.0</v>
      </c>
      <c r="B251" s="1">
        <v>17.0</v>
      </c>
      <c r="C251" s="1"/>
      <c r="D251" s="1">
        <v>33.0</v>
      </c>
      <c r="F251" s="1" t="str">
        <f t="shared" si="2"/>
        <v>COMPUTED_VALUE</v>
      </c>
      <c r="P251" s="1">
        <v>249.0</v>
      </c>
      <c r="Q251" s="1">
        <v>2520.0</v>
      </c>
      <c r="R251" s="1"/>
      <c r="S251" s="1">
        <v>2388.0</v>
      </c>
    </row>
    <row r="252" ht="14.25" customHeight="1">
      <c r="A252" s="1">
        <v>481.0</v>
      </c>
      <c r="B252" s="1">
        <v>17.0</v>
      </c>
      <c r="C252" s="1"/>
      <c r="D252" s="1">
        <v>1.0</v>
      </c>
      <c r="F252" s="1" t="str">
        <f t="shared" si="2"/>
        <v>COMPUTED_VALUE</v>
      </c>
      <c r="P252" s="1">
        <v>250.0</v>
      </c>
      <c r="Q252" s="1">
        <v>2423.0</v>
      </c>
      <c r="R252" s="1"/>
      <c r="S252" s="1">
        <v>2270.0</v>
      </c>
    </row>
    <row r="253" ht="14.25" customHeight="1">
      <c r="A253" s="1">
        <v>482.0</v>
      </c>
      <c r="B253" s="1">
        <v>16.0</v>
      </c>
      <c r="C253" s="1"/>
      <c r="D253" s="1">
        <v>31.0</v>
      </c>
      <c r="F253" s="1" t="str">
        <f t="shared" si="2"/>
        <v>COMPUTED_VALUE</v>
      </c>
      <c r="P253" s="1">
        <v>251.0</v>
      </c>
      <c r="Q253" s="1">
        <v>2475.0</v>
      </c>
      <c r="R253" s="1"/>
      <c r="S253" s="1">
        <v>2262.0</v>
      </c>
    </row>
    <row r="254" ht="14.25" customHeight="1">
      <c r="A254" s="1">
        <v>483.0</v>
      </c>
      <c r="B254" s="1">
        <v>16.0</v>
      </c>
      <c r="C254" s="1"/>
      <c r="D254" s="1">
        <v>1.0</v>
      </c>
      <c r="F254" s="1" t="str">
        <f t="shared" si="2"/>
        <v>COMPUTED_VALUE</v>
      </c>
      <c r="P254" s="1">
        <v>252.0</v>
      </c>
      <c r="Q254" s="1">
        <v>2378.0</v>
      </c>
      <c r="R254" s="1"/>
      <c r="S254" s="1">
        <v>2206.0</v>
      </c>
    </row>
    <row r="255" ht="14.25" customHeight="1">
      <c r="A255" s="1">
        <v>484.0</v>
      </c>
      <c r="B255" s="1">
        <v>15.0</v>
      </c>
      <c r="C255" s="1"/>
      <c r="D255" s="1">
        <v>29.0</v>
      </c>
      <c r="F255" s="1" t="str">
        <f t="shared" si="2"/>
        <v>COMPUTED_VALUE</v>
      </c>
      <c r="P255" s="1">
        <v>253.0</v>
      </c>
      <c r="Q255" s="1">
        <v>2436.0</v>
      </c>
      <c r="R255" s="1"/>
      <c r="S255" s="1">
        <v>2274.0</v>
      </c>
    </row>
    <row r="256" ht="14.25" customHeight="1">
      <c r="A256" s="1">
        <v>485.0</v>
      </c>
      <c r="B256" s="1">
        <v>15.0</v>
      </c>
      <c r="C256" s="1"/>
      <c r="D256" s="1">
        <v>1.0</v>
      </c>
      <c r="F256" s="1" t="str">
        <f t="shared" si="2"/>
        <v>COMPUTED_VALUE</v>
      </c>
      <c r="P256" s="1">
        <v>254.0</v>
      </c>
      <c r="Q256" s="1">
        <v>2330.0</v>
      </c>
      <c r="R256" s="1"/>
      <c r="S256" s="1">
        <v>2260.0</v>
      </c>
    </row>
    <row r="257" ht="14.25" customHeight="1">
      <c r="A257" s="1">
        <v>486.0</v>
      </c>
      <c r="B257" s="1">
        <v>14.0</v>
      </c>
      <c r="C257" s="1"/>
      <c r="D257" s="1">
        <v>27.0</v>
      </c>
      <c r="F257" s="1" t="str">
        <f t="shared" si="2"/>
        <v>COMPUTED_VALUE</v>
      </c>
      <c r="P257" s="1">
        <v>255.0</v>
      </c>
      <c r="Q257" s="1">
        <v>2388.0</v>
      </c>
      <c r="R257" s="1"/>
      <c r="S257" s="1">
        <v>2280.0</v>
      </c>
    </row>
    <row r="258" ht="14.25" customHeight="1">
      <c r="A258" s="1">
        <v>487.0</v>
      </c>
      <c r="B258" s="1">
        <v>14.0</v>
      </c>
      <c r="C258" s="1"/>
      <c r="D258" s="1">
        <v>1.0</v>
      </c>
      <c r="F258" s="1" t="str">
        <f t="shared" si="2"/>
        <v>COMPUTED_VALUE</v>
      </c>
      <c r="P258" s="1">
        <v>256.0</v>
      </c>
      <c r="Q258" s="1">
        <v>2270.0</v>
      </c>
      <c r="R258" s="1"/>
      <c r="S258" s="1">
        <v>2251.0</v>
      </c>
    </row>
    <row r="259" ht="14.25" customHeight="1">
      <c r="A259" s="1">
        <v>488.0</v>
      </c>
      <c r="B259" s="1">
        <v>13.0</v>
      </c>
      <c r="C259" s="1"/>
      <c r="D259" s="1">
        <v>25.0</v>
      </c>
      <c r="F259" s="1" t="str">
        <f t="shared" si="2"/>
        <v>COMPUTED_VALUE</v>
      </c>
      <c r="P259" s="1">
        <v>257.0</v>
      </c>
      <c r="Q259" s="1">
        <v>2262.0</v>
      </c>
      <c r="R259" s="1"/>
      <c r="S259" s="1">
        <v>2283.0</v>
      </c>
    </row>
    <row r="260" ht="14.25" customHeight="1">
      <c r="A260" s="1">
        <v>489.0</v>
      </c>
      <c r="B260" s="1">
        <v>13.0</v>
      </c>
      <c r="C260" s="1"/>
      <c r="D260" s="1">
        <v>1.0</v>
      </c>
      <c r="F260" s="1" t="str">
        <f t="shared" si="2"/>
        <v>COMPUTED_VALUE</v>
      </c>
      <c r="P260" s="1">
        <v>258.0</v>
      </c>
      <c r="Q260" s="1">
        <v>2206.0</v>
      </c>
      <c r="R260" s="1"/>
      <c r="S260" s="1">
        <v>2215.0</v>
      </c>
    </row>
    <row r="261" ht="14.25" customHeight="1">
      <c r="A261" s="1">
        <v>490.0</v>
      </c>
      <c r="B261" s="1">
        <v>12.0</v>
      </c>
      <c r="C261" s="1"/>
      <c r="D261" s="1">
        <v>23.0</v>
      </c>
      <c r="F261" s="1" t="str">
        <f t="shared" si="2"/>
        <v>COMPUTED_VALUE</v>
      </c>
      <c r="P261" s="1">
        <v>259.0</v>
      </c>
      <c r="Q261" s="1">
        <v>2274.0</v>
      </c>
      <c r="R261" s="1"/>
      <c r="S261" s="1">
        <v>2247.0</v>
      </c>
    </row>
    <row r="262" ht="14.25" customHeight="1">
      <c r="A262" s="1">
        <v>491.0</v>
      </c>
      <c r="B262" s="1">
        <v>12.0</v>
      </c>
      <c r="C262" s="1"/>
      <c r="D262" s="1">
        <v>1.0</v>
      </c>
      <c r="F262" s="1" t="str">
        <f t="shared" si="2"/>
        <v>COMPUTED_VALUE</v>
      </c>
      <c r="P262" s="1">
        <v>260.0</v>
      </c>
      <c r="Q262" s="1">
        <v>2260.0</v>
      </c>
      <c r="R262" s="1"/>
      <c r="S262" s="1">
        <v>2179.0</v>
      </c>
    </row>
    <row r="263" ht="14.25" customHeight="1">
      <c r="A263" s="1">
        <v>492.0</v>
      </c>
      <c r="B263" s="1">
        <v>11.0</v>
      </c>
      <c r="C263" s="1"/>
      <c r="D263" s="1">
        <v>21.0</v>
      </c>
      <c r="F263" s="1" t="str">
        <f t="shared" si="2"/>
        <v>COMPUTED_VALUE</v>
      </c>
      <c r="P263" s="1">
        <v>261.0</v>
      </c>
      <c r="Q263" s="1">
        <v>2280.0</v>
      </c>
      <c r="R263" s="1"/>
      <c r="S263" s="1">
        <v>2211.0</v>
      </c>
    </row>
    <row r="264" ht="14.25" customHeight="1">
      <c r="A264" s="1">
        <v>493.0</v>
      </c>
      <c r="B264" s="1">
        <v>11.0</v>
      </c>
      <c r="C264" s="1"/>
      <c r="D264" s="1">
        <v>1.0</v>
      </c>
      <c r="F264" s="1" t="str">
        <f t="shared" si="2"/>
        <v>COMPUTED_VALUE</v>
      </c>
      <c r="P264" s="1">
        <v>262.0</v>
      </c>
      <c r="Q264" s="1">
        <v>2251.0</v>
      </c>
      <c r="R264" s="1"/>
      <c r="S264" s="1">
        <v>2143.0</v>
      </c>
    </row>
    <row r="265" ht="14.25" customHeight="1">
      <c r="A265" s="1">
        <v>494.0</v>
      </c>
      <c r="B265" s="1">
        <v>10.0</v>
      </c>
      <c r="C265" s="1"/>
      <c r="D265" s="1">
        <v>19.0</v>
      </c>
      <c r="F265" s="1" t="str">
        <f t="shared" si="2"/>
        <v>COMPUTED_VALUE</v>
      </c>
      <c r="P265" s="1">
        <v>263.0</v>
      </c>
      <c r="Q265" s="1">
        <v>2283.0</v>
      </c>
      <c r="R265" s="1"/>
      <c r="S265" s="1">
        <v>2175.0</v>
      </c>
    </row>
    <row r="266" ht="14.25" customHeight="1">
      <c r="A266" s="1">
        <v>495.0</v>
      </c>
      <c r="B266" s="1">
        <v>10.0</v>
      </c>
      <c r="C266" s="1"/>
      <c r="D266" s="1">
        <v>1.0</v>
      </c>
      <c r="F266" s="1" t="str">
        <f t="shared" si="2"/>
        <v>COMPUTED_VALUE</v>
      </c>
      <c r="P266" s="1">
        <v>264.0</v>
      </c>
      <c r="Q266" s="1">
        <v>2215.0</v>
      </c>
      <c r="R266" s="1"/>
      <c r="S266" s="1">
        <v>2107.0</v>
      </c>
    </row>
    <row r="267" ht="14.25" customHeight="1">
      <c r="A267" s="1">
        <v>496.0</v>
      </c>
      <c r="B267" s="1">
        <v>9.0</v>
      </c>
      <c r="C267" s="1"/>
      <c r="D267" s="1">
        <v>17.0</v>
      </c>
      <c r="F267" s="1" t="str">
        <f t="shared" si="2"/>
        <v>COMPUTED_VALUE</v>
      </c>
      <c r="P267" s="1">
        <v>265.0</v>
      </c>
      <c r="Q267" s="1">
        <v>2247.0</v>
      </c>
      <c r="R267" s="1"/>
      <c r="S267" s="1">
        <v>2139.0</v>
      </c>
    </row>
    <row r="268" ht="14.25" customHeight="1">
      <c r="A268" s="1">
        <v>497.0</v>
      </c>
      <c r="B268" s="1">
        <v>9.0</v>
      </c>
      <c r="C268" s="1"/>
      <c r="D268" s="1">
        <v>1.0</v>
      </c>
      <c r="F268" s="1" t="str">
        <f t="shared" si="2"/>
        <v>COMPUTED_VALUE</v>
      </c>
      <c r="P268" s="1">
        <v>266.0</v>
      </c>
      <c r="Q268" s="1">
        <v>2179.0</v>
      </c>
      <c r="R268" s="1"/>
      <c r="S268" s="1">
        <v>2071.0</v>
      </c>
    </row>
    <row r="269" ht="14.25" customHeight="1">
      <c r="A269" s="1">
        <v>498.0</v>
      </c>
      <c r="B269" s="1">
        <v>8.0</v>
      </c>
      <c r="C269" s="1"/>
      <c r="D269" s="1">
        <v>15.0</v>
      </c>
      <c r="F269" s="1" t="str">
        <f t="shared" si="2"/>
        <v>COMPUTED_VALUE</v>
      </c>
      <c r="P269" s="1">
        <v>267.0</v>
      </c>
      <c r="Q269" s="1">
        <v>2211.0</v>
      </c>
      <c r="R269" s="1"/>
      <c r="S269" s="1">
        <v>2103.0</v>
      </c>
    </row>
    <row r="270" ht="14.25" customHeight="1">
      <c r="A270" s="1">
        <v>499.0</v>
      </c>
      <c r="B270" s="1">
        <v>8.0</v>
      </c>
      <c r="C270" s="1"/>
      <c r="D270" s="1">
        <v>1.0</v>
      </c>
      <c r="F270" s="1" t="str">
        <f t="shared" si="2"/>
        <v>COMPUTED_VALUE</v>
      </c>
      <c r="P270" s="1">
        <v>268.0</v>
      </c>
      <c r="Q270" s="1">
        <v>2143.0</v>
      </c>
      <c r="R270" s="1"/>
      <c r="S270" s="1">
        <v>2035.0</v>
      </c>
    </row>
    <row r="271" ht="14.25" customHeight="1">
      <c r="A271" s="1">
        <v>500.0</v>
      </c>
      <c r="B271" s="1">
        <v>7.0</v>
      </c>
      <c r="C271" s="1"/>
      <c r="D271" s="1">
        <v>13.0</v>
      </c>
      <c r="F271" s="1" t="str">
        <f t="shared" si="2"/>
        <v>COMPUTED_VALUE</v>
      </c>
      <c r="P271" s="1">
        <v>269.0</v>
      </c>
      <c r="Q271" s="1">
        <v>2175.0</v>
      </c>
      <c r="R271" s="1"/>
      <c r="S271" s="1">
        <v>2067.0</v>
      </c>
    </row>
    <row r="272" ht="14.25" customHeight="1">
      <c r="A272" s="1">
        <v>501.0</v>
      </c>
      <c r="B272" s="1">
        <v>7.0</v>
      </c>
      <c r="C272" s="1"/>
      <c r="D272" s="1">
        <v>1.0</v>
      </c>
      <c r="F272" s="1" t="str">
        <f t="shared" si="2"/>
        <v>COMPUTED_VALUE</v>
      </c>
      <c r="P272" s="1">
        <v>270.0</v>
      </c>
      <c r="Q272" s="1">
        <v>2107.0</v>
      </c>
      <c r="R272" s="1"/>
      <c r="S272" s="1">
        <v>1999.0</v>
      </c>
    </row>
    <row r="273" ht="14.25" customHeight="1">
      <c r="A273" s="1">
        <v>502.0</v>
      </c>
      <c r="B273" s="1">
        <v>6.0</v>
      </c>
      <c r="C273" s="1"/>
      <c r="D273" s="1">
        <v>11.0</v>
      </c>
      <c r="F273" s="1" t="str">
        <f t="shared" si="2"/>
        <v>COMPUTED_VALUE</v>
      </c>
      <c r="P273" s="1">
        <v>271.0</v>
      </c>
      <c r="Q273" s="1">
        <v>2139.0</v>
      </c>
      <c r="R273" s="1"/>
      <c r="S273" s="1">
        <v>2031.0</v>
      </c>
    </row>
    <row r="274" ht="14.25" customHeight="1">
      <c r="A274" s="1">
        <v>503.0</v>
      </c>
      <c r="B274" s="1">
        <v>6.0</v>
      </c>
      <c r="C274" s="1"/>
      <c r="D274" s="1">
        <v>1.0</v>
      </c>
      <c r="F274" s="1" t="str">
        <f t="shared" si="2"/>
        <v>COMPUTED_VALUE</v>
      </c>
      <c r="P274" s="1">
        <v>272.0</v>
      </c>
      <c r="Q274" s="1">
        <v>2071.0</v>
      </c>
      <c r="R274" s="1"/>
      <c r="S274" s="1">
        <v>1963.0</v>
      </c>
    </row>
    <row r="275" ht="14.25" customHeight="1">
      <c r="A275" s="1">
        <v>504.0</v>
      </c>
      <c r="B275" s="1">
        <v>5.0</v>
      </c>
      <c r="C275" s="1"/>
      <c r="D275" s="1">
        <v>9.0</v>
      </c>
      <c r="F275" s="1" t="str">
        <f t="shared" si="2"/>
        <v>COMPUTED_VALUE</v>
      </c>
      <c r="P275" s="1">
        <v>273.0</v>
      </c>
      <c r="Q275" s="1">
        <v>2103.0</v>
      </c>
      <c r="R275" s="1"/>
      <c r="S275" s="1">
        <v>1995.0</v>
      </c>
    </row>
    <row r="276" ht="14.25" customHeight="1">
      <c r="A276" s="1">
        <v>505.0</v>
      </c>
      <c r="B276" s="1">
        <v>5.0</v>
      </c>
      <c r="C276" s="1"/>
      <c r="D276" s="1">
        <v>1.0</v>
      </c>
      <c r="F276" s="1" t="str">
        <f t="shared" si="2"/>
        <v>COMPUTED_VALUE</v>
      </c>
      <c r="P276" s="1">
        <v>274.0</v>
      </c>
      <c r="Q276" s="1">
        <v>2035.0</v>
      </c>
      <c r="R276" s="1"/>
      <c r="S276" s="1">
        <v>1927.0</v>
      </c>
    </row>
    <row r="277" ht="14.25" customHeight="1">
      <c r="A277" s="1">
        <v>506.0</v>
      </c>
      <c r="B277" s="1">
        <v>4.0</v>
      </c>
      <c r="C277" s="1"/>
      <c r="D277" s="1">
        <v>7.0</v>
      </c>
      <c r="F277" s="1" t="str">
        <f t="shared" si="2"/>
        <v>COMPUTED_VALUE</v>
      </c>
      <c r="P277" s="1">
        <v>275.0</v>
      </c>
      <c r="Q277" s="1">
        <v>2067.0</v>
      </c>
      <c r="R277" s="1"/>
      <c r="S277" s="1">
        <v>1959.0</v>
      </c>
    </row>
    <row r="278" ht="14.25" customHeight="1">
      <c r="A278" s="1">
        <v>507.0</v>
      </c>
      <c r="B278" s="1">
        <v>4.0</v>
      </c>
      <c r="C278" s="1"/>
      <c r="D278" s="1">
        <v>1.0</v>
      </c>
      <c r="P278" s="1">
        <v>276.0</v>
      </c>
      <c r="Q278" s="1">
        <v>1999.0</v>
      </c>
      <c r="R278" s="1"/>
      <c r="S278" s="1">
        <v>1891.0</v>
      </c>
    </row>
    <row r="279" ht="14.25" customHeight="1">
      <c r="A279" s="1">
        <v>508.0</v>
      </c>
      <c r="B279" s="1">
        <v>3.0</v>
      </c>
      <c r="C279" s="1"/>
      <c r="D279" s="1">
        <v>5.0</v>
      </c>
      <c r="P279" s="1">
        <v>277.0</v>
      </c>
      <c r="Q279" s="1">
        <v>2031.0</v>
      </c>
      <c r="R279" s="1"/>
      <c r="S279" s="1">
        <v>1923.0</v>
      </c>
    </row>
    <row r="280" ht="14.25" customHeight="1">
      <c r="A280" s="1">
        <v>509.0</v>
      </c>
      <c r="B280" s="1">
        <v>3.0</v>
      </c>
      <c r="C280" s="1"/>
      <c r="D280" s="1">
        <v>1.0</v>
      </c>
      <c r="P280" s="1">
        <v>278.0</v>
      </c>
      <c r="Q280" s="1">
        <v>1963.0</v>
      </c>
      <c r="R280" s="1"/>
      <c r="S280" s="1">
        <v>1855.0</v>
      </c>
    </row>
    <row r="281" ht="14.25" customHeight="1">
      <c r="A281" s="1">
        <v>510.0</v>
      </c>
      <c r="B281" s="1">
        <v>2.0</v>
      </c>
      <c r="C281" s="1"/>
      <c r="D281" s="1">
        <v>3.0</v>
      </c>
      <c r="P281" s="1">
        <v>279.0</v>
      </c>
      <c r="Q281" s="1">
        <v>1995.0</v>
      </c>
      <c r="R281" s="1"/>
      <c r="S281" s="1">
        <v>1887.0</v>
      </c>
    </row>
    <row r="282" ht="14.25" customHeight="1">
      <c r="A282" s="1">
        <v>511.0</v>
      </c>
      <c r="B282" s="1">
        <v>2.0</v>
      </c>
      <c r="C282" s="1"/>
      <c r="D282" s="1">
        <v>1.0</v>
      </c>
      <c r="P282" s="1">
        <v>280.0</v>
      </c>
      <c r="Q282" s="1">
        <v>1927.0</v>
      </c>
      <c r="R282" s="1"/>
      <c r="S282" s="1">
        <v>1819.0</v>
      </c>
    </row>
    <row r="283" ht="14.25" customHeight="1">
      <c r="A283" s="1">
        <v>512.0</v>
      </c>
      <c r="B283" s="1">
        <v>1.0</v>
      </c>
      <c r="C283" s="1"/>
      <c r="D283" s="1">
        <v>1.0</v>
      </c>
      <c r="P283" s="1">
        <v>281.0</v>
      </c>
      <c r="Q283" s="1">
        <v>1959.0</v>
      </c>
      <c r="R283" s="1"/>
      <c r="S283" s="1">
        <v>1851.0</v>
      </c>
    </row>
    <row r="284" ht="14.25" customHeight="1">
      <c r="A284" s="1" t="s">
        <v>36</v>
      </c>
      <c r="B284" s="1">
        <f>SUM(B2:B283)</f>
        <v>22045</v>
      </c>
      <c r="C284" s="1"/>
      <c r="D284" s="1">
        <f>SUM(D2:D283)</f>
        <v>22045</v>
      </c>
      <c r="P284" s="1">
        <v>282.0</v>
      </c>
      <c r="Q284" s="1">
        <v>1891.0</v>
      </c>
      <c r="R284" s="1"/>
      <c r="S284" s="1">
        <v>1783.0</v>
      </c>
    </row>
    <row r="285" ht="14.25" customHeight="1">
      <c r="A285" s="1" t="s">
        <v>28</v>
      </c>
      <c r="B285" s="2">
        <f>COUNTIF(B2:B283,"&lt;&gt;0")</f>
        <v>282</v>
      </c>
      <c r="P285" s="1">
        <v>283.0</v>
      </c>
      <c r="Q285" s="1">
        <v>1923.0</v>
      </c>
      <c r="R285" s="1"/>
      <c r="S285" s="1">
        <v>1815.0</v>
      </c>
    </row>
    <row r="286" ht="14.25" customHeight="1">
      <c r="P286" s="1">
        <v>284.0</v>
      </c>
      <c r="Q286" s="1">
        <v>1855.0</v>
      </c>
      <c r="R286" s="1"/>
      <c r="S286" s="1">
        <v>1747.0</v>
      </c>
    </row>
    <row r="287" ht="14.25" customHeight="1">
      <c r="P287" s="1">
        <v>285.0</v>
      </c>
      <c r="Q287" s="1">
        <v>1887.0</v>
      </c>
      <c r="R287" s="1"/>
      <c r="S287" s="1">
        <v>1779.0</v>
      </c>
    </row>
    <row r="288" ht="14.25" customHeight="1">
      <c r="P288" s="1">
        <v>286.0</v>
      </c>
      <c r="Q288" s="1">
        <v>1819.0</v>
      </c>
      <c r="R288" s="1"/>
      <c r="S288" s="1">
        <v>1711.0</v>
      </c>
    </row>
    <row r="289" ht="14.25" customHeight="1">
      <c r="P289" s="1">
        <v>287.0</v>
      </c>
      <c r="Q289" s="1">
        <v>1851.0</v>
      </c>
      <c r="R289" s="1"/>
      <c r="S289" s="1">
        <v>1743.0</v>
      </c>
    </row>
    <row r="290" ht="14.25" customHeight="1">
      <c r="P290" s="1">
        <v>288.0</v>
      </c>
      <c r="Q290" s="1">
        <v>1783.0</v>
      </c>
      <c r="R290" s="1"/>
      <c r="S290" s="1">
        <v>1675.0</v>
      </c>
    </row>
    <row r="291" ht="14.25" customHeight="1">
      <c r="P291" s="1">
        <v>289.0</v>
      </c>
      <c r="Q291" s="1">
        <v>1815.0</v>
      </c>
      <c r="R291" s="1"/>
      <c r="S291" s="1">
        <v>1707.0</v>
      </c>
    </row>
    <row r="292" ht="14.25" customHeight="1">
      <c r="P292" s="1">
        <v>290.0</v>
      </c>
      <c r="Q292" s="1">
        <v>1747.0</v>
      </c>
      <c r="R292" s="1"/>
      <c r="S292" s="1">
        <v>1639.0</v>
      </c>
    </row>
    <row r="293" ht="14.25" customHeight="1">
      <c r="P293" s="1">
        <v>291.0</v>
      </c>
      <c r="Q293" s="1">
        <v>1779.0</v>
      </c>
      <c r="R293" s="1"/>
      <c r="S293" s="1">
        <v>1671.0</v>
      </c>
    </row>
    <row r="294" ht="14.25" customHeight="1">
      <c r="P294" s="1">
        <v>292.0</v>
      </c>
      <c r="Q294" s="1">
        <v>1711.0</v>
      </c>
      <c r="R294" s="1"/>
      <c r="S294" s="1">
        <v>1603.0</v>
      </c>
    </row>
    <row r="295" ht="14.25" customHeight="1">
      <c r="P295" s="1">
        <v>293.0</v>
      </c>
      <c r="Q295" s="1">
        <v>1743.0</v>
      </c>
      <c r="R295" s="1"/>
      <c r="S295" s="1">
        <v>1635.0</v>
      </c>
    </row>
    <row r="296" ht="14.25" customHeight="1">
      <c r="P296" s="1">
        <v>294.0</v>
      </c>
      <c r="Q296" s="1">
        <v>1675.0</v>
      </c>
      <c r="R296" s="1"/>
      <c r="S296" s="1">
        <v>1567.0</v>
      </c>
    </row>
    <row r="297" ht="14.25" customHeight="1">
      <c r="P297" s="1">
        <v>295.0</v>
      </c>
      <c r="Q297" s="1">
        <v>1707.0</v>
      </c>
      <c r="R297" s="1"/>
      <c r="S297" s="1">
        <v>1599.0</v>
      </c>
    </row>
    <row r="298" ht="14.25" customHeight="1">
      <c r="P298" s="1">
        <v>296.0</v>
      </c>
      <c r="Q298" s="1">
        <v>1639.0</v>
      </c>
      <c r="R298" s="1"/>
      <c r="S298" s="1">
        <v>1531.0</v>
      </c>
    </row>
    <row r="299" ht="14.25" customHeight="1">
      <c r="P299" s="1">
        <v>297.0</v>
      </c>
      <c r="Q299" s="1">
        <v>1671.0</v>
      </c>
      <c r="R299" s="1"/>
      <c r="S299" s="1">
        <v>1563.0</v>
      </c>
    </row>
    <row r="300" ht="14.25" customHeight="1">
      <c r="P300" s="1">
        <v>298.0</v>
      </c>
      <c r="Q300" s="1">
        <v>1603.0</v>
      </c>
      <c r="R300" s="1"/>
      <c r="S300" s="1">
        <v>1495.0</v>
      </c>
    </row>
    <row r="301" ht="14.25" customHeight="1">
      <c r="P301" s="1">
        <v>299.0</v>
      </c>
      <c r="Q301" s="1">
        <v>1635.0</v>
      </c>
      <c r="R301" s="1"/>
      <c r="S301" s="1">
        <v>1527.0</v>
      </c>
    </row>
    <row r="302" ht="14.25" customHeight="1">
      <c r="P302" s="1">
        <v>300.0</v>
      </c>
      <c r="Q302" s="1">
        <v>1567.0</v>
      </c>
      <c r="R302" s="1"/>
      <c r="S302" s="1">
        <v>1459.0</v>
      </c>
    </row>
    <row r="303" ht="14.25" customHeight="1">
      <c r="P303" s="1">
        <v>301.0</v>
      </c>
      <c r="Q303" s="1">
        <v>1599.0</v>
      </c>
      <c r="R303" s="1"/>
      <c r="S303" s="1">
        <v>1491.0</v>
      </c>
    </row>
    <row r="304" ht="14.25" customHeight="1">
      <c r="P304" s="1">
        <v>302.0</v>
      </c>
      <c r="Q304" s="1">
        <v>1531.0</v>
      </c>
      <c r="R304" s="1"/>
      <c r="S304" s="1">
        <v>1423.0</v>
      </c>
    </row>
    <row r="305" ht="14.25" customHeight="1">
      <c r="P305" s="1">
        <v>303.0</v>
      </c>
      <c r="Q305" s="1">
        <v>1563.0</v>
      </c>
      <c r="R305" s="1"/>
      <c r="S305" s="1">
        <v>1455.0</v>
      </c>
    </row>
    <row r="306" ht="14.25" customHeight="1">
      <c r="P306" s="1">
        <v>304.0</v>
      </c>
      <c r="Q306" s="1">
        <v>1495.0</v>
      </c>
      <c r="R306" s="1"/>
      <c r="S306" s="1">
        <v>1387.0</v>
      </c>
    </row>
    <row r="307" ht="14.25" customHeight="1">
      <c r="P307" s="1">
        <v>305.0</v>
      </c>
      <c r="Q307" s="1">
        <v>1527.0</v>
      </c>
      <c r="R307" s="1"/>
      <c r="S307" s="1">
        <v>1419.0</v>
      </c>
    </row>
    <row r="308" ht="14.25" customHeight="1">
      <c r="P308" s="1">
        <v>306.0</v>
      </c>
      <c r="Q308" s="1">
        <v>1459.0</v>
      </c>
      <c r="R308" s="1"/>
      <c r="S308" s="1">
        <v>1351.0</v>
      </c>
    </row>
    <row r="309" ht="14.25" customHeight="1">
      <c r="P309" s="1">
        <v>307.0</v>
      </c>
      <c r="Q309" s="1">
        <v>1491.0</v>
      </c>
      <c r="R309" s="1"/>
      <c r="S309" s="1">
        <v>1383.0</v>
      </c>
    </row>
    <row r="310" ht="14.25" customHeight="1">
      <c r="P310" s="1">
        <v>308.0</v>
      </c>
      <c r="Q310" s="1">
        <v>1423.0</v>
      </c>
      <c r="R310" s="1"/>
      <c r="S310" s="1">
        <v>1315.0</v>
      </c>
    </row>
    <row r="311" ht="14.25" customHeight="1">
      <c r="P311" s="1">
        <v>309.0</v>
      </c>
      <c r="Q311" s="1">
        <v>1455.0</v>
      </c>
      <c r="R311" s="1"/>
      <c r="S311" s="1">
        <v>1347.0</v>
      </c>
    </row>
    <row r="312" ht="14.25" customHeight="1">
      <c r="P312" s="1">
        <v>310.0</v>
      </c>
      <c r="Q312" s="1">
        <v>1387.0</v>
      </c>
      <c r="R312" s="1"/>
      <c r="S312" s="1">
        <v>1279.0</v>
      </c>
    </row>
    <row r="313" ht="14.25" customHeight="1">
      <c r="P313" s="1">
        <v>311.0</v>
      </c>
      <c r="Q313" s="1">
        <v>1419.0</v>
      </c>
      <c r="R313" s="1"/>
      <c r="S313" s="1">
        <v>1311.0</v>
      </c>
    </row>
    <row r="314" ht="14.25" customHeight="1">
      <c r="P314" s="1">
        <v>312.0</v>
      </c>
      <c r="Q314" s="1">
        <v>1351.0</v>
      </c>
      <c r="R314" s="1"/>
      <c r="S314" s="1">
        <v>1250.0</v>
      </c>
    </row>
    <row r="315" ht="14.25" customHeight="1">
      <c r="P315" s="1">
        <v>313.0</v>
      </c>
      <c r="Q315" s="1">
        <v>1383.0</v>
      </c>
      <c r="R315" s="1"/>
      <c r="S315" s="1">
        <v>1271.0</v>
      </c>
    </row>
    <row r="316" ht="14.25" customHeight="1">
      <c r="P316" s="1">
        <v>314.0</v>
      </c>
      <c r="Q316" s="1">
        <v>1315.0</v>
      </c>
      <c r="R316" s="1"/>
      <c r="S316" s="1">
        <v>1205.0</v>
      </c>
    </row>
    <row r="317" ht="14.25" customHeight="1">
      <c r="P317" s="1">
        <v>315.0</v>
      </c>
      <c r="Q317" s="1">
        <v>1347.0</v>
      </c>
      <c r="R317" s="1"/>
      <c r="S317" s="1">
        <v>1226.0</v>
      </c>
    </row>
    <row r="318" ht="14.25" customHeight="1">
      <c r="P318" s="1">
        <v>316.0</v>
      </c>
      <c r="Q318" s="1">
        <v>1279.0</v>
      </c>
      <c r="R318" s="1"/>
      <c r="S318" s="1">
        <v>1158.0</v>
      </c>
    </row>
    <row r="319" ht="14.25" customHeight="1">
      <c r="P319" s="1">
        <v>317.0</v>
      </c>
      <c r="Q319" s="1">
        <v>1311.0</v>
      </c>
      <c r="R319" s="1"/>
      <c r="S319" s="1">
        <v>1182.0</v>
      </c>
    </row>
    <row r="320" ht="14.25" customHeight="1">
      <c r="P320" s="1">
        <v>318.0</v>
      </c>
      <c r="Q320" s="1">
        <v>1250.0</v>
      </c>
      <c r="R320" s="1"/>
      <c r="S320" s="1">
        <v>1099.0</v>
      </c>
    </row>
    <row r="321" ht="14.25" customHeight="1">
      <c r="P321" s="1">
        <v>319.0</v>
      </c>
      <c r="Q321" s="1">
        <v>1271.0</v>
      </c>
      <c r="R321" s="1"/>
      <c r="S321" s="1">
        <v>1163.0</v>
      </c>
    </row>
    <row r="322" ht="14.25" customHeight="1">
      <c r="P322" s="1">
        <v>320.0</v>
      </c>
      <c r="Q322" s="1">
        <v>1205.0</v>
      </c>
      <c r="R322" s="1"/>
      <c r="S322" s="1">
        <v>1119.0</v>
      </c>
    </row>
    <row r="323" ht="14.25" customHeight="1">
      <c r="P323" s="1">
        <v>321.0</v>
      </c>
      <c r="Q323" s="1">
        <v>1226.0</v>
      </c>
      <c r="R323" s="1"/>
      <c r="S323" s="1">
        <v>1146.0</v>
      </c>
    </row>
    <row r="324" ht="14.25" customHeight="1">
      <c r="P324" s="1">
        <v>322.0</v>
      </c>
      <c r="Q324" s="1">
        <v>1158.0</v>
      </c>
      <c r="R324" s="1"/>
      <c r="S324" s="1">
        <v>1092.0</v>
      </c>
    </row>
    <row r="325" ht="14.25" customHeight="1">
      <c r="P325" s="1">
        <v>323.0</v>
      </c>
      <c r="Q325" s="1">
        <v>1182.0</v>
      </c>
      <c r="R325" s="1"/>
      <c r="S325" s="1">
        <v>1119.0</v>
      </c>
    </row>
    <row r="326" ht="14.25" customHeight="1">
      <c r="P326" s="1">
        <v>324.0</v>
      </c>
      <c r="Q326" s="1">
        <v>1099.0</v>
      </c>
      <c r="R326" s="1"/>
      <c r="S326" s="1">
        <v>1065.0</v>
      </c>
    </row>
    <row r="327" ht="14.25" customHeight="1">
      <c r="P327" s="1">
        <v>325.0</v>
      </c>
      <c r="Q327" s="1">
        <v>1163.0</v>
      </c>
      <c r="R327" s="1"/>
      <c r="S327" s="1">
        <v>1092.0</v>
      </c>
    </row>
    <row r="328" ht="14.25" customHeight="1">
      <c r="P328" s="1">
        <v>326.0</v>
      </c>
      <c r="Q328" s="1">
        <v>1119.0</v>
      </c>
      <c r="R328" s="1"/>
      <c r="S328" s="1">
        <v>1038.0</v>
      </c>
    </row>
    <row r="329" ht="14.25" customHeight="1">
      <c r="P329" s="1">
        <v>327.0</v>
      </c>
      <c r="Q329" s="1">
        <v>1146.0</v>
      </c>
      <c r="R329" s="1"/>
      <c r="S329" s="1">
        <v>1065.0</v>
      </c>
    </row>
    <row r="330" ht="14.25" customHeight="1">
      <c r="P330" s="1">
        <v>328.0</v>
      </c>
      <c r="Q330" s="1">
        <v>1092.0</v>
      </c>
      <c r="R330" s="1"/>
      <c r="S330" s="1">
        <v>1011.0</v>
      </c>
    </row>
    <row r="331" ht="14.25" customHeight="1">
      <c r="P331" s="1">
        <v>329.0</v>
      </c>
      <c r="Q331" s="1">
        <v>1119.0</v>
      </c>
      <c r="R331" s="1"/>
      <c r="S331" s="1">
        <v>1038.0</v>
      </c>
    </row>
    <row r="332" ht="14.25" customHeight="1">
      <c r="P332" s="1">
        <v>330.0</v>
      </c>
      <c r="Q332" s="1">
        <v>1065.0</v>
      </c>
      <c r="R332" s="1"/>
      <c r="S332" s="1">
        <v>984.0</v>
      </c>
    </row>
    <row r="333" ht="14.25" customHeight="1">
      <c r="P333" s="1">
        <v>331.0</v>
      </c>
      <c r="Q333" s="1">
        <v>1092.0</v>
      </c>
      <c r="R333" s="1"/>
      <c r="S333" s="1">
        <v>1011.0</v>
      </c>
    </row>
    <row r="334" ht="14.25" customHeight="1">
      <c r="P334" s="1">
        <v>332.0</v>
      </c>
      <c r="Q334" s="1">
        <v>1038.0</v>
      </c>
      <c r="R334" s="1"/>
      <c r="S334" s="1">
        <v>957.0</v>
      </c>
    </row>
    <row r="335" ht="14.25" customHeight="1">
      <c r="P335" s="1">
        <v>333.0</v>
      </c>
      <c r="Q335" s="1">
        <v>1065.0</v>
      </c>
      <c r="R335" s="1"/>
      <c r="S335" s="1">
        <v>984.0</v>
      </c>
    </row>
    <row r="336" ht="14.25" customHeight="1">
      <c r="P336" s="1">
        <v>334.0</v>
      </c>
      <c r="Q336" s="1">
        <v>1011.0</v>
      </c>
      <c r="R336" s="1"/>
      <c r="S336" s="1">
        <v>930.0</v>
      </c>
    </row>
    <row r="337" ht="14.25" customHeight="1">
      <c r="P337" s="1">
        <v>335.0</v>
      </c>
      <c r="Q337" s="1">
        <v>1038.0</v>
      </c>
      <c r="R337" s="1"/>
      <c r="S337" s="1">
        <v>957.0</v>
      </c>
    </row>
    <row r="338" ht="14.25" customHeight="1">
      <c r="P338" s="1">
        <v>336.0</v>
      </c>
      <c r="Q338" s="1">
        <v>984.0</v>
      </c>
      <c r="R338" s="1"/>
      <c r="S338" s="1">
        <v>903.0</v>
      </c>
    </row>
    <row r="339" ht="14.25" customHeight="1">
      <c r="P339" s="1">
        <v>337.0</v>
      </c>
      <c r="Q339" s="1">
        <v>1011.0</v>
      </c>
      <c r="R339" s="1"/>
      <c r="S339" s="1">
        <v>930.0</v>
      </c>
    </row>
    <row r="340" ht="14.25" customHeight="1">
      <c r="P340" s="1">
        <v>338.0</v>
      </c>
      <c r="Q340" s="1">
        <v>957.0</v>
      </c>
      <c r="R340" s="1"/>
      <c r="S340" s="1">
        <v>876.0</v>
      </c>
    </row>
    <row r="341" ht="14.25" customHeight="1">
      <c r="P341" s="1">
        <v>339.0</v>
      </c>
      <c r="Q341" s="1">
        <v>984.0</v>
      </c>
      <c r="R341" s="1"/>
      <c r="S341" s="1">
        <v>903.0</v>
      </c>
    </row>
    <row r="342" ht="14.25" customHeight="1">
      <c r="P342" s="1">
        <v>340.0</v>
      </c>
      <c r="Q342" s="1">
        <v>930.0</v>
      </c>
      <c r="R342" s="1"/>
      <c r="S342" s="1">
        <v>849.0</v>
      </c>
    </row>
    <row r="343" ht="14.25" customHeight="1">
      <c r="P343" s="1">
        <v>341.0</v>
      </c>
      <c r="Q343" s="1">
        <v>957.0</v>
      </c>
      <c r="R343" s="1"/>
      <c r="S343" s="1">
        <v>876.0</v>
      </c>
    </row>
    <row r="344" ht="14.25" customHeight="1">
      <c r="P344" s="1">
        <v>342.0</v>
      </c>
      <c r="Q344" s="1">
        <v>903.0</v>
      </c>
      <c r="R344" s="1"/>
      <c r="S344" s="1">
        <v>822.0</v>
      </c>
    </row>
    <row r="345" ht="14.25" customHeight="1">
      <c r="P345" s="1">
        <v>343.0</v>
      </c>
      <c r="Q345" s="1">
        <v>930.0</v>
      </c>
      <c r="R345" s="1"/>
      <c r="S345" s="1">
        <v>849.0</v>
      </c>
    </row>
    <row r="346" ht="14.25" customHeight="1">
      <c r="P346" s="1">
        <v>344.0</v>
      </c>
      <c r="Q346" s="1">
        <v>876.0</v>
      </c>
      <c r="R346" s="1"/>
      <c r="S346" s="1">
        <v>795.0</v>
      </c>
    </row>
    <row r="347" ht="14.25" customHeight="1">
      <c r="P347" s="1">
        <v>345.0</v>
      </c>
      <c r="Q347" s="1">
        <v>903.0</v>
      </c>
      <c r="R347" s="1"/>
      <c r="S347" s="1">
        <v>822.0</v>
      </c>
    </row>
    <row r="348" ht="14.25" customHeight="1">
      <c r="P348" s="1">
        <v>346.0</v>
      </c>
      <c r="Q348" s="1">
        <v>849.0</v>
      </c>
      <c r="R348" s="1"/>
      <c r="S348" s="1">
        <v>768.0</v>
      </c>
    </row>
    <row r="349" ht="14.25" customHeight="1">
      <c r="P349" s="1">
        <v>347.0</v>
      </c>
      <c r="Q349" s="1">
        <v>876.0</v>
      </c>
      <c r="R349" s="1"/>
      <c r="S349" s="1">
        <v>795.0</v>
      </c>
    </row>
    <row r="350" ht="14.25" customHeight="1">
      <c r="P350" s="1">
        <v>348.0</v>
      </c>
      <c r="Q350" s="1">
        <v>822.0</v>
      </c>
      <c r="R350" s="1"/>
      <c r="S350" s="1">
        <v>741.0</v>
      </c>
    </row>
    <row r="351" ht="14.25" customHeight="1">
      <c r="P351" s="1">
        <v>349.0</v>
      </c>
      <c r="Q351" s="1">
        <v>849.0</v>
      </c>
      <c r="R351" s="1"/>
      <c r="S351" s="1">
        <v>768.0</v>
      </c>
    </row>
    <row r="352" ht="14.25" customHeight="1">
      <c r="P352" s="1">
        <v>350.0</v>
      </c>
      <c r="Q352" s="1">
        <v>795.0</v>
      </c>
      <c r="R352" s="1"/>
      <c r="S352" s="1">
        <v>714.0</v>
      </c>
    </row>
    <row r="353" ht="14.25" customHeight="1">
      <c r="P353" s="1">
        <v>351.0</v>
      </c>
      <c r="Q353" s="1">
        <v>822.0</v>
      </c>
      <c r="R353" s="1"/>
      <c r="S353" s="1">
        <v>741.0</v>
      </c>
    </row>
    <row r="354" ht="14.25" customHeight="1">
      <c r="P354" s="1">
        <v>352.0</v>
      </c>
      <c r="Q354" s="1">
        <v>768.0</v>
      </c>
      <c r="R354" s="1"/>
      <c r="S354" s="1">
        <v>703.0</v>
      </c>
    </row>
    <row r="355" ht="14.25" customHeight="1">
      <c r="P355" s="1">
        <v>353.0</v>
      </c>
      <c r="Q355" s="1">
        <v>795.0</v>
      </c>
      <c r="R355" s="1"/>
      <c r="S355" s="1">
        <v>722.0</v>
      </c>
    </row>
    <row r="356" ht="14.25" customHeight="1">
      <c r="P356" s="1">
        <v>354.0</v>
      </c>
      <c r="Q356" s="1">
        <v>741.0</v>
      </c>
      <c r="R356" s="1"/>
      <c r="S356" s="1">
        <v>700.0</v>
      </c>
    </row>
    <row r="357" ht="14.25" customHeight="1">
      <c r="P357" s="1">
        <v>355.0</v>
      </c>
      <c r="Q357" s="1">
        <v>768.0</v>
      </c>
      <c r="R357" s="1"/>
      <c r="S357" s="1">
        <v>719.0</v>
      </c>
    </row>
    <row r="358" ht="14.25" customHeight="1">
      <c r="P358" s="1">
        <v>356.0</v>
      </c>
      <c r="Q358" s="1">
        <v>714.0</v>
      </c>
      <c r="R358" s="1"/>
      <c r="S358" s="1">
        <v>689.0</v>
      </c>
    </row>
    <row r="359" ht="14.25" customHeight="1">
      <c r="P359" s="1">
        <v>357.0</v>
      </c>
      <c r="Q359" s="1">
        <v>741.0</v>
      </c>
      <c r="R359" s="1"/>
      <c r="S359" s="1">
        <v>716.0</v>
      </c>
    </row>
    <row r="360" ht="14.25" customHeight="1">
      <c r="P360" s="1">
        <v>358.0</v>
      </c>
      <c r="Q360" s="1">
        <v>687.0</v>
      </c>
      <c r="R360" s="1"/>
      <c r="S360" s="1">
        <v>694.0</v>
      </c>
    </row>
    <row r="361" ht="14.25" customHeight="1">
      <c r="P361" s="1">
        <v>359.0</v>
      </c>
      <c r="Q361" s="1">
        <v>714.0</v>
      </c>
      <c r="R361" s="1"/>
      <c r="S361" s="1">
        <v>711.0</v>
      </c>
    </row>
    <row r="362" ht="14.25" customHeight="1">
      <c r="P362" s="1">
        <v>360.0</v>
      </c>
      <c r="Q362" s="1">
        <v>660.0</v>
      </c>
      <c r="R362" s="1"/>
      <c r="S362" s="1">
        <v>683.0</v>
      </c>
    </row>
    <row r="363" ht="14.25" customHeight="1">
      <c r="P363" s="1">
        <v>361.0</v>
      </c>
      <c r="Q363" s="1">
        <v>687.0</v>
      </c>
      <c r="R363" s="1"/>
      <c r="S363" s="1">
        <v>138.0</v>
      </c>
    </row>
    <row r="364" ht="14.25" customHeight="1">
      <c r="P364" s="1">
        <v>362.0</v>
      </c>
      <c r="Q364" s="1">
        <v>633.0</v>
      </c>
      <c r="R364" s="1"/>
      <c r="S364" s="1">
        <v>686.0</v>
      </c>
    </row>
    <row r="365" ht="14.25" customHeight="1">
      <c r="P365" s="1">
        <v>363.0</v>
      </c>
      <c r="Q365" s="1">
        <v>660.0</v>
      </c>
      <c r="R365" s="1"/>
      <c r="S365" s="1">
        <v>707.0</v>
      </c>
    </row>
    <row r="366" ht="14.25" customHeight="1">
      <c r="P366" s="1">
        <v>364.0</v>
      </c>
      <c r="Q366" s="1">
        <v>606.0</v>
      </c>
      <c r="R366" s="1"/>
      <c r="S366" s="1">
        <v>675.0</v>
      </c>
    </row>
    <row r="367" ht="14.25" customHeight="1">
      <c r="P367" s="1">
        <v>365.0</v>
      </c>
      <c r="Q367" s="1">
        <v>633.0</v>
      </c>
      <c r="R367" s="1"/>
      <c r="S367" s="1">
        <v>132.0</v>
      </c>
    </row>
    <row r="368" ht="14.25" customHeight="1">
      <c r="P368" s="1">
        <v>366.0</v>
      </c>
      <c r="Q368" s="1">
        <v>579.0</v>
      </c>
      <c r="R368" s="1"/>
      <c r="S368" s="1">
        <v>680.0</v>
      </c>
    </row>
    <row r="369" ht="14.25" customHeight="1">
      <c r="P369" s="1">
        <v>367.0</v>
      </c>
      <c r="Q369" s="1">
        <v>606.0</v>
      </c>
      <c r="R369" s="1"/>
      <c r="S369" s="1">
        <v>697.0</v>
      </c>
    </row>
    <row r="370" ht="14.25" customHeight="1">
      <c r="P370" s="1">
        <v>368.0</v>
      </c>
      <c r="Q370" s="1">
        <v>552.0</v>
      </c>
      <c r="R370" s="1"/>
      <c r="S370" s="1">
        <v>593.0</v>
      </c>
    </row>
    <row r="371" ht="14.25" customHeight="1">
      <c r="P371" s="1">
        <v>369.0</v>
      </c>
      <c r="Q371" s="1">
        <v>579.0</v>
      </c>
      <c r="R371" s="1"/>
      <c r="S371" s="1">
        <v>126.0</v>
      </c>
    </row>
    <row r="372" ht="14.25" customHeight="1">
      <c r="P372" s="1">
        <v>370.0</v>
      </c>
      <c r="Q372" s="1">
        <v>525.0</v>
      </c>
      <c r="R372" s="1"/>
      <c r="S372" s="1">
        <v>434.0</v>
      </c>
    </row>
    <row r="373" ht="14.25" customHeight="1">
      <c r="P373" s="1">
        <v>371.0</v>
      </c>
      <c r="Q373" s="1">
        <v>552.0</v>
      </c>
      <c r="R373" s="1"/>
      <c r="S373" s="1">
        <v>461.0</v>
      </c>
    </row>
    <row r="374" ht="14.25" customHeight="1">
      <c r="P374" s="1">
        <v>372.0</v>
      </c>
      <c r="Q374" s="1">
        <v>498.0</v>
      </c>
      <c r="R374" s="1"/>
      <c r="S374" s="1">
        <v>407.0</v>
      </c>
    </row>
    <row r="375" ht="14.25" customHeight="1">
      <c r="P375" s="1">
        <v>373.0</v>
      </c>
      <c r="Q375" s="1">
        <v>525.0</v>
      </c>
      <c r="R375" s="1"/>
      <c r="S375" s="1">
        <v>434.0</v>
      </c>
    </row>
    <row r="376" ht="14.25" customHeight="1">
      <c r="P376" s="1">
        <v>374.0</v>
      </c>
      <c r="Q376" s="1">
        <v>471.0</v>
      </c>
      <c r="R376" s="1"/>
      <c r="S376" s="1">
        <v>382.0</v>
      </c>
    </row>
    <row r="377" ht="14.25" customHeight="1">
      <c r="P377" s="1">
        <v>375.0</v>
      </c>
      <c r="Q377" s="1">
        <v>498.0</v>
      </c>
      <c r="R377" s="1"/>
      <c r="S377" s="1">
        <v>396.0</v>
      </c>
    </row>
    <row r="378" ht="14.25" customHeight="1">
      <c r="P378" s="1">
        <v>376.0</v>
      </c>
      <c r="Q378" s="1">
        <v>444.0</v>
      </c>
      <c r="R378" s="1"/>
      <c r="S378" s="1">
        <v>355.0</v>
      </c>
    </row>
    <row r="379" ht="14.25" customHeight="1">
      <c r="P379" s="1">
        <v>377.0</v>
      </c>
      <c r="Q379" s="1">
        <v>471.0</v>
      </c>
      <c r="R379" s="1"/>
      <c r="S379" s="1">
        <v>378.0</v>
      </c>
    </row>
    <row r="380" ht="14.25" customHeight="1">
      <c r="P380" s="1">
        <v>378.0</v>
      </c>
      <c r="Q380" s="1">
        <v>417.0</v>
      </c>
      <c r="R380" s="1"/>
      <c r="S380" s="1">
        <v>337.0</v>
      </c>
    </row>
    <row r="381" ht="14.25" customHeight="1">
      <c r="P381" s="1">
        <v>379.0</v>
      </c>
      <c r="Q381" s="1">
        <v>444.0</v>
      </c>
      <c r="R381" s="1"/>
      <c r="S381" s="1">
        <v>360.0</v>
      </c>
    </row>
    <row r="382" ht="14.25" customHeight="1">
      <c r="P382" s="1">
        <v>380.0</v>
      </c>
      <c r="Q382" s="1">
        <v>392.0</v>
      </c>
      <c r="R382" s="1"/>
      <c r="S382" s="1">
        <v>578.0</v>
      </c>
    </row>
    <row r="383" ht="14.25" customHeight="1">
      <c r="P383" s="1">
        <v>381.0</v>
      </c>
      <c r="Q383" s="1">
        <v>406.0</v>
      </c>
      <c r="R383" s="1"/>
      <c r="S383" s="1">
        <v>99.0</v>
      </c>
    </row>
    <row r="384" ht="14.25" customHeight="1">
      <c r="P384" s="1">
        <v>382.0</v>
      </c>
      <c r="Q384" s="1">
        <v>365.0</v>
      </c>
      <c r="R384" s="1"/>
      <c r="S384" s="1">
        <v>537.0</v>
      </c>
    </row>
    <row r="385" ht="14.25" customHeight="1">
      <c r="P385" s="1">
        <v>383.0</v>
      </c>
      <c r="Q385" s="1">
        <v>388.0</v>
      </c>
      <c r="R385" s="1"/>
      <c r="S385" s="1">
        <v>54.0</v>
      </c>
    </row>
    <row r="386" ht="14.25" customHeight="1">
      <c r="P386" s="1">
        <v>384.0</v>
      </c>
      <c r="Q386" s="1">
        <v>347.0</v>
      </c>
      <c r="R386" s="1"/>
      <c r="S386" s="1">
        <v>519.0</v>
      </c>
    </row>
    <row r="387" ht="14.25" customHeight="1">
      <c r="P387" s="1">
        <v>385.0</v>
      </c>
      <c r="Q387" s="1">
        <v>376.0</v>
      </c>
      <c r="R387" s="1"/>
      <c r="S387" s="1">
        <v>54.0</v>
      </c>
    </row>
    <row r="388" ht="14.25" customHeight="1">
      <c r="P388" s="1">
        <v>386.0</v>
      </c>
      <c r="Q388" s="1">
        <v>326.0</v>
      </c>
      <c r="R388" s="1"/>
      <c r="S388" s="1">
        <v>519.0</v>
      </c>
    </row>
    <row r="389" ht="14.25" customHeight="1">
      <c r="P389" s="1">
        <v>387.0</v>
      </c>
      <c r="Q389" s="1">
        <v>351.0</v>
      </c>
      <c r="R389" s="1"/>
      <c r="S389" s="1">
        <v>54.0</v>
      </c>
    </row>
    <row r="390" ht="14.25" customHeight="1">
      <c r="P390" s="1">
        <v>388.0</v>
      </c>
      <c r="Q390" s="1">
        <v>297.0</v>
      </c>
      <c r="R390" s="1"/>
      <c r="S390" s="1">
        <v>519.0</v>
      </c>
    </row>
    <row r="391" ht="14.25" customHeight="1">
      <c r="P391" s="1">
        <v>389.0</v>
      </c>
      <c r="Q391" s="1">
        <v>294.0</v>
      </c>
      <c r="R391" s="1"/>
      <c r="S391" s="1">
        <v>54.0</v>
      </c>
    </row>
    <row r="392" ht="14.25" customHeight="1">
      <c r="P392" s="1">
        <v>390.0</v>
      </c>
      <c r="Q392" s="1">
        <v>279.0</v>
      </c>
      <c r="R392" s="1"/>
      <c r="S392" s="1">
        <v>519.0</v>
      </c>
    </row>
    <row r="393" ht="14.25" customHeight="1">
      <c r="P393" s="1">
        <v>391.0</v>
      </c>
      <c r="Q393" s="1">
        <v>294.0</v>
      </c>
      <c r="R393" s="1"/>
      <c r="S393" s="1">
        <v>54.0</v>
      </c>
    </row>
    <row r="394" ht="14.25" customHeight="1">
      <c r="P394" s="1">
        <v>392.0</v>
      </c>
      <c r="Q394" s="1">
        <v>279.0</v>
      </c>
      <c r="R394" s="1"/>
      <c r="S394" s="1">
        <v>519.0</v>
      </c>
    </row>
    <row r="395" ht="14.25" customHeight="1">
      <c r="P395" s="1">
        <v>393.0</v>
      </c>
      <c r="Q395" s="1">
        <v>294.0</v>
      </c>
      <c r="R395" s="1"/>
      <c r="S395" s="1">
        <v>54.0</v>
      </c>
    </row>
    <row r="396" ht="14.25" customHeight="1">
      <c r="P396" s="1">
        <v>394.0</v>
      </c>
      <c r="Q396" s="1">
        <v>279.0</v>
      </c>
      <c r="R396" s="1"/>
      <c r="S396" s="1">
        <v>519.0</v>
      </c>
    </row>
    <row r="397" ht="14.25" customHeight="1">
      <c r="P397" s="1">
        <v>395.0</v>
      </c>
      <c r="Q397" s="1">
        <v>294.0</v>
      </c>
      <c r="R397" s="1"/>
      <c r="S397" s="1">
        <v>54.0</v>
      </c>
    </row>
    <row r="398" ht="14.25" customHeight="1">
      <c r="P398" s="1">
        <v>396.0</v>
      </c>
      <c r="Q398" s="1">
        <v>279.0</v>
      </c>
      <c r="R398" s="1"/>
      <c r="S398" s="1">
        <v>519.0</v>
      </c>
    </row>
    <row r="399" ht="14.25" customHeight="1">
      <c r="P399" s="1">
        <v>397.0</v>
      </c>
      <c r="Q399" s="1">
        <v>294.0</v>
      </c>
      <c r="R399" s="1"/>
      <c r="S399" s="1">
        <v>54.0</v>
      </c>
    </row>
    <row r="400" ht="14.25" customHeight="1">
      <c r="P400" s="1">
        <v>398.0</v>
      </c>
      <c r="Q400" s="1">
        <v>279.0</v>
      </c>
      <c r="R400" s="1"/>
      <c r="S400" s="1">
        <v>519.0</v>
      </c>
    </row>
    <row r="401" ht="14.25" customHeight="1">
      <c r="P401" s="1">
        <v>399.0</v>
      </c>
      <c r="Q401" s="1">
        <v>294.0</v>
      </c>
      <c r="R401" s="1"/>
      <c r="S401" s="1">
        <v>54.0</v>
      </c>
    </row>
    <row r="402" ht="14.25" customHeight="1">
      <c r="P402" s="1">
        <v>400.0</v>
      </c>
      <c r="Q402" s="1">
        <v>279.0</v>
      </c>
      <c r="R402" s="1"/>
      <c r="S402" s="1">
        <v>519.0</v>
      </c>
    </row>
    <row r="403" ht="14.25" customHeight="1">
      <c r="P403" s="1">
        <v>401.0</v>
      </c>
      <c r="Q403" s="1">
        <v>294.0</v>
      </c>
      <c r="R403" s="1"/>
      <c r="S403" s="1">
        <v>54.0</v>
      </c>
    </row>
    <row r="404" ht="14.25" customHeight="1">
      <c r="P404" s="1">
        <v>402.0</v>
      </c>
      <c r="Q404" s="1">
        <v>279.0</v>
      </c>
      <c r="R404" s="1"/>
      <c r="S404" s="1">
        <v>519.0</v>
      </c>
    </row>
    <row r="405" ht="14.25" customHeight="1">
      <c r="P405" s="1">
        <v>403.0</v>
      </c>
      <c r="Q405" s="1">
        <v>294.0</v>
      </c>
      <c r="R405" s="1"/>
      <c r="S405" s="1">
        <v>54.0</v>
      </c>
    </row>
    <row r="406" ht="14.25" customHeight="1">
      <c r="P406" s="1">
        <v>404.0</v>
      </c>
      <c r="Q406" s="1">
        <v>279.0</v>
      </c>
      <c r="R406" s="1"/>
      <c r="S406" s="1">
        <v>519.0</v>
      </c>
    </row>
    <row r="407" ht="14.25" customHeight="1">
      <c r="P407" s="1">
        <v>405.0</v>
      </c>
      <c r="Q407" s="1">
        <v>294.0</v>
      </c>
      <c r="R407" s="1"/>
      <c r="S407" s="1">
        <v>54.0</v>
      </c>
    </row>
    <row r="408" ht="14.25" customHeight="1">
      <c r="P408" s="1">
        <v>406.0</v>
      </c>
      <c r="Q408" s="1">
        <v>279.0</v>
      </c>
      <c r="R408" s="1"/>
      <c r="S408" s="1">
        <v>519.0</v>
      </c>
    </row>
    <row r="409" ht="14.25" customHeight="1">
      <c r="P409" s="1">
        <v>407.0</v>
      </c>
      <c r="Q409" s="1">
        <v>294.0</v>
      </c>
      <c r="R409" s="1"/>
      <c r="S409" s="1">
        <v>54.0</v>
      </c>
    </row>
    <row r="410" ht="14.25" customHeight="1">
      <c r="P410" s="1">
        <v>408.0</v>
      </c>
      <c r="Q410" s="1">
        <v>279.0</v>
      </c>
      <c r="R410" s="1"/>
      <c r="S410" s="1">
        <v>519.0</v>
      </c>
    </row>
    <row r="411" ht="14.25" customHeight="1">
      <c r="P411" s="1">
        <v>409.0</v>
      </c>
      <c r="Q411" s="1">
        <v>294.0</v>
      </c>
      <c r="R411" s="1"/>
      <c r="S411" s="1">
        <v>54.0</v>
      </c>
    </row>
    <row r="412" ht="14.25" customHeight="1">
      <c r="P412" s="1">
        <v>410.0</v>
      </c>
      <c r="Q412" s="1">
        <v>279.0</v>
      </c>
      <c r="R412" s="1"/>
      <c r="S412" s="1">
        <v>519.0</v>
      </c>
    </row>
    <row r="413" ht="14.25" customHeight="1">
      <c r="P413" s="1">
        <v>411.0</v>
      </c>
      <c r="Q413" s="1">
        <v>294.0</v>
      </c>
      <c r="R413" s="1"/>
      <c r="S413" s="1">
        <v>54.0</v>
      </c>
    </row>
    <row r="414" ht="14.25" customHeight="1">
      <c r="P414" s="1">
        <v>412.0</v>
      </c>
      <c r="Q414" s="1">
        <v>279.0</v>
      </c>
      <c r="R414" s="1"/>
      <c r="S414" s="1">
        <v>519.0</v>
      </c>
    </row>
    <row r="415" ht="14.25" customHeight="1">
      <c r="P415" s="1">
        <v>413.0</v>
      </c>
      <c r="Q415" s="1">
        <v>294.0</v>
      </c>
      <c r="R415" s="1"/>
      <c r="S415" s="1">
        <v>54.0</v>
      </c>
    </row>
    <row r="416" ht="14.25" customHeight="1">
      <c r="P416" s="1">
        <v>414.0</v>
      </c>
      <c r="Q416" s="1">
        <v>279.0</v>
      </c>
      <c r="R416" s="1"/>
      <c r="S416" s="1">
        <v>519.0</v>
      </c>
    </row>
    <row r="417" ht="14.25" customHeight="1">
      <c r="P417" s="1">
        <v>415.0</v>
      </c>
      <c r="Q417" s="1">
        <v>294.0</v>
      </c>
      <c r="R417" s="1"/>
      <c r="S417" s="1">
        <v>54.0</v>
      </c>
    </row>
    <row r="418" ht="14.25" customHeight="1">
      <c r="P418" s="1">
        <v>416.0</v>
      </c>
      <c r="Q418" s="1">
        <v>279.0</v>
      </c>
      <c r="R418" s="1"/>
      <c r="S418" s="1">
        <v>519.0</v>
      </c>
    </row>
    <row r="419" ht="14.25" customHeight="1">
      <c r="P419" s="1">
        <v>417.0</v>
      </c>
      <c r="Q419" s="1">
        <v>294.0</v>
      </c>
      <c r="R419" s="1"/>
      <c r="S419" s="1">
        <v>54.0</v>
      </c>
    </row>
    <row r="420" ht="14.25" customHeight="1">
      <c r="P420" s="1">
        <v>418.0</v>
      </c>
      <c r="Q420" s="1">
        <v>279.0</v>
      </c>
      <c r="R420" s="1"/>
      <c r="S420" s="1">
        <v>519.0</v>
      </c>
    </row>
    <row r="421" ht="14.25" customHeight="1">
      <c r="P421" s="1">
        <v>419.0</v>
      </c>
      <c r="Q421" s="1">
        <v>294.0</v>
      </c>
      <c r="R421" s="1"/>
      <c r="S421" s="1">
        <v>54.0</v>
      </c>
    </row>
    <row r="422" ht="14.25" customHeight="1">
      <c r="P422" s="1">
        <v>420.0</v>
      </c>
      <c r="Q422" s="1">
        <v>279.0</v>
      </c>
      <c r="R422" s="1"/>
      <c r="S422" s="1">
        <v>519.0</v>
      </c>
    </row>
    <row r="423" ht="14.25" customHeight="1">
      <c r="P423" s="1">
        <v>421.0</v>
      </c>
      <c r="Q423" s="1">
        <v>294.0</v>
      </c>
      <c r="R423" s="1"/>
      <c r="S423" s="1">
        <v>54.0</v>
      </c>
    </row>
    <row r="424" ht="14.25" customHeight="1">
      <c r="P424" s="1">
        <v>422.0</v>
      </c>
      <c r="Q424" s="1">
        <v>279.0</v>
      </c>
      <c r="R424" s="1"/>
      <c r="S424" s="1">
        <v>519.0</v>
      </c>
    </row>
    <row r="425" ht="14.25" customHeight="1">
      <c r="P425" s="1">
        <v>423.0</v>
      </c>
      <c r="Q425" s="1">
        <v>294.0</v>
      </c>
      <c r="R425" s="1"/>
      <c r="S425" s="1">
        <v>54.0</v>
      </c>
    </row>
    <row r="426" ht="14.25" customHeight="1">
      <c r="P426" s="1">
        <v>424.0</v>
      </c>
      <c r="Q426" s="1">
        <v>279.0</v>
      </c>
      <c r="R426" s="1"/>
      <c r="S426" s="1">
        <v>519.0</v>
      </c>
    </row>
    <row r="427" ht="14.25" customHeight="1">
      <c r="P427" s="1">
        <v>425.0</v>
      </c>
      <c r="Q427" s="1">
        <v>294.0</v>
      </c>
      <c r="R427" s="1"/>
      <c r="S427" s="1">
        <v>54.0</v>
      </c>
    </row>
    <row r="428" ht="14.25" customHeight="1">
      <c r="P428" s="1">
        <v>426.0</v>
      </c>
      <c r="Q428" s="1">
        <v>279.0</v>
      </c>
      <c r="R428" s="1"/>
      <c r="S428" s="1">
        <v>519.0</v>
      </c>
    </row>
    <row r="429" ht="14.25" customHeight="1">
      <c r="P429" s="1">
        <v>427.0</v>
      </c>
      <c r="Q429" s="1">
        <v>294.0</v>
      </c>
      <c r="R429" s="1"/>
      <c r="S429" s="1">
        <v>54.0</v>
      </c>
    </row>
    <row r="430" ht="14.25" customHeight="1">
      <c r="P430" s="1">
        <v>428.0</v>
      </c>
      <c r="Q430" s="1">
        <v>279.0</v>
      </c>
      <c r="R430" s="1"/>
      <c r="S430" s="1">
        <v>519.0</v>
      </c>
    </row>
    <row r="431" ht="14.25" customHeight="1">
      <c r="P431" s="1">
        <v>429.0</v>
      </c>
      <c r="Q431" s="1">
        <v>294.0</v>
      </c>
      <c r="R431" s="1"/>
      <c r="S431" s="1">
        <v>54.0</v>
      </c>
    </row>
    <row r="432" ht="14.25" customHeight="1">
      <c r="P432" s="1">
        <v>430.0</v>
      </c>
      <c r="Q432" s="1">
        <v>279.0</v>
      </c>
      <c r="R432" s="1"/>
      <c r="S432" s="1">
        <v>519.0</v>
      </c>
    </row>
    <row r="433" ht="14.25" customHeight="1">
      <c r="P433" s="1">
        <v>431.0</v>
      </c>
      <c r="Q433" s="1">
        <v>294.0</v>
      </c>
      <c r="R433" s="1"/>
      <c r="S433" s="1">
        <v>54.0</v>
      </c>
    </row>
    <row r="434" ht="14.25" customHeight="1">
      <c r="P434" s="1">
        <v>432.0</v>
      </c>
      <c r="Q434" s="1">
        <v>279.0</v>
      </c>
      <c r="R434" s="1"/>
      <c r="S434" s="1">
        <v>519.0</v>
      </c>
    </row>
    <row r="435" ht="14.25" customHeight="1">
      <c r="P435" s="1">
        <v>433.0</v>
      </c>
      <c r="Q435" s="1">
        <v>294.0</v>
      </c>
      <c r="R435" s="1"/>
      <c r="S435" s="1">
        <v>54.0</v>
      </c>
    </row>
    <row r="436" ht="14.25" customHeight="1">
      <c r="P436" s="1">
        <v>434.0</v>
      </c>
      <c r="Q436" s="1">
        <v>279.0</v>
      </c>
      <c r="R436" s="1"/>
      <c r="S436" s="1">
        <v>519.0</v>
      </c>
    </row>
    <row r="437" ht="14.25" customHeight="1">
      <c r="P437" s="1">
        <v>435.0</v>
      </c>
      <c r="Q437" s="1">
        <v>294.0</v>
      </c>
      <c r="R437" s="1"/>
      <c r="S437" s="1">
        <v>54.0</v>
      </c>
    </row>
    <row r="438" ht="14.25" customHeight="1">
      <c r="P438" s="1">
        <v>436.0</v>
      </c>
      <c r="Q438" s="1">
        <v>279.0</v>
      </c>
      <c r="R438" s="1"/>
      <c r="S438" s="1">
        <v>519.0</v>
      </c>
    </row>
    <row r="439" ht="14.25" customHeight="1">
      <c r="P439" s="1">
        <v>437.0</v>
      </c>
      <c r="Q439" s="1">
        <v>294.0</v>
      </c>
      <c r="R439" s="1"/>
      <c r="S439" s="1">
        <v>54.0</v>
      </c>
    </row>
    <row r="440" ht="14.25" customHeight="1">
      <c r="P440" s="1">
        <v>438.0</v>
      </c>
      <c r="Q440" s="1">
        <v>279.0</v>
      </c>
      <c r="R440" s="1"/>
      <c r="S440" s="1">
        <v>519.0</v>
      </c>
    </row>
    <row r="441" ht="14.25" customHeight="1">
      <c r="P441" s="1">
        <v>439.0</v>
      </c>
      <c r="Q441" s="1">
        <v>294.0</v>
      </c>
      <c r="R441" s="1"/>
      <c r="S441" s="1">
        <v>54.0</v>
      </c>
    </row>
    <row r="442" ht="14.25" customHeight="1">
      <c r="P442" s="1">
        <v>440.0</v>
      </c>
      <c r="Q442" s="1">
        <v>279.0</v>
      </c>
      <c r="R442" s="1"/>
      <c r="S442" s="1">
        <v>519.0</v>
      </c>
    </row>
    <row r="443" ht="14.25" customHeight="1">
      <c r="P443" s="1">
        <v>441.0</v>
      </c>
      <c r="Q443" s="1">
        <v>294.0</v>
      </c>
      <c r="R443" s="1"/>
      <c r="S443" s="1">
        <v>54.0</v>
      </c>
    </row>
    <row r="444" ht="14.25" customHeight="1">
      <c r="P444" s="1">
        <v>442.0</v>
      </c>
      <c r="Q444" s="1">
        <v>279.0</v>
      </c>
      <c r="R444" s="1"/>
      <c r="S444" s="1">
        <v>519.0</v>
      </c>
    </row>
    <row r="445" ht="14.25" customHeight="1">
      <c r="P445" s="1">
        <v>443.0</v>
      </c>
      <c r="Q445" s="1">
        <v>294.0</v>
      </c>
      <c r="R445" s="1"/>
      <c r="S445" s="1">
        <v>54.0</v>
      </c>
    </row>
    <row r="446" ht="14.25" customHeight="1">
      <c r="P446" s="1">
        <v>444.0</v>
      </c>
      <c r="Q446" s="1">
        <v>279.0</v>
      </c>
      <c r="R446" s="1"/>
      <c r="S446" s="1">
        <v>532.0</v>
      </c>
    </row>
    <row r="447" ht="14.25" customHeight="1">
      <c r="P447" s="1">
        <v>445.0</v>
      </c>
      <c r="Q447" s="1">
        <v>294.0</v>
      </c>
      <c r="R447" s="1"/>
      <c r="S447" s="1">
        <v>44.0</v>
      </c>
    </row>
    <row r="448" ht="14.25" customHeight="1">
      <c r="P448" s="1">
        <v>446.0</v>
      </c>
      <c r="Q448" s="1">
        <v>279.0</v>
      </c>
      <c r="R448" s="1"/>
      <c r="S448" s="1">
        <v>515.0</v>
      </c>
    </row>
    <row r="449" ht="14.25" customHeight="1">
      <c r="P449" s="1">
        <v>447.0</v>
      </c>
      <c r="Q449" s="1">
        <v>294.0</v>
      </c>
      <c r="R449" s="1"/>
      <c r="S449" s="1">
        <v>43.0</v>
      </c>
    </row>
    <row r="450" ht="14.25" customHeight="1">
      <c r="P450" s="1">
        <v>448.0</v>
      </c>
      <c r="Q450" s="1">
        <v>279.0</v>
      </c>
      <c r="R450" s="1"/>
      <c r="S450" s="1">
        <v>498.0</v>
      </c>
    </row>
    <row r="451" ht="14.25" customHeight="1">
      <c r="P451" s="1">
        <v>449.0</v>
      </c>
      <c r="Q451" s="1">
        <v>294.0</v>
      </c>
      <c r="R451" s="1"/>
      <c r="S451" s="1">
        <v>42.0</v>
      </c>
    </row>
    <row r="452" ht="14.25" customHeight="1">
      <c r="P452" s="1">
        <v>450.0</v>
      </c>
      <c r="Q452" s="1">
        <v>286.0</v>
      </c>
      <c r="R452" s="1"/>
      <c r="S452" s="1">
        <v>481.0</v>
      </c>
    </row>
    <row r="453" ht="14.25" customHeight="1">
      <c r="P453" s="1">
        <v>451.0</v>
      </c>
      <c r="Q453" s="1">
        <v>290.0</v>
      </c>
      <c r="R453" s="1"/>
      <c r="S453" s="1">
        <v>41.0</v>
      </c>
    </row>
    <row r="454" ht="14.25" customHeight="1">
      <c r="P454" s="1">
        <v>452.0</v>
      </c>
      <c r="Q454" s="1">
        <v>277.0</v>
      </c>
      <c r="R454" s="1"/>
      <c r="S454" s="1">
        <v>464.0</v>
      </c>
    </row>
    <row r="455" ht="14.25" customHeight="1">
      <c r="P455" s="1">
        <v>453.0</v>
      </c>
      <c r="Q455" s="1">
        <v>281.0</v>
      </c>
      <c r="R455" s="1"/>
      <c r="S455" s="1">
        <v>40.0</v>
      </c>
    </row>
    <row r="456" ht="14.25" customHeight="1">
      <c r="P456" s="1">
        <v>454.0</v>
      </c>
      <c r="Q456" s="1">
        <v>268.0</v>
      </c>
      <c r="R456" s="1"/>
      <c r="S456" s="1">
        <v>447.0</v>
      </c>
    </row>
    <row r="457" ht="14.25" customHeight="1">
      <c r="P457" s="1">
        <v>455.0</v>
      </c>
      <c r="Q457" s="1">
        <v>272.0</v>
      </c>
      <c r="R457" s="1"/>
      <c r="S457" s="1">
        <v>39.0</v>
      </c>
    </row>
    <row r="458" ht="14.25" customHeight="1">
      <c r="P458" s="1">
        <v>456.0</v>
      </c>
      <c r="Q458" s="1">
        <v>259.0</v>
      </c>
      <c r="R458" s="1"/>
      <c r="S458" s="1">
        <v>430.0</v>
      </c>
    </row>
    <row r="459" ht="14.25" customHeight="1">
      <c r="P459" s="1">
        <v>457.0</v>
      </c>
      <c r="Q459" s="1">
        <v>263.0</v>
      </c>
      <c r="R459" s="1"/>
      <c r="S459" s="1">
        <v>38.0</v>
      </c>
    </row>
    <row r="460" ht="14.25" customHeight="1">
      <c r="P460" s="1">
        <v>458.0</v>
      </c>
      <c r="Q460" s="1">
        <v>250.0</v>
      </c>
      <c r="R460" s="1"/>
      <c r="S460" s="1">
        <v>413.0</v>
      </c>
    </row>
    <row r="461" ht="14.25" customHeight="1">
      <c r="P461" s="1">
        <v>459.0</v>
      </c>
      <c r="Q461" s="1">
        <v>254.0</v>
      </c>
      <c r="R461" s="1"/>
      <c r="S461" s="1">
        <v>37.0</v>
      </c>
    </row>
    <row r="462" ht="14.25" customHeight="1">
      <c r="P462" s="1">
        <v>460.0</v>
      </c>
      <c r="Q462" s="1">
        <v>241.0</v>
      </c>
      <c r="R462" s="1"/>
      <c r="S462" s="1">
        <v>396.0</v>
      </c>
    </row>
    <row r="463" ht="14.25" customHeight="1">
      <c r="P463" s="1">
        <v>461.0</v>
      </c>
      <c r="Q463" s="1">
        <v>245.0</v>
      </c>
      <c r="R463" s="1"/>
      <c r="S463" s="1">
        <v>36.0</v>
      </c>
    </row>
    <row r="464" ht="14.25" customHeight="1">
      <c r="P464" s="1">
        <v>462.0</v>
      </c>
      <c r="Q464" s="1">
        <v>232.0</v>
      </c>
      <c r="R464" s="1"/>
      <c r="S464" s="1">
        <v>379.0</v>
      </c>
    </row>
    <row r="465" ht="14.25" customHeight="1">
      <c r="P465" s="1">
        <v>463.0</v>
      </c>
      <c r="Q465" s="1">
        <v>236.0</v>
      </c>
      <c r="R465" s="1"/>
      <c r="S465" s="1">
        <v>35.0</v>
      </c>
    </row>
    <row r="466" ht="14.25" customHeight="1">
      <c r="P466" s="1">
        <v>464.0</v>
      </c>
      <c r="Q466" s="1">
        <v>223.0</v>
      </c>
      <c r="R466" s="1"/>
      <c r="S466" s="1">
        <v>362.0</v>
      </c>
    </row>
    <row r="467" ht="14.25" customHeight="1">
      <c r="P467" s="1">
        <v>465.0</v>
      </c>
      <c r="Q467" s="1">
        <v>227.0</v>
      </c>
      <c r="R467" s="1"/>
      <c r="S467" s="1">
        <v>34.0</v>
      </c>
    </row>
    <row r="468" ht="14.25" customHeight="1">
      <c r="P468" s="1">
        <v>466.0</v>
      </c>
      <c r="Q468" s="1">
        <v>214.0</v>
      </c>
      <c r="R468" s="1"/>
      <c r="S468" s="1">
        <v>345.0</v>
      </c>
    </row>
    <row r="469" ht="14.25" customHeight="1">
      <c r="P469" s="1">
        <v>467.0</v>
      </c>
      <c r="Q469" s="1">
        <v>218.0</v>
      </c>
      <c r="R469" s="1"/>
      <c r="S469" s="1">
        <v>33.0</v>
      </c>
    </row>
    <row r="470" ht="14.25" customHeight="1">
      <c r="P470" s="1">
        <v>468.0</v>
      </c>
      <c r="Q470" s="1">
        <v>205.0</v>
      </c>
      <c r="R470" s="1"/>
      <c r="S470" s="1">
        <v>328.0</v>
      </c>
    </row>
    <row r="471" ht="14.25" customHeight="1">
      <c r="P471" s="1">
        <v>469.0</v>
      </c>
      <c r="Q471" s="1">
        <v>209.0</v>
      </c>
      <c r="R471" s="1"/>
      <c r="S471" s="1">
        <v>32.0</v>
      </c>
    </row>
    <row r="472" ht="14.25" customHeight="1">
      <c r="P472" s="1">
        <v>470.0</v>
      </c>
      <c r="Q472" s="1">
        <v>196.0</v>
      </c>
      <c r="R472" s="1"/>
      <c r="S472" s="1">
        <v>311.0</v>
      </c>
    </row>
    <row r="473" ht="14.25" customHeight="1">
      <c r="P473" s="1">
        <v>471.0</v>
      </c>
      <c r="Q473" s="1">
        <v>200.0</v>
      </c>
      <c r="R473" s="1"/>
      <c r="S473" s="1">
        <v>31.0</v>
      </c>
    </row>
    <row r="474" ht="14.25" customHeight="1">
      <c r="P474" s="1">
        <v>472.0</v>
      </c>
      <c r="Q474" s="1">
        <v>187.0</v>
      </c>
      <c r="R474" s="1"/>
      <c r="S474" s="1">
        <v>294.0</v>
      </c>
    </row>
    <row r="475" ht="14.25" customHeight="1">
      <c r="P475" s="1">
        <v>473.0</v>
      </c>
      <c r="Q475" s="1">
        <v>191.0</v>
      </c>
      <c r="R475" s="1"/>
      <c r="S475" s="1">
        <v>30.0</v>
      </c>
    </row>
    <row r="476" ht="14.25" customHeight="1">
      <c r="P476" s="1">
        <v>474.0</v>
      </c>
      <c r="Q476" s="1">
        <v>178.0</v>
      </c>
      <c r="R476" s="1"/>
      <c r="S476" s="1">
        <v>277.0</v>
      </c>
    </row>
    <row r="477" ht="14.25" customHeight="1">
      <c r="P477" s="1">
        <v>475.0</v>
      </c>
      <c r="Q477" s="1">
        <v>182.0</v>
      </c>
      <c r="R477" s="1"/>
      <c r="S477" s="1">
        <v>29.0</v>
      </c>
    </row>
    <row r="478" ht="14.25" customHeight="1">
      <c r="P478" s="1">
        <v>476.0</v>
      </c>
      <c r="Q478" s="1">
        <v>169.0</v>
      </c>
      <c r="R478" s="1"/>
      <c r="S478" s="1">
        <v>260.0</v>
      </c>
    </row>
    <row r="479" ht="14.25" customHeight="1">
      <c r="P479" s="1">
        <v>477.0</v>
      </c>
      <c r="Q479" s="1">
        <v>173.0</v>
      </c>
      <c r="R479" s="1"/>
      <c r="S479" s="1">
        <v>28.0</v>
      </c>
    </row>
    <row r="480" ht="14.25" customHeight="1">
      <c r="P480" s="1">
        <v>478.0</v>
      </c>
      <c r="Q480" s="1">
        <v>160.0</v>
      </c>
      <c r="R480" s="1"/>
      <c r="S480" s="1">
        <v>243.0</v>
      </c>
    </row>
    <row r="481" ht="14.25" customHeight="1">
      <c r="P481" s="1">
        <v>479.0</v>
      </c>
      <c r="Q481" s="1">
        <v>164.0</v>
      </c>
      <c r="R481" s="1"/>
      <c r="S481" s="1">
        <v>27.0</v>
      </c>
    </row>
    <row r="482" ht="14.25" customHeight="1">
      <c r="P482" s="1">
        <v>480.0</v>
      </c>
      <c r="Q482" s="1">
        <v>151.0</v>
      </c>
      <c r="R482" s="1"/>
      <c r="S482" s="1">
        <v>226.0</v>
      </c>
    </row>
    <row r="483" ht="14.25" customHeight="1">
      <c r="P483" s="1">
        <v>481.0</v>
      </c>
      <c r="Q483" s="1">
        <v>155.0</v>
      </c>
      <c r="R483" s="1"/>
      <c r="S483" s="1">
        <v>26.0</v>
      </c>
    </row>
    <row r="484" ht="14.25" customHeight="1">
      <c r="P484" s="1">
        <v>482.0</v>
      </c>
      <c r="Q484" s="1">
        <v>142.0</v>
      </c>
      <c r="R484" s="1"/>
      <c r="S484" s="1">
        <v>209.0</v>
      </c>
    </row>
    <row r="485" ht="15.75" customHeight="1">
      <c r="P485" s="1">
        <v>483.0</v>
      </c>
      <c r="Q485" s="1">
        <v>146.0</v>
      </c>
      <c r="R485" s="1"/>
      <c r="S485" s="1">
        <v>25.0</v>
      </c>
    </row>
    <row r="486" ht="15.75" customHeight="1">
      <c r="P486" s="1">
        <v>484.0</v>
      </c>
      <c r="Q486" s="1">
        <v>133.0</v>
      </c>
      <c r="R486" s="1"/>
      <c r="S486" s="1">
        <v>192.0</v>
      </c>
    </row>
    <row r="487" ht="15.75" customHeight="1">
      <c r="P487" s="1">
        <v>485.0</v>
      </c>
      <c r="Q487" s="1">
        <v>137.0</v>
      </c>
      <c r="R487" s="1"/>
      <c r="S487" s="1">
        <v>24.0</v>
      </c>
    </row>
    <row r="488" ht="15.75" customHeight="1">
      <c r="P488" s="1">
        <v>486.0</v>
      </c>
      <c r="Q488" s="1">
        <v>124.0</v>
      </c>
      <c r="R488" s="1"/>
      <c r="S488" s="1">
        <v>175.0</v>
      </c>
    </row>
    <row r="489" ht="15.75" customHeight="1">
      <c r="P489" s="1">
        <v>487.0</v>
      </c>
      <c r="Q489" s="1">
        <v>128.0</v>
      </c>
      <c r="R489" s="1"/>
      <c r="S489" s="1">
        <v>23.0</v>
      </c>
    </row>
    <row r="490" ht="15.75" customHeight="1">
      <c r="P490" s="1">
        <v>488.0</v>
      </c>
      <c r="Q490" s="1">
        <v>115.0</v>
      </c>
      <c r="R490" s="1"/>
      <c r="S490" s="1">
        <v>158.0</v>
      </c>
    </row>
    <row r="491" ht="15.75" customHeight="1">
      <c r="P491" s="1">
        <v>489.0</v>
      </c>
      <c r="Q491" s="1">
        <v>119.0</v>
      </c>
      <c r="R491" s="1"/>
      <c r="S491" s="1">
        <v>22.0</v>
      </c>
    </row>
    <row r="492" ht="15.75" customHeight="1">
      <c r="P492" s="1">
        <v>490.0</v>
      </c>
      <c r="Q492" s="1">
        <v>106.0</v>
      </c>
      <c r="R492" s="1"/>
      <c r="S492" s="1">
        <v>141.0</v>
      </c>
    </row>
    <row r="493" ht="15.75" customHeight="1">
      <c r="P493" s="1">
        <v>491.0</v>
      </c>
      <c r="Q493" s="1">
        <v>110.0</v>
      </c>
      <c r="R493" s="1"/>
      <c r="S493" s="1">
        <v>21.0</v>
      </c>
    </row>
    <row r="494" ht="15.75" customHeight="1">
      <c r="P494" s="1">
        <v>492.0</v>
      </c>
      <c r="Q494" s="1">
        <v>97.0</v>
      </c>
      <c r="R494" s="1"/>
      <c r="S494" s="1">
        <v>124.0</v>
      </c>
    </row>
    <row r="495" ht="15.75" customHeight="1">
      <c r="P495" s="1">
        <v>493.0</v>
      </c>
      <c r="Q495" s="1">
        <v>101.0</v>
      </c>
      <c r="R495" s="1"/>
      <c r="S495" s="1">
        <v>20.0</v>
      </c>
    </row>
    <row r="496" ht="15.75" customHeight="1">
      <c r="P496" s="1">
        <v>494.0</v>
      </c>
      <c r="Q496" s="1">
        <v>88.0</v>
      </c>
      <c r="R496" s="1"/>
      <c r="S496" s="1">
        <v>107.0</v>
      </c>
    </row>
    <row r="497" ht="15.75" customHeight="1">
      <c r="P497" s="1">
        <v>495.0</v>
      </c>
      <c r="Q497" s="1">
        <v>92.0</v>
      </c>
      <c r="R497" s="1"/>
      <c r="S497" s="1">
        <v>19.0</v>
      </c>
    </row>
    <row r="498" ht="15.75" customHeight="1">
      <c r="P498" s="1">
        <v>496.0</v>
      </c>
      <c r="Q498" s="1">
        <v>79.0</v>
      </c>
      <c r="R498" s="1"/>
      <c r="S498" s="1">
        <v>90.0</v>
      </c>
    </row>
    <row r="499" ht="15.75" customHeight="1">
      <c r="P499" s="1">
        <v>497.0</v>
      </c>
      <c r="Q499" s="1">
        <v>83.0</v>
      </c>
      <c r="R499" s="1"/>
      <c r="S499" s="1">
        <v>18.0</v>
      </c>
    </row>
    <row r="500" ht="15.75" customHeight="1">
      <c r="P500" s="1">
        <v>498.0</v>
      </c>
      <c r="Q500" s="1">
        <v>70.0</v>
      </c>
      <c r="R500" s="1"/>
      <c r="S500" s="1">
        <v>73.0</v>
      </c>
    </row>
    <row r="501" ht="15.75" customHeight="1">
      <c r="P501" s="1">
        <v>499.0</v>
      </c>
      <c r="Q501" s="1">
        <v>74.0</v>
      </c>
      <c r="R501" s="1"/>
      <c r="S501" s="1">
        <v>17.0</v>
      </c>
    </row>
    <row r="502" ht="15.75" customHeight="1">
      <c r="P502" s="1">
        <v>500.0</v>
      </c>
      <c r="Q502" s="1">
        <v>61.0</v>
      </c>
      <c r="R502" s="1"/>
      <c r="S502" s="1">
        <v>56.0</v>
      </c>
    </row>
    <row r="503" ht="15.75" customHeight="1">
      <c r="P503" s="1">
        <v>501.0</v>
      </c>
      <c r="Q503" s="1">
        <v>65.0</v>
      </c>
      <c r="R503" s="1"/>
      <c r="S503" s="1">
        <v>16.0</v>
      </c>
    </row>
    <row r="504" ht="15.75" customHeight="1">
      <c r="P504" s="1">
        <v>502.0</v>
      </c>
      <c r="Q504" s="1">
        <v>52.0</v>
      </c>
      <c r="R504" s="1"/>
      <c r="S504" s="1">
        <v>39.0</v>
      </c>
    </row>
    <row r="505" ht="15.75" customHeight="1">
      <c r="P505" s="1">
        <v>503.0</v>
      </c>
      <c r="Q505" s="1">
        <v>56.0</v>
      </c>
      <c r="R505" s="1"/>
      <c r="S505" s="1">
        <v>15.0</v>
      </c>
    </row>
    <row r="506" ht="15.75" customHeight="1">
      <c r="P506" s="1">
        <v>504.0</v>
      </c>
      <c r="Q506" s="1">
        <v>43.0</v>
      </c>
      <c r="R506" s="1"/>
      <c r="S506" s="1">
        <v>22.0</v>
      </c>
    </row>
    <row r="507" ht="15.75" customHeight="1">
      <c r="P507" s="1">
        <v>505.0</v>
      </c>
      <c r="Q507" s="1">
        <v>47.0</v>
      </c>
      <c r="R507" s="1"/>
      <c r="S507" s="1">
        <v>14.0</v>
      </c>
    </row>
    <row r="508" ht="15.75" customHeight="1">
      <c r="P508" s="1">
        <v>506.0</v>
      </c>
      <c r="Q508" s="1">
        <v>34.0</v>
      </c>
      <c r="R508" s="1"/>
      <c r="S508" s="1">
        <v>9.0</v>
      </c>
    </row>
    <row r="509" ht="15.75" customHeight="1">
      <c r="P509" s="1">
        <v>507.0</v>
      </c>
      <c r="Q509" s="1">
        <v>38.0</v>
      </c>
      <c r="R509" s="1"/>
    </row>
    <row r="510" ht="15.75" customHeight="1">
      <c r="P510" s="1">
        <v>508.0</v>
      </c>
      <c r="Q510" s="1">
        <v>25.0</v>
      </c>
      <c r="R510" s="1"/>
    </row>
    <row r="511" ht="15.75" customHeight="1">
      <c r="P511" s="1">
        <v>509.0</v>
      </c>
      <c r="Q511" s="1">
        <v>29.0</v>
      </c>
      <c r="R511" s="1"/>
    </row>
    <row r="512" ht="15.75" customHeight="1">
      <c r="P512" s="1">
        <v>510.0</v>
      </c>
      <c r="Q512" s="1">
        <v>16.0</v>
      </c>
      <c r="R512" s="1"/>
    </row>
    <row r="513" ht="15.75" customHeight="1">
      <c r="P513" s="1">
        <v>511.0</v>
      </c>
      <c r="Q513" s="1">
        <v>20.0</v>
      </c>
      <c r="R513" s="1"/>
    </row>
    <row r="514" ht="15.75" customHeight="1">
      <c r="P514" s="1">
        <v>512.0</v>
      </c>
      <c r="Q514" s="1">
        <v>9.0</v>
      </c>
      <c r="R514" s="1"/>
    </row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4.43"/>
    <col customWidth="1" min="4" max="4" width="15.86"/>
    <col customWidth="1" min="5" max="6" width="14.43"/>
    <col customWidth="1" min="9" max="9" width="21.86"/>
  </cols>
  <sheetData>
    <row r="1" ht="14.25" customHeight="1">
      <c r="A1" s="34"/>
      <c r="B1" s="34" t="s">
        <v>0</v>
      </c>
      <c r="C1" s="34" t="s">
        <v>1</v>
      </c>
      <c r="D1" s="1" t="s">
        <v>2</v>
      </c>
      <c r="F1" s="1" t="s">
        <v>3</v>
      </c>
      <c r="G1" s="1" t="s">
        <v>1</v>
      </c>
      <c r="J1" s="1" t="s">
        <v>4</v>
      </c>
      <c r="K1" s="1" t="s">
        <v>5</v>
      </c>
      <c r="L1" s="1" t="s">
        <v>6</v>
      </c>
      <c r="R1" s="4" t="s">
        <v>29</v>
      </c>
      <c r="S1" s="1" t="s">
        <v>1</v>
      </c>
      <c r="T1" s="5" t="s">
        <v>30</v>
      </c>
      <c r="U1" s="1" t="s">
        <v>1</v>
      </c>
    </row>
    <row r="2" ht="14.25" customHeight="1">
      <c r="A2" s="34">
        <v>0.0</v>
      </c>
      <c r="B2" s="34">
        <v>6.0</v>
      </c>
      <c r="C2" s="34">
        <f>_xlfn.STDEV.P(B2:B2302)</f>
        <v>3.59487875</v>
      </c>
      <c r="D2" s="1">
        <v>11.0</v>
      </c>
      <c r="F2" s="1" t="str">
        <f>IFERROR(__xludf.DUMMYFUNCTION("FILTER(D2:D2302,D2:D2302&lt;&gt;0)"),"#REF!")</f>
        <v>#REF!</v>
      </c>
      <c r="G2" s="1" t="str">
        <f>_xlfn.STDEV.P(F2:F2226)</f>
        <v>#REF!</v>
      </c>
      <c r="I2" s="1" t="s">
        <v>9</v>
      </c>
      <c r="J2" s="1">
        <v>4176.0</v>
      </c>
      <c r="K2" s="1">
        <v>4100.0</v>
      </c>
      <c r="L2" s="1">
        <f t="shared" ref="L2:L3" si="1">1-K2/J2</f>
        <v>0.01819923372</v>
      </c>
      <c r="Q2" s="1">
        <v>0.0</v>
      </c>
      <c r="R2" s="1">
        <v>6.0</v>
      </c>
      <c r="S2" s="1">
        <f>_xlfn.STDEV.P(R2:R4177)</f>
        <v>187.4561892</v>
      </c>
      <c r="T2" s="1">
        <v>16.0</v>
      </c>
      <c r="U2" s="1">
        <f>_xlfn.STDEV.P(T2:T4101)</f>
        <v>185.320327</v>
      </c>
    </row>
    <row r="3" ht="14.25" customHeight="1">
      <c r="A3" s="34">
        <v>1.0</v>
      </c>
      <c r="B3" s="34">
        <v>6.0</v>
      </c>
      <c r="C3" s="34"/>
      <c r="D3" s="1">
        <v>11.0</v>
      </c>
      <c r="F3" s="1" t="str">
        <f t="shared" ref="F3:F2226" si="2">"COMPUTED_VALUE"</f>
        <v>COMPUTED_VALUE</v>
      </c>
      <c r="I3" s="1" t="s">
        <v>10</v>
      </c>
      <c r="J3" s="28">
        <v>1.71779E11</v>
      </c>
      <c r="K3" s="28">
        <v>1.71733E11</v>
      </c>
      <c r="L3" s="28">
        <f t="shared" si="1"/>
        <v>0.0002677859343</v>
      </c>
      <c r="Q3" s="1">
        <v>1.0</v>
      </c>
      <c r="R3" s="1">
        <v>18.0</v>
      </c>
      <c r="S3" s="1"/>
      <c r="T3" s="1">
        <v>48.0</v>
      </c>
    </row>
    <row r="4" ht="14.25" customHeight="1">
      <c r="A4" s="34">
        <v>2.0</v>
      </c>
      <c r="B4" s="34">
        <v>6.0</v>
      </c>
      <c r="C4" s="34"/>
      <c r="D4" s="1">
        <v>0.0</v>
      </c>
      <c r="F4" s="1" t="str">
        <f t="shared" si="2"/>
        <v>COMPUTED_VALUE</v>
      </c>
      <c r="I4" s="1" t="s">
        <v>11</v>
      </c>
      <c r="J4" s="9">
        <v>411349.0</v>
      </c>
      <c r="K4" s="9">
        <v>418861.0</v>
      </c>
      <c r="L4" s="1">
        <f>K4/J4-1</f>
        <v>0.01826186523</v>
      </c>
      <c r="Q4" s="1">
        <v>2.0</v>
      </c>
      <c r="R4" s="1">
        <v>30.0</v>
      </c>
      <c r="S4" s="1"/>
      <c r="T4" s="1">
        <v>98.0</v>
      </c>
    </row>
    <row r="5" ht="14.25" customHeight="1">
      <c r="A5" s="34">
        <v>3.0</v>
      </c>
      <c r="B5" s="34">
        <v>6.0</v>
      </c>
      <c r="C5" s="34"/>
      <c r="D5" s="1">
        <v>11.0</v>
      </c>
      <c r="F5" s="1" t="str">
        <f t="shared" si="2"/>
        <v>COMPUTED_VALUE</v>
      </c>
      <c r="Q5" s="1">
        <v>3.0</v>
      </c>
      <c r="R5" s="1">
        <v>42.0</v>
      </c>
      <c r="S5" s="1"/>
      <c r="T5" s="1">
        <v>128.0</v>
      </c>
    </row>
    <row r="6" ht="14.25" customHeight="1">
      <c r="A6" s="34">
        <v>4.0</v>
      </c>
      <c r="B6" s="34">
        <v>8.0</v>
      </c>
      <c r="C6" s="34"/>
      <c r="D6" s="1">
        <v>0.0</v>
      </c>
      <c r="F6" s="1" t="str">
        <f t="shared" si="2"/>
        <v>COMPUTED_VALUE</v>
      </c>
      <c r="Q6" s="1">
        <v>4.0</v>
      </c>
      <c r="R6" s="1">
        <v>72.0</v>
      </c>
      <c r="S6" s="1"/>
      <c r="T6" s="1">
        <v>154.0</v>
      </c>
    </row>
    <row r="7" ht="14.25" customHeight="1">
      <c r="A7" s="34">
        <v>5.0</v>
      </c>
      <c r="B7" s="34">
        <v>8.0</v>
      </c>
      <c r="C7" s="34"/>
      <c r="D7" s="1">
        <v>11.0</v>
      </c>
      <c r="F7" s="1" t="str">
        <f t="shared" si="2"/>
        <v>COMPUTED_VALUE</v>
      </c>
      <c r="Q7" s="1">
        <v>5.0</v>
      </c>
      <c r="R7" s="1">
        <v>88.0</v>
      </c>
      <c r="S7" s="1"/>
      <c r="T7" s="1">
        <v>126.0</v>
      </c>
    </row>
    <row r="8" ht="14.25" customHeight="1">
      <c r="A8" s="34">
        <v>6.0</v>
      </c>
      <c r="B8" s="34">
        <v>8.0</v>
      </c>
      <c r="C8" s="34"/>
      <c r="D8" s="1">
        <v>11.0</v>
      </c>
      <c r="F8" s="1" t="str">
        <f t="shared" si="2"/>
        <v>COMPUTED_VALUE</v>
      </c>
      <c r="Q8" s="1">
        <v>6.0</v>
      </c>
      <c r="R8" s="1">
        <v>104.0</v>
      </c>
      <c r="S8" s="1"/>
      <c r="T8" s="1">
        <v>159.0</v>
      </c>
    </row>
    <row r="9" ht="14.25" customHeight="1">
      <c r="A9" s="34">
        <v>7.0</v>
      </c>
      <c r="B9" s="34">
        <v>8.0</v>
      </c>
      <c r="C9" s="34"/>
      <c r="D9" s="1">
        <v>11.0</v>
      </c>
      <c r="F9" s="1" t="str">
        <f t="shared" si="2"/>
        <v>COMPUTED_VALUE</v>
      </c>
      <c r="Q9" s="1">
        <v>7.0</v>
      </c>
      <c r="R9" s="1">
        <v>120.0</v>
      </c>
      <c r="S9" s="1"/>
      <c r="T9" s="1">
        <v>175.0</v>
      </c>
    </row>
    <row r="10" ht="14.25" customHeight="1">
      <c r="A10" s="34">
        <v>8.0</v>
      </c>
      <c r="B10" s="34">
        <v>9.0</v>
      </c>
      <c r="C10" s="34"/>
      <c r="D10" s="1">
        <v>0.0</v>
      </c>
      <c r="F10" s="1" t="str">
        <f t="shared" si="2"/>
        <v>COMPUTED_VALUE</v>
      </c>
      <c r="Q10" s="1">
        <v>8.0</v>
      </c>
      <c r="R10" s="1">
        <v>105.0</v>
      </c>
      <c r="S10" s="1"/>
      <c r="T10" s="1">
        <v>185.0</v>
      </c>
    </row>
    <row r="11" ht="14.25" customHeight="1">
      <c r="A11" s="34">
        <v>9.0</v>
      </c>
      <c r="B11" s="34">
        <v>9.0</v>
      </c>
      <c r="C11" s="34"/>
      <c r="D11" s="1">
        <v>11.0</v>
      </c>
      <c r="F11" s="1" t="str">
        <f t="shared" si="2"/>
        <v>COMPUTED_VALUE</v>
      </c>
      <c r="I11" s="1" t="s">
        <v>12</v>
      </c>
      <c r="J11" s="1" t="s">
        <v>13</v>
      </c>
      <c r="K11" s="1" t="s">
        <v>14</v>
      </c>
      <c r="Q11" s="1">
        <v>9.0</v>
      </c>
      <c r="R11" s="1">
        <v>123.0</v>
      </c>
      <c r="S11" s="1"/>
      <c r="T11" s="1">
        <v>162.0</v>
      </c>
    </row>
    <row r="12" ht="14.25" customHeight="1">
      <c r="A12" s="34">
        <v>10.0</v>
      </c>
      <c r="B12" s="34">
        <v>9.0</v>
      </c>
      <c r="C12" s="34"/>
      <c r="D12" s="1">
        <v>11.0</v>
      </c>
      <c r="F12" s="1" t="str">
        <f t="shared" si="2"/>
        <v>COMPUTED_VALUE</v>
      </c>
      <c r="I12" s="10">
        <f>COUNTIF(B2:B2302,"&lt;&gt;")</f>
        <v>2301</v>
      </c>
      <c r="J12" s="10">
        <v>4176.0</v>
      </c>
      <c r="K12" s="35">
        <f>I12/J12</f>
        <v>0.5510057471</v>
      </c>
      <c r="Q12" s="1">
        <v>10.0</v>
      </c>
      <c r="R12" s="1">
        <v>141.0</v>
      </c>
      <c r="S12" s="1"/>
      <c r="T12" s="1">
        <v>186.0</v>
      </c>
    </row>
    <row r="13" ht="14.25" customHeight="1">
      <c r="A13" s="34">
        <v>11.0</v>
      </c>
      <c r="B13" s="34">
        <v>9.0</v>
      </c>
      <c r="C13" s="34"/>
      <c r="D13" s="1">
        <v>11.0</v>
      </c>
      <c r="F13" s="1" t="str">
        <f t="shared" si="2"/>
        <v>COMPUTED_VALUE</v>
      </c>
      <c r="Q13" s="1">
        <v>11.0</v>
      </c>
      <c r="R13" s="1">
        <v>159.0</v>
      </c>
      <c r="S13" s="1"/>
      <c r="T13" s="1">
        <v>162.0</v>
      </c>
    </row>
    <row r="14" ht="14.25" customHeight="1">
      <c r="A14" s="34">
        <v>12.0</v>
      </c>
      <c r="B14" s="34">
        <v>10.0</v>
      </c>
      <c r="C14" s="34"/>
      <c r="D14" s="1">
        <v>11.0</v>
      </c>
      <c r="F14" s="1" t="str">
        <f t="shared" si="2"/>
        <v>COMPUTED_VALUE</v>
      </c>
      <c r="I14" s="36" t="s">
        <v>37</v>
      </c>
      <c r="J14" s="29" t="s">
        <v>16</v>
      </c>
      <c r="K14" s="30" t="s">
        <v>17</v>
      </c>
      <c r="L14" s="31" t="s">
        <v>32</v>
      </c>
      <c r="Q14" s="1">
        <v>12.0</v>
      </c>
      <c r="R14" s="1">
        <v>138.0</v>
      </c>
      <c r="S14" s="1"/>
      <c r="T14" s="1">
        <v>100.0</v>
      </c>
    </row>
    <row r="15" ht="14.25" customHeight="1">
      <c r="A15" s="34">
        <v>13.0</v>
      </c>
      <c r="B15" s="34">
        <v>10.0</v>
      </c>
      <c r="C15" s="34"/>
      <c r="D15" s="1">
        <v>11.0</v>
      </c>
      <c r="F15" s="1" t="str">
        <f t="shared" si="2"/>
        <v>COMPUTED_VALUE</v>
      </c>
      <c r="I15" s="37" t="s">
        <v>19</v>
      </c>
      <c r="J15" s="32">
        <v>3.513982288E9</v>
      </c>
      <c r="K15" s="33">
        <v>3.43436236E8</v>
      </c>
      <c r="L15" s="17" t="s">
        <v>38</v>
      </c>
      <c r="Q15" s="1">
        <v>13.0</v>
      </c>
      <c r="R15" s="1">
        <v>158.0</v>
      </c>
      <c r="S15" s="1"/>
      <c r="T15" s="1">
        <v>183.0</v>
      </c>
    </row>
    <row r="16" ht="14.25" customHeight="1">
      <c r="A16" s="34">
        <v>14.0</v>
      </c>
      <c r="B16" s="34">
        <v>10.0</v>
      </c>
      <c r="C16" s="34"/>
      <c r="D16" s="1">
        <v>11.0</v>
      </c>
      <c r="F16" s="1" t="str">
        <f t="shared" si="2"/>
        <v>COMPUTED_VALUE</v>
      </c>
      <c r="I16" s="38" t="s">
        <v>23</v>
      </c>
      <c r="J16" s="19">
        <v>4176.0</v>
      </c>
      <c r="K16" s="20">
        <v>4100.0</v>
      </c>
      <c r="L16" s="21">
        <v>0.018</v>
      </c>
      <c r="Q16" s="1">
        <v>14.0</v>
      </c>
      <c r="R16" s="1">
        <v>178.0</v>
      </c>
      <c r="S16" s="1"/>
      <c r="T16" s="1">
        <v>191.0</v>
      </c>
    </row>
    <row r="17" ht="14.25" customHeight="1">
      <c r="A17" s="34">
        <v>15.0</v>
      </c>
      <c r="B17" s="34">
        <v>10.0</v>
      </c>
      <c r="C17" s="34"/>
      <c r="D17" s="1">
        <v>3.0</v>
      </c>
      <c r="F17" s="1" t="str">
        <f t="shared" si="2"/>
        <v>COMPUTED_VALUE</v>
      </c>
      <c r="I17" s="38" t="s">
        <v>24</v>
      </c>
      <c r="J17" s="22">
        <v>12.923</v>
      </c>
      <c r="K17" s="23">
        <v>14.784</v>
      </c>
      <c r="L17" s="24">
        <v>0.144</v>
      </c>
      <c r="Q17" s="1">
        <v>15.0</v>
      </c>
      <c r="R17" s="1">
        <v>198.0</v>
      </c>
      <c r="S17" s="1"/>
      <c r="T17" s="1">
        <v>181.0</v>
      </c>
    </row>
    <row r="18" ht="14.25" customHeight="1">
      <c r="A18" s="34">
        <v>16.0</v>
      </c>
      <c r="B18" s="34">
        <v>11.0</v>
      </c>
      <c r="C18" s="34"/>
      <c r="D18" s="1">
        <v>11.0</v>
      </c>
      <c r="F18" s="1" t="str">
        <f t="shared" si="2"/>
        <v>COMPUTED_VALUE</v>
      </c>
      <c r="I18" s="38" t="s">
        <v>25</v>
      </c>
      <c r="J18" s="19">
        <v>171773.0</v>
      </c>
      <c r="K18" s="20">
        <v>171733.0</v>
      </c>
      <c r="L18" s="21">
        <v>2.68</v>
      </c>
      <c r="Q18" s="1">
        <v>16.0</v>
      </c>
      <c r="R18" s="1">
        <v>163.0</v>
      </c>
      <c r="S18" s="1"/>
      <c r="T18" s="1">
        <v>243.0</v>
      </c>
    </row>
    <row r="19" ht="14.25" customHeight="1">
      <c r="A19" s="34">
        <v>17.0</v>
      </c>
      <c r="B19" s="34">
        <v>11.0</v>
      </c>
      <c r="C19" s="34"/>
      <c r="D19" s="1">
        <v>11.0</v>
      </c>
      <c r="F19" s="1" t="str">
        <f t="shared" si="2"/>
        <v>COMPUTED_VALUE</v>
      </c>
      <c r="I19" s="38" t="s">
        <v>26</v>
      </c>
      <c r="J19" s="22">
        <v>411.346</v>
      </c>
      <c r="K19" s="23">
        <v>418.861</v>
      </c>
      <c r="L19" s="24">
        <v>0.018</v>
      </c>
      <c r="Q19" s="1">
        <v>17.0</v>
      </c>
      <c r="R19" s="1">
        <v>185.0</v>
      </c>
      <c r="S19" s="1"/>
      <c r="T19" s="1">
        <v>177.0</v>
      </c>
    </row>
    <row r="20" ht="14.25" customHeight="1">
      <c r="A20" s="34">
        <v>18.0</v>
      </c>
      <c r="B20" s="34">
        <v>11.0</v>
      </c>
      <c r="C20" s="34"/>
      <c r="D20" s="1">
        <v>11.0</v>
      </c>
      <c r="F20" s="1" t="str">
        <f t="shared" si="2"/>
        <v>COMPUTED_VALUE</v>
      </c>
      <c r="Q20" s="1">
        <v>18.0</v>
      </c>
      <c r="R20" s="1">
        <v>207.0</v>
      </c>
      <c r="S20" s="1"/>
      <c r="T20" s="1">
        <v>199.0</v>
      </c>
    </row>
    <row r="21" ht="15.75" customHeight="1">
      <c r="A21" s="34">
        <v>19.0</v>
      </c>
      <c r="B21" s="34">
        <v>11.0</v>
      </c>
      <c r="C21" s="34"/>
      <c r="D21" s="1">
        <v>11.0</v>
      </c>
      <c r="F21" s="1" t="str">
        <f t="shared" si="2"/>
        <v>COMPUTED_VALUE</v>
      </c>
      <c r="Q21" s="1">
        <v>19.0</v>
      </c>
      <c r="R21" s="1">
        <v>229.0</v>
      </c>
      <c r="S21" s="1"/>
      <c r="T21" s="1">
        <v>197.0</v>
      </c>
    </row>
    <row r="22" ht="15.75" customHeight="1">
      <c r="A22" s="34">
        <v>20.0</v>
      </c>
      <c r="B22" s="34">
        <v>11.0</v>
      </c>
      <c r="C22" s="34"/>
      <c r="D22" s="1">
        <v>11.0</v>
      </c>
      <c r="F22" s="1" t="str">
        <f t="shared" si="2"/>
        <v>COMPUTED_VALUE</v>
      </c>
      <c r="Q22" s="1">
        <v>20.0</v>
      </c>
      <c r="R22" s="1">
        <v>171.0</v>
      </c>
      <c r="S22" s="1"/>
      <c r="T22" s="1">
        <v>251.0</v>
      </c>
    </row>
    <row r="23" ht="15.75" customHeight="1">
      <c r="A23" s="34">
        <v>21.0</v>
      </c>
      <c r="B23" s="34">
        <v>11.0</v>
      </c>
      <c r="C23" s="34"/>
      <c r="D23" s="1">
        <v>11.0</v>
      </c>
      <c r="F23" s="1" t="str">
        <f t="shared" si="2"/>
        <v>COMPUTED_VALUE</v>
      </c>
      <c r="Q23" s="1">
        <v>21.0</v>
      </c>
      <c r="R23" s="1">
        <v>193.0</v>
      </c>
      <c r="S23" s="1"/>
      <c r="T23" s="1">
        <v>184.0</v>
      </c>
    </row>
    <row r="24" ht="15.75" customHeight="1">
      <c r="A24" s="34">
        <v>22.0</v>
      </c>
      <c r="B24" s="34">
        <v>11.0</v>
      </c>
      <c r="C24" s="34"/>
      <c r="D24" s="1">
        <v>11.0</v>
      </c>
      <c r="F24" s="1" t="str">
        <f t="shared" si="2"/>
        <v>COMPUTED_VALUE</v>
      </c>
      <c r="Q24" s="1">
        <v>22.0</v>
      </c>
      <c r="R24" s="1">
        <v>215.0</v>
      </c>
      <c r="S24" s="1"/>
      <c r="T24" s="1">
        <v>196.0</v>
      </c>
    </row>
    <row r="25" ht="15.75" customHeight="1">
      <c r="A25" s="34">
        <v>23.0</v>
      </c>
      <c r="B25" s="34">
        <v>11.0</v>
      </c>
      <c r="C25" s="34"/>
      <c r="D25" s="1">
        <v>11.0</v>
      </c>
      <c r="F25" s="1" t="str">
        <f t="shared" si="2"/>
        <v>COMPUTED_VALUE</v>
      </c>
      <c r="Q25" s="1">
        <v>23.0</v>
      </c>
      <c r="R25" s="1">
        <v>237.0</v>
      </c>
      <c r="S25" s="1"/>
      <c r="T25" s="1">
        <v>216.0</v>
      </c>
    </row>
    <row r="26" ht="15.75" customHeight="1">
      <c r="A26" s="34">
        <v>24.0</v>
      </c>
      <c r="B26" s="34">
        <v>12.0</v>
      </c>
      <c r="C26" s="34"/>
      <c r="D26" s="1">
        <v>11.0</v>
      </c>
      <c r="F26" s="1" t="str">
        <f t="shared" si="2"/>
        <v>COMPUTED_VALUE</v>
      </c>
      <c r="Q26" s="1">
        <v>24.0</v>
      </c>
      <c r="R26" s="1">
        <v>196.0</v>
      </c>
      <c r="S26" s="1"/>
      <c r="T26" s="1">
        <v>268.0</v>
      </c>
    </row>
    <row r="27" ht="15.75" customHeight="1">
      <c r="A27" s="34">
        <v>25.0</v>
      </c>
      <c r="B27" s="34">
        <v>12.0</v>
      </c>
      <c r="C27" s="34"/>
      <c r="D27" s="1">
        <v>11.0</v>
      </c>
      <c r="F27" s="1" t="str">
        <f t="shared" si="2"/>
        <v>COMPUTED_VALUE</v>
      </c>
      <c r="Q27" s="1">
        <v>25.0</v>
      </c>
      <c r="R27" s="1">
        <v>220.0</v>
      </c>
      <c r="S27" s="1"/>
      <c r="T27" s="1">
        <v>204.0</v>
      </c>
    </row>
    <row r="28" ht="15.75" customHeight="1">
      <c r="A28" s="34">
        <v>26.0</v>
      </c>
      <c r="B28" s="34">
        <v>12.0</v>
      </c>
      <c r="C28" s="34"/>
      <c r="D28" s="1">
        <v>11.0</v>
      </c>
      <c r="F28" s="1" t="str">
        <f t="shared" si="2"/>
        <v>COMPUTED_VALUE</v>
      </c>
      <c r="Q28" s="1">
        <v>26.0</v>
      </c>
      <c r="R28" s="1">
        <v>244.0</v>
      </c>
      <c r="S28" s="1"/>
      <c r="T28" s="1">
        <v>228.0</v>
      </c>
    </row>
    <row r="29" ht="15.75" customHeight="1">
      <c r="A29" s="34">
        <v>27.0</v>
      </c>
      <c r="B29" s="34">
        <v>12.0</v>
      </c>
      <c r="C29" s="34"/>
      <c r="D29" s="1">
        <v>12.0</v>
      </c>
      <c r="F29" s="1" t="str">
        <f t="shared" si="2"/>
        <v>COMPUTED_VALUE</v>
      </c>
      <c r="Q29" s="1">
        <v>27.0</v>
      </c>
      <c r="R29" s="1">
        <v>268.0</v>
      </c>
      <c r="S29" s="1"/>
      <c r="T29" s="1">
        <v>212.0</v>
      </c>
    </row>
    <row r="30" ht="15.75" customHeight="1">
      <c r="A30" s="34">
        <v>28.0</v>
      </c>
      <c r="B30" s="34">
        <v>10.0</v>
      </c>
      <c r="C30" s="34"/>
      <c r="D30" s="1">
        <v>11.0</v>
      </c>
      <c r="F30" s="1" t="str">
        <f t="shared" si="2"/>
        <v>COMPUTED_VALUE</v>
      </c>
      <c r="Q30" s="1">
        <v>28.0</v>
      </c>
      <c r="R30" s="1">
        <v>178.0</v>
      </c>
      <c r="S30" s="1"/>
      <c r="T30" s="1">
        <v>276.0</v>
      </c>
    </row>
    <row r="31" ht="15.75" customHeight="1">
      <c r="A31" s="34">
        <v>29.0</v>
      </c>
      <c r="B31" s="34">
        <v>10.0</v>
      </c>
      <c r="C31" s="34"/>
      <c r="D31" s="1">
        <v>11.0</v>
      </c>
      <c r="F31" s="1" t="str">
        <f t="shared" si="2"/>
        <v>COMPUTED_VALUE</v>
      </c>
      <c r="Q31" s="1">
        <v>29.0</v>
      </c>
      <c r="R31" s="1">
        <v>198.0</v>
      </c>
      <c r="S31" s="1"/>
      <c r="T31" s="1">
        <v>197.0</v>
      </c>
    </row>
    <row r="32" ht="15.75" customHeight="1">
      <c r="A32" s="34">
        <v>30.0</v>
      </c>
      <c r="B32" s="34">
        <v>10.0</v>
      </c>
      <c r="C32" s="34"/>
      <c r="D32" s="1">
        <v>11.0</v>
      </c>
      <c r="F32" s="1" t="str">
        <f t="shared" si="2"/>
        <v>COMPUTED_VALUE</v>
      </c>
      <c r="Q32" s="1">
        <v>30.0</v>
      </c>
      <c r="R32" s="1">
        <v>218.0</v>
      </c>
      <c r="S32" s="1"/>
      <c r="T32" s="1">
        <v>207.0</v>
      </c>
    </row>
    <row r="33" ht="15.75" customHeight="1">
      <c r="A33" s="34">
        <v>31.0</v>
      </c>
      <c r="B33" s="34">
        <v>10.0</v>
      </c>
      <c r="C33" s="34"/>
      <c r="D33" s="1">
        <v>11.0</v>
      </c>
      <c r="F33" s="1" t="str">
        <f t="shared" si="2"/>
        <v>COMPUTED_VALUE</v>
      </c>
      <c r="Q33" s="1">
        <v>31.0</v>
      </c>
      <c r="R33" s="1">
        <v>238.0</v>
      </c>
      <c r="S33" s="1"/>
      <c r="T33" s="1">
        <v>199.0</v>
      </c>
    </row>
    <row r="34" ht="15.75" customHeight="1">
      <c r="A34" s="34">
        <v>32.0</v>
      </c>
      <c r="B34" s="34">
        <v>9.0</v>
      </c>
      <c r="C34" s="34"/>
      <c r="D34" s="1">
        <v>11.0</v>
      </c>
      <c r="F34" s="1" t="str">
        <f t="shared" si="2"/>
        <v>COMPUTED_VALUE</v>
      </c>
      <c r="Q34" s="1">
        <v>32.0</v>
      </c>
      <c r="R34" s="1">
        <v>153.0</v>
      </c>
      <c r="S34" s="1"/>
      <c r="T34" s="1">
        <v>99.0</v>
      </c>
    </row>
    <row r="35" ht="15.75" customHeight="1">
      <c r="A35" s="34">
        <v>33.0</v>
      </c>
      <c r="B35" s="34">
        <v>9.0</v>
      </c>
      <c r="C35" s="34"/>
      <c r="D35" s="1">
        <v>11.0</v>
      </c>
      <c r="F35" s="1" t="str">
        <f t="shared" si="2"/>
        <v>COMPUTED_VALUE</v>
      </c>
      <c r="Q35" s="1">
        <v>33.0</v>
      </c>
      <c r="R35" s="1">
        <v>171.0</v>
      </c>
      <c r="S35" s="1"/>
      <c r="T35" s="1">
        <v>262.0</v>
      </c>
    </row>
    <row r="36" ht="15.75" customHeight="1">
      <c r="A36" s="34">
        <v>34.0</v>
      </c>
      <c r="B36" s="34">
        <v>9.0</v>
      </c>
      <c r="C36" s="34"/>
      <c r="D36" s="1">
        <v>11.0</v>
      </c>
      <c r="F36" s="1" t="str">
        <f t="shared" si="2"/>
        <v>COMPUTED_VALUE</v>
      </c>
      <c r="Q36" s="1">
        <v>34.0</v>
      </c>
      <c r="R36" s="1">
        <v>189.0</v>
      </c>
      <c r="S36" s="1"/>
      <c r="T36" s="1">
        <v>260.0</v>
      </c>
    </row>
    <row r="37" ht="15.75" customHeight="1">
      <c r="A37" s="34">
        <v>35.0</v>
      </c>
      <c r="B37" s="34">
        <v>9.0</v>
      </c>
      <c r="C37" s="34"/>
      <c r="D37" s="1">
        <v>3.0</v>
      </c>
      <c r="F37" s="1" t="str">
        <f t="shared" si="2"/>
        <v>COMPUTED_VALUE</v>
      </c>
      <c r="Q37" s="1">
        <v>35.0</v>
      </c>
      <c r="R37" s="1">
        <v>207.0</v>
      </c>
      <c r="S37" s="1"/>
      <c r="T37" s="1">
        <v>172.0</v>
      </c>
    </row>
    <row r="38" ht="15.75" customHeight="1">
      <c r="A38" s="34">
        <v>36.0</v>
      </c>
      <c r="B38" s="34">
        <v>10.0</v>
      </c>
      <c r="C38" s="34"/>
      <c r="D38" s="1">
        <v>11.0</v>
      </c>
      <c r="F38" s="1" t="str">
        <f t="shared" si="2"/>
        <v>COMPUTED_VALUE</v>
      </c>
      <c r="Q38" s="1">
        <v>36.0</v>
      </c>
      <c r="R38" s="1">
        <v>202.0</v>
      </c>
      <c r="S38" s="1"/>
      <c r="T38" s="1">
        <v>220.0</v>
      </c>
    </row>
    <row r="39" ht="15.75" customHeight="1">
      <c r="A39" s="34">
        <v>37.0</v>
      </c>
      <c r="B39" s="34">
        <v>10.0</v>
      </c>
      <c r="C39" s="34"/>
      <c r="D39" s="1">
        <v>11.0</v>
      </c>
      <c r="F39" s="1" t="str">
        <f t="shared" si="2"/>
        <v>COMPUTED_VALUE</v>
      </c>
      <c r="Q39" s="1">
        <v>37.0</v>
      </c>
      <c r="R39" s="1">
        <v>222.0</v>
      </c>
      <c r="S39" s="1"/>
      <c r="T39" s="1">
        <v>119.0</v>
      </c>
    </row>
    <row r="40" ht="15.75" customHeight="1">
      <c r="A40" s="34">
        <v>38.0</v>
      </c>
      <c r="B40" s="34">
        <v>10.0</v>
      </c>
      <c r="C40" s="34"/>
      <c r="D40" s="1">
        <v>11.0</v>
      </c>
      <c r="F40" s="1" t="str">
        <f t="shared" si="2"/>
        <v>COMPUTED_VALUE</v>
      </c>
      <c r="Q40" s="1">
        <v>38.0</v>
      </c>
      <c r="R40" s="1">
        <v>242.0</v>
      </c>
      <c r="S40" s="1"/>
      <c r="T40" s="1">
        <v>241.0</v>
      </c>
    </row>
    <row r="41" ht="15.75" customHeight="1">
      <c r="A41" s="34">
        <v>39.0</v>
      </c>
      <c r="B41" s="34">
        <v>10.0</v>
      </c>
      <c r="C41" s="34"/>
      <c r="D41" s="1">
        <v>7.0</v>
      </c>
      <c r="F41" s="1" t="str">
        <f t="shared" si="2"/>
        <v>COMPUTED_VALUE</v>
      </c>
      <c r="Q41" s="1">
        <v>39.0</v>
      </c>
      <c r="R41" s="1">
        <v>262.0</v>
      </c>
      <c r="S41" s="1"/>
      <c r="T41" s="1">
        <v>207.0</v>
      </c>
    </row>
    <row r="42" ht="15.75" customHeight="1">
      <c r="A42" s="34">
        <v>40.0</v>
      </c>
      <c r="B42" s="34">
        <v>9.0</v>
      </c>
      <c r="C42" s="34"/>
      <c r="D42" s="1">
        <v>6.0</v>
      </c>
      <c r="F42" s="1" t="str">
        <f t="shared" si="2"/>
        <v>COMPUTED_VALUE</v>
      </c>
      <c r="Q42" s="1">
        <v>40.0</v>
      </c>
      <c r="R42" s="1">
        <v>161.0</v>
      </c>
      <c r="S42" s="1"/>
      <c r="T42" s="1">
        <v>297.0</v>
      </c>
    </row>
    <row r="43" ht="15.75" customHeight="1">
      <c r="A43" s="34">
        <v>41.0</v>
      </c>
      <c r="B43" s="34">
        <v>9.0</v>
      </c>
      <c r="C43" s="34"/>
      <c r="D43" s="1">
        <v>11.0</v>
      </c>
      <c r="F43" s="1" t="str">
        <f t="shared" si="2"/>
        <v>COMPUTED_VALUE</v>
      </c>
      <c r="Q43" s="1">
        <v>41.0</v>
      </c>
      <c r="R43" s="1">
        <v>179.0</v>
      </c>
      <c r="S43" s="1"/>
      <c r="T43" s="1">
        <v>234.0</v>
      </c>
    </row>
    <row r="44" ht="15.75" customHeight="1">
      <c r="A44" s="34">
        <v>42.0</v>
      </c>
      <c r="B44" s="34">
        <v>9.0</v>
      </c>
      <c r="C44" s="34"/>
      <c r="D44" s="1">
        <v>11.0</v>
      </c>
      <c r="F44" s="1" t="str">
        <f t="shared" si="2"/>
        <v>COMPUTED_VALUE</v>
      </c>
      <c r="Q44" s="1">
        <v>42.0</v>
      </c>
      <c r="R44" s="1">
        <v>197.0</v>
      </c>
      <c r="S44" s="1"/>
      <c r="T44" s="1">
        <v>266.0</v>
      </c>
    </row>
    <row r="45" ht="15.75" customHeight="1">
      <c r="A45" s="34">
        <v>43.0</v>
      </c>
      <c r="B45" s="34">
        <v>9.0</v>
      </c>
      <c r="C45" s="34"/>
      <c r="D45" s="1">
        <v>11.0</v>
      </c>
      <c r="F45" s="1" t="str">
        <f t="shared" si="2"/>
        <v>COMPUTED_VALUE</v>
      </c>
      <c r="Q45" s="1">
        <v>43.0</v>
      </c>
      <c r="R45" s="1">
        <v>215.0</v>
      </c>
      <c r="S45" s="1"/>
      <c r="T45" s="1">
        <v>186.0</v>
      </c>
    </row>
    <row r="46" ht="15.75" customHeight="1">
      <c r="A46" s="34">
        <v>44.0</v>
      </c>
      <c r="B46" s="34">
        <v>10.0</v>
      </c>
      <c r="C46" s="34"/>
      <c r="D46" s="1">
        <v>11.0</v>
      </c>
      <c r="F46" s="1" t="str">
        <f t="shared" si="2"/>
        <v>COMPUTED_VALUE</v>
      </c>
      <c r="Q46" s="1">
        <v>44.0</v>
      </c>
      <c r="R46" s="1">
        <v>210.0</v>
      </c>
      <c r="S46" s="1"/>
      <c r="T46" s="1">
        <v>220.0</v>
      </c>
    </row>
    <row r="47" ht="15.75" customHeight="1">
      <c r="A47" s="34">
        <v>45.0</v>
      </c>
      <c r="B47" s="34">
        <v>10.0</v>
      </c>
      <c r="C47" s="34"/>
      <c r="D47" s="1">
        <v>11.0</v>
      </c>
      <c r="F47" s="1" t="str">
        <f t="shared" si="2"/>
        <v>COMPUTED_VALUE</v>
      </c>
      <c r="Q47" s="1">
        <v>45.0</v>
      </c>
      <c r="R47" s="1">
        <v>230.0</v>
      </c>
      <c r="S47" s="1"/>
      <c r="T47" s="1">
        <v>136.0</v>
      </c>
    </row>
    <row r="48" ht="15.75" customHeight="1">
      <c r="A48" s="34">
        <v>46.0</v>
      </c>
      <c r="B48" s="34">
        <v>10.0</v>
      </c>
      <c r="C48" s="34"/>
      <c r="D48" s="1">
        <v>11.0</v>
      </c>
      <c r="F48" s="1" t="str">
        <f t="shared" si="2"/>
        <v>COMPUTED_VALUE</v>
      </c>
      <c r="Q48" s="1">
        <v>46.0</v>
      </c>
      <c r="R48" s="1">
        <v>250.0</v>
      </c>
      <c r="S48" s="1"/>
      <c r="T48" s="1">
        <v>156.0</v>
      </c>
    </row>
    <row r="49" ht="15.75" customHeight="1">
      <c r="A49" s="34">
        <v>47.0</v>
      </c>
      <c r="B49" s="34">
        <v>10.0</v>
      </c>
      <c r="C49" s="34"/>
      <c r="D49" s="1">
        <v>7.0</v>
      </c>
      <c r="F49" s="1" t="str">
        <f t="shared" si="2"/>
        <v>COMPUTED_VALUE</v>
      </c>
      <c r="Q49" s="1">
        <v>47.0</v>
      </c>
      <c r="R49" s="1">
        <v>270.0</v>
      </c>
      <c r="S49" s="1"/>
      <c r="T49" s="1">
        <v>256.0</v>
      </c>
    </row>
    <row r="50" ht="15.75" customHeight="1">
      <c r="A50" s="34">
        <v>48.0</v>
      </c>
      <c r="B50" s="34">
        <v>10.0</v>
      </c>
      <c r="C50" s="34"/>
      <c r="D50" s="1">
        <v>7.0</v>
      </c>
      <c r="F50" s="1" t="str">
        <f t="shared" si="2"/>
        <v>COMPUTED_VALUE</v>
      </c>
      <c r="Q50" s="1">
        <v>48.0</v>
      </c>
      <c r="R50" s="1">
        <v>186.0</v>
      </c>
      <c r="S50" s="1"/>
      <c r="T50" s="1">
        <v>266.0</v>
      </c>
    </row>
    <row r="51" ht="15.75" customHeight="1">
      <c r="A51" s="34">
        <v>49.0</v>
      </c>
      <c r="B51" s="34">
        <v>10.0</v>
      </c>
      <c r="C51" s="34"/>
      <c r="D51" s="1">
        <v>7.0</v>
      </c>
      <c r="F51" s="1" t="str">
        <f t="shared" si="2"/>
        <v>COMPUTED_VALUE</v>
      </c>
      <c r="Q51" s="1">
        <v>49.0</v>
      </c>
      <c r="R51" s="1">
        <v>206.0</v>
      </c>
      <c r="S51" s="1"/>
      <c r="T51" s="1">
        <v>235.0</v>
      </c>
    </row>
    <row r="52" ht="15.75" customHeight="1">
      <c r="A52" s="34">
        <v>50.0</v>
      </c>
      <c r="B52" s="34">
        <v>10.0</v>
      </c>
      <c r="C52" s="34"/>
      <c r="D52" s="1">
        <v>11.0</v>
      </c>
      <c r="F52" s="1" t="str">
        <f t="shared" si="2"/>
        <v>COMPUTED_VALUE</v>
      </c>
      <c r="Q52" s="1">
        <v>50.0</v>
      </c>
      <c r="R52" s="1">
        <v>226.0</v>
      </c>
      <c r="S52" s="1"/>
      <c r="T52" s="1">
        <v>245.0</v>
      </c>
    </row>
    <row r="53" ht="15.75" customHeight="1">
      <c r="A53" s="34">
        <v>51.0</v>
      </c>
      <c r="B53" s="34">
        <v>10.0</v>
      </c>
      <c r="C53" s="34"/>
      <c r="D53" s="1">
        <v>11.0</v>
      </c>
      <c r="F53" s="1" t="str">
        <f t="shared" si="2"/>
        <v>COMPUTED_VALUE</v>
      </c>
      <c r="Q53" s="1">
        <v>51.0</v>
      </c>
      <c r="R53" s="1">
        <v>246.0</v>
      </c>
      <c r="S53" s="1"/>
      <c r="T53" s="1">
        <v>183.0</v>
      </c>
    </row>
    <row r="54" ht="15.75" customHeight="1">
      <c r="A54" s="34">
        <v>52.0</v>
      </c>
      <c r="B54" s="34">
        <v>9.0</v>
      </c>
      <c r="C54" s="34"/>
      <c r="D54" s="1">
        <v>11.0</v>
      </c>
      <c r="F54" s="1" t="str">
        <f t="shared" si="2"/>
        <v>COMPUTED_VALUE</v>
      </c>
      <c r="Q54" s="1">
        <v>52.0</v>
      </c>
      <c r="R54" s="1">
        <v>177.0</v>
      </c>
      <c r="S54" s="1"/>
      <c r="T54" s="1">
        <v>159.0</v>
      </c>
    </row>
    <row r="55" ht="15.75" customHeight="1">
      <c r="A55" s="34">
        <v>53.0</v>
      </c>
      <c r="B55" s="34">
        <v>9.0</v>
      </c>
      <c r="C55" s="34"/>
      <c r="D55" s="1">
        <v>11.0</v>
      </c>
      <c r="F55" s="1" t="str">
        <f t="shared" si="2"/>
        <v>COMPUTED_VALUE</v>
      </c>
      <c r="Q55" s="1">
        <v>53.0</v>
      </c>
      <c r="R55" s="1">
        <v>195.0</v>
      </c>
      <c r="S55" s="1"/>
      <c r="T55" s="1">
        <v>232.0</v>
      </c>
    </row>
    <row r="56" ht="15.75" customHeight="1">
      <c r="A56" s="34">
        <v>54.0</v>
      </c>
      <c r="B56" s="34">
        <v>9.0</v>
      </c>
      <c r="C56" s="34"/>
      <c r="D56" s="1">
        <v>11.0</v>
      </c>
      <c r="F56" s="1" t="str">
        <f t="shared" si="2"/>
        <v>COMPUTED_VALUE</v>
      </c>
      <c r="Q56" s="1">
        <v>54.0</v>
      </c>
      <c r="R56" s="1">
        <v>213.0</v>
      </c>
      <c r="S56" s="1"/>
      <c r="T56" s="1">
        <v>256.0</v>
      </c>
    </row>
    <row r="57" ht="15.75" customHeight="1">
      <c r="A57" s="34">
        <v>55.0</v>
      </c>
      <c r="B57" s="34">
        <v>9.0</v>
      </c>
      <c r="C57" s="34"/>
      <c r="D57" s="1">
        <v>5.0</v>
      </c>
      <c r="F57" s="1" t="str">
        <f t="shared" si="2"/>
        <v>COMPUTED_VALUE</v>
      </c>
      <c r="Q57" s="1">
        <v>55.0</v>
      </c>
      <c r="R57" s="1">
        <v>231.0</v>
      </c>
      <c r="S57" s="1"/>
      <c r="T57" s="1">
        <v>294.0</v>
      </c>
    </row>
    <row r="58" ht="15.75" customHeight="1">
      <c r="A58" s="34">
        <v>56.0</v>
      </c>
      <c r="B58" s="34">
        <v>12.0</v>
      </c>
      <c r="C58" s="34"/>
      <c r="D58" s="1">
        <v>10.0</v>
      </c>
      <c r="F58" s="1" t="str">
        <f t="shared" si="2"/>
        <v>COMPUTED_VALUE</v>
      </c>
      <c r="Q58" s="1">
        <v>56.0</v>
      </c>
      <c r="R58" s="1">
        <v>260.0</v>
      </c>
      <c r="S58" s="1"/>
      <c r="T58" s="1">
        <v>332.0</v>
      </c>
    </row>
    <row r="59" ht="15.75" customHeight="1">
      <c r="A59" s="34">
        <v>57.0</v>
      </c>
      <c r="B59" s="34">
        <v>12.0</v>
      </c>
      <c r="C59" s="34"/>
      <c r="D59" s="1">
        <v>10.0</v>
      </c>
      <c r="F59" s="1" t="str">
        <f t="shared" si="2"/>
        <v>COMPUTED_VALUE</v>
      </c>
      <c r="Q59" s="1">
        <v>57.0</v>
      </c>
      <c r="R59" s="1">
        <v>284.0</v>
      </c>
      <c r="S59" s="1"/>
      <c r="T59" s="1">
        <v>277.0</v>
      </c>
    </row>
    <row r="60" ht="15.75" customHeight="1">
      <c r="A60" s="34">
        <v>58.0</v>
      </c>
      <c r="B60" s="34">
        <v>12.0</v>
      </c>
      <c r="C60" s="34"/>
      <c r="D60" s="1">
        <v>11.0</v>
      </c>
      <c r="F60" s="1" t="str">
        <f t="shared" si="2"/>
        <v>COMPUTED_VALUE</v>
      </c>
      <c r="Q60" s="1">
        <v>58.0</v>
      </c>
      <c r="R60" s="1">
        <v>308.0</v>
      </c>
      <c r="S60" s="1"/>
      <c r="T60" s="1">
        <v>303.0</v>
      </c>
    </row>
    <row r="61" ht="15.75" customHeight="1">
      <c r="A61" s="34">
        <v>59.0</v>
      </c>
      <c r="B61" s="34">
        <v>12.0</v>
      </c>
      <c r="C61" s="34"/>
      <c r="D61" s="1">
        <v>12.0</v>
      </c>
      <c r="F61" s="1" t="str">
        <f t="shared" si="2"/>
        <v>COMPUTED_VALUE</v>
      </c>
      <c r="Q61" s="1">
        <v>59.0</v>
      </c>
      <c r="R61" s="1">
        <v>332.0</v>
      </c>
      <c r="S61" s="1"/>
      <c r="T61" s="1">
        <v>329.0</v>
      </c>
    </row>
    <row r="62" ht="15.75" customHeight="1">
      <c r="A62" s="34">
        <v>60.0</v>
      </c>
      <c r="B62" s="34">
        <v>13.0</v>
      </c>
      <c r="C62" s="34"/>
      <c r="D62" s="1">
        <v>13.0</v>
      </c>
      <c r="F62" s="1" t="str">
        <f t="shared" si="2"/>
        <v>COMPUTED_VALUE</v>
      </c>
      <c r="Q62" s="1">
        <v>60.0</v>
      </c>
      <c r="R62" s="1">
        <v>277.0</v>
      </c>
      <c r="S62" s="1"/>
      <c r="T62" s="1">
        <v>355.0</v>
      </c>
    </row>
    <row r="63" ht="15.75" customHeight="1">
      <c r="A63" s="34">
        <v>61.0</v>
      </c>
      <c r="B63" s="34">
        <v>13.0</v>
      </c>
      <c r="C63" s="34"/>
      <c r="D63" s="1">
        <v>13.0</v>
      </c>
      <c r="F63" s="1" t="str">
        <f t="shared" si="2"/>
        <v>COMPUTED_VALUE</v>
      </c>
      <c r="Q63" s="1">
        <v>61.0</v>
      </c>
      <c r="R63" s="1">
        <v>303.0</v>
      </c>
      <c r="S63" s="1"/>
      <c r="T63" s="1">
        <v>301.0</v>
      </c>
    </row>
    <row r="64" ht="15.75" customHeight="1">
      <c r="A64" s="34">
        <v>62.0</v>
      </c>
      <c r="B64" s="34">
        <v>13.0</v>
      </c>
      <c r="C64" s="34"/>
      <c r="D64" s="1">
        <v>13.0</v>
      </c>
      <c r="F64" s="1" t="str">
        <f t="shared" si="2"/>
        <v>COMPUTED_VALUE</v>
      </c>
      <c r="Q64" s="1">
        <v>62.0</v>
      </c>
      <c r="R64" s="1">
        <v>329.0</v>
      </c>
      <c r="S64" s="1"/>
      <c r="T64" s="1">
        <v>327.0</v>
      </c>
    </row>
    <row r="65" ht="15.75" customHeight="1">
      <c r="A65" s="34">
        <v>63.0</v>
      </c>
      <c r="B65" s="34">
        <v>13.0</v>
      </c>
      <c r="C65" s="34"/>
      <c r="D65" s="1">
        <v>13.0</v>
      </c>
      <c r="F65" s="1" t="str">
        <f t="shared" si="2"/>
        <v>COMPUTED_VALUE</v>
      </c>
      <c r="Q65" s="1">
        <v>63.0</v>
      </c>
      <c r="R65" s="1">
        <v>355.0</v>
      </c>
      <c r="S65" s="1"/>
      <c r="T65" s="1">
        <v>353.0</v>
      </c>
    </row>
    <row r="66" ht="15.75" customHeight="1">
      <c r="A66" s="34">
        <v>64.0</v>
      </c>
      <c r="B66" s="34">
        <v>13.0</v>
      </c>
      <c r="C66" s="34"/>
      <c r="D66" s="1">
        <v>13.0</v>
      </c>
      <c r="F66" s="1" t="str">
        <f t="shared" si="2"/>
        <v>COMPUTED_VALUE</v>
      </c>
      <c r="Q66" s="1">
        <v>64.0</v>
      </c>
      <c r="R66" s="1">
        <v>301.0</v>
      </c>
      <c r="S66" s="1"/>
      <c r="T66" s="1">
        <v>379.0</v>
      </c>
    </row>
    <row r="67" ht="15.75" customHeight="1">
      <c r="A67" s="34">
        <v>65.0</v>
      </c>
      <c r="B67" s="34">
        <v>13.0</v>
      </c>
      <c r="C67" s="34"/>
      <c r="D67" s="1">
        <v>13.0</v>
      </c>
      <c r="F67" s="1" t="str">
        <f t="shared" si="2"/>
        <v>COMPUTED_VALUE</v>
      </c>
      <c r="Q67" s="1">
        <v>65.0</v>
      </c>
      <c r="R67" s="1">
        <v>327.0</v>
      </c>
      <c r="S67" s="1"/>
      <c r="T67" s="1">
        <v>268.0</v>
      </c>
    </row>
    <row r="68" ht="15.75" customHeight="1">
      <c r="A68" s="34">
        <v>66.0</v>
      </c>
      <c r="B68" s="34">
        <v>13.0</v>
      </c>
      <c r="C68" s="34"/>
      <c r="D68" s="1">
        <v>13.0</v>
      </c>
      <c r="F68" s="1" t="str">
        <f t="shared" si="2"/>
        <v>COMPUTED_VALUE</v>
      </c>
      <c r="Q68" s="1">
        <v>66.0</v>
      </c>
      <c r="R68" s="1">
        <v>353.0</v>
      </c>
      <c r="S68" s="1"/>
      <c r="T68" s="1">
        <v>292.0</v>
      </c>
    </row>
    <row r="69" ht="15.75" customHeight="1">
      <c r="A69" s="34">
        <v>67.0</v>
      </c>
      <c r="B69" s="34">
        <v>13.0</v>
      </c>
      <c r="C69" s="34"/>
      <c r="D69" s="1">
        <v>13.0</v>
      </c>
      <c r="F69" s="1" t="str">
        <f t="shared" si="2"/>
        <v>COMPUTED_VALUE</v>
      </c>
      <c r="Q69" s="1">
        <v>67.0</v>
      </c>
      <c r="R69" s="1">
        <v>379.0</v>
      </c>
      <c r="S69" s="1"/>
      <c r="T69" s="1">
        <v>316.0</v>
      </c>
    </row>
    <row r="70" ht="15.75" customHeight="1">
      <c r="A70" s="34">
        <v>68.0</v>
      </c>
      <c r="B70" s="34">
        <v>12.0</v>
      </c>
      <c r="C70" s="34"/>
      <c r="D70" s="1">
        <v>12.0</v>
      </c>
      <c r="F70" s="1" t="str">
        <f t="shared" si="2"/>
        <v>COMPUTED_VALUE</v>
      </c>
      <c r="Q70" s="1">
        <v>68.0</v>
      </c>
      <c r="R70" s="1">
        <v>268.0</v>
      </c>
      <c r="S70" s="1"/>
      <c r="T70" s="1">
        <v>340.0</v>
      </c>
    </row>
    <row r="71" ht="15.75" customHeight="1">
      <c r="A71" s="34">
        <v>69.0</v>
      </c>
      <c r="B71" s="34">
        <v>12.0</v>
      </c>
      <c r="C71" s="34"/>
      <c r="D71" s="1">
        <v>12.0</v>
      </c>
      <c r="F71" s="1" t="str">
        <f t="shared" si="2"/>
        <v>COMPUTED_VALUE</v>
      </c>
      <c r="Q71" s="1">
        <v>69.0</v>
      </c>
      <c r="R71" s="1">
        <v>292.0</v>
      </c>
      <c r="S71" s="1"/>
      <c r="T71" s="1">
        <v>309.0</v>
      </c>
    </row>
    <row r="72" ht="15.75" customHeight="1">
      <c r="A72" s="34">
        <v>70.0</v>
      </c>
      <c r="B72" s="34">
        <v>12.0</v>
      </c>
      <c r="C72" s="34"/>
      <c r="D72" s="1">
        <v>12.0</v>
      </c>
      <c r="F72" s="1" t="str">
        <f t="shared" si="2"/>
        <v>COMPUTED_VALUE</v>
      </c>
      <c r="Q72" s="1">
        <v>70.0</v>
      </c>
      <c r="R72" s="1">
        <v>316.0</v>
      </c>
      <c r="S72" s="1"/>
      <c r="T72" s="1">
        <v>335.0</v>
      </c>
    </row>
    <row r="73" ht="15.75" customHeight="1">
      <c r="A73" s="34">
        <v>71.0</v>
      </c>
      <c r="B73" s="34">
        <v>12.0</v>
      </c>
      <c r="C73" s="34"/>
      <c r="D73" s="1">
        <v>12.0</v>
      </c>
      <c r="F73" s="1" t="str">
        <f t="shared" si="2"/>
        <v>COMPUTED_VALUE</v>
      </c>
      <c r="Q73" s="1">
        <v>71.0</v>
      </c>
      <c r="R73" s="1">
        <v>340.0</v>
      </c>
      <c r="S73" s="1"/>
      <c r="T73" s="1">
        <v>361.0</v>
      </c>
    </row>
    <row r="74" ht="15.75" customHeight="1">
      <c r="A74" s="34">
        <v>72.0</v>
      </c>
      <c r="B74" s="34">
        <v>13.0</v>
      </c>
      <c r="C74" s="34"/>
      <c r="D74" s="1">
        <v>13.0</v>
      </c>
      <c r="F74" s="1" t="str">
        <f t="shared" si="2"/>
        <v>COMPUTED_VALUE</v>
      </c>
      <c r="Q74" s="1">
        <v>72.0</v>
      </c>
      <c r="R74" s="1">
        <v>309.0</v>
      </c>
      <c r="S74" s="1"/>
      <c r="T74" s="1">
        <v>387.0</v>
      </c>
    </row>
    <row r="75" ht="15.75" customHeight="1">
      <c r="A75" s="34">
        <v>73.0</v>
      </c>
      <c r="B75" s="34">
        <v>13.0</v>
      </c>
      <c r="C75" s="34"/>
      <c r="D75" s="1">
        <v>13.0</v>
      </c>
      <c r="F75" s="1" t="str">
        <f t="shared" si="2"/>
        <v>COMPUTED_VALUE</v>
      </c>
      <c r="Q75" s="1">
        <v>73.0</v>
      </c>
      <c r="R75" s="1">
        <v>335.0</v>
      </c>
      <c r="S75" s="1"/>
      <c r="T75" s="1">
        <v>251.0</v>
      </c>
    </row>
    <row r="76" ht="15.75" customHeight="1">
      <c r="A76" s="34">
        <v>74.0</v>
      </c>
      <c r="B76" s="34">
        <v>13.0</v>
      </c>
      <c r="C76" s="34"/>
      <c r="D76" s="1">
        <v>13.0</v>
      </c>
      <c r="F76" s="1" t="str">
        <f t="shared" si="2"/>
        <v>COMPUTED_VALUE</v>
      </c>
      <c r="Q76" s="1">
        <v>74.0</v>
      </c>
      <c r="R76" s="1">
        <v>361.0</v>
      </c>
      <c r="S76" s="1"/>
      <c r="T76" s="1">
        <v>273.0</v>
      </c>
    </row>
    <row r="77" ht="15.75" customHeight="1">
      <c r="A77" s="34">
        <v>75.0</v>
      </c>
      <c r="B77" s="34">
        <v>13.0</v>
      </c>
      <c r="C77" s="34"/>
      <c r="D77" s="1">
        <v>13.0</v>
      </c>
      <c r="F77" s="1" t="str">
        <f t="shared" si="2"/>
        <v>COMPUTED_VALUE</v>
      </c>
      <c r="Q77" s="1">
        <v>75.0</v>
      </c>
      <c r="R77" s="1">
        <v>387.0</v>
      </c>
      <c r="S77" s="1"/>
      <c r="T77" s="1">
        <v>295.0</v>
      </c>
    </row>
    <row r="78" ht="15.75" customHeight="1">
      <c r="A78" s="34">
        <v>76.0</v>
      </c>
      <c r="B78" s="34">
        <v>11.0</v>
      </c>
      <c r="C78" s="34"/>
      <c r="D78" s="1">
        <v>11.0</v>
      </c>
      <c r="F78" s="1" t="str">
        <f t="shared" si="2"/>
        <v>COMPUTED_VALUE</v>
      </c>
      <c r="Q78" s="1">
        <v>76.0</v>
      </c>
      <c r="R78" s="1">
        <v>251.0</v>
      </c>
      <c r="S78" s="1"/>
      <c r="T78" s="1">
        <v>317.0</v>
      </c>
    </row>
    <row r="79" ht="15.75" customHeight="1">
      <c r="A79" s="34">
        <v>77.0</v>
      </c>
      <c r="B79" s="34">
        <v>11.0</v>
      </c>
      <c r="C79" s="34"/>
      <c r="D79" s="1">
        <v>11.0</v>
      </c>
      <c r="F79" s="1" t="str">
        <f t="shared" si="2"/>
        <v>COMPUTED_VALUE</v>
      </c>
      <c r="Q79" s="1">
        <v>77.0</v>
      </c>
      <c r="R79" s="1">
        <v>273.0</v>
      </c>
      <c r="S79" s="1"/>
      <c r="T79" s="1">
        <v>214.0</v>
      </c>
    </row>
    <row r="80" ht="15.75" customHeight="1">
      <c r="A80" s="34">
        <v>78.0</v>
      </c>
      <c r="B80" s="34">
        <v>11.0</v>
      </c>
      <c r="C80" s="34"/>
      <c r="D80" s="1">
        <v>11.0</v>
      </c>
      <c r="F80" s="1" t="str">
        <f t="shared" si="2"/>
        <v>COMPUTED_VALUE</v>
      </c>
      <c r="Q80" s="1">
        <v>78.0</v>
      </c>
      <c r="R80" s="1">
        <v>295.0</v>
      </c>
      <c r="S80" s="1"/>
      <c r="T80" s="1">
        <v>226.0</v>
      </c>
    </row>
    <row r="81" ht="15.75" customHeight="1">
      <c r="A81" s="34">
        <v>79.0</v>
      </c>
      <c r="B81" s="34">
        <v>11.0</v>
      </c>
      <c r="C81" s="34"/>
      <c r="D81" s="1">
        <v>11.0</v>
      </c>
      <c r="F81" s="1" t="str">
        <f t="shared" si="2"/>
        <v>COMPUTED_VALUE</v>
      </c>
      <c r="Q81" s="1">
        <v>79.0</v>
      </c>
      <c r="R81" s="1">
        <v>317.0</v>
      </c>
      <c r="S81" s="1"/>
      <c r="T81" s="1">
        <v>238.0</v>
      </c>
    </row>
    <row r="82" ht="15.75" customHeight="1">
      <c r="A82" s="34">
        <v>80.0</v>
      </c>
      <c r="B82" s="34">
        <v>8.0</v>
      </c>
      <c r="C82" s="34"/>
      <c r="D82" s="1">
        <v>11.0</v>
      </c>
      <c r="F82" s="1" t="str">
        <f t="shared" si="2"/>
        <v>COMPUTED_VALUE</v>
      </c>
      <c r="Q82" s="1">
        <v>80.0</v>
      </c>
      <c r="R82" s="1">
        <v>152.0</v>
      </c>
      <c r="S82" s="1"/>
      <c r="T82" s="1">
        <v>98.0</v>
      </c>
    </row>
    <row r="83" ht="15.75" customHeight="1">
      <c r="A83" s="34">
        <v>81.0</v>
      </c>
      <c r="B83" s="34">
        <v>8.0</v>
      </c>
      <c r="C83" s="34"/>
      <c r="D83" s="1">
        <v>11.0</v>
      </c>
      <c r="F83" s="1" t="str">
        <f t="shared" si="2"/>
        <v>COMPUTED_VALUE</v>
      </c>
      <c r="Q83" s="1">
        <v>81.0</v>
      </c>
      <c r="R83" s="1">
        <v>168.0</v>
      </c>
      <c r="S83" s="1"/>
      <c r="T83" s="1">
        <v>148.0</v>
      </c>
    </row>
    <row r="84" ht="15.75" customHeight="1">
      <c r="A84" s="34">
        <v>82.0</v>
      </c>
      <c r="B84" s="34">
        <v>8.0</v>
      </c>
      <c r="C84" s="34"/>
      <c r="D84" s="1">
        <v>11.0</v>
      </c>
      <c r="F84" s="1" t="str">
        <f t="shared" si="2"/>
        <v>COMPUTED_VALUE</v>
      </c>
      <c r="Q84" s="1">
        <v>82.0</v>
      </c>
      <c r="R84" s="1">
        <v>184.0</v>
      </c>
      <c r="S84" s="1"/>
      <c r="T84" s="1">
        <v>272.0</v>
      </c>
    </row>
    <row r="85" ht="15.75" customHeight="1">
      <c r="A85" s="34">
        <v>83.0</v>
      </c>
      <c r="B85" s="34">
        <v>8.0</v>
      </c>
      <c r="C85" s="34"/>
      <c r="D85" s="1">
        <v>3.0</v>
      </c>
      <c r="F85" s="1" t="str">
        <f t="shared" si="2"/>
        <v>COMPUTED_VALUE</v>
      </c>
      <c r="Q85" s="1">
        <v>83.0</v>
      </c>
      <c r="R85" s="1">
        <v>200.0</v>
      </c>
      <c r="S85" s="1"/>
      <c r="T85" s="1">
        <v>236.0</v>
      </c>
    </row>
    <row r="86" ht="15.75" customHeight="1">
      <c r="A86" s="34">
        <v>84.0</v>
      </c>
      <c r="B86" s="34">
        <v>8.0</v>
      </c>
      <c r="C86" s="34"/>
      <c r="D86" s="1">
        <v>6.0</v>
      </c>
      <c r="F86" s="1" t="str">
        <f t="shared" si="2"/>
        <v>COMPUTED_VALUE</v>
      </c>
      <c r="Q86" s="1">
        <v>84.0</v>
      </c>
      <c r="R86" s="1">
        <v>184.0</v>
      </c>
      <c r="S86" s="1"/>
      <c r="T86" s="1">
        <v>174.0</v>
      </c>
    </row>
    <row r="87" ht="15.75" customHeight="1">
      <c r="A87" s="34">
        <v>85.0</v>
      </c>
      <c r="B87" s="34">
        <v>8.0</v>
      </c>
      <c r="C87" s="34"/>
      <c r="D87" s="1">
        <v>11.0</v>
      </c>
      <c r="F87" s="1" t="str">
        <f t="shared" si="2"/>
        <v>COMPUTED_VALUE</v>
      </c>
      <c r="Q87" s="1">
        <v>85.0</v>
      </c>
      <c r="R87" s="1">
        <v>200.0</v>
      </c>
      <c r="S87" s="1"/>
      <c r="T87" s="1">
        <v>186.0</v>
      </c>
    </row>
    <row r="88" ht="15.75" customHeight="1">
      <c r="A88" s="34">
        <v>86.0</v>
      </c>
      <c r="B88" s="34">
        <v>8.0</v>
      </c>
      <c r="C88" s="34"/>
      <c r="D88" s="1">
        <v>11.0</v>
      </c>
      <c r="F88" s="1" t="str">
        <f t="shared" si="2"/>
        <v>COMPUTED_VALUE</v>
      </c>
      <c r="Q88" s="1">
        <v>86.0</v>
      </c>
      <c r="R88" s="1">
        <v>216.0</v>
      </c>
      <c r="S88" s="1"/>
      <c r="T88" s="1">
        <v>202.0</v>
      </c>
    </row>
    <row r="89" ht="15.75" customHeight="1">
      <c r="A89" s="34">
        <v>87.0</v>
      </c>
      <c r="B89" s="34">
        <v>8.0</v>
      </c>
      <c r="C89" s="34"/>
      <c r="D89" s="1">
        <v>5.0</v>
      </c>
      <c r="F89" s="1" t="str">
        <f t="shared" si="2"/>
        <v>COMPUTED_VALUE</v>
      </c>
      <c r="Q89" s="1">
        <v>87.0</v>
      </c>
      <c r="R89" s="1">
        <v>232.0</v>
      </c>
      <c r="S89" s="1"/>
      <c r="T89" s="1">
        <v>218.0</v>
      </c>
    </row>
    <row r="90" ht="15.75" customHeight="1">
      <c r="A90" s="34">
        <v>88.0</v>
      </c>
      <c r="B90" s="34">
        <v>8.0</v>
      </c>
      <c r="C90" s="34"/>
      <c r="D90" s="1">
        <v>7.0</v>
      </c>
      <c r="F90" s="1" t="str">
        <f t="shared" si="2"/>
        <v>COMPUTED_VALUE</v>
      </c>
      <c r="Q90" s="1">
        <v>88.0</v>
      </c>
      <c r="R90" s="1">
        <v>200.0</v>
      </c>
      <c r="S90" s="1"/>
      <c r="T90" s="1">
        <v>234.0</v>
      </c>
    </row>
    <row r="91" ht="15.75" customHeight="1">
      <c r="A91" s="34">
        <v>89.0</v>
      </c>
      <c r="B91" s="34">
        <v>8.0</v>
      </c>
      <c r="C91" s="34"/>
      <c r="D91" s="1">
        <v>7.0</v>
      </c>
      <c r="F91" s="1" t="str">
        <f t="shared" si="2"/>
        <v>COMPUTED_VALUE</v>
      </c>
      <c r="Q91" s="1">
        <v>89.0</v>
      </c>
      <c r="R91" s="1">
        <v>216.0</v>
      </c>
      <c r="S91" s="1"/>
      <c r="T91" s="1">
        <v>234.0</v>
      </c>
    </row>
    <row r="92" ht="15.75" customHeight="1">
      <c r="A92" s="34">
        <v>90.0</v>
      </c>
      <c r="B92" s="34">
        <v>8.0</v>
      </c>
      <c r="C92" s="34"/>
      <c r="D92" s="1">
        <v>7.0</v>
      </c>
      <c r="F92" s="1" t="str">
        <f t="shared" si="2"/>
        <v>COMPUTED_VALUE</v>
      </c>
      <c r="Q92" s="1">
        <v>90.0</v>
      </c>
      <c r="R92" s="1">
        <v>232.0</v>
      </c>
      <c r="S92" s="1"/>
      <c r="T92" s="1">
        <v>260.0</v>
      </c>
    </row>
    <row r="93" ht="15.75" customHeight="1">
      <c r="A93" s="34">
        <v>91.0</v>
      </c>
      <c r="B93" s="34">
        <v>8.0</v>
      </c>
      <c r="C93" s="34"/>
      <c r="D93" s="1">
        <v>7.0</v>
      </c>
      <c r="F93" s="1" t="str">
        <f t="shared" si="2"/>
        <v>COMPUTED_VALUE</v>
      </c>
      <c r="Q93" s="1">
        <v>91.0</v>
      </c>
      <c r="R93" s="1">
        <v>248.0</v>
      </c>
      <c r="S93" s="1"/>
      <c r="T93" s="1">
        <v>184.0</v>
      </c>
    </row>
    <row r="94" ht="15.75" customHeight="1">
      <c r="A94" s="34">
        <v>92.0</v>
      </c>
      <c r="B94" s="34">
        <v>8.0</v>
      </c>
      <c r="C94" s="34"/>
      <c r="D94" s="1">
        <v>11.0</v>
      </c>
      <c r="F94" s="1" t="str">
        <f t="shared" si="2"/>
        <v>COMPUTED_VALUE</v>
      </c>
      <c r="Q94" s="1">
        <v>92.0</v>
      </c>
      <c r="R94" s="1">
        <v>160.0</v>
      </c>
      <c r="S94" s="1"/>
      <c r="T94" s="1">
        <v>128.0</v>
      </c>
    </row>
    <row r="95" ht="15.75" customHeight="1">
      <c r="A95" s="34">
        <v>93.0</v>
      </c>
      <c r="B95" s="34">
        <v>8.0</v>
      </c>
      <c r="C95" s="34"/>
      <c r="D95" s="1">
        <v>11.0</v>
      </c>
      <c r="F95" s="1" t="str">
        <f t="shared" si="2"/>
        <v>COMPUTED_VALUE</v>
      </c>
      <c r="Q95" s="1">
        <v>93.0</v>
      </c>
      <c r="R95" s="1">
        <v>176.0</v>
      </c>
      <c r="S95" s="1"/>
      <c r="T95" s="1">
        <v>178.0</v>
      </c>
    </row>
    <row r="96" ht="15.75" customHeight="1">
      <c r="A96" s="34">
        <v>94.0</v>
      </c>
      <c r="B96" s="34">
        <v>8.0</v>
      </c>
      <c r="C96" s="34"/>
      <c r="D96" s="1">
        <v>11.0</v>
      </c>
      <c r="F96" s="1" t="str">
        <f t="shared" si="2"/>
        <v>COMPUTED_VALUE</v>
      </c>
      <c r="Q96" s="1">
        <v>94.0</v>
      </c>
      <c r="R96" s="1">
        <v>192.0</v>
      </c>
      <c r="S96" s="1"/>
      <c r="T96" s="1">
        <v>194.0</v>
      </c>
    </row>
    <row r="97" ht="15.75" customHeight="1">
      <c r="A97" s="34">
        <v>95.0</v>
      </c>
      <c r="B97" s="34">
        <v>8.0</v>
      </c>
      <c r="C97" s="34"/>
      <c r="D97" s="1">
        <v>4.0</v>
      </c>
      <c r="F97" s="1" t="str">
        <f t="shared" si="2"/>
        <v>COMPUTED_VALUE</v>
      </c>
      <c r="Q97" s="1">
        <v>95.0</v>
      </c>
      <c r="R97" s="1">
        <v>208.0</v>
      </c>
      <c r="S97" s="1"/>
      <c r="T97" s="1">
        <v>210.0</v>
      </c>
    </row>
    <row r="98" ht="15.75" customHeight="1">
      <c r="A98" s="34">
        <v>96.0</v>
      </c>
      <c r="B98" s="34">
        <v>8.0</v>
      </c>
      <c r="C98" s="34"/>
      <c r="D98" s="1">
        <v>7.0</v>
      </c>
      <c r="F98" s="1" t="str">
        <f t="shared" si="2"/>
        <v>COMPUTED_VALUE</v>
      </c>
      <c r="Q98" s="1">
        <v>96.0</v>
      </c>
      <c r="R98" s="1">
        <v>192.0</v>
      </c>
      <c r="S98" s="1"/>
      <c r="T98" s="1">
        <v>226.0</v>
      </c>
    </row>
    <row r="99" ht="15.75" customHeight="1">
      <c r="A99" s="34">
        <v>97.0</v>
      </c>
      <c r="B99" s="34">
        <v>8.0</v>
      </c>
      <c r="C99" s="34"/>
      <c r="D99" s="1">
        <v>7.0</v>
      </c>
      <c r="F99" s="1" t="str">
        <f t="shared" si="2"/>
        <v>COMPUTED_VALUE</v>
      </c>
      <c r="Q99" s="1">
        <v>97.0</v>
      </c>
      <c r="R99" s="1">
        <v>208.0</v>
      </c>
      <c r="S99" s="1"/>
      <c r="T99" s="1">
        <v>170.0</v>
      </c>
    </row>
    <row r="100" ht="15.75" customHeight="1">
      <c r="A100" s="34">
        <v>98.0</v>
      </c>
      <c r="B100" s="34">
        <v>8.0</v>
      </c>
      <c r="C100" s="34"/>
      <c r="D100" s="1">
        <v>7.0</v>
      </c>
      <c r="F100" s="1" t="str">
        <f t="shared" si="2"/>
        <v>COMPUTED_VALUE</v>
      </c>
      <c r="Q100" s="1">
        <v>98.0</v>
      </c>
      <c r="R100" s="1">
        <v>224.0</v>
      </c>
      <c r="S100" s="1"/>
      <c r="T100" s="1">
        <v>298.0</v>
      </c>
    </row>
    <row r="101" ht="15.75" customHeight="1">
      <c r="A101" s="34">
        <v>99.0</v>
      </c>
      <c r="B101" s="34">
        <v>8.0</v>
      </c>
      <c r="C101" s="34"/>
      <c r="D101" s="1">
        <v>7.0</v>
      </c>
      <c r="F101" s="1" t="str">
        <f t="shared" si="2"/>
        <v>COMPUTED_VALUE</v>
      </c>
      <c r="Q101" s="1">
        <v>99.0</v>
      </c>
      <c r="R101" s="1">
        <v>240.0</v>
      </c>
      <c r="S101" s="1"/>
      <c r="T101" s="1">
        <v>174.0</v>
      </c>
    </row>
    <row r="102" ht="15.75" customHeight="1">
      <c r="A102" s="34">
        <v>100.0</v>
      </c>
      <c r="B102" s="34">
        <v>8.0</v>
      </c>
      <c r="C102" s="34"/>
      <c r="D102" s="1">
        <v>7.0</v>
      </c>
      <c r="F102" s="1" t="str">
        <f t="shared" si="2"/>
        <v>COMPUTED_VALUE</v>
      </c>
      <c r="Q102" s="1">
        <v>100.0</v>
      </c>
      <c r="R102" s="1">
        <v>184.0</v>
      </c>
      <c r="S102" s="1"/>
      <c r="T102" s="1">
        <v>218.0</v>
      </c>
    </row>
    <row r="103" ht="15.75" customHeight="1">
      <c r="A103" s="34">
        <v>101.0</v>
      </c>
      <c r="B103" s="34">
        <v>8.0</v>
      </c>
      <c r="C103" s="34"/>
      <c r="D103" s="1">
        <v>11.0</v>
      </c>
      <c r="F103" s="1" t="str">
        <f t="shared" si="2"/>
        <v>COMPUTED_VALUE</v>
      </c>
      <c r="Q103" s="1">
        <v>101.0</v>
      </c>
      <c r="R103" s="1">
        <v>200.0</v>
      </c>
      <c r="S103" s="1"/>
      <c r="T103" s="1">
        <v>179.0</v>
      </c>
    </row>
    <row r="104" ht="15.75" customHeight="1">
      <c r="A104" s="34">
        <v>102.0</v>
      </c>
      <c r="B104" s="34">
        <v>8.0</v>
      </c>
      <c r="C104" s="34"/>
      <c r="D104" s="1">
        <v>9.0</v>
      </c>
      <c r="F104" s="1" t="str">
        <f t="shared" si="2"/>
        <v>COMPUTED_VALUE</v>
      </c>
      <c r="Q104" s="1">
        <v>102.0</v>
      </c>
      <c r="R104" s="1">
        <v>216.0</v>
      </c>
      <c r="S104" s="1"/>
      <c r="T104" s="1">
        <v>197.0</v>
      </c>
    </row>
    <row r="105" ht="15.75" customHeight="1">
      <c r="A105" s="34">
        <v>103.0</v>
      </c>
      <c r="B105" s="34">
        <v>8.0</v>
      </c>
      <c r="C105" s="34"/>
      <c r="D105" s="1">
        <v>7.0</v>
      </c>
      <c r="F105" s="1" t="str">
        <f t="shared" si="2"/>
        <v>COMPUTED_VALUE</v>
      </c>
      <c r="Q105" s="1">
        <v>103.0</v>
      </c>
      <c r="R105" s="1">
        <v>232.0</v>
      </c>
      <c r="S105" s="1"/>
      <c r="T105" s="1">
        <v>215.0</v>
      </c>
    </row>
    <row r="106" ht="15.75" customHeight="1">
      <c r="A106" s="34">
        <v>104.0</v>
      </c>
      <c r="B106" s="34">
        <v>9.0</v>
      </c>
      <c r="C106" s="34"/>
      <c r="D106" s="1">
        <v>8.0</v>
      </c>
      <c r="F106" s="1" t="str">
        <f t="shared" si="2"/>
        <v>COMPUTED_VALUE</v>
      </c>
      <c r="Q106" s="1">
        <v>104.0</v>
      </c>
      <c r="R106" s="1">
        <v>193.0</v>
      </c>
      <c r="S106" s="1"/>
      <c r="T106" s="1">
        <v>233.0</v>
      </c>
    </row>
    <row r="107" ht="15.75" customHeight="1">
      <c r="A107" s="34">
        <v>105.0</v>
      </c>
      <c r="B107" s="34">
        <v>9.0</v>
      </c>
      <c r="C107" s="34"/>
      <c r="D107" s="1">
        <v>8.0</v>
      </c>
      <c r="F107" s="1" t="str">
        <f t="shared" si="2"/>
        <v>COMPUTED_VALUE</v>
      </c>
      <c r="Q107" s="1">
        <v>105.0</v>
      </c>
      <c r="R107" s="1">
        <v>211.0</v>
      </c>
      <c r="S107" s="1"/>
      <c r="T107" s="1">
        <v>270.0</v>
      </c>
    </row>
    <row r="108" ht="15.75" customHeight="1">
      <c r="A108" s="34">
        <v>106.0</v>
      </c>
      <c r="B108" s="34">
        <v>9.0</v>
      </c>
      <c r="C108" s="34"/>
      <c r="D108" s="1">
        <v>8.0</v>
      </c>
      <c r="F108" s="1" t="str">
        <f t="shared" si="2"/>
        <v>COMPUTED_VALUE</v>
      </c>
      <c r="Q108" s="1">
        <v>106.0</v>
      </c>
      <c r="R108" s="1">
        <v>229.0</v>
      </c>
      <c r="S108" s="1"/>
      <c r="T108" s="1">
        <v>290.0</v>
      </c>
    </row>
    <row r="109" ht="15.75" customHeight="1">
      <c r="A109" s="34">
        <v>107.0</v>
      </c>
      <c r="B109" s="34">
        <v>9.0</v>
      </c>
      <c r="C109" s="34"/>
      <c r="D109" s="1">
        <v>8.0</v>
      </c>
      <c r="F109" s="1" t="str">
        <f t="shared" si="2"/>
        <v>COMPUTED_VALUE</v>
      </c>
      <c r="Q109" s="1">
        <v>107.0</v>
      </c>
      <c r="R109" s="1">
        <v>247.0</v>
      </c>
      <c r="S109" s="1"/>
      <c r="T109" s="1">
        <v>86.0</v>
      </c>
    </row>
    <row r="110" ht="15.75" customHeight="1">
      <c r="A110" s="34">
        <v>108.0</v>
      </c>
      <c r="B110" s="34">
        <v>8.0</v>
      </c>
      <c r="C110" s="34"/>
      <c r="D110" s="1">
        <v>11.0</v>
      </c>
      <c r="F110" s="1" t="str">
        <f t="shared" si="2"/>
        <v>COMPUTED_VALUE</v>
      </c>
      <c r="Q110" s="1">
        <v>108.0</v>
      </c>
      <c r="R110" s="1">
        <v>192.0</v>
      </c>
      <c r="S110" s="1"/>
      <c r="T110" s="1">
        <v>218.0</v>
      </c>
    </row>
    <row r="111" ht="15.75" customHeight="1">
      <c r="A111" s="34">
        <v>109.0</v>
      </c>
      <c r="B111" s="34">
        <v>8.0</v>
      </c>
      <c r="C111" s="34"/>
      <c r="D111" s="1">
        <v>11.0</v>
      </c>
      <c r="F111" s="1" t="str">
        <f t="shared" si="2"/>
        <v>COMPUTED_VALUE</v>
      </c>
      <c r="Q111" s="1">
        <v>109.0</v>
      </c>
      <c r="R111" s="1">
        <v>208.0</v>
      </c>
      <c r="S111" s="1"/>
      <c r="T111" s="1">
        <v>253.0</v>
      </c>
    </row>
    <row r="112" ht="15.75" customHeight="1">
      <c r="A112" s="34">
        <v>110.0</v>
      </c>
      <c r="B112" s="34">
        <v>8.0</v>
      </c>
      <c r="C112" s="34"/>
      <c r="D112" s="1">
        <v>3.0</v>
      </c>
      <c r="F112" s="1" t="str">
        <f t="shared" si="2"/>
        <v>COMPUTED_VALUE</v>
      </c>
      <c r="Q112" s="1">
        <v>110.0</v>
      </c>
      <c r="R112" s="1">
        <v>224.0</v>
      </c>
      <c r="S112" s="1"/>
      <c r="T112" s="1">
        <v>287.0</v>
      </c>
    </row>
    <row r="113" ht="15.75" customHeight="1">
      <c r="A113" s="34">
        <v>111.0</v>
      </c>
      <c r="B113" s="34">
        <v>8.0</v>
      </c>
      <c r="C113" s="34"/>
      <c r="D113" s="1">
        <v>7.0</v>
      </c>
      <c r="F113" s="1" t="str">
        <f t="shared" si="2"/>
        <v>COMPUTED_VALUE</v>
      </c>
      <c r="Q113" s="1">
        <v>111.0</v>
      </c>
      <c r="R113" s="1">
        <v>240.0</v>
      </c>
      <c r="S113" s="1"/>
      <c r="T113" s="1">
        <v>185.0</v>
      </c>
    </row>
    <row r="114" ht="15.75" customHeight="1">
      <c r="A114" s="34">
        <v>112.0</v>
      </c>
      <c r="B114" s="34">
        <v>9.0</v>
      </c>
      <c r="C114" s="34"/>
      <c r="D114" s="1">
        <v>11.0</v>
      </c>
      <c r="F114" s="1" t="str">
        <f t="shared" si="2"/>
        <v>COMPUTED_VALUE</v>
      </c>
      <c r="Q114" s="1">
        <v>112.0</v>
      </c>
      <c r="R114" s="1">
        <v>209.0</v>
      </c>
      <c r="S114" s="1"/>
      <c r="T114" s="1">
        <v>219.0</v>
      </c>
    </row>
    <row r="115" ht="15.75" customHeight="1">
      <c r="A115" s="34">
        <v>113.0</v>
      </c>
      <c r="B115" s="34">
        <v>9.0</v>
      </c>
      <c r="C115" s="34"/>
      <c r="D115" s="1">
        <v>11.0</v>
      </c>
      <c r="F115" s="1" t="str">
        <f t="shared" si="2"/>
        <v>COMPUTED_VALUE</v>
      </c>
      <c r="Q115" s="1">
        <v>113.0</v>
      </c>
      <c r="R115" s="1">
        <v>227.0</v>
      </c>
      <c r="S115" s="1"/>
      <c r="T115" s="1">
        <v>261.0</v>
      </c>
    </row>
    <row r="116" ht="15.75" customHeight="1">
      <c r="A116" s="34">
        <v>114.0</v>
      </c>
      <c r="B116" s="34">
        <v>9.0</v>
      </c>
      <c r="C116" s="34"/>
      <c r="D116" s="1">
        <v>7.0</v>
      </c>
      <c r="F116" s="1" t="str">
        <f t="shared" si="2"/>
        <v>COMPUTED_VALUE</v>
      </c>
      <c r="Q116" s="1">
        <v>114.0</v>
      </c>
      <c r="R116" s="1">
        <v>245.0</v>
      </c>
      <c r="S116" s="1"/>
      <c r="T116" s="1">
        <v>279.0</v>
      </c>
    </row>
    <row r="117" ht="15.75" customHeight="1">
      <c r="A117" s="34">
        <v>115.0</v>
      </c>
      <c r="B117" s="34">
        <v>9.0</v>
      </c>
      <c r="C117" s="34"/>
      <c r="D117" s="1">
        <v>7.0</v>
      </c>
      <c r="F117" s="1" t="str">
        <f t="shared" si="2"/>
        <v>COMPUTED_VALUE</v>
      </c>
      <c r="Q117" s="1">
        <v>115.0</v>
      </c>
      <c r="R117" s="1">
        <v>263.0</v>
      </c>
      <c r="S117" s="1"/>
      <c r="T117" s="1">
        <v>185.0</v>
      </c>
    </row>
    <row r="118" ht="15.75" customHeight="1">
      <c r="A118" s="34">
        <v>116.0</v>
      </c>
      <c r="B118" s="34">
        <v>9.0</v>
      </c>
      <c r="C118" s="34"/>
      <c r="D118" s="1">
        <v>11.0</v>
      </c>
      <c r="F118" s="1" t="str">
        <f t="shared" si="2"/>
        <v>COMPUTED_VALUE</v>
      </c>
      <c r="Q118" s="1">
        <v>116.0</v>
      </c>
      <c r="R118" s="1">
        <v>209.0</v>
      </c>
      <c r="S118" s="1"/>
      <c r="T118" s="1">
        <v>219.0</v>
      </c>
    </row>
    <row r="119" ht="15.75" customHeight="1">
      <c r="A119" s="34">
        <v>117.0</v>
      </c>
      <c r="B119" s="34">
        <v>9.0</v>
      </c>
      <c r="C119" s="34"/>
      <c r="D119" s="1">
        <v>11.0</v>
      </c>
      <c r="F119" s="1" t="str">
        <f t="shared" si="2"/>
        <v>COMPUTED_VALUE</v>
      </c>
      <c r="Q119" s="1">
        <v>117.0</v>
      </c>
      <c r="R119" s="1">
        <v>227.0</v>
      </c>
      <c r="S119" s="1"/>
      <c r="T119" s="1">
        <v>260.0</v>
      </c>
    </row>
    <row r="120" ht="15.75" customHeight="1">
      <c r="A120" s="34">
        <v>118.0</v>
      </c>
      <c r="B120" s="34">
        <v>9.0</v>
      </c>
      <c r="C120" s="34"/>
      <c r="D120" s="1">
        <v>7.0</v>
      </c>
      <c r="F120" s="1" t="str">
        <f t="shared" si="2"/>
        <v>COMPUTED_VALUE</v>
      </c>
      <c r="Q120" s="1">
        <v>118.0</v>
      </c>
      <c r="R120" s="1">
        <v>245.0</v>
      </c>
      <c r="S120" s="1"/>
      <c r="T120" s="1">
        <v>284.0</v>
      </c>
    </row>
    <row r="121" ht="15.75" customHeight="1">
      <c r="A121" s="34">
        <v>119.0</v>
      </c>
      <c r="B121" s="34">
        <v>9.0</v>
      </c>
      <c r="C121" s="34"/>
      <c r="D121" s="1">
        <v>7.0</v>
      </c>
      <c r="F121" s="1" t="str">
        <f t="shared" si="2"/>
        <v>COMPUTED_VALUE</v>
      </c>
      <c r="Q121" s="1">
        <v>119.0</v>
      </c>
      <c r="R121" s="1">
        <v>263.0</v>
      </c>
      <c r="S121" s="1"/>
      <c r="T121" s="1">
        <v>262.0</v>
      </c>
    </row>
    <row r="122" ht="15.75" customHeight="1">
      <c r="A122" s="34">
        <v>120.0</v>
      </c>
      <c r="B122" s="34">
        <v>10.0</v>
      </c>
      <c r="C122" s="34"/>
      <c r="D122" s="1">
        <v>11.0</v>
      </c>
      <c r="F122" s="1" t="str">
        <f t="shared" si="2"/>
        <v>COMPUTED_VALUE</v>
      </c>
      <c r="Q122" s="1">
        <v>120.0</v>
      </c>
      <c r="R122" s="1">
        <v>234.0</v>
      </c>
      <c r="S122" s="1"/>
      <c r="T122" s="1">
        <v>250.0</v>
      </c>
    </row>
    <row r="123" ht="15.75" customHeight="1">
      <c r="A123" s="34">
        <v>121.0</v>
      </c>
      <c r="B123" s="34">
        <v>10.0</v>
      </c>
      <c r="C123" s="34"/>
      <c r="D123" s="1">
        <v>11.0</v>
      </c>
      <c r="F123" s="1" t="str">
        <f t="shared" si="2"/>
        <v>COMPUTED_VALUE</v>
      </c>
      <c r="Q123" s="1">
        <v>121.0</v>
      </c>
      <c r="R123" s="1">
        <v>254.0</v>
      </c>
      <c r="S123" s="1"/>
      <c r="T123" s="1">
        <v>261.0</v>
      </c>
    </row>
    <row r="124" ht="15.75" customHeight="1">
      <c r="A124" s="34">
        <v>122.0</v>
      </c>
      <c r="B124" s="34">
        <v>10.0</v>
      </c>
      <c r="C124" s="34"/>
      <c r="D124" s="1">
        <v>10.0</v>
      </c>
      <c r="F124" s="1" t="str">
        <f t="shared" si="2"/>
        <v>COMPUTED_VALUE</v>
      </c>
      <c r="Q124" s="1">
        <v>122.0</v>
      </c>
      <c r="R124" s="1">
        <v>274.0</v>
      </c>
      <c r="S124" s="1"/>
      <c r="T124" s="1">
        <v>295.0</v>
      </c>
    </row>
    <row r="125" ht="15.75" customHeight="1">
      <c r="A125" s="34">
        <v>123.0</v>
      </c>
      <c r="B125" s="34">
        <v>10.0</v>
      </c>
      <c r="C125" s="34"/>
      <c r="D125" s="1">
        <v>8.0</v>
      </c>
      <c r="F125" s="1" t="str">
        <f t="shared" si="2"/>
        <v>COMPUTED_VALUE</v>
      </c>
      <c r="Q125" s="1">
        <v>123.0</v>
      </c>
      <c r="R125" s="1">
        <v>294.0</v>
      </c>
      <c r="S125" s="1"/>
      <c r="T125" s="1">
        <v>259.0</v>
      </c>
    </row>
    <row r="126" ht="15.75" customHeight="1">
      <c r="A126" s="34">
        <v>124.0</v>
      </c>
      <c r="B126" s="34">
        <v>9.0</v>
      </c>
      <c r="C126" s="34"/>
      <c r="D126" s="1">
        <v>11.0</v>
      </c>
      <c r="F126" s="1" t="str">
        <f t="shared" si="2"/>
        <v>COMPUTED_VALUE</v>
      </c>
      <c r="Q126" s="1">
        <v>124.0</v>
      </c>
      <c r="R126" s="1">
        <v>217.0</v>
      </c>
      <c r="S126" s="1"/>
      <c r="T126" s="1">
        <v>249.0</v>
      </c>
    </row>
    <row r="127" ht="15.75" customHeight="1">
      <c r="A127" s="34">
        <v>125.0</v>
      </c>
      <c r="B127" s="34">
        <v>9.0</v>
      </c>
      <c r="C127" s="34"/>
      <c r="D127" s="1">
        <v>11.0</v>
      </c>
      <c r="F127" s="1" t="str">
        <f t="shared" si="2"/>
        <v>COMPUTED_VALUE</v>
      </c>
      <c r="Q127" s="1">
        <v>125.0</v>
      </c>
      <c r="R127" s="1">
        <v>235.0</v>
      </c>
      <c r="S127" s="1"/>
      <c r="T127" s="1">
        <v>228.0</v>
      </c>
    </row>
    <row r="128" ht="15.75" customHeight="1">
      <c r="A128" s="34">
        <v>126.0</v>
      </c>
      <c r="B128" s="34">
        <v>9.0</v>
      </c>
      <c r="C128" s="34"/>
      <c r="D128" s="1">
        <v>10.0</v>
      </c>
      <c r="F128" s="1" t="str">
        <f t="shared" si="2"/>
        <v>COMPUTED_VALUE</v>
      </c>
      <c r="Q128" s="1">
        <v>126.0</v>
      </c>
      <c r="R128" s="1">
        <v>253.0</v>
      </c>
      <c r="S128" s="1"/>
      <c r="T128" s="1">
        <v>248.0</v>
      </c>
    </row>
    <row r="129" ht="15.75" customHeight="1">
      <c r="A129" s="34">
        <v>127.0</v>
      </c>
      <c r="B129" s="34">
        <v>9.0</v>
      </c>
      <c r="C129" s="34"/>
      <c r="D129" s="1">
        <v>8.0</v>
      </c>
      <c r="F129" s="1" t="str">
        <f t="shared" si="2"/>
        <v>COMPUTED_VALUE</v>
      </c>
      <c r="Q129" s="1">
        <v>127.0</v>
      </c>
      <c r="R129" s="1">
        <v>271.0</v>
      </c>
      <c r="S129" s="1"/>
      <c r="T129" s="1">
        <v>268.0</v>
      </c>
    </row>
    <row r="130" ht="15.75" customHeight="1">
      <c r="A130" s="34">
        <v>128.0</v>
      </c>
      <c r="B130" s="34">
        <v>10.0</v>
      </c>
      <c r="C130" s="34"/>
      <c r="D130" s="1">
        <v>9.0</v>
      </c>
      <c r="F130" s="1" t="str">
        <f t="shared" si="2"/>
        <v>COMPUTED_VALUE</v>
      </c>
      <c r="Q130" s="1">
        <v>128.0</v>
      </c>
      <c r="R130" s="1">
        <v>250.0</v>
      </c>
      <c r="S130" s="1"/>
      <c r="T130" s="1">
        <v>288.0</v>
      </c>
    </row>
    <row r="131" ht="15.75" customHeight="1">
      <c r="A131" s="34">
        <v>129.0</v>
      </c>
      <c r="B131" s="34">
        <v>10.0</v>
      </c>
      <c r="C131" s="34"/>
      <c r="D131" s="1">
        <v>9.0</v>
      </c>
      <c r="F131" s="1" t="str">
        <f t="shared" si="2"/>
        <v>COMPUTED_VALUE</v>
      </c>
      <c r="Q131" s="1">
        <v>129.0</v>
      </c>
      <c r="R131" s="1">
        <v>270.0</v>
      </c>
      <c r="S131" s="1"/>
      <c r="T131" s="1">
        <v>270.0</v>
      </c>
    </row>
    <row r="132" ht="15.75" customHeight="1">
      <c r="A132" s="34">
        <v>130.0</v>
      </c>
      <c r="B132" s="34">
        <v>10.0</v>
      </c>
      <c r="C132" s="34"/>
      <c r="D132" s="1">
        <v>9.0</v>
      </c>
      <c r="F132" s="1" t="str">
        <f t="shared" si="2"/>
        <v>COMPUTED_VALUE</v>
      </c>
      <c r="Q132" s="1">
        <v>130.0</v>
      </c>
      <c r="R132" s="1">
        <v>290.0</v>
      </c>
      <c r="S132" s="1"/>
      <c r="T132" s="1">
        <v>290.0</v>
      </c>
    </row>
    <row r="133" ht="15.75" customHeight="1">
      <c r="A133" s="34">
        <v>131.0</v>
      </c>
      <c r="B133" s="34">
        <v>10.0</v>
      </c>
      <c r="C133" s="34"/>
      <c r="D133" s="1">
        <v>9.0</v>
      </c>
      <c r="F133" s="1" t="str">
        <f t="shared" si="2"/>
        <v>COMPUTED_VALUE</v>
      </c>
      <c r="Q133" s="1">
        <v>131.0</v>
      </c>
      <c r="R133" s="1">
        <v>310.0</v>
      </c>
      <c r="S133" s="1"/>
      <c r="T133" s="1">
        <v>86.0</v>
      </c>
    </row>
    <row r="134" ht="15.75" customHeight="1">
      <c r="A134" s="34">
        <v>132.0</v>
      </c>
      <c r="B134" s="34">
        <v>8.0</v>
      </c>
      <c r="C134" s="34"/>
      <c r="D134" s="1">
        <v>11.0</v>
      </c>
      <c r="F134" s="1" t="str">
        <f t="shared" si="2"/>
        <v>COMPUTED_VALUE</v>
      </c>
      <c r="Q134" s="1">
        <v>132.0</v>
      </c>
      <c r="R134" s="1">
        <v>192.0</v>
      </c>
      <c r="S134" s="1"/>
      <c r="T134" s="1">
        <v>218.0</v>
      </c>
    </row>
    <row r="135" ht="15.75" customHeight="1">
      <c r="A135" s="34">
        <v>133.0</v>
      </c>
      <c r="B135" s="34">
        <v>8.0</v>
      </c>
      <c r="C135" s="34"/>
      <c r="D135" s="1">
        <v>11.0</v>
      </c>
      <c r="F135" s="1" t="str">
        <f t="shared" si="2"/>
        <v>COMPUTED_VALUE</v>
      </c>
      <c r="Q135" s="1">
        <v>133.0</v>
      </c>
      <c r="R135" s="1">
        <v>208.0</v>
      </c>
      <c r="S135" s="1"/>
      <c r="T135" s="1">
        <v>262.0</v>
      </c>
    </row>
    <row r="136" ht="15.75" customHeight="1">
      <c r="A136" s="34">
        <v>134.0</v>
      </c>
      <c r="B136" s="34">
        <v>8.0</v>
      </c>
      <c r="C136" s="34"/>
      <c r="D136" s="1">
        <v>3.0</v>
      </c>
      <c r="F136" s="1" t="str">
        <f t="shared" si="2"/>
        <v>COMPUTED_VALUE</v>
      </c>
      <c r="Q136" s="1">
        <v>134.0</v>
      </c>
      <c r="R136" s="1">
        <v>224.0</v>
      </c>
      <c r="S136" s="1"/>
      <c r="T136" s="1">
        <v>298.0</v>
      </c>
    </row>
    <row r="137" ht="15.75" customHeight="1">
      <c r="A137" s="34">
        <v>135.0</v>
      </c>
      <c r="B137" s="34">
        <v>8.0</v>
      </c>
      <c r="C137" s="34"/>
      <c r="D137" s="1">
        <v>7.0</v>
      </c>
      <c r="F137" s="1" t="str">
        <f t="shared" si="2"/>
        <v>COMPUTED_VALUE</v>
      </c>
      <c r="Q137" s="1">
        <v>135.0</v>
      </c>
      <c r="R137" s="1">
        <v>240.0</v>
      </c>
      <c r="S137" s="1"/>
      <c r="T137" s="1">
        <v>86.0</v>
      </c>
    </row>
    <row r="138" ht="15.75" customHeight="1">
      <c r="A138" s="34">
        <v>136.0</v>
      </c>
      <c r="B138" s="34">
        <v>8.0</v>
      </c>
      <c r="C138" s="34"/>
      <c r="D138" s="1">
        <v>11.0</v>
      </c>
      <c r="F138" s="1" t="str">
        <f t="shared" si="2"/>
        <v>COMPUTED_VALUE</v>
      </c>
      <c r="Q138" s="1">
        <v>136.0</v>
      </c>
      <c r="R138" s="1">
        <v>192.0</v>
      </c>
      <c r="S138" s="1"/>
      <c r="T138" s="1">
        <v>218.0</v>
      </c>
    </row>
    <row r="139" ht="15.75" customHeight="1">
      <c r="A139" s="34">
        <v>137.0</v>
      </c>
      <c r="B139" s="34">
        <v>8.0</v>
      </c>
      <c r="C139" s="34"/>
      <c r="D139" s="1">
        <v>11.0</v>
      </c>
      <c r="F139" s="1" t="str">
        <f t="shared" si="2"/>
        <v>COMPUTED_VALUE</v>
      </c>
      <c r="Q139" s="1">
        <v>137.0</v>
      </c>
      <c r="R139" s="1">
        <v>208.0</v>
      </c>
      <c r="S139" s="1"/>
      <c r="T139" s="1">
        <v>269.0</v>
      </c>
    </row>
    <row r="140" ht="15.75" customHeight="1">
      <c r="A140" s="34">
        <v>138.0</v>
      </c>
      <c r="B140" s="34">
        <v>8.0</v>
      </c>
      <c r="C140" s="34"/>
      <c r="D140" s="1">
        <v>3.0</v>
      </c>
      <c r="F140" s="1" t="str">
        <f t="shared" si="2"/>
        <v>COMPUTED_VALUE</v>
      </c>
      <c r="Q140" s="1">
        <v>138.0</v>
      </c>
      <c r="R140" s="1">
        <v>224.0</v>
      </c>
      <c r="S140" s="1"/>
      <c r="T140" s="1">
        <v>295.0</v>
      </c>
    </row>
    <row r="141" ht="15.75" customHeight="1">
      <c r="A141" s="34">
        <v>139.0</v>
      </c>
      <c r="B141" s="34">
        <v>8.0</v>
      </c>
      <c r="C141" s="34"/>
      <c r="D141" s="1">
        <v>7.0</v>
      </c>
      <c r="F141" s="1" t="str">
        <f t="shared" si="2"/>
        <v>COMPUTED_VALUE</v>
      </c>
      <c r="Q141" s="1">
        <v>139.0</v>
      </c>
      <c r="R141" s="1">
        <v>240.0</v>
      </c>
      <c r="S141" s="1"/>
      <c r="T141" s="1">
        <v>163.0</v>
      </c>
    </row>
    <row r="142" ht="15.75" customHeight="1">
      <c r="A142" s="34">
        <v>140.0</v>
      </c>
      <c r="B142" s="34">
        <v>9.0</v>
      </c>
      <c r="C142" s="34"/>
      <c r="D142" s="1">
        <v>11.0</v>
      </c>
      <c r="F142" s="1" t="str">
        <f t="shared" si="2"/>
        <v>COMPUTED_VALUE</v>
      </c>
      <c r="Q142" s="1">
        <v>140.0</v>
      </c>
      <c r="R142" s="1">
        <v>217.0</v>
      </c>
      <c r="S142" s="1"/>
      <c r="T142" s="1">
        <v>249.0</v>
      </c>
    </row>
    <row r="143" ht="15.75" customHeight="1">
      <c r="A143" s="34">
        <v>141.0</v>
      </c>
      <c r="B143" s="34">
        <v>9.0</v>
      </c>
      <c r="C143" s="34"/>
      <c r="D143" s="1">
        <v>11.0</v>
      </c>
      <c r="F143" s="1" t="str">
        <f t="shared" si="2"/>
        <v>COMPUTED_VALUE</v>
      </c>
      <c r="Q143" s="1">
        <v>141.0</v>
      </c>
      <c r="R143" s="1">
        <v>235.0</v>
      </c>
      <c r="S143" s="1"/>
      <c r="T143" s="1">
        <v>268.0</v>
      </c>
    </row>
    <row r="144" ht="15.75" customHeight="1">
      <c r="A144" s="34">
        <v>142.0</v>
      </c>
      <c r="B144" s="34">
        <v>9.0</v>
      </c>
      <c r="C144" s="34"/>
      <c r="D144" s="1">
        <v>6.0</v>
      </c>
      <c r="F144" s="1" t="str">
        <f t="shared" si="2"/>
        <v>COMPUTED_VALUE</v>
      </c>
      <c r="Q144" s="1">
        <v>142.0</v>
      </c>
      <c r="R144" s="1">
        <v>253.0</v>
      </c>
      <c r="S144" s="1"/>
      <c r="T144" s="1">
        <v>292.0</v>
      </c>
    </row>
    <row r="145" ht="15.75" customHeight="1">
      <c r="A145" s="34">
        <v>143.0</v>
      </c>
      <c r="B145" s="34">
        <v>9.0</v>
      </c>
      <c r="C145" s="34"/>
      <c r="D145" s="1">
        <v>8.0</v>
      </c>
      <c r="F145" s="1" t="str">
        <f t="shared" si="2"/>
        <v>COMPUTED_VALUE</v>
      </c>
      <c r="Q145" s="1">
        <v>143.0</v>
      </c>
      <c r="R145" s="1">
        <v>271.0</v>
      </c>
      <c r="S145" s="1"/>
      <c r="T145" s="1">
        <v>248.0</v>
      </c>
    </row>
    <row r="146" ht="15.75" customHeight="1">
      <c r="A146" s="34">
        <v>144.0</v>
      </c>
      <c r="B146" s="34">
        <v>10.0</v>
      </c>
      <c r="C146" s="34"/>
      <c r="D146" s="1">
        <v>11.0</v>
      </c>
      <c r="F146" s="1" t="str">
        <f t="shared" si="2"/>
        <v>COMPUTED_VALUE</v>
      </c>
      <c r="Q146" s="1">
        <v>144.0</v>
      </c>
      <c r="R146" s="1">
        <v>242.0</v>
      </c>
      <c r="S146" s="1"/>
      <c r="T146" s="1">
        <v>280.0</v>
      </c>
    </row>
    <row r="147" ht="15.75" customHeight="1">
      <c r="A147" s="34">
        <v>145.0</v>
      </c>
      <c r="B147" s="34">
        <v>10.0</v>
      </c>
      <c r="C147" s="34"/>
      <c r="D147" s="1">
        <v>11.0</v>
      </c>
      <c r="F147" s="1" t="str">
        <f t="shared" si="2"/>
        <v>COMPUTED_VALUE</v>
      </c>
      <c r="Q147" s="1">
        <v>145.0</v>
      </c>
      <c r="R147" s="1">
        <v>262.0</v>
      </c>
      <c r="S147" s="1"/>
      <c r="T147" s="1">
        <v>269.0</v>
      </c>
    </row>
    <row r="148" ht="15.75" customHeight="1">
      <c r="A148" s="34">
        <v>146.0</v>
      </c>
      <c r="B148" s="34">
        <v>10.0</v>
      </c>
      <c r="C148" s="34"/>
      <c r="D148" s="1">
        <v>9.0</v>
      </c>
      <c r="F148" s="1" t="str">
        <f t="shared" si="2"/>
        <v>COMPUTED_VALUE</v>
      </c>
      <c r="Q148" s="1">
        <v>146.0</v>
      </c>
      <c r="R148" s="1">
        <v>282.0</v>
      </c>
      <c r="S148" s="1"/>
      <c r="T148" s="1">
        <v>295.0</v>
      </c>
    </row>
    <row r="149" ht="15.75" customHeight="1">
      <c r="A149" s="34">
        <v>147.0</v>
      </c>
      <c r="B149" s="34">
        <v>10.0</v>
      </c>
      <c r="C149" s="34"/>
      <c r="D149" s="1">
        <v>9.0</v>
      </c>
      <c r="F149" s="1" t="str">
        <f t="shared" si="2"/>
        <v>COMPUTED_VALUE</v>
      </c>
      <c r="Q149" s="1">
        <v>147.0</v>
      </c>
      <c r="R149" s="1">
        <v>302.0</v>
      </c>
      <c r="S149" s="1"/>
      <c r="T149" s="1">
        <v>163.0</v>
      </c>
    </row>
    <row r="150" ht="15.75" customHeight="1">
      <c r="A150" s="34">
        <v>148.0</v>
      </c>
      <c r="B150" s="34">
        <v>9.0</v>
      </c>
      <c r="C150" s="34"/>
      <c r="D150" s="1">
        <v>11.0</v>
      </c>
      <c r="F150" s="1" t="str">
        <f t="shared" si="2"/>
        <v>COMPUTED_VALUE</v>
      </c>
      <c r="Q150" s="1">
        <v>148.0</v>
      </c>
      <c r="R150" s="1">
        <v>217.0</v>
      </c>
      <c r="S150" s="1"/>
      <c r="T150" s="1">
        <v>249.0</v>
      </c>
    </row>
    <row r="151" ht="15.75" customHeight="1">
      <c r="A151" s="34">
        <v>149.0</v>
      </c>
      <c r="B151" s="34">
        <v>9.0</v>
      </c>
      <c r="C151" s="34"/>
      <c r="D151" s="1">
        <v>11.0</v>
      </c>
      <c r="F151" s="1" t="str">
        <f t="shared" si="2"/>
        <v>COMPUTED_VALUE</v>
      </c>
      <c r="Q151" s="1">
        <v>149.0</v>
      </c>
      <c r="R151" s="1">
        <v>235.0</v>
      </c>
      <c r="S151" s="1"/>
      <c r="T151" s="1">
        <v>268.0</v>
      </c>
    </row>
    <row r="152" ht="15.75" customHeight="1">
      <c r="A152" s="34">
        <v>150.0</v>
      </c>
      <c r="B152" s="34">
        <v>9.0</v>
      </c>
      <c r="C152" s="34"/>
      <c r="D152" s="1">
        <v>6.0</v>
      </c>
      <c r="F152" s="1" t="str">
        <f t="shared" si="2"/>
        <v>COMPUTED_VALUE</v>
      </c>
      <c r="Q152" s="1">
        <v>150.0</v>
      </c>
      <c r="R152" s="1">
        <v>253.0</v>
      </c>
      <c r="S152" s="1"/>
      <c r="T152" s="1">
        <v>292.0</v>
      </c>
    </row>
    <row r="153" ht="15.75" customHeight="1">
      <c r="A153" s="34">
        <v>151.0</v>
      </c>
      <c r="B153" s="34">
        <v>9.0</v>
      </c>
      <c r="C153" s="34"/>
      <c r="D153" s="1">
        <v>8.0</v>
      </c>
      <c r="F153" s="1" t="str">
        <f t="shared" si="2"/>
        <v>COMPUTED_VALUE</v>
      </c>
      <c r="Q153" s="1">
        <v>151.0</v>
      </c>
      <c r="R153" s="1">
        <v>271.0</v>
      </c>
      <c r="S153" s="1"/>
      <c r="T153" s="1">
        <v>248.0</v>
      </c>
    </row>
    <row r="154" ht="15.75" customHeight="1">
      <c r="A154" s="34">
        <v>152.0</v>
      </c>
      <c r="B154" s="34">
        <v>10.0</v>
      </c>
      <c r="C154" s="34"/>
      <c r="D154" s="1">
        <v>11.0</v>
      </c>
      <c r="F154" s="1" t="str">
        <f t="shared" si="2"/>
        <v>COMPUTED_VALUE</v>
      </c>
      <c r="Q154" s="1">
        <v>152.0</v>
      </c>
      <c r="R154" s="1">
        <v>242.0</v>
      </c>
      <c r="S154" s="1"/>
      <c r="T154" s="1">
        <v>280.0</v>
      </c>
    </row>
    <row r="155" ht="15.75" customHeight="1">
      <c r="A155" s="34">
        <v>153.0</v>
      </c>
      <c r="B155" s="34">
        <v>10.0</v>
      </c>
      <c r="C155" s="34"/>
      <c r="D155" s="1">
        <v>11.0</v>
      </c>
      <c r="F155" s="1" t="str">
        <f t="shared" si="2"/>
        <v>COMPUTED_VALUE</v>
      </c>
      <c r="Q155" s="1">
        <v>153.0</v>
      </c>
      <c r="R155" s="1">
        <v>262.0</v>
      </c>
      <c r="S155" s="1"/>
      <c r="T155" s="1">
        <v>269.0</v>
      </c>
    </row>
    <row r="156" ht="15.75" customHeight="1">
      <c r="A156" s="34">
        <v>154.0</v>
      </c>
      <c r="B156" s="34">
        <v>10.0</v>
      </c>
      <c r="C156" s="34"/>
      <c r="D156" s="1">
        <v>9.0</v>
      </c>
      <c r="F156" s="1" t="str">
        <f t="shared" si="2"/>
        <v>COMPUTED_VALUE</v>
      </c>
      <c r="Q156" s="1">
        <v>154.0</v>
      </c>
      <c r="R156" s="1">
        <v>282.0</v>
      </c>
      <c r="S156" s="1"/>
      <c r="T156" s="1">
        <v>295.0</v>
      </c>
    </row>
    <row r="157" ht="15.75" customHeight="1">
      <c r="A157" s="34">
        <v>155.0</v>
      </c>
      <c r="B157" s="34">
        <v>10.0</v>
      </c>
      <c r="C157" s="34"/>
      <c r="D157" s="1">
        <v>9.0</v>
      </c>
      <c r="F157" s="1" t="str">
        <f t="shared" si="2"/>
        <v>COMPUTED_VALUE</v>
      </c>
      <c r="Q157" s="1">
        <v>155.0</v>
      </c>
      <c r="R157" s="1">
        <v>302.0</v>
      </c>
      <c r="S157" s="1"/>
      <c r="T157" s="1">
        <v>163.0</v>
      </c>
    </row>
    <row r="158" ht="15.75" customHeight="1">
      <c r="A158" s="34">
        <v>156.0</v>
      </c>
      <c r="B158" s="34">
        <v>9.0</v>
      </c>
      <c r="C158" s="34"/>
      <c r="D158" s="1">
        <v>11.0</v>
      </c>
      <c r="F158" s="1" t="str">
        <f t="shared" si="2"/>
        <v>COMPUTED_VALUE</v>
      </c>
      <c r="Q158" s="1">
        <v>156.0</v>
      </c>
      <c r="R158" s="1">
        <v>217.0</v>
      </c>
      <c r="S158" s="1"/>
      <c r="T158" s="1">
        <v>249.0</v>
      </c>
    </row>
    <row r="159" ht="15.75" customHeight="1">
      <c r="A159" s="34">
        <v>157.0</v>
      </c>
      <c r="B159" s="34">
        <v>9.0</v>
      </c>
      <c r="C159" s="34"/>
      <c r="D159" s="1">
        <v>11.0</v>
      </c>
      <c r="F159" s="1" t="str">
        <f t="shared" si="2"/>
        <v>COMPUTED_VALUE</v>
      </c>
      <c r="Q159" s="1">
        <v>157.0</v>
      </c>
      <c r="R159" s="1">
        <v>235.0</v>
      </c>
      <c r="S159" s="1"/>
      <c r="T159" s="1">
        <v>252.0</v>
      </c>
    </row>
    <row r="160" ht="15.75" customHeight="1">
      <c r="A160" s="34">
        <v>158.0</v>
      </c>
      <c r="B160" s="34">
        <v>9.0</v>
      </c>
      <c r="C160" s="34"/>
      <c r="D160" s="1">
        <v>6.0</v>
      </c>
      <c r="F160" s="1" t="str">
        <f t="shared" si="2"/>
        <v>COMPUTED_VALUE</v>
      </c>
      <c r="Q160" s="1">
        <v>158.0</v>
      </c>
      <c r="R160" s="1">
        <v>253.0</v>
      </c>
      <c r="S160" s="1"/>
      <c r="T160" s="1">
        <v>284.0</v>
      </c>
    </row>
    <row r="161" ht="15.75" customHeight="1">
      <c r="A161" s="34">
        <v>159.0</v>
      </c>
      <c r="B161" s="34">
        <v>9.0</v>
      </c>
      <c r="C161" s="34"/>
      <c r="D161" s="1">
        <v>8.0</v>
      </c>
      <c r="F161" s="1" t="str">
        <f t="shared" si="2"/>
        <v>COMPUTED_VALUE</v>
      </c>
      <c r="Q161" s="1">
        <v>159.0</v>
      </c>
      <c r="R161" s="1">
        <v>271.0</v>
      </c>
      <c r="S161" s="1"/>
      <c r="T161" s="1">
        <v>270.0</v>
      </c>
    </row>
    <row r="162" ht="15.75" customHeight="1">
      <c r="A162" s="34">
        <v>160.0</v>
      </c>
      <c r="B162" s="34">
        <v>10.0</v>
      </c>
      <c r="C162" s="34"/>
      <c r="D162" s="1">
        <v>11.0</v>
      </c>
      <c r="F162" s="1" t="str">
        <f t="shared" si="2"/>
        <v>COMPUTED_VALUE</v>
      </c>
      <c r="Q162" s="1">
        <v>160.0</v>
      </c>
      <c r="R162" s="1">
        <v>234.0</v>
      </c>
      <c r="S162" s="1"/>
      <c r="T162" s="1">
        <v>250.0</v>
      </c>
    </row>
    <row r="163" ht="15.75" customHeight="1">
      <c r="A163" s="34">
        <v>161.0</v>
      </c>
      <c r="B163" s="34">
        <v>10.0</v>
      </c>
      <c r="C163" s="34"/>
      <c r="D163" s="1">
        <v>11.0</v>
      </c>
      <c r="F163" s="1" t="str">
        <f t="shared" si="2"/>
        <v>COMPUTED_VALUE</v>
      </c>
      <c r="Q163" s="1">
        <v>161.0</v>
      </c>
      <c r="R163" s="1">
        <v>254.0</v>
      </c>
      <c r="S163" s="1"/>
      <c r="T163" s="1">
        <v>268.0</v>
      </c>
    </row>
    <row r="164" ht="15.75" customHeight="1">
      <c r="A164" s="34">
        <v>162.0</v>
      </c>
      <c r="B164" s="34">
        <v>10.0</v>
      </c>
      <c r="C164" s="34"/>
      <c r="D164" s="1">
        <v>10.0</v>
      </c>
      <c r="F164" s="1" t="str">
        <f t="shared" si="2"/>
        <v>COMPUTED_VALUE</v>
      </c>
      <c r="Q164" s="1">
        <v>162.0</v>
      </c>
      <c r="R164" s="1">
        <v>274.0</v>
      </c>
      <c r="S164" s="1"/>
      <c r="T164" s="1">
        <v>292.0</v>
      </c>
    </row>
    <row r="165" ht="15.75" customHeight="1">
      <c r="A165" s="34">
        <v>163.0</v>
      </c>
      <c r="B165" s="34">
        <v>10.0</v>
      </c>
      <c r="C165" s="34"/>
      <c r="D165" s="1">
        <v>8.0</v>
      </c>
      <c r="F165" s="1" t="str">
        <f t="shared" si="2"/>
        <v>COMPUTED_VALUE</v>
      </c>
      <c r="Q165" s="1">
        <v>163.0</v>
      </c>
      <c r="R165" s="1">
        <v>294.0</v>
      </c>
      <c r="S165" s="1"/>
      <c r="T165" s="1">
        <v>248.0</v>
      </c>
    </row>
    <row r="166" ht="15.75" customHeight="1">
      <c r="A166" s="34">
        <v>164.0</v>
      </c>
      <c r="B166" s="34">
        <v>10.0</v>
      </c>
      <c r="C166" s="34"/>
      <c r="D166" s="1">
        <v>11.0</v>
      </c>
      <c r="F166" s="1" t="str">
        <f t="shared" si="2"/>
        <v>COMPUTED_VALUE</v>
      </c>
      <c r="Q166" s="1">
        <v>164.0</v>
      </c>
      <c r="R166" s="1">
        <v>242.0</v>
      </c>
      <c r="S166" s="1"/>
      <c r="T166" s="1">
        <v>280.0</v>
      </c>
    </row>
    <row r="167" ht="15.75" customHeight="1">
      <c r="A167" s="34">
        <v>165.0</v>
      </c>
      <c r="B167" s="34">
        <v>10.0</v>
      </c>
      <c r="C167" s="34"/>
      <c r="D167" s="1">
        <v>11.0</v>
      </c>
      <c r="F167" s="1" t="str">
        <f t="shared" si="2"/>
        <v>COMPUTED_VALUE</v>
      </c>
      <c r="Q167" s="1">
        <v>165.0</v>
      </c>
      <c r="R167" s="1">
        <v>262.0</v>
      </c>
      <c r="S167" s="1"/>
      <c r="T167" s="1">
        <v>267.0</v>
      </c>
    </row>
    <row r="168" ht="15.75" customHeight="1">
      <c r="A168" s="34">
        <v>166.0</v>
      </c>
      <c r="B168" s="34">
        <v>10.0</v>
      </c>
      <c r="C168" s="34"/>
      <c r="D168" s="1">
        <v>9.0</v>
      </c>
      <c r="F168" s="1" t="str">
        <f t="shared" si="2"/>
        <v>COMPUTED_VALUE</v>
      </c>
      <c r="Q168" s="1">
        <v>166.0</v>
      </c>
      <c r="R168" s="1">
        <v>282.0</v>
      </c>
      <c r="S168" s="1"/>
      <c r="T168" s="1">
        <v>289.0</v>
      </c>
    </row>
    <row r="169" ht="15.75" customHeight="1">
      <c r="A169" s="34">
        <v>167.0</v>
      </c>
      <c r="B169" s="34">
        <v>10.0</v>
      </c>
      <c r="C169" s="34"/>
      <c r="D169" s="1">
        <v>9.0</v>
      </c>
      <c r="F169" s="1" t="str">
        <f t="shared" si="2"/>
        <v>COMPUTED_VALUE</v>
      </c>
      <c r="Q169" s="1">
        <v>167.0</v>
      </c>
      <c r="R169" s="1">
        <v>302.0</v>
      </c>
      <c r="S169" s="1"/>
      <c r="T169" s="1">
        <v>311.0</v>
      </c>
    </row>
    <row r="170" ht="15.75" customHeight="1">
      <c r="A170" s="34">
        <v>168.0</v>
      </c>
      <c r="B170" s="34">
        <v>11.0</v>
      </c>
      <c r="C170" s="34"/>
      <c r="D170" s="1">
        <v>11.0</v>
      </c>
      <c r="F170" s="1" t="str">
        <f t="shared" si="2"/>
        <v>COMPUTED_VALUE</v>
      </c>
      <c r="Q170" s="1">
        <v>168.0</v>
      </c>
      <c r="R170" s="1">
        <v>267.0</v>
      </c>
      <c r="S170" s="1"/>
      <c r="T170" s="1">
        <v>333.0</v>
      </c>
    </row>
    <row r="171" ht="15.75" customHeight="1">
      <c r="A171" s="34">
        <v>169.0</v>
      </c>
      <c r="B171" s="34">
        <v>11.0</v>
      </c>
      <c r="C171" s="34"/>
      <c r="D171" s="1">
        <v>11.0</v>
      </c>
      <c r="F171" s="1" t="str">
        <f t="shared" si="2"/>
        <v>COMPUTED_VALUE</v>
      </c>
      <c r="Q171" s="1">
        <v>169.0</v>
      </c>
      <c r="R171" s="1">
        <v>289.0</v>
      </c>
      <c r="S171" s="1"/>
      <c r="T171" s="1">
        <v>259.0</v>
      </c>
    </row>
    <row r="172" ht="15.75" customHeight="1">
      <c r="A172" s="34">
        <v>170.0</v>
      </c>
      <c r="B172" s="34">
        <v>11.0</v>
      </c>
      <c r="C172" s="34"/>
      <c r="D172" s="1">
        <v>11.0</v>
      </c>
      <c r="F172" s="1" t="str">
        <f t="shared" si="2"/>
        <v>COMPUTED_VALUE</v>
      </c>
      <c r="Q172" s="1">
        <v>170.0</v>
      </c>
      <c r="R172" s="1">
        <v>311.0</v>
      </c>
      <c r="S172" s="1"/>
      <c r="T172" s="1">
        <v>281.0</v>
      </c>
    </row>
    <row r="173" ht="15.75" customHeight="1">
      <c r="A173" s="34">
        <v>171.0</v>
      </c>
      <c r="B173" s="34">
        <v>11.0</v>
      </c>
      <c r="C173" s="34"/>
      <c r="D173" s="1">
        <v>11.0</v>
      </c>
      <c r="F173" s="1" t="str">
        <f t="shared" si="2"/>
        <v>COMPUTED_VALUE</v>
      </c>
      <c r="Q173" s="1">
        <v>171.0</v>
      </c>
      <c r="R173" s="1">
        <v>333.0</v>
      </c>
      <c r="S173" s="1"/>
      <c r="T173" s="1">
        <v>303.0</v>
      </c>
    </row>
    <row r="174" ht="15.75" customHeight="1">
      <c r="A174" s="34">
        <v>172.0</v>
      </c>
      <c r="B174" s="34">
        <v>11.0</v>
      </c>
      <c r="C174" s="34"/>
      <c r="D174" s="1">
        <v>11.0</v>
      </c>
      <c r="F174" s="1" t="str">
        <f t="shared" si="2"/>
        <v>COMPUTED_VALUE</v>
      </c>
      <c r="Q174" s="1">
        <v>172.0</v>
      </c>
      <c r="R174" s="1">
        <v>259.0</v>
      </c>
      <c r="S174" s="1"/>
      <c r="T174" s="1">
        <v>325.0</v>
      </c>
    </row>
    <row r="175" ht="15.75" customHeight="1">
      <c r="A175" s="34">
        <v>173.0</v>
      </c>
      <c r="B175" s="34">
        <v>11.0</v>
      </c>
      <c r="C175" s="34"/>
      <c r="D175" s="1">
        <v>11.0</v>
      </c>
      <c r="F175" s="1" t="str">
        <f t="shared" si="2"/>
        <v>COMPUTED_VALUE</v>
      </c>
      <c r="Q175" s="1">
        <v>173.0</v>
      </c>
      <c r="R175" s="1">
        <v>281.0</v>
      </c>
      <c r="S175" s="1"/>
      <c r="T175" s="1">
        <v>276.0</v>
      </c>
    </row>
    <row r="176" ht="15.75" customHeight="1">
      <c r="A176" s="34">
        <v>174.0</v>
      </c>
      <c r="B176" s="34">
        <v>11.0</v>
      </c>
      <c r="C176" s="34"/>
      <c r="D176" s="1">
        <v>11.0</v>
      </c>
      <c r="F176" s="1" t="str">
        <f t="shared" si="2"/>
        <v>COMPUTED_VALUE</v>
      </c>
      <c r="Q176" s="1">
        <v>174.0</v>
      </c>
      <c r="R176" s="1">
        <v>303.0</v>
      </c>
      <c r="S176" s="1"/>
      <c r="T176" s="1">
        <v>300.0</v>
      </c>
    </row>
    <row r="177" ht="15.75" customHeight="1">
      <c r="A177" s="34">
        <v>175.0</v>
      </c>
      <c r="B177" s="34">
        <v>11.0</v>
      </c>
      <c r="C177" s="34"/>
      <c r="D177" s="1">
        <v>11.0</v>
      </c>
      <c r="F177" s="1" t="str">
        <f t="shared" si="2"/>
        <v>COMPUTED_VALUE</v>
      </c>
      <c r="Q177" s="1">
        <v>175.0</v>
      </c>
      <c r="R177" s="1">
        <v>325.0</v>
      </c>
      <c r="S177" s="1"/>
      <c r="T177" s="1">
        <v>234.0</v>
      </c>
    </row>
    <row r="178" ht="15.75" customHeight="1">
      <c r="A178" s="34">
        <v>176.0</v>
      </c>
      <c r="B178" s="34">
        <v>10.0</v>
      </c>
      <c r="C178" s="34"/>
      <c r="D178" s="1">
        <v>11.0</v>
      </c>
      <c r="F178" s="1" t="str">
        <f t="shared" si="2"/>
        <v>COMPUTED_VALUE</v>
      </c>
      <c r="Q178" s="1">
        <v>176.0</v>
      </c>
      <c r="R178" s="1">
        <v>250.0</v>
      </c>
      <c r="S178" s="1"/>
      <c r="T178" s="1">
        <v>334.0</v>
      </c>
    </row>
    <row r="179" ht="15.75" customHeight="1">
      <c r="A179" s="34">
        <v>177.0</v>
      </c>
      <c r="B179" s="34">
        <v>10.0</v>
      </c>
      <c r="C179" s="34"/>
      <c r="D179" s="1">
        <v>11.0</v>
      </c>
      <c r="F179" s="1" t="str">
        <f t="shared" si="2"/>
        <v>COMPUTED_VALUE</v>
      </c>
      <c r="Q179" s="1">
        <v>177.0</v>
      </c>
      <c r="R179" s="1">
        <v>270.0</v>
      </c>
      <c r="S179" s="1"/>
      <c r="T179" s="1">
        <v>261.0</v>
      </c>
    </row>
    <row r="180" ht="15.75" customHeight="1">
      <c r="A180" s="34">
        <v>178.0</v>
      </c>
      <c r="B180" s="34">
        <v>10.0</v>
      </c>
      <c r="C180" s="34"/>
      <c r="D180" s="1">
        <v>8.0</v>
      </c>
      <c r="F180" s="1" t="str">
        <f t="shared" si="2"/>
        <v>COMPUTED_VALUE</v>
      </c>
      <c r="Q180" s="1">
        <v>178.0</v>
      </c>
      <c r="R180" s="1">
        <v>290.0</v>
      </c>
      <c r="S180" s="1"/>
      <c r="T180" s="1">
        <v>283.0</v>
      </c>
    </row>
    <row r="181" ht="15.75" customHeight="1">
      <c r="A181" s="34">
        <v>179.0</v>
      </c>
      <c r="B181" s="34">
        <v>10.0</v>
      </c>
      <c r="C181" s="34"/>
      <c r="D181" s="1">
        <v>11.0</v>
      </c>
      <c r="F181" s="1" t="str">
        <f t="shared" si="2"/>
        <v>COMPUTED_VALUE</v>
      </c>
      <c r="Q181" s="1">
        <v>179.0</v>
      </c>
      <c r="R181" s="1">
        <v>310.0</v>
      </c>
      <c r="S181" s="1"/>
      <c r="T181" s="1">
        <v>297.0</v>
      </c>
    </row>
    <row r="182" ht="15.75" customHeight="1">
      <c r="A182" s="34">
        <v>180.0</v>
      </c>
      <c r="B182" s="34">
        <v>11.0</v>
      </c>
      <c r="C182" s="34"/>
      <c r="D182" s="1">
        <v>11.0</v>
      </c>
      <c r="F182" s="1" t="str">
        <f t="shared" si="2"/>
        <v>COMPUTED_VALUE</v>
      </c>
      <c r="Q182" s="1">
        <v>180.0</v>
      </c>
      <c r="R182" s="1">
        <v>259.0</v>
      </c>
      <c r="S182" s="1"/>
      <c r="T182" s="1">
        <v>327.0</v>
      </c>
    </row>
    <row r="183" ht="15.75" customHeight="1">
      <c r="A183" s="34">
        <v>181.0</v>
      </c>
      <c r="B183" s="34">
        <v>11.0</v>
      </c>
      <c r="C183" s="34"/>
      <c r="D183" s="1">
        <v>11.0</v>
      </c>
      <c r="F183" s="1" t="str">
        <f t="shared" si="2"/>
        <v>COMPUTED_VALUE</v>
      </c>
      <c r="Q183" s="1">
        <v>181.0</v>
      </c>
      <c r="R183" s="1">
        <v>281.0</v>
      </c>
      <c r="S183" s="1"/>
      <c r="T183" s="1">
        <v>268.0</v>
      </c>
    </row>
    <row r="184" ht="15.75" customHeight="1">
      <c r="A184" s="34">
        <v>182.0</v>
      </c>
      <c r="B184" s="34">
        <v>11.0</v>
      </c>
      <c r="C184" s="34"/>
      <c r="D184" s="1">
        <v>11.0</v>
      </c>
      <c r="F184" s="1" t="str">
        <f t="shared" si="2"/>
        <v>COMPUTED_VALUE</v>
      </c>
      <c r="Q184" s="1">
        <v>182.0</v>
      </c>
      <c r="R184" s="1">
        <v>303.0</v>
      </c>
      <c r="S184" s="1"/>
      <c r="T184" s="1">
        <v>316.0</v>
      </c>
    </row>
    <row r="185" ht="15.75" customHeight="1">
      <c r="A185" s="34">
        <v>183.0</v>
      </c>
      <c r="B185" s="34">
        <v>11.0</v>
      </c>
      <c r="C185" s="34"/>
      <c r="D185" s="1">
        <v>11.0</v>
      </c>
      <c r="F185" s="1" t="str">
        <f t="shared" si="2"/>
        <v>COMPUTED_VALUE</v>
      </c>
      <c r="Q185" s="1">
        <v>183.0</v>
      </c>
      <c r="R185" s="1">
        <v>325.0</v>
      </c>
      <c r="S185" s="1"/>
      <c r="T185" s="1">
        <v>340.0</v>
      </c>
    </row>
    <row r="186" ht="15.75" customHeight="1">
      <c r="A186" s="34">
        <v>184.0</v>
      </c>
      <c r="B186" s="34">
        <v>12.0</v>
      </c>
      <c r="C186" s="34"/>
      <c r="D186" s="1">
        <v>11.0</v>
      </c>
      <c r="F186" s="1" t="str">
        <f t="shared" si="2"/>
        <v>COMPUTED_VALUE</v>
      </c>
      <c r="Q186" s="1">
        <v>184.0</v>
      </c>
      <c r="R186" s="1">
        <v>292.0</v>
      </c>
      <c r="S186" s="1"/>
      <c r="T186" s="1">
        <v>364.0</v>
      </c>
    </row>
    <row r="187" ht="15.75" customHeight="1">
      <c r="A187" s="34">
        <v>185.0</v>
      </c>
      <c r="B187" s="34">
        <v>12.0</v>
      </c>
      <c r="C187" s="34"/>
      <c r="D187" s="1">
        <v>12.0</v>
      </c>
      <c r="F187" s="1" t="str">
        <f t="shared" si="2"/>
        <v>COMPUTED_VALUE</v>
      </c>
      <c r="Q187" s="1">
        <v>185.0</v>
      </c>
      <c r="R187" s="1">
        <v>316.0</v>
      </c>
      <c r="S187" s="1"/>
      <c r="T187" s="1">
        <v>276.0</v>
      </c>
    </row>
    <row r="188" ht="15.75" customHeight="1">
      <c r="A188" s="34">
        <v>186.0</v>
      </c>
      <c r="B188" s="34">
        <v>12.0</v>
      </c>
      <c r="C188" s="34"/>
      <c r="D188" s="1">
        <v>12.0</v>
      </c>
      <c r="F188" s="1" t="str">
        <f t="shared" si="2"/>
        <v>COMPUTED_VALUE</v>
      </c>
      <c r="Q188" s="1">
        <v>186.0</v>
      </c>
      <c r="R188" s="1">
        <v>340.0</v>
      </c>
      <c r="S188" s="1"/>
      <c r="T188" s="1">
        <v>300.0</v>
      </c>
    </row>
    <row r="189" ht="15.75" customHeight="1">
      <c r="A189" s="34">
        <v>187.0</v>
      </c>
      <c r="B189" s="34">
        <v>12.0</v>
      </c>
      <c r="C189" s="34"/>
      <c r="D189" s="1">
        <v>12.0</v>
      </c>
      <c r="F189" s="1" t="str">
        <f t="shared" si="2"/>
        <v>COMPUTED_VALUE</v>
      </c>
      <c r="Q189" s="1">
        <v>187.0</v>
      </c>
      <c r="R189" s="1">
        <v>364.0</v>
      </c>
      <c r="S189" s="1"/>
      <c r="T189" s="1">
        <v>256.0</v>
      </c>
    </row>
    <row r="190" ht="15.75" customHeight="1">
      <c r="A190" s="34">
        <v>188.0</v>
      </c>
      <c r="B190" s="34">
        <v>10.0</v>
      </c>
      <c r="C190" s="34"/>
      <c r="D190" s="1">
        <v>11.0</v>
      </c>
      <c r="F190" s="1" t="str">
        <f t="shared" si="2"/>
        <v>COMPUTED_VALUE</v>
      </c>
      <c r="Q190" s="1">
        <v>188.0</v>
      </c>
      <c r="R190" s="1">
        <v>250.0</v>
      </c>
      <c r="S190" s="1"/>
      <c r="T190" s="1">
        <v>288.0</v>
      </c>
    </row>
    <row r="191" ht="15.75" customHeight="1">
      <c r="A191" s="34">
        <v>189.0</v>
      </c>
      <c r="B191" s="34">
        <v>10.0</v>
      </c>
      <c r="C191" s="34"/>
      <c r="D191" s="1">
        <v>11.0</v>
      </c>
      <c r="F191" s="1" t="str">
        <f t="shared" si="2"/>
        <v>COMPUTED_VALUE</v>
      </c>
      <c r="Q191" s="1">
        <v>189.0</v>
      </c>
      <c r="R191" s="1">
        <v>270.0</v>
      </c>
      <c r="S191" s="1"/>
      <c r="T191" s="1">
        <v>238.0</v>
      </c>
    </row>
    <row r="192" ht="15.75" customHeight="1">
      <c r="A192" s="34">
        <v>190.0</v>
      </c>
      <c r="B192" s="34">
        <v>10.0</v>
      </c>
      <c r="C192" s="34"/>
      <c r="D192" s="1">
        <v>9.0</v>
      </c>
      <c r="F192" s="1" t="str">
        <f t="shared" si="2"/>
        <v>COMPUTED_VALUE</v>
      </c>
      <c r="Q192" s="1">
        <v>190.0</v>
      </c>
      <c r="R192" s="1">
        <v>290.0</v>
      </c>
      <c r="S192" s="1"/>
      <c r="T192" s="1">
        <v>282.0</v>
      </c>
    </row>
    <row r="193" ht="15.75" customHeight="1">
      <c r="A193" s="34">
        <v>191.0</v>
      </c>
      <c r="B193" s="34">
        <v>10.0</v>
      </c>
      <c r="C193" s="34"/>
      <c r="D193" s="1">
        <v>9.0</v>
      </c>
      <c r="F193" s="1" t="str">
        <f t="shared" si="2"/>
        <v>COMPUTED_VALUE</v>
      </c>
      <c r="Q193" s="1">
        <v>191.0</v>
      </c>
      <c r="R193" s="1">
        <v>310.0</v>
      </c>
      <c r="S193" s="1"/>
      <c r="T193" s="1">
        <v>122.0</v>
      </c>
    </row>
    <row r="194" ht="15.75" customHeight="1">
      <c r="A194" s="34">
        <v>192.0</v>
      </c>
      <c r="B194" s="34">
        <v>8.0</v>
      </c>
      <c r="C194" s="34"/>
      <c r="D194" s="1">
        <v>11.0</v>
      </c>
      <c r="F194" s="1" t="str">
        <f t="shared" si="2"/>
        <v>COMPUTED_VALUE</v>
      </c>
      <c r="Q194" s="1">
        <v>192.0</v>
      </c>
      <c r="R194" s="1">
        <v>176.0</v>
      </c>
      <c r="S194" s="1"/>
      <c r="T194" s="1">
        <v>158.0</v>
      </c>
    </row>
    <row r="195" ht="15.75" customHeight="1">
      <c r="A195" s="34">
        <v>193.0</v>
      </c>
      <c r="B195" s="34">
        <v>8.0</v>
      </c>
      <c r="C195" s="34"/>
      <c r="D195" s="1">
        <v>11.0</v>
      </c>
      <c r="F195" s="1" t="str">
        <f t="shared" si="2"/>
        <v>COMPUTED_VALUE</v>
      </c>
      <c r="Q195" s="1">
        <v>193.0</v>
      </c>
      <c r="R195" s="1">
        <v>192.0</v>
      </c>
      <c r="S195" s="1"/>
      <c r="T195" s="1">
        <v>270.0</v>
      </c>
    </row>
    <row r="196" ht="15.75" customHeight="1">
      <c r="A196" s="34">
        <v>194.0</v>
      </c>
      <c r="B196" s="34">
        <v>8.0</v>
      </c>
      <c r="C196" s="34"/>
      <c r="D196" s="1">
        <v>5.0</v>
      </c>
      <c r="F196" s="1" t="str">
        <f t="shared" si="2"/>
        <v>COMPUTED_VALUE</v>
      </c>
      <c r="Q196" s="1">
        <v>194.0</v>
      </c>
      <c r="R196" s="1">
        <v>208.0</v>
      </c>
      <c r="S196" s="1"/>
      <c r="T196" s="1">
        <v>290.0</v>
      </c>
    </row>
    <row r="197" ht="15.75" customHeight="1">
      <c r="A197" s="34">
        <v>195.0</v>
      </c>
      <c r="B197" s="34">
        <v>8.0</v>
      </c>
      <c r="C197" s="34"/>
      <c r="D197" s="1">
        <v>5.0</v>
      </c>
      <c r="F197" s="1" t="str">
        <f t="shared" si="2"/>
        <v>COMPUTED_VALUE</v>
      </c>
      <c r="Q197" s="1">
        <v>195.0</v>
      </c>
      <c r="R197" s="1">
        <v>224.0</v>
      </c>
      <c r="S197" s="1"/>
      <c r="T197" s="1">
        <v>86.0</v>
      </c>
    </row>
    <row r="198" ht="15.75" customHeight="1">
      <c r="A198" s="34">
        <v>196.0</v>
      </c>
      <c r="B198" s="34">
        <v>8.0</v>
      </c>
      <c r="C198" s="34"/>
      <c r="D198" s="1">
        <v>11.0</v>
      </c>
      <c r="F198" s="1" t="str">
        <f t="shared" si="2"/>
        <v>COMPUTED_VALUE</v>
      </c>
      <c r="Q198" s="1">
        <v>196.0</v>
      </c>
      <c r="R198" s="1">
        <v>192.0</v>
      </c>
      <c r="S198" s="1"/>
      <c r="T198" s="1">
        <v>218.0</v>
      </c>
    </row>
    <row r="199" ht="15.75" customHeight="1">
      <c r="A199" s="34">
        <v>197.0</v>
      </c>
      <c r="B199" s="34">
        <v>8.0</v>
      </c>
      <c r="C199" s="34"/>
      <c r="D199" s="1">
        <v>11.0</v>
      </c>
      <c r="F199" s="1" t="str">
        <f t="shared" si="2"/>
        <v>COMPUTED_VALUE</v>
      </c>
      <c r="Q199" s="1">
        <v>197.0</v>
      </c>
      <c r="R199" s="1">
        <v>208.0</v>
      </c>
      <c r="S199" s="1"/>
      <c r="T199" s="1">
        <v>261.0</v>
      </c>
    </row>
    <row r="200" ht="15.75" customHeight="1">
      <c r="A200" s="34">
        <v>198.0</v>
      </c>
      <c r="B200" s="34">
        <v>8.0</v>
      </c>
      <c r="C200" s="34"/>
      <c r="D200" s="1">
        <v>3.0</v>
      </c>
      <c r="F200" s="1" t="str">
        <f t="shared" si="2"/>
        <v>COMPUTED_VALUE</v>
      </c>
      <c r="Q200" s="1">
        <v>198.0</v>
      </c>
      <c r="R200" s="1">
        <v>224.0</v>
      </c>
      <c r="S200" s="1"/>
      <c r="T200" s="1">
        <v>295.0</v>
      </c>
    </row>
    <row r="201" ht="15.75" customHeight="1">
      <c r="A201" s="34">
        <v>199.0</v>
      </c>
      <c r="B201" s="34">
        <v>8.0</v>
      </c>
      <c r="C201" s="34"/>
      <c r="D201" s="1">
        <v>7.0</v>
      </c>
      <c r="F201" s="1" t="str">
        <f t="shared" si="2"/>
        <v>COMPUTED_VALUE</v>
      </c>
      <c r="Q201" s="1">
        <v>199.0</v>
      </c>
      <c r="R201" s="1">
        <v>240.0</v>
      </c>
      <c r="S201" s="1"/>
      <c r="T201" s="1">
        <v>193.0</v>
      </c>
    </row>
    <row r="202" ht="15.75" customHeight="1">
      <c r="A202" s="34">
        <v>200.0</v>
      </c>
      <c r="B202" s="34">
        <v>9.0</v>
      </c>
      <c r="C202" s="34"/>
      <c r="D202" s="1">
        <v>11.0</v>
      </c>
      <c r="F202" s="1" t="str">
        <f t="shared" si="2"/>
        <v>COMPUTED_VALUE</v>
      </c>
      <c r="Q202" s="1">
        <v>200.0</v>
      </c>
      <c r="R202" s="1">
        <v>217.0</v>
      </c>
      <c r="S202" s="1"/>
      <c r="T202" s="1">
        <v>227.0</v>
      </c>
    </row>
    <row r="203" ht="15.75" customHeight="1">
      <c r="A203" s="34">
        <v>201.0</v>
      </c>
      <c r="B203" s="34">
        <v>9.0</v>
      </c>
      <c r="C203" s="34"/>
      <c r="D203" s="1">
        <v>11.0</v>
      </c>
      <c r="F203" s="1" t="str">
        <f t="shared" si="2"/>
        <v>COMPUTED_VALUE</v>
      </c>
      <c r="Q203" s="1">
        <v>201.0</v>
      </c>
      <c r="R203" s="1">
        <v>235.0</v>
      </c>
      <c r="S203" s="1"/>
      <c r="T203" s="1">
        <v>268.0</v>
      </c>
    </row>
    <row r="204" ht="15.75" customHeight="1">
      <c r="A204" s="34">
        <v>202.0</v>
      </c>
      <c r="B204" s="34">
        <v>9.0</v>
      </c>
      <c r="C204" s="34"/>
      <c r="D204" s="1">
        <v>7.0</v>
      </c>
      <c r="F204" s="1" t="str">
        <f t="shared" si="2"/>
        <v>COMPUTED_VALUE</v>
      </c>
      <c r="Q204" s="1">
        <v>202.0</v>
      </c>
      <c r="R204" s="1">
        <v>253.0</v>
      </c>
      <c r="S204" s="1"/>
      <c r="T204" s="1">
        <v>292.0</v>
      </c>
    </row>
    <row r="205" ht="15.75" customHeight="1">
      <c r="A205" s="34">
        <v>203.0</v>
      </c>
      <c r="B205" s="34">
        <v>9.0</v>
      </c>
      <c r="C205" s="34"/>
      <c r="D205" s="1">
        <v>7.0</v>
      </c>
      <c r="F205" s="1" t="str">
        <f t="shared" si="2"/>
        <v>COMPUTED_VALUE</v>
      </c>
      <c r="Q205" s="1">
        <v>203.0</v>
      </c>
      <c r="R205" s="1">
        <v>271.0</v>
      </c>
      <c r="S205" s="1"/>
      <c r="T205" s="1">
        <v>248.0</v>
      </c>
    </row>
    <row r="206" ht="15.75" customHeight="1">
      <c r="A206" s="34">
        <v>204.0</v>
      </c>
      <c r="B206" s="34">
        <v>10.0</v>
      </c>
      <c r="C206" s="34"/>
      <c r="D206" s="1">
        <v>11.0</v>
      </c>
      <c r="F206" s="1" t="str">
        <f t="shared" si="2"/>
        <v>COMPUTED_VALUE</v>
      </c>
      <c r="Q206" s="1">
        <v>204.0</v>
      </c>
      <c r="R206" s="1">
        <v>242.0</v>
      </c>
      <c r="S206" s="1"/>
      <c r="T206" s="1">
        <v>280.0</v>
      </c>
    </row>
    <row r="207" ht="15.75" customHeight="1">
      <c r="A207" s="34">
        <v>205.0</v>
      </c>
      <c r="B207" s="34">
        <v>10.0</v>
      </c>
      <c r="C207" s="34"/>
      <c r="D207" s="1">
        <v>11.0</v>
      </c>
      <c r="F207" s="1" t="str">
        <f t="shared" si="2"/>
        <v>COMPUTED_VALUE</v>
      </c>
      <c r="Q207" s="1">
        <v>205.0</v>
      </c>
      <c r="R207" s="1">
        <v>262.0</v>
      </c>
      <c r="S207" s="1"/>
      <c r="T207" s="1">
        <v>260.0</v>
      </c>
    </row>
    <row r="208" ht="15.75" customHeight="1">
      <c r="A208" s="34">
        <v>206.0</v>
      </c>
      <c r="B208" s="34">
        <v>10.0</v>
      </c>
      <c r="C208" s="34"/>
      <c r="D208" s="1">
        <v>9.0</v>
      </c>
      <c r="F208" s="1" t="str">
        <f t="shared" si="2"/>
        <v>COMPUTED_VALUE</v>
      </c>
      <c r="Q208" s="1">
        <v>206.0</v>
      </c>
      <c r="R208" s="1">
        <v>282.0</v>
      </c>
      <c r="S208" s="1"/>
      <c r="T208" s="1">
        <v>292.0</v>
      </c>
    </row>
    <row r="209" ht="15.75" customHeight="1">
      <c r="A209" s="34">
        <v>207.0</v>
      </c>
      <c r="B209" s="34">
        <v>10.0</v>
      </c>
      <c r="C209" s="34"/>
      <c r="D209" s="1">
        <v>9.0</v>
      </c>
      <c r="F209" s="1" t="str">
        <f t="shared" si="2"/>
        <v>COMPUTED_VALUE</v>
      </c>
      <c r="Q209" s="1">
        <v>207.0</v>
      </c>
      <c r="R209" s="1">
        <v>302.0</v>
      </c>
      <c r="S209" s="1"/>
      <c r="T209" s="1">
        <v>256.0</v>
      </c>
    </row>
    <row r="210" ht="15.75" customHeight="1">
      <c r="A210" s="34">
        <v>208.0</v>
      </c>
      <c r="B210" s="34">
        <v>10.0</v>
      </c>
      <c r="C210" s="34"/>
      <c r="D210" s="1">
        <v>11.0</v>
      </c>
      <c r="F210" s="1" t="str">
        <f t="shared" si="2"/>
        <v>COMPUTED_VALUE</v>
      </c>
      <c r="Q210" s="1">
        <v>208.0</v>
      </c>
      <c r="R210" s="1">
        <v>242.0</v>
      </c>
      <c r="S210" s="1"/>
      <c r="T210" s="1">
        <v>280.0</v>
      </c>
    </row>
    <row r="211" ht="15.75" customHeight="1">
      <c r="A211" s="34">
        <v>209.0</v>
      </c>
      <c r="B211" s="34">
        <v>10.0</v>
      </c>
      <c r="C211" s="34"/>
      <c r="D211" s="1">
        <v>11.0</v>
      </c>
      <c r="F211" s="1" t="str">
        <f t="shared" si="2"/>
        <v>COMPUTED_VALUE</v>
      </c>
      <c r="Q211" s="1">
        <v>209.0</v>
      </c>
      <c r="R211" s="1">
        <v>262.0</v>
      </c>
      <c r="S211" s="1"/>
      <c r="T211" s="1">
        <v>277.0</v>
      </c>
    </row>
    <row r="212" ht="15.75" customHeight="1">
      <c r="A212" s="34">
        <v>210.0</v>
      </c>
      <c r="B212" s="34">
        <v>10.0</v>
      </c>
      <c r="C212" s="34"/>
      <c r="D212" s="1">
        <v>9.0</v>
      </c>
      <c r="F212" s="1" t="str">
        <f t="shared" si="2"/>
        <v>COMPUTED_VALUE</v>
      </c>
      <c r="Q212" s="1">
        <v>210.0</v>
      </c>
      <c r="R212" s="1">
        <v>282.0</v>
      </c>
      <c r="S212" s="1"/>
      <c r="T212" s="1">
        <v>303.0</v>
      </c>
    </row>
    <row r="213" ht="15.75" customHeight="1">
      <c r="A213" s="34">
        <v>211.0</v>
      </c>
      <c r="B213" s="34">
        <v>10.0</v>
      </c>
      <c r="C213" s="34"/>
      <c r="D213" s="1">
        <v>9.0</v>
      </c>
      <c r="F213" s="1" t="str">
        <f t="shared" si="2"/>
        <v>COMPUTED_VALUE</v>
      </c>
      <c r="Q213" s="1">
        <v>211.0</v>
      </c>
      <c r="R213" s="1">
        <v>302.0</v>
      </c>
      <c r="S213" s="1"/>
      <c r="T213" s="1">
        <v>149.0</v>
      </c>
    </row>
    <row r="214" ht="15.75" customHeight="1">
      <c r="A214" s="34">
        <v>212.0</v>
      </c>
      <c r="B214" s="34">
        <v>9.0</v>
      </c>
      <c r="C214" s="34"/>
      <c r="D214" s="1">
        <v>11.0</v>
      </c>
      <c r="F214" s="1" t="str">
        <f t="shared" si="2"/>
        <v>COMPUTED_VALUE</v>
      </c>
      <c r="Q214" s="1">
        <v>212.0</v>
      </c>
      <c r="R214" s="1">
        <v>225.0</v>
      </c>
      <c r="S214" s="1"/>
      <c r="T214" s="1">
        <v>327.0</v>
      </c>
    </row>
    <row r="215" ht="15.75" customHeight="1">
      <c r="A215" s="34">
        <v>213.0</v>
      </c>
      <c r="B215" s="34">
        <v>9.0</v>
      </c>
      <c r="C215" s="34"/>
      <c r="D215" s="1">
        <v>11.0</v>
      </c>
      <c r="F215" s="1" t="str">
        <f t="shared" si="2"/>
        <v>COMPUTED_VALUE</v>
      </c>
      <c r="Q215" s="1">
        <v>213.0</v>
      </c>
      <c r="R215" s="1">
        <v>243.0</v>
      </c>
      <c r="S215" s="1"/>
      <c r="T215" s="1">
        <v>240.0</v>
      </c>
    </row>
    <row r="216" ht="15.75" customHeight="1">
      <c r="A216" s="34">
        <v>214.0</v>
      </c>
      <c r="B216" s="34">
        <v>9.0</v>
      </c>
      <c r="C216" s="34"/>
      <c r="D216" s="1">
        <v>5.0</v>
      </c>
      <c r="F216" s="1" t="str">
        <f t="shared" si="2"/>
        <v>COMPUTED_VALUE</v>
      </c>
      <c r="Q216" s="1">
        <v>214.0</v>
      </c>
      <c r="R216" s="1">
        <v>261.0</v>
      </c>
      <c r="S216" s="1"/>
      <c r="T216" s="1">
        <v>264.0</v>
      </c>
    </row>
    <row r="217" ht="15.75" customHeight="1">
      <c r="A217" s="34">
        <v>215.0</v>
      </c>
      <c r="B217" s="34">
        <v>9.0</v>
      </c>
      <c r="C217" s="34"/>
      <c r="D217" s="1">
        <v>11.0</v>
      </c>
      <c r="F217" s="1" t="str">
        <f t="shared" si="2"/>
        <v>COMPUTED_VALUE</v>
      </c>
      <c r="Q217" s="1">
        <v>215.0</v>
      </c>
      <c r="R217" s="1">
        <v>279.0</v>
      </c>
      <c r="S217" s="1"/>
      <c r="T217" s="1">
        <v>272.0</v>
      </c>
    </row>
    <row r="218" ht="15.75" customHeight="1">
      <c r="A218" s="34">
        <v>216.0</v>
      </c>
      <c r="B218" s="34">
        <v>10.0</v>
      </c>
      <c r="C218" s="34"/>
      <c r="D218" s="1">
        <v>11.0</v>
      </c>
      <c r="F218" s="1" t="str">
        <f t="shared" si="2"/>
        <v>COMPUTED_VALUE</v>
      </c>
      <c r="Q218" s="1">
        <v>216.0</v>
      </c>
      <c r="R218" s="1">
        <v>218.0</v>
      </c>
      <c r="S218" s="1"/>
      <c r="T218" s="1">
        <v>190.0</v>
      </c>
    </row>
    <row r="219" ht="15.75" customHeight="1">
      <c r="A219" s="34">
        <v>217.0</v>
      </c>
      <c r="B219" s="34">
        <v>10.0</v>
      </c>
      <c r="C219" s="34"/>
      <c r="D219" s="1">
        <v>11.0</v>
      </c>
      <c r="F219" s="1" t="str">
        <f t="shared" si="2"/>
        <v>COMPUTED_VALUE</v>
      </c>
      <c r="Q219" s="1">
        <v>217.0</v>
      </c>
      <c r="R219" s="1">
        <v>238.0</v>
      </c>
      <c r="S219" s="1"/>
      <c r="T219" s="1">
        <v>256.0</v>
      </c>
    </row>
    <row r="220" ht="15.75" customHeight="1">
      <c r="A220" s="34">
        <v>218.0</v>
      </c>
      <c r="B220" s="34">
        <v>10.0</v>
      </c>
      <c r="C220" s="34"/>
      <c r="D220" s="1">
        <v>11.0</v>
      </c>
      <c r="F220" s="1" t="str">
        <f t="shared" si="2"/>
        <v>COMPUTED_VALUE</v>
      </c>
      <c r="Q220" s="1">
        <v>218.0</v>
      </c>
      <c r="R220" s="1">
        <v>258.0</v>
      </c>
      <c r="S220" s="1"/>
      <c r="T220" s="1">
        <v>278.0</v>
      </c>
    </row>
    <row r="221" ht="15.75" customHeight="1">
      <c r="A221" s="34">
        <v>219.0</v>
      </c>
      <c r="B221" s="34">
        <v>10.0</v>
      </c>
      <c r="C221" s="34"/>
      <c r="D221" s="1">
        <v>6.0</v>
      </c>
      <c r="F221" s="1" t="str">
        <f t="shared" si="2"/>
        <v>COMPUTED_VALUE</v>
      </c>
      <c r="Q221" s="1">
        <v>219.0</v>
      </c>
      <c r="R221" s="1">
        <v>278.0</v>
      </c>
      <c r="S221" s="1"/>
      <c r="T221" s="1">
        <v>294.0</v>
      </c>
    </row>
    <row r="222" ht="15.75" customHeight="1">
      <c r="A222" s="34">
        <v>220.0</v>
      </c>
      <c r="B222" s="34">
        <v>10.0</v>
      </c>
      <c r="C222" s="34"/>
      <c r="D222" s="1">
        <v>11.0</v>
      </c>
      <c r="F222" s="1" t="str">
        <f t="shared" si="2"/>
        <v>COMPUTED_VALUE</v>
      </c>
      <c r="Q222" s="1">
        <v>220.0</v>
      </c>
      <c r="R222" s="1">
        <v>234.0</v>
      </c>
      <c r="S222" s="1"/>
      <c r="T222" s="1">
        <v>318.0</v>
      </c>
    </row>
    <row r="223" ht="15.75" customHeight="1">
      <c r="A223" s="34">
        <v>221.0</v>
      </c>
      <c r="B223" s="34">
        <v>10.0</v>
      </c>
      <c r="C223" s="34"/>
      <c r="D223" s="1">
        <v>11.0</v>
      </c>
      <c r="F223" s="1" t="str">
        <f t="shared" si="2"/>
        <v>COMPUTED_VALUE</v>
      </c>
      <c r="Q223" s="1">
        <v>221.0</v>
      </c>
      <c r="R223" s="1">
        <v>254.0</v>
      </c>
      <c r="S223" s="1"/>
      <c r="T223" s="1">
        <v>255.0</v>
      </c>
    </row>
    <row r="224" ht="15.75" customHeight="1">
      <c r="A224" s="34">
        <v>222.0</v>
      </c>
      <c r="B224" s="34">
        <v>10.0</v>
      </c>
      <c r="C224" s="34"/>
      <c r="D224" s="1">
        <v>11.0</v>
      </c>
      <c r="F224" s="1" t="str">
        <f t="shared" si="2"/>
        <v>COMPUTED_VALUE</v>
      </c>
      <c r="Q224" s="1">
        <v>222.0</v>
      </c>
      <c r="R224" s="1">
        <v>274.0</v>
      </c>
      <c r="S224" s="1"/>
      <c r="T224" s="1">
        <v>281.0</v>
      </c>
    </row>
    <row r="225" ht="15.75" customHeight="1">
      <c r="A225" s="34">
        <v>223.0</v>
      </c>
      <c r="B225" s="34">
        <v>10.0</v>
      </c>
      <c r="C225" s="34"/>
      <c r="D225" s="1">
        <v>11.0</v>
      </c>
      <c r="F225" s="1" t="str">
        <f t="shared" si="2"/>
        <v>COMPUTED_VALUE</v>
      </c>
      <c r="Q225" s="1">
        <v>223.0</v>
      </c>
      <c r="R225" s="1">
        <v>294.0</v>
      </c>
      <c r="S225" s="1"/>
      <c r="T225" s="1">
        <v>303.0</v>
      </c>
    </row>
    <row r="226" ht="15.75" customHeight="1">
      <c r="A226" s="34">
        <v>224.0</v>
      </c>
      <c r="B226" s="34">
        <v>9.0</v>
      </c>
      <c r="C226" s="34"/>
      <c r="D226" s="1">
        <v>11.0</v>
      </c>
      <c r="F226" s="1" t="str">
        <f t="shared" si="2"/>
        <v>COMPUTED_VALUE</v>
      </c>
      <c r="Q226" s="1">
        <v>224.0</v>
      </c>
      <c r="R226" s="1">
        <v>201.0</v>
      </c>
      <c r="S226" s="1"/>
      <c r="T226" s="1">
        <v>255.0</v>
      </c>
    </row>
    <row r="227" ht="15.75" customHeight="1">
      <c r="A227" s="34">
        <v>225.0</v>
      </c>
      <c r="B227" s="34">
        <v>9.0</v>
      </c>
      <c r="C227" s="34"/>
      <c r="D227" s="1">
        <v>11.0</v>
      </c>
      <c r="F227" s="1" t="str">
        <f t="shared" si="2"/>
        <v>COMPUTED_VALUE</v>
      </c>
      <c r="Q227" s="1">
        <v>225.0</v>
      </c>
      <c r="R227" s="1">
        <v>219.0</v>
      </c>
      <c r="S227" s="1"/>
      <c r="T227" s="1">
        <v>277.0</v>
      </c>
    </row>
    <row r="228" ht="15.75" customHeight="1">
      <c r="A228" s="34">
        <v>226.0</v>
      </c>
      <c r="B228" s="34">
        <v>9.0</v>
      </c>
      <c r="C228" s="34"/>
      <c r="D228" s="1">
        <v>0.0</v>
      </c>
      <c r="F228" s="1" t="str">
        <f t="shared" si="2"/>
        <v>COMPUTED_VALUE</v>
      </c>
      <c r="Q228" s="1">
        <v>226.0</v>
      </c>
      <c r="R228" s="1">
        <v>237.0</v>
      </c>
      <c r="S228" s="1"/>
      <c r="T228" s="1">
        <v>283.0</v>
      </c>
    </row>
    <row r="229" ht="15.75" customHeight="1">
      <c r="A229" s="34">
        <v>227.0</v>
      </c>
      <c r="B229" s="34">
        <v>9.0</v>
      </c>
      <c r="C229" s="34"/>
      <c r="D229" s="1">
        <v>11.0</v>
      </c>
      <c r="F229" s="1" t="str">
        <f t="shared" si="2"/>
        <v>COMPUTED_VALUE</v>
      </c>
      <c r="Q229" s="1">
        <v>227.0</v>
      </c>
      <c r="R229" s="1">
        <v>255.0</v>
      </c>
      <c r="S229" s="1"/>
      <c r="T229" s="1">
        <v>321.0</v>
      </c>
    </row>
    <row r="230" ht="15.75" customHeight="1">
      <c r="A230" s="34">
        <v>228.0</v>
      </c>
      <c r="B230" s="34">
        <v>11.0</v>
      </c>
      <c r="C230" s="34"/>
      <c r="D230" s="1">
        <v>11.0</v>
      </c>
      <c r="F230" s="1" t="str">
        <f t="shared" si="2"/>
        <v>COMPUTED_VALUE</v>
      </c>
      <c r="Q230" s="1">
        <v>228.0</v>
      </c>
      <c r="R230" s="1">
        <v>251.0</v>
      </c>
      <c r="S230" s="1"/>
      <c r="T230" s="1">
        <v>248.0</v>
      </c>
    </row>
    <row r="231" ht="15.75" customHeight="1">
      <c r="A231" s="34">
        <v>229.0</v>
      </c>
      <c r="B231" s="34">
        <v>11.0</v>
      </c>
      <c r="C231" s="34"/>
      <c r="D231" s="1">
        <v>11.0</v>
      </c>
      <c r="F231" s="1" t="str">
        <f t="shared" si="2"/>
        <v>COMPUTED_VALUE</v>
      </c>
      <c r="Q231" s="1">
        <v>229.0</v>
      </c>
      <c r="R231" s="1">
        <v>273.0</v>
      </c>
      <c r="S231" s="1"/>
      <c r="T231" s="1">
        <v>272.0</v>
      </c>
    </row>
    <row r="232" ht="15.75" customHeight="1">
      <c r="A232" s="34">
        <v>230.0</v>
      </c>
      <c r="B232" s="34">
        <v>11.0</v>
      </c>
      <c r="C232" s="34"/>
      <c r="D232" s="1">
        <v>11.0</v>
      </c>
      <c r="F232" s="1" t="str">
        <f t="shared" si="2"/>
        <v>COMPUTED_VALUE</v>
      </c>
      <c r="Q232" s="1">
        <v>230.0</v>
      </c>
      <c r="R232" s="1">
        <v>295.0</v>
      </c>
      <c r="S232" s="1"/>
      <c r="T232" s="1">
        <v>204.0</v>
      </c>
    </row>
    <row r="233" ht="15.75" customHeight="1">
      <c r="A233" s="34">
        <v>231.0</v>
      </c>
      <c r="B233" s="34">
        <v>11.0</v>
      </c>
      <c r="C233" s="34"/>
      <c r="D233" s="1">
        <v>11.0</v>
      </c>
      <c r="F233" s="1" t="str">
        <f t="shared" si="2"/>
        <v>COMPUTED_VALUE</v>
      </c>
      <c r="Q233" s="1">
        <v>231.0</v>
      </c>
      <c r="R233" s="1">
        <v>317.0</v>
      </c>
      <c r="S233" s="1"/>
      <c r="T233" s="1">
        <v>220.0</v>
      </c>
    </row>
    <row r="234" ht="15.75" customHeight="1">
      <c r="A234" s="34">
        <v>232.0</v>
      </c>
      <c r="B234" s="34">
        <v>10.0</v>
      </c>
      <c r="C234" s="34"/>
      <c r="D234" s="1">
        <v>11.0</v>
      </c>
      <c r="F234" s="1" t="str">
        <f t="shared" si="2"/>
        <v>COMPUTED_VALUE</v>
      </c>
      <c r="Q234" s="1">
        <v>232.0</v>
      </c>
      <c r="R234" s="1">
        <v>218.0</v>
      </c>
      <c r="S234" s="1"/>
      <c r="T234" s="1">
        <v>300.0</v>
      </c>
    </row>
    <row r="235" ht="15.75" customHeight="1">
      <c r="A235" s="34">
        <v>233.0</v>
      </c>
      <c r="B235" s="34">
        <v>10.0</v>
      </c>
      <c r="C235" s="34"/>
      <c r="D235" s="1">
        <v>11.0</v>
      </c>
      <c r="F235" s="1" t="str">
        <f t="shared" si="2"/>
        <v>COMPUTED_VALUE</v>
      </c>
      <c r="Q235" s="1">
        <v>233.0</v>
      </c>
      <c r="R235" s="1">
        <v>238.0</v>
      </c>
      <c r="S235" s="1"/>
      <c r="T235" s="1">
        <v>324.0</v>
      </c>
    </row>
    <row r="236" ht="15.75" customHeight="1">
      <c r="A236" s="34">
        <v>234.0</v>
      </c>
      <c r="B236" s="34">
        <v>10.0</v>
      </c>
      <c r="C236" s="34"/>
      <c r="D236" s="1">
        <v>9.0</v>
      </c>
      <c r="F236" s="1" t="str">
        <f t="shared" si="2"/>
        <v>COMPUTED_VALUE</v>
      </c>
      <c r="Q236" s="1">
        <v>234.0</v>
      </c>
      <c r="R236" s="1">
        <v>258.0</v>
      </c>
      <c r="S236" s="1"/>
      <c r="T236" s="1">
        <v>348.0</v>
      </c>
    </row>
    <row r="237" ht="15.75" customHeight="1">
      <c r="A237" s="34">
        <v>235.0</v>
      </c>
      <c r="B237" s="34">
        <v>10.0</v>
      </c>
      <c r="C237" s="34"/>
      <c r="D237" s="1">
        <v>7.0</v>
      </c>
      <c r="F237" s="1" t="str">
        <f t="shared" si="2"/>
        <v>COMPUTED_VALUE</v>
      </c>
      <c r="Q237" s="1">
        <v>235.0</v>
      </c>
      <c r="R237" s="1">
        <v>278.0</v>
      </c>
      <c r="S237" s="1"/>
      <c r="T237" s="1">
        <v>372.0</v>
      </c>
    </row>
    <row r="238" ht="15.75" customHeight="1">
      <c r="A238" s="34">
        <v>236.0</v>
      </c>
      <c r="B238" s="34">
        <v>12.0</v>
      </c>
      <c r="C238" s="34"/>
      <c r="D238" s="1">
        <v>12.0</v>
      </c>
      <c r="F238" s="1" t="str">
        <f t="shared" si="2"/>
        <v>COMPUTED_VALUE</v>
      </c>
      <c r="Q238" s="1">
        <v>236.0</v>
      </c>
      <c r="R238" s="1">
        <v>300.0</v>
      </c>
      <c r="S238" s="1"/>
      <c r="T238" s="1">
        <v>292.0</v>
      </c>
    </row>
    <row r="239" ht="15.75" customHeight="1">
      <c r="A239" s="34">
        <v>237.0</v>
      </c>
      <c r="B239" s="34">
        <v>12.0</v>
      </c>
      <c r="C239" s="34"/>
      <c r="D239" s="1">
        <v>12.0</v>
      </c>
      <c r="F239" s="1" t="str">
        <f t="shared" si="2"/>
        <v>COMPUTED_VALUE</v>
      </c>
      <c r="Q239" s="1">
        <v>237.0</v>
      </c>
      <c r="R239" s="1">
        <v>324.0</v>
      </c>
      <c r="S239" s="1"/>
      <c r="T239" s="1">
        <v>316.0</v>
      </c>
    </row>
    <row r="240" ht="15.75" customHeight="1">
      <c r="A240" s="34">
        <v>238.0</v>
      </c>
      <c r="B240" s="34">
        <v>12.0</v>
      </c>
      <c r="C240" s="34"/>
      <c r="D240" s="1">
        <v>12.0</v>
      </c>
      <c r="F240" s="1" t="str">
        <f t="shared" si="2"/>
        <v>COMPUTED_VALUE</v>
      </c>
      <c r="Q240" s="1">
        <v>238.0</v>
      </c>
      <c r="R240" s="1">
        <v>348.0</v>
      </c>
      <c r="S240" s="1"/>
      <c r="T240" s="1">
        <v>340.0</v>
      </c>
    </row>
    <row r="241" ht="15.75" customHeight="1">
      <c r="A241" s="34">
        <v>239.0</v>
      </c>
      <c r="B241" s="34">
        <v>12.0</v>
      </c>
      <c r="C241" s="34"/>
      <c r="D241" s="1">
        <v>12.0</v>
      </c>
      <c r="F241" s="1" t="str">
        <f t="shared" si="2"/>
        <v>COMPUTED_VALUE</v>
      </c>
      <c r="Q241" s="1">
        <v>239.0</v>
      </c>
      <c r="R241" s="1">
        <v>372.0</v>
      </c>
      <c r="S241" s="1"/>
      <c r="T241" s="1">
        <v>364.0</v>
      </c>
    </row>
    <row r="242" ht="15.75" customHeight="1">
      <c r="A242" s="34">
        <v>240.0</v>
      </c>
      <c r="B242" s="34">
        <v>12.0</v>
      </c>
      <c r="C242" s="34"/>
      <c r="D242" s="1">
        <v>12.0</v>
      </c>
      <c r="F242" s="1" t="str">
        <f t="shared" si="2"/>
        <v>COMPUTED_VALUE</v>
      </c>
      <c r="Q242" s="1">
        <v>240.0</v>
      </c>
      <c r="R242" s="1">
        <v>292.0</v>
      </c>
      <c r="S242" s="1"/>
      <c r="T242" s="1">
        <v>267.0</v>
      </c>
    </row>
    <row r="243" ht="15.75" customHeight="1">
      <c r="A243" s="34">
        <v>241.0</v>
      </c>
      <c r="B243" s="34">
        <v>12.0</v>
      </c>
      <c r="C243" s="34"/>
      <c r="D243" s="1">
        <v>12.0</v>
      </c>
      <c r="F243" s="1" t="str">
        <f t="shared" si="2"/>
        <v>COMPUTED_VALUE</v>
      </c>
      <c r="Q243" s="1">
        <v>241.0</v>
      </c>
      <c r="R243" s="1">
        <v>316.0</v>
      </c>
      <c r="S243" s="1"/>
      <c r="T243" s="1">
        <v>289.0</v>
      </c>
    </row>
    <row r="244" ht="15.75" customHeight="1">
      <c r="A244" s="34">
        <v>242.0</v>
      </c>
      <c r="B244" s="34">
        <v>12.0</v>
      </c>
      <c r="C244" s="34"/>
      <c r="D244" s="1">
        <v>12.0</v>
      </c>
      <c r="F244" s="1" t="str">
        <f t="shared" si="2"/>
        <v>COMPUTED_VALUE</v>
      </c>
      <c r="Q244" s="1">
        <v>242.0</v>
      </c>
      <c r="R244" s="1">
        <v>340.0</v>
      </c>
      <c r="S244" s="1"/>
      <c r="T244" s="1">
        <v>311.0</v>
      </c>
    </row>
    <row r="245" ht="15.75" customHeight="1">
      <c r="A245" s="34">
        <v>243.0</v>
      </c>
      <c r="B245" s="34">
        <v>12.0</v>
      </c>
      <c r="C245" s="34"/>
      <c r="D245" s="1">
        <v>12.0</v>
      </c>
      <c r="F245" s="1" t="str">
        <f t="shared" si="2"/>
        <v>COMPUTED_VALUE</v>
      </c>
      <c r="Q245" s="1">
        <v>243.0</v>
      </c>
      <c r="R245" s="1">
        <v>364.0</v>
      </c>
      <c r="S245" s="1"/>
      <c r="T245" s="1">
        <v>333.0</v>
      </c>
    </row>
    <row r="246" ht="15.75" customHeight="1">
      <c r="A246" s="34">
        <v>244.0</v>
      </c>
      <c r="B246" s="34">
        <v>11.0</v>
      </c>
      <c r="C246" s="34"/>
      <c r="D246" s="1">
        <v>11.0</v>
      </c>
      <c r="F246" s="1" t="str">
        <f t="shared" si="2"/>
        <v>COMPUTED_VALUE</v>
      </c>
      <c r="Q246" s="1">
        <v>244.0</v>
      </c>
      <c r="R246" s="1">
        <v>267.0</v>
      </c>
      <c r="S246" s="1"/>
      <c r="T246" s="1">
        <v>252.0</v>
      </c>
    </row>
    <row r="247" ht="15.75" customHeight="1">
      <c r="A247" s="34">
        <v>245.0</v>
      </c>
      <c r="B247" s="34">
        <v>11.0</v>
      </c>
      <c r="C247" s="34"/>
      <c r="D247" s="1">
        <v>11.0</v>
      </c>
      <c r="F247" s="1" t="str">
        <f t="shared" si="2"/>
        <v>COMPUTED_VALUE</v>
      </c>
      <c r="Q247" s="1">
        <v>245.0</v>
      </c>
      <c r="R247" s="1">
        <v>289.0</v>
      </c>
      <c r="S247" s="1"/>
      <c r="T247" s="1">
        <v>276.0</v>
      </c>
    </row>
    <row r="248" ht="15.75" customHeight="1">
      <c r="A248" s="34">
        <v>246.0</v>
      </c>
      <c r="B248" s="34">
        <v>11.0</v>
      </c>
      <c r="C248" s="34"/>
      <c r="D248" s="1">
        <v>11.0</v>
      </c>
      <c r="F248" s="1" t="str">
        <f t="shared" si="2"/>
        <v>COMPUTED_VALUE</v>
      </c>
      <c r="Q248" s="1">
        <v>246.0</v>
      </c>
      <c r="R248" s="1">
        <v>311.0</v>
      </c>
      <c r="S248" s="1"/>
      <c r="T248" s="1">
        <v>276.0</v>
      </c>
    </row>
    <row r="249" ht="15.75" customHeight="1">
      <c r="A249" s="34">
        <v>247.0</v>
      </c>
      <c r="B249" s="34">
        <v>11.0</v>
      </c>
      <c r="C249" s="34"/>
      <c r="D249" s="1">
        <v>11.0</v>
      </c>
      <c r="F249" s="1" t="str">
        <f t="shared" si="2"/>
        <v>COMPUTED_VALUE</v>
      </c>
      <c r="Q249" s="1">
        <v>247.0</v>
      </c>
      <c r="R249" s="1">
        <v>333.0</v>
      </c>
      <c r="S249" s="1"/>
      <c r="T249" s="1">
        <v>300.0</v>
      </c>
    </row>
    <row r="250" ht="15.75" customHeight="1">
      <c r="A250" s="34">
        <v>248.0</v>
      </c>
      <c r="B250" s="34">
        <v>10.0</v>
      </c>
      <c r="C250" s="34"/>
      <c r="D250" s="1">
        <v>11.0</v>
      </c>
      <c r="F250" s="1" t="str">
        <f t="shared" si="2"/>
        <v>COMPUTED_VALUE</v>
      </c>
      <c r="Q250" s="1">
        <v>248.0</v>
      </c>
      <c r="R250" s="1">
        <v>226.0</v>
      </c>
      <c r="S250" s="1"/>
      <c r="T250" s="1">
        <v>257.0</v>
      </c>
    </row>
    <row r="251" ht="15.75" customHeight="1">
      <c r="A251" s="34">
        <v>249.0</v>
      </c>
      <c r="B251" s="34">
        <v>10.0</v>
      </c>
      <c r="C251" s="34"/>
      <c r="D251" s="1">
        <v>11.0</v>
      </c>
      <c r="F251" s="1" t="str">
        <f t="shared" si="2"/>
        <v>COMPUTED_VALUE</v>
      </c>
      <c r="Q251" s="1">
        <v>249.0</v>
      </c>
      <c r="R251" s="1">
        <v>246.0</v>
      </c>
      <c r="S251" s="1"/>
      <c r="T251" s="1">
        <v>275.0</v>
      </c>
    </row>
    <row r="252" ht="15.75" customHeight="1">
      <c r="A252" s="34">
        <v>250.0</v>
      </c>
      <c r="B252" s="34">
        <v>10.0</v>
      </c>
      <c r="C252" s="34"/>
      <c r="D252" s="1">
        <v>11.0</v>
      </c>
      <c r="F252" s="1" t="str">
        <f t="shared" si="2"/>
        <v>COMPUTED_VALUE</v>
      </c>
      <c r="Q252" s="1">
        <v>250.0</v>
      </c>
      <c r="R252" s="1">
        <v>266.0</v>
      </c>
      <c r="S252" s="1"/>
      <c r="T252" s="1">
        <v>345.0</v>
      </c>
    </row>
    <row r="253" ht="15.75" customHeight="1">
      <c r="A253" s="34">
        <v>251.0</v>
      </c>
      <c r="B253" s="34">
        <v>10.0</v>
      </c>
      <c r="C253" s="34"/>
      <c r="D253" s="1">
        <v>11.0</v>
      </c>
      <c r="F253" s="1" t="str">
        <f t="shared" si="2"/>
        <v>COMPUTED_VALUE</v>
      </c>
      <c r="Q253" s="1">
        <v>251.0</v>
      </c>
      <c r="R253" s="1">
        <v>286.0</v>
      </c>
      <c r="S253" s="1"/>
      <c r="T253" s="1">
        <v>371.0</v>
      </c>
    </row>
    <row r="254" ht="15.75" customHeight="1">
      <c r="A254" s="34">
        <v>252.0</v>
      </c>
      <c r="B254" s="34">
        <v>13.0</v>
      </c>
      <c r="C254" s="34"/>
      <c r="D254" s="1">
        <v>11.0</v>
      </c>
      <c r="F254" s="1" t="str">
        <f t="shared" si="2"/>
        <v>COMPUTED_VALUE</v>
      </c>
      <c r="Q254" s="1">
        <v>252.0</v>
      </c>
      <c r="R254" s="1">
        <v>293.0</v>
      </c>
      <c r="S254" s="1"/>
      <c r="T254" s="1">
        <v>300.0</v>
      </c>
    </row>
    <row r="255" ht="15.75" customHeight="1">
      <c r="A255" s="34">
        <v>253.0</v>
      </c>
      <c r="B255" s="34">
        <v>13.0</v>
      </c>
      <c r="C255" s="34"/>
      <c r="D255" s="1">
        <v>11.0</v>
      </c>
      <c r="F255" s="1" t="str">
        <f t="shared" si="2"/>
        <v>COMPUTED_VALUE</v>
      </c>
      <c r="Q255" s="1">
        <v>253.0</v>
      </c>
      <c r="R255" s="1">
        <v>319.0</v>
      </c>
      <c r="S255" s="1"/>
      <c r="T255" s="1">
        <v>324.0</v>
      </c>
    </row>
    <row r="256" ht="15.75" customHeight="1">
      <c r="A256" s="34">
        <v>254.0</v>
      </c>
      <c r="B256" s="34">
        <v>13.0</v>
      </c>
      <c r="C256" s="34"/>
      <c r="D256" s="1">
        <v>13.0</v>
      </c>
      <c r="F256" s="1" t="str">
        <f t="shared" si="2"/>
        <v>COMPUTED_VALUE</v>
      </c>
      <c r="Q256" s="1">
        <v>254.0</v>
      </c>
      <c r="R256" s="1">
        <v>345.0</v>
      </c>
      <c r="S256" s="1"/>
      <c r="T256" s="1">
        <v>258.0</v>
      </c>
    </row>
    <row r="257" ht="15.75" customHeight="1">
      <c r="A257" s="34">
        <v>255.0</v>
      </c>
      <c r="B257" s="34">
        <v>13.0</v>
      </c>
      <c r="C257" s="34"/>
      <c r="D257" s="1">
        <v>13.0</v>
      </c>
      <c r="F257" s="1" t="str">
        <f t="shared" si="2"/>
        <v>COMPUTED_VALUE</v>
      </c>
      <c r="Q257" s="1">
        <v>255.0</v>
      </c>
      <c r="R257" s="1">
        <v>371.0</v>
      </c>
      <c r="S257" s="1"/>
      <c r="T257" s="1">
        <v>358.0</v>
      </c>
    </row>
    <row r="258" ht="15.75" customHeight="1">
      <c r="A258" s="34">
        <v>256.0</v>
      </c>
      <c r="B258" s="34">
        <v>10.0</v>
      </c>
      <c r="C258" s="34"/>
      <c r="D258" s="1">
        <v>11.0</v>
      </c>
      <c r="F258" s="1" t="str">
        <f t="shared" si="2"/>
        <v>COMPUTED_VALUE</v>
      </c>
      <c r="Q258" s="1">
        <v>256.0</v>
      </c>
      <c r="R258" s="1">
        <v>274.0</v>
      </c>
      <c r="S258" s="1"/>
      <c r="T258" s="1">
        <v>240.0</v>
      </c>
    </row>
    <row r="259" ht="15.75" customHeight="1">
      <c r="A259" s="34">
        <v>257.0</v>
      </c>
      <c r="B259" s="34">
        <v>10.0</v>
      </c>
      <c r="C259" s="34"/>
      <c r="D259" s="1">
        <v>11.0</v>
      </c>
      <c r="F259" s="1" t="str">
        <f t="shared" si="2"/>
        <v>COMPUTED_VALUE</v>
      </c>
      <c r="Q259" s="1">
        <v>257.0</v>
      </c>
      <c r="R259" s="1">
        <v>294.0</v>
      </c>
      <c r="S259" s="1"/>
      <c r="T259" s="1">
        <v>252.0</v>
      </c>
    </row>
    <row r="260" ht="15.75" customHeight="1">
      <c r="A260" s="34">
        <v>258.0</v>
      </c>
      <c r="B260" s="34">
        <v>10.0</v>
      </c>
      <c r="C260" s="34"/>
      <c r="D260" s="1">
        <v>8.0</v>
      </c>
      <c r="F260" s="1" t="str">
        <f t="shared" si="2"/>
        <v>COMPUTED_VALUE</v>
      </c>
      <c r="Q260" s="1">
        <v>258.0</v>
      </c>
      <c r="R260" s="1">
        <v>314.0</v>
      </c>
      <c r="S260" s="1"/>
      <c r="T260" s="1">
        <v>212.0</v>
      </c>
    </row>
    <row r="261" ht="15.75" customHeight="1">
      <c r="A261" s="34">
        <v>259.0</v>
      </c>
      <c r="B261" s="34">
        <v>10.0</v>
      </c>
      <c r="C261" s="34"/>
      <c r="D261" s="1">
        <v>11.0</v>
      </c>
      <c r="F261" s="1" t="str">
        <f t="shared" si="2"/>
        <v>COMPUTED_VALUE</v>
      </c>
      <c r="Q261" s="1">
        <v>259.0</v>
      </c>
      <c r="R261" s="1">
        <v>334.0</v>
      </c>
      <c r="S261" s="1"/>
      <c r="T261" s="1">
        <v>128.0</v>
      </c>
    </row>
    <row r="262" ht="15.75" customHeight="1">
      <c r="A262" s="34">
        <v>260.0</v>
      </c>
      <c r="B262" s="34">
        <v>8.0</v>
      </c>
      <c r="C262" s="34"/>
      <c r="D262" s="1">
        <v>11.0</v>
      </c>
      <c r="F262" s="1" t="str">
        <f t="shared" si="2"/>
        <v>COMPUTED_VALUE</v>
      </c>
      <c r="Q262" s="1">
        <v>260.0</v>
      </c>
      <c r="R262" s="1">
        <v>168.0</v>
      </c>
      <c r="S262" s="1"/>
      <c r="T262" s="1">
        <v>179.0</v>
      </c>
    </row>
    <row r="263" ht="15.75" customHeight="1">
      <c r="A263" s="34">
        <v>261.0</v>
      </c>
      <c r="B263" s="34">
        <v>8.0</v>
      </c>
      <c r="C263" s="34"/>
      <c r="D263" s="1">
        <v>11.0</v>
      </c>
      <c r="F263" s="1" t="str">
        <f t="shared" si="2"/>
        <v>COMPUTED_VALUE</v>
      </c>
      <c r="Q263" s="1">
        <v>261.0</v>
      </c>
      <c r="R263" s="1">
        <v>184.0</v>
      </c>
      <c r="S263" s="1"/>
      <c r="T263" s="1">
        <v>197.0</v>
      </c>
    </row>
    <row r="264" ht="15.75" customHeight="1">
      <c r="A264" s="34">
        <v>262.0</v>
      </c>
      <c r="B264" s="34">
        <v>8.0</v>
      </c>
      <c r="C264" s="34"/>
      <c r="D264" s="1">
        <v>9.0</v>
      </c>
      <c r="F264" s="1" t="str">
        <f t="shared" si="2"/>
        <v>COMPUTED_VALUE</v>
      </c>
      <c r="Q264" s="1">
        <v>262.0</v>
      </c>
      <c r="R264" s="1">
        <v>200.0</v>
      </c>
      <c r="S264" s="1"/>
      <c r="T264" s="1">
        <v>215.0</v>
      </c>
    </row>
    <row r="265" ht="15.75" customHeight="1">
      <c r="A265" s="34">
        <v>263.0</v>
      </c>
      <c r="B265" s="34">
        <v>8.0</v>
      </c>
      <c r="C265" s="34"/>
      <c r="D265" s="1">
        <v>4.0</v>
      </c>
      <c r="F265" s="1" t="str">
        <f t="shared" si="2"/>
        <v>COMPUTED_VALUE</v>
      </c>
      <c r="Q265" s="1">
        <v>263.0</v>
      </c>
      <c r="R265" s="1">
        <v>216.0</v>
      </c>
      <c r="S265" s="1"/>
      <c r="T265" s="1">
        <v>233.0</v>
      </c>
    </row>
    <row r="266" ht="15.75" customHeight="1">
      <c r="A266" s="34">
        <v>264.0</v>
      </c>
      <c r="B266" s="34">
        <v>9.0</v>
      </c>
      <c r="C266" s="34"/>
      <c r="D266" s="1">
        <v>8.0</v>
      </c>
      <c r="F266" s="1" t="str">
        <f t="shared" si="2"/>
        <v>COMPUTED_VALUE</v>
      </c>
      <c r="Q266" s="1">
        <v>264.0</v>
      </c>
      <c r="R266" s="1">
        <v>201.0</v>
      </c>
      <c r="S266" s="1"/>
      <c r="T266" s="1">
        <v>323.0</v>
      </c>
    </row>
    <row r="267" ht="15.75" customHeight="1">
      <c r="A267" s="34">
        <v>265.0</v>
      </c>
      <c r="B267" s="34">
        <v>9.0</v>
      </c>
      <c r="C267" s="34"/>
      <c r="D267" s="1">
        <v>8.0</v>
      </c>
      <c r="F267" s="1" t="str">
        <f t="shared" si="2"/>
        <v>COMPUTED_VALUE</v>
      </c>
      <c r="Q267" s="1">
        <v>265.0</v>
      </c>
      <c r="R267" s="1">
        <v>219.0</v>
      </c>
      <c r="S267" s="1"/>
      <c r="T267" s="1">
        <v>345.0</v>
      </c>
    </row>
    <row r="268" ht="15.75" customHeight="1">
      <c r="A268" s="34">
        <v>266.0</v>
      </c>
      <c r="B268" s="34">
        <v>9.0</v>
      </c>
      <c r="C268" s="34"/>
      <c r="D268" s="1">
        <v>8.0</v>
      </c>
      <c r="F268" s="1" t="str">
        <f t="shared" si="2"/>
        <v>COMPUTED_VALUE</v>
      </c>
      <c r="Q268" s="1">
        <v>266.0</v>
      </c>
      <c r="R268" s="1">
        <v>237.0</v>
      </c>
      <c r="S268" s="1"/>
      <c r="T268" s="1">
        <v>367.0</v>
      </c>
    </row>
    <row r="269" ht="15.75" customHeight="1">
      <c r="A269" s="34">
        <v>267.0</v>
      </c>
      <c r="B269" s="34">
        <v>9.0</v>
      </c>
      <c r="C269" s="34"/>
      <c r="D269" s="1">
        <v>8.0</v>
      </c>
      <c r="F269" s="1" t="str">
        <f t="shared" si="2"/>
        <v>COMPUTED_VALUE</v>
      </c>
      <c r="Q269" s="1">
        <v>267.0</v>
      </c>
      <c r="R269" s="1">
        <v>255.0</v>
      </c>
      <c r="S269" s="1"/>
      <c r="T269" s="1">
        <v>389.0</v>
      </c>
    </row>
    <row r="270" ht="15.75" customHeight="1">
      <c r="A270" s="34">
        <v>268.0</v>
      </c>
      <c r="B270" s="34">
        <v>11.0</v>
      </c>
      <c r="C270" s="34"/>
      <c r="D270" s="1">
        <v>11.0</v>
      </c>
      <c r="F270" s="1" t="str">
        <f t="shared" si="2"/>
        <v>COMPUTED_VALUE</v>
      </c>
      <c r="Q270" s="1">
        <v>268.0</v>
      </c>
      <c r="R270" s="1">
        <v>323.0</v>
      </c>
      <c r="S270" s="1"/>
      <c r="T270" s="1">
        <v>253.0</v>
      </c>
    </row>
    <row r="271" ht="15.75" customHeight="1">
      <c r="A271" s="34">
        <v>269.0</v>
      </c>
      <c r="B271" s="34">
        <v>11.0</v>
      </c>
      <c r="C271" s="34"/>
      <c r="D271" s="1">
        <v>11.0</v>
      </c>
      <c r="F271" s="1" t="str">
        <f t="shared" si="2"/>
        <v>COMPUTED_VALUE</v>
      </c>
      <c r="Q271" s="1">
        <v>269.0</v>
      </c>
      <c r="R271" s="1">
        <v>345.0</v>
      </c>
      <c r="S271" s="1"/>
      <c r="T271" s="1">
        <v>271.0</v>
      </c>
    </row>
    <row r="272" ht="15.75" customHeight="1">
      <c r="A272" s="34">
        <v>270.0</v>
      </c>
      <c r="B272" s="34">
        <v>11.0</v>
      </c>
      <c r="C272" s="34"/>
      <c r="D272" s="1">
        <v>11.0</v>
      </c>
      <c r="F272" s="1" t="str">
        <f t="shared" si="2"/>
        <v>COMPUTED_VALUE</v>
      </c>
      <c r="Q272" s="1">
        <v>270.0</v>
      </c>
      <c r="R272" s="1">
        <v>367.0</v>
      </c>
      <c r="S272" s="1"/>
      <c r="T272" s="1">
        <v>265.0</v>
      </c>
    </row>
    <row r="273" ht="15.75" customHeight="1">
      <c r="A273" s="34">
        <v>271.0</v>
      </c>
      <c r="B273" s="34">
        <v>11.0</v>
      </c>
      <c r="C273" s="34"/>
      <c r="D273" s="1">
        <v>11.0</v>
      </c>
      <c r="F273" s="1" t="str">
        <f t="shared" si="2"/>
        <v>COMPUTED_VALUE</v>
      </c>
      <c r="Q273" s="1">
        <v>271.0</v>
      </c>
      <c r="R273" s="1">
        <v>389.0</v>
      </c>
      <c r="S273" s="1"/>
      <c r="T273" s="1">
        <v>189.0</v>
      </c>
    </row>
    <row r="274" ht="15.75" customHeight="1">
      <c r="A274" s="34">
        <v>272.0</v>
      </c>
      <c r="B274" s="34">
        <v>9.0</v>
      </c>
      <c r="C274" s="34"/>
      <c r="D274" s="1">
        <v>11.0</v>
      </c>
      <c r="F274" s="1" t="str">
        <f t="shared" si="2"/>
        <v>COMPUTED_VALUE</v>
      </c>
      <c r="Q274" s="1">
        <v>272.0</v>
      </c>
      <c r="R274" s="1">
        <v>201.0</v>
      </c>
      <c r="S274" s="1"/>
      <c r="T274" s="1">
        <v>233.0</v>
      </c>
    </row>
    <row r="275" ht="15.75" customHeight="1">
      <c r="A275" s="34">
        <v>273.0</v>
      </c>
      <c r="B275" s="34">
        <v>9.0</v>
      </c>
      <c r="C275" s="34"/>
      <c r="D275" s="1">
        <v>11.0</v>
      </c>
      <c r="F275" s="1" t="str">
        <f t="shared" si="2"/>
        <v>COMPUTED_VALUE</v>
      </c>
      <c r="Q275" s="1">
        <v>273.0</v>
      </c>
      <c r="R275" s="1">
        <v>219.0</v>
      </c>
      <c r="S275" s="1"/>
      <c r="T275" s="1">
        <v>253.0</v>
      </c>
    </row>
    <row r="276" ht="15.75" customHeight="1">
      <c r="A276" s="34">
        <v>274.0</v>
      </c>
      <c r="B276" s="34">
        <v>9.0</v>
      </c>
      <c r="C276" s="34"/>
      <c r="D276" s="1">
        <v>11.0</v>
      </c>
      <c r="F276" s="1" t="str">
        <f t="shared" si="2"/>
        <v>COMPUTED_VALUE</v>
      </c>
      <c r="Q276" s="1">
        <v>274.0</v>
      </c>
      <c r="R276" s="1">
        <v>237.0</v>
      </c>
      <c r="S276" s="1"/>
      <c r="T276" s="1">
        <v>255.0</v>
      </c>
    </row>
    <row r="277" ht="15.75" customHeight="1">
      <c r="A277" s="34">
        <v>275.0</v>
      </c>
      <c r="B277" s="34">
        <v>9.0</v>
      </c>
      <c r="C277" s="34"/>
      <c r="D277" s="1">
        <v>6.0</v>
      </c>
      <c r="F277" s="1" t="str">
        <f t="shared" si="2"/>
        <v>COMPUTED_VALUE</v>
      </c>
      <c r="Q277" s="1">
        <v>275.0</v>
      </c>
      <c r="R277" s="1">
        <v>255.0</v>
      </c>
      <c r="S277" s="1"/>
      <c r="T277" s="1">
        <v>129.0</v>
      </c>
    </row>
    <row r="278" ht="15.75" customHeight="1">
      <c r="A278" s="34">
        <v>276.0</v>
      </c>
      <c r="B278" s="34">
        <v>9.0</v>
      </c>
      <c r="C278" s="34"/>
      <c r="D278" s="1">
        <v>11.0</v>
      </c>
      <c r="F278" s="1" t="str">
        <f t="shared" si="2"/>
        <v>COMPUTED_VALUE</v>
      </c>
      <c r="Q278" s="1">
        <v>276.0</v>
      </c>
      <c r="R278" s="1">
        <v>185.0</v>
      </c>
      <c r="S278" s="1"/>
      <c r="T278" s="1">
        <v>199.0</v>
      </c>
    </row>
    <row r="279" ht="15.75" customHeight="1">
      <c r="A279" s="34">
        <v>277.0</v>
      </c>
      <c r="B279" s="34">
        <v>9.0</v>
      </c>
      <c r="C279" s="34"/>
      <c r="D279" s="1">
        <v>11.0</v>
      </c>
      <c r="F279" s="1" t="str">
        <f t="shared" si="2"/>
        <v>COMPUTED_VALUE</v>
      </c>
      <c r="Q279" s="1">
        <v>277.0</v>
      </c>
      <c r="R279" s="1">
        <v>203.0</v>
      </c>
      <c r="S279" s="1"/>
      <c r="T279" s="1">
        <v>277.0</v>
      </c>
    </row>
    <row r="280" ht="15.75" customHeight="1">
      <c r="A280" s="34">
        <v>278.0</v>
      </c>
      <c r="B280" s="34">
        <v>9.0</v>
      </c>
      <c r="C280" s="34"/>
      <c r="D280" s="1">
        <v>11.0</v>
      </c>
      <c r="F280" s="1" t="str">
        <f t="shared" si="2"/>
        <v>COMPUTED_VALUE</v>
      </c>
      <c r="Q280" s="1">
        <v>278.0</v>
      </c>
      <c r="R280" s="1">
        <v>221.0</v>
      </c>
      <c r="S280" s="1"/>
      <c r="T280" s="1">
        <v>275.0</v>
      </c>
    </row>
    <row r="281" ht="15.75" customHeight="1">
      <c r="A281" s="34">
        <v>279.0</v>
      </c>
      <c r="B281" s="34">
        <v>9.0</v>
      </c>
      <c r="C281" s="34"/>
      <c r="D281" s="1">
        <v>4.0</v>
      </c>
      <c r="F281" s="1" t="str">
        <f t="shared" si="2"/>
        <v>COMPUTED_VALUE</v>
      </c>
      <c r="Q281" s="1">
        <v>279.0</v>
      </c>
      <c r="R281" s="1">
        <v>239.0</v>
      </c>
      <c r="S281" s="1"/>
      <c r="T281" s="1">
        <v>313.0</v>
      </c>
    </row>
    <row r="282" ht="15.75" customHeight="1">
      <c r="A282" s="34">
        <v>280.0</v>
      </c>
      <c r="B282" s="34">
        <v>11.0</v>
      </c>
      <c r="C282" s="34"/>
      <c r="D282" s="1">
        <v>9.0</v>
      </c>
      <c r="F282" s="1" t="str">
        <f t="shared" si="2"/>
        <v>COMPUTED_VALUE</v>
      </c>
      <c r="Q282" s="1">
        <v>280.0</v>
      </c>
      <c r="R282" s="1">
        <v>243.0</v>
      </c>
      <c r="S282" s="1"/>
      <c r="T282" s="1">
        <v>280.0</v>
      </c>
    </row>
    <row r="283" ht="15.75" customHeight="1">
      <c r="A283" s="34">
        <v>281.0</v>
      </c>
      <c r="B283" s="34">
        <v>11.0</v>
      </c>
      <c r="C283" s="34"/>
      <c r="D283" s="1">
        <v>11.0</v>
      </c>
      <c r="F283" s="1" t="str">
        <f t="shared" si="2"/>
        <v>COMPUTED_VALUE</v>
      </c>
      <c r="Q283" s="1">
        <v>281.0</v>
      </c>
      <c r="R283" s="1">
        <v>265.0</v>
      </c>
      <c r="S283" s="1"/>
      <c r="T283" s="1">
        <v>296.0</v>
      </c>
    </row>
    <row r="284" ht="15.75" customHeight="1">
      <c r="A284" s="34">
        <v>282.0</v>
      </c>
      <c r="B284" s="34">
        <v>11.0</v>
      </c>
      <c r="C284" s="34"/>
      <c r="D284" s="1">
        <v>11.0</v>
      </c>
      <c r="F284" s="1" t="str">
        <f t="shared" si="2"/>
        <v>COMPUTED_VALUE</v>
      </c>
      <c r="Q284" s="1">
        <v>282.0</v>
      </c>
      <c r="R284" s="1">
        <v>287.0</v>
      </c>
      <c r="S284" s="1"/>
      <c r="T284" s="1">
        <v>208.0</v>
      </c>
    </row>
    <row r="285" ht="15.75" customHeight="1">
      <c r="A285" s="34">
        <v>283.0</v>
      </c>
      <c r="B285" s="34">
        <v>11.0</v>
      </c>
      <c r="C285" s="34"/>
      <c r="D285" s="1">
        <v>11.0</v>
      </c>
      <c r="F285" s="1" t="str">
        <f t="shared" si="2"/>
        <v>COMPUTED_VALUE</v>
      </c>
      <c r="Q285" s="1">
        <v>283.0</v>
      </c>
      <c r="R285" s="1">
        <v>309.0</v>
      </c>
      <c r="S285" s="1"/>
      <c r="T285" s="1">
        <v>288.0</v>
      </c>
    </row>
    <row r="286" ht="15.75" customHeight="1">
      <c r="A286" s="34">
        <v>284.0</v>
      </c>
      <c r="B286" s="34">
        <v>10.0</v>
      </c>
      <c r="C286" s="34"/>
      <c r="D286" s="1">
        <v>11.0</v>
      </c>
      <c r="F286" s="1" t="str">
        <f t="shared" si="2"/>
        <v>COMPUTED_VALUE</v>
      </c>
      <c r="Q286" s="1">
        <v>284.0</v>
      </c>
      <c r="R286" s="1">
        <v>250.0</v>
      </c>
      <c r="S286" s="1"/>
      <c r="T286" s="1">
        <v>259.0</v>
      </c>
    </row>
    <row r="287" ht="15.75" customHeight="1">
      <c r="A287" s="34">
        <v>285.0</v>
      </c>
      <c r="B287" s="34">
        <v>10.0</v>
      </c>
      <c r="C287" s="34"/>
      <c r="D287" s="1">
        <v>11.0</v>
      </c>
      <c r="F287" s="1" t="str">
        <f t="shared" si="2"/>
        <v>COMPUTED_VALUE</v>
      </c>
      <c r="Q287" s="1">
        <v>285.0</v>
      </c>
      <c r="R287" s="1">
        <v>270.0</v>
      </c>
      <c r="S287" s="1"/>
      <c r="T287" s="1">
        <v>281.0</v>
      </c>
    </row>
    <row r="288" ht="15.75" customHeight="1">
      <c r="A288" s="34">
        <v>286.0</v>
      </c>
      <c r="B288" s="34">
        <v>10.0</v>
      </c>
      <c r="C288" s="34"/>
      <c r="D288" s="1">
        <v>7.0</v>
      </c>
      <c r="F288" s="1" t="str">
        <f t="shared" si="2"/>
        <v>COMPUTED_VALUE</v>
      </c>
      <c r="Q288" s="1">
        <v>286.0</v>
      </c>
      <c r="R288" s="1">
        <v>290.0</v>
      </c>
      <c r="S288" s="1"/>
      <c r="T288" s="1">
        <v>303.0</v>
      </c>
    </row>
    <row r="289" ht="15.75" customHeight="1">
      <c r="A289" s="34">
        <v>287.0</v>
      </c>
      <c r="B289" s="34">
        <v>10.0</v>
      </c>
      <c r="C289" s="34"/>
      <c r="D289" s="1">
        <v>9.0</v>
      </c>
      <c r="F289" s="1" t="str">
        <f t="shared" si="2"/>
        <v>COMPUTED_VALUE</v>
      </c>
      <c r="Q289" s="1">
        <v>287.0</v>
      </c>
      <c r="R289" s="1">
        <v>310.0</v>
      </c>
      <c r="S289" s="1"/>
      <c r="T289" s="1">
        <v>325.0</v>
      </c>
    </row>
    <row r="290" ht="15.75" customHeight="1">
      <c r="A290" s="34">
        <v>288.0</v>
      </c>
      <c r="B290" s="34">
        <v>11.0</v>
      </c>
      <c r="C290" s="34"/>
      <c r="D290" s="1">
        <v>11.0</v>
      </c>
      <c r="F290" s="1" t="str">
        <f t="shared" si="2"/>
        <v>COMPUTED_VALUE</v>
      </c>
      <c r="Q290" s="1">
        <v>288.0</v>
      </c>
      <c r="R290" s="1">
        <v>259.0</v>
      </c>
      <c r="S290" s="1"/>
      <c r="T290" s="1">
        <v>267.0</v>
      </c>
    </row>
    <row r="291" ht="15.75" customHeight="1">
      <c r="A291" s="34">
        <v>289.0</v>
      </c>
      <c r="B291" s="34">
        <v>11.0</v>
      </c>
      <c r="C291" s="34"/>
      <c r="D291" s="1">
        <v>11.0</v>
      </c>
      <c r="F291" s="1" t="str">
        <f t="shared" si="2"/>
        <v>COMPUTED_VALUE</v>
      </c>
      <c r="Q291" s="1">
        <v>289.0</v>
      </c>
      <c r="R291" s="1">
        <v>281.0</v>
      </c>
      <c r="S291" s="1"/>
      <c r="T291" s="1">
        <v>289.0</v>
      </c>
    </row>
    <row r="292" ht="15.75" customHeight="1">
      <c r="A292" s="34">
        <v>290.0</v>
      </c>
      <c r="B292" s="34">
        <v>11.0</v>
      </c>
      <c r="C292" s="34"/>
      <c r="D292" s="1">
        <v>11.0</v>
      </c>
      <c r="F292" s="1" t="str">
        <f t="shared" si="2"/>
        <v>COMPUTED_VALUE</v>
      </c>
      <c r="Q292" s="1">
        <v>290.0</v>
      </c>
      <c r="R292" s="1">
        <v>303.0</v>
      </c>
      <c r="S292" s="1"/>
      <c r="T292" s="1">
        <v>311.0</v>
      </c>
    </row>
    <row r="293" ht="15.75" customHeight="1">
      <c r="A293" s="34">
        <v>291.0</v>
      </c>
      <c r="B293" s="34">
        <v>11.0</v>
      </c>
      <c r="C293" s="34"/>
      <c r="D293" s="1">
        <v>11.0</v>
      </c>
      <c r="F293" s="1" t="str">
        <f t="shared" si="2"/>
        <v>COMPUTED_VALUE</v>
      </c>
      <c r="Q293" s="1">
        <v>291.0</v>
      </c>
      <c r="R293" s="1">
        <v>325.0</v>
      </c>
      <c r="S293" s="1"/>
      <c r="T293" s="1">
        <v>333.0</v>
      </c>
    </row>
    <row r="294" ht="15.75" customHeight="1">
      <c r="A294" s="34">
        <v>292.0</v>
      </c>
      <c r="B294" s="34">
        <v>11.0</v>
      </c>
      <c r="C294" s="34"/>
      <c r="D294" s="1">
        <v>11.0</v>
      </c>
      <c r="F294" s="1" t="str">
        <f t="shared" si="2"/>
        <v>COMPUTED_VALUE</v>
      </c>
      <c r="Q294" s="1">
        <v>292.0</v>
      </c>
      <c r="R294" s="1">
        <v>267.0</v>
      </c>
      <c r="S294" s="1"/>
      <c r="T294" s="1">
        <v>267.0</v>
      </c>
    </row>
    <row r="295" ht="15.75" customHeight="1">
      <c r="A295" s="34">
        <v>293.0</v>
      </c>
      <c r="B295" s="34">
        <v>11.0</v>
      </c>
      <c r="C295" s="34"/>
      <c r="D295" s="1">
        <v>11.0</v>
      </c>
      <c r="F295" s="1" t="str">
        <f t="shared" si="2"/>
        <v>COMPUTED_VALUE</v>
      </c>
      <c r="Q295" s="1">
        <v>293.0</v>
      </c>
      <c r="R295" s="1">
        <v>289.0</v>
      </c>
      <c r="S295" s="1"/>
      <c r="T295" s="1">
        <v>289.0</v>
      </c>
    </row>
    <row r="296" ht="15.75" customHeight="1">
      <c r="A296" s="34">
        <v>294.0</v>
      </c>
      <c r="B296" s="34">
        <v>11.0</v>
      </c>
      <c r="C296" s="34"/>
      <c r="D296" s="1">
        <v>11.0</v>
      </c>
      <c r="F296" s="1" t="str">
        <f t="shared" si="2"/>
        <v>COMPUTED_VALUE</v>
      </c>
      <c r="Q296" s="1">
        <v>294.0</v>
      </c>
      <c r="R296" s="1">
        <v>311.0</v>
      </c>
      <c r="S296" s="1"/>
      <c r="T296" s="1">
        <v>311.0</v>
      </c>
    </row>
    <row r="297" ht="15.75" customHeight="1">
      <c r="A297" s="34">
        <v>295.0</v>
      </c>
      <c r="B297" s="34">
        <v>11.0</v>
      </c>
      <c r="C297" s="34"/>
      <c r="D297" s="1">
        <v>11.0</v>
      </c>
      <c r="F297" s="1" t="str">
        <f t="shared" si="2"/>
        <v>COMPUTED_VALUE</v>
      </c>
      <c r="Q297" s="1">
        <v>295.0</v>
      </c>
      <c r="R297" s="1">
        <v>333.0</v>
      </c>
      <c r="S297" s="1"/>
      <c r="T297" s="1">
        <v>333.0</v>
      </c>
    </row>
    <row r="298" ht="15.75" customHeight="1">
      <c r="A298" s="34">
        <v>296.0</v>
      </c>
      <c r="B298" s="34">
        <v>11.0</v>
      </c>
      <c r="C298" s="34"/>
      <c r="D298" s="1">
        <v>11.0</v>
      </c>
      <c r="F298" s="1" t="str">
        <f t="shared" si="2"/>
        <v>COMPUTED_VALUE</v>
      </c>
      <c r="Q298" s="1">
        <v>296.0</v>
      </c>
      <c r="R298" s="1">
        <v>267.0</v>
      </c>
      <c r="S298" s="1"/>
      <c r="T298" s="1">
        <v>284.0</v>
      </c>
    </row>
    <row r="299" ht="15.75" customHeight="1">
      <c r="A299" s="34">
        <v>297.0</v>
      </c>
      <c r="B299" s="34">
        <v>11.0</v>
      </c>
      <c r="C299" s="34"/>
      <c r="D299" s="1">
        <v>11.0</v>
      </c>
      <c r="F299" s="1" t="str">
        <f t="shared" si="2"/>
        <v>COMPUTED_VALUE</v>
      </c>
      <c r="Q299" s="1">
        <v>297.0</v>
      </c>
      <c r="R299" s="1">
        <v>289.0</v>
      </c>
      <c r="S299" s="1"/>
      <c r="T299" s="1">
        <v>308.0</v>
      </c>
    </row>
    <row r="300" ht="15.75" customHeight="1">
      <c r="A300" s="34">
        <v>298.0</v>
      </c>
      <c r="B300" s="34">
        <v>11.0</v>
      </c>
      <c r="C300" s="34"/>
      <c r="D300" s="1">
        <v>11.0</v>
      </c>
      <c r="F300" s="1" t="str">
        <f t="shared" si="2"/>
        <v>COMPUTED_VALUE</v>
      </c>
      <c r="Q300" s="1">
        <v>298.0</v>
      </c>
      <c r="R300" s="1">
        <v>311.0</v>
      </c>
      <c r="S300" s="1"/>
      <c r="T300" s="1">
        <v>332.0</v>
      </c>
    </row>
    <row r="301" ht="15.75" customHeight="1">
      <c r="A301" s="34">
        <v>299.0</v>
      </c>
      <c r="B301" s="34">
        <v>11.0</v>
      </c>
      <c r="C301" s="34"/>
      <c r="D301" s="1">
        <v>11.0</v>
      </c>
      <c r="F301" s="1" t="str">
        <f t="shared" si="2"/>
        <v>COMPUTED_VALUE</v>
      </c>
      <c r="Q301" s="1">
        <v>299.0</v>
      </c>
      <c r="R301" s="1">
        <v>333.0</v>
      </c>
      <c r="S301" s="1"/>
      <c r="T301" s="1">
        <v>356.0</v>
      </c>
    </row>
    <row r="302" ht="15.75" customHeight="1">
      <c r="A302" s="34">
        <v>300.0</v>
      </c>
      <c r="B302" s="34">
        <v>12.0</v>
      </c>
      <c r="C302" s="34"/>
      <c r="D302" s="1">
        <v>12.0</v>
      </c>
      <c r="F302" s="1" t="str">
        <f t="shared" si="2"/>
        <v>COMPUTED_VALUE</v>
      </c>
      <c r="Q302" s="1">
        <v>300.0</v>
      </c>
      <c r="R302" s="1">
        <v>284.0</v>
      </c>
      <c r="S302" s="1"/>
      <c r="T302" s="1">
        <v>300.0</v>
      </c>
    </row>
    <row r="303" ht="15.75" customHeight="1">
      <c r="A303" s="34">
        <v>301.0</v>
      </c>
      <c r="B303" s="34">
        <v>12.0</v>
      </c>
      <c r="C303" s="34"/>
      <c r="D303" s="1">
        <v>12.0</v>
      </c>
      <c r="F303" s="1" t="str">
        <f t="shared" si="2"/>
        <v>COMPUTED_VALUE</v>
      </c>
      <c r="Q303" s="1">
        <v>301.0</v>
      </c>
      <c r="R303" s="1">
        <v>308.0</v>
      </c>
      <c r="S303" s="1"/>
      <c r="T303" s="1">
        <v>324.0</v>
      </c>
    </row>
    <row r="304" ht="15.75" customHeight="1">
      <c r="A304" s="34">
        <v>302.0</v>
      </c>
      <c r="B304" s="34">
        <v>12.0</v>
      </c>
      <c r="C304" s="34"/>
      <c r="D304" s="1">
        <v>12.0</v>
      </c>
      <c r="F304" s="1" t="str">
        <f t="shared" si="2"/>
        <v>COMPUTED_VALUE</v>
      </c>
      <c r="Q304" s="1">
        <v>302.0</v>
      </c>
      <c r="R304" s="1">
        <v>332.0</v>
      </c>
      <c r="S304" s="1"/>
      <c r="T304" s="1">
        <v>348.0</v>
      </c>
    </row>
    <row r="305" ht="15.75" customHeight="1">
      <c r="A305" s="34">
        <v>303.0</v>
      </c>
      <c r="B305" s="34">
        <v>12.0</v>
      </c>
      <c r="C305" s="34"/>
      <c r="D305" s="1">
        <v>12.0</v>
      </c>
      <c r="F305" s="1" t="str">
        <f t="shared" si="2"/>
        <v>COMPUTED_VALUE</v>
      </c>
      <c r="Q305" s="1">
        <v>303.0</v>
      </c>
      <c r="R305" s="1">
        <v>356.0</v>
      </c>
      <c r="S305" s="1"/>
      <c r="T305" s="1">
        <v>372.0</v>
      </c>
    </row>
    <row r="306" ht="15.75" customHeight="1">
      <c r="A306" s="34">
        <v>304.0</v>
      </c>
      <c r="B306" s="34">
        <v>12.0</v>
      </c>
      <c r="C306" s="34"/>
      <c r="D306" s="1">
        <v>12.0</v>
      </c>
      <c r="F306" s="1" t="str">
        <f t="shared" si="2"/>
        <v>COMPUTED_VALUE</v>
      </c>
      <c r="Q306" s="1">
        <v>304.0</v>
      </c>
      <c r="R306" s="1">
        <v>300.0</v>
      </c>
      <c r="S306" s="1"/>
      <c r="T306" s="1">
        <v>309.0</v>
      </c>
    </row>
    <row r="307" ht="15.75" customHeight="1">
      <c r="A307" s="34">
        <v>305.0</v>
      </c>
      <c r="B307" s="34">
        <v>12.0</v>
      </c>
      <c r="C307" s="34"/>
      <c r="D307" s="1">
        <v>12.0</v>
      </c>
      <c r="F307" s="1" t="str">
        <f t="shared" si="2"/>
        <v>COMPUTED_VALUE</v>
      </c>
      <c r="Q307" s="1">
        <v>305.0</v>
      </c>
      <c r="R307" s="1">
        <v>324.0</v>
      </c>
      <c r="S307" s="1"/>
      <c r="T307" s="1">
        <v>335.0</v>
      </c>
    </row>
    <row r="308" ht="15.75" customHeight="1">
      <c r="A308" s="34">
        <v>306.0</v>
      </c>
      <c r="B308" s="34">
        <v>12.0</v>
      </c>
      <c r="C308" s="34"/>
      <c r="D308" s="1">
        <v>12.0</v>
      </c>
      <c r="F308" s="1" t="str">
        <f t="shared" si="2"/>
        <v>COMPUTED_VALUE</v>
      </c>
      <c r="Q308" s="1">
        <v>306.0</v>
      </c>
      <c r="R308" s="1">
        <v>348.0</v>
      </c>
      <c r="S308" s="1"/>
      <c r="T308" s="1">
        <v>361.0</v>
      </c>
    </row>
    <row r="309" ht="15.75" customHeight="1">
      <c r="A309" s="34">
        <v>307.0</v>
      </c>
      <c r="B309" s="34">
        <v>12.0</v>
      </c>
      <c r="C309" s="34"/>
      <c r="D309" s="1">
        <v>12.0</v>
      </c>
      <c r="F309" s="1" t="str">
        <f t="shared" si="2"/>
        <v>COMPUTED_VALUE</v>
      </c>
      <c r="Q309" s="1">
        <v>307.0</v>
      </c>
      <c r="R309" s="1">
        <v>372.0</v>
      </c>
      <c r="S309" s="1"/>
      <c r="T309" s="1">
        <v>387.0</v>
      </c>
    </row>
    <row r="310" ht="15.75" customHeight="1">
      <c r="A310" s="34">
        <v>308.0</v>
      </c>
      <c r="B310" s="34">
        <v>13.0</v>
      </c>
      <c r="C310" s="34"/>
      <c r="D310" s="1">
        <v>13.0</v>
      </c>
      <c r="F310" s="1" t="str">
        <f t="shared" si="2"/>
        <v>COMPUTED_VALUE</v>
      </c>
      <c r="Q310" s="1">
        <v>308.0</v>
      </c>
      <c r="R310" s="1">
        <v>309.0</v>
      </c>
      <c r="S310" s="1"/>
      <c r="T310" s="1">
        <v>326.0</v>
      </c>
    </row>
    <row r="311" ht="15.75" customHeight="1">
      <c r="A311" s="34">
        <v>309.0</v>
      </c>
      <c r="B311" s="34">
        <v>13.0</v>
      </c>
      <c r="C311" s="34"/>
      <c r="D311" s="1">
        <v>13.0</v>
      </c>
      <c r="F311" s="1" t="str">
        <f t="shared" si="2"/>
        <v>COMPUTED_VALUE</v>
      </c>
      <c r="Q311" s="1">
        <v>309.0</v>
      </c>
      <c r="R311" s="1">
        <v>335.0</v>
      </c>
      <c r="S311" s="1"/>
      <c r="T311" s="1">
        <v>354.0</v>
      </c>
    </row>
    <row r="312" ht="15.75" customHeight="1">
      <c r="A312" s="34">
        <v>310.0</v>
      </c>
      <c r="B312" s="34">
        <v>13.0</v>
      </c>
      <c r="C312" s="34"/>
      <c r="D312" s="1">
        <v>13.0</v>
      </c>
      <c r="F312" s="1" t="str">
        <f t="shared" si="2"/>
        <v>COMPUTED_VALUE</v>
      </c>
      <c r="Q312" s="1">
        <v>310.0</v>
      </c>
      <c r="R312" s="1">
        <v>361.0</v>
      </c>
      <c r="S312" s="1"/>
      <c r="T312" s="1">
        <v>382.0</v>
      </c>
    </row>
    <row r="313" ht="15.75" customHeight="1">
      <c r="A313" s="34">
        <v>311.0</v>
      </c>
      <c r="B313" s="34">
        <v>13.0</v>
      </c>
      <c r="C313" s="34"/>
      <c r="D313" s="1">
        <v>13.0</v>
      </c>
      <c r="F313" s="1" t="str">
        <f t="shared" si="2"/>
        <v>COMPUTED_VALUE</v>
      </c>
      <c r="Q313" s="1">
        <v>311.0</v>
      </c>
      <c r="R313" s="1">
        <v>387.0</v>
      </c>
      <c r="S313" s="1"/>
      <c r="T313" s="1">
        <v>410.0</v>
      </c>
    </row>
    <row r="314" ht="15.75" customHeight="1">
      <c r="A314" s="34">
        <v>312.0</v>
      </c>
      <c r="B314" s="34">
        <v>14.0</v>
      </c>
      <c r="C314" s="34"/>
      <c r="D314" s="1">
        <v>14.0</v>
      </c>
      <c r="F314" s="1" t="str">
        <f t="shared" si="2"/>
        <v>COMPUTED_VALUE</v>
      </c>
      <c r="Q314" s="1">
        <v>312.0</v>
      </c>
      <c r="R314" s="1">
        <v>326.0</v>
      </c>
      <c r="S314" s="1"/>
      <c r="T314" s="1">
        <v>325.0</v>
      </c>
    </row>
    <row r="315" ht="15.75" customHeight="1">
      <c r="A315" s="34">
        <v>313.0</v>
      </c>
      <c r="B315" s="34">
        <v>14.0</v>
      </c>
      <c r="C315" s="34"/>
      <c r="D315" s="1">
        <v>14.0</v>
      </c>
      <c r="F315" s="1" t="str">
        <f t="shared" si="2"/>
        <v>COMPUTED_VALUE</v>
      </c>
      <c r="Q315" s="1">
        <v>313.0</v>
      </c>
      <c r="R315" s="1">
        <v>354.0</v>
      </c>
      <c r="S315" s="1"/>
      <c r="T315" s="1">
        <v>351.0</v>
      </c>
    </row>
    <row r="316" ht="15.75" customHeight="1">
      <c r="A316" s="34">
        <v>314.0</v>
      </c>
      <c r="B316" s="34">
        <v>14.0</v>
      </c>
      <c r="C316" s="34"/>
      <c r="D316" s="1">
        <v>14.0</v>
      </c>
      <c r="F316" s="1" t="str">
        <f t="shared" si="2"/>
        <v>COMPUTED_VALUE</v>
      </c>
      <c r="Q316" s="1">
        <v>314.0</v>
      </c>
      <c r="R316" s="1">
        <v>382.0</v>
      </c>
      <c r="S316" s="1"/>
      <c r="T316" s="1">
        <v>377.0</v>
      </c>
    </row>
    <row r="317" ht="15.75" customHeight="1">
      <c r="A317" s="34">
        <v>315.0</v>
      </c>
      <c r="B317" s="34">
        <v>14.0</v>
      </c>
      <c r="C317" s="34"/>
      <c r="D317" s="1">
        <v>14.0</v>
      </c>
      <c r="F317" s="1" t="str">
        <f t="shared" si="2"/>
        <v>COMPUTED_VALUE</v>
      </c>
      <c r="Q317" s="1">
        <v>315.0</v>
      </c>
      <c r="R317" s="1">
        <v>410.0</v>
      </c>
      <c r="S317" s="1"/>
      <c r="T317" s="1">
        <v>403.0</v>
      </c>
    </row>
    <row r="318" ht="15.75" customHeight="1">
      <c r="A318" s="34">
        <v>316.0</v>
      </c>
      <c r="B318" s="34">
        <v>13.0</v>
      </c>
      <c r="C318" s="34"/>
      <c r="D318" s="1">
        <v>13.0</v>
      </c>
      <c r="F318" s="1" t="str">
        <f t="shared" si="2"/>
        <v>COMPUTED_VALUE</v>
      </c>
      <c r="Q318" s="1">
        <v>316.0</v>
      </c>
      <c r="R318" s="1">
        <v>325.0</v>
      </c>
      <c r="S318" s="1"/>
      <c r="T318" s="1">
        <v>326.0</v>
      </c>
    </row>
    <row r="319" ht="15.75" customHeight="1">
      <c r="A319" s="34">
        <v>317.0</v>
      </c>
      <c r="B319" s="34">
        <v>13.0</v>
      </c>
      <c r="C319" s="34"/>
      <c r="D319" s="1">
        <v>13.0</v>
      </c>
      <c r="F319" s="1" t="str">
        <f t="shared" si="2"/>
        <v>COMPUTED_VALUE</v>
      </c>
      <c r="Q319" s="1">
        <v>317.0</v>
      </c>
      <c r="R319" s="1">
        <v>351.0</v>
      </c>
      <c r="S319" s="1"/>
      <c r="T319" s="1">
        <v>354.0</v>
      </c>
    </row>
    <row r="320" ht="15.75" customHeight="1">
      <c r="A320" s="34">
        <v>318.0</v>
      </c>
      <c r="B320" s="34">
        <v>13.0</v>
      </c>
      <c r="C320" s="34"/>
      <c r="D320" s="1">
        <v>13.0</v>
      </c>
      <c r="F320" s="1" t="str">
        <f t="shared" si="2"/>
        <v>COMPUTED_VALUE</v>
      </c>
      <c r="Q320" s="1">
        <v>318.0</v>
      </c>
      <c r="R320" s="1">
        <v>377.0</v>
      </c>
      <c r="S320" s="1"/>
      <c r="T320" s="1">
        <v>382.0</v>
      </c>
    </row>
    <row r="321" ht="15.75" customHeight="1">
      <c r="A321" s="34">
        <v>319.0</v>
      </c>
      <c r="B321" s="34">
        <v>13.0</v>
      </c>
      <c r="C321" s="34"/>
      <c r="D321" s="1">
        <v>13.0</v>
      </c>
      <c r="F321" s="1" t="str">
        <f t="shared" si="2"/>
        <v>COMPUTED_VALUE</v>
      </c>
      <c r="Q321" s="1">
        <v>319.0</v>
      </c>
      <c r="R321" s="1">
        <v>403.0</v>
      </c>
      <c r="S321" s="1"/>
      <c r="T321" s="1">
        <v>410.0</v>
      </c>
    </row>
    <row r="322" ht="15.75" customHeight="1">
      <c r="A322" s="34">
        <v>320.0</v>
      </c>
      <c r="B322" s="34">
        <v>14.0</v>
      </c>
      <c r="C322" s="34"/>
      <c r="D322" s="1">
        <v>14.0</v>
      </c>
      <c r="F322" s="1" t="str">
        <f t="shared" si="2"/>
        <v>COMPUTED_VALUE</v>
      </c>
      <c r="Q322" s="1">
        <v>320.0</v>
      </c>
      <c r="R322" s="1">
        <v>326.0</v>
      </c>
      <c r="S322" s="1"/>
      <c r="T322" s="1">
        <v>342.0</v>
      </c>
    </row>
    <row r="323" ht="15.75" customHeight="1">
      <c r="A323" s="34">
        <v>321.0</v>
      </c>
      <c r="B323" s="34">
        <v>14.0</v>
      </c>
      <c r="C323" s="34"/>
      <c r="D323" s="1">
        <v>14.0</v>
      </c>
      <c r="F323" s="1" t="str">
        <f t="shared" si="2"/>
        <v>COMPUTED_VALUE</v>
      </c>
      <c r="Q323" s="1">
        <v>321.0</v>
      </c>
      <c r="R323" s="1">
        <v>354.0</v>
      </c>
      <c r="S323" s="1"/>
      <c r="T323" s="1">
        <v>370.0</v>
      </c>
    </row>
    <row r="324" ht="15.75" customHeight="1">
      <c r="A324" s="34">
        <v>322.0</v>
      </c>
      <c r="B324" s="34">
        <v>14.0</v>
      </c>
      <c r="C324" s="34"/>
      <c r="D324" s="1">
        <v>14.0</v>
      </c>
      <c r="F324" s="1" t="str">
        <f t="shared" si="2"/>
        <v>COMPUTED_VALUE</v>
      </c>
      <c r="Q324" s="1">
        <v>322.0</v>
      </c>
      <c r="R324" s="1">
        <v>382.0</v>
      </c>
      <c r="S324" s="1"/>
      <c r="T324" s="1">
        <v>398.0</v>
      </c>
    </row>
    <row r="325" ht="15.75" customHeight="1">
      <c r="A325" s="34">
        <v>323.0</v>
      </c>
      <c r="B325" s="34">
        <v>14.0</v>
      </c>
      <c r="C325" s="34"/>
      <c r="D325" s="1">
        <v>14.0</v>
      </c>
      <c r="F325" s="1" t="str">
        <f t="shared" si="2"/>
        <v>COMPUTED_VALUE</v>
      </c>
      <c r="Q325" s="1">
        <v>323.0</v>
      </c>
      <c r="R325" s="1">
        <v>410.0</v>
      </c>
      <c r="S325" s="1"/>
      <c r="T325" s="1">
        <v>426.0</v>
      </c>
    </row>
    <row r="326" ht="15.75" customHeight="1">
      <c r="A326" s="34">
        <v>324.0</v>
      </c>
      <c r="B326" s="34">
        <v>14.0</v>
      </c>
      <c r="C326" s="34"/>
      <c r="D326" s="1">
        <v>14.0</v>
      </c>
      <c r="F326" s="1" t="str">
        <f t="shared" si="2"/>
        <v>COMPUTED_VALUE</v>
      </c>
      <c r="Q326" s="1">
        <v>324.0</v>
      </c>
      <c r="R326" s="1">
        <v>342.0</v>
      </c>
      <c r="S326" s="1"/>
      <c r="T326" s="1">
        <v>342.0</v>
      </c>
    </row>
    <row r="327" ht="15.75" customHeight="1">
      <c r="A327" s="34">
        <v>325.0</v>
      </c>
      <c r="B327" s="34">
        <v>14.0</v>
      </c>
      <c r="C327" s="34"/>
      <c r="D327" s="1">
        <v>14.0</v>
      </c>
      <c r="F327" s="1" t="str">
        <f t="shared" si="2"/>
        <v>COMPUTED_VALUE</v>
      </c>
      <c r="Q327" s="1">
        <v>325.0</v>
      </c>
      <c r="R327" s="1">
        <v>370.0</v>
      </c>
      <c r="S327" s="1"/>
      <c r="T327" s="1">
        <v>370.0</v>
      </c>
    </row>
    <row r="328" ht="15.75" customHeight="1">
      <c r="A328" s="34">
        <v>326.0</v>
      </c>
      <c r="B328" s="34">
        <v>14.0</v>
      </c>
      <c r="C328" s="34"/>
      <c r="D328" s="1">
        <v>14.0</v>
      </c>
      <c r="F328" s="1" t="str">
        <f t="shared" si="2"/>
        <v>COMPUTED_VALUE</v>
      </c>
      <c r="Q328" s="1">
        <v>326.0</v>
      </c>
      <c r="R328" s="1">
        <v>398.0</v>
      </c>
      <c r="S328" s="1"/>
      <c r="T328" s="1">
        <v>398.0</v>
      </c>
    </row>
    <row r="329" ht="15.75" customHeight="1">
      <c r="A329" s="34">
        <v>328.0</v>
      </c>
      <c r="B329" s="34">
        <v>14.0</v>
      </c>
      <c r="C329" s="34"/>
      <c r="D329" s="1">
        <v>14.0</v>
      </c>
      <c r="F329" s="1" t="str">
        <f t="shared" si="2"/>
        <v>COMPUTED_VALUE</v>
      </c>
      <c r="Q329" s="1">
        <v>327.0</v>
      </c>
      <c r="R329" s="1">
        <v>426.0</v>
      </c>
      <c r="S329" s="1"/>
      <c r="T329" s="1">
        <v>426.0</v>
      </c>
    </row>
    <row r="330" ht="15.75" customHeight="1">
      <c r="A330" s="34">
        <v>329.0</v>
      </c>
      <c r="B330" s="34">
        <v>14.0</v>
      </c>
      <c r="C330" s="34"/>
      <c r="D330" s="1">
        <v>14.0</v>
      </c>
      <c r="F330" s="1" t="str">
        <f t="shared" si="2"/>
        <v>COMPUTED_VALUE</v>
      </c>
      <c r="Q330" s="1">
        <v>328.0</v>
      </c>
      <c r="R330" s="1">
        <v>342.0</v>
      </c>
      <c r="S330" s="1"/>
      <c r="T330" s="1">
        <v>317.0</v>
      </c>
    </row>
    <row r="331" ht="15.75" customHeight="1">
      <c r="A331" s="34">
        <v>330.0</v>
      </c>
      <c r="B331" s="34">
        <v>14.0</v>
      </c>
      <c r="C331" s="34"/>
      <c r="D331" s="1">
        <v>14.0</v>
      </c>
      <c r="F331" s="1" t="str">
        <f t="shared" si="2"/>
        <v>COMPUTED_VALUE</v>
      </c>
      <c r="Q331" s="1">
        <v>329.0</v>
      </c>
      <c r="R331" s="1">
        <v>370.0</v>
      </c>
      <c r="S331" s="1"/>
      <c r="T331" s="1">
        <v>343.0</v>
      </c>
    </row>
    <row r="332" ht="15.75" customHeight="1">
      <c r="A332" s="34">
        <v>332.0</v>
      </c>
      <c r="B332" s="34">
        <v>13.0</v>
      </c>
      <c r="C332" s="34"/>
      <c r="D332" s="1">
        <v>13.0</v>
      </c>
      <c r="F332" s="1" t="str">
        <f t="shared" si="2"/>
        <v>COMPUTED_VALUE</v>
      </c>
      <c r="Q332" s="1">
        <v>330.0</v>
      </c>
      <c r="R332" s="1">
        <v>398.0</v>
      </c>
      <c r="S332" s="1"/>
      <c r="T332" s="1">
        <v>369.0</v>
      </c>
    </row>
    <row r="333" ht="15.75" customHeight="1">
      <c r="A333" s="34">
        <v>333.0</v>
      </c>
      <c r="B333" s="34">
        <v>13.0</v>
      </c>
      <c r="C333" s="34"/>
      <c r="D333" s="1">
        <v>13.0</v>
      </c>
      <c r="F333" s="1" t="str">
        <f t="shared" si="2"/>
        <v>COMPUTED_VALUE</v>
      </c>
      <c r="Q333" s="1">
        <v>331.0</v>
      </c>
      <c r="R333" s="1">
        <v>426.0</v>
      </c>
      <c r="S333" s="1"/>
      <c r="T333" s="1">
        <v>395.0</v>
      </c>
    </row>
    <row r="334" ht="15.75" customHeight="1">
      <c r="A334" s="34">
        <v>334.0</v>
      </c>
      <c r="B334" s="34">
        <v>13.0</v>
      </c>
      <c r="C334" s="34"/>
      <c r="D334" s="1">
        <v>13.0</v>
      </c>
      <c r="F334" s="1" t="str">
        <f t="shared" si="2"/>
        <v>COMPUTED_VALUE</v>
      </c>
      <c r="Q334" s="1">
        <v>332.0</v>
      </c>
      <c r="R334" s="1">
        <v>317.0</v>
      </c>
      <c r="S334" s="1"/>
      <c r="T334" s="1">
        <v>334.0</v>
      </c>
    </row>
    <row r="335" ht="15.75" customHeight="1">
      <c r="A335" s="34">
        <v>335.0</v>
      </c>
      <c r="B335" s="34">
        <v>13.0</v>
      </c>
      <c r="C335" s="34"/>
      <c r="D335" s="1">
        <v>13.0</v>
      </c>
      <c r="F335" s="1" t="str">
        <f t="shared" si="2"/>
        <v>COMPUTED_VALUE</v>
      </c>
      <c r="Q335" s="1">
        <v>333.0</v>
      </c>
      <c r="R335" s="1">
        <v>343.0</v>
      </c>
      <c r="S335" s="1"/>
      <c r="T335" s="1">
        <v>362.0</v>
      </c>
    </row>
    <row r="336" ht="15.75" customHeight="1">
      <c r="A336" s="34">
        <v>336.0</v>
      </c>
      <c r="B336" s="34">
        <v>14.0</v>
      </c>
      <c r="C336" s="34"/>
      <c r="D336" s="1">
        <v>14.0</v>
      </c>
      <c r="F336" s="1" t="str">
        <f t="shared" si="2"/>
        <v>COMPUTED_VALUE</v>
      </c>
      <c r="Q336" s="1">
        <v>334.0</v>
      </c>
      <c r="R336" s="1">
        <v>369.0</v>
      </c>
      <c r="S336" s="1"/>
      <c r="T336" s="1">
        <v>390.0</v>
      </c>
    </row>
    <row r="337" ht="15.75" customHeight="1">
      <c r="A337" s="34">
        <v>337.0</v>
      </c>
      <c r="B337" s="34">
        <v>14.0</v>
      </c>
      <c r="C337" s="34"/>
      <c r="D337" s="1">
        <v>14.0</v>
      </c>
      <c r="F337" s="1" t="str">
        <f t="shared" si="2"/>
        <v>COMPUTED_VALUE</v>
      </c>
      <c r="Q337" s="1">
        <v>335.0</v>
      </c>
      <c r="R337" s="1">
        <v>395.0</v>
      </c>
      <c r="S337" s="1"/>
      <c r="T337" s="1">
        <v>418.0</v>
      </c>
    </row>
    <row r="338" ht="15.75" customHeight="1">
      <c r="A338" s="34">
        <v>338.0</v>
      </c>
      <c r="B338" s="34">
        <v>14.0</v>
      </c>
      <c r="C338" s="34"/>
      <c r="D338" s="1">
        <v>14.0</v>
      </c>
      <c r="F338" s="1" t="str">
        <f t="shared" si="2"/>
        <v>COMPUTED_VALUE</v>
      </c>
      <c r="Q338" s="1">
        <v>336.0</v>
      </c>
      <c r="R338" s="1">
        <v>334.0</v>
      </c>
      <c r="S338" s="1"/>
      <c r="T338" s="1">
        <v>367.0</v>
      </c>
    </row>
    <row r="339" ht="15.75" customHeight="1">
      <c r="A339" s="34">
        <v>340.0</v>
      </c>
      <c r="B339" s="34">
        <v>15.0</v>
      </c>
      <c r="C339" s="34"/>
      <c r="D339" s="1">
        <v>15.0</v>
      </c>
      <c r="F339" s="1" t="str">
        <f t="shared" si="2"/>
        <v>COMPUTED_VALUE</v>
      </c>
      <c r="Q339" s="1">
        <v>337.0</v>
      </c>
      <c r="R339" s="1">
        <v>362.0</v>
      </c>
      <c r="S339" s="1"/>
      <c r="T339" s="1">
        <v>397.0</v>
      </c>
    </row>
    <row r="340" ht="15.75" customHeight="1">
      <c r="A340" s="34">
        <v>341.0</v>
      </c>
      <c r="B340" s="34">
        <v>15.0</v>
      </c>
      <c r="C340" s="34"/>
      <c r="D340" s="1">
        <v>15.0</v>
      </c>
      <c r="F340" s="1" t="str">
        <f t="shared" si="2"/>
        <v>COMPUTED_VALUE</v>
      </c>
      <c r="Q340" s="1">
        <v>338.0</v>
      </c>
      <c r="R340" s="1">
        <v>390.0</v>
      </c>
      <c r="S340" s="1"/>
      <c r="T340" s="1">
        <v>427.0</v>
      </c>
    </row>
    <row r="341" ht="15.75" customHeight="1">
      <c r="A341" s="34">
        <v>344.0</v>
      </c>
      <c r="B341" s="34">
        <v>13.0</v>
      </c>
      <c r="C341" s="34"/>
      <c r="D341" s="1">
        <v>13.0</v>
      </c>
      <c r="F341" s="1" t="str">
        <f t="shared" si="2"/>
        <v>COMPUTED_VALUE</v>
      </c>
      <c r="Q341" s="1">
        <v>339.0</v>
      </c>
      <c r="R341" s="1">
        <v>418.0</v>
      </c>
      <c r="S341" s="1"/>
      <c r="T341" s="1">
        <v>457.0</v>
      </c>
    </row>
    <row r="342" ht="15.75" customHeight="1">
      <c r="A342" s="34">
        <v>345.0</v>
      </c>
      <c r="B342" s="34">
        <v>13.0</v>
      </c>
      <c r="C342" s="34"/>
      <c r="D342" s="1">
        <v>13.0</v>
      </c>
      <c r="F342" s="1" t="str">
        <f t="shared" si="2"/>
        <v>COMPUTED_VALUE</v>
      </c>
      <c r="Q342" s="1">
        <v>340.0</v>
      </c>
      <c r="R342" s="1">
        <v>367.0</v>
      </c>
      <c r="S342" s="1"/>
      <c r="T342" s="1">
        <v>309.0</v>
      </c>
    </row>
    <row r="343" ht="15.75" customHeight="1">
      <c r="A343" s="34">
        <v>346.0</v>
      </c>
      <c r="B343" s="34">
        <v>13.0</v>
      </c>
      <c r="C343" s="34"/>
      <c r="D343" s="1">
        <v>13.0</v>
      </c>
      <c r="F343" s="1" t="str">
        <f t="shared" si="2"/>
        <v>COMPUTED_VALUE</v>
      </c>
      <c r="Q343" s="1">
        <v>341.0</v>
      </c>
      <c r="R343" s="1">
        <v>397.0</v>
      </c>
      <c r="S343" s="1"/>
      <c r="T343" s="1">
        <v>335.0</v>
      </c>
    </row>
    <row r="344" ht="15.75" customHeight="1">
      <c r="A344" s="34">
        <v>347.0</v>
      </c>
      <c r="B344" s="34">
        <v>13.0</v>
      </c>
      <c r="C344" s="34"/>
      <c r="D344" s="1">
        <v>13.0</v>
      </c>
      <c r="F344" s="1" t="str">
        <f t="shared" si="2"/>
        <v>COMPUTED_VALUE</v>
      </c>
      <c r="Q344" s="1">
        <v>342.0</v>
      </c>
      <c r="R344" s="1">
        <v>427.0</v>
      </c>
      <c r="S344" s="1"/>
      <c r="T344" s="1">
        <v>361.0</v>
      </c>
    </row>
    <row r="345" ht="15.75" customHeight="1">
      <c r="A345" s="34">
        <v>348.0</v>
      </c>
      <c r="B345" s="34">
        <v>13.0</v>
      </c>
      <c r="C345" s="34"/>
      <c r="D345" s="1">
        <v>13.0</v>
      </c>
      <c r="F345" s="1" t="str">
        <f t="shared" si="2"/>
        <v>COMPUTED_VALUE</v>
      </c>
      <c r="Q345" s="1">
        <v>343.0</v>
      </c>
      <c r="R345" s="1">
        <v>457.0</v>
      </c>
      <c r="S345" s="1"/>
      <c r="T345" s="1">
        <v>387.0</v>
      </c>
    </row>
    <row r="346" ht="15.75" customHeight="1">
      <c r="A346" s="34">
        <v>349.0</v>
      </c>
      <c r="B346" s="34">
        <v>13.0</v>
      </c>
      <c r="C346" s="34"/>
      <c r="D346" s="1">
        <v>13.0</v>
      </c>
      <c r="F346" s="1" t="str">
        <f t="shared" si="2"/>
        <v>COMPUTED_VALUE</v>
      </c>
      <c r="Q346" s="1">
        <v>344.0</v>
      </c>
      <c r="R346" s="1">
        <v>309.0</v>
      </c>
      <c r="S346" s="1"/>
      <c r="T346" s="1">
        <v>325.0</v>
      </c>
    </row>
    <row r="347" ht="15.75" customHeight="1">
      <c r="A347" s="34">
        <v>350.0</v>
      </c>
      <c r="B347" s="34">
        <v>13.0</v>
      </c>
      <c r="C347" s="34"/>
      <c r="D347" s="1">
        <v>13.0</v>
      </c>
      <c r="F347" s="1" t="str">
        <f t="shared" si="2"/>
        <v>COMPUTED_VALUE</v>
      </c>
      <c r="Q347" s="1">
        <v>345.0</v>
      </c>
      <c r="R347" s="1">
        <v>335.0</v>
      </c>
      <c r="S347" s="1"/>
      <c r="T347" s="1">
        <v>351.0</v>
      </c>
    </row>
    <row r="348" ht="15.75" customHeight="1">
      <c r="A348" s="34">
        <v>351.0</v>
      </c>
      <c r="B348" s="34">
        <v>13.0</v>
      </c>
      <c r="C348" s="34"/>
      <c r="D348" s="1">
        <v>13.0</v>
      </c>
      <c r="F348" s="1" t="str">
        <f t="shared" si="2"/>
        <v>COMPUTED_VALUE</v>
      </c>
      <c r="Q348" s="1">
        <v>346.0</v>
      </c>
      <c r="R348" s="1">
        <v>361.0</v>
      </c>
      <c r="S348" s="1"/>
      <c r="T348" s="1">
        <v>377.0</v>
      </c>
    </row>
    <row r="349" ht="15.75" customHeight="1">
      <c r="A349" s="34">
        <v>352.0</v>
      </c>
      <c r="B349" s="34">
        <v>11.0</v>
      </c>
      <c r="C349" s="34"/>
      <c r="D349" s="1">
        <v>11.0</v>
      </c>
      <c r="F349" s="1" t="str">
        <f t="shared" si="2"/>
        <v>COMPUTED_VALUE</v>
      </c>
      <c r="Q349" s="1">
        <v>347.0</v>
      </c>
      <c r="R349" s="1">
        <v>387.0</v>
      </c>
      <c r="S349" s="1"/>
      <c r="T349" s="1">
        <v>403.0</v>
      </c>
    </row>
    <row r="350" ht="15.75" customHeight="1">
      <c r="A350" s="34">
        <v>353.0</v>
      </c>
      <c r="B350" s="34">
        <v>11.0</v>
      </c>
      <c r="C350" s="34"/>
      <c r="D350" s="1">
        <v>11.0</v>
      </c>
      <c r="F350" s="1" t="str">
        <f t="shared" si="2"/>
        <v>COMPUTED_VALUE</v>
      </c>
      <c r="Q350" s="1">
        <v>348.0</v>
      </c>
      <c r="R350" s="1">
        <v>325.0</v>
      </c>
      <c r="S350" s="1"/>
      <c r="T350" s="1">
        <v>243.0</v>
      </c>
    </row>
    <row r="351" ht="15.75" customHeight="1">
      <c r="A351" s="34">
        <v>354.0</v>
      </c>
      <c r="B351" s="34">
        <v>11.0</v>
      </c>
      <c r="C351" s="34"/>
      <c r="D351" s="1">
        <v>11.0</v>
      </c>
      <c r="F351" s="1" t="str">
        <f t="shared" si="2"/>
        <v>COMPUTED_VALUE</v>
      </c>
      <c r="Q351" s="1">
        <v>349.0</v>
      </c>
      <c r="R351" s="1">
        <v>351.0</v>
      </c>
      <c r="S351" s="1"/>
      <c r="T351" s="1">
        <v>265.0</v>
      </c>
    </row>
    <row r="352" ht="15.75" customHeight="1">
      <c r="A352" s="34">
        <v>355.0</v>
      </c>
      <c r="B352" s="34">
        <v>11.0</v>
      </c>
      <c r="C352" s="34"/>
      <c r="D352" s="1">
        <v>11.0</v>
      </c>
      <c r="F352" s="1" t="str">
        <f t="shared" si="2"/>
        <v>COMPUTED_VALUE</v>
      </c>
      <c r="Q352" s="1">
        <v>350.0</v>
      </c>
      <c r="R352" s="1">
        <v>377.0</v>
      </c>
      <c r="S352" s="1"/>
      <c r="T352" s="1">
        <v>287.0</v>
      </c>
    </row>
    <row r="353" ht="15.75" customHeight="1">
      <c r="A353" s="34">
        <v>356.0</v>
      </c>
      <c r="B353" s="34">
        <v>14.0</v>
      </c>
      <c r="C353" s="34"/>
      <c r="D353" s="1">
        <v>14.0</v>
      </c>
      <c r="F353" s="1" t="str">
        <f t="shared" si="2"/>
        <v>COMPUTED_VALUE</v>
      </c>
      <c r="Q353" s="1">
        <v>351.0</v>
      </c>
      <c r="R353" s="1">
        <v>403.0</v>
      </c>
      <c r="S353" s="1"/>
      <c r="T353" s="1">
        <v>309.0</v>
      </c>
    </row>
    <row r="354" ht="15.75" customHeight="1">
      <c r="A354" s="34">
        <v>357.0</v>
      </c>
      <c r="B354" s="34">
        <v>14.0</v>
      </c>
      <c r="C354" s="34"/>
      <c r="D354" s="1">
        <v>14.0</v>
      </c>
      <c r="F354" s="1" t="str">
        <f t="shared" si="2"/>
        <v>COMPUTED_VALUE</v>
      </c>
      <c r="Q354" s="1">
        <v>352.0</v>
      </c>
      <c r="R354" s="1">
        <v>243.0</v>
      </c>
      <c r="S354" s="1"/>
      <c r="T354" s="1">
        <v>366.0</v>
      </c>
    </row>
    <row r="355" ht="15.75" customHeight="1">
      <c r="A355" s="34">
        <v>360.0</v>
      </c>
      <c r="B355" s="34">
        <v>15.0</v>
      </c>
      <c r="C355" s="34"/>
      <c r="D355" s="1">
        <v>15.0</v>
      </c>
      <c r="F355" s="1" t="str">
        <f t="shared" si="2"/>
        <v>COMPUTED_VALUE</v>
      </c>
      <c r="Q355" s="1">
        <v>353.0</v>
      </c>
      <c r="R355" s="1">
        <v>265.0</v>
      </c>
      <c r="S355" s="1"/>
      <c r="T355" s="1">
        <v>394.0</v>
      </c>
    </row>
    <row r="356" ht="15.75" customHeight="1">
      <c r="A356" s="34">
        <v>361.0</v>
      </c>
      <c r="B356" s="34">
        <v>15.0</v>
      </c>
      <c r="C356" s="34"/>
      <c r="D356" s="1">
        <v>15.0</v>
      </c>
      <c r="F356" s="1" t="str">
        <f t="shared" si="2"/>
        <v>COMPUTED_VALUE</v>
      </c>
      <c r="Q356" s="1">
        <v>354.0</v>
      </c>
      <c r="R356" s="1">
        <v>287.0</v>
      </c>
      <c r="S356" s="1"/>
      <c r="T356" s="1">
        <v>422.0</v>
      </c>
    </row>
    <row r="357" ht="15.75" customHeight="1">
      <c r="A357" s="34">
        <v>362.0</v>
      </c>
      <c r="B357" s="34">
        <v>15.0</v>
      </c>
      <c r="C357" s="34"/>
      <c r="D357" s="1">
        <v>15.0</v>
      </c>
      <c r="F357" s="1" t="str">
        <f t="shared" si="2"/>
        <v>COMPUTED_VALUE</v>
      </c>
      <c r="Q357" s="1">
        <v>355.0</v>
      </c>
      <c r="R357" s="1">
        <v>309.0</v>
      </c>
      <c r="S357" s="1"/>
      <c r="T357" s="1">
        <v>450.0</v>
      </c>
    </row>
    <row r="358" ht="15.75" customHeight="1">
      <c r="A358" s="34">
        <v>364.0</v>
      </c>
      <c r="B358" s="34">
        <v>16.0</v>
      </c>
      <c r="C358" s="34"/>
      <c r="D358" s="1">
        <v>16.0</v>
      </c>
      <c r="F358" s="1" t="str">
        <f t="shared" si="2"/>
        <v>COMPUTED_VALUE</v>
      </c>
      <c r="Q358" s="1">
        <v>356.0</v>
      </c>
      <c r="R358" s="1">
        <v>366.0</v>
      </c>
      <c r="S358" s="1"/>
      <c r="T358" s="1">
        <v>343.0</v>
      </c>
    </row>
    <row r="359" ht="15.75" customHeight="1">
      <c r="A359" s="34">
        <v>368.0</v>
      </c>
      <c r="B359" s="34">
        <v>17.0</v>
      </c>
      <c r="C359" s="34"/>
      <c r="D359" s="1">
        <v>17.0</v>
      </c>
      <c r="F359" s="1" t="str">
        <f t="shared" si="2"/>
        <v>COMPUTED_VALUE</v>
      </c>
      <c r="Q359" s="1">
        <v>357.0</v>
      </c>
      <c r="R359" s="1">
        <v>394.0</v>
      </c>
      <c r="S359" s="1"/>
      <c r="T359" s="1">
        <v>373.0</v>
      </c>
    </row>
    <row r="360" ht="15.75" customHeight="1">
      <c r="A360" s="34">
        <v>372.0</v>
      </c>
      <c r="B360" s="34">
        <v>16.0</v>
      </c>
      <c r="C360" s="34"/>
      <c r="D360" s="1">
        <v>16.0</v>
      </c>
      <c r="F360" s="1" t="str">
        <f t="shared" si="2"/>
        <v>COMPUTED_VALUE</v>
      </c>
      <c r="Q360" s="1">
        <v>358.0</v>
      </c>
      <c r="R360" s="1">
        <v>422.0</v>
      </c>
      <c r="S360" s="1"/>
      <c r="T360" s="1">
        <v>403.0</v>
      </c>
    </row>
    <row r="361" ht="15.75" customHeight="1">
      <c r="A361" s="34">
        <v>376.0</v>
      </c>
      <c r="B361" s="34">
        <v>13.0</v>
      </c>
      <c r="C361" s="34"/>
      <c r="D361" s="1">
        <v>13.0</v>
      </c>
      <c r="F361" s="1" t="str">
        <f t="shared" si="2"/>
        <v>COMPUTED_VALUE</v>
      </c>
      <c r="Q361" s="1">
        <v>359.0</v>
      </c>
      <c r="R361" s="1">
        <v>450.0</v>
      </c>
      <c r="S361" s="1"/>
      <c r="T361" s="1">
        <v>433.0</v>
      </c>
    </row>
    <row r="362" ht="15.75" customHeight="1">
      <c r="A362" s="34">
        <v>377.0</v>
      </c>
      <c r="B362" s="34">
        <v>13.0</v>
      </c>
      <c r="C362" s="34"/>
      <c r="D362" s="1">
        <v>13.0</v>
      </c>
      <c r="F362" s="1" t="str">
        <f t="shared" si="2"/>
        <v>COMPUTED_VALUE</v>
      </c>
      <c r="Q362" s="1">
        <v>360.0</v>
      </c>
      <c r="R362" s="1">
        <v>343.0</v>
      </c>
      <c r="S362" s="1"/>
      <c r="T362" s="1">
        <v>392.0</v>
      </c>
    </row>
    <row r="363" ht="15.75" customHeight="1">
      <c r="A363" s="34">
        <v>378.0</v>
      </c>
      <c r="B363" s="34">
        <v>13.0</v>
      </c>
      <c r="C363" s="34"/>
      <c r="D363" s="1">
        <v>13.0</v>
      </c>
      <c r="F363" s="1" t="str">
        <f t="shared" si="2"/>
        <v>COMPUTED_VALUE</v>
      </c>
      <c r="Q363" s="1">
        <v>361.0</v>
      </c>
      <c r="R363" s="1">
        <v>373.0</v>
      </c>
      <c r="S363" s="1"/>
      <c r="T363" s="1">
        <v>424.0</v>
      </c>
    </row>
    <row r="364" ht="15.75" customHeight="1">
      <c r="A364" s="34">
        <v>379.0</v>
      </c>
      <c r="B364" s="34">
        <v>13.0</v>
      </c>
      <c r="C364" s="34"/>
      <c r="D364" s="1">
        <v>13.0</v>
      </c>
      <c r="F364" s="1" t="str">
        <f t="shared" si="2"/>
        <v>COMPUTED_VALUE</v>
      </c>
      <c r="Q364" s="1">
        <v>362.0</v>
      </c>
      <c r="R364" s="1">
        <v>403.0</v>
      </c>
      <c r="S364" s="1"/>
      <c r="T364" s="1">
        <v>456.0</v>
      </c>
    </row>
    <row r="365" ht="15.75" customHeight="1">
      <c r="A365" s="34">
        <v>380.0</v>
      </c>
      <c r="B365" s="34">
        <v>12.0</v>
      </c>
      <c r="C365" s="34"/>
      <c r="D365" s="1">
        <v>12.0</v>
      </c>
      <c r="F365" s="1" t="str">
        <f t="shared" si="2"/>
        <v>COMPUTED_VALUE</v>
      </c>
      <c r="Q365" s="1">
        <v>363.0</v>
      </c>
      <c r="R365" s="1">
        <v>433.0</v>
      </c>
      <c r="S365" s="1"/>
      <c r="T365" s="1">
        <v>488.0</v>
      </c>
    </row>
    <row r="366" ht="15.75" customHeight="1">
      <c r="A366" s="34">
        <v>381.0</v>
      </c>
      <c r="B366" s="34">
        <v>12.0</v>
      </c>
      <c r="C366" s="34"/>
      <c r="D366" s="1">
        <v>12.0</v>
      </c>
      <c r="F366" s="1" t="str">
        <f t="shared" si="2"/>
        <v>COMPUTED_VALUE</v>
      </c>
      <c r="Q366" s="1">
        <v>364.0</v>
      </c>
      <c r="R366" s="1">
        <v>392.0</v>
      </c>
      <c r="S366" s="1"/>
      <c r="T366" s="1">
        <v>401.0</v>
      </c>
    </row>
    <row r="367" ht="15.75" customHeight="1">
      <c r="A367" s="34">
        <v>382.0</v>
      </c>
      <c r="B367" s="34">
        <v>12.0</v>
      </c>
      <c r="C367" s="34"/>
      <c r="D367" s="1">
        <v>12.0</v>
      </c>
      <c r="F367" s="1" t="str">
        <f t="shared" si="2"/>
        <v>COMPUTED_VALUE</v>
      </c>
      <c r="Q367" s="1">
        <v>365.0</v>
      </c>
      <c r="R367" s="1">
        <v>424.0</v>
      </c>
      <c r="S367" s="1"/>
      <c r="T367" s="1">
        <v>435.0</v>
      </c>
    </row>
    <row r="368" ht="15.75" customHeight="1">
      <c r="A368" s="34">
        <v>383.0</v>
      </c>
      <c r="B368" s="34">
        <v>12.0</v>
      </c>
      <c r="C368" s="34"/>
      <c r="D368" s="1">
        <v>12.0</v>
      </c>
      <c r="F368" s="1" t="str">
        <f t="shared" si="2"/>
        <v>COMPUTED_VALUE</v>
      </c>
      <c r="Q368" s="1">
        <v>366.0</v>
      </c>
      <c r="R368" s="1">
        <v>456.0</v>
      </c>
      <c r="S368" s="1"/>
      <c r="T368" s="1">
        <v>469.0</v>
      </c>
    </row>
    <row r="369" ht="15.75" customHeight="1">
      <c r="A369" s="34">
        <v>384.0</v>
      </c>
      <c r="B369" s="34">
        <v>11.0</v>
      </c>
      <c r="C369" s="34"/>
      <c r="D369" s="1">
        <v>11.0</v>
      </c>
      <c r="F369" s="1" t="str">
        <f t="shared" si="2"/>
        <v>COMPUTED_VALUE</v>
      </c>
      <c r="Q369" s="1">
        <v>367.0</v>
      </c>
      <c r="R369" s="1">
        <v>488.0</v>
      </c>
      <c r="S369" s="1"/>
      <c r="T369" s="1">
        <v>503.0</v>
      </c>
    </row>
    <row r="370" ht="15.75" customHeight="1">
      <c r="A370" s="34">
        <v>385.0</v>
      </c>
      <c r="B370" s="34">
        <v>11.0</v>
      </c>
      <c r="C370" s="34"/>
      <c r="D370" s="1">
        <v>11.0</v>
      </c>
      <c r="F370" s="1" t="str">
        <f t="shared" si="2"/>
        <v>COMPUTED_VALUE</v>
      </c>
      <c r="Q370" s="1">
        <v>368.0</v>
      </c>
      <c r="R370" s="1">
        <v>401.0</v>
      </c>
      <c r="S370" s="1"/>
      <c r="T370" s="1">
        <v>392.0</v>
      </c>
    </row>
    <row r="371" ht="15.75" customHeight="1">
      <c r="A371" s="34">
        <v>386.0</v>
      </c>
      <c r="B371" s="34">
        <v>11.0</v>
      </c>
      <c r="C371" s="34"/>
      <c r="D371" s="1">
        <v>11.0</v>
      </c>
      <c r="F371" s="1" t="str">
        <f t="shared" si="2"/>
        <v>COMPUTED_VALUE</v>
      </c>
      <c r="Q371" s="1">
        <v>369.0</v>
      </c>
      <c r="R371" s="1">
        <v>435.0</v>
      </c>
      <c r="S371" s="1"/>
      <c r="T371" s="1">
        <v>424.0</v>
      </c>
    </row>
    <row r="372" ht="15.75" customHeight="1">
      <c r="A372" s="34">
        <v>387.0</v>
      </c>
      <c r="B372" s="34">
        <v>11.0</v>
      </c>
      <c r="C372" s="34"/>
      <c r="D372" s="1">
        <v>11.0</v>
      </c>
      <c r="F372" s="1" t="str">
        <f t="shared" si="2"/>
        <v>COMPUTED_VALUE</v>
      </c>
      <c r="Q372" s="1">
        <v>370.0</v>
      </c>
      <c r="R372" s="1">
        <v>469.0</v>
      </c>
      <c r="S372" s="1"/>
      <c r="T372" s="1">
        <v>456.0</v>
      </c>
    </row>
    <row r="373" ht="15.75" customHeight="1">
      <c r="A373" s="34">
        <v>388.0</v>
      </c>
      <c r="B373" s="34">
        <v>14.0</v>
      </c>
      <c r="C373" s="34"/>
      <c r="D373" s="1">
        <v>14.0</v>
      </c>
      <c r="F373" s="1" t="str">
        <f t="shared" si="2"/>
        <v>COMPUTED_VALUE</v>
      </c>
      <c r="Q373" s="1">
        <v>371.0</v>
      </c>
      <c r="R373" s="1">
        <v>503.0</v>
      </c>
      <c r="S373" s="1"/>
      <c r="T373" s="1">
        <v>488.0</v>
      </c>
    </row>
    <row r="374" ht="15.75" customHeight="1">
      <c r="A374" s="34">
        <v>389.0</v>
      </c>
      <c r="B374" s="34">
        <v>14.0</v>
      </c>
      <c r="C374" s="34"/>
      <c r="D374" s="1">
        <v>14.0</v>
      </c>
      <c r="F374" s="1" t="str">
        <f t="shared" si="2"/>
        <v>COMPUTED_VALUE</v>
      </c>
      <c r="Q374" s="1">
        <v>372.0</v>
      </c>
      <c r="R374" s="1">
        <v>392.0</v>
      </c>
      <c r="S374" s="1"/>
      <c r="T374" s="1">
        <v>317.0</v>
      </c>
    </row>
    <row r="375" ht="15.75" customHeight="1">
      <c r="A375" s="34">
        <v>390.0</v>
      </c>
      <c r="B375" s="34">
        <v>14.0</v>
      </c>
      <c r="C375" s="34"/>
      <c r="D375" s="1">
        <v>14.0</v>
      </c>
      <c r="F375" s="1" t="str">
        <f t="shared" si="2"/>
        <v>COMPUTED_VALUE</v>
      </c>
      <c r="Q375" s="1">
        <v>373.0</v>
      </c>
      <c r="R375" s="1">
        <v>424.0</v>
      </c>
      <c r="S375" s="1"/>
      <c r="T375" s="1">
        <v>343.0</v>
      </c>
    </row>
    <row r="376" ht="15.75" customHeight="1">
      <c r="A376" s="34">
        <v>392.0</v>
      </c>
      <c r="B376" s="34">
        <v>13.0</v>
      </c>
      <c r="C376" s="34"/>
      <c r="D376" s="1">
        <v>13.0</v>
      </c>
      <c r="F376" s="1" t="str">
        <f t="shared" si="2"/>
        <v>COMPUTED_VALUE</v>
      </c>
      <c r="Q376" s="1">
        <v>374.0</v>
      </c>
      <c r="R376" s="1">
        <v>456.0</v>
      </c>
      <c r="S376" s="1"/>
      <c r="T376" s="1">
        <v>369.0</v>
      </c>
    </row>
    <row r="377" ht="15.75" customHeight="1">
      <c r="A377" s="34">
        <v>393.0</v>
      </c>
      <c r="B377" s="34">
        <v>13.0</v>
      </c>
      <c r="C377" s="34"/>
      <c r="D377" s="1">
        <v>13.0</v>
      </c>
      <c r="F377" s="1" t="str">
        <f t="shared" si="2"/>
        <v>COMPUTED_VALUE</v>
      </c>
      <c r="Q377" s="1">
        <v>375.0</v>
      </c>
      <c r="R377" s="1">
        <v>488.0</v>
      </c>
      <c r="S377" s="1"/>
      <c r="T377" s="1">
        <v>395.0</v>
      </c>
    </row>
    <row r="378" ht="15.75" customHeight="1">
      <c r="A378" s="34">
        <v>394.0</v>
      </c>
      <c r="B378" s="34">
        <v>13.0</v>
      </c>
      <c r="C378" s="34"/>
      <c r="D378" s="1">
        <v>13.0</v>
      </c>
      <c r="F378" s="1" t="str">
        <f t="shared" si="2"/>
        <v>COMPUTED_VALUE</v>
      </c>
      <c r="Q378" s="1">
        <v>376.0</v>
      </c>
      <c r="R378" s="1">
        <v>317.0</v>
      </c>
      <c r="S378" s="1"/>
      <c r="T378" s="1">
        <v>284.0</v>
      </c>
    </row>
    <row r="379" ht="15.75" customHeight="1">
      <c r="A379" s="34">
        <v>395.0</v>
      </c>
      <c r="B379" s="34">
        <v>13.0</v>
      </c>
      <c r="C379" s="34"/>
      <c r="D379" s="1">
        <v>13.0</v>
      </c>
      <c r="F379" s="1" t="str">
        <f t="shared" si="2"/>
        <v>COMPUTED_VALUE</v>
      </c>
      <c r="Q379" s="1">
        <v>377.0</v>
      </c>
      <c r="R379" s="1">
        <v>343.0</v>
      </c>
      <c r="S379" s="1"/>
      <c r="T379" s="1">
        <v>308.0</v>
      </c>
    </row>
    <row r="380" ht="15.75" customHeight="1">
      <c r="A380" s="34">
        <v>396.0</v>
      </c>
      <c r="B380" s="34">
        <v>11.0</v>
      </c>
      <c r="C380" s="34"/>
      <c r="D380" s="1">
        <v>11.0</v>
      </c>
      <c r="F380" s="1" t="str">
        <f t="shared" si="2"/>
        <v>COMPUTED_VALUE</v>
      </c>
      <c r="Q380" s="1">
        <v>378.0</v>
      </c>
      <c r="R380" s="1">
        <v>369.0</v>
      </c>
      <c r="S380" s="1"/>
      <c r="T380" s="1">
        <v>332.0</v>
      </c>
    </row>
    <row r="381" ht="15.75" customHeight="1">
      <c r="A381" s="34">
        <v>397.0</v>
      </c>
      <c r="B381" s="34">
        <v>11.0</v>
      </c>
      <c r="C381" s="34"/>
      <c r="D381" s="1">
        <v>11.0</v>
      </c>
      <c r="F381" s="1" t="str">
        <f t="shared" si="2"/>
        <v>COMPUTED_VALUE</v>
      </c>
      <c r="Q381" s="1">
        <v>379.0</v>
      </c>
      <c r="R381" s="1">
        <v>395.0</v>
      </c>
      <c r="S381" s="1"/>
      <c r="T381" s="1">
        <v>356.0</v>
      </c>
    </row>
    <row r="382" ht="15.75" customHeight="1">
      <c r="A382" s="34">
        <v>398.0</v>
      </c>
      <c r="B382" s="34">
        <v>11.0</v>
      </c>
      <c r="C382" s="34"/>
      <c r="D382" s="1">
        <v>11.0</v>
      </c>
      <c r="F382" s="1" t="str">
        <f t="shared" si="2"/>
        <v>COMPUTED_VALUE</v>
      </c>
      <c r="Q382" s="1">
        <v>380.0</v>
      </c>
      <c r="R382" s="1">
        <v>284.0</v>
      </c>
      <c r="S382" s="1"/>
      <c r="T382" s="1">
        <v>251.0</v>
      </c>
    </row>
    <row r="383" ht="15.75" customHeight="1">
      <c r="A383" s="34">
        <v>399.0</v>
      </c>
      <c r="B383" s="34">
        <v>11.0</v>
      </c>
      <c r="C383" s="34"/>
      <c r="D383" s="1">
        <v>11.0</v>
      </c>
      <c r="F383" s="1" t="str">
        <f t="shared" si="2"/>
        <v>COMPUTED_VALUE</v>
      </c>
      <c r="Q383" s="1">
        <v>381.0</v>
      </c>
      <c r="R383" s="1">
        <v>308.0</v>
      </c>
      <c r="S383" s="1"/>
      <c r="T383" s="1">
        <v>273.0</v>
      </c>
    </row>
    <row r="384" ht="15.75" customHeight="1">
      <c r="A384" s="34">
        <v>400.0</v>
      </c>
      <c r="B384" s="34">
        <v>12.0</v>
      </c>
      <c r="C384" s="34"/>
      <c r="D384" s="1">
        <v>12.0</v>
      </c>
      <c r="F384" s="1" t="str">
        <f t="shared" si="2"/>
        <v>COMPUTED_VALUE</v>
      </c>
      <c r="Q384" s="1">
        <v>382.0</v>
      </c>
      <c r="R384" s="1">
        <v>332.0</v>
      </c>
      <c r="S384" s="1"/>
      <c r="T384" s="1">
        <v>295.0</v>
      </c>
    </row>
    <row r="385" ht="15.75" customHeight="1">
      <c r="A385" s="34">
        <v>401.0</v>
      </c>
      <c r="B385" s="34">
        <v>12.0</v>
      </c>
      <c r="C385" s="34"/>
      <c r="D385" s="1">
        <v>12.0</v>
      </c>
      <c r="F385" s="1" t="str">
        <f t="shared" si="2"/>
        <v>COMPUTED_VALUE</v>
      </c>
      <c r="Q385" s="1">
        <v>383.0</v>
      </c>
      <c r="R385" s="1">
        <v>356.0</v>
      </c>
      <c r="S385" s="1"/>
      <c r="T385" s="1">
        <v>317.0</v>
      </c>
    </row>
    <row r="386" ht="15.75" customHeight="1">
      <c r="A386" s="34">
        <v>402.0</v>
      </c>
      <c r="B386" s="34">
        <v>12.0</v>
      </c>
      <c r="C386" s="34"/>
      <c r="D386" s="1">
        <v>12.0</v>
      </c>
      <c r="F386" s="1" t="str">
        <f t="shared" si="2"/>
        <v>COMPUTED_VALUE</v>
      </c>
      <c r="Q386" s="1">
        <v>384.0</v>
      </c>
      <c r="R386" s="1">
        <v>251.0</v>
      </c>
      <c r="S386" s="1"/>
      <c r="T386" s="1">
        <v>350.0</v>
      </c>
    </row>
    <row r="387" ht="15.75" customHeight="1">
      <c r="A387" s="34">
        <v>403.0</v>
      </c>
      <c r="B387" s="34">
        <v>12.0</v>
      </c>
      <c r="C387" s="34"/>
      <c r="D387" s="1">
        <v>12.0</v>
      </c>
      <c r="F387" s="1" t="str">
        <f t="shared" si="2"/>
        <v>COMPUTED_VALUE</v>
      </c>
      <c r="Q387" s="1">
        <v>385.0</v>
      </c>
      <c r="R387" s="1">
        <v>273.0</v>
      </c>
      <c r="S387" s="1"/>
      <c r="T387" s="1">
        <v>378.0</v>
      </c>
    </row>
    <row r="388" ht="15.75" customHeight="1">
      <c r="A388" s="34">
        <v>404.0</v>
      </c>
      <c r="B388" s="34">
        <v>10.0</v>
      </c>
      <c r="C388" s="34"/>
      <c r="D388" s="1">
        <v>11.0</v>
      </c>
      <c r="F388" s="1" t="str">
        <f t="shared" si="2"/>
        <v>COMPUTED_VALUE</v>
      </c>
      <c r="Q388" s="1">
        <v>386.0</v>
      </c>
      <c r="R388" s="1">
        <v>295.0</v>
      </c>
      <c r="S388" s="1"/>
      <c r="T388" s="1">
        <v>406.0</v>
      </c>
    </row>
    <row r="389" ht="15.75" customHeight="1">
      <c r="A389" s="34">
        <v>405.0</v>
      </c>
      <c r="B389" s="34">
        <v>10.0</v>
      </c>
      <c r="C389" s="34"/>
      <c r="D389" s="1">
        <v>11.0</v>
      </c>
      <c r="F389" s="1" t="str">
        <f t="shared" si="2"/>
        <v>COMPUTED_VALUE</v>
      </c>
      <c r="Q389" s="1">
        <v>387.0</v>
      </c>
      <c r="R389" s="1">
        <v>317.0</v>
      </c>
      <c r="S389" s="1"/>
      <c r="T389" s="1">
        <v>434.0</v>
      </c>
    </row>
    <row r="390" ht="15.75" customHeight="1">
      <c r="A390" s="34">
        <v>406.0</v>
      </c>
      <c r="B390" s="34">
        <v>10.0</v>
      </c>
      <c r="C390" s="34"/>
      <c r="D390" s="1">
        <v>9.0</v>
      </c>
      <c r="F390" s="1" t="str">
        <f t="shared" si="2"/>
        <v>COMPUTED_VALUE</v>
      </c>
      <c r="Q390" s="1">
        <v>388.0</v>
      </c>
      <c r="R390" s="1">
        <v>350.0</v>
      </c>
      <c r="S390" s="1"/>
      <c r="T390" s="1">
        <v>333.0</v>
      </c>
    </row>
    <row r="391" ht="15.75" customHeight="1">
      <c r="A391" s="34">
        <v>407.0</v>
      </c>
      <c r="B391" s="34">
        <v>10.0</v>
      </c>
      <c r="C391" s="34"/>
      <c r="D391" s="1">
        <v>9.0</v>
      </c>
      <c r="F391" s="1" t="str">
        <f t="shared" si="2"/>
        <v>COMPUTED_VALUE</v>
      </c>
      <c r="Q391" s="1">
        <v>389.0</v>
      </c>
      <c r="R391" s="1">
        <v>378.0</v>
      </c>
      <c r="S391" s="1"/>
      <c r="T391" s="1">
        <v>359.0</v>
      </c>
    </row>
    <row r="392" ht="15.75" customHeight="1">
      <c r="A392" s="34">
        <v>408.0</v>
      </c>
      <c r="B392" s="34">
        <v>8.0</v>
      </c>
      <c r="C392" s="34"/>
      <c r="D392" s="1">
        <v>11.0</v>
      </c>
      <c r="F392" s="1" t="str">
        <f t="shared" si="2"/>
        <v>COMPUTED_VALUE</v>
      </c>
      <c r="Q392" s="1">
        <v>390.0</v>
      </c>
      <c r="R392" s="1">
        <v>406.0</v>
      </c>
      <c r="S392" s="1"/>
      <c r="T392" s="1">
        <v>385.0</v>
      </c>
    </row>
    <row r="393" ht="15.75" customHeight="1">
      <c r="A393" s="34">
        <v>409.0</v>
      </c>
      <c r="B393" s="34">
        <v>8.0</v>
      </c>
      <c r="C393" s="34"/>
      <c r="D393" s="1">
        <v>11.0</v>
      </c>
      <c r="F393" s="1" t="str">
        <f t="shared" si="2"/>
        <v>COMPUTED_VALUE</v>
      </c>
      <c r="Q393" s="1">
        <v>391.0</v>
      </c>
      <c r="R393" s="1">
        <v>434.0</v>
      </c>
      <c r="S393" s="1"/>
      <c r="T393" s="1">
        <v>411.0</v>
      </c>
    </row>
    <row r="394" ht="15.75" customHeight="1">
      <c r="A394" s="34">
        <v>410.0</v>
      </c>
      <c r="B394" s="34">
        <v>8.0</v>
      </c>
      <c r="C394" s="34"/>
      <c r="D394" s="1">
        <v>11.0</v>
      </c>
      <c r="F394" s="1" t="str">
        <f t="shared" si="2"/>
        <v>COMPUTED_VALUE</v>
      </c>
      <c r="Q394" s="1">
        <v>392.0</v>
      </c>
      <c r="R394" s="1">
        <v>333.0</v>
      </c>
      <c r="S394" s="1"/>
      <c r="T394" s="1">
        <v>251.0</v>
      </c>
    </row>
    <row r="395" ht="15.75" customHeight="1">
      <c r="A395" s="34">
        <v>411.0</v>
      </c>
      <c r="B395" s="34">
        <v>8.0</v>
      </c>
      <c r="C395" s="34"/>
      <c r="D395" s="1">
        <v>7.0</v>
      </c>
      <c r="F395" s="1" t="str">
        <f t="shared" si="2"/>
        <v>COMPUTED_VALUE</v>
      </c>
      <c r="Q395" s="1">
        <v>393.0</v>
      </c>
      <c r="R395" s="1">
        <v>359.0</v>
      </c>
      <c r="S395" s="1"/>
      <c r="T395" s="1">
        <v>273.0</v>
      </c>
    </row>
    <row r="396" ht="15.75" customHeight="1">
      <c r="A396" s="34">
        <v>412.0</v>
      </c>
      <c r="B396" s="34">
        <v>7.0</v>
      </c>
      <c r="C396" s="34"/>
      <c r="D396" s="1">
        <v>6.0</v>
      </c>
      <c r="F396" s="1" t="str">
        <f t="shared" si="2"/>
        <v>COMPUTED_VALUE</v>
      </c>
      <c r="Q396" s="1">
        <v>394.0</v>
      </c>
      <c r="R396" s="1">
        <v>385.0</v>
      </c>
      <c r="S396" s="1"/>
      <c r="T396" s="1">
        <v>295.0</v>
      </c>
    </row>
    <row r="397" ht="15.75" customHeight="1">
      <c r="A397" s="34">
        <v>413.0</v>
      </c>
      <c r="B397" s="34">
        <v>7.0</v>
      </c>
      <c r="C397" s="34"/>
      <c r="D397" s="1">
        <v>6.0</v>
      </c>
      <c r="F397" s="1" t="str">
        <f t="shared" si="2"/>
        <v>COMPUTED_VALUE</v>
      </c>
      <c r="Q397" s="1">
        <v>395.0</v>
      </c>
      <c r="R397" s="1">
        <v>411.0</v>
      </c>
      <c r="S397" s="1"/>
      <c r="T397" s="1">
        <v>317.0</v>
      </c>
    </row>
    <row r="398" ht="15.75" customHeight="1">
      <c r="A398" s="34">
        <v>414.0</v>
      </c>
      <c r="B398" s="34">
        <v>7.0</v>
      </c>
      <c r="C398" s="34"/>
      <c r="D398" s="1">
        <v>6.0</v>
      </c>
      <c r="F398" s="1" t="str">
        <f t="shared" si="2"/>
        <v>COMPUTED_VALUE</v>
      </c>
      <c r="Q398" s="1">
        <v>396.0</v>
      </c>
      <c r="R398" s="1">
        <v>251.0</v>
      </c>
      <c r="S398" s="1"/>
      <c r="T398" s="1">
        <v>308.0</v>
      </c>
    </row>
    <row r="399" ht="15.75" customHeight="1">
      <c r="A399" s="34">
        <v>415.0</v>
      </c>
      <c r="B399" s="34">
        <v>7.0</v>
      </c>
      <c r="C399" s="34"/>
      <c r="D399" s="1">
        <v>6.0</v>
      </c>
      <c r="F399" s="1" t="str">
        <f t="shared" si="2"/>
        <v>COMPUTED_VALUE</v>
      </c>
      <c r="Q399" s="1">
        <v>397.0</v>
      </c>
      <c r="R399" s="1">
        <v>273.0</v>
      </c>
      <c r="S399" s="1"/>
      <c r="T399" s="1">
        <v>332.0</v>
      </c>
    </row>
    <row r="400" ht="15.75" customHeight="1">
      <c r="A400" s="34">
        <v>416.0</v>
      </c>
      <c r="B400" s="34">
        <v>8.0</v>
      </c>
      <c r="C400" s="34"/>
      <c r="D400" s="1">
        <v>7.0</v>
      </c>
      <c r="F400" s="1" t="str">
        <f t="shared" si="2"/>
        <v>COMPUTED_VALUE</v>
      </c>
      <c r="Q400" s="1">
        <v>398.0</v>
      </c>
      <c r="R400" s="1">
        <v>295.0</v>
      </c>
      <c r="S400" s="1"/>
      <c r="T400" s="1">
        <v>356.0</v>
      </c>
    </row>
    <row r="401" ht="15.75" customHeight="1">
      <c r="A401" s="34">
        <v>417.0</v>
      </c>
      <c r="B401" s="34">
        <v>8.0</v>
      </c>
      <c r="C401" s="34"/>
      <c r="D401" s="1">
        <v>7.0</v>
      </c>
      <c r="F401" s="1" t="str">
        <f t="shared" si="2"/>
        <v>COMPUTED_VALUE</v>
      </c>
      <c r="Q401" s="1">
        <v>399.0</v>
      </c>
      <c r="R401" s="1">
        <v>317.0</v>
      </c>
      <c r="S401" s="1"/>
      <c r="T401" s="1">
        <v>380.0</v>
      </c>
    </row>
    <row r="402" ht="15.75" customHeight="1">
      <c r="A402" s="34">
        <v>418.0</v>
      </c>
      <c r="B402" s="34">
        <v>8.0</v>
      </c>
      <c r="C402" s="34"/>
      <c r="D402" s="1">
        <v>7.0</v>
      </c>
      <c r="F402" s="1" t="str">
        <f t="shared" si="2"/>
        <v>COMPUTED_VALUE</v>
      </c>
      <c r="Q402" s="1">
        <v>400.0</v>
      </c>
      <c r="R402" s="1">
        <v>308.0</v>
      </c>
      <c r="S402" s="1"/>
      <c r="T402" s="1">
        <v>284.0</v>
      </c>
    </row>
    <row r="403" ht="15.75" customHeight="1">
      <c r="A403" s="34">
        <v>419.0</v>
      </c>
      <c r="B403" s="34">
        <v>8.0</v>
      </c>
      <c r="C403" s="34"/>
      <c r="D403" s="1">
        <v>11.0</v>
      </c>
      <c r="F403" s="1" t="str">
        <f t="shared" si="2"/>
        <v>COMPUTED_VALUE</v>
      </c>
      <c r="Q403" s="1">
        <v>401.0</v>
      </c>
      <c r="R403" s="1">
        <v>332.0</v>
      </c>
      <c r="S403" s="1"/>
      <c r="T403" s="1">
        <v>308.0</v>
      </c>
    </row>
    <row r="404" ht="15.75" customHeight="1">
      <c r="A404" s="34">
        <v>420.0</v>
      </c>
      <c r="B404" s="34">
        <v>9.0</v>
      </c>
      <c r="C404" s="34"/>
      <c r="D404" s="1">
        <v>11.0</v>
      </c>
      <c r="F404" s="1" t="str">
        <f t="shared" si="2"/>
        <v>COMPUTED_VALUE</v>
      </c>
      <c r="Q404" s="1">
        <v>402.0</v>
      </c>
      <c r="R404" s="1">
        <v>356.0</v>
      </c>
      <c r="S404" s="1"/>
      <c r="T404" s="1">
        <v>264.0</v>
      </c>
    </row>
    <row r="405" ht="15.75" customHeight="1">
      <c r="A405" s="34">
        <v>421.0</v>
      </c>
      <c r="B405" s="34">
        <v>9.0</v>
      </c>
      <c r="C405" s="34"/>
      <c r="D405" s="1">
        <v>11.0</v>
      </c>
      <c r="F405" s="1" t="str">
        <f t="shared" si="2"/>
        <v>COMPUTED_VALUE</v>
      </c>
      <c r="Q405" s="1">
        <v>403.0</v>
      </c>
      <c r="R405" s="1">
        <v>380.0</v>
      </c>
      <c r="S405" s="1"/>
      <c r="T405" s="1">
        <v>296.0</v>
      </c>
    </row>
    <row r="406" ht="15.75" customHeight="1">
      <c r="A406" s="34">
        <v>422.0</v>
      </c>
      <c r="B406" s="34">
        <v>9.0</v>
      </c>
      <c r="C406" s="34"/>
      <c r="D406" s="1">
        <v>11.0</v>
      </c>
      <c r="F406" s="1" t="str">
        <f t="shared" si="2"/>
        <v>COMPUTED_VALUE</v>
      </c>
      <c r="Q406" s="1">
        <v>404.0</v>
      </c>
      <c r="R406" s="1">
        <v>258.0</v>
      </c>
      <c r="S406" s="1"/>
      <c r="T406" s="1">
        <v>270.0</v>
      </c>
    </row>
    <row r="407" ht="15.75" customHeight="1">
      <c r="A407" s="34">
        <v>423.0</v>
      </c>
      <c r="B407" s="34">
        <v>9.0</v>
      </c>
      <c r="C407" s="34"/>
      <c r="D407" s="1">
        <v>6.0</v>
      </c>
      <c r="F407" s="1" t="str">
        <f t="shared" si="2"/>
        <v>COMPUTED_VALUE</v>
      </c>
      <c r="Q407" s="1">
        <v>405.0</v>
      </c>
      <c r="R407" s="1">
        <v>278.0</v>
      </c>
      <c r="S407" s="1"/>
      <c r="T407" s="1">
        <v>290.0</v>
      </c>
    </row>
    <row r="408" ht="15.75" customHeight="1">
      <c r="A408" s="34">
        <v>424.0</v>
      </c>
      <c r="B408" s="34">
        <v>10.0</v>
      </c>
      <c r="C408" s="34"/>
      <c r="D408" s="1">
        <v>9.0</v>
      </c>
      <c r="F408" s="1" t="str">
        <f t="shared" si="2"/>
        <v>COMPUTED_VALUE</v>
      </c>
      <c r="Q408" s="1">
        <v>406.0</v>
      </c>
      <c r="R408" s="1">
        <v>298.0</v>
      </c>
      <c r="S408" s="1"/>
      <c r="T408" s="1">
        <v>262.0</v>
      </c>
    </row>
    <row r="409" ht="15.75" customHeight="1">
      <c r="A409" s="34">
        <v>425.0</v>
      </c>
      <c r="B409" s="34">
        <v>10.0</v>
      </c>
      <c r="C409" s="34"/>
      <c r="D409" s="1">
        <v>9.0</v>
      </c>
      <c r="F409" s="1" t="str">
        <f t="shared" si="2"/>
        <v>COMPUTED_VALUE</v>
      </c>
      <c r="Q409" s="1">
        <v>407.0</v>
      </c>
      <c r="R409" s="1">
        <v>318.0</v>
      </c>
      <c r="S409" s="1"/>
      <c r="T409" s="1">
        <v>218.0</v>
      </c>
    </row>
    <row r="410" ht="15.75" customHeight="1">
      <c r="A410" s="34">
        <v>426.0</v>
      </c>
      <c r="B410" s="34">
        <v>10.0</v>
      </c>
      <c r="C410" s="34"/>
      <c r="D410" s="1">
        <v>9.0</v>
      </c>
      <c r="F410" s="1" t="str">
        <f t="shared" si="2"/>
        <v>COMPUTED_VALUE</v>
      </c>
      <c r="Q410" s="1">
        <v>408.0</v>
      </c>
      <c r="R410" s="1">
        <v>192.0</v>
      </c>
      <c r="S410" s="1"/>
      <c r="T410" s="1">
        <v>129.0</v>
      </c>
    </row>
    <row r="411" ht="15.75" customHeight="1">
      <c r="A411" s="34">
        <v>427.0</v>
      </c>
      <c r="B411" s="34">
        <v>10.0</v>
      </c>
      <c r="C411" s="34"/>
      <c r="D411" s="1">
        <v>9.0</v>
      </c>
      <c r="F411" s="1" t="str">
        <f t="shared" si="2"/>
        <v>COMPUTED_VALUE</v>
      </c>
      <c r="Q411" s="1">
        <v>409.0</v>
      </c>
      <c r="R411" s="1">
        <v>208.0</v>
      </c>
      <c r="S411" s="1"/>
      <c r="T411" s="1">
        <v>143.0</v>
      </c>
    </row>
    <row r="412" ht="15.75" customHeight="1">
      <c r="A412" s="34">
        <v>428.0</v>
      </c>
      <c r="B412" s="34">
        <v>12.0</v>
      </c>
      <c r="C412" s="34"/>
      <c r="D412" s="1">
        <v>11.0</v>
      </c>
      <c r="F412" s="1" t="str">
        <f t="shared" si="2"/>
        <v>COMPUTED_VALUE</v>
      </c>
      <c r="Q412" s="1">
        <v>410.0</v>
      </c>
      <c r="R412" s="1">
        <v>224.0</v>
      </c>
      <c r="S412" s="1"/>
      <c r="T412" s="1">
        <v>157.0</v>
      </c>
    </row>
    <row r="413" ht="15.75" customHeight="1">
      <c r="A413" s="34">
        <v>429.0</v>
      </c>
      <c r="B413" s="34">
        <v>12.0</v>
      </c>
      <c r="C413" s="34"/>
      <c r="D413" s="1">
        <v>11.0</v>
      </c>
      <c r="F413" s="1" t="str">
        <f t="shared" si="2"/>
        <v>COMPUTED_VALUE</v>
      </c>
      <c r="Q413" s="1">
        <v>411.0</v>
      </c>
      <c r="R413" s="1">
        <v>240.0</v>
      </c>
      <c r="S413" s="1"/>
      <c r="T413" s="1">
        <v>171.0</v>
      </c>
    </row>
    <row r="414" ht="15.75" customHeight="1">
      <c r="A414" s="34">
        <v>430.0</v>
      </c>
      <c r="B414" s="34">
        <v>12.0</v>
      </c>
      <c r="C414" s="34"/>
      <c r="D414" s="1">
        <v>11.0</v>
      </c>
      <c r="F414" s="1" t="str">
        <f t="shared" si="2"/>
        <v>COMPUTED_VALUE</v>
      </c>
      <c r="Q414" s="1">
        <v>412.0</v>
      </c>
      <c r="R414" s="1">
        <v>151.0</v>
      </c>
      <c r="S414" s="1"/>
      <c r="T414" s="1">
        <v>170.0</v>
      </c>
    </row>
    <row r="415" ht="15.75" customHeight="1">
      <c r="A415" s="34">
        <v>431.0</v>
      </c>
      <c r="B415" s="34">
        <v>12.0</v>
      </c>
      <c r="C415" s="34"/>
      <c r="D415" s="1">
        <v>12.0</v>
      </c>
      <c r="F415" s="1" t="str">
        <f t="shared" si="2"/>
        <v>COMPUTED_VALUE</v>
      </c>
      <c r="Q415" s="1">
        <v>413.0</v>
      </c>
      <c r="R415" s="1">
        <v>165.0</v>
      </c>
      <c r="S415" s="1"/>
      <c r="T415" s="1">
        <v>186.0</v>
      </c>
    </row>
    <row r="416" ht="15.75" customHeight="1">
      <c r="A416" s="34">
        <v>432.0</v>
      </c>
      <c r="B416" s="34">
        <v>14.0</v>
      </c>
      <c r="C416" s="34"/>
      <c r="D416" s="1">
        <v>14.0</v>
      </c>
      <c r="F416" s="1" t="str">
        <f t="shared" si="2"/>
        <v>COMPUTED_VALUE</v>
      </c>
      <c r="Q416" s="1">
        <v>414.0</v>
      </c>
      <c r="R416" s="1">
        <v>179.0</v>
      </c>
      <c r="S416" s="1"/>
      <c r="T416" s="1">
        <v>202.0</v>
      </c>
    </row>
    <row r="417" ht="15.75" customHeight="1">
      <c r="A417" s="34">
        <v>433.0</v>
      </c>
      <c r="B417" s="34">
        <v>14.0</v>
      </c>
      <c r="C417" s="34"/>
      <c r="D417" s="1">
        <v>14.0</v>
      </c>
      <c r="F417" s="1" t="str">
        <f t="shared" si="2"/>
        <v>COMPUTED_VALUE</v>
      </c>
      <c r="Q417" s="1">
        <v>415.0</v>
      </c>
      <c r="R417" s="1">
        <v>193.0</v>
      </c>
      <c r="S417" s="1"/>
      <c r="T417" s="1">
        <v>314.0</v>
      </c>
    </row>
    <row r="418" ht="15.75" customHeight="1">
      <c r="A418" s="34">
        <v>434.0</v>
      </c>
      <c r="B418" s="34">
        <v>14.0</v>
      </c>
      <c r="C418" s="34"/>
      <c r="D418" s="1">
        <v>14.0</v>
      </c>
      <c r="F418" s="1" t="str">
        <f t="shared" si="2"/>
        <v>COMPUTED_VALUE</v>
      </c>
      <c r="Q418" s="1">
        <v>416.0</v>
      </c>
      <c r="R418" s="1">
        <v>192.0</v>
      </c>
      <c r="S418" s="1"/>
      <c r="T418" s="1">
        <v>245.0</v>
      </c>
    </row>
    <row r="419" ht="15.75" customHeight="1">
      <c r="A419" s="34">
        <v>435.0</v>
      </c>
      <c r="B419" s="34">
        <v>14.0</v>
      </c>
      <c r="C419" s="34"/>
      <c r="D419" s="1">
        <v>14.0</v>
      </c>
      <c r="F419" s="1" t="str">
        <f t="shared" si="2"/>
        <v>COMPUTED_VALUE</v>
      </c>
      <c r="Q419" s="1">
        <v>417.0</v>
      </c>
      <c r="R419" s="1">
        <v>208.0</v>
      </c>
      <c r="S419" s="1"/>
      <c r="T419" s="1">
        <v>263.0</v>
      </c>
    </row>
    <row r="420" ht="15.75" customHeight="1">
      <c r="A420" s="34">
        <v>436.0</v>
      </c>
      <c r="B420" s="34">
        <v>15.0</v>
      </c>
      <c r="C420" s="34"/>
      <c r="D420" s="1">
        <v>15.0</v>
      </c>
      <c r="F420" s="1" t="str">
        <f t="shared" si="2"/>
        <v>COMPUTED_VALUE</v>
      </c>
      <c r="Q420" s="1">
        <v>418.0</v>
      </c>
      <c r="R420" s="1">
        <v>224.0</v>
      </c>
      <c r="S420" s="1"/>
      <c r="T420" s="1">
        <v>185.0</v>
      </c>
    </row>
    <row r="421" ht="15.75" customHeight="1">
      <c r="A421" s="34">
        <v>437.0</v>
      </c>
      <c r="B421" s="34">
        <v>15.0</v>
      </c>
      <c r="C421" s="34"/>
      <c r="D421" s="1">
        <v>15.0</v>
      </c>
      <c r="F421" s="1" t="str">
        <f t="shared" si="2"/>
        <v>COMPUTED_VALUE</v>
      </c>
      <c r="Q421" s="1">
        <v>419.0</v>
      </c>
      <c r="R421" s="1">
        <v>240.0</v>
      </c>
      <c r="S421" s="1"/>
      <c r="T421" s="1">
        <v>189.0</v>
      </c>
    </row>
    <row r="422" ht="15.75" customHeight="1">
      <c r="A422" s="34">
        <v>440.0</v>
      </c>
      <c r="B422" s="34">
        <v>14.0</v>
      </c>
      <c r="C422" s="34"/>
      <c r="D422" s="1">
        <v>14.0</v>
      </c>
      <c r="F422" s="1" t="str">
        <f t="shared" si="2"/>
        <v>COMPUTED_VALUE</v>
      </c>
      <c r="Q422" s="1">
        <v>420.0</v>
      </c>
      <c r="R422" s="1">
        <v>193.0</v>
      </c>
      <c r="S422" s="1"/>
      <c r="T422" s="1">
        <v>220.0</v>
      </c>
    </row>
    <row r="423" ht="15.75" customHeight="1">
      <c r="A423" s="34">
        <v>441.0</v>
      </c>
      <c r="B423" s="34">
        <v>14.0</v>
      </c>
      <c r="C423" s="34"/>
      <c r="D423" s="1">
        <v>14.0</v>
      </c>
      <c r="F423" s="1" t="str">
        <f t="shared" si="2"/>
        <v>COMPUTED_VALUE</v>
      </c>
      <c r="Q423" s="1">
        <v>421.0</v>
      </c>
      <c r="R423" s="1">
        <v>211.0</v>
      </c>
      <c r="S423" s="1"/>
      <c r="T423" s="1">
        <v>240.0</v>
      </c>
    </row>
    <row r="424" ht="15.75" customHeight="1">
      <c r="A424" s="34">
        <v>442.0</v>
      </c>
      <c r="B424" s="34">
        <v>14.0</v>
      </c>
      <c r="C424" s="34"/>
      <c r="D424" s="1">
        <v>14.0</v>
      </c>
      <c r="F424" s="1" t="str">
        <f t="shared" si="2"/>
        <v>COMPUTED_VALUE</v>
      </c>
      <c r="Q424" s="1">
        <v>422.0</v>
      </c>
      <c r="R424" s="1">
        <v>229.0</v>
      </c>
      <c r="S424" s="1"/>
      <c r="T424" s="1">
        <v>260.0</v>
      </c>
    </row>
    <row r="425" ht="15.75" customHeight="1">
      <c r="A425" s="34">
        <v>444.0</v>
      </c>
      <c r="B425" s="34">
        <v>14.0</v>
      </c>
      <c r="C425" s="34"/>
      <c r="D425" s="1">
        <v>14.0</v>
      </c>
      <c r="F425" s="1" t="str">
        <f t="shared" si="2"/>
        <v>COMPUTED_VALUE</v>
      </c>
      <c r="Q425" s="1">
        <v>423.0</v>
      </c>
      <c r="R425" s="1">
        <v>247.0</v>
      </c>
      <c r="S425" s="1"/>
      <c r="T425" s="1">
        <v>280.0</v>
      </c>
    </row>
    <row r="426" ht="15.75" customHeight="1">
      <c r="A426" s="34">
        <v>445.0</v>
      </c>
      <c r="B426" s="34">
        <v>14.0</v>
      </c>
      <c r="C426" s="34"/>
      <c r="D426" s="1">
        <v>14.0</v>
      </c>
      <c r="F426" s="1" t="str">
        <f t="shared" si="2"/>
        <v>COMPUTED_VALUE</v>
      </c>
      <c r="Q426" s="1">
        <v>424.0</v>
      </c>
      <c r="R426" s="1">
        <v>234.0</v>
      </c>
      <c r="S426" s="1"/>
      <c r="T426" s="1">
        <v>262.0</v>
      </c>
    </row>
    <row r="427" ht="15.75" customHeight="1">
      <c r="A427" s="34">
        <v>446.0</v>
      </c>
      <c r="B427" s="34">
        <v>14.0</v>
      </c>
      <c r="C427" s="34"/>
      <c r="D427" s="1">
        <v>14.0</v>
      </c>
      <c r="F427" s="1" t="str">
        <f t="shared" si="2"/>
        <v>COMPUTED_VALUE</v>
      </c>
      <c r="Q427" s="1">
        <v>425.0</v>
      </c>
      <c r="R427" s="1">
        <v>254.0</v>
      </c>
      <c r="S427" s="1"/>
      <c r="T427" s="1">
        <v>286.0</v>
      </c>
    </row>
    <row r="428" ht="15.75" customHeight="1">
      <c r="A428" s="34">
        <v>448.0</v>
      </c>
      <c r="B428" s="34">
        <v>13.0</v>
      </c>
      <c r="C428" s="34"/>
      <c r="D428" s="1">
        <v>13.0</v>
      </c>
      <c r="F428" s="1" t="str">
        <f t="shared" si="2"/>
        <v>COMPUTED_VALUE</v>
      </c>
      <c r="Q428" s="1">
        <v>426.0</v>
      </c>
      <c r="R428" s="1">
        <v>274.0</v>
      </c>
      <c r="S428" s="1"/>
      <c r="T428" s="1">
        <v>310.0</v>
      </c>
    </row>
    <row r="429" ht="15.75" customHeight="1">
      <c r="A429" s="34">
        <v>449.0</v>
      </c>
      <c r="B429" s="34">
        <v>13.0</v>
      </c>
      <c r="C429" s="34"/>
      <c r="D429" s="1">
        <v>13.0</v>
      </c>
      <c r="F429" s="1" t="str">
        <f t="shared" si="2"/>
        <v>COMPUTED_VALUE</v>
      </c>
      <c r="Q429" s="1">
        <v>427.0</v>
      </c>
      <c r="R429" s="1">
        <v>294.0</v>
      </c>
      <c r="S429" s="1"/>
      <c r="T429" s="1">
        <v>348.0</v>
      </c>
    </row>
    <row r="430" ht="15.75" customHeight="1">
      <c r="A430" s="34">
        <v>450.0</v>
      </c>
      <c r="B430" s="34">
        <v>13.0</v>
      </c>
      <c r="C430" s="34"/>
      <c r="D430" s="1">
        <v>13.0</v>
      </c>
      <c r="F430" s="1" t="str">
        <f t="shared" si="2"/>
        <v>COMPUTED_VALUE</v>
      </c>
      <c r="Q430" s="1">
        <v>428.0</v>
      </c>
      <c r="R430" s="1">
        <v>276.0</v>
      </c>
      <c r="S430" s="1"/>
      <c r="T430" s="1">
        <v>310.0</v>
      </c>
    </row>
    <row r="431" ht="15.75" customHeight="1">
      <c r="A431" s="34">
        <v>451.0</v>
      </c>
      <c r="B431" s="34">
        <v>13.0</v>
      </c>
      <c r="C431" s="34"/>
      <c r="D431" s="1">
        <v>13.0</v>
      </c>
      <c r="F431" s="1" t="str">
        <f t="shared" si="2"/>
        <v>COMPUTED_VALUE</v>
      </c>
      <c r="Q431" s="1">
        <v>429.0</v>
      </c>
      <c r="R431" s="1">
        <v>300.0</v>
      </c>
      <c r="S431" s="1"/>
      <c r="T431" s="1">
        <v>338.0</v>
      </c>
    </row>
    <row r="432" ht="15.75" customHeight="1">
      <c r="A432" s="34">
        <v>452.0</v>
      </c>
      <c r="B432" s="34">
        <v>13.0</v>
      </c>
      <c r="C432" s="34"/>
      <c r="D432" s="1">
        <v>13.0</v>
      </c>
      <c r="F432" s="1" t="str">
        <f t="shared" si="2"/>
        <v>COMPUTED_VALUE</v>
      </c>
      <c r="Q432" s="1">
        <v>430.0</v>
      </c>
      <c r="R432" s="1">
        <v>324.0</v>
      </c>
      <c r="S432" s="1"/>
      <c r="T432" s="1">
        <v>366.0</v>
      </c>
    </row>
    <row r="433" ht="15.75" customHeight="1">
      <c r="A433" s="34">
        <v>453.0</v>
      </c>
      <c r="B433" s="34">
        <v>13.0</v>
      </c>
      <c r="C433" s="34"/>
      <c r="D433" s="1">
        <v>13.0</v>
      </c>
      <c r="F433" s="1" t="str">
        <f t="shared" si="2"/>
        <v>COMPUTED_VALUE</v>
      </c>
      <c r="Q433" s="1">
        <v>431.0</v>
      </c>
      <c r="R433" s="1">
        <v>348.0</v>
      </c>
      <c r="S433" s="1"/>
      <c r="T433" s="1">
        <v>394.0</v>
      </c>
    </row>
    <row r="434" ht="15.75" customHeight="1">
      <c r="A434" s="34">
        <v>454.0</v>
      </c>
      <c r="B434" s="34">
        <v>13.0</v>
      </c>
      <c r="C434" s="34"/>
      <c r="D434" s="1">
        <v>13.0</v>
      </c>
      <c r="F434" s="1" t="str">
        <f t="shared" si="2"/>
        <v>COMPUTED_VALUE</v>
      </c>
      <c r="Q434" s="1">
        <v>432.0</v>
      </c>
      <c r="R434" s="1">
        <v>310.0</v>
      </c>
      <c r="S434" s="1"/>
      <c r="T434" s="1">
        <v>367.0</v>
      </c>
    </row>
    <row r="435" ht="15.75" customHeight="1">
      <c r="A435" s="34">
        <v>455.0</v>
      </c>
      <c r="B435" s="34">
        <v>13.0</v>
      </c>
      <c r="C435" s="34"/>
      <c r="D435" s="1">
        <v>13.0</v>
      </c>
      <c r="F435" s="1" t="str">
        <f t="shared" si="2"/>
        <v>COMPUTED_VALUE</v>
      </c>
      <c r="Q435" s="1">
        <v>433.0</v>
      </c>
      <c r="R435" s="1">
        <v>338.0</v>
      </c>
      <c r="S435" s="1"/>
      <c r="T435" s="1">
        <v>397.0</v>
      </c>
    </row>
    <row r="436" ht="15.75" customHeight="1">
      <c r="A436" s="34">
        <v>456.0</v>
      </c>
      <c r="B436" s="34">
        <v>11.0</v>
      </c>
      <c r="C436" s="34"/>
      <c r="D436" s="1">
        <v>11.0</v>
      </c>
      <c r="F436" s="1" t="str">
        <f t="shared" si="2"/>
        <v>COMPUTED_VALUE</v>
      </c>
      <c r="Q436" s="1">
        <v>434.0</v>
      </c>
      <c r="R436" s="1">
        <v>366.0</v>
      </c>
      <c r="S436" s="1"/>
      <c r="T436" s="1">
        <v>427.0</v>
      </c>
    </row>
    <row r="437" ht="15.75" customHeight="1">
      <c r="A437" s="34">
        <v>457.0</v>
      </c>
      <c r="B437" s="34">
        <v>11.0</v>
      </c>
      <c r="C437" s="34"/>
      <c r="D437" s="1">
        <v>11.0</v>
      </c>
      <c r="F437" s="1" t="str">
        <f t="shared" si="2"/>
        <v>COMPUTED_VALUE</v>
      </c>
      <c r="Q437" s="1">
        <v>435.0</v>
      </c>
      <c r="R437" s="1">
        <v>394.0</v>
      </c>
      <c r="S437" s="1"/>
      <c r="T437" s="1">
        <v>457.0</v>
      </c>
    </row>
    <row r="438" ht="15.75" customHeight="1">
      <c r="A438" s="34">
        <v>458.0</v>
      </c>
      <c r="B438" s="34">
        <v>11.0</v>
      </c>
      <c r="C438" s="34"/>
      <c r="D438" s="1">
        <v>11.0</v>
      </c>
      <c r="F438" s="1" t="str">
        <f t="shared" si="2"/>
        <v>COMPUTED_VALUE</v>
      </c>
      <c r="Q438" s="1">
        <v>436.0</v>
      </c>
      <c r="R438" s="1">
        <v>367.0</v>
      </c>
      <c r="S438" s="1"/>
      <c r="T438" s="1">
        <v>334.0</v>
      </c>
    </row>
    <row r="439" ht="15.75" customHeight="1">
      <c r="A439" s="34">
        <v>459.0</v>
      </c>
      <c r="B439" s="34">
        <v>11.0</v>
      </c>
      <c r="C439" s="34"/>
      <c r="D439" s="1">
        <v>11.0</v>
      </c>
      <c r="F439" s="1" t="str">
        <f t="shared" si="2"/>
        <v>COMPUTED_VALUE</v>
      </c>
      <c r="Q439" s="1">
        <v>437.0</v>
      </c>
      <c r="R439" s="1">
        <v>397.0</v>
      </c>
      <c r="S439" s="1"/>
      <c r="T439" s="1">
        <v>362.0</v>
      </c>
    </row>
    <row r="440" ht="15.75" customHeight="1">
      <c r="A440" s="34">
        <v>460.0</v>
      </c>
      <c r="B440" s="34">
        <v>13.0</v>
      </c>
      <c r="C440" s="34"/>
      <c r="D440" s="1">
        <v>13.0</v>
      </c>
      <c r="F440" s="1" t="str">
        <f t="shared" si="2"/>
        <v>COMPUTED_VALUE</v>
      </c>
      <c r="Q440" s="1">
        <v>438.0</v>
      </c>
      <c r="R440" s="1">
        <v>427.0</v>
      </c>
      <c r="S440" s="1"/>
      <c r="T440" s="1">
        <v>390.0</v>
      </c>
    </row>
    <row r="441" ht="15.75" customHeight="1">
      <c r="A441" s="34">
        <v>461.0</v>
      </c>
      <c r="B441" s="34">
        <v>13.0</v>
      </c>
      <c r="C441" s="34"/>
      <c r="D441" s="1">
        <v>13.0</v>
      </c>
      <c r="F441" s="1" t="str">
        <f t="shared" si="2"/>
        <v>COMPUTED_VALUE</v>
      </c>
      <c r="Q441" s="1">
        <v>439.0</v>
      </c>
      <c r="R441" s="1">
        <v>457.0</v>
      </c>
      <c r="S441" s="1"/>
      <c r="T441" s="1">
        <v>418.0</v>
      </c>
    </row>
    <row r="442" ht="15.75" customHeight="1">
      <c r="A442" s="34">
        <v>462.0</v>
      </c>
      <c r="B442" s="34">
        <v>13.0</v>
      </c>
      <c r="C442" s="34"/>
      <c r="D442" s="1">
        <v>13.0</v>
      </c>
      <c r="F442" s="1" t="str">
        <f t="shared" si="2"/>
        <v>COMPUTED_VALUE</v>
      </c>
      <c r="Q442" s="1">
        <v>440.0</v>
      </c>
      <c r="R442" s="1">
        <v>334.0</v>
      </c>
      <c r="S442" s="1"/>
      <c r="T442" s="1">
        <v>342.0</v>
      </c>
    </row>
    <row r="443" ht="15.75" customHeight="1">
      <c r="A443" s="34">
        <v>463.0</v>
      </c>
      <c r="B443" s="34">
        <v>13.0</v>
      </c>
      <c r="C443" s="34"/>
      <c r="D443" s="1">
        <v>13.0</v>
      </c>
      <c r="F443" s="1" t="str">
        <f t="shared" si="2"/>
        <v>COMPUTED_VALUE</v>
      </c>
      <c r="Q443" s="1">
        <v>441.0</v>
      </c>
      <c r="R443" s="1">
        <v>362.0</v>
      </c>
      <c r="S443" s="1"/>
      <c r="T443" s="1">
        <v>370.0</v>
      </c>
    </row>
    <row r="444" ht="15.75" customHeight="1">
      <c r="A444" s="34">
        <v>464.0</v>
      </c>
      <c r="B444" s="34">
        <v>12.0</v>
      </c>
      <c r="C444" s="34"/>
      <c r="D444" s="1">
        <v>12.0</v>
      </c>
      <c r="F444" s="1" t="str">
        <f t="shared" si="2"/>
        <v>COMPUTED_VALUE</v>
      </c>
      <c r="Q444" s="1">
        <v>442.0</v>
      </c>
      <c r="R444" s="1">
        <v>390.0</v>
      </c>
      <c r="S444" s="1"/>
      <c r="T444" s="1">
        <v>398.0</v>
      </c>
    </row>
    <row r="445" ht="15.75" customHeight="1">
      <c r="A445" s="34">
        <v>465.0</v>
      </c>
      <c r="B445" s="34">
        <v>12.0</v>
      </c>
      <c r="C445" s="34"/>
      <c r="D445" s="1">
        <v>12.0</v>
      </c>
      <c r="F445" s="1" t="str">
        <f t="shared" si="2"/>
        <v>COMPUTED_VALUE</v>
      </c>
      <c r="Q445" s="1">
        <v>443.0</v>
      </c>
      <c r="R445" s="1">
        <v>418.0</v>
      </c>
      <c r="S445" s="1"/>
      <c r="T445" s="1">
        <v>426.0</v>
      </c>
    </row>
    <row r="446" ht="15.75" customHeight="1">
      <c r="A446" s="34">
        <v>466.0</v>
      </c>
      <c r="B446" s="34">
        <v>12.0</v>
      </c>
      <c r="C446" s="34"/>
      <c r="D446" s="1">
        <v>12.0</v>
      </c>
      <c r="F446" s="1" t="str">
        <f t="shared" si="2"/>
        <v>COMPUTED_VALUE</v>
      </c>
      <c r="Q446" s="1">
        <v>444.0</v>
      </c>
      <c r="R446" s="1">
        <v>342.0</v>
      </c>
      <c r="S446" s="1"/>
      <c r="T446" s="1">
        <v>309.0</v>
      </c>
    </row>
    <row r="447" ht="15.75" customHeight="1">
      <c r="A447" s="34">
        <v>467.0</v>
      </c>
      <c r="B447" s="34">
        <v>12.0</v>
      </c>
      <c r="C447" s="34"/>
      <c r="D447" s="1">
        <v>12.0</v>
      </c>
      <c r="F447" s="1" t="str">
        <f t="shared" si="2"/>
        <v>COMPUTED_VALUE</v>
      </c>
      <c r="Q447" s="1">
        <v>445.0</v>
      </c>
      <c r="R447" s="1">
        <v>370.0</v>
      </c>
      <c r="S447" s="1"/>
      <c r="T447" s="1">
        <v>335.0</v>
      </c>
    </row>
    <row r="448" ht="15.75" customHeight="1">
      <c r="A448" s="34">
        <v>468.0</v>
      </c>
      <c r="B448" s="34">
        <v>13.0</v>
      </c>
      <c r="C448" s="34"/>
      <c r="D448" s="1">
        <v>13.0</v>
      </c>
      <c r="F448" s="1" t="str">
        <f t="shared" si="2"/>
        <v>COMPUTED_VALUE</v>
      </c>
      <c r="Q448" s="1">
        <v>446.0</v>
      </c>
      <c r="R448" s="1">
        <v>398.0</v>
      </c>
      <c r="S448" s="1"/>
      <c r="T448" s="1">
        <v>361.0</v>
      </c>
    </row>
    <row r="449" ht="15.75" customHeight="1">
      <c r="A449" s="34">
        <v>469.0</v>
      </c>
      <c r="B449" s="34">
        <v>13.0</v>
      </c>
      <c r="C449" s="34"/>
      <c r="D449" s="1">
        <v>13.0</v>
      </c>
      <c r="F449" s="1" t="str">
        <f t="shared" si="2"/>
        <v>COMPUTED_VALUE</v>
      </c>
      <c r="Q449" s="1">
        <v>447.0</v>
      </c>
      <c r="R449" s="1">
        <v>426.0</v>
      </c>
      <c r="S449" s="1"/>
      <c r="T449" s="1">
        <v>387.0</v>
      </c>
    </row>
    <row r="450" ht="15.75" customHeight="1">
      <c r="A450" s="34">
        <v>470.0</v>
      </c>
      <c r="B450" s="34">
        <v>13.0</v>
      </c>
      <c r="C450" s="34"/>
      <c r="D450" s="1">
        <v>13.0</v>
      </c>
      <c r="F450" s="1" t="str">
        <f t="shared" si="2"/>
        <v>COMPUTED_VALUE</v>
      </c>
      <c r="Q450" s="1">
        <v>448.0</v>
      </c>
      <c r="R450" s="1">
        <v>309.0</v>
      </c>
      <c r="S450" s="1"/>
      <c r="T450" s="1">
        <v>309.0</v>
      </c>
    </row>
    <row r="451" ht="15.75" customHeight="1">
      <c r="A451" s="34">
        <v>471.0</v>
      </c>
      <c r="B451" s="34">
        <v>13.0</v>
      </c>
      <c r="C451" s="34"/>
      <c r="D451" s="1">
        <v>13.0</v>
      </c>
      <c r="F451" s="1" t="str">
        <f t="shared" si="2"/>
        <v>COMPUTED_VALUE</v>
      </c>
      <c r="Q451" s="1">
        <v>449.0</v>
      </c>
      <c r="R451" s="1">
        <v>335.0</v>
      </c>
      <c r="S451" s="1"/>
      <c r="T451" s="1">
        <v>335.0</v>
      </c>
    </row>
    <row r="452" ht="15.75" customHeight="1">
      <c r="A452" s="34">
        <v>472.0</v>
      </c>
      <c r="B452" s="34">
        <v>14.0</v>
      </c>
      <c r="C452" s="34"/>
      <c r="D452" s="1">
        <v>14.0</v>
      </c>
      <c r="F452" s="1" t="str">
        <f t="shared" si="2"/>
        <v>COMPUTED_VALUE</v>
      </c>
      <c r="Q452" s="1">
        <v>450.0</v>
      </c>
      <c r="R452" s="1">
        <v>361.0</v>
      </c>
      <c r="S452" s="1"/>
      <c r="T452" s="1">
        <v>361.0</v>
      </c>
    </row>
    <row r="453" ht="15.75" customHeight="1">
      <c r="A453" s="34">
        <v>473.0</v>
      </c>
      <c r="B453" s="34">
        <v>14.0</v>
      </c>
      <c r="C453" s="34"/>
      <c r="D453" s="1">
        <v>14.0</v>
      </c>
      <c r="F453" s="1" t="str">
        <f t="shared" si="2"/>
        <v>COMPUTED_VALUE</v>
      </c>
      <c r="Q453" s="1">
        <v>451.0</v>
      </c>
      <c r="R453" s="1">
        <v>387.0</v>
      </c>
      <c r="S453" s="1"/>
      <c r="T453" s="1">
        <v>387.0</v>
      </c>
    </row>
    <row r="454" ht="15.75" customHeight="1">
      <c r="A454" s="34">
        <v>474.0</v>
      </c>
      <c r="B454" s="34">
        <v>14.0</v>
      </c>
      <c r="C454" s="34"/>
      <c r="D454" s="1">
        <v>14.0</v>
      </c>
      <c r="F454" s="1" t="str">
        <f t="shared" si="2"/>
        <v>COMPUTED_VALUE</v>
      </c>
      <c r="Q454" s="1">
        <v>452.0</v>
      </c>
      <c r="R454" s="1">
        <v>309.0</v>
      </c>
      <c r="S454" s="1"/>
      <c r="T454" s="1">
        <v>259.0</v>
      </c>
    </row>
    <row r="455" ht="15.75" customHeight="1">
      <c r="A455" s="34">
        <v>476.0</v>
      </c>
      <c r="B455" s="34">
        <v>15.0</v>
      </c>
      <c r="C455" s="34"/>
      <c r="D455" s="1">
        <v>15.0</v>
      </c>
      <c r="F455" s="1" t="str">
        <f t="shared" si="2"/>
        <v>COMPUTED_VALUE</v>
      </c>
      <c r="Q455" s="1">
        <v>453.0</v>
      </c>
      <c r="R455" s="1">
        <v>335.0</v>
      </c>
      <c r="S455" s="1"/>
      <c r="T455" s="1">
        <v>281.0</v>
      </c>
    </row>
    <row r="456" ht="15.75" customHeight="1">
      <c r="A456" s="34">
        <v>477.0</v>
      </c>
      <c r="B456" s="34">
        <v>15.0</v>
      </c>
      <c r="C456" s="34"/>
      <c r="D456" s="1">
        <v>15.0</v>
      </c>
      <c r="F456" s="1" t="str">
        <f t="shared" si="2"/>
        <v>COMPUTED_VALUE</v>
      </c>
      <c r="Q456" s="1">
        <v>454.0</v>
      </c>
      <c r="R456" s="1">
        <v>361.0</v>
      </c>
      <c r="S456" s="1"/>
      <c r="T456" s="1">
        <v>303.0</v>
      </c>
    </row>
    <row r="457" ht="15.75" customHeight="1">
      <c r="A457" s="34">
        <v>478.0</v>
      </c>
      <c r="B457" s="34">
        <v>15.0</v>
      </c>
      <c r="C457" s="34"/>
      <c r="D457" s="1">
        <v>15.0</v>
      </c>
      <c r="F457" s="1" t="str">
        <f t="shared" si="2"/>
        <v>COMPUTED_VALUE</v>
      </c>
      <c r="Q457" s="1">
        <v>455.0</v>
      </c>
      <c r="R457" s="1">
        <v>387.0</v>
      </c>
      <c r="S457" s="1"/>
      <c r="T457" s="1">
        <v>325.0</v>
      </c>
    </row>
    <row r="458" ht="15.75" customHeight="1">
      <c r="A458" s="34">
        <v>480.0</v>
      </c>
      <c r="B458" s="34">
        <v>15.0</v>
      </c>
      <c r="C458" s="34"/>
      <c r="D458" s="1">
        <v>15.0</v>
      </c>
      <c r="F458" s="1" t="str">
        <f t="shared" si="2"/>
        <v>COMPUTED_VALUE</v>
      </c>
      <c r="Q458" s="1">
        <v>456.0</v>
      </c>
      <c r="R458" s="1">
        <v>259.0</v>
      </c>
      <c r="S458" s="1"/>
      <c r="T458" s="1">
        <v>285.0</v>
      </c>
    </row>
    <row r="459" ht="15.75" customHeight="1">
      <c r="A459" s="34">
        <v>481.0</v>
      </c>
      <c r="B459" s="34">
        <v>15.0</v>
      </c>
      <c r="C459" s="34"/>
      <c r="D459" s="1">
        <v>15.0</v>
      </c>
      <c r="F459" s="1" t="str">
        <f t="shared" si="2"/>
        <v>COMPUTED_VALUE</v>
      </c>
      <c r="Q459" s="1">
        <v>457.0</v>
      </c>
      <c r="R459" s="1">
        <v>281.0</v>
      </c>
      <c r="S459" s="1"/>
      <c r="T459" s="1">
        <v>311.0</v>
      </c>
    </row>
    <row r="460" ht="15.75" customHeight="1">
      <c r="A460" s="34">
        <v>484.0</v>
      </c>
      <c r="B460" s="34">
        <v>16.0</v>
      </c>
      <c r="C460" s="34"/>
      <c r="D460" s="1">
        <v>16.0</v>
      </c>
      <c r="F460" s="1" t="str">
        <f t="shared" si="2"/>
        <v>COMPUTED_VALUE</v>
      </c>
      <c r="Q460" s="1">
        <v>458.0</v>
      </c>
      <c r="R460" s="1">
        <v>303.0</v>
      </c>
      <c r="S460" s="1"/>
      <c r="T460" s="1">
        <v>337.0</v>
      </c>
    </row>
    <row r="461" ht="15.75" customHeight="1">
      <c r="A461" s="34">
        <v>488.0</v>
      </c>
      <c r="B461" s="34">
        <v>15.0</v>
      </c>
      <c r="C461" s="34"/>
      <c r="D461" s="1">
        <v>15.0</v>
      </c>
      <c r="F461" s="1" t="str">
        <f t="shared" si="2"/>
        <v>COMPUTED_VALUE</v>
      </c>
      <c r="Q461" s="1">
        <v>459.0</v>
      </c>
      <c r="R461" s="1">
        <v>325.0</v>
      </c>
      <c r="S461" s="1"/>
      <c r="T461" s="1">
        <v>363.0</v>
      </c>
    </row>
    <row r="462" ht="15.75" customHeight="1">
      <c r="A462" s="34">
        <v>489.0</v>
      </c>
      <c r="B462" s="34">
        <v>15.0</v>
      </c>
      <c r="C462" s="34"/>
      <c r="D462" s="1">
        <v>15.0</v>
      </c>
      <c r="F462" s="1" t="str">
        <f t="shared" si="2"/>
        <v>COMPUTED_VALUE</v>
      </c>
      <c r="Q462" s="1">
        <v>460.0</v>
      </c>
      <c r="R462" s="1">
        <v>285.0</v>
      </c>
      <c r="S462" s="1"/>
      <c r="T462" s="1">
        <v>300.0</v>
      </c>
    </row>
    <row r="463" ht="15.75" customHeight="1">
      <c r="A463" s="34">
        <v>492.0</v>
      </c>
      <c r="B463" s="34">
        <v>17.0</v>
      </c>
      <c r="C463" s="34"/>
      <c r="D463" s="1">
        <v>17.0</v>
      </c>
      <c r="F463" s="1" t="str">
        <f t="shared" si="2"/>
        <v>COMPUTED_VALUE</v>
      </c>
      <c r="Q463" s="1">
        <v>461.0</v>
      </c>
      <c r="R463" s="1">
        <v>311.0</v>
      </c>
      <c r="S463" s="1"/>
      <c r="T463" s="1">
        <v>324.0</v>
      </c>
    </row>
    <row r="464" ht="15.75" customHeight="1">
      <c r="A464" s="34">
        <v>564.0</v>
      </c>
      <c r="B464" s="34">
        <v>16.0</v>
      </c>
      <c r="C464" s="34"/>
      <c r="D464" s="1">
        <v>16.0</v>
      </c>
      <c r="F464" s="1" t="str">
        <f t="shared" si="2"/>
        <v>COMPUTED_VALUE</v>
      </c>
      <c r="Q464" s="1">
        <v>462.0</v>
      </c>
      <c r="R464" s="1">
        <v>337.0</v>
      </c>
      <c r="S464" s="1"/>
      <c r="T464" s="1">
        <v>348.0</v>
      </c>
    </row>
    <row r="465" ht="15.75" customHeight="1">
      <c r="A465" s="34">
        <v>565.0</v>
      </c>
      <c r="B465" s="34">
        <v>16.0</v>
      </c>
      <c r="C465" s="34"/>
      <c r="D465" s="1">
        <v>16.0</v>
      </c>
      <c r="F465" s="1" t="str">
        <f t="shared" si="2"/>
        <v>COMPUTED_VALUE</v>
      </c>
      <c r="Q465" s="1">
        <v>463.0</v>
      </c>
      <c r="R465" s="1">
        <v>363.0</v>
      </c>
      <c r="S465" s="1"/>
      <c r="T465" s="1">
        <v>372.0</v>
      </c>
    </row>
    <row r="466" ht="15.75" customHeight="1">
      <c r="A466" s="34">
        <v>568.0</v>
      </c>
      <c r="B466" s="34">
        <v>16.0</v>
      </c>
      <c r="C466" s="34"/>
      <c r="D466" s="1">
        <v>16.0</v>
      </c>
      <c r="F466" s="1" t="str">
        <f t="shared" si="2"/>
        <v>COMPUTED_VALUE</v>
      </c>
      <c r="Q466" s="1">
        <v>464.0</v>
      </c>
      <c r="R466" s="1">
        <v>300.0</v>
      </c>
      <c r="S466" s="1"/>
      <c r="T466" s="1">
        <v>317.0</v>
      </c>
    </row>
    <row r="467" ht="15.75" customHeight="1">
      <c r="A467" s="34">
        <v>572.0</v>
      </c>
      <c r="B467" s="34">
        <v>15.0</v>
      </c>
      <c r="C467" s="34"/>
      <c r="D467" s="1">
        <v>15.0</v>
      </c>
      <c r="F467" s="1" t="str">
        <f t="shared" si="2"/>
        <v>COMPUTED_VALUE</v>
      </c>
      <c r="Q467" s="1">
        <v>465.0</v>
      </c>
      <c r="R467" s="1">
        <v>324.0</v>
      </c>
      <c r="S467" s="1"/>
      <c r="T467" s="1">
        <v>343.0</v>
      </c>
    </row>
    <row r="468" ht="15.75" customHeight="1">
      <c r="A468" s="34">
        <v>573.0</v>
      </c>
      <c r="B468" s="34">
        <v>15.0</v>
      </c>
      <c r="C468" s="34"/>
      <c r="D468" s="1">
        <v>15.0</v>
      </c>
      <c r="F468" s="1" t="str">
        <f t="shared" si="2"/>
        <v>COMPUTED_VALUE</v>
      </c>
      <c r="Q468" s="1">
        <v>466.0</v>
      </c>
      <c r="R468" s="1">
        <v>348.0</v>
      </c>
      <c r="S468" s="1"/>
      <c r="T468" s="1">
        <v>369.0</v>
      </c>
    </row>
    <row r="469" ht="15.75" customHeight="1">
      <c r="A469" s="34">
        <v>574.0</v>
      </c>
      <c r="B469" s="34">
        <v>15.0</v>
      </c>
      <c r="C469" s="34"/>
      <c r="D469" s="1">
        <v>15.0</v>
      </c>
      <c r="F469" s="1" t="str">
        <f t="shared" si="2"/>
        <v>COMPUTED_VALUE</v>
      </c>
      <c r="Q469" s="1">
        <v>467.0</v>
      </c>
      <c r="R469" s="1">
        <v>372.0</v>
      </c>
      <c r="S469" s="1"/>
      <c r="T469" s="1">
        <v>395.0</v>
      </c>
    </row>
    <row r="470" ht="15.75" customHeight="1">
      <c r="A470" s="34">
        <v>580.0</v>
      </c>
      <c r="B470" s="34">
        <v>15.0</v>
      </c>
      <c r="C470" s="34"/>
      <c r="D470" s="1">
        <v>15.0</v>
      </c>
      <c r="F470" s="1" t="str">
        <f t="shared" si="2"/>
        <v>COMPUTED_VALUE</v>
      </c>
      <c r="Q470" s="1">
        <v>468.0</v>
      </c>
      <c r="R470" s="1">
        <v>317.0</v>
      </c>
      <c r="S470" s="1"/>
      <c r="T470" s="1">
        <v>350.0</v>
      </c>
    </row>
    <row r="471" ht="15.75" customHeight="1">
      <c r="A471" s="34">
        <v>581.0</v>
      </c>
      <c r="B471" s="34">
        <v>15.0</v>
      </c>
      <c r="C471" s="34"/>
      <c r="D471" s="1">
        <v>15.0</v>
      </c>
      <c r="F471" s="1" t="str">
        <f t="shared" si="2"/>
        <v>COMPUTED_VALUE</v>
      </c>
      <c r="Q471" s="1">
        <v>469.0</v>
      </c>
      <c r="R471" s="1">
        <v>343.0</v>
      </c>
      <c r="S471" s="1"/>
      <c r="T471" s="1">
        <v>378.0</v>
      </c>
    </row>
    <row r="472" ht="15.75" customHeight="1">
      <c r="A472" s="34">
        <v>582.0</v>
      </c>
      <c r="B472" s="34">
        <v>15.0</v>
      </c>
      <c r="C472" s="34"/>
      <c r="D472" s="1">
        <v>15.0</v>
      </c>
      <c r="F472" s="1" t="str">
        <f t="shared" si="2"/>
        <v>COMPUTED_VALUE</v>
      </c>
      <c r="Q472" s="1">
        <v>470.0</v>
      </c>
      <c r="R472" s="1">
        <v>369.0</v>
      </c>
      <c r="S472" s="1"/>
      <c r="T472" s="1">
        <v>406.0</v>
      </c>
    </row>
    <row r="473" ht="15.75" customHeight="1">
      <c r="A473" s="34">
        <v>584.0</v>
      </c>
      <c r="B473" s="34">
        <v>14.0</v>
      </c>
      <c r="C473" s="34"/>
      <c r="D473" s="1">
        <v>14.0</v>
      </c>
      <c r="F473" s="1" t="str">
        <f t="shared" si="2"/>
        <v>COMPUTED_VALUE</v>
      </c>
      <c r="Q473" s="1">
        <v>471.0</v>
      </c>
      <c r="R473" s="1">
        <v>395.0</v>
      </c>
      <c r="S473" s="1"/>
      <c r="T473" s="1">
        <v>434.0</v>
      </c>
    </row>
    <row r="474" ht="15.75" customHeight="1">
      <c r="A474" s="34">
        <v>585.0</v>
      </c>
      <c r="B474" s="34">
        <v>14.0</v>
      </c>
      <c r="C474" s="34"/>
      <c r="D474" s="1">
        <v>14.0</v>
      </c>
      <c r="F474" s="1" t="str">
        <f t="shared" si="2"/>
        <v>COMPUTED_VALUE</v>
      </c>
      <c r="Q474" s="1">
        <v>472.0</v>
      </c>
      <c r="R474" s="1">
        <v>350.0</v>
      </c>
      <c r="S474" s="1"/>
      <c r="T474" s="1">
        <v>343.0</v>
      </c>
    </row>
    <row r="475" ht="15.75" customHeight="1">
      <c r="A475" s="34">
        <v>586.0</v>
      </c>
      <c r="B475" s="34">
        <v>14.0</v>
      </c>
      <c r="C475" s="34"/>
      <c r="D475" s="1">
        <v>14.0</v>
      </c>
      <c r="F475" s="1" t="str">
        <f t="shared" si="2"/>
        <v>COMPUTED_VALUE</v>
      </c>
      <c r="Q475" s="1">
        <v>473.0</v>
      </c>
      <c r="R475" s="1">
        <v>378.0</v>
      </c>
      <c r="S475" s="1"/>
      <c r="T475" s="1">
        <v>373.0</v>
      </c>
    </row>
    <row r="476" ht="15.75" customHeight="1">
      <c r="A476" s="34">
        <v>596.0</v>
      </c>
      <c r="B476" s="34">
        <v>16.0</v>
      </c>
      <c r="C476" s="34"/>
      <c r="D476" s="1">
        <v>16.0</v>
      </c>
      <c r="F476" s="1" t="str">
        <f t="shared" si="2"/>
        <v>COMPUTED_VALUE</v>
      </c>
      <c r="Q476" s="1">
        <v>474.0</v>
      </c>
      <c r="R476" s="1">
        <v>406.0</v>
      </c>
      <c r="S476" s="1"/>
      <c r="T476" s="1">
        <v>403.0</v>
      </c>
    </row>
    <row r="477" ht="15.75" customHeight="1">
      <c r="A477" s="34">
        <v>600.0</v>
      </c>
      <c r="B477" s="34">
        <v>15.0</v>
      </c>
      <c r="C477" s="34"/>
      <c r="D477" s="1">
        <v>15.0</v>
      </c>
      <c r="F477" s="1" t="str">
        <f t="shared" si="2"/>
        <v>COMPUTED_VALUE</v>
      </c>
      <c r="Q477" s="1">
        <v>475.0</v>
      </c>
      <c r="R477" s="1">
        <v>434.0</v>
      </c>
      <c r="S477" s="1"/>
      <c r="T477" s="1">
        <v>433.0</v>
      </c>
    </row>
    <row r="478" ht="15.75" customHeight="1">
      <c r="A478" s="34">
        <v>604.0</v>
      </c>
      <c r="B478" s="34">
        <v>15.0</v>
      </c>
      <c r="C478" s="34"/>
      <c r="D478" s="1">
        <v>15.0</v>
      </c>
      <c r="F478" s="1" t="str">
        <f t="shared" si="2"/>
        <v>COMPUTED_VALUE</v>
      </c>
      <c r="Q478" s="1">
        <v>476.0</v>
      </c>
      <c r="R478" s="1">
        <v>343.0</v>
      </c>
      <c r="S478" s="1"/>
      <c r="T478" s="1">
        <v>359.0</v>
      </c>
    </row>
    <row r="479" ht="15.75" customHeight="1">
      <c r="A479" s="34">
        <v>608.0</v>
      </c>
      <c r="B479" s="34">
        <v>12.0</v>
      </c>
      <c r="C479" s="34"/>
      <c r="D479" s="1">
        <v>12.0</v>
      </c>
      <c r="F479" s="1" t="str">
        <f t="shared" si="2"/>
        <v>COMPUTED_VALUE</v>
      </c>
      <c r="Q479" s="1">
        <v>477.0</v>
      </c>
      <c r="R479" s="1">
        <v>373.0</v>
      </c>
      <c r="S479" s="1"/>
      <c r="T479" s="1">
        <v>389.0</v>
      </c>
    </row>
    <row r="480" ht="15.75" customHeight="1">
      <c r="A480" s="34">
        <v>609.0</v>
      </c>
      <c r="B480" s="34">
        <v>12.0</v>
      </c>
      <c r="C480" s="34"/>
      <c r="D480" s="1">
        <v>12.0</v>
      </c>
      <c r="F480" s="1" t="str">
        <f t="shared" si="2"/>
        <v>COMPUTED_VALUE</v>
      </c>
      <c r="Q480" s="1">
        <v>478.0</v>
      </c>
      <c r="R480" s="1">
        <v>403.0</v>
      </c>
      <c r="S480" s="1"/>
      <c r="T480" s="1">
        <v>419.0</v>
      </c>
    </row>
    <row r="481" ht="15.75" customHeight="1">
      <c r="A481" s="34">
        <v>610.0</v>
      </c>
      <c r="B481" s="34">
        <v>12.0</v>
      </c>
      <c r="C481" s="34"/>
      <c r="D481" s="1">
        <v>12.0</v>
      </c>
      <c r="F481" s="1" t="str">
        <f t="shared" si="2"/>
        <v>COMPUTED_VALUE</v>
      </c>
      <c r="Q481" s="1">
        <v>479.0</v>
      </c>
      <c r="R481" s="1">
        <v>433.0</v>
      </c>
      <c r="S481" s="1"/>
      <c r="T481" s="1">
        <v>449.0</v>
      </c>
    </row>
    <row r="482" ht="15.75" customHeight="1">
      <c r="A482" s="34">
        <v>611.0</v>
      </c>
      <c r="B482" s="34">
        <v>12.0</v>
      </c>
      <c r="C482" s="34"/>
      <c r="D482" s="1">
        <v>12.0</v>
      </c>
      <c r="F482" s="1" t="str">
        <f t="shared" si="2"/>
        <v>COMPUTED_VALUE</v>
      </c>
      <c r="Q482" s="1">
        <v>480.0</v>
      </c>
      <c r="R482" s="1">
        <v>359.0</v>
      </c>
      <c r="S482" s="1"/>
      <c r="T482" s="1">
        <v>384.0</v>
      </c>
    </row>
    <row r="483" ht="15.75" customHeight="1">
      <c r="A483" s="34">
        <v>612.0</v>
      </c>
      <c r="B483" s="34">
        <v>15.0</v>
      </c>
      <c r="C483" s="34"/>
      <c r="D483" s="1">
        <v>15.0</v>
      </c>
      <c r="F483" s="1" t="str">
        <f t="shared" si="2"/>
        <v>COMPUTED_VALUE</v>
      </c>
      <c r="Q483" s="1">
        <v>481.0</v>
      </c>
      <c r="R483" s="1">
        <v>389.0</v>
      </c>
      <c r="S483" s="1"/>
      <c r="T483" s="1">
        <v>416.0</v>
      </c>
    </row>
    <row r="484" ht="15.75" customHeight="1">
      <c r="A484" s="34">
        <v>613.0</v>
      </c>
      <c r="B484" s="34">
        <v>15.0</v>
      </c>
      <c r="C484" s="34"/>
      <c r="D484" s="1">
        <v>15.0</v>
      </c>
      <c r="F484" s="1" t="str">
        <f t="shared" si="2"/>
        <v>COMPUTED_VALUE</v>
      </c>
      <c r="Q484" s="1">
        <v>482.0</v>
      </c>
      <c r="R484" s="1">
        <v>419.0</v>
      </c>
      <c r="S484" s="1"/>
      <c r="T484" s="1">
        <v>448.0</v>
      </c>
    </row>
    <row r="485" ht="15.75" customHeight="1">
      <c r="A485" s="34">
        <v>624.0</v>
      </c>
      <c r="B485" s="34">
        <v>14.0</v>
      </c>
      <c r="C485" s="34"/>
      <c r="D485" s="1">
        <v>14.0</v>
      </c>
      <c r="F485" s="1" t="str">
        <f t="shared" si="2"/>
        <v>COMPUTED_VALUE</v>
      </c>
      <c r="Q485" s="1">
        <v>483.0</v>
      </c>
      <c r="R485" s="1">
        <v>449.0</v>
      </c>
      <c r="S485" s="1"/>
      <c r="T485" s="1">
        <v>480.0</v>
      </c>
    </row>
    <row r="486" ht="15.75" customHeight="1">
      <c r="A486" s="34">
        <v>625.0</v>
      </c>
      <c r="B486" s="34">
        <v>14.0</v>
      </c>
      <c r="C486" s="34"/>
      <c r="D486" s="1">
        <v>14.0</v>
      </c>
      <c r="F486" s="1" t="str">
        <f t="shared" si="2"/>
        <v>COMPUTED_VALUE</v>
      </c>
      <c r="Q486" s="1">
        <v>484.0</v>
      </c>
      <c r="R486" s="1">
        <v>384.0</v>
      </c>
      <c r="S486" s="1"/>
      <c r="T486" s="1">
        <v>359.0</v>
      </c>
    </row>
    <row r="487" ht="15.75" customHeight="1">
      <c r="A487" s="34">
        <v>628.0</v>
      </c>
      <c r="B487" s="34">
        <v>16.0</v>
      </c>
      <c r="C487" s="34"/>
      <c r="D487" s="1">
        <v>16.0</v>
      </c>
      <c r="F487" s="1" t="str">
        <f t="shared" si="2"/>
        <v>COMPUTED_VALUE</v>
      </c>
      <c r="Q487" s="1">
        <v>485.0</v>
      </c>
      <c r="R487" s="1">
        <v>416.0</v>
      </c>
      <c r="S487" s="1"/>
      <c r="T487" s="1">
        <v>389.0</v>
      </c>
    </row>
    <row r="488" ht="15.75" customHeight="1">
      <c r="A488" s="34">
        <v>636.0</v>
      </c>
      <c r="B488" s="34">
        <v>15.0</v>
      </c>
      <c r="C488" s="34"/>
      <c r="D488" s="1">
        <v>15.0</v>
      </c>
      <c r="F488" s="1" t="str">
        <f t="shared" si="2"/>
        <v>COMPUTED_VALUE</v>
      </c>
      <c r="Q488" s="1">
        <v>486.0</v>
      </c>
      <c r="R488" s="1">
        <v>448.0</v>
      </c>
      <c r="S488" s="1"/>
      <c r="T488" s="1">
        <v>419.0</v>
      </c>
    </row>
    <row r="489" ht="15.75" customHeight="1">
      <c r="A489" s="34">
        <v>637.0</v>
      </c>
      <c r="B489" s="34">
        <v>15.0</v>
      </c>
      <c r="C489" s="34"/>
      <c r="D489" s="1">
        <v>15.0</v>
      </c>
      <c r="F489" s="1" t="str">
        <f t="shared" si="2"/>
        <v>COMPUTED_VALUE</v>
      </c>
      <c r="Q489" s="1">
        <v>487.0</v>
      </c>
      <c r="R489" s="1">
        <v>480.0</v>
      </c>
      <c r="S489" s="1"/>
      <c r="T489" s="1">
        <v>449.0</v>
      </c>
    </row>
    <row r="490" ht="15.75" customHeight="1">
      <c r="A490" s="34">
        <v>644.0</v>
      </c>
      <c r="B490" s="34">
        <v>16.0</v>
      </c>
      <c r="C490" s="34"/>
      <c r="D490" s="1">
        <v>16.0</v>
      </c>
      <c r="F490" s="1" t="str">
        <f t="shared" si="2"/>
        <v>COMPUTED_VALUE</v>
      </c>
      <c r="Q490" s="1">
        <v>488.0</v>
      </c>
      <c r="R490" s="1">
        <v>359.0</v>
      </c>
      <c r="S490" s="1"/>
      <c r="T490" s="1">
        <v>385.0</v>
      </c>
    </row>
    <row r="491" ht="15.75" customHeight="1">
      <c r="A491" s="34">
        <v>645.0</v>
      </c>
      <c r="B491" s="34">
        <v>16.0</v>
      </c>
      <c r="C491" s="34"/>
      <c r="D491" s="1">
        <v>16.0</v>
      </c>
      <c r="F491" s="1" t="str">
        <f t="shared" si="2"/>
        <v>COMPUTED_VALUE</v>
      </c>
      <c r="Q491" s="1">
        <v>489.0</v>
      </c>
      <c r="R491" s="1">
        <v>389.0</v>
      </c>
      <c r="S491" s="1"/>
      <c r="T491" s="1">
        <v>419.0</v>
      </c>
    </row>
    <row r="492" ht="15.75" customHeight="1">
      <c r="A492" s="34">
        <v>652.0</v>
      </c>
      <c r="B492" s="34">
        <v>15.0</v>
      </c>
      <c r="C492" s="34"/>
      <c r="D492" s="1">
        <v>15.0</v>
      </c>
      <c r="F492" s="1" t="str">
        <f t="shared" si="2"/>
        <v>COMPUTED_VALUE</v>
      </c>
      <c r="Q492" s="1">
        <v>490.0</v>
      </c>
      <c r="R492" s="1">
        <v>419.0</v>
      </c>
      <c r="S492" s="1"/>
      <c r="T492" s="1">
        <v>453.0</v>
      </c>
    </row>
    <row r="493" ht="15.75" customHeight="1">
      <c r="A493" s="34">
        <v>653.0</v>
      </c>
      <c r="B493" s="34">
        <v>15.0</v>
      </c>
      <c r="C493" s="34"/>
      <c r="D493" s="1">
        <v>15.0</v>
      </c>
      <c r="F493" s="1" t="str">
        <f t="shared" si="2"/>
        <v>COMPUTED_VALUE</v>
      </c>
      <c r="Q493" s="1">
        <v>491.0</v>
      </c>
      <c r="R493" s="1">
        <v>449.0</v>
      </c>
      <c r="S493" s="1"/>
      <c r="T493" s="1">
        <v>487.0</v>
      </c>
    </row>
    <row r="494" ht="15.75" customHeight="1">
      <c r="A494" s="34">
        <v>656.0</v>
      </c>
      <c r="B494" s="34">
        <v>15.0</v>
      </c>
      <c r="C494" s="34"/>
      <c r="D494" s="1">
        <v>15.0</v>
      </c>
      <c r="F494" s="1" t="str">
        <f t="shared" si="2"/>
        <v>COMPUTED_VALUE</v>
      </c>
      <c r="Q494" s="1">
        <v>492.0</v>
      </c>
      <c r="R494" s="1">
        <v>385.0</v>
      </c>
      <c r="S494" s="1"/>
      <c r="T494" s="1">
        <v>443.0</v>
      </c>
    </row>
    <row r="495" ht="15.75" customHeight="1">
      <c r="A495" s="34">
        <v>657.0</v>
      </c>
      <c r="B495" s="34">
        <v>15.0</v>
      </c>
      <c r="C495" s="34"/>
      <c r="D495" s="1">
        <v>15.0</v>
      </c>
      <c r="F495" s="1" t="str">
        <f t="shared" si="2"/>
        <v>COMPUTED_VALUE</v>
      </c>
      <c r="Q495" s="1">
        <v>493.0</v>
      </c>
      <c r="R495" s="1">
        <v>419.0</v>
      </c>
      <c r="S495" s="1"/>
      <c r="T495" s="1">
        <v>481.0</v>
      </c>
    </row>
    <row r="496" ht="15.75" customHeight="1">
      <c r="A496" s="34">
        <v>660.0</v>
      </c>
      <c r="B496" s="34">
        <v>16.0</v>
      </c>
      <c r="C496" s="34"/>
      <c r="D496" s="1">
        <v>16.0</v>
      </c>
      <c r="F496" s="1" t="str">
        <f t="shared" si="2"/>
        <v>COMPUTED_VALUE</v>
      </c>
      <c r="Q496" s="1">
        <v>494.0</v>
      </c>
      <c r="R496" s="1">
        <v>453.0</v>
      </c>
      <c r="S496" s="1"/>
      <c r="T496" s="1">
        <v>519.0</v>
      </c>
    </row>
    <row r="497" ht="15.75" customHeight="1">
      <c r="A497" s="34">
        <v>664.0</v>
      </c>
      <c r="B497" s="34">
        <v>13.0</v>
      </c>
      <c r="C497" s="34"/>
      <c r="D497" s="1">
        <v>13.0</v>
      </c>
      <c r="F497" s="1" t="str">
        <f t="shared" si="2"/>
        <v>COMPUTED_VALUE</v>
      </c>
      <c r="Q497" s="1">
        <v>495.0</v>
      </c>
      <c r="R497" s="1">
        <v>487.0</v>
      </c>
      <c r="S497" s="1"/>
      <c r="T497" s="1">
        <v>557.0</v>
      </c>
    </row>
    <row r="498" ht="15.75" customHeight="1">
      <c r="A498" s="34">
        <v>665.0</v>
      </c>
      <c r="B498" s="34">
        <v>13.0</v>
      </c>
      <c r="C498" s="34"/>
      <c r="D498" s="1">
        <v>13.0</v>
      </c>
      <c r="F498" s="1" t="str">
        <f t="shared" si="2"/>
        <v>COMPUTED_VALUE</v>
      </c>
      <c r="Q498" s="1">
        <v>496.0</v>
      </c>
      <c r="R498" s="1">
        <v>443.0</v>
      </c>
      <c r="S498" s="1"/>
      <c r="T498" s="1">
        <v>566.0</v>
      </c>
    </row>
    <row r="499" ht="15.75" customHeight="1">
      <c r="A499" s="34">
        <v>666.0</v>
      </c>
      <c r="B499" s="34">
        <v>13.0</v>
      </c>
      <c r="C499" s="34"/>
      <c r="D499" s="1">
        <v>13.0</v>
      </c>
      <c r="F499" s="1" t="str">
        <f t="shared" si="2"/>
        <v>COMPUTED_VALUE</v>
      </c>
      <c r="Q499" s="1">
        <v>497.0</v>
      </c>
      <c r="R499" s="1">
        <v>481.0</v>
      </c>
      <c r="S499" s="1"/>
      <c r="T499" s="1">
        <v>610.0</v>
      </c>
    </row>
    <row r="500" ht="15.75" customHeight="1">
      <c r="A500" s="34">
        <v>667.0</v>
      </c>
      <c r="B500" s="34">
        <v>13.0</v>
      </c>
      <c r="C500" s="34"/>
      <c r="D500" s="1">
        <v>13.0</v>
      </c>
      <c r="F500" s="1" t="str">
        <f t="shared" si="2"/>
        <v>COMPUTED_VALUE</v>
      </c>
      <c r="Q500" s="1">
        <v>498.0</v>
      </c>
      <c r="R500" s="1">
        <v>519.0</v>
      </c>
      <c r="S500" s="1"/>
      <c r="T500" s="1">
        <v>654.0</v>
      </c>
    </row>
    <row r="501" ht="15.75" customHeight="1">
      <c r="A501" s="34">
        <v>668.0</v>
      </c>
      <c r="B501" s="34">
        <v>12.0</v>
      </c>
      <c r="C501" s="34"/>
      <c r="D501" s="1">
        <v>12.0</v>
      </c>
      <c r="F501" s="1" t="str">
        <f t="shared" si="2"/>
        <v>COMPUTED_VALUE</v>
      </c>
      <c r="Q501" s="1">
        <v>499.0</v>
      </c>
      <c r="R501" s="1">
        <v>557.0</v>
      </c>
      <c r="S501" s="1"/>
      <c r="T501" s="1">
        <v>698.0</v>
      </c>
    </row>
    <row r="502" ht="15.75" customHeight="1">
      <c r="A502" s="34">
        <v>669.0</v>
      </c>
      <c r="B502" s="34">
        <v>12.0</v>
      </c>
      <c r="C502" s="34"/>
      <c r="D502" s="1">
        <v>12.0</v>
      </c>
      <c r="F502" s="1" t="str">
        <f t="shared" si="2"/>
        <v>COMPUTED_VALUE</v>
      </c>
      <c r="Q502" s="1">
        <v>500.0</v>
      </c>
      <c r="R502" s="1">
        <v>566.0</v>
      </c>
      <c r="S502" s="1"/>
      <c r="T502" s="1">
        <v>518.0</v>
      </c>
    </row>
    <row r="503" ht="15.75" customHeight="1">
      <c r="A503" s="34">
        <v>670.0</v>
      </c>
      <c r="B503" s="34">
        <v>12.0</v>
      </c>
      <c r="C503" s="34"/>
      <c r="D503" s="1">
        <v>12.0</v>
      </c>
      <c r="F503" s="1" t="str">
        <f t="shared" si="2"/>
        <v>COMPUTED_VALUE</v>
      </c>
      <c r="Q503" s="1">
        <v>501.0</v>
      </c>
      <c r="R503" s="1">
        <v>610.0</v>
      </c>
      <c r="S503" s="1"/>
      <c r="T503" s="1">
        <v>562.0</v>
      </c>
    </row>
    <row r="504" ht="15.75" customHeight="1">
      <c r="A504" s="34">
        <v>671.0</v>
      </c>
      <c r="B504" s="34">
        <v>12.0</v>
      </c>
      <c r="C504" s="34"/>
      <c r="D504" s="1">
        <v>12.0</v>
      </c>
      <c r="F504" s="1" t="str">
        <f t="shared" si="2"/>
        <v>COMPUTED_VALUE</v>
      </c>
      <c r="Q504" s="1">
        <v>502.0</v>
      </c>
      <c r="R504" s="1">
        <v>654.0</v>
      </c>
      <c r="S504" s="1"/>
      <c r="T504" s="1">
        <v>606.0</v>
      </c>
    </row>
    <row r="505" ht="15.75" customHeight="1">
      <c r="A505" s="34">
        <v>672.0</v>
      </c>
      <c r="B505" s="34">
        <v>13.0</v>
      </c>
      <c r="C505" s="34"/>
      <c r="D505" s="1">
        <v>13.0</v>
      </c>
      <c r="F505" s="1" t="str">
        <f t="shared" si="2"/>
        <v>COMPUTED_VALUE</v>
      </c>
      <c r="Q505" s="1">
        <v>503.0</v>
      </c>
      <c r="R505" s="1">
        <v>698.0</v>
      </c>
      <c r="S505" s="1"/>
      <c r="T505" s="1">
        <v>650.0</v>
      </c>
    </row>
    <row r="506" ht="15.75" customHeight="1">
      <c r="A506" s="34">
        <v>673.0</v>
      </c>
      <c r="B506" s="34">
        <v>13.0</v>
      </c>
      <c r="C506" s="34"/>
      <c r="D506" s="1">
        <v>13.0</v>
      </c>
      <c r="F506" s="1" t="str">
        <f t="shared" si="2"/>
        <v>COMPUTED_VALUE</v>
      </c>
      <c r="Q506" s="1">
        <v>504.0</v>
      </c>
      <c r="R506" s="1">
        <v>518.0</v>
      </c>
      <c r="S506" s="1"/>
      <c r="T506" s="1">
        <v>534.0</v>
      </c>
    </row>
    <row r="507" ht="15.75" customHeight="1">
      <c r="A507" s="34">
        <v>674.0</v>
      </c>
      <c r="B507" s="34">
        <v>13.0</v>
      </c>
      <c r="C507" s="34"/>
      <c r="D507" s="1">
        <v>13.0</v>
      </c>
      <c r="F507" s="1" t="str">
        <f t="shared" si="2"/>
        <v>COMPUTED_VALUE</v>
      </c>
      <c r="Q507" s="1">
        <v>505.0</v>
      </c>
      <c r="R507" s="1">
        <v>562.0</v>
      </c>
      <c r="S507" s="1"/>
      <c r="T507" s="1">
        <v>578.0</v>
      </c>
    </row>
    <row r="508" ht="15.75" customHeight="1">
      <c r="A508" s="34">
        <v>675.0</v>
      </c>
      <c r="B508" s="34">
        <v>13.0</v>
      </c>
      <c r="C508" s="34"/>
      <c r="D508" s="1">
        <v>13.0</v>
      </c>
      <c r="F508" s="1" t="str">
        <f t="shared" si="2"/>
        <v>COMPUTED_VALUE</v>
      </c>
      <c r="Q508" s="1">
        <v>506.0</v>
      </c>
      <c r="R508" s="1">
        <v>606.0</v>
      </c>
      <c r="S508" s="1"/>
      <c r="T508" s="1">
        <v>622.0</v>
      </c>
    </row>
    <row r="509" ht="15.75" customHeight="1">
      <c r="A509" s="34">
        <v>676.0</v>
      </c>
      <c r="B509" s="34">
        <v>11.0</v>
      </c>
      <c r="C509" s="34"/>
      <c r="D509" s="1">
        <v>11.0</v>
      </c>
      <c r="F509" s="1" t="str">
        <f t="shared" si="2"/>
        <v>COMPUTED_VALUE</v>
      </c>
      <c r="Q509" s="1">
        <v>507.0</v>
      </c>
      <c r="R509" s="1">
        <v>650.0</v>
      </c>
      <c r="S509" s="1"/>
      <c r="T509" s="1">
        <v>666.0</v>
      </c>
    </row>
    <row r="510" ht="15.75" customHeight="1">
      <c r="A510" s="34">
        <v>677.0</v>
      </c>
      <c r="B510" s="34">
        <v>11.0</v>
      </c>
      <c r="C510" s="34"/>
      <c r="D510" s="1">
        <v>11.0</v>
      </c>
      <c r="F510" s="1" t="str">
        <f t="shared" si="2"/>
        <v>COMPUTED_VALUE</v>
      </c>
      <c r="Q510" s="1">
        <v>508.0</v>
      </c>
      <c r="R510" s="1">
        <v>534.0</v>
      </c>
      <c r="S510" s="1"/>
      <c r="T510" s="1">
        <v>510.0</v>
      </c>
    </row>
    <row r="511" ht="15.75" customHeight="1">
      <c r="A511" s="34">
        <v>678.0</v>
      </c>
      <c r="B511" s="34">
        <v>11.0</v>
      </c>
      <c r="C511" s="34"/>
      <c r="D511" s="1">
        <v>11.0</v>
      </c>
      <c r="F511" s="1" t="str">
        <f t="shared" si="2"/>
        <v>COMPUTED_VALUE</v>
      </c>
      <c r="Q511" s="1">
        <v>509.0</v>
      </c>
      <c r="R511" s="1">
        <v>578.0</v>
      </c>
      <c r="S511" s="1"/>
      <c r="T511" s="1">
        <v>554.0</v>
      </c>
    </row>
    <row r="512" ht="15.75" customHeight="1">
      <c r="A512" s="34">
        <v>679.0</v>
      </c>
      <c r="B512" s="34">
        <v>11.0</v>
      </c>
      <c r="C512" s="34"/>
      <c r="D512" s="1">
        <v>11.0</v>
      </c>
      <c r="F512" s="1" t="str">
        <f t="shared" si="2"/>
        <v>COMPUTED_VALUE</v>
      </c>
      <c r="Q512" s="1">
        <v>510.0</v>
      </c>
      <c r="R512" s="1">
        <v>622.0</v>
      </c>
      <c r="S512" s="1"/>
      <c r="T512" s="1">
        <v>598.0</v>
      </c>
    </row>
    <row r="513" ht="15.75" customHeight="1">
      <c r="A513" s="34">
        <v>680.0</v>
      </c>
      <c r="B513" s="34">
        <v>12.0</v>
      </c>
      <c r="C513" s="34"/>
      <c r="D513" s="1">
        <v>12.0</v>
      </c>
      <c r="F513" s="1" t="str">
        <f t="shared" si="2"/>
        <v>COMPUTED_VALUE</v>
      </c>
      <c r="Q513" s="1">
        <v>511.0</v>
      </c>
      <c r="R513" s="1">
        <v>666.0</v>
      </c>
      <c r="S513" s="1"/>
      <c r="T513" s="1">
        <v>642.0</v>
      </c>
    </row>
    <row r="514" ht="15.75" customHeight="1">
      <c r="A514" s="34">
        <v>681.0</v>
      </c>
      <c r="B514" s="34">
        <v>12.0</v>
      </c>
      <c r="C514" s="34"/>
      <c r="D514" s="1">
        <v>12.0</v>
      </c>
      <c r="F514" s="1" t="str">
        <f t="shared" si="2"/>
        <v>COMPUTED_VALUE</v>
      </c>
      <c r="Q514" s="1">
        <v>512.0</v>
      </c>
      <c r="R514" s="1">
        <v>510.0</v>
      </c>
      <c r="S514" s="1"/>
      <c r="T514" s="1">
        <v>576.0</v>
      </c>
    </row>
    <row r="515" ht="15.75" customHeight="1">
      <c r="A515" s="34">
        <v>682.0</v>
      </c>
      <c r="B515" s="34">
        <v>12.0</v>
      </c>
      <c r="C515" s="34"/>
      <c r="D515" s="1">
        <v>12.0</v>
      </c>
      <c r="F515" s="1" t="str">
        <f t="shared" si="2"/>
        <v>COMPUTED_VALUE</v>
      </c>
      <c r="Q515" s="1">
        <v>513.0</v>
      </c>
      <c r="R515" s="1">
        <v>554.0</v>
      </c>
      <c r="S515" s="1"/>
      <c r="T515" s="1">
        <v>624.0</v>
      </c>
    </row>
    <row r="516" ht="15.75" customHeight="1">
      <c r="A516" s="34">
        <v>683.0</v>
      </c>
      <c r="B516" s="34">
        <v>12.0</v>
      </c>
      <c r="C516" s="34"/>
      <c r="D516" s="1">
        <v>12.0</v>
      </c>
      <c r="F516" s="1" t="str">
        <f t="shared" si="2"/>
        <v>COMPUTED_VALUE</v>
      </c>
      <c r="Q516" s="1">
        <v>514.0</v>
      </c>
      <c r="R516" s="1">
        <v>598.0</v>
      </c>
      <c r="S516" s="1"/>
      <c r="T516" s="1">
        <v>672.0</v>
      </c>
    </row>
    <row r="517" ht="15.75" customHeight="1">
      <c r="A517" s="34">
        <v>684.0</v>
      </c>
      <c r="B517" s="34">
        <v>14.0</v>
      </c>
      <c r="C517" s="34"/>
      <c r="D517" s="1">
        <v>14.0</v>
      </c>
      <c r="F517" s="1" t="str">
        <f t="shared" si="2"/>
        <v>COMPUTED_VALUE</v>
      </c>
      <c r="Q517" s="1">
        <v>515.0</v>
      </c>
      <c r="R517" s="1">
        <v>642.0</v>
      </c>
      <c r="S517" s="1"/>
      <c r="T517" s="1">
        <v>720.0</v>
      </c>
    </row>
    <row r="518" ht="15.75" customHeight="1">
      <c r="A518" s="34">
        <v>685.0</v>
      </c>
      <c r="B518" s="34">
        <v>14.0</v>
      </c>
      <c r="C518" s="34"/>
      <c r="D518" s="1">
        <v>14.0</v>
      </c>
      <c r="F518" s="1" t="str">
        <f t="shared" si="2"/>
        <v>COMPUTED_VALUE</v>
      </c>
      <c r="Q518" s="1">
        <v>516.0</v>
      </c>
      <c r="R518" s="1">
        <v>576.0</v>
      </c>
      <c r="S518" s="1"/>
      <c r="T518" s="1">
        <v>468.0</v>
      </c>
    </row>
    <row r="519" ht="15.75" customHeight="1">
      <c r="A519" s="34">
        <v>686.0</v>
      </c>
      <c r="B519" s="34">
        <v>14.0</v>
      </c>
      <c r="C519" s="34"/>
      <c r="D519" s="1">
        <v>14.0</v>
      </c>
      <c r="F519" s="1" t="str">
        <f t="shared" si="2"/>
        <v>COMPUTED_VALUE</v>
      </c>
      <c r="Q519" s="1">
        <v>517.0</v>
      </c>
      <c r="R519" s="1">
        <v>624.0</v>
      </c>
      <c r="S519" s="1"/>
      <c r="T519" s="1">
        <v>508.0</v>
      </c>
    </row>
    <row r="520" ht="15.75" customHeight="1">
      <c r="A520" s="34">
        <v>688.0</v>
      </c>
      <c r="B520" s="34">
        <v>14.0</v>
      </c>
      <c r="C520" s="34"/>
      <c r="D520" s="1">
        <v>14.0</v>
      </c>
      <c r="F520" s="1" t="str">
        <f t="shared" si="2"/>
        <v>COMPUTED_VALUE</v>
      </c>
      <c r="Q520" s="1">
        <v>518.0</v>
      </c>
      <c r="R520" s="1">
        <v>672.0</v>
      </c>
      <c r="S520" s="1"/>
      <c r="T520" s="1">
        <v>548.0</v>
      </c>
    </row>
    <row r="521" ht="15.75" customHeight="1">
      <c r="A521" s="34">
        <v>689.0</v>
      </c>
      <c r="B521" s="34">
        <v>14.0</v>
      </c>
      <c r="C521" s="34"/>
      <c r="D521" s="1">
        <v>14.0</v>
      </c>
      <c r="F521" s="1" t="str">
        <f t="shared" si="2"/>
        <v>COMPUTED_VALUE</v>
      </c>
      <c r="Q521" s="1">
        <v>519.0</v>
      </c>
      <c r="R521" s="1">
        <v>720.0</v>
      </c>
      <c r="S521" s="1"/>
      <c r="T521" s="1">
        <v>588.0</v>
      </c>
    </row>
    <row r="522" ht="15.75" customHeight="1">
      <c r="A522" s="34">
        <v>690.0</v>
      </c>
      <c r="B522" s="34">
        <v>14.0</v>
      </c>
      <c r="C522" s="34"/>
      <c r="D522" s="1">
        <v>14.0</v>
      </c>
      <c r="F522" s="1" t="str">
        <f t="shared" si="2"/>
        <v>COMPUTED_VALUE</v>
      </c>
      <c r="Q522" s="1">
        <v>520.0</v>
      </c>
      <c r="R522" s="1">
        <v>468.0</v>
      </c>
      <c r="S522" s="1"/>
      <c r="T522" s="1">
        <v>583.0</v>
      </c>
    </row>
    <row r="523" ht="15.75" customHeight="1">
      <c r="A523" s="34">
        <v>692.0</v>
      </c>
      <c r="B523" s="34">
        <v>15.0</v>
      </c>
      <c r="C523" s="34"/>
      <c r="D523" s="1">
        <v>15.0</v>
      </c>
      <c r="F523" s="1" t="str">
        <f t="shared" si="2"/>
        <v>COMPUTED_VALUE</v>
      </c>
      <c r="Q523" s="1">
        <v>521.0</v>
      </c>
      <c r="R523" s="1">
        <v>508.0</v>
      </c>
      <c r="S523" s="1"/>
      <c r="T523" s="1">
        <v>629.0</v>
      </c>
    </row>
    <row r="524" ht="15.75" customHeight="1">
      <c r="A524" s="34">
        <v>693.0</v>
      </c>
      <c r="B524" s="34">
        <v>15.0</v>
      </c>
      <c r="C524" s="34"/>
      <c r="D524" s="1">
        <v>15.0</v>
      </c>
      <c r="F524" s="1" t="str">
        <f t="shared" si="2"/>
        <v>COMPUTED_VALUE</v>
      </c>
      <c r="Q524" s="1">
        <v>522.0</v>
      </c>
      <c r="R524" s="1">
        <v>548.0</v>
      </c>
      <c r="S524" s="1"/>
      <c r="T524" s="1">
        <v>675.0</v>
      </c>
    </row>
    <row r="525" ht="15.75" customHeight="1">
      <c r="A525" s="34">
        <v>696.0</v>
      </c>
      <c r="B525" s="34">
        <v>13.0</v>
      </c>
      <c r="C525" s="34"/>
      <c r="D525" s="1">
        <v>13.0</v>
      </c>
      <c r="F525" s="1" t="str">
        <f t="shared" si="2"/>
        <v>COMPUTED_VALUE</v>
      </c>
      <c r="Q525" s="1">
        <v>523.0</v>
      </c>
      <c r="R525" s="1">
        <v>588.0</v>
      </c>
      <c r="S525" s="1"/>
      <c r="T525" s="1">
        <v>721.0</v>
      </c>
    </row>
    <row r="526" ht="15.75" customHeight="1">
      <c r="A526" s="34">
        <v>697.0</v>
      </c>
      <c r="B526" s="34">
        <v>13.0</v>
      </c>
      <c r="C526" s="34"/>
      <c r="D526" s="1">
        <v>13.0</v>
      </c>
      <c r="F526" s="1" t="str">
        <f t="shared" si="2"/>
        <v>COMPUTED_VALUE</v>
      </c>
      <c r="Q526" s="1">
        <v>524.0</v>
      </c>
      <c r="R526" s="1">
        <v>583.0</v>
      </c>
      <c r="S526" s="1"/>
      <c r="T526" s="1">
        <v>451.0</v>
      </c>
    </row>
    <row r="527" ht="15.75" customHeight="1">
      <c r="A527" s="34">
        <v>698.0</v>
      </c>
      <c r="B527" s="34">
        <v>13.0</v>
      </c>
      <c r="C527" s="34"/>
      <c r="D527" s="1">
        <v>13.0</v>
      </c>
      <c r="F527" s="1" t="str">
        <f t="shared" si="2"/>
        <v>COMPUTED_VALUE</v>
      </c>
      <c r="Q527" s="1">
        <v>525.0</v>
      </c>
      <c r="R527" s="1">
        <v>629.0</v>
      </c>
      <c r="S527" s="1"/>
      <c r="T527" s="1">
        <v>489.0</v>
      </c>
    </row>
    <row r="528" ht="15.75" customHeight="1">
      <c r="A528" s="34">
        <v>699.0</v>
      </c>
      <c r="B528" s="34">
        <v>13.0</v>
      </c>
      <c r="C528" s="34"/>
      <c r="D528" s="1">
        <v>13.0</v>
      </c>
      <c r="F528" s="1" t="str">
        <f t="shared" si="2"/>
        <v>COMPUTED_VALUE</v>
      </c>
      <c r="Q528" s="1">
        <v>526.0</v>
      </c>
      <c r="R528" s="1">
        <v>675.0</v>
      </c>
      <c r="S528" s="1"/>
      <c r="T528" s="1">
        <v>527.0</v>
      </c>
    </row>
    <row r="529" ht="15.75" customHeight="1">
      <c r="A529" s="34">
        <v>700.0</v>
      </c>
      <c r="B529" s="34">
        <v>11.0</v>
      </c>
      <c r="C529" s="34"/>
      <c r="D529" s="1">
        <v>11.0</v>
      </c>
      <c r="F529" s="1" t="str">
        <f t="shared" si="2"/>
        <v>COMPUTED_VALUE</v>
      </c>
      <c r="Q529" s="1">
        <v>527.0</v>
      </c>
      <c r="R529" s="1">
        <v>721.0</v>
      </c>
      <c r="S529" s="1"/>
      <c r="T529" s="1">
        <v>565.0</v>
      </c>
    </row>
    <row r="530" ht="15.75" customHeight="1">
      <c r="A530" s="34">
        <v>701.0</v>
      </c>
      <c r="B530" s="34">
        <v>11.0</v>
      </c>
      <c r="C530" s="34"/>
      <c r="D530" s="1">
        <v>11.0</v>
      </c>
      <c r="F530" s="1" t="str">
        <f t="shared" si="2"/>
        <v>COMPUTED_VALUE</v>
      </c>
      <c r="Q530" s="1">
        <v>528.0</v>
      </c>
      <c r="R530" s="1">
        <v>451.0</v>
      </c>
      <c r="S530" s="1"/>
      <c r="T530" s="1">
        <v>493.0</v>
      </c>
    </row>
    <row r="531" ht="15.75" customHeight="1">
      <c r="A531" s="34">
        <v>702.0</v>
      </c>
      <c r="B531" s="34">
        <v>11.0</v>
      </c>
      <c r="C531" s="34"/>
      <c r="D531" s="1">
        <v>11.0</v>
      </c>
      <c r="F531" s="1" t="str">
        <f t="shared" si="2"/>
        <v>COMPUTED_VALUE</v>
      </c>
      <c r="Q531" s="1">
        <v>529.0</v>
      </c>
      <c r="R531" s="1">
        <v>489.0</v>
      </c>
      <c r="S531" s="1"/>
      <c r="T531" s="1">
        <v>535.0</v>
      </c>
    </row>
    <row r="532" ht="15.75" customHeight="1">
      <c r="A532" s="34">
        <v>703.0</v>
      </c>
      <c r="B532" s="34">
        <v>11.0</v>
      </c>
      <c r="C532" s="34"/>
      <c r="D532" s="1">
        <v>11.0</v>
      </c>
      <c r="F532" s="1" t="str">
        <f t="shared" si="2"/>
        <v>COMPUTED_VALUE</v>
      </c>
      <c r="Q532" s="1">
        <v>530.0</v>
      </c>
      <c r="R532" s="1">
        <v>527.0</v>
      </c>
      <c r="S532" s="1"/>
      <c r="T532" s="1">
        <v>577.0</v>
      </c>
    </row>
    <row r="533" ht="15.75" customHeight="1">
      <c r="A533" s="34">
        <v>704.0</v>
      </c>
      <c r="B533" s="34">
        <v>11.0</v>
      </c>
      <c r="C533" s="34"/>
      <c r="D533" s="1">
        <v>11.0</v>
      </c>
      <c r="F533" s="1" t="str">
        <f t="shared" si="2"/>
        <v>COMPUTED_VALUE</v>
      </c>
      <c r="Q533" s="1">
        <v>531.0</v>
      </c>
      <c r="R533" s="1">
        <v>565.0</v>
      </c>
      <c r="S533" s="1"/>
      <c r="T533" s="1">
        <v>619.0</v>
      </c>
    </row>
    <row r="534" ht="15.75" customHeight="1">
      <c r="A534" s="34">
        <v>705.0</v>
      </c>
      <c r="B534" s="34">
        <v>11.0</v>
      </c>
      <c r="C534" s="34"/>
      <c r="D534" s="1">
        <v>11.0</v>
      </c>
      <c r="F534" s="1" t="str">
        <f t="shared" si="2"/>
        <v>COMPUTED_VALUE</v>
      </c>
      <c r="Q534" s="1">
        <v>532.0</v>
      </c>
      <c r="R534" s="1">
        <v>493.0</v>
      </c>
      <c r="S534" s="1"/>
      <c r="T534" s="1">
        <v>501.0</v>
      </c>
    </row>
    <row r="535" ht="15.75" customHeight="1">
      <c r="A535" s="34">
        <v>706.0</v>
      </c>
      <c r="B535" s="34">
        <v>11.0</v>
      </c>
      <c r="C535" s="34"/>
      <c r="D535" s="1">
        <v>11.0</v>
      </c>
      <c r="F535" s="1" t="str">
        <f t="shared" si="2"/>
        <v>COMPUTED_VALUE</v>
      </c>
      <c r="Q535" s="1">
        <v>533.0</v>
      </c>
      <c r="R535" s="1">
        <v>535.0</v>
      </c>
      <c r="S535" s="1"/>
      <c r="T535" s="1">
        <v>543.0</v>
      </c>
    </row>
    <row r="536" ht="15.75" customHeight="1">
      <c r="A536" s="34">
        <v>707.0</v>
      </c>
      <c r="B536" s="34">
        <v>11.0</v>
      </c>
      <c r="C536" s="34"/>
      <c r="D536" s="1">
        <v>11.0</v>
      </c>
      <c r="F536" s="1" t="str">
        <f t="shared" si="2"/>
        <v>COMPUTED_VALUE</v>
      </c>
      <c r="Q536" s="1">
        <v>534.0</v>
      </c>
      <c r="R536" s="1">
        <v>577.0</v>
      </c>
      <c r="S536" s="1"/>
      <c r="T536" s="1">
        <v>585.0</v>
      </c>
    </row>
    <row r="537" ht="15.75" customHeight="1">
      <c r="A537" s="34">
        <v>708.0</v>
      </c>
      <c r="B537" s="34">
        <v>12.0</v>
      </c>
      <c r="C537" s="34"/>
      <c r="D537" s="1">
        <v>12.0</v>
      </c>
      <c r="F537" s="1" t="str">
        <f t="shared" si="2"/>
        <v>COMPUTED_VALUE</v>
      </c>
      <c r="Q537" s="1">
        <v>535.0</v>
      </c>
      <c r="R537" s="1">
        <v>619.0</v>
      </c>
      <c r="S537" s="1"/>
      <c r="T537" s="1">
        <v>627.0</v>
      </c>
    </row>
    <row r="538" ht="15.75" customHeight="1">
      <c r="A538" s="34">
        <v>709.0</v>
      </c>
      <c r="B538" s="34">
        <v>12.0</v>
      </c>
      <c r="C538" s="34"/>
      <c r="D538" s="1">
        <v>12.0</v>
      </c>
      <c r="F538" s="1" t="str">
        <f t="shared" si="2"/>
        <v>COMPUTED_VALUE</v>
      </c>
      <c r="Q538" s="1">
        <v>536.0</v>
      </c>
      <c r="R538" s="1">
        <v>501.0</v>
      </c>
      <c r="S538" s="1"/>
      <c r="T538" s="1">
        <v>551.0</v>
      </c>
    </row>
    <row r="539" ht="15.75" customHeight="1">
      <c r="A539" s="34">
        <v>710.0</v>
      </c>
      <c r="B539" s="34">
        <v>12.0</v>
      </c>
      <c r="C539" s="34"/>
      <c r="D539" s="1">
        <v>12.0</v>
      </c>
      <c r="F539" s="1" t="str">
        <f t="shared" si="2"/>
        <v>COMPUTED_VALUE</v>
      </c>
      <c r="Q539" s="1">
        <v>537.0</v>
      </c>
      <c r="R539" s="1">
        <v>543.0</v>
      </c>
      <c r="S539" s="1"/>
      <c r="T539" s="1">
        <v>597.0</v>
      </c>
    </row>
    <row r="540" ht="15.75" customHeight="1">
      <c r="A540" s="34">
        <v>711.0</v>
      </c>
      <c r="B540" s="34">
        <v>12.0</v>
      </c>
      <c r="C540" s="34"/>
      <c r="D540" s="1">
        <v>12.0</v>
      </c>
      <c r="F540" s="1" t="str">
        <f t="shared" si="2"/>
        <v>COMPUTED_VALUE</v>
      </c>
      <c r="Q540" s="1">
        <v>538.0</v>
      </c>
      <c r="R540" s="1">
        <v>585.0</v>
      </c>
      <c r="S540" s="1"/>
      <c r="T540" s="1">
        <v>643.0</v>
      </c>
    </row>
    <row r="541" ht="15.75" customHeight="1">
      <c r="A541" s="34">
        <v>712.0</v>
      </c>
      <c r="B541" s="34">
        <v>11.0</v>
      </c>
      <c r="C541" s="34"/>
      <c r="D541" s="1">
        <v>11.0</v>
      </c>
      <c r="F541" s="1" t="str">
        <f t="shared" si="2"/>
        <v>COMPUTED_VALUE</v>
      </c>
      <c r="Q541" s="1">
        <v>539.0</v>
      </c>
      <c r="R541" s="1">
        <v>627.0</v>
      </c>
      <c r="S541" s="1"/>
      <c r="T541" s="1">
        <v>689.0</v>
      </c>
    </row>
    <row r="542" ht="15.75" customHeight="1">
      <c r="A542" s="34">
        <v>713.0</v>
      </c>
      <c r="B542" s="34">
        <v>11.0</v>
      </c>
      <c r="C542" s="34"/>
      <c r="D542" s="1">
        <v>11.0</v>
      </c>
      <c r="F542" s="1" t="str">
        <f t="shared" si="2"/>
        <v>COMPUTED_VALUE</v>
      </c>
      <c r="Q542" s="1">
        <v>540.0</v>
      </c>
      <c r="R542" s="1">
        <v>551.0</v>
      </c>
      <c r="S542" s="1"/>
      <c r="T542" s="1">
        <v>542.0</v>
      </c>
    </row>
    <row r="543" ht="15.75" customHeight="1">
      <c r="A543" s="34">
        <v>714.0</v>
      </c>
      <c r="B543" s="34">
        <v>11.0</v>
      </c>
      <c r="C543" s="34"/>
      <c r="D543" s="1">
        <v>11.0</v>
      </c>
      <c r="F543" s="1" t="str">
        <f t="shared" si="2"/>
        <v>COMPUTED_VALUE</v>
      </c>
      <c r="Q543" s="1">
        <v>541.0</v>
      </c>
      <c r="R543" s="1">
        <v>597.0</v>
      </c>
      <c r="S543" s="1"/>
      <c r="T543" s="1">
        <v>586.0</v>
      </c>
    </row>
    <row r="544" ht="15.75" customHeight="1">
      <c r="A544" s="34">
        <v>715.0</v>
      </c>
      <c r="B544" s="34">
        <v>11.0</v>
      </c>
      <c r="C544" s="34"/>
      <c r="D544" s="1">
        <v>11.0</v>
      </c>
      <c r="F544" s="1" t="str">
        <f t="shared" si="2"/>
        <v>COMPUTED_VALUE</v>
      </c>
      <c r="Q544" s="1">
        <v>542.0</v>
      </c>
      <c r="R544" s="1">
        <v>643.0</v>
      </c>
      <c r="S544" s="1"/>
      <c r="T544" s="1">
        <v>630.0</v>
      </c>
    </row>
    <row r="545" ht="15.75" customHeight="1">
      <c r="A545" s="34">
        <v>716.0</v>
      </c>
      <c r="B545" s="34">
        <v>11.0</v>
      </c>
      <c r="C545" s="34"/>
      <c r="D545" s="1">
        <v>11.0</v>
      </c>
      <c r="F545" s="1" t="str">
        <f t="shared" si="2"/>
        <v>COMPUTED_VALUE</v>
      </c>
      <c r="Q545" s="1">
        <v>543.0</v>
      </c>
      <c r="R545" s="1">
        <v>689.0</v>
      </c>
      <c r="S545" s="1"/>
      <c r="T545" s="1">
        <v>674.0</v>
      </c>
    </row>
    <row r="546" ht="15.75" customHeight="1">
      <c r="A546" s="34">
        <v>717.0</v>
      </c>
      <c r="B546" s="34">
        <v>11.0</v>
      </c>
      <c r="C546" s="34"/>
      <c r="D546" s="1">
        <v>11.0</v>
      </c>
      <c r="F546" s="1" t="str">
        <f t="shared" si="2"/>
        <v>COMPUTED_VALUE</v>
      </c>
      <c r="Q546" s="1">
        <v>544.0</v>
      </c>
      <c r="R546" s="1">
        <v>542.0</v>
      </c>
      <c r="S546" s="1"/>
      <c r="T546" s="1">
        <v>525.0</v>
      </c>
    </row>
    <row r="547" ht="15.75" customHeight="1">
      <c r="A547" s="34">
        <v>718.0</v>
      </c>
      <c r="B547" s="34">
        <v>11.0</v>
      </c>
      <c r="C547" s="34"/>
      <c r="D547" s="1">
        <v>11.0</v>
      </c>
      <c r="F547" s="1" t="str">
        <f t="shared" si="2"/>
        <v>COMPUTED_VALUE</v>
      </c>
      <c r="Q547" s="1">
        <v>545.0</v>
      </c>
      <c r="R547" s="1">
        <v>586.0</v>
      </c>
      <c r="S547" s="1"/>
      <c r="T547" s="1">
        <v>567.0</v>
      </c>
    </row>
    <row r="548" ht="15.75" customHeight="1">
      <c r="A548" s="34">
        <v>719.0</v>
      </c>
      <c r="B548" s="34">
        <v>11.0</v>
      </c>
      <c r="C548" s="34"/>
      <c r="D548" s="1">
        <v>11.0</v>
      </c>
      <c r="F548" s="1" t="str">
        <f t="shared" si="2"/>
        <v>COMPUTED_VALUE</v>
      </c>
      <c r="Q548" s="1">
        <v>546.0</v>
      </c>
      <c r="R548" s="1">
        <v>630.0</v>
      </c>
      <c r="S548" s="1"/>
      <c r="T548" s="1">
        <v>609.0</v>
      </c>
    </row>
    <row r="549" ht="15.75" customHeight="1">
      <c r="A549" s="34">
        <v>720.0</v>
      </c>
      <c r="B549" s="34">
        <v>12.0</v>
      </c>
      <c r="C549" s="34"/>
      <c r="D549" s="1">
        <v>12.0</v>
      </c>
      <c r="F549" s="1" t="str">
        <f t="shared" si="2"/>
        <v>COMPUTED_VALUE</v>
      </c>
      <c r="Q549" s="1">
        <v>547.0</v>
      </c>
      <c r="R549" s="1">
        <v>674.0</v>
      </c>
      <c r="S549" s="1"/>
      <c r="T549" s="1">
        <v>651.0</v>
      </c>
    </row>
    <row r="550" ht="15.75" customHeight="1">
      <c r="A550" s="34">
        <v>721.0</v>
      </c>
      <c r="B550" s="34">
        <v>12.0</v>
      </c>
      <c r="C550" s="34"/>
      <c r="D550" s="1">
        <v>12.0</v>
      </c>
      <c r="F550" s="1" t="str">
        <f t="shared" si="2"/>
        <v>COMPUTED_VALUE</v>
      </c>
      <c r="Q550" s="1">
        <v>548.0</v>
      </c>
      <c r="R550" s="1">
        <v>525.0</v>
      </c>
      <c r="S550" s="1"/>
      <c r="T550" s="1">
        <v>475.0</v>
      </c>
    </row>
    <row r="551" ht="15.75" customHeight="1">
      <c r="A551" s="34">
        <v>722.0</v>
      </c>
      <c r="B551" s="34">
        <v>12.0</v>
      </c>
      <c r="C551" s="34"/>
      <c r="D551" s="1">
        <v>12.0</v>
      </c>
      <c r="F551" s="1" t="str">
        <f t="shared" si="2"/>
        <v>COMPUTED_VALUE</v>
      </c>
      <c r="Q551" s="1">
        <v>549.0</v>
      </c>
      <c r="R551" s="1">
        <v>567.0</v>
      </c>
      <c r="S551" s="1"/>
      <c r="T551" s="1">
        <v>513.0</v>
      </c>
    </row>
    <row r="552" ht="15.75" customHeight="1">
      <c r="A552" s="34">
        <v>723.0</v>
      </c>
      <c r="B552" s="34">
        <v>12.0</v>
      </c>
      <c r="C552" s="34"/>
      <c r="D552" s="1">
        <v>12.0</v>
      </c>
      <c r="F552" s="1" t="str">
        <f t="shared" si="2"/>
        <v>COMPUTED_VALUE</v>
      </c>
      <c r="Q552" s="1">
        <v>550.0</v>
      </c>
      <c r="R552" s="1">
        <v>609.0</v>
      </c>
      <c r="S552" s="1"/>
      <c r="T552" s="1">
        <v>551.0</v>
      </c>
    </row>
    <row r="553" ht="15.75" customHeight="1">
      <c r="A553" s="34">
        <v>724.0</v>
      </c>
      <c r="B553" s="34">
        <v>13.0</v>
      </c>
      <c r="C553" s="34"/>
      <c r="D553" s="1">
        <v>13.0</v>
      </c>
      <c r="F553" s="1" t="str">
        <f t="shared" si="2"/>
        <v>COMPUTED_VALUE</v>
      </c>
      <c r="Q553" s="1">
        <v>551.0</v>
      </c>
      <c r="R553" s="1">
        <v>651.0</v>
      </c>
      <c r="S553" s="1"/>
      <c r="T553" s="1">
        <v>589.0</v>
      </c>
    </row>
    <row r="554" ht="15.75" customHeight="1">
      <c r="A554" s="34">
        <v>725.0</v>
      </c>
      <c r="B554" s="34">
        <v>13.0</v>
      </c>
      <c r="C554" s="34"/>
      <c r="D554" s="1">
        <v>13.0</v>
      </c>
      <c r="F554" s="1" t="str">
        <f t="shared" si="2"/>
        <v>COMPUTED_VALUE</v>
      </c>
      <c r="Q554" s="1">
        <v>552.0</v>
      </c>
      <c r="R554" s="1">
        <v>475.0</v>
      </c>
      <c r="S554" s="1"/>
      <c r="T554" s="1">
        <v>483.0</v>
      </c>
    </row>
    <row r="555" ht="15.75" customHeight="1">
      <c r="A555" s="34">
        <v>726.0</v>
      </c>
      <c r="B555" s="34">
        <v>13.0</v>
      </c>
      <c r="C555" s="34"/>
      <c r="D555" s="1">
        <v>13.0</v>
      </c>
      <c r="F555" s="1" t="str">
        <f t="shared" si="2"/>
        <v>COMPUTED_VALUE</v>
      </c>
      <c r="Q555" s="1">
        <v>553.0</v>
      </c>
      <c r="R555" s="1">
        <v>513.0</v>
      </c>
      <c r="S555" s="1"/>
      <c r="T555" s="1">
        <v>521.0</v>
      </c>
    </row>
    <row r="556" ht="15.75" customHeight="1">
      <c r="A556" s="34">
        <v>727.0</v>
      </c>
      <c r="B556" s="34">
        <v>13.0</v>
      </c>
      <c r="C556" s="34"/>
      <c r="D556" s="1">
        <v>13.0</v>
      </c>
      <c r="F556" s="1" t="str">
        <f t="shared" si="2"/>
        <v>COMPUTED_VALUE</v>
      </c>
      <c r="Q556" s="1">
        <v>554.0</v>
      </c>
      <c r="R556" s="1">
        <v>551.0</v>
      </c>
      <c r="S556" s="1"/>
      <c r="T556" s="1">
        <v>559.0</v>
      </c>
    </row>
    <row r="557" ht="15.75" customHeight="1">
      <c r="A557" s="34">
        <v>728.0</v>
      </c>
      <c r="B557" s="34">
        <v>14.0</v>
      </c>
      <c r="C557" s="34"/>
      <c r="D557" s="1">
        <v>14.0</v>
      </c>
      <c r="F557" s="1" t="str">
        <f t="shared" si="2"/>
        <v>COMPUTED_VALUE</v>
      </c>
      <c r="Q557" s="1">
        <v>555.0</v>
      </c>
      <c r="R557" s="1">
        <v>589.0</v>
      </c>
      <c r="S557" s="1"/>
      <c r="T557" s="1">
        <v>597.0</v>
      </c>
    </row>
    <row r="558" ht="15.75" customHeight="1">
      <c r="A558" s="34">
        <v>729.0</v>
      </c>
      <c r="B558" s="34">
        <v>14.0</v>
      </c>
      <c r="C558" s="34"/>
      <c r="D558" s="1">
        <v>14.0</v>
      </c>
      <c r="F558" s="1" t="str">
        <f t="shared" si="2"/>
        <v>COMPUTED_VALUE</v>
      </c>
      <c r="Q558" s="1">
        <v>556.0</v>
      </c>
      <c r="R558" s="1">
        <v>483.0</v>
      </c>
      <c r="S558" s="1"/>
      <c r="T558" s="1">
        <v>466.0</v>
      </c>
    </row>
    <row r="559" ht="15.75" customHeight="1">
      <c r="A559" s="34">
        <v>730.0</v>
      </c>
      <c r="B559" s="34">
        <v>14.0</v>
      </c>
      <c r="C559" s="34"/>
      <c r="D559" s="1">
        <v>14.0</v>
      </c>
      <c r="F559" s="1" t="str">
        <f t="shared" si="2"/>
        <v>COMPUTED_VALUE</v>
      </c>
      <c r="Q559" s="1">
        <v>557.0</v>
      </c>
      <c r="R559" s="1">
        <v>521.0</v>
      </c>
      <c r="S559" s="1"/>
      <c r="T559" s="1">
        <v>502.0</v>
      </c>
    </row>
    <row r="560" ht="15.75" customHeight="1">
      <c r="A560" s="34">
        <v>731.0</v>
      </c>
      <c r="B560" s="34">
        <v>14.0</v>
      </c>
      <c r="C560" s="34"/>
      <c r="D560" s="1">
        <v>14.0</v>
      </c>
      <c r="F560" s="1" t="str">
        <f t="shared" si="2"/>
        <v>COMPUTED_VALUE</v>
      </c>
      <c r="Q560" s="1">
        <v>558.0</v>
      </c>
      <c r="R560" s="1">
        <v>559.0</v>
      </c>
      <c r="S560" s="1"/>
      <c r="T560" s="1">
        <v>538.0</v>
      </c>
    </row>
    <row r="561" ht="15.75" customHeight="1">
      <c r="A561" s="34">
        <v>732.0</v>
      </c>
      <c r="B561" s="34">
        <v>16.0</v>
      </c>
      <c r="C561" s="34"/>
      <c r="D561" s="1">
        <v>16.0</v>
      </c>
      <c r="F561" s="1" t="str">
        <f t="shared" si="2"/>
        <v>COMPUTED_VALUE</v>
      </c>
      <c r="Q561" s="1">
        <v>559.0</v>
      </c>
      <c r="R561" s="1">
        <v>597.0</v>
      </c>
      <c r="S561" s="1"/>
      <c r="T561" s="1">
        <v>574.0</v>
      </c>
    </row>
    <row r="562" ht="15.75" customHeight="1">
      <c r="A562" s="34">
        <v>736.0</v>
      </c>
      <c r="B562" s="34">
        <v>15.0</v>
      </c>
      <c r="C562" s="34"/>
      <c r="D562" s="1">
        <v>15.0</v>
      </c>
      <c r="F562" s="1" t="str">
        <f t="shared" si="2"/>
        <v>COMPUTED_VALUE</v>
      </c>
      <c r="Q562" s="1">
        <v>560.0</v>
      </c>
      <c r="R562" s="1">
        <v>466.0</v>
      </c>
      <c r="S562" s="1"/>
      <c r="T562" s="1">
        <v>368.0</v>
      </c>
    </row>
    <row r="563" ht="15.75" customHeight="1">
      <c r="A563" s="34">
        <v>737.0</v>
      </c>
      <c r="B563" s="34">
        <v>15.0</v>
      </c>
      <c r="C563" s="34"/>
      <c r="D563" s="1">
        <v>15.0</v>
      </c>
      <c r="F563" s="1" t="str">
        <f t="shared" si="2"/>
        <v>COMPUTED_VALUE</v>
      </c>
      <c r="Q563" s="1">
        <v>561.0</v>
      </c>
      <c r="R563" s="1">
        <v>502.0</v>
      </c>
      <c r="S563" s="1"/>
      <c r="T563" s="1">
        <v>400.0</v>
      </c>
    </row>
    <row r="564" ht="15.75" customHeight="1">
      <c r="A564" s="34">
        <v>738.0</v>
      </c>
      <c r="B564" s="34">
        <v>15.0</v>
      </c>
      <c r="C564" s="34"/>
      <c r="D564" s="1">
        <v>15.0</v>
      </c>
      <c r="F564" s="1" t="str">
        <f t="shared" si="2"/>
        <v>COMPUTED_VALUE</v>
      </c>
      <c r="Q564" s="1">
        <v>562.0</v>
      </c>
      <c r="R564" s="1">
        <v>538.0</v>
      </c>
      <c r="S564" s="1"/>
      <c r="T564" s="1">
        <v>432.0</v>
      </c>
    </row>
    <row r="565" ht="15.75" customHeight="1">
      <c r="A565" s="34">
        <v>740.0</v>
      </c>
      <c r="B565" s="34">
        <v>15.0</v>
      </c>
      <c r="C565" s="34"/>
      <c r="D565" s="1">
        <v>15.0</v>
      </c>
      <c r="F565" s="1" t="str">
        <f t="shared" si="2"/>
        <v>COMPUTED_VALUE</v>
      </c>
      <c r="Q565" s="1">
        <v>563.0</v>
      </c>
      <c r="R565" s="1">
        <v>574.0</v>
      </c>
      <c r="S565" s="1"/>
      <c r="T565" s="1">
        <v>464.0</v>
      </c>
    </row>
    <row r="566" ht="15.75" customHeight="1">
      <c r="A566" s="34">
        <v>744.0</v>
      </c>
      <c r="B566" s="34">
        <v>15.0</v>
      </c>
      <c r="C566" s="34"/>
      <c r="D566" s="1">
        <v>15.0</v>
      </c>
      <c r="F566" s="1" t="str">
        <f t="shared" si="2"/>
        <v>COMPUTED_VALUE</v>
      </c>
      <c r="Q566" s="1">
        <v>564.0</v>
      </c>
      <c r="R566" s="1">
        <v>368.0</v>
      </c>
      <c r="S566" s="1"/>
      <c r="T566" s="1">
        <v>408.0</v>
      </c>
    </row>
    <row r="567" ht="15.75" customHeight="1">
      <c r="A567" s="34">
        <v>745.0</v>
      </c>
      <c r="B567" s="34">
        <v>15.0</v>
      </c>
      <c r="C567" s="34"/>
      <c r="D567" s="1">
        <v>15.0</v>
      </c>
      <c r="F567" s="1" t="str">
        <f t="shared" si="2"/>
        <v>COMPUTED_VALUE</v>
      </c>
      <c r="Q567" s="1">
        <v>565.0</v>
      </c>
      <c r="R567" s="1">
        <v>400.0</v>
      </c>
      <c r="S567" s="1"/>
      <c r="T567" s="1">
        <v>440.0</v>
      </c>
    </row>
    <row r="568" ht="15.75" customHeight="1">
      <c r="A568" s="34">
        <v>748.0</v>
      </c>
      <c r="B568" s="34">
        <v>12.0</v>
      </c>
      <c r="C568" s="34"/>
      <c r="D568" s="1">
        <v>12.0</v>
      </c>
      <c r="F568" s="1" t="str">
        <f t="shared" si="2"/>
        <v>COMPUTED_VALUE</v>
      </c>
      <c r="Q568" s="1">
        <v>566.0</v>
      </c>
      <c r="R568" s="1">
        <v>432.0</v>
      </c>
      <c r="S568" s="1"/>
      <c r="T568" s="1">
        <v>472.0</v>
      </c>
    </row>
    <row r="569" ht="15.75" customHeight="1">
      <c r="A569" s="34">
        <v>749.0</v>
      </c>
      <c r="B569" s="34">
        <v>12.0</v>
      </c>
      <c r="C569" s="34"/>
      <c r="D569" s="1">
        <v>12.0</v>
      </c>
      <c r="F569" s="1" t="str">
        <f t="shared" si="2"/>
        <v>COMPUTED_VALUE</v>
      </c>
      <c r="Q569" s="1">
        <v>567.0</v>
      </c>
      <c r="R569" s="1">
        <v>464.0</v>
      </c>
      <c r="S569" s="1"/>
      <c r="T569" s="1">
        <v>504.0</v>
      </c>
    </row>
    <row r="570" ht="15.75" customHeight="1">
      <c r="A570" s="34">
        <v>750.0</v>
      </c>
      <c r="B570" s="34">
        <v>12.0</v>
      </c>
      <c r="C570" s="34"/>
      <c r="D570" s="1">
        <v>12.0</v>
      </c>
      <c r="F570" s="1" t="str">
        <f t="shared" si="2"/>
        <v>COMPUTED_VALUE</v>
      </c>
      <c r="Q570" s="1">
        <v>568.0</v>
      </c>
      <c r="R570" s="1">
        <v>408.0</v>
      </c>
      <c r="S570" s="1"/>
      <c r="T570" s="1">
        <v>351.0</v>
      </c>
    </row>
    <row r="571" ht="15.75" customHeight="1">
      <c r="A571" s="34">
        <v>751.0</v>
      </c>
      <c r="B571" s="34">
        <v>12.0</v>
      </c>
      <c r="C571" s="34"/>
      <c r="D571" s="1">
        <v>12.0</v>
      </c>
      <c r="F571" s="1" t="str">
        <f t="shared" si="2"/>
        <v>COMPUTED_VALUE</v>
      </c>
      <c r="Q571" s="1">
        <v>569.0</v>
      </c>
      <c r="R571" s="1">
        <v>440.0</v>
      </c>
      <c r="S571" s="1"/>
      <c r="T571" s="1">
        <v>381.0</v>
      </c>
    </row>
    <row r="572" ht="15.75" customHeight="1">
      <c r="A572" s="34">
        <v>752.0</v>
      </c>
      <c r="B572" s="34">
        <v>16.0</v>
      </c>
      <c r="C572" s="34"/>
      <c r="D572" s="1">
        <v>16.0</v>
      </c>
      <c r="F572" s="1" t="str">
        <f t="shared" si="2"/>
        <v>COMPUTED_VALUE</v>
      </c>
      <c r="Q572" s="1">
        <v>570.0</v>
      </c>
      <c r="R572" s="1">
        <v>472.0</v>
      </c>
      <c r="S572" s="1"/>
      <c r="T572" s="1">
        <v>411.0</v>
      </c>
    </row>
    <row r="573" ht="15.75" customHeight="1">
      <c r="A573" s="34">
        <v>756.0</v>
      </c>
      <c r="B573" s="34">
        <v>14.0</v>
      </c>
      <c r="C573" s="34"/>
      <c r="D573" s="1">
        <v>14.0</v>
      </c>
      <c r="F573" s="1" t="str">
        <f t="shared" si="2"/>
        <v>COMPUTED_VALUE</v>
      </c>
      <c r="Q573" s="1">
        <v>571.0</v>
      </c>
      <c r="R573" s="1">
        <v>504.0</v>
      </c>
      <c r="S573" s="1"/>
      <c r="T573" s="1">
        <v>441.0</v>
      </c>
    </row>
    <row r="574" ht="15.75" customHeight="1">
      <c r="A574" s="34">
        <v>757.0</v>
      </c>
      <c r="B574" s="34">
        <v>14.0</v>
      </c>
      <c r="C574" s="34"/>
      <c r="D574" s="1">
        <v>14.0</v>
      </c>
      <c r="F574" s="1" t="str">
        <f t="shared" si="2"/>
        <v>COMPUTED_VALUE</v>
      </c>
      <c r="Q574" s="1">
        <v>572.0</v>
      </c>
      <c r="R574" s="1">
        <v>351.0</v>
      </c>
      <c r="S574" s="1"/>
      <c r="T574" s="1">
        <v>448.0</v>
      </c>
    </row>
    <row r="575" ht="15.75" customHeight="1">
      <c r="A575" s="34">
        <v>758.0</v>
      </c>
      <c r="B575" s="34">
        <v>14.0</v>
      </c>
      <c r="C575" s="34"/>
      <c r="D575" s="1">
        <v>14.0</v>
      </c>
      <c r="F575" s="1" t="str">
        <f t="shared" si="2"/>
        <v>COMPUTED_VALUE</v>
      </c>
      <c r="Q575" s="1">
        <v>573.0</v>
      </c>
      <c r="R575" s="1">
        <v>381.0</v>
      </c>
      <c r="S575" s="1"/>
      <c r="T575" s="1">
        <v>480.0</v>
      </c>
    </row>
    <row r="576" ht="15.75" customHeight="1">
      <c r="A576" s="34">
        <v>760.0</v>
      </c>
      <c r="B576" s="34">
        <v>16.0</v>
      </c>
      <c r="C576" s="34"/>
      <c r="D576" s="1">
        <v>16.0</v>
      </c>
      <c r="F576" s="1" t="str">
        <f t="shared" si="2"/>
        <v>COMPUTED_VALUE</v>
      </c>
      <c r="Q576" s="1">
        <v>574.0</v>
      </c>
      <c r="R576" s="1">
        <v>411.0</v>
      </c>
      <c r="S576" s="1"/>
      <c r="T576" s="1">
        <v>512.0</v>
      </c>
    </row>
    <row r="577" ht="15.75" customHeight="1">
      <c r="A577" s="34">
        <v>764.0</v>
      </c>
      <c r="B577" s="34">
        <v>15.0</v>
      </c>
      <c r="C577" s="34"/>
      <c r="D577" s="1">
        <v>15.0</v>
      </c>
      <c r="F577" s="1" t="str">
        <f t="shared" si="2"/>
        <v>COMPUTED_VALUE</v>
      </c>
      <c r="Q577" s="1">
        <v>575.0</v>
      </c>
      <c r="R577" s="1">
        <v>441.0</v>
      </c>
      <c r="S577" s="1"/>
      <c r="T577" s="1">
        <v>544.0</v>
      </c>
    </row>
    <row r="578" ht="15.75" customHeight="1">
      <c r="A578" s="34">
        <v>765.0</v>
      </c>
      <c r="B578" s="34">
        <v>15.0</v>
      </c>
      <c r="C578" s="34"/>
      <c r="D578" s="1">
        <v>15.0</v>
      </c>
      <c r="F578" s="1" t="str">
        <f t="shared" si="2"/>
        <v>COMPUTED_VALUE</v>
      </c>
      <c r="Q578" s="1">
        <v>576.0</v>
      </c>
      <c r="R578" s="1">
        <v>448.0</v>
      </c>
      <c r="S578" s="1"/>
      <c r="T578" s="1">
        <v>343.0</v>
      </c>
    </row>
    <row r="579" ht="15.75" customHeight="1">
      <c r="A579" s="34">
        <v>768.0</v>
      </c>
      <c r="B579" s="34">
        <v>13.0</v>
      </c>
      <c r="C579" s="34"/>
      <c r="D579" s="1">
        <v>13.0</v>
      </c>
      <c r="F579" s="1" t="str">
        <f t="shared" si="2"/>
        <v>COMPUTED_VALUE</v>
      </c>
      <c r="Q579" s="1">
        <v>577.0</v>
      </c>
      <c r="R579" s="1">
        <v>480.0</v>
      </c>
      <c r="S579" s="1"/>
      <c r="T579" s="1">
        <v>373.0</v>
      </c>
    </row>
    <row r="580" ht="15.75" customHeight="1">
      <c r="A580" s="34">
        <v>769.0</v>
      </c>
      <c r="B580" s="34">
        <v>13.0</v>
      </c>
      <c r="C580" s="34"/>
      <c r="D580" s="1">
        <v>13.0</v>
      </c>
      <c r="F580" s="1" t="str">
        <f t="shared" si="2"/>
        <v>COMPUTED_VALUE</v>
      </c>
      <c r="Q580" s="1">
        <v>578.0</v>
      </c>
      <c r="R580" s="1">
        <v>512.0</v>
      </c>
      <c r="S580" s="1"/>
      <c r="T580" s="1">
        <v>403.0</v>
      </c>
    </row>
    <row r="581" ht="15.75" customHeight="1">
      <c r="A581" s="34">
        <v>770.0</v>
      </c>
      <c r="B581" s="34">
        <v>13.0</v>
      </c>
      <c r="C581" s="34"/>
      <c r="D581" s="1">
        <v>13.0</v>
      </c>
      <c r="F581" s="1" t="str">
        <f t="shared" si="2"/>
        <v>COMPUTED_VALUE</v>
      </c>
      <c r="Q581" s="1">
        <v>579.0</v>
      </c>
      <c r="R581" s="1">
        <v>544.0</v>
      </c>
      <c r="S581" s="1"/>
      <c r="T581" s="1">
        <v>433.0</v>
      </c>
    </row>
    <row r="582" ht="15.75" customHeight="1">
      <c r="A582" s="34">
        <v>771.0</v>
      </c>
      <c r="B582" s="34">
        <v>13.0</v>
      </c>
      <c r="C582" s="34"/>
      <c r="D582" s="1">
        <v>13.0</v>
      </c>
      <c r="F582" s="1" t="str">
        <f t="shared" si="2"/>
        <v>COMPUTED_VALUE</v>
      </c>
      <c r="Q582" s="1">
        <v>580.0</v>
      </c>
      <c r="R582" s="1">
        <v>343.0</v>
      </c>
      <c r="S582" s="1"/>
      <c r="T582" s="1">
        <v>342.0</v>
      </c>
    </row>
    <row r="583" ht="15.75" customHeight="1">
      <c r="A583" s="34">
        <v>772.0</v>
      </c>
      <c r="B583" s="34">
        <v>16.0</v>
      </c>
      <c r="C583" s="34"/>
      <c r="D583" s="1">
        <v>16.0</v>
      </c>
      <c r="F583" s="1" t="str">
        <f t="shared" si="2"/>
        <v>COMPUTED_VALUE</v>
      </c>
      <c r="Q583" s="1">
        <v>581.0</v>
      </c>
      <c r="R583" s="1">
        <v>373.0</v>
      </c>
      <c r="S583" s="1"/>
      <c r="T583" s="1">
        <v>370.0</v>
      </c>
    </row>
    <row r="584" ht="15.75" customHeight="1">
      <c r="A584" s="34">
        <v>776.0</v>
      </c>
      <c r="B584" s="34">
        <v>17.0</v>
      </c>
      <c r="C584" s="34"/>
      <c r="D584" s="1">
        <v>17.0</v>
      </c>
      <c r="F584" s="1" t="str">
        <f t="shared" si="2"/>
        <v>COMPUTED_VALUE</v>
      </c>
      <c r="Q584" s="1">
        <v>582.0</v>
      </c>
      <c r="R584" s="1">
        <v>403.0</v>
      </c>
      <c r="S584" s="1"/>
      <c r="T584" s="1">
        <v>398.0</v>
      </c>
    </row>
    <row r="585" ht="15.75" customHeight="1">
      <c r="A585" s="34">
        <v>780.0</v>
      </c>
      <c r="B585" s="34">
        <v>17.0</v>
      </c>
      <c r="C585" s="34"/>
      <c r="D585" s="1">
        <v>17.0</v>
      </c>
      <c r="F585" s="1" t="str">
        <f t="shared" si="2"/>
        <v>COMPUTED_VALUE</v>
      </c>
      <c r="Q585" s="1">
        <v>583.0</v>
      </c>
      <c r="R585" s="1">
        <v>433.0</v>
      </c>
      <c r="S585" s="1"/>
      <c r="T585" s="1">
        <v>426.0</v>
      </c>
    </row>
    <row r="586" ht="15.75" customHeight="1">
      <c r="A586" s="34">
        <v>800.0</v>
      </c>
      <c r="B586" s="34">
        <v>17.0</v>
      </c>
      <c r="C586" s="34"/>
      <c r="D586" s="1">
        <v>17.0</v>
      </c>
      <c r="F586" s="1" t="str">
        <f t="shared" si="2"/>
        <v>COMPUTED_VALUE</v>
      </c>
      <c r="Q586" s="1">
        <v>584.0</v>
      </c>
      <c r="R586" s="1">
        <v>342.0</v>
      </c>
      <c r="S586" s="1"/>
      <c r="T586" s="1">
        <v>432.0</v>
      </c>
    </row>
    <row r="587" ht="15.75" customHeight="1">
      <c r="A587" s="34">
        <v>804.0</v>
      </c>
      <c r="B587" s="34">
        <v>16.0</v>
      </c>
      <c r="C587" s="34"/>
      <c r="D587" s="1">
        <v>16.0</v>
      </c>
      <c r="F587" s="1" t="str">
        <f t="shared" si="2"/>
        <v>COMPUTED_VALUE</v>
      </c>
      <c r="Q587" s="1">
        <v>585.0</v>
      </c>
      <c r="R587" s="1">
        <v>370.0</v>
      </c>
      <c r="S587" s="1"/>
      <c r="T587" s="1">
        <v>464.0</v>
      </c>
    </row>
    <row r="588" ht="15.75" customHeight="1">
      <c r="A588" s="34">
        <v>808.0</v>
      </c>
      <c r="B588" s="34">
        <v>17.0</v>
      </c>
      <c r="C588" s="34"/>
      <c r="D588" s="1">
        <v>17.0</v>
      </c>
      <c r="F588" s="1" t="str">
        <f t="shared" si="2"/>
        <v>COMPUTED_VALUE</v>
      </c>
      <c r="Q588" s="1">
        <v>586.0</v>
      </c>
      <c r="R588" s="1">
        <v>398.0</v>
      </c>
      <c r="S588" s="1"/>
      <c r="T588" s="1">
        <v>496.0</v>
      </c>
    </row>
    <row r="589" ht="15.75" customHeight="1">
      <c r="A589" s="34">
        <v>816.0</v>
      </c>
      <c r="B589" s="34">
        <v>16.0</v>
      </c>
      <c r="C589" s="34"/>
      <c r="D589" s="1">
        <v>16.0</v>
      </c>
      <c r="F589" s="1" t="str">
        <f t="shared" si="2"/>
        <v>COMPUTED_VALUE</v>
      </c>
      <c r="Q589" s="1">
        <v>587.0</v>
      </c>
      <c r="R589" s="1">
        <v>426.0</v>
      </c>
      <c r="S589" s="1"/>
      <c r="T589" s="1">
        <v>528.0</v>
      </c>
    </row>
    <row r="590" ht="15.75" customHeight="1">
      <c r="A590" s="34">
        <v>817.0</v>
      </c>
      <c r="B590" s="34">
        <v>16.0</v>
      </c>
      <c r="C590" s="34"/>
      <c r="D590" s="1">
        <v>16.0</v>
      </c>
      <c r="F590" s="1" t="str">
        <f t="shared" si="2"/>
        <v>COMPUTED_VALUE</v>
      </c>
      <c r="Q590" s="1">
        <v>588.0</v>
      </c>
      <c r="R590" s="1">
        <v>432.0</v>
      </c>
      <c r="S590" s="1"/>
      <c r="T590" s="1">
        <v>425.0</v>
      </c>
    </row>
    <row r="591" ht="15.75" customHeight="1">
      <c r="A591" s="34">
        <v>820.0</v>
      </c>
      <c r="B591" s="34">
        <v>17.0</v>
      </c>
      <c r="C591" s="34"/>
      <c r="D591" s="1">
        <v>17.0</v>
      </c>
      <c r="F591" s="1" t="str">
        <f t="shared" si="2"/>
        <v>COMPUTED_VALUE</v>
      </c>
      <c r="Q591" s="1">
        <v>589.0</v>
      </c>
      <c r="R591" s="1">
        <v>464.0</v>
      </c>
      <c r="S591" s="1"/>
      <c r="T591" s="1">
        <v>459.0</v>
      </c>
    </row>
    <row r="592" ht="15.75" customHeight="1">
      <c r="A592" s="34">
        <v>824.0</v>
      </c>
      <c r="B592" s="34">
        <v>16.0</v>
      </c>
      <c r="C592" s="34"/>
      <c r="D592" s="1">
        <v>16.0</v>
      </c>
      <c r="F592" s="1" t="str">
        <f t="shared" si="2"/>
        <v>COMPUTED_VALUE</v>
      </c>
      <c r="Q592" s="1">
        <v>590.0</v>
      </c>
      <c r="R592" s="1">
        <v>496.0</v>
      </c>
      <c r="S592" s="1"/>
      <c r="T592" s="1">
        <v>493.0</v>
      </c>
    </row>
    <row r="593" ht="15.75" customHeight="1">
      <c r="A593" s="34">
        <v>828.0</v>
      </c>
      <c r="B593" s="34">
        <v>16.0</v>
      </c>
      <c r="C593" s="34"/>
      <c r="D593" s="1">
        <v>16.0</v>
      </c>
      <c r="F593" s="1" t="str">
        <f t="shared" si="2"/>
        <v>COMPUTED_VALUE</v>
      </c>
      <c r="Q593" s="1">
        <v>591.0</v>
      </c>
      <c r="R593" s="1">
        <v>528.0</v>
      </c>
      <c r="S593" s="1"/>
      <c r="T593" s="1">
        <v>527.0</v>
      </c>
    </row>
    <row r="594" ht="15.75" customHeight="1">
      <c r="A594" s="34">
        <v>844.0</v>
      </c>
      <c r="B594" s="34">
        <v>16.0</v>
      </c>
      <c r="C594" s="34"/>
      <c r="D594" s="1">
        <v>16.0</v>
      </c>
      <c r="F594" s="1" t="str">
        <f t="shared" si="2"/>
        <v>COMPUTED_VALUE</v>
      </c>
      <c r="Q594" s="1">
        <v>592.0</v>
      </c>
      <c r="R594" s="1">
        <v>425.0</v>
      </c>
      <c r="S594" s="1"/>
      <c r="T594" s="1">
        <v>392.0</v>
      </c>
    </row>
    <row r="595" ht="15.75" customHeight="1">
      <c r="A595" s="34">
        <v>848.0</v>
      </c>
      <c r="B595" s="34">
        <v>17.0</v>
      </c>
      <c r="C595" s="34"/>
      <c r="D595" s="1">
        <v>17.0</v>
      </c>
      <c r="F595" s="1" t="str">
        <f t="shared" si="2"/>
        <v>COMPUTED_VALUE</v>
      </c>
      <c r="Q595" s="1">
        <v>593.0</v>
      </c>
      <c r="R595" s="1">
        <v>459.0</v>
      </c>
      <c r="S595" s="1"/>
      <c r="T595" s="1">
        <v>424.0</v>
      </c>
    </row>
    <row r="596" ht="15.75" customHeight="1">
      <c r="A596" s="34">
        <v>932.0</v>
      </c>
      <c r="B596" s="34">
        <v>16.0</v>
      </c>
      <c r="C596" s="34"/>
      <c r="D596" s="1">
        <v>16.0</v>
      </c>
      <c r="F596" s="1" t="str">
        <f t="shared" si="2"/>
        <v>COMPUTED_VALUE</v>
      </c>
      <c r="Q596" s="1">
        <v>594.0</v>
      </c>
      <c r="R596" s="1">
        <v>493.0</v>
      </c>
      <c r="S596" s="1"/>
      <c r="T596" s="1">
        <v>456.0</v>
      </c>
    </row>
    <row r="597" ht="15.75" customHeight="1">
      <c r="A597" s="34">
        <v>933.0</v>
      </c>
      <c r="B597" s="34">
        <v>16.0</v>
      </c>
      <c r="C597" s="34"/>
      <c r="D597" s="1">
        <v>16.0</v>
      </c>
      <c r="F597" s="1" t="str">
        <f t="shared" si="2"/>
        <v>COMPUTED_VALUE</v>
      </c>
      <c r="Q597" s="1">
        <v>595.0</v>
      </c>
      <c r="R597" s="1">
        <v>527.0</v>
      </c>
      <c r="S597" s="1"/>
      <c r="T597" s="1">
        <v>488.0</v>
      </c>
    </row>
    <row r="598" ht="15.75" customHeight="1">
      <c r="A598" s="34">
        <v>940.0</v>
      </c>
      <c r="B598" s="34">
        <v>16.0</v>
      </c>
      <c r="C598" s="34"/>
      <c r="D598" s="1">
        <v>16.0</v>
      </c>
      <c r="F598" s="1" t="str">
        <f t="shared" si="2"/>
        <v>COMPUTED_VALUE</v>
      </c>
      <c r="Q598" s="1">
        <v>596.0</v>
      </c>
      <c r="R598" s="1">
        <v>392.0</v>
      </c>
      <c r="S598" s="1"/>
      <c r="T598" s="1">
        <v>383.0</v>
      </c>
    </row>
    <row r="599" ht="15.75" customHeight="1">
      <c r="A599" s="34">
        <v>941.0</v>
      </c>
      <c r="B599" s="34">
        <v>16.0</v>
      </c>
      <c r="C599" s="34"/>
      <c r="D599" s="1">
        <v>16.0</v>
      </c>
      <c r="F599" s="1" t="str">
        <f t="shared" si="2"/>
        <v>COMPUTED_VALUE</v>
      </c>
      <c r="Q599" s="1">
        <v>597.0</v>
      </c>
      <c r="R599" s="1">
        <v>424.0</v>
      </c>
      <c r="S599" s="1"/>
      <c r="T599" s="1">
        <v>413.0</v>
      </c>
    </row>
    <row r="600" ht="15.75" customHeight="1">
      <c r="A600" s="34">
        <v>944.0</v>
      </c>
      <c r="B600" s="34">
        <v>13.0</v>
      </c>
      <c r="C600" s="34"/>
      <c r="D600" s="1">
        <v>13.0</v>
      </c>
      <c r="F600" s="1" t="str">
        <f t="shared" si="2"/>
        <v>COMPUTED_VALUE</v>
      </c>
      <c r="Q600" s="1">
        <v>598.0</v>
      </c>
      <c r="R600" s="1">
        <v>456.0</v>
      </c>
      <c r="S600" s="1"/>
      <c r="T600" s="1">
        <v>443.0</v>
      </c>
    </row>
    <row r="601" ht="15.75" customHeight="1">
      <c r="A601" s="34">
        <v>945.0</v>
      </c>
      <c r="B601" s="34">
        <v>13.0</v>
      </c>
      <c r="C601" s="34"/>
      <c r="D601" s="1">
        <v>13.0</v>
      </c>
      <c r="F601" s="1" t="str">
        <f t="shared" si="2"/>
        <v>COMPUTED_VALUE</v>
      </c>
      <c r="Q601" s="1">
        <v>599.0</v>
      </c>
      <c r="R601" s="1">
        <v>488.0</v>
      </c>
      <c r="S601" s="1"/>
      <c r="T601" s="1">
        <v>473.0</v>
      </c>
    </row>
    <row r="602" ht="15.75" customHeight="1">
      <c r="A602" s="34">
        <v>946.0</v>
      </c>
      <c r="B602" s="34">
        <v>13.0</v>
      </c>
      <c r="C602" s="34"/>
      <c r="D602" s="1">
        <v>13.0</v>
      </c>
      <c r="F602" s="1" t="str">
        <f t="shared" si="2"/>
        <v>COMPUTED_VALUE</v>
      </c>
      <c r="Q602" s="1">
        <v>600.0</v>
      </c>
      <c r="R602" s="1">
        <v>383.0</v>
      </c>
      <c r="S602" s="1"/>
      <c r="T602" s="1">
        <v>399.0</v>
      </c>
    </row>
    <row r="603" ht="15.75" customHeight="1">
      <c r="A603" s="34">
        <v>947.0</v>
      </c>
      <c r="B603" s="34">
        <v>13.0</v>
      </c>
      <c r="C603" s="34"/>
      <c r="D603" s="1">
        <v>13.0</v>
      </c>
      <c r="F603" s="1" t="str">
        <f t="shared" si="2"/>
        <v>COMPUTED_VALUE</v>
      </c>
      <c r="Q603" s="1">
        <v>601.0</v>
      </c>
      <c r="R603" s="1">
        <v>413.0</v>
      </c>
      <c r="S603" s="1"/>
      <c r="T603" s="1">
        <v>429.0</v>
      </c>
    </row>
    <row r="604" ht="15.75" customHeight="1">
      <c r="A604" s="34">
        <v>948.0</v>
      </c>
      <c r="B604" s="34">
        <v>12.0</v>
      </c>
      <c r="C604" s="34"/>
      <c r="D604" s="1">
        <v>12.0</v>
      </c>
      <c r="F604" s="1" t="str">
        <f t="shared" si="2"/>
        <v>COMPUTED_VALUE</v>
      </c>
      <c r="Q604" s="1">
        <v>602.0</v>
      </c>
      <c r="R604" s="1">
        <v>443.0</v>
      </c>
      <c r="S604" s="1"/>
      <c r="T604" s="1">
        <v>459.0</v>
      </c>
    </row>
    <row r="605" ht="15.75" customHeight="1">
      <c r="A605" s="34">
        <v>949.0</v>
      </c>
      <c r="B605" s="34">
        <v>12.0</v>
      </c>
      <c r="C605" s="34"/>
      <c r="D605" s="1">
        <v>12.0</v>
      </c>
      <c r="F605" s="1" t="str">
        <f t="shared" si="2"/>
        <v>COMPUTED_VALUE</v>
      </c>
      <c r="Q605" s="1">
        <v>603.0</v>
      </c>
      <c r="R605" s="1">
        <v>473.0</v>
      </c>
      <c r="S605" s="1"/>
      <c r="T605" s="1">
        <v>489.0</v>
      </c>
    </row>
    <row r="606" ht="15.75" customHeight="1">
      <c r="A606" s="34">
        <v>950.0</v>
      </c>
      <c r="B606" s="34">
        <v>12.0</v>
      </c>
      <c r="C606" s="34"/>
      <c r="D606" s="1">
        <v>12.0</v>
      </c>
      <c r="F606" s="1" t="str">
        <f t="shared" si="2"/>
        <v>COMPUTED_VALUE</v>
      </c>
      <c r="Q606" s="1">
        <v>604.0</v>
      </c>
      <c r="R606" s="1">
        <v>399.0</v>
      </c>
      <c r="S606" s="1"/>
      <c r="T606" s="1">
        <v>308.0</v>
      </c>
    </row>
    <row r="607" ht="15.75" customHeight="1">
      <c r="A607" s="34">
        <v>951.0</v>
      </c>
      <c r="B607" s="34">
        <v>12.0</v>
      </c>
      <c r="C607" s="34"/>
      <c r="D607" s="1">
        <v>12.0</v>
      </c>
      <c r="F607" s="1" t="str">
        <f t="shared" si="2"/>
        <v>COMPUTED_VALUE</v>
      </c>
      <c r="Q607" s="1">
        <v>605.0</v>
      </c>
      <c r="R607" s="1">
        <v>429.0</v>
      </c>
      <c r="S607" s="1"/>
      <c r="T607" s="1">
        <v>332.0</v>
      </c>
    </row>
    <row r="608" ht="15.75" customHeight="1">
      <c r="A608" s="34">
        <v>952.0</v>
      </c>
      <c r="B608" s="34">
        <v>12.0</v>
      </c>
      <c r="C608" s="34"/>
      <c r="D608" s="1">
        <v>12.0</v>
      </c>
      <c r="F608" s="1" t="str">
        <f t="shared" si="2"/>
        <v>COMPUTED_VALUE</v>
      </c>
      <c r="Q608" s="1">
        <v>606.0</v>
      </c>
      <c r="R608" s="1">
        <v>459.0</v>
      </c>
      <c r="S608" s="1"/>
      <c r="T608" s="1">
        <v>356.0</v>
      </c>
    </row>
    <row r="609" ht="15.75" customHeight="1">
      <c r="A609" s="34">
        <v>953.0</v>
      </c>
      <c r="B609" s="34">
        <v>12.0</v>
      </c>
      <c r="C609" s="34"/>
      <c r="D609" s="1">
        <v>12.0</v>
      </c>
      <c r="F609" s="1" t="str">
        <f t="shared" si="2"/>
        <v>COMPUTED_VALUE</v>
      </c>
      <c r="Q609" s="1">
        <v>607.0</v>
      </c>
      <c r="R609" s="1">
        <v>489.0</v>
      </c>
      <c r="S609" s="1"/>
      <c r="T609" s="1">
        <v>380.0</v>
      </c>
    </row>
    <row r="610" ht="15.75" customHeight="1">
      <c r="A610" s="34">
        <v>954.0</v>
      </c>
      <c r="B610" s="34">
        <v>12.0</v>
      </c>
      <c r="C610" s="34"/>
      <c r="D610" s="1">
        <v>12.0</v>
      </c>
      <c r="F610" s="1" t="str">
        <f t="shared" si="2"/>
        <v>COMPUTED_VALUE</v>
      </c>
      <c r="Q610" s="1">
        <v>608.0</v>
      </c>
      <c r="R610" s="1">
        <v>308.0</v>
      </c>
      <c r="S610" s="1"/>
      <c r="T610" s="1">
        <v>359.0</v>
      </c>
    </row>
    <row r="611" ht="15.75" customHeight="1">
      <c r="A611" s="34">
        <v>955.0</v>
      </c>
      <c r="B611" s="34">
        <v>12.0</v>
      </c>
      <c r="C611" s="34"/>
      <c r="D611" s="1">
        <v>12.0</v>
      </c>
      <c r="F611" s="1" t="str">
        <f t="shared" si="2"/>
        <v>COMPUTED_VALUE</v>
      </c>
      <c r="Q611" s="1">
        <v>609.0</v>
      </c>
      <c r="R611" s="1">
        <v>332.0</v>
      </c>
      <c r="S611" s="1"/>
      <c r="T611" s="1">
        <v>389.0</v>
      </c>
    </row>
    <row r="612" ht="15.75" customHeight="1">
      <c r="A612" s="34">
        <v>956.0</v>
      </c>
      <c r="B612" s="34">
        <v>11.0</v>
      </c>
      <c r="C612" s="34"/>
      <c r="D612" s="1">
        <v>11.0</v>
      </c>
      <c r="F612" s="1" t="str">
        <f t="shared" si="2"/>
        <v>COMPUTED_VALUE</v>
      </c>
      <c r="Q612" s="1">
        <v>610.0</v>
      </c>
      <c r="R612" s="1">
        <v>356.0</v>
      </c>
      <c r="S612" s="1"/>
      <c r="T612" s="1">
        <v>419.0</v>
      </c>
    </row>
    <row r="613" ht="15.75" customHeight="1">
      <c r="A613" s="34">
        <v>957.0</v>
      </c>
      <c r="B613" s="34">
        <v>11.0</v>
      </c>
      <c r="C613" s="34"/>
      <c r="D613" s="1">
        <v>11.0</v>
      </c>
      <c r="F613" s="1" t="str">
        <f t="shared" si="2"/>
        <v>COMPUTED_VALUE</v>
      </c>
      <c r="Q613" s="1">
        <v>611.0</v>
      </c>
      <c r="R613" s="1">
        <v>380.0</v>
      </c>
      <c r="S613" s="1"/>
      <c r="T613" s="1">
        <v>449.0</v>
      </c>
    </row>
    <row r="614" ht="15.75" customHeight="1">
      <c r="A614" s="34">
        <v>958.0</v>
      </c>
      <c r="B614" s="34">
        <v>11.0</v>
      </c>
      <c r="C614" s="34"/>
      <c r="D614" s="1">
        <v>11.0</v>
      </c>
      <c r="F614" s="1" t="str">
        <f t="shared" si="2"/>
        <v>COMPUTED_VALUE</v>
      </c>
      <c r="Q614" s="1">
        <v>612.0</v>
      </c>
      <c r="R614" s="1">
        <v>359.0</v>
      </c>
      <c r="S614" s="1"/>
      <c r="T614" s="1">
        <v>416.0</v>
      </c>
    </row>
    <row r="615" ht="15.75" customHeight="1">
      <c r="A615" s="34">
        <v>959.0</v>
      </c>
      <c r="B615" s="34">
        <v>11.0</v>
      </c>
      <c r="C615" s="34"/>
      <c r="D615" s="1">
        <v>11.0</v>
      </c>
      <c r="F615" s="1" t="str">
        <f t="shared" si="2"/>
        <v>COMPUTED_VALUE</v>
      </c>
      <c r="Q615" s="1">
        <v>613.0</v>
      </c>
      <c r="R615" s="1">
        <v>389.0</v>
      </c>
      <c r="S615" s="1"/>
      <c r="T615" s="1">
        <v>448.0</v>
      </c>
    </row>
    <row r="616" ht="15.75" customHeight="1">
      <c r="A616" s="34">
        <v>960.0</v>
      </c>
      <c r="B616" s="34">
        <v>12.0</v>
      </c>
      <c r="C616" s="34"/>
      <c r="D616" s="1">
        <v>12.0</v>
      </c>
      <c r="F616" s="1" t="str">
        <f t="shared" si="2"/>
        <v>COMPUTED_VALUE</v>
      </c>
      <c r="Q616" s="1">
        <v>614.0</v>
      </c>
      <c r="R616" s="1">
        <v>419.0</v>
      </c>
      <c r="S616" s="1"/>
      <c r="T616" s="1">
        <v>480.0</v>
      </c>
    </row>
    <row r="617" ht="15.75" customHeight="1">
      <c r="A617" s="34">
        <v>961.0</v>
      </c>
      <c r="B617" s="34">
        <v>12.0</v>
      </c>
      <c r="C617" s="34"/>
      <c r="D617" s="1">
        <v>12.0</v>
      </c>
      <c r="F617" s="1" t="str">
        <f t="shared" si="2"/>
        <v>COMPUTED_VALUE</v>
      </c>
      <c r="Q617" s="1">
        <v>615.0</v>
      </c>
      <c r="R617" s="1">
        <v>449.0</v>
      </c>
      <c r="S617" s="1"/>
      <c r="T617" s="1">
        <v>512.0</v>
      </c>
    </row>
    <row r="618" ht="15.75" customHeight="1">
      <c r="A618" s="34">
        <v>962.0</v>
      </c>
      <c r="B618" s="34">
        <v>12.0</v>
      </c>
      <c r="C618" s="34"/>
      <c r="D618" s="1">
        <v>12.0</v>
      </c>
      <c r="F618" s="1" t="str">
        <f t="shared" si="2"/>
        <v>COMPUTED_VALUE</v>
      </c>
      <c r="Q618" s="1">
        <v>616.0</v>
      </c>
      <c r="R618" s="1">
        <v>416.0</v>
      </c>
      <c r="S618" s="1"/>
      <c r="T618" s="1">
        <v>457.0</v>
      </c>
    </row>
    <row r="619" ht="15.75" customHeight="1">
      <c r="A619" s="34">
        <v>963.0</v>
      </c>
      <c r="B619" s="34">
        <v>12.0</v>
      </c>
      <c r="C619" s="34"/>
      <c r="D619" s="1">
        <v>12.0</v>
      </c>
      <c r="F619" s="1" t="str">
        <f t="shared" si="2"/>
        <v>COMPUTED_VALUE</v>
      </c>
      <c r="Q619" s="1">
        <v>617.0</v>
      </c>
      <c r="R619" s="1">
        <v>448.0</v>
      </c>
      <c r="S619" s="1"/>
      <c r="T619" s="1">
        <v>491.0</v>
      </c>
    </row>
    <row r="620" ht="15.75" customHeight="1">
      <c r="A620" s="34">
        <v>964.0</v>
      </c>
      <c r="B620" s="34">
        <v>14.0</v>
      </c>
      <c r="C620" s="34"/>
      <c r="D620" s="1">
        <v>14.0</v>
      </c>
      <c r="F620" s="1" t="str">
        <f t="shared" si="2"/>
        <v>COMPUTED_VALUE</v>
      </c>
      <c r="Q620" s="1">
        <v>618.0</v>
      </c>
      <c r="R620" s="1">
        <v>480.0</v>
      </c>
      <c r="S620" s="1"/>
      <c r="T620" s="1">
        <v>525.0</v>
      </c>
    </row>
    <row r="621" ht="15.75" customHeight="1">
      <c r="A621" s="34">
        <v>965.0</v>
      </c>
      <c r="B621" s="34">
        <v>14.0</v>
      </c>
      <c r="C621" s="34"/>
      <c r="D621" s="1">
        <v>14.0</v>
      </c>
      <c r="F621" s="1" t="str">
        <f t="shared" si="2"/>
        <v>COMPUTED_VALUE</v>
      </c>
      <c r="Q621" s="1">
        <v>619.0</v>
      </c>
      <c r="R621" s="1">
        <v>512.0</v>
      </c>
      <c r="S621" s="1"/>
      <c r="T621" s="1">
        <v>559.0</v>
      </c>
    </row>
    <row r="622" ht="15.75" customHeight="1">
      <c r="A622" s="34">
        <v>966.0</v>
      </c>
      <c r="B622" s="34">
        <v>14.0</v>
      </c>
      <c r="C622" s="34"/>
      <c r="D622" s="1">
        <v>14.0</v>
      </c>
      <c r="F622" s="1" t="str">
        <f t="shared" si="2"/>
        <v>COMPUTED_VALUE</v>
      </c>
      <c r="Q622" s="1">
        <v>620.0</v>
      </c>
      <c r="R622" s="1">
        <v>457.0</v>
      </c>
      <c r="S622" s="1"/>
      <c r="T622" s="1">
        <v>358.0</v>
      </c>
    </row>
    <row r="623" ht="15.75" customHeight="1">
      <c r="A623" s="34">
        <v>967.0</v>
      </c>
      <c r="B623" s="34">
        <v>14.0</v>
      </c>
      <c r="C623" s="34"/>
      <c r="D623" s="1">
        <v>14.0</v>
      </c>
      <c r="F623" s="1" t="str">
        <f t="shared" si="2"/>
        <v>COMPUTED_VALUE</v>
      </c>
      <c r="Q623" s="1">
        <v>621.0</v>
      </c>
      <c r="R623" s="1">
        <v>491.0</v>
      </c>
      <c r="S623" s="1"/>
      <c r="T623" s="1">
        <v>386.0</v>
      </c>
    </row>
    <row r="624" ht="15.75" customHeight="1">
      <c r="A624" s="34">
        <v>968.0</v>
      </c>
      <c r="B624" s="34">
        <v>13.0</v>
      </c>
      <c r="C624" s="34"/>
      <c r="D624" s="1">
        <v>13.0</v>
      </c>
      <c r="F624" s="1" t="str">
        <f t="shared" si="2"/>
        <v>COMPUTED_VALUE</v>
      </c>
      <c r="Q624" s="1">
        <v>622.0</v>
      </c>
      <c r="R624" s="1">
        <v>525.0</v>
      </c>
      <c r="S624" s="1"/>
      <c r="T624" s="1">
        <v>414.0</v>
      </c>
    </row>
    <row r="625" ht="15.75" customHeight="1">
      <c r="A625" s="34">
        <v>969.0</v>
      </c>
      <c r="B625" s="34">
        <v>13.0</v>
      </c>
      <c r="C625" s="34"/>
      <c r="D625" s="1">
        <v>13.0</v>
      </c>
      <c r="F625" s="1" t="str">
        <f t="shared" si="2"/>
        <v>COMPUTED_VALUE</v>
      </c>
      <c r="Q625" s="1">
        <v>623.0</v>
      </c>
      <c r="R625" s="1">
        <v>559.0</v>
      </c>
      <c r="S625" s="1"/>
      <c r="T625" s="1">
        <v>442.0</v>
      </c>
    </row>
    <row r="626" ht="15.75" customHeight="1">
      <c r="A626" s="34">
        <v>970.0</v>
      </c>
      <c r="B626" s="34">
        <v>13.0</v>
      </c>
      <c r="C626" s="34"/>
      <c r="D626" s="1">
        <v>13.0</v>
      </c>
      <c r="F626" s="1" t="str">
        <f t="shared" si="2"/>
        <v>COMPUTED_VALUE</v>
      </c>
      <c r="Q626" s="1">
        <v>624.0</v>
      </c>
      <c r="R626" s="1">
        <v>358.0</v>
      </c>
      <c r="S626" s="1"/>
      <c r="T626" s="1">
        <v>400.0</v>
      </c>
    </row>
    <row r="627" ht="15.75" customHeight="1">
      <c r="A627" s="34">
        <v>972.0</v>
      </c>
      <c r="B627" s="34">
        <v>16.0</v>
      </c>
      <c r="C627" s="34"/>
      <c r="D627" s="1">
        <v>16.0</v>
      </c>
      <c r="F627" s="1" t="str">
        <f t="shared" si="2"/>
        <v>COMPUTED_VALUE</v>
      </c>
      <c r="Q627" s="1">
        <v>625.0</v>
      </c>
      <c r="R627" s="1">
        <v>386.0</v>
      </c>
      <c r="S627" s="1"/>
      <c r="T627" s="1">
        <v>432.0</v>
      </c>
    </row>
    <row r="628" ht="15.75" customHeight="1">
      <c r="A628" s="34">
        <v>976.0</v>
      </c>
      <c r="B628" s="34">
        <v>15.0</v>
      </c>
      <c r="C628" s="34"/>
      <c r="D628" s="1">
        <v>15.0</v>
      </c>
      <c r="F628" s="1" t="str">
        <f t="shared" si="2"/>
        <v>COMPUTED_VALUE</v>
      </c>
      <c r="Q628" s="1">
        <v>626.0</v>
      </c>
      <c r="R628" s="1">
        <v>414.0</v>
      </c>
      <c r="S628" s="1"/>
      <c r="T628" s="1">
        <v>464.0</v>
      </c>
    </row>
    <row r="629" ht="15.75" customHeight="1">
      <c r="A629" s="34">
        <v>980.0</v>
      </c>
      <c r="B629" s="34">
        <v>15.0</v>
      </c>
      <c r="C629" s="34"/>
      <c r="D629" s="1">
        <v>15.0</v>
      </c>
      <c r="F629" s="1" t="str">
        <f t="shared" si="2"/>
        <v>COMPUTED_VALUE</v>
      </c>
      <c r="Q629" s="1">
        <v>627.0</v>
      </c>
      <c r="R629" s="1">
        <v>442.0</v>
      </c>
      <c r="S629" s="1"/>
      <c r="T629" s="1">
        <v>496.0</v>
      </c>
    </row>
    <row r="630" ht="15.75" customHeight="1">
      <c r="A630" s="34">
        <v>981.0</v>
      </c>
      <c r="B630" s="34">
        <v>15.0</v>
      </c>
      <c r="C630" s="34"/>
      <c r="D630" s="1">
        <v>15.0</v>
      </c>
      <c r="F630" s="1" t="str">
        <f t="shared" si="2"/>
        <v>COMPUTED_VALUE</v>
      </c>
      <c r="Q630" s="1">
        <v>628.0</v>
      </c>
      <c r="R630" s="1">
        <v>400.0</v>
      </c>
      <c r="S630" s="1"/>
      <c r="T630" s="1">
        <v>416.0</v>
      </c>
    </row>
    <row r="631" ht="15.75" customHeight="1">
      <c r="A631" s="34">
        <v>982.0</v>
      </c>
      <c r="B631" s="34">
        <v>15.0</v>
      </c>
      <c r="C631" s="34"/>
      <c r="D631" s="1">
        <v>15.0</v>
      </c>
      <c r="F631" s="1" t="str">
        <f t="shared" si="2"/>
        <v>COMPUTED_VALUE</v>
      </c>
      <c r="Q631" s="1">
        <v>629.0</v>
      </c>
      <c r="R631" s="1">
        <v>432.0</v>
      </c>
      <c r="S631" s="1"/>
      <c r="T631" s="1">
        <v>448.0</v>
      </c>
    </row>
    <row r="632" ht="15.75" customHeight="1">
      <c r="A632" s="34">
        <v>984.0</v>
      </c>
      <c r="B632" s="34">
        <v>15.0</v>
      </c>
      <c r="C632" s="34"/>
      <c r="D632" s="1">
        <v>15.0</v>
      </c>
      <c r="F632" s="1" t="str">
        <f t="shared" si="2"/>
        <v>COMPUTED_VALUE</v>
      </c>
      <c r="Q632" s="1">
        <v>630.0</v>
      </c>
      <c r="R632" s="1">
        <v>464.0</v>
      </c>
      <c r="S632" s="1"/>
      <c r="T632" s="1">
        <v>480.0</v>
      </c>
    </row>
    <row r="633" ht="15.75" customHeight="1">
      <c r="A633" s="34">
        <v>988.0</v>
      </c>
      <c r="B633" s="34">
        <v>12.0</v>
      </c>
      <c r="C633" s="34"/>
      <c r="D633" s="1">
        <v>12.0</v>
      </c>
      <c r="F633" s="1" t="str">
        <f t="shared" si="2"/>
        <v>COMPUTED_VALUE</v>
      </c>
      <c r="Q633" s="1">
        <v>631.0</v>
      </c>
      <c r="R633" s="1">
        <v>496.0</v>
      </c>
      <c r="S633" s="1"/>
      <c r="T633" s="1">
        <v>512.0</v>
      </c>
    </row>
    <row r="634" ht="15.75" customHeight="1">
      <c r="A634" s="34">
        <v>989.0</v>
      </c>
      <c r="B634" s="34">
        <v>12.0</v>
      </c>
      <c r="C634" s="34"/>
      <c r="D634" s="1">
        <v>12.0</v>
      </c>
      <c r="F634" s="1" t="str">
        <f t="shared" si="2"/>
        <v>COMPUTED_VALUE</v>
      </c>
      <c r="Q634" s="1">
        <v>632.0</v>
      </c>
      <c r="R634" s="1">
        <v>416.0</v>
      </c>
      <c r="S634" s="1"/>
      <c r="T634" s="1">
        <v>359.0</v>
      </c>
    </row>
    <row r="635" ht="15.75" customHeight="1">
      <c r="A635" s="34">
        <v>990.0</v>
      </c>
      <c r="B635" s="34">
        <v>12.0</v>
      </c>
      <c r="C635" s="34"/>
      <c r="D635" s="1">
        <v>12.0</v>
      </c>
      <c r="F635" s="1" t="str">
        <f t="shared" si="2"/>
        <v>COMPUTED_VALUE</v>
      </c>
      <c r="Q635" s="1">
        <v>633.0</v>
      </c>
      <c r="R635" s="1">
        <v>448.0</v>
      </c>
      <c r="S635" s="1"/>
      <c r="T635" s="1">
        <v>389.0</v>
      </c>
    </row>
    <row r="636" ht="15.75" customHeight="1">
      <c r="A636" s="34">
        <v>991.0</v>
      </c>
      <c r="B636" s="34">
        <v>12.0</v>
      </c>
      <c r="C636" s="34"/>
      <c r="D636" s="1">
        <v>12.0</v>
      </c>
      <c r="F636" s="1" t="str">
        <f t="shared" si="2"/>
        <v>COMPUTED_VALUE</v>
      </c>
      <c r="Q636" s="1">
        <v>634.0</v>
      </c>
      <c r="R636" s="1">
        <v>480.0</v>
      </c>
      <c r="S636" s="1"/>
      <c r="T636" s="1">
        <v>419.0</v>
      </c>
    </row>
    <row r="637" ht="15.75" customHeight="1">
      <c r="A637" s="34">
        <v>992.0</v>
      </c>
      <c r="B637" s="34">
        <v>12.0</v>
      </c>
      <c r="C637" s="34"/>
      <c r="D637" s="1">
        <v>12.0</v>
      </c>
      <c r="F637" s="1" t="str">
        <f t="shared" si="2"/>
        <v>COMPUTED_VALUE</v>
      </c>
      <c r="Q637" s="1">
        <v>635.0</v>
      </c>
      <c r="R637" s="1">
        <v>512.0</v>
      </c>
      <c r="S637" s="1"/>
      <c r="T637" s="1">
        <v>449.0</v>
      </c>
    </row>
    <row r="638" ht="15.75" customHeight="1">
      <c r="A638" s="34">
        <v>993.0</v>
      </c>
      <c r="B638" s="34">
        <v>12.0</v>
      </c>
      <c r="C638" s="34"/>
      <c r="D638" s="1">
        <v>12.0</v>
      </c>
      <c r="F638" s="1" t="str">
        <f t="shared" si="2"/>
        <v>COMPUTED_VALUE</v>
      </c>
      <c r="Q638" s="1">
        <v>636.0</v>
      </c>
      <c r="R638" s="1">
        <v>359.0</v>
      </c>
      <c r="S638" s="1"/>
      <c r="T638" s="1">
        <v>433.0</v>
      </c>
    </row>
    <row r="639" ht="15.75" customHeight="1">
      <c r="A639" s="34">
        <v>994.0</v>
      </c>
      <c r="B639" s="34">
        <v>12.0</v>
      </c>
      <c r="C639" s="34"/>
      <c r="D639" s="1">
        <v>12.0</v>
      </c>
      <c r="F639" s="1" t="str">
        <f t="shared" si="2"/>
        <v>COMPUTED_VALUE</v>
      </c>
      <c r="Q639" s="1">
        <v>637.0</v>
      </c>
      <c r="R639" s="1">
        <v>389.0</v>
      </c>
      <c r="S639" s="1"/>
      <c r="T639" s="1">
        <v>467.0</v>
      </c>
    </row>
    <row r="640" ht="15.75" customHeight="1">
      <c r="A640" s="34">
        <v>995.0</v>
      </c>
      <c r="B640" s="34">
        <v>12.0</v>
      </c>
      <c r="C640" s="34"/>
      <c r="D640" s="1">
        <v>12.0</v>
      </c>
      <c r="F640" s="1" t="str">
        <f t="shared" si="2"/>
        <v>COMPUTED_VALUE</v>
      </c>
      <c r="Q640" s="1">
        <v>638.0</v>
      </c>
      <c r="R640" s="1">
        <v>419.0</v>
      </c>
      <c r="S640" s="1"/>
      <c r="T640" s="1">
        <v>501.0</v>
      </c>
    </row>
    <row r="641" ht="15.75" customHeight="1">
      <c r="A641" s="34">
        <v>996.0</v>
      </c>
      <c r="B641" s="34">
        <v>13.0</v>
      </c>
      <c r="C641" s="34"/>
      <c r="D641" s="1">
        <v>13.0</v>
      </c>
      <c r="F641" s="1" t="str">
        <f t="shared" si="2"/>
        <v>COMPUTED_VALUE</v>
      </c>
      <c r="Q641" s="1">
        <v>639.0</v>
      </c>
      <c r="R641" s="1">
        <v>449.0</v>
      </c>
      <c r="S641" s="1"/>
      <c r="T641" s="1">
        <v>535.0</v>
      </c>
    </row>
    <row r="642" ht="15.75" customHeight="1">
      <c r="A642" s="34">
        <v>997.0</v>
      </c>
      <c r="B642" s="34">
        <v>13.0</v>
      </c>
      <c r="C642" s="34"/>
      <c r="D642" s="1">
        <v>13.0</v>
      </c>
      <c r="F642" s="1" t="str">
        <f t="shared" si="2"/>
        <v>COMPUTED_VALUE</v>
      </c>
      <c r="Q642" s="1">
        <v>640.0</v>
      </c>
      <c r="R642" s="1">
        <v>433.0</v>
      </c>
      <c r="S642" s="1"/>
      <c r="T642" s="1">
        <v>376.0</v>
      </c>
    </row>
    <row r="643" ht="15.75" customHeight="1">
      <c r="A643" s="34">
        <v>998.0</v>
      </c>
      <c r="B643" s="34">
        <v>13.0</v>
      </c>
      <c r="C643" s="34"/>
      <c r="D643" s="1">
        <v>13.0</v>
      </c>
      <c r="F643" s="1" t="str">
        <f t="shared" si="2"/>
        <v>COMPUTED_VALUE</v>
      </c>
      <c r="Q643" s="1">
        <v>641.0</v>
      </c>
      <c r="R643" s="1">
        <v>467.0</v>
      </c>
      <c r="S643" s="1"/>
      <c r="T643" s="1">
        <v>408.0</v>
      </c>
    </row>
    <row r="644" ht="15.75" customHeight="1">
      <c r="A644" s="34">
        <v>999.0</v>
      </c>
      <c r="B644" s="34">
        <v>13.0</v>
      </c>
      <c r="C644" s="34"/>
      <c r="D644" s="1">
        <v>13.0</v>
      </c>
      <c r="F644" s="1" t="str">
        <f t="shared" si="2"/>
        <v>COMPUTED_VALUE</v>
      </c>
      <c r="Q644" s="1">
        <v>642.0</v>
      </c>
      <c r="R644" s="1">
        <v>501.0</v>
      </c>
      <c r="S644" s="1"/>
      <c r="T644" s="1">
        <v>440.0</v>
      </c>
    </row>
    <row r="645" ht="15.75" customHeight="1">
      <c r="A645" s="34">
        <v>1000.0</v>
      </c>
      <c r="B645" s="34">
        <v>13.0</v>
      </c>
      <c r="C645" s="34"/>
      <c r="D645" s="1">
        <v>13.0</v>
      </c>
      <c r="F645" s="1" t="str">
        <f t="shared" si="2"/>
        <v>COMPUTED_VALUE</v>
      </c>
      <c r="Q645" s="1">
        <v>643.0</v>
      </c>
      <c r="R645" s="1">
        <v>535.0</v>
      </c>
      <c r="S645" s="1"/>
      <c r="T645" s="1">
        <v>472.0</v>
      </c>
    </row>
    <row r="646" ht="15.75" customHeight="1">
      <c r="A646" s="34">
        <v>1001.0</v>
      </c>
      <c r="B646" s="34">
        <v>13.0</v>
      </c>
      <c r="C646" s="34"/>
      <c r="D646" s="1">
        <v>13.0</v>
      </c>
      <c r="F646" s="1" t="str">
        <f t="shared" si="2"/>
        <v>COMPUTED_VALUE</v>
      </c>
      <c r="Q646" s="1">
        <v>644.0</v>
      </c>
      <c r="R646" s="1">
        <v>376.0</v>
      </c>
      <c r="S646" s="1"/>
      <c r="T646" s="1">
        <v>425.0</v>
      </c>
    </row>
    <row r="647" ht="15.75" customHeight="1">
      <c r="A647" s="34">
        <v>1002.0</v>
      </c>
      <c r="B647" s="34">
        <v>13.0</v>
      </c>
      <c r="C647" s="34"/>
      <c r="D647" s="1">
        <v>13.0</v>
      </c>
      <c r="F647" s="1" t="str">
        <f t="shared" si="2"/>
        <v>COMPUTED_VALUE</v>
      </c>
      <c r="Q647" s="1">
        <v>645.0</v>
      </c>
      <c r="R647" s="1">
        <v>408.0</v>
      </c>
      <c r="S647" s="1"/>
      <c r="T647" s="1">
        <v>459.0</v>
      </c>
    </row>
    <row r="648" ht="15.75" customHeight="1">
      <c r="A648" s="34">
        <v>1003.0</v>
      </c>
      <c r="B648" s="34">
        <v>13.0</v>
      </c>
      <c r="C648" s="34"/>
      <c r="D648" s="1">
        <v>13.0</v>
      </c>
      <c r="F648" s="1" t="str">
        <f t="shared" si="2"/>
        <v>COMPUTED_VALUE</v>
      </c>
      <c r="Q648" s="1">
        <v>646.0</v>
      </c>
      <c r="R648" s="1">
        <v>440.0</v>
      </c>
      <c r="S648" s="1"/>
      <c r="T648" s="1">
        <v>493.0</v>
      </c>
    </row>
    <row r="649" ht="15.75" customHeight="1">
      <c r="A649" s="34">
        <v>1004.0</v>
      </c>
      <c r="B649" s="34">
        <v>15.0</v>
      </c>
      <c r="C649" s="34"/>
      <c r="D649" s="1">
        <v>15.0</v>
      </c>
      <c r="F649" s="1" t="str">
        <f t="shared" si="2"/>
        <v>COMPUTED_VALUE</v>
      </c>
      <c r="Q649" s="1">
        <v>647.0</v>
      </c>
      <c r="R649" s="1">
        <v>472.0</v>
      </c>
      <c r="S649" s="1"/>
      <c r="T649" s="1">
        <v>527.0</v>
      </c>
    </row>
    <row r="650" ht="15.75" customHeight="1">
      <c r="A650" s="34">
        <v>1005.0</v>
      </c>
      <c r="B650" s="34">
        <v>15.0</v>
      </c>
      <c r="C650" s="34"/>
      <c r="D650" s="1">
        <v>15.0</v>
      </c>
      <c r="F650" s="1" t="str">
        <f t="shared" si="2"/>
        <v>COMPUTED_VALUE</v>
      </c>
      <c r="Q650" s="1">
        <v>648.0</v>
      </c>
      <c r="R650" s="1">
        <v>425.0</v>
      </c>
      <c r="S650" s="1"/>
      <c r="T650" s="1">
        <v>367.0</v>
      </c>
    </row>
    <row r="651" ht="15.75" customHeight="1">
      <c r="A651" s="34">
        <v>1008.0</v>
      </c>
      <c r="B651" s="34">
        <v>16.0</v>
      </c>
      <c r="C651" s="34"/>
      <c r="D651" s="1">
        <v>16.0</v>
      </c>
      <c r="F651" s="1" t="str">
        <f t="shared" si="2"/>
        <v>COMPUTED_VALUE</v>
      </c>
      <c r="Q651" s="1">
        <v>649.0</v>
      </c>
      <c r="R651" s="1">
        <v>459.0</v>
      </c>
      <c r="S651" s="1"/>
      <c r="T651" s="1">
        <v>397.0</v>
      </c>
    </row>
    <row r="652" ht="15.75" customHeight="1">
      <c r="A652" s="34">
        <v>1012.0</v>
      </c>
      <c r="B652" s="34">
        <v>16.0</v>
      </c>
      <c r="C652" s="34"/>
      <c r="D652" s="1">
        <v>16.0</v>
      </c>
      <c r="F652" s="1" t="str">
        <f t="shared" si="2"/>
        <v>COMPUTED_VALUE</v>
      </c>
      <c r="Q652" s="1">
        <v>650.0</v>
      </c>
      <c r="R652" s="1">
        <v>493.0</v>
      </c>
      <c r="S652" s="1"/>
      <c r="T652" s="1">
        <v>427.0</v>
      </c>
    </row>
    <row r="653" ht="15.75" customHeight="1">
      <c r="A653" s="34">
        <v>1016.0</v>
      </c>
      <c r="B653" s="34">
        <v>16.0</v>
      </c>
      <c r="C653" s="34"/>
      <c r="D653" s="1">
        <v>16.0</v>
      </c>
      <c r="F653" s="1" t="str">
        <f t="shared" si="2"/>
        <v>COMPUTED_VALUE</v>
      </c>
      <c r="Q653" s="1">
        <v>651.0</v>
      </c>
      <c r="R653" s="1">
        <v>527.0</v>
      </c>
      <c r="S653" s="1"/>
      <c r="T653" s="1">
        <v>457.0</v>
      </c>
    </row>
    <row r="654" ht="15.75" customHeight="1">
      <c r="A654" s="34">
        <v>1017.0</v>
      </c>
      <c r="B654" s="34">
        <v>16.0</v>
      </c>
      <c r="C654" s="34"/>
      <c r="D654" s="1">
        <v>16.0</v>
      </c>
      <c r="F654" s="1" t="str">
        <f t="shared" si="2"/>
        <v>COMPUTED_VALUE</v>
      </c>
      <c r="Q654" s="1">
        <v>652.0</v>
      </c>
      <c r="R654" s="1">
        <v>367.0</v>
      </c>
      <c r="S654" s="1"/>
      <c r="T654" s="1">
        <v>367.0</v>
      </c>
    </row>
    <row r="655" ht="15.75" customHeight="1">
      <c r="A655" s="34">
        <v>1024.0</v>
      </c>
      <c r="B655" s="34">
        <v>16.0</v>
      </c>
      <c r="C655" s="34"/>
      <c r="D655" s="1">
        <v>16.0</v>
      </c>
      <c r="F655" s="1" t="str">
        <f t="shared" si="2"/>
        <v>COMPUTED_VALUE</v>
      </c>
      <c r="Q655" s="1">
        <v>653.0</v>
      </c>
      <c r="R655" s="1">
        <v>397.0</v>
      </c>
      <c r="S655" s="1"/>
      <c r="T655" s="1">
        <v>397.0</v>
      </c>
    </row>
    <row r="656" ht="15.75" customHeight="1">
      <c r="A656" s="34">
        <v>1028.0</v>
      </c>
      <c r="B656" s="34">
        <v>14.0</v>
      </c>
      <c r="C656" s="34"/>
      <c r="D656" s="1">
        <v>14.0</v>
      </c>
      <c r="F656" s="1" t="str">
        <f t="shared" si="2"/>
        <v>COMPUTED_VALUE</v>
      </c>
      <c r="Q656" s="1">
        <v>654.0</v>
      </c>
      <c r="R656" s="1">
        <v>427.0</v>
      </c>
      <c r="S656" s="1"/>
      <c r="T656" s="1">
        <v>427.0</v>
      </c>
    </row>
    <row r="657" ht="15.75" customHeight="1">
      <c r="A657" s="34">
        <v>1029.0</v>
      </c>
      <c r="B657" s="34">
        <v>14.0</v>
      </c>
      <c r="C657" s="34"/>
      <c r="D657" s="1">
        <v>14.0</v>
      </c>
      <c r="F657" s="1" t="str">
        <f t="shared" si="2"/>
        <v>COMPUTED_VALUE</v>
      </c>
      <c r="Q657" s="1">
        <v>655.0</v>
      </c>
      <c r="R657" s="1">
        <v>457.0</v>
      </c>
      <c r="S657" s="1"/>
      <c r="T657" s="1">
        <v>457.0</v>
      </c>
    </row>
    <row r="658" ht="15.75" customHeight="1">
      <c r="A658" s="34">
        <v>1030.0</v>
      </c>
      <c r="B658" s="34">
        <v>14.0</v>
      </c>
      <c r="C658" s="34"/>
      <c r="D658" s="1">
        <v>14.0</v>
      </c>
      <c r="F658" s="1" t="str">
        <f t="shared" si="2"/>
        <v>COMPUTED_VALUE</v>
      </c>
      <c r="Q658" s="1">
        <v>656.0</v>
      </c>
      <c r="R658" s="1">
        <v>367.0</v>
      </c>
      <c r="S658" s="1"/>
      <c r="T658" s="1">
        <v>384.0</v>
      </c>
    </row>
    <row r="659" ht="15.75" customHeight="1">
      <c r="A659" s="34">
        <v>1032.0</v>
      </c>
      <c r="B659" s="34">
        <v>16.0</v>
      </c>
      <c r="C659" s="34"/>
      <c r="D659" s="1">
        <v>16.0</v>
      </c>
      <c r="F659" s="1" t="str">
        <f t="shared" si="2"/>
        <v>COMPUTED_VALUE</v>
      </c>
      <c r="Q659" s="1">
        <v>657.0</v>
      </c>
      <c r="R659" s="1">
        <v>397.0</v>
      </c>
      <c r="S659" s="1"/>
      <c r="T659" s="1">
        <v>416.0</v>
      </c>
    </row>
    <row r="660" ht="15.75" customHeight="1">
      <c r="A660" s="34">
        <v>1036.0</v>
      </c>
      <c r="B660" s="34">
        <v>15.0</v>
      </c>
      <c r="C660" s="34"/>
      <c r="D660" s="1">
        <v>15.0</v>
      </c>
      <c r="F660" s="1" t="str">
        <f t="shared" si="2"/>
        <v>COMPUTED_VALUE</v>
      </c>
      <c r="Q660" s="1">
        <v>658.0</v>
      </c>
      <c r="R660" s="1">
        <v>427.0</v>
      </c>
      <c r="S660" s="1"/>
      <c r="T660" s="1">
        <v>448.0</v>
      </c>
    </row>
    <row r="661" ht="15.75" customHeight="1">
      <c r="A661" s="34">
        <v>1037.0</v>
      </c>
      <c r="B661" s="34">
        <v>15.0</v>
      </c>
      <c r="C661" s="34"/>
      <c r="D661" s="1">
        <v>15.0</v>
      </c>
      <c r="F661" s="1" t="str">
        <f t="shared" si="2"/>
        <v>COMPUTED_VALUE</v>
      </c>
      <c r="Q661" s="1">
        <v>659.0</v>
      </c>
      <c r="R661" s="1">
        <v>457.0</v>
      </c>
      <c r="S661" s="1"/>
      <c r="T661" s="1">
        <v>480.0</v>
      </c>
    </row>
    <row r="662" ht="15.75" customHeight="1">
      <c r="A662" s="34">
        <v>1038.0</v>
      </c>
      <c r="B662" s="34">
        <v>15.0</v>
      </c>
      <c r="C662" s="34"/>
      <c r="D662" s="1">
        <v>15.0</v>
      </c>
      <c r="F662" s="1" t="str">
        <f t="shared" si="2"/>
        <v>COMPUTED_VALUE</v>
      </c>
      <c r="Q662" s="1">
        <v>660.0</v>
      </c>
      <c r="R662" s="1">
        <v>384.0</v>
      </c>
      <c r="S662" s="1"/>
      <c r="T662" s="1">
        <v>325.0</v>
      </c>
    </row>
    <row r="663" ht="15.75" customHeight="1">
      <c r="A663" s="34">
        <v>1040.0</v>
      </c>
      <c r="B663" s="34">
        <v>15.0</v>
      </c>
      <c r="C663" s="34"/>
      <c r="D663" s="1">
        <v>15.0</v>
      </c>
      <c r="F663" s="1" t="str">
        <f t="shared" si="2"/>
        <v>COMPUTED_VALUE</v>
      </c>
      <c r="Q663" s="1">
        <v>661.0</v>
      </c>
      <c r="R663" s="1">
        <v>416.0</v>
      </c>
      <c r="S663" s="1"/>
      <c r="T663" s="1">
        <v>351.0</v>
      </c>
    </row>
    <row r="664" ht="15.75" customHeight="1">
      <c r="A664" s="34">
        <v>1041.0</v>
      </c>
      <c r="B664" s="34">
        <v>15.0</v>
      </c>
      <c r="C664" s="34"/>
      <c r="D664" s="1">
        <v>15.0</v>
      </c>
      <c r="F664" s="1" t="str">
        <f t="shared" si="2"/>
        <v>COMPUTED_VALUE</v>
      </c>
      <c r="Q664" s="1">
        <v>662.0</v>
      </c>
      <c r="R664" s="1">
        <v>448.0</v>
      </c>
      <c r="S664" s="1"/>
      <c r="T664" s="1">
        <v>377.0</v>
      </c>
    </row>
    <row r="665" ht="15.75" customHeight="1">
      <c r="A665" s="34">
        <v>1048.0</v>
      </c>
      <c r="B665" s="34">
        <v>15.0</v>
      </c>
      <c r="C665" s="34"/>
      <c r="D665" s="1">
        <v>15.0</v>
      </c>
      <c r="F665" s="1" t="str">
        <f t="shared" si="2"/>
        <v>COMPUTED_VALUE</v>
      </c>
      <c r="Q665" s="1">
        <v>663.0</v>
      </c>
      <c r="R665" s="1">
        <v>480.0</v>
      </c>
      <c r="S665" s="1"/>
      <c r="T665" s="1">
        <v>403.0</v>
      </c>
    </row>
    <row r="666" ht="15.75" customHeight="1">
      <c r="A666" s="34">
        <v>1052.0</v>
      </c>
      <c r="B666" s="34">
        <v>16.0</v>
      </c>
      <c r="C666" s="34"/>
      <c r="D666" s="1">
        <v>16.0</v>
      </c>
      <c r="F666" s="1" t="str">
        <f t="shared" si="2"/>
        <v>COMPUTED_VALUE</v>
      </c>
      <c r="Q666" s="1">
        <v>664.0</v>
      </c>
      <c r="R666" s="1">
        <v>325.0</v>
      </c>
      <c r="S666" s="1"/>
      <c r="T666" s="1">
        <v>308.0</v>
      </c>
    </row>
    <row r="667" ht="15.75" customHeight="1">
      <c r="A667" s="34">
        <v>1056.0</v>
      </c>
      <c r="B667" s="34">
        <v>15.0</v>
      </c>
      <c r="C667" s="34"/>
      <c r="D667" s="1">
        <v>15.0</v>
      </c>
      <c r="F667" s="1" t="str">
        <f t="shared" si="2"/>
        <v>COMPUTED_VALUE</v>
      </c>
      <c r="Q667" s="1">
        <v>665.0</v>
      </c>
      <c r="R667" s="1">
        <v>351.0</v>
      </c>
      <c r="S667" s="1"/>
      <c r="T667" s="1">
        <v>332.0</v>
      </c>
    </row>
    <row r="668" ht="15.75" customHeight="1">
      <c r="A668" s="34">
        <v>1057.0</v>
      </c>
      <c r="B668" s="34">
        <v>15.0</v>
      </c>
      <c r="C668" s="34"/>
      <c r="D668" s="1">
        <v>15.0</v>
      </c>
      <c r="F668" s="1" t="str">
        <f t="shared" si="2"/>
        <v>COMPUTED_VALUE</v>
      </c>
      <c r="Q668" s="1">
        <v>666.0</v>
      </c>
      <c r="R668" s="1">
        <v>377.0</v>
      </c>
      <c r="S668" s="1"/>
      <c r="T668" s="1">
        <v>356.0</v>
      </c>
    </row>
    <row r="669" ht="15.75" customHeight="1">
      <c r="A669" s="34">
        <v>1058.0</v>
      </c>
      <c r="B669" s="34">
        <v>15.0</v>
      </c>
      <c r="C669" s="34"/>
      <c r="D669" s="1">
        <v>15.0</v>
      </c>
      <c r="F669" s="1" t="str">
        <f t="shared" si="2"/>
        <v>COMPUTED_VALUE</v>
      </c>
      <c r="Q669" s="1">
        <v>667.0</v>
      </c>
      <c r="R669" s="1">
        <v>403.0</v>
      </c>
      <c r="S669" s="1"/>
      <c r="T669" s="1">
        <v>380.0</v>
      </c>
    </row>
    <row r="670" ht="15.75" customHeight="1">
      <c r="A670" s="34">
        <v>1060.0</v>
      </c>
      <c r="B670" s="34">
        <v>14.0</v>
      </c>
      <c r="C670" s="34"/>
      <c r="D670" s="1">
        <v>14.0</v>
      </c>
      <c r="F670" s="1" t="str">
        <f t="shared" si="2"/>
        <v>COMPUTED_VALUE</v>
      </c>
      <c r="Q670" s="1">
        <v>668.0</v>
      </c>
      <c r="R670" s="1">
        <v>308.0</v>
      </c>
      <c r="S670" s="1"/>
      <c r="T670" s="1">
        <v>309.0</v>
      </c>
    </row>
    <row r="671" ht="15.75" customHeight="1">
      <c r="A671" s="34">
        <v>1061.0</v>
      </c>
      <c r="B671" s="34">
        <v>14.0</v>
      </c>
      <c r="C671" s="34"/>
      <c r="D671" s="1">
        <v>14.0</v>
      </c>
      <c r="F671" s="1" t="str">
        <f t="shared" si="2"/>
        <v>COMPUTED_VALUE</v>
      </c>
      <c r="Q671" s="1">
        <v>669.0</v>
      </c>
      <c r="R671" s="1">
        <v>332.0</v>
      </c>
      <c r="S671" s="1"/>
      <c r="T671" s="1">
        <v>335.0</v>
      </c>
    </row>
    <row r="672" ht="15.75" customHeight="1">
      <c r="A672" s="34">
        <v>1064.0</v>
      </c>
      <c r="B672" s="34">
        <v>11.0</v>
      </c>
      <c r="C672" s="34"/>
      <c r="D672" s="1">
        <v>11.0</v>
      </c>
      <c r="F672" s="1" t="str">
        <f t="shared" si="2"/>
        <v>COMPUTED_VALUE</v>
      </c>
      <c r="Q672" s="1">
        <v>670.0</v>
      </c>
      <c r="R672" s="1">
        <v>356.0</v>
      </c>
      <c r="S672" s="1"/>
      <c r="T672" s="1">
        <v>361.0</v>
      </c>
    </row>
    <row r="673" ht="15.75" customHeight="1">
      <c r="A673" s="34">
        <v>1065.0</v>
      </c>
      <c r="B673" s="34">
        <v>11.0</v>
      </c>
      <c r="C673" s="34"/>
      <c r="D673" s="1">
        <v>11.0</v>
      </c>
      <c r="F673" s="1" t="str">
        <f t="shared" si="2"/>
        <v>COMPUTED_VALUE</v>
      </c>
      <c r="Q673" s="1">
        <v>671.0</v>
      </c>
      <c r="R673" s="1">
        <v>380.0</v>
      </c>
      <c r="S673" s="1"/>
      <c r="T673" s="1">
        <v>387.0</v>
      </c>
    </row>
    <row r="674" ht="15.75" customHeight="1">
      <c r="A674" s="34">
        <v>1066.0</v>
      </c>
      <c r="B674" s="34">
        <v>11.0</v>
      </c>
      <c r="C674" s="34"/>
      <c r="D674" s="1">
        <v>11.0</v>
      </c>
      <c r="F674" s="1" t="str">
        <f t="shared" si="2"/>
        <v>COMPUTED_VALUE</v>
      </c>
      <c r="Q674" s="1">
        <v>672.0</v>
      </c>
      <c r="R674" s="1">
        <v>309.0</v>
      </c>
      <c r="S674" s="1"/>
      <c r="T674" s="1">
        <v>267.0</v>
      </c>
    </row>
    <row r="675" ht="15.75" customHeight="1">
      <c r="A675" s="34">
        <v>1067.0</v>
      </c>
      <c r="B675" s="34">
        <v>11.0</v>
      </c>
      <c r="C675" s="34"/>
      <c r="D675" s="1">
        <v>11.0</v>
      </c>
      <c r="F675" s="1" t="str">
        <f t="shared" si="2"/>
        <v>COMPUTED_VALUE</v>
      </c>
      <c r="Q675" s="1">
        <v>673.0</v>
      </c>
      <c r="R675" s="1">
        <v>335.0</v>
      </c>
      <c r="S675" s="1"/>
      <c r="T675" s="1">
        <v>289.0</v>
      </c>
    </row>
    <row r="676" ht="15.75" customHeight="1">
      <c r="A676" s="34">
        <v>1068.0</v>
      </c>
      <c r="B676" s="34">
        <v>11.0</v>
      </c>
      <c r="C676" s="34"/>
      <c r="D676" s="1">
        <v>11.0</v>
      </c>
      <c r="F676" s="1" t="str">
        <f t="shared" si="2"/>
        <v>COMPUTED_VALUE</v>
      </c>
      <c r="Q676" s="1">
        <v>674.0</v>
      </c>
      <c r="R676" s="1">
        <v>361.0</v>
      </c>
      <c r="S676" s="1"/>
      <c r="T676" s="1">
        <v>311.0</v>
      </c>
    </row>
    <row r="677" ht="15.75" customHeight="1">
      <c r="A677" s="34">
        <v>1069.0</v>
      </c>
      <c r="B677" s="34">
        <v>11.0</v>
      </c>
      <c r="C677" s="34"/>
      <c r="D677" s="1">
        <v>11.0</v>
      </c>
      <c r="F677" s="1" t="str">
        <f t="shared" si="2"/>
        <v>COMPUTED_VALUE</v>
      </c>
      <c r="Q677" s="1">
        <v>675.0</v>
      </c>
      <c r="R677" s="1">
        <v>387.0</v>
      </c>
      <c r="S677" s="1"/>
      <c r="T677" s="1">
        <v>333.0</v>
      </c>
    </row>
    <row r="678" ht="15.75" customHeight="1">
      <c r="A678" s="34">
        <v>1070.0</v>
      </c>
      <c r="B678" s="34">
        <v>11.0</v>
      </c>
      <c r="C678" s="34"/>
      <c r="D678" s="1">
        <v>11.0</v>
      </c>
      <c r="F678" s="1" t="str">
        <f t="shared" si="2"/>
        <v>COMPUTED_VALUE</v>
      </c>
      <c r="Q678" s="1">
        <v>676.0</v>
      </c>
      <c r="R678" s="1">
        <v>267.0</v>
      </c>
      <c r="S678" s="1"/>
      <c r="T678" s="1">
        <v>292.0</v>
      </c>
    </row>
    <row r="679" ht="15.75" customHeight="1">
      <c r="A679" s="34">
        <v>1071.0</v>
      </c>
      <c r="B679" s="34">
        <v>11.0</v>
      </c>
      <c r="C679" s="34"/>
      <c r="D679" s="1">
        <v>11.0</v>
      </c>
      <c r="F679" s="1" t="str">
        <f t="shared" si="2"/>
        <v>COMPUTED_VALUE</v>
      </c>
      <c r="Q679" s="1">
        <v>677.0</v>
      </c>
      <c r="R679" s="1">
        <v>289.0</v>
      </c>
      <c r="S679" s="1"/>
      <c r="T679" s="1">
        <v>316.0</v>
      </c>
    </row>
    <row r="680" ht="15.75" customHeight="1">
      <c r="A680" s="34">
        <v>1072.0</v>
      </c>
      <c r="B680" s="34">
        <v>13.0</v>
      </c>
      <c r="C680" s="34"/>
      <c r="D680" s="1">
        <v>13.0</v>
      </c>
      <c r="F680" s="1" t="str">
        <f t="shared" si="2"/>
        <v>COMPUTED_VALUE</v>
      </c>
      <c r="Q680" s="1">
        <v>678.0</v>
      </c>
      <c r="R680" s="1">
        <v>311.0</v>
      </c>
      <c r="S680" s="1"/>
      <c r="T680" s="1">
        <v>340.0</v>
      </c>
    </row>
    <row r="681" ht="15.75" customHeight="1">
      <c r="A681" s="34">
        <v>1073.0</v>
      </c>
      <c r="B681" s="34">
        <v>13.0</v>
      </c>
      <c r="C681" s="34"/>
      <c r="D681" s="1">
        <v>13.0</v>
      </c>
      <c r="F681" s="1" t="str">
        <f t="shared" si="2"/>
        <v>COMPUTED_VALUE</v>
      </c>
      <c r="Q681" s="1">
        <v>679.0</v>
      </c>
      <c r="R681" s="1">
        <v>333.0</v>
      </c>
      <c r="S681" s="1"/>
      <c r="T681" s="1">
        <v>364.0</v>
      </c>
    </row>
    <row r="682" ht="15.75" customHeight="1">
      <c r="A682" s="34">
        <v>1074.0</v>
      </c>
      <c r="B682" s="34">
        <v>13.0</v>
      </c>
      <c r="C682" s="34"/>
      <c r="D682" s="1">
        <v>13.0</v>
      </c>
      <c r="F682" s="1" t="str">
        <f t="shared" si="2"/>
        <v>COMPUTED_VALUE</v>
      </c>
      <c r="Q682" s="1">
        <v>680.0</v>
      </c>
      <c r="R682" s="1">
        <v>292.0</v>
      </c>
      <c r="S682" s="1"/>
      <c r="T682" s="1">
        <v>334.0</v>
      </c>
    </row>
    <row r="683" ht="15.75" customHeight="1">
      <c r="A683" s="34">
        <v>1075.0</v>
      </c>
      <c r="B683" s="34">
        <v>13.0</v>
      </c>
      <c r="C683" s="34"/>
      <c r="D683" s="1">
        <v>13.0</v>
      </c>
      <c r="F683" s="1" t="str">
        <f t="shared" si="2"/>
        <v>COMPUTED_VALUE</v>
      </c>
      <c r="Q683" s="1">
        <v>681.0</v>
      </c>
      <c r="R683" s="1">
        <v>316.0</v>
      </c>
      <c r="S683" s="1"/>
      <c r="T683" s="1">
        <v>362.0</v>
      </c>
    </row>
    <row r="684" ht="15.75" customHeight="1">
      <c r="A684" s="34">
        <v>1076.0</v>
      </c>
      <c r="B684" s="34">
        <v>15.0</v>
      </c>
      <c r="C684" s="34"/>
      <c r="D684" s="1">
        <v>15.0</v>
      </c>
      <c r="F684" s="1" t="str">
        <f t="shared" si="2"/>
        <v>COMPUTED_VALUE</v>
      </c>
      <c r="Q684" s="1">
        <v>682.0</v>
      </c>
      <c r="R684" s="1">
        <v>340.0</v>
      </c>
      <c r="S684" s="1"/>
      <c r="T684" s="1">
        <v>390.0</v>
      </c>
    </row>
    <row r="685" ht="15.75" customHeight="1">
      <c r="A685" s="34">
        <v>1080.0</v>
      </c>
      <c r="B685" s="34">
        <v>16.0</v>
      </c>
      <c r="C685" s="34"/>
      <c r="D685" s="1">
        <v>16.0</v>
      </c>
      <c r="F685" s="1" t="str">
        <f t="shared" si="2"/>
        <v>COMPUTED_VALUE</v>
      </c>
      <c r="Q685" s="1">
        <v>683.0</v>
      </c>
      <c r="R685" s="1">
        <v>364.0</v>
      </c>
      <c r="S685" s="1"/>
      <c r="T685" s="1">
        <v>418.0</v>
      </c>
    </row>
    <row r="686" ht="15.75" customHeight="1">
      <c r="A686" s="34">
        <v>1084.0</v>
      </c>
      <c r="B686" s="34">
        <v>14.0</v>
      </c>
      <c r="C686" s="34"/>
      <c r="D686" s="1">
        <v>14.0</v>
      </c>
      <c r="F686" s="1" t="str">
        <f t="shared" si="2"/>
        <v>COMPUTED_VALUE</v>
      </c>
      <c r="Q686" s="1">
        <v>684.0</v>
      </c>
      <c r="R686" s="1">
        <v>334.0</v>
      </c>
      <c r="S686" s="1"/>
      <c r="T686" s="1">
        <v>350.0</v>
      </c>
    </row>
    <row r="687" ht="15.75" customHeight="1">
      <c r="A687" s="34">
        <v>1085.0</v>
      </c>
      <c r="B687" s="34">
        <v>14.0</v>
      </c>
      <c r="C687" s="34"/>
      <c r="D687" s="1">
        <v>14.0</v>
      </c>
      <c r="F687" s="1" t="str">
        <f t="shared" si="2"/>
        <v>COMPUTED_VALUE</v>
      </c>
      <c r="Q687" s="1">
        <v>685.0</v>
      </c>
      <c r="R687" s="1">
        <v>362.0</v>
      </c>
      <c r="S687" s="1"/>
      <c r="T687" s="1">
        <v>378.0</v>
      </c>
    </row>
    <row r="688" ht="15.75" customHeight="1">
      <c r="A688" s="34">
        <v>1086.0</v>
      </c>
      <c r="B688" s="34">
        <v>14.0</v>
      </c>
      <c r="C688" s="34"/>
      <c r="D688" s="1">
        <v>14.0</v>
      </c>
      <c r="F688" s="1" t="str">
        <f t="shared" si="2"/>
        <v>COMPUTED_VALUE</v>
      </c>
      <c r="Q688" s="1">
        <v>686.0</v>
      </c>
      <c r="R688" s="1">
        <v>390.0</v>
      </c>
      <c r="S688" s="1"/>
      <c r="T688" s="1">
        <v>406.0</v>
      </c>
    </row>
    <row r="689" ht="15.75" customHeight="1">
      <c r="A689" s="34">
        <v>1088.0</v>
      </c>
      <c r="B689" s="34">
        <v>13.0</v>
      </c>
      <c r="C689" s="34"/>
      <c r="D689" s="1">
        <v>13.0</v>
      </c>
      <c r="F689" s="1" t="str">
        <f t="shared" si="2"/>
        <v>COMPUTED_VALUE</v>
      </c>
      <c r="Q689" s="1">
        <v>687.0</v>
      </c>
      <c r="R689" s="1">
        <v>418.0</v>
      </c>
      <c r="S689" s="1"/>
      <c r="T689" s="1">
        <v>434.0</v>
      </c>
    </row>
    <row r="690" ht="15.75" customHeight="1">
      <c r="A690" s="34">
        <v>1089.0</v>
      </c>
      <c r="B690" s="34">
        <v>13.0</v>
      </c>
      <c r="C690" s="34"/>
      <c r="D690" s="1">
        <v>13.0</v>
      </c>
      <c r="F690" s="1" t="str">
        <f t="shared" si="2"/>
        <v>COMPUTED_VALUE</v>
      </c>
      <c r="Q690" s="1">
        <v>688.0</v>
      </c>
      <c r="R690" s="1">
        <v>350.0</v>
      </c>
      <c r="S690" s="1"/>
      <c r="T690" s="1">
        <v>375.0</v>
      </c>
    </row>
    <row r="691" ht="15.75" customHeight="1">
      <c r="A691" s="34">
        <v>1090.0</v>
      </c>
      <c r="B691" s="34">
        <v>13.0</v>
      </c>
      <c r="C691" s="34"/>
      <c r="D691" s="1">
        <v>13.0</v>
      </c>
      <c r="F691" s="1" t="str">
        <f t="shared" si="2"/>
        <v>COMPUTED_VALUE</v>
      </c>
      <c r="Q691" s="1">
        <v>689.0</v>
      </c>
      <c r="R691" s="1">
        <v>378.0</v>
      </c>
      <c r="S691" s="1"/>
      <c r="T691" s="1">
        <v>405.0</v>
      </c>
    </row>
    <row r="692" ht="15.75" customHeight="1">
      <c r="A692" s="34">
        <v>1091.0</v>
      </c>
      <c r="B692" s="34">
        <v>13.0</v>
      </c>
      <c r="C692" s="34"/>
      <c r="D692" s="1">
        <v>13.0</v>
      </c>
      <c r="F692" s="1" t="str">
        <f t="shared" si="2"/>
        <v>COMPUTED_VALUE</v>
      </c>
      <c r="Q692" s="1">
        <v>690.0</v>
      </c>
      <c r="R692" s="1">
        <v>406.0</v>
      </c>
      <c r="S692" s="1"/>
      <c r="T692" s="1">
        <v>435.0</v>
      </c>
    </row>
    <row r="693" ht="15.75" customHeight="1">
      <c r="A693" s="34">
        <v>1092.0</v>
      </c>
      <c r="B693" s="34">
        <v>13.0</v>
      </c>
      <c r="C693" s="34"/>
      <c r="D693" s="1">
        <v>13.0</v>
      </c>
      <c r="F693" s="1" t="str">
        <f t="shared" si="2"/>
        <v>COMPUTED_VALUE</v>
      </c>
      <c r="Q693" s="1">
        <v>691.0</v>
      </c>
      <c r="R693" s="1">
        <v>434.0</v>
      </c>
      <c r="S693" s="1"/>
      <c r="T693" s="1">
        <v>465.0</v>
      </c>
    </row>
    <row r="694" ht="15.75" customHeight="1">
      <c r="A694" s="34">
        <v>1093.0</v>
      </c>
      <c r="B694" s="34">
        <v>13.0</v>
      </c>
      <c r="C694" s="34"/>
      <c r="D694" s="1">
        <v>13.0</v>
      </c>
      <c r="F694" s="1" t="str">
        <f t="shared" si="2"/>
        <v>COMPUTED_VALUE</v>
      </c>
      <c r="Q694" s="1">
        <v>692.0</v>
      </c>
      <c r="R694" s="1">
        <v>375.0</v>
      </c>
      <c r="S694" s="1"/>
      <c r="T694" s="1">
        <v>333.0</v>
      </c>
    </row>
    <row r="695" ht="15.75" customHeight="1">
      <c r="A695" s="34">
        <v>1094.0</v>
      </c>
      <c r="B695" s="34">
        <v>13.0</v>
      </c>
      <c r="C695" s="34"/>
      <c r="D695" s="1">
        <v>13.0</v>
      </c>
      <c r="F695" s="1" t="str">
        <f t="shared" si="2"/>
        <v>COMPUTED_VALUE</v>
      </c>
      <c r="Q695" s="1">
        <v>693.0</v>
      </c>
      <c r="R695" s="1">
        <v>405.0</v>
      </c>
      <c r="S695" s="1"/>
      <c r="T695" s="1">
        <v>359.0</v>
      </c>
    </row>
    <row r="696" ht="15.75" customHeight="1">
      <c r="A696" s="34">
        <v>1095.0</v>
      </c>
      <c r="B696" s="34">
        <v>13.0</v>
      </c>
      <c r="C696" s="34"/>
      <c r="D696" s="1">
        <v>13.0</v>
      </c>
      <c r="F696" s="1" t="str">
        <f t="shared" si="2"/>
        <v>COMPUTED_VALUE</v>
      </c>
      <c r="Q696" s="1">
        <v>694.0</v>
      </c>
      <c r="R696" s="1">
        <v>435.0</v>
      </c>
      <c r="S696" s="1"/>
      <c r="T696" s="1">
        <v>385.0</v>
      </c>
    </row>
    <row r="697" ht="15.75" customHeight="1">
      <c r="A697" s="34">
        <v>1096.0</v>
      </c>
      <c r="B697" s="34">
        <v>13.0</v>
      </c>
      <c r="C697" s="34"/>
      <c r="D697" s="1">
        <v>13.0</v>
      </c>
      <c r="F697" s="1" t="str">
        <f t="shared" si="2"/>
        <v>COMPUTED_VALUE</v>
      </c>
      <c r="Q697" s="1">
        <v>695.0</v>
      </c>
      <c r="R697" s="1">
        <v>465.0</v>
      </c>
      <c r="S697" s="1"/>
      <c r="T697" s="1">
        <v>411.0</v>
      </c>
    </row>
    <row r="698" ht="15.75" customHeight="1">
      <c r="A698" s="34">
        <v>1097.0</v>
      </c>
      <c r="B698" s="34">
        <v>13.0</v>
      </c>
      <c r="C698" s="34"/>
      <c r="D698" s="1">
        <v>13.0</v>
      </c>
      <c r="F698" s="1" t="str">
        <f t="shared" si="2"/>
        <v>COMPUTED_VALUE</v>
      </c>
      <c r="Q698" s="1">
        <v>696.0</v>
      </c>
      <c r="R698" s="1">
        <v>333.0</v>
      </c>
      <c r="S698" s="1"/>
      <c r="T698" s="1">
        <v>259.0</v>
      </c>
    </row>
    <row r="699" ht="15.75" customHeight="1">
      <c r="A699" s="34">
        <v>1098.0</v>
      </c>
      <c r="B699" s="34">
        <v>13.0</v>
      </c>
      <c r="C699" s="34"/>
      <c r="D699" s="1">
        <v>13.0</v>
      </c>
      <c r="F699" s="1" t="str">
        <f t="shared" si="2"/>
        <v>COMPUTED_VALUE</v>
      </c>
      <c r="Q699" s="1">
        <v>697.0</v>
      </c>
      <c r="R699" s="1">
        <v>359.0</v>
      </c>
      <c r="S699" s="1"/>
      <c r="T699" s="1">
        <v>281.0</v>
      </c>
    </row>
    <row r="700" ht="15.75" customHeight="1">
      <c r="A700" s="34">
        <v>1099.0</v>
      </c>
      <c r="B700" s="34">
        <v>13.0</v>
      </c>
      <c r="C700" s="34"/>
      <c r="D700" s="1">
        <v>13.0</v>
      </c>
      <c r="F700" s="1" t="str">
        <f t="shared" si="2"/>
        <v>COMPUTED_VALUE</v>
      </c>
      <c r="Q700" s="1">
        <v>698.0</v>
      </c>
      <c r="R700" s="1">
        <v>385.0</v>
      </c>
      <c r="S700" s="1"/>
      <c r="T700" s="1">
        <v>303.0</v>
      </c>
    </row>
    <row r="701" ht="15.75" customHeight="1">
      <c r="A701" s="34">
        <v>1100.0</v>
      </c>
      <c r="B701" s="34">
        <v>11.0</v>
      </c>
      <c r="C701" s="34"/>
      <c r="D701" s="1">
        <v>11.0</v>
      </c>
      <c r="F701" s="1" t="str">
        <f t="shared" si="2"/>
        <v>COMPUTED_VALUE</v>
      </c>
      <c r="Q701" s="1">
        <v>699.0</v>
      </c>
      <c r="R701" s="1">
        <v>411.0</v>
      </c>
      <c r="S701" s="1"/>
      <c r="T701" s="1">
        <v>325.0</v>
      </c>
    </row>
    <row r="702" ht="15.75" customHeight="1">
      <c r="A702" s="34">
        <v>1101.0</v>
      </c>
      <c r="B702" s="34">
        <v>11.0</v>
      </c>
      <c r="C702" s="34"/>
      <c r="D702" s="1">
        <v>11.0</v>
      </c>
      <c r="F702" s="1" t="str">
        <f t="shared" si="2"/>
        <v>COMPUTED_VALUE</v>
      </c>
      <c r="Q702" s="1">
        <v>700.0</v>
      </c>
      <c r="R702" s="1">
        <v>259.0</v>
      </c>
      <c r="S702" s="1"/>
      <c r="T702" s="1">
        <v>267.0</v>
      </c>
    </row>
    <row r="703" ht="15.75" customHeight="1">
      <c r="A703" s="34">
        <v>1102.0</v>
      </c>
      <c r="B703" s="34">
        <v>11.0</v>
      </c>
      <c r="C703" s="34"/>
      <c r="D703" s="1">
        <v>11.0</v>
      </c>
      <c r="F703" s="1" t="str">
        <f t="shared" si="2"/>
        <v>COMPUTED_VALUE</v>
      </c>
      <c r="Q703" s="1">
        <v>701.0</v>
      </c>
      <c r="R703" s="1">
        <v>281.0</v>
      </c>
      <c r="S703" s="1"/>
      <c r="T703" s="1">
        <v>289.0</v>
      </c>
    </row>
    <row r="704" ht="15.75" customHeight="1">
      <c r="A704" s="34">
        <v>1103.0</v>
      </c>
      <c r="B704" s="34">
        <v>11.0</v>
      </c>
      <c r="C704" s="34"/>
      <c r="D704" s="1">
        <v>11.0</v>
      </c>
      <c r="F704" s="1" t="str">
        <f t="shared" si="2"/>
        <v>COMPUTED_VALUE</v>
      </c>
      <c r="Q704" s="1">
        <v>702.0</v>
      </c>
      <c r="R704" s="1">
        <v>303.0</v>
      </c>
      <c r="S704" s="1"/>
      <c r="T704" s="1">
        <v>311.0</v>
      </c>
    </row>
    <row r="705" ht="15.75" customHeight="1">
      <c r="A705" s="34">
        <v>1104.0</v>
      </c>
      <c r="B705" s="34">
        <v>12.0</v>
      </c>
      <c r="C705" s="34"/>
      <c r="D705" s="1">
        <v>12.0</v>
      </c>
      <c r="F705" s="1" t="str">
        <f t="shared" si="2"/>
        <v>COMPUTED_VALUE</v>
      </c>
      <c r="Q705" s="1">
        <v>703.0</v>
      </c>
      <c r="R705" s="1">
        <v>325.0</v>
      </c>
      <c r="S705" s="1"/>
      <c r="T705" s="1">
        <v>333.0</v>
      </c>
    </row>
    <row r="706" ht="15.75" customHeight="1">
      <c r="A706" s="34">
        <v>1105.0</v>
      </c>
      <c r="B706" s="34">
        <v>12.0</v>
      </c>
      <c r="C706" s="34"/>
      <c r="D706" s="1">
        <v>12.0</v>
      </c>
      <c r="F706" s="1" t="str">
        <f t="shared" si="2"/>
        <v>COMPUTED_VALUE</v>
      </c>
      <c r="Q706" s="1">
        <v>704.0</v>
      </c>
      <c r="R706" s="1">
        <v>267.0</v>
      </c>
      <c r="S706" s="1"/>
      <c r="T706" s="1">
        <v>300.0</v>
      </c>
    </row>
    <row r="707" ht="15.75" customHeight="1">
      <c r="A707" s="34">
        <v>1106.0</v>
      </c>
      <c r="B707" s="34">
        <v>12.0</v>
      </c>
      <c r="C707" s="34"/>
      <c r="D707" s="1">
        <v>12.0</v>
      </c>
      <c r="F707" s="1" t="str">
        <f t="shared" si="2"/>
        <v>COMPUTED_VALUE</v>
      </c>
      <c r="Q707" s="1">
        <v>705.0</v>
      </c>
      <c r="R707" s="1">
        <v>289.0</v>
      </c>
      <c r="S707" s="1"/>
      <c r="T707" s="1">
        <v>324.0</v>
      </c>
    </row>
    <row r="708" ht="15.75" customHeight="1">
      <c r="A708" s="34">
        <v>1107.0</v>
      </c>
      <c r="B708" s="34">
        <v>12.0</v>
      </c>
      <c r="C708" s="34"/>
      <c r="D708" s="1">
        <v>12.0</v>
      </c>
      <c r="F708" s="1" t="str">
        <f t="shared" si="2"/>
        <v>COMPUTED_VALUE</v>
      </c>
      <c r="Q708" s="1">
        <v>706.0</v>
      </c>
      <c r="R708" s="1">
        <v>311.0</v>
      </c>
      <c r="S708" s="1"/>
      <c r="T708" s="1">
        <v>348.0</v>
      </c>
    </row>
    <row r="709" ht="15.75" customHeight="1">
      <c r="A709" s="34">
        <v>1108.0</v>
      </c>
      <c r="B709" s="34">
        <v>14.0</v>
      </c>
      <c r="C709" s="34"/>
      <c r="D709" s="1">
        <v>14.0</v>
      </c>
      <c r="F709" s="1" t="str">
        <f t="shared" si="2"/>
        <v>COMPUTED_VALUE</v>
      </c>
      <c r="Q709" s="1">
        <v>707.0</v>
      </c>
      <c r="R709" s="1">
        <v>333.0</v>
      </c>
      <c r="S709" s="1"/>
      <c r="T709" s="1">
        <v>372.0</v>
      </c>
    </row>
    <row r="710" ht="15.75" customHeight="1">
      <c r="A710" s="34">
        <v>1109.0</v>
      </c>
      <c r="B710" s="34">
        <v>14.0</v>
      </c>
      <c r="C710" s="34"/>
      <c r="D710" s="1">
        <v>14.0</v>
      </c>
      <c r="F710" s="1" t="str">
        <f t="shared" si="2"/>
        <v>COMPUTED_VALUE</v>
      </c>
      <c r="Q710" s="1">
        <v>708.0</v>
      </c>
      <c r="R710" s="1">
        <v>300.0</v>
      </c>
      <c r="S710" s="1"/>
      <c r="T710" s="1">
        <v>251.0</v>
      </c>
    </row>
    <row r="711" ht="15.75" customHeight="1">
      <c r="A711" s="34">
        <v>1112.0</v>
      </c>
      <c r="B711" s="34">
        <v>12.0</v>
      </c>
      <c r="C711" s="34"/>
      <c r="D711" s="1">
        <v>12.0</v>
      </c>
      <c r="F711" s="1" t="str">
        <f t="shared" si="2"/>
        <v>COMPUTED_VALUE</v>
      </c>
      <c r="Q711" s="1">
        <v>709.0</v>
      </c>
      <c r="R711" s="1">
        <v>324.0</v>
      </c>
      <c r="S711" s="1"/>
      <c r="T711" s="1">
        <v>273.0</v>
      </c>
    </row>
    <row r="712" ht="15.75" customHeight="1">
      <c r="A712" s="34">
        <v>1113.0</v>
      </c>
      <c r="B712" s="34">
        <v>12.0</v>
      </c>
      <c r="C712" s="34"/>
      <c r="D712" s="1">
        <v>12.0</v>
      </c>
      <c r="F712" s="1" t="str">
        <f t="shared" si="2"/>
        <v>COMPUTED_VALUE</v>
      </c>
      <c r="Q712" s="1">
        <v>710.0</v>
      </c>
      <c r="R712" s="1">
        <v>348.0</v>
      </c>
      <c r="S712" s="1"/>
      <c r="T712" s="1">
        <v>295.0</v>
      </c>
    </row>
    <row r="713" ht="15.75" customHeight="1">
      <c r="A713" s="34">
        <v>1114.0</v>
      </c>
      <c r="B713" s="34">
        <v>12.0</v>
      </c>
      <c r="C713" s="34"/>
      <c r="D713" s="1">
        <v>12.0</v>
      </c>
      <c r="F713" s="1" t="str">
        <f t="shared" si="2"/>
        <v>COMPUTED_VALUE</v>
      </c>
      <c r="Q713" s="1">
        <v>711.0</v>
      </c>
      <c r="R713" s="1">
        <v>372.0</v>
      </c>
      <c r="S713" s="1"/>
      <c r="T713" s="1">
        <v>317.0</v>
      </c>
    </row>
    <row r="714" ht="15.75" customHeight="1">
      <c r="A714" s="34">
        <v>1115.0</v>
      </c>
      <c r="B714" s="34">
        <v>12.0</v>
      </c>
      <c r="C714" s="34"/>
      <c r="D714" s="1">
        <v>12.0</v>
      </c>
      <c r="F714" s="1" t="str">
        <f t="shared" si="2"/>
        <v>COMPUTED_VALUE</v>
      </c>
      <c r="Q714" s="1">
        <v>712.0</v>
      </c>
      <c r="R714" s="1">
        <v>251.0</v>
      </c>
      <c r="S714" s="1"/>
      <c r="T714" s="1">
        <v>275.0</v>
      </c>
    </row>
    <row r="715" ht="15.75" customHeight="1">
      <c r="A715" s="34">
        <v>1116.0</v>
      </c>
      <c r="B715" s="34">
        <v>12.0</v>
      </c>
      <c r="C715" s="34"/>
      <c r="D715" s="1">
        <v>12.0</v>
      </c>
      <c r="F715" s="1" t="str">
        <f t="shared" si="2"/>
        <v>COMPUTED_VALUE</v>
      </c>
      <c r="Q715" s="1">
        <v>713.0</v>
      </c>
      <c r="R715" s="1">
        <v>273.0</v>
      </c>
      <c r="S715" s="1"/>
      <c r="T715" s="1">
        <v>297.0</v>
      </c>
    </row>
    <row r="716" ht="15.75" customHeight="1">
      <c r="A716" s="34">
        <v>1117.0</v>
      </c>
      <c r="B716" s="34">
        <v>12.0</v>
      </c>
      <c r="C716" s="34"/>
      <c r="D716" s="1">
        <v>12.0</v>
      </c>
      <c r="F716" s="1" t="str">
        <f t="shared" si="2"/>
        <v>COMPUTED_VALUE</v>
      </c>
      <c r="Q716" s="1">
        <v>714.0</v>
      </c>
      <c r="R716" s="1">
        <v>295.0</v>
      </c>
      <c r="S716" s="1"/>
      <c r="T716" s="1">
        <v>319.0</v>
      </c>
    </row>
    <row r="717" ht="15.75" customHeight="1">
      <c r="A717" s="34">
        <v>1118.0</v>
      </c>
      <c r="B717" s="34">
        <v>12.0</v>
      </c>
      <c r="C717" s="34"/>
      <c r="D717" s="1">
        <v>12.0</v>
      </c>
      <c r="F717" s="1" t="str">
        <f t="shared" si="2"/>
        <v>COMPUTED_VALUE</v>
      </c>
      <c r="Q717" s="1">
        <v>715.0</v>
      </c>
      <c r="R717" s="1">
        <v>317.0</v>
      </c>
      <c r="S717" s="1"/>
      <c r="T717" s="1">
        <v>341.0</v>
      </c>
    </row>
    <row r="718" ht="15.75" customHeight="1">
      <c r="A718" s="34">
        <v>1119.0</v>
      </c>
      <c r="B718" s="34">
        <v>12.0</v>
      </c>
      <c r="C718" s="34"/>
      <c r="D718" s="1">
        <v>12.0</v>
      </c>
      <c r="F718" s="1" t="str">
        <f t="shared" si="2"/>
        <v>COMPUTED_VALUE</v>
      </c>
      <c r="Q718" s="1">
        <v>716.0</v>
      </c>
      <c r="R718" s="1">
        <v>275.0</v>
      </c>
      <c r="S718" s="1"/>
      <c r="T718" s="1">
        <v>276.0</v>
      </c>
    </row>
    <row r="719" ht="15.75" customHeight="1">
      <c r="A719" s="34">
        <v>1120.0</v>
      </c>
      <c r="B719" s="34">
        <v>13.0</v>
      </c>
      <c r="C719" s="34"/>
      <c r="D719" s="1">
        <v>13.0</v>
      </c>
      <c r="F719" s="1" t="str">
        <f t="shared" si="2"/>
        <v>COMPUTED_VALUE</v>
      </c>
      <c r="Q719" s="1">
        <v>717.0</v>
      </c>
      <c r="R719" s="1">
        <v>297.0</v>
      </c>
      <c r="S719" s="1"/>
      <c r="T719" s="1">
        <v>300.0</v>
      </c>
    </row>
    <row r="720" ht="15.75" customHeight="1">
      <c r="A720" s="34">
        <v>1121.0</v>
      </c>
      <c r="B720" s="34">
        <v>13.0</v>
      </c>
      <c r="C720" s="34"/>
      <c r="D720" s="1">
        <v>13.0</v>
      </c>
      <c r="F720" s="1" t="str">
        <f t="shared" si="2"/>
        <v>COMPUTED_VALUE</v>
      </c>
      <c r="Q720" s="1">
        <v>718.0</v>
      </c>
      <c r="R720" s="1">
        <v>319.0</v>
      </c>
      <c r="S720" s="1"/>
      <c r="T720" s="1">
        <v>324.0</v>
      </c>
    </row>
    <row r="721" ht="15.75" customHeight="1">
      <c r="A721" s="34">
        <v>1122.0</v>
      </c>
      <c r="B721" s="34">
        <v>13.0</v>
      </c>
      <c r="C721" s="34"/>
      <c r="D721" s="1">
        <v>13.0</v>
      </c>
      <c r="F721" s="1" t="str">
        <f t="shared" si="2"/>
        <v>COMPUTED_VALUE</v>
      </c>
      <c r="Q721" s="1">
        <v>719.0</v>
      </c>
      <c r="R721" s="1">
        <v>341.0</v>
      </c>
      <c r="S721" s="1"/>
      <c r="T721" s="1">
        <v>348.0</v>
      </c>
    </row>
    <row r="722" ht="15.75" customHeight="1">
      <c r="A722" s="34">
        <v>1123.0</v>
      </c>
      <c r="B722" s="34">
        <v>13.0</v>
      </c>
      <c r="C722" s="34"/>
      <c r="D722" s="1">
        <v>13.0</v>
      </c>
      <c r="F722" s="1" t="str">
        <f t="shared" si="2"/>
        <v>COMPUTED_VALUE</v>
      </c>
      <c r="Q722" s="1">
        <v>720.0</v>
      </c>
      <c r="R722" s="1">
        <v>276.0</v>
      </c>
      <c r="S722" s="1"/>
      <c r="T722" s="1">
        <v>325.0</v>
      </c>
    </row>
    <row r="723" ht="15.75" customHeight="1">
      <c r="A723" s="34">
        <v>1124.0</v>
      </c>
      <c r="B723" s="34">
        <v>14.0</v>
      </c>
      <c r="C723" s="34"/>
      <c r="D723" s="1">
        <v>14.0</v>
      </c>
      <c r="F723" s="1" t="str">
        <f t="shared" si="2"/>
        <v>COMPUTED_VALUE</v>
      </c>
      <c r="Q723" s="1">
        <v>721.0</v>
      </c>
      <c r="R723" s="1">
        <v>300.0</v>
      </c>
      <c r="S723" s="1"/>
      <c r="T723" s="1">
        <v>351.0</v>
      </c>
    </row>
    <row r="724" ht="15.75" customHeight="1">
      <c r="A724" s="34">
        <v>1125.0</v>
      </c>
      <c r="B724" s="34">
        <v>14.0</v>
      </c>
      <c r="C724" s="34"/>
      <c r="D724" s="1">
        <v>14.0</v>
      </c>
      <c r="F724" s="1" t="str">
        <f t="shared" si="2"/>
        <v>COMPUTED_VALUE</v>
      </c>
      <c r="Q724" s="1">
        <v>722.0</v>
      </c>
      <c r="R724" s="1">
        <v>324.0</v>
      </c>
      <c r="S724" s="1"/>
      <c r="T724" s="1">
        <v>377.0</v>
      </c>
    </row>
    <row r="725" ht="15.75" customHeight="1">
      <c r="A725" s="34">
        <v>1126.0</v>
      </c>
      <c r="B725" s="34">
        <v>14.0</v>
      </c>
      <c r="C725" s="34"/>
      <c r="D725" s="1">
        <v>14.0</v>
      </c>
      <c r="F725" s="1" t="str">
        <f t="shared" si="2"/>
        <v>COMPUTED_VALUE</v>
      </c>
      <c r="Q725" s="1">
        <v>723.0</v>
      </c>
      <c r="R725" s="1">
        <v>348.0</v>
      </c>
      <c r="S725" s="1"/>
      <c r="T725" s="1">
        <v>403.0</v>
      </c>
    </row>
    <row r="726" ht="15.75" customHeight="1">
      <c r="A726" s="34">
        <v>1128.0</v>
      </c>
      <c r="B726" s="34">
        <v>14.0</v>
      </c>
      <c r="C726" s="34"/>
      <c r="D726" s="1">
        <v>14.0</v>
      </c>
      <c r="F726" s="1" t="str">
        <f t="shared" si="2"/>
        <v>COMPUTED_VALUE</v>
      </c>
      <c r="Q726" s="1">
        <v>724.0</v>
      </c>
      <c r="R726" s="1">
        <v>325.0</v>
      </c>
      <c r="S726" s="1"/>
      <c r="T726" s="1">
        <v>318.0</v>
      </c>
    </row>
    <row r="727" ht="15.75" customHeight="1">
      <c r="A727" s="34">
        <v>1129.0</v>
      </c>
      <c r="B727" s="34">
        <v>14.0</v>
      </c>
      <c r="C727" s="34"/>
      <c r="D727" s="1">
        <v>14.0</v>
      </c>
      <c r="F727" s="1" t="str">
        <f t="shared" si="2"/>
        <v>COMPUTED_VALUE</v>
      </c>
      <c r="Q727" s="1">
        <v>725.0</v>
      </c>
      <c r="R727" s="1">
        <v>351.0</v>
      </c>
      <c r="S727" s="1"/>
      <c r="T727" s="1">
        <v>346.0</v>
      </c>
    </row>
    <row r="728" ht="15.75" customHeight="1">
      <c r="A728" s="34">
        <v>1130.0</v>
      </c>
      <c r="B728" s="34">
        <v>14.0</v>
      </c>
      <c r="C728" s="34"/>
      <c r="D728" s="1">
        <v>14.0</v>
      </c>
      <c r="F728" s="1" t="str">
        <f t="shared" si="2"/>
        <v>COMPUTED_VALUE</v>
      </c>
      <c r="Q728" s="1">
        <v>726.0</v>
      </c>
      <c r="R728" s="1">
        <v>377.0</v>
      </c>
      <c r="S728" s="1"/>
      <c r="T728" s="1">
        <v>374.0</v>
      </c>
    </row>
    <row r="729" ht="15.75" customHeight="1">
      <c r="A729" s="34">
        <v>1132.0</v>
      </c>
      <c r="B729" s="34">
        <v>16.0</v>
      </c>
      <c r="C729" s="34"/>
      <c r="D729" s="1">
        <v>16.0</v>
      </c>
      <c r="F729" s="1" t="str">
        <f t="shared" si="2"/>
        <v>COMPUTED_VALUE</v>
      </c>
      <c r="Q729" s="1">
        <v>727.0</v>
      </c>
      <c r="R729" s="1">
        <v>403.0</v>
      </c>
      <c r="S729" s="1"/>
      <c r="T729" s="1">
        <v>402.0</v>
      </c>
    </row>
    <row r="730" ht="15.75" customHeight="1">
      <c r="A730" s="34">
        <v>1133.0</v>
      </c>
      <c r="B730" s="34">
        <v>16.0</v>
      </c>
      <c r="C730" s="34"/>
      <c r="D730" s="1">
        <v>16.0</v>
      </c>
      <c r="F730" s="1" t="str">
        <f t="shared" si="2"/>
        <v>COMPUTED_VALUE</v>
      </c>
      <c r="Q730" s="1">
        <v>728.0</v>
      </c>
      <c r="R730" s="1">
        <v>318.0</v>
      </c>
      <c r="S730" s="1"/>
      <c r="T730" s="1">
        <v>408.0</v>
      </c>
    </row>
    <row r="731" ht="15.75" customHeight="1">
      <c r="A731" s="34">
        <v>1136.0</v>
      </c>
      <c r="B731" s="34">
        <v>13.0</v>
      </c>
      <c r="C731" s="34"/>
      <c r="D731" s="1">
        <v>13.0</v>
      </c>
      <c r="F731" s="1" t="str">
        <f t="shared" si="2"/>
        <v>COMPUTED_VALUE</v>
      </c>
      <c r="Q731" s="1">
        <v>729.0</v>
      </c>
      <c r="R731" s="1">
        <v>346.0</v>
      </c>
      <c r="S731" s="1"/>
      <c r="T731" s="1">
        <v>440.0</v>
      </c>
    </row>
    <row r="732" ht="15.75" customHeight="1">
      <c r="A732" s="34">
        <v>1137.0</v>
      </c>
      <c r="B732" s="34">
        <v>13.0</v>
      </c>
      <c r="C732" s="34"/>
      <c r="D732" s="1">
        <v>13.0</v>
      </c>
      <c r="F732" s="1" t="str">
        <f t="shared" si="2"/>
        <v>COMPUTED_VALUE</v>
      </c>
      <c r="Q732" s="1">
        <v>730.0</v>
      </c>
      <c r="R732" s="1">
        <v>374.0</v>
      </c>
      <c r="S732" s="1"/>
      <c r="T732" s="1">
        <v>472.0</v>
      </c>
    </row>
    <row r="733" ht="15.75" customHeight="1">
      <c r="A733" s="34">
        <v>1138.0</v>
      </c>
      <c r="B733" s="34">
        <v>13.0</v>
      </c>
      <c r="C733" s="34"/>
      <c r="D733" s="1">
        <v>13.0</v>
      </c>
      <c r="F733" s="1" t="str">
        <f t="shared" si="2"/>
        <v>COMPUTED_VALUE</v>
      </c>
      <c r="Q733" s="1">
        <v>731.0</v>
      </c>
      <c r="R733" s="1">
        <v>402.0</v>
      </c>
      <c r="S733" s="1"/>
      <c r="T733" s="1">
        <v>504.0</v>
      </c>
    </row>
    <row r="734" ht="15.75" customHeight="1">
      <c r="A734" s="34">
        <v>1140.0</v>
      </c>
      <c r="B734" s="34">
        <v>13.0</v>
      </c>
      <c r="C734" s="34"/>
      <c r="D734" s="1">
        <v>13.0</v>
      </c>
      <c r="F734" s="1" t="str">
        <f t="shared" si="2"/>
        <v>COMPUTED_VALUE</v>
      </c>
      <c r="Q734" s="1">
        <v>732.0</v>
      </c>
      <c r="R734" s="1">
        <v>408.0</v>
      </c>
      <c r="S734" s="1"/>
      <c r="T734" s="1">
        <v>351.0</v>
      </c>
    </row>
    <row r="735" ht="15.75" customHeight="1">
      <c r="A735" s="34">
        <v>1141.0</v>
      </c>
      <c r="B735" s="34">
        <v>13.0</v>
      </c>
      <c r="C735" s="34"/>
      <c r="D735" s="1">
        <v>13.0</v>
      </c>
      <c r="F735" s="1" t="str">
        <f t="shared" si="2"/>
        <v>COMPUTED_VALUE</v>
      </c>
      <c r="Q735" s="1">
        <v>733.0</v>
      </c>
      <c r="R735" s="1">
        <v>440.0</v>
      </c>
      <c r="S735" s="1"/>
      <c r="T735" s="1">
        <v>381.0</v>
      </c>
    </row>
    <row r="736" ht="15.75" customHeight="1">
      <c r="A736" s="34">
        <v>1142.0</v>
      </c>
      <c r="B736" s="34">
        <v>13.0</v>
      </c>
      <c r="C736" s="34"/>
      <c r="D736" s="1">
        <v>13.0</v>
      </c>
      <c r="F736" s="1" t="str">
        <f t="shared" si="2"/>
        <v>COMPUTED_VALUE</v>
      </c>
      <c r="Q736" s="1">
        <v>734.0</v>
      </c>
      <c r="R736" s="1">
        <v>472.0</v>
      </c>
      <c r="S736" s="1"/>
      <c r="T736" s="1">
        <v>411.0</v>
      </c>
    </row>
    <row r="737" ht="15.75" customHeight="1">
      <c r="A737" s="34">
        <v>1143.0</v>
      </c>
      <c r="B737" s="34">
        <v>13.0</v>
      </c>
      <c r="C737" s="34"/>
      <c r="D737" s="1">
        <v>13.0</v>
      </c>
      <c r="F737" s="1" t="str">
        <f t="shared" si="2"/>
        <v>COMPUTED_VALUE</v>
      </c>
      <c r="Q737" s="1">
        <v>735.0</v>
      </c>
      <c r="R737" s="1">
        <v>504.0</v>
      </c>
      <c r="S737" s="1"/>
      <c r="T737" s="1">
        <v>441.0</v>
      </c>
    </row>
    <row r="738" ht="15.75" customHeight="1">
      <c r="A738" s="34">
        <v>1144.0</v>
      </c>
      <c r="B738" s="34">
        <v>12.0</v>
      </c>
      <c r="C738" s="34"/>
      <c r="D738" s="1">
        <v>12.0</v>
      </c>
      <c r="F738" s="1" t="str">
        <f t="shared" si="2"/>
        <v>COMPUTED_VALUE</v>
      </c>
      <c r="Q738" s="1">
        <v>736.0</v>
      </c>
      <c r="R738" s="1">
        <v>351.0</v>
      </c>
      <c r="S738" s="1"/>
      <c r="T738" s="1">
        <v>391.0</v>
      </c>
    </row>
    <row r="739" ht="15.75" customHeight="1">
      <c r="A739" s="34">
        <v>1145.0</v>
      </c>
      <c r="B739" s="34">
        <v>12.0</v>
      </c>
      <c r="C739" s="34"/>
      <c r="D739" s="1">
        <v>12.0</v>
      </c>
      <c r="F739" s="1" t="str">
        <f t="shared" si="2"/>
        <v>COMPUTED_VALUE</v>
      </c>
      <c r="Q739" s="1">
        <v>737.0</v>
      </c>
      <c r="R739" s="1">
        <v>381.0</v>
      </c>
      <c r="S739" s="1"/>
      <c r="T739" s="1">
        <v>421.0</v>
      </c>
    </row>
    <row r="740" ht="15.75" customHeight="1">
      <c r="A740" s="34">
        <v>1146.0</v>
      </c>
      <c r="B740" s="34">
        <v>12.0</v>
      </c>
      <c r="C740" s="34"/>
      <c r="D740" s="1">
        <v>12.0</v>
      </c>
      <c r="F740" s="1" t="str">
        <f t="shared" si="2"/>
        <v>COMPUTED_VALUE</v>
      </c>
      <c r="Q740" s="1">
        <v>738.0</v>
      </c>
      <c r="R740" s="1">
        <v>411.0</v>
      </c>
      <c r="S740" s="1"/>
      <c r="T740" s="1">
        <v>451.0</v>
      </c>
    </row>
    <row r="741" ht="15.75" customHeight="1">
      <c r="A741" s="34">
        <v>1147.0</v>
      </c>
      <c r="B741" s="34">
        <v>12.0</v>
      </c>
      <c r="C741" s="34"/>
      <c r="D741" s="1">
        <v>12.0</v>
      </c>
      <c r="F741" s="1" t="str">
        <f t="shared" si="2"/>
        <v>COMPUTED_VALUE</v>
      </c>
      <c r="Q741" s="1">
        <v>739.0</v>
      </c>
      <c r="R741" s="1">
        <v>441.0</v>
      </c>
      <c r="S741" s="1"/>
      <c r="T741" s="1">
        <v>481.0</v>
      </c>
    </row>
    <row r="742" ht="15.75" customHeight="1">
      <c r="A742" s="34">
        <v>1148.0</v>
      </c>
      <c r="B742" s="34">
        <v>13.0</v>
      </c>
      <c r="C742" s="34"/>
      <c r="D742" s="1">
        <v>13.0</v>
      </c>
      <c r="F742" s="1" t="str">
        <f t="shared" si="2"/>
        <v>COMPUTED_VALUE</v>
      </c>
      <c r="Q742" s="1">
        <v>740.0</v>
      </c>
      <c r="R742" s="1">
        <v>391.0</v>
      </c>
      <c r="S742" s="1"/>
      <c r="T742" s="1">
        <v>367.0</v>
      </c>
    </row>
    <row r="743" ht="15.75" customHeight="1">
      <c r="A743" s="34">
        <v>1149.0</v>
      </c>
      <c r="B743" s="34">
        <v>13.0</v>
      </c>
      <c r="C743" s="34"/>
      <c r="D743" s="1">
        <v>13.0</v>
      </c>
      <c r="F743" s="1" t="str">
        <f t="shared" si="2"/>
        <v>COMPUTED_VALUE</v>
      </c>
      <c r="Q743" s="1">
        <v>741.0</v>
      </c>
      <c r="R743" s="1">
        <v>421.0</v>
      </c>
      <c r="S743" s="1"/>
      <c r="T743" s="1">
        <v>397.0</v>
      </c>
    </row>
    <row r="744" ht="15.75" customHeight="1">
      <c r="A744" s="34">
        <v>1150.0</v>
      </c>
      <c r="B744" s="34">
        <v>13.0</v>
      </c>
      <c r="C744" s="34"/>
      <c r="D744" s="1">
        <v>13.0</v>
      </c>
      <c r="F744" s="1" t="str">
        <f t="shared" si="2"/>
        <v>COMPUTED_VALUE</v>
      </c>
      <c r="Q744" s="1">
        <v>742.0</v>
      </c>
      <c r="R744" s="1">
        <v>451.0</v>
      </c>
      <c r="S744" s="1"/>
      <c r="T744" s="1">
        <v>427.0</v>
      </c>
    </row>
    <row r="745" ht="15.75" customHeight="1">
      <c r="A745" s="34">
        <v>1151.0</v>
      </c>
      <c r="B745" s="34">
        <v>13.0</v>
      </c>
      <c r="C745" s="34"/>
      <c r="D745" s="1">
        <v>13.0</v>
      </c>
      <c r="F745" s="1" t="str">
        <f t="shared" si="2"/>
        <v>COMPUTED_VALUE</v>
      </c>
      <c r="Q745" s="1">
        <v>743.0</v>
      </c>
      <c r="R745" s="1">
        <v>481.0</v>
      </c>
      <c r="S745" s="1"/>
      <c r="T745" s="1">
        <v>457.0</v>
      </c>
    </row>
    <row r="746" ht="15.75" customHeight="1">
      <c r="A746" s="34">
        <v>1152.0</v>
      </c>
      <c r="B746" s="34">
        <v>12.0</v>
      </c>
      <c r="C746" s="34"/>
      <c r="D746" s="1">
        <v>12.0</v>
      </c>
      <c r="F746" s="1" t="str">
        <f t="shared" si="2"/>
        <v>COMPUTED_VALUE</v>
      </c>
      <c r="Q746" s="1">
        <v>744.0</v>
      </c>
      <c r="R746" s="1">
        <v>367.0</v>
      </c>
      <c r="S746" s="1"/>
      <c r="T746" s="1">
        <v>292.0</v>
      </c>
    </row>
    <row r="747" ht="15.75" customHeight="1">
      <c r="A747" s="34">
        <v>1153.0</v>
      </c>
      <c r="B747" s="34">
        <v>12.0</v>
      </c>
      <c r="C747" s="34"/>
      <c r="D747" s="1">
        <v>12.0</v>
      </c>
      <c r="F747" s="1" t="str">
        <f t="shared" si="2"/>
        <v>COMPUTED_VALUE</v>
      </c>
      <c r="Q747" s="1">
        <v>745.0</v>
      </c>
      <c r="R747" s="1">
        <v>397.0</v>
      </c>
      <c r="S747" s="1"/>
      <c r="T747" s="1">
        <v>316.0</v>
      </c>
    </row>
    <row r="748" ht="15.75" customHeight="1">
      <c r="A748" s="34">
        <v>1154.0</v>
      </c>
      <c r="B748" s="34">
        <v>12.0</v>
      </c>
      <c r="C748" s="34"/>
      <c r="D748" s="1">
        <v>12.0</v>
      </c>
      <c r="F748" s="1" t="str">
        <f t="shared" si="2"/>
        <v>COMPUTED_VALUE</v>
      </c>
      <c r="Q748" s="1">
        <v>746.0</v>
      </c>
      <c r="R748" s="1">
        <v>427.0</v>
      </c>
      <c r="S748" s="1"/>
      <c r="T748" s="1">
        <v>340.0</v>
      </c>
    </row>
    <row r="749" ht="15.75" customHeight="1">
      <c r="A749" s="34">
        <v>1155.0</v>
      </c>
      <c r="B749" s="34">
        <v>12.0</v>
      </c>
      <c r="C749" s="34"/>
      <c r="D749" s="1">
        <v>12.0</v>
      </c>
      <c r="F749" s="1" t="str">
        <f t="shared" si="2"/>
        <v>COMPUTED_VALUE</v>
      </c>
      <c r="Q749" s="1">
        <v>747.0</v>
      </c>
      <c r="R749" s="1">
        <v>457.0</v>
      </c>
      <c r="S749" s="1"/>
      <c r="T749" s="1">
        <v>364.0</v>
      </c>
    </row>
    <row r="750" ht="15.75" customHeight="1">
      <c r="A750" s="34">
        <v>1156.0</v>
      </c>
      <c r="B750" s="34">
        <v>13.0</v>
      </c>
      <c r="C750" s="34"/>
      <c r="D750" s="1">
        <v>13.0</v>
      </c>
      <c r="F750" s="1" t="str">
        <f t="shared" si="2"/>
        <v>COMPUTED_VALUE</v>
      </c>
      <c r="Q750" s="1">
        <v>748.0</v>
      </c>
      <c r="R750" s="1">
        <v>292.0</v>
      </c>
      <c r="S750" s="1"/>
      <c r="T750" s="1">
        <v>408.0</v>
      </c>
    </row>
    <row r="751" ht="15.75" customHeight="1">
      <c r="A751" s="34">
        <v>1157.0</v>
      </c>
      <c r="B751" s="34">
        <v>13.0</v>
      </c>
      <c r="C751" s="34"/>
      <c r="D751" s="1">
        <v>13.0</v>
      </c>
      <c r="F751" s="1" t="str">
        <f t="shared" si="2"/>
        <v>COMPUTED_VALUE</v>
      </c>
      <c r="Q751" s="1">
        <v>749.0</v>
      </c>
      <c r="R751" s="1">
        <v>316.0</v>
      </c>
      <c r="S751" s="1"/>
      <c r="T751" s="1">
        <v>440.0</v>
      </c>
    </row>
    <row r="752" ht="15.75" customHeight="1">
      <c r="A752" s="34">
        <v>1158.0</v>
      </c>
      <c r="B752" s="34">
        <v>13.0</v>
      </c>
      <c r="C752" s="34"/>
      <c r="D752" s="1">
        <v>13.0</v>
      </c>
      <c r="F752" s="1" t="str">
        <f t="shared" si="2"/>
        <v>COMPUTED_VALUE</v>
      </c>
      <c r="Q752" s="1">
        <v>750.0</v>
      </c>
      <c r="R752" s="1">
        <v>340.0</v>
      </c>
      <c r="S752" s="1"/>
      <c r="T752" s="1">
        <v>472.0</v>
      </c>
    </row>
    <row r="753" ht="15.75" customHeight="1">
      <c r="A753" s="34">
        <v>1159.0</v>
      </c>
      <c r="B753" s="34">
        <v>13.0</v>
      </c>
      <c r="C753" s="34"/>
      <c r="D753" s="1">
        <v>13.0</v>
      </c>
      <c r="F753" s="1" t="str">
        <f t="shared" si="2"/>
        <v>COMPUTED_VALUE</v>
      </c>
      <c r="Q753" s="1">
        <v>751.0</v>
      </c>
      <c r="R753" s="1">
        <v>364.0</v>
      </c>
      <c r="S753" s="1"/>
      <c r="T753" s="1">
        <v>504.0</v>
      </c>
    </row>
    <row r="754" ht="15.75" customHeight="1">
      <c r="A754" s="34">
        <v>1160.0</v>
      </c>
      <c r="B754" s="34">
        <v>13.0</v>
      </c>
      <c r="C754" s="34"/>
      <c r="D754" s="1">
        <v>13.0</v>
      </c>
      <c r="F754" s="1" t="str">
        <f t="shared" si="2"/>
        <v>COMPUTED_VALUE</v>
      </c>
      <c r="Q754" s="1">
        <v>752.0</v>
      </c>
      <c r="R754" s="1">
        <v>408.0</v>
      </c>
      <c r="S754" s="1"/>
      <c r="T754" s="1">
        <v>334.0</v>
      </c>
    </row>
    <row r="755" ht="15.75" customHeight="1">
      <c r="A755" s="34">
        <v>1161.0</v>
      </c>
      <c r="B755" s="34">
        <v>13.0</v>
      </c>
      <c r="C755" s="34"/>
      <c r="D755" s="1">
        <v>13.0</v>
      </c>
      <c r="F755" s="1" t="str">
        <f t="shared" si="2"/>
        <v>COMPUTED_VALUE</v>
      </c>
      <c r="Q755" s="1">
        <v>753.0</v>
      </c>
      <c r="R755" s="1">
        <v>440.0</v>
      </c>
      <c r="S755" s="1"/>
      <c r="T755" s="1">
        <v>362.0</v>
      </c>
    </row>
    <row r="756" ht="15.75" customHeight="1">
      <c r="A756" s="34">
        <v>1162.0</v>
      </c>
      <c r="B756" s="34">
        <v>13.0</v>
      </c>
      <c r="C756" s="34"/>
      <c r="D756" s="1">
        <v>13.0</v>
      </c>
      <c r="F756" s="1" t="str">
        <f t="shared" si="2"/>
        <v>COMPUTED_VALUE</v>
      </c>
      <c r="Q756" s="1">
        <v>754.0</v>
      </c>
      <c r="R756" s="1">
        <v>472.0</v>
      </c>
      <c r="S756" s="1"/>
      <c r="T756" s="1">
        <v>390.0</v>
      </c>
    </row>
    <row r="757" ht="15.75" customHeight="1">
      <c r="A757" s="34">
        <v>1164.0</v>
      </c>
      <c r="B757" s="34">
        <v>14.0</v>
      </c>
      <c r="C757" s="34"/>
      <c r="D757" s="1">
        <v>14.0</v>
      </c>
      <c r="F757" s="1" t="str">
        <f t="shared" si="2"/>
        <v>COMPUTED_VALUE</v>
      </c>
      <c r="Q757" s="1">
        <v>755.0</v>
      </c>
      <c r="R757" s="1">
        <v>504.0</v>
      </c>
      <c r="S757" s="1"/>
      <c r="T757" s="1">
        <v>418.0</v>
      </c>
    </row>
    <row r="758" ht="15.75" customHeight="1">
      <c r="A758" s="34">
        <v>1165.0</v>
      </c>
      <c r="B758" s="34">
        <v>14.0</v>
      </c>
      <c r="C758" s="34"/>
      <c r="D758" s="1">
        <v>14.0</v>
      </c>
      <c r="F758" s="1" t="str">
        <f t="shared" si="2"/>
        <v>COMPUTED_VALUE</v>
      </c>
      <c r="Q758" s="1">
        <v>756.0</v>
      </c>
      <c r="R758" s="1">
        <v>334.0</v>
      </c>
      <c r="S758" s="1"/>
      <c r="T758" s="1">
        <v>384.0</v>
      </c>
    </row>
    <row r="759" ht="15.75" customHeight="1">
      <c r="A759" s="34">
        <v>1166.0</v>
      </c>
      <c r="B759" s="34">
        <v>14.0</v>
      </c>
      <c r="C759" s="34"/>
      <c r="D759" s="1">
        <v>14.0</v>
      </c>
      <c r="F759" s="1" t="str">
        <f t="shared" si="2"/>
        <v>COMPUTED_VALUE</v>
      </c>
      <c r="Q759" s="1">
        <v>757.0</v>
      </c>
      <c r="R759" s="1">
        <v>362.0</v>
      </c>
      <c r="S759" s="1"/>
      <c r="T759" s="1">
        <v>416.0</v>
      </c>
    </row>
    <row r="760" ht="15.75" customHeight="1">
      <c r="A760" s="34">
        <v>1168.0</v>
      </c>
      <c r="B760" s="34">
        <v>10.0</v>
      </c>
      <c r="C760" s="34"/>
      <c r="D760" s="1">
        <v>11.0</v>
      </c>
      <c r="F760" s="1" t="str">
        <f t="shared" si="2"/>
        <v>COMPUTED_VALUE</v>
      </c>
      <c r="Q760" s="1">
        <v>758.0</v>
      </c>
      <c r="R760" s="1">
        <v>390.0</v>
      </c>
      <c r="S760" s="1"/>
      <c r="T760" s="1">
        <v>448.0</v>
      </c>
    </row>
    <row r="761" ht="15.75" customHeight="1">
      <c r="A761" s="34">
        <v>1169.0</v>
      </c>
      <c r="B761" s="34">
        <v>10.0</v>
      </c>
      <c r="C761" s="34"/>
      <c r="D761" s="1">
        <v>11.0</v>
      </c>
      <c r="F761" s="1" t="str">
        <f t="shared" si="2"/>
        <v>COMPUTED_VALUE</v>
      </c>
      <c r="Q761" s="1">
        <v>759.0</v>
      </c>
      <c r="R761" s="1">
        <v>418.0</v>
      </c>
      <c r="S761" s="1"/>
      <c r="T761" s="1">
        <v>480.0</v>
      </c>
    </row>
    <row r="762" ht="15.75" customHeight="1">
      <c r="A762" s="34">
        <v>1170.0</v>
      </c>
      <c r="B762" s="34">
        <v>10.0</v>
      </c>
      <c r="C762" s="34"/>
      <c r="D762" s="1">
        <v>10.0</v>
      </c>
      <c r="F762" s="1" t="str">
        <f t="shared" si="2"/>
        <v>COMPUTED_VALUE</v>
      </c>
      <c r="Q762" s="1">
        <v>760.0</v>
      </c>
      <c r="R762" s="1">
        <v>384.0</v>
      </c>
      <c r="S762" s="1"/>
      <c r="T762" s="1">
        <v>367.0</v>
      </c>
    </row>
    <row r="763" ht="15.75" customHeight="1">
      <c r="A763" s="34">
        <v>1171.0</v>
      </c>
      <c r="B763" s="34">
        <v>10.0</v>
      </c>
      <c r="C763" s="34"/>
      <c r="D763" s="1">
        <v>8.0</v>
      </c>
      <c r="F763" s="1" t="str">
        <f t="shared" si="2"/>
        <v>COMPUTED_VALUE</v>
      </c>
      <c r="Q763" s="1">
        <v>761.0</v>
      </c>
      <c r="R763" s="1">
        <v>416.0</v>
      </c>
      <c r="S763" s="1"/>
      <c r="T763" s="1">
        <v>397.0</v>
      </c>
    </row>
    <row r="764" ht="15.75" customHeight="1">
      <c r="A764" s="34">
        <v>1172.0</v>
      </c>
      <c r="B764" s="34">
        <v>10.0</v>
      </c>
      <c r="C764" s="34"/>
      <c r="D764" s="1">
        <v>11.0</v>
      </c>
      <c r="F764" s="1" t="str">
        <f t="shared" si="2"/>
        <v>COMPUTED_VALUE</v>
      </c>
      <c r="Q764" s="1">
        <v>762.0</v>
      </c>
      <c r="R764" s="1">
        <v>448.0</v>
      </c>
      <c r="S764" s="1"/>
      <c r="T764" s="1">
        <v>427.0</v>
      </c>
    </row>
    <row r="765" ht="15.75" customHeight="1">
      <c r="A765" s="34">
        <v>1173.0</v>
      </c>
      <c r="B765" s="34">
        <v>10.0</v>
      </c>
      <c r="C765" s="34"/>
      <c r="D765" s="1">
        <v>11.0</v>
      </c>
      <c r="F765" s="1" t="str">
        <f t="shared" si="2"/>
        <v>COMPUTED_VALUE</v>
      </c>
      <c r="Q765" s="1">
        <v>763.0</v>
      </c>
      <c r="R765" s="1">
        <v>480.0</v>
      </c>
      <c r="S765" s="1"/>
      <c r="T765" s="1">
        <v>457.0</v>
      </c>
    </row>
    <row r="766" ht="15.75" customHeight="1">
      <c r="A766" s="34">
        <v>1174.0</v>
      </c>
      <c r="B766" s="34">
        <v>10.0</v>
      </c>
      <c r="C766" s="34"/>
      <c r="D766" s="1">
        <v>10.0</v>
      </c>
      <c r="F766" s="1" t="str">
        <f t="shared" si="2"/>
        <v>COMPUTED_VALUE</v>
      </c>
      <c r="Q766" s="1">
        <v>764.0</v>
      </c>
      <c r="R766" s="1">
        <v>367.0</v>
      </c>
      <c r="S766" s="1"/>
      <c r="T766" s="1">
        <v>317.0</v>
      </c>
    </row>
    <row r="767" ht="15.75" customHeight="1">
      <c r="A767" s="34">
        <v>1175.0</v>
      </c>
      <c r="B767" s="34">
        <v>10.0</v>
      </c>
      <c r="C767" s="34"/>
      <c r="D767" s="1">
        <v>8.0</v>
      </c>
      <c r="F767" s="1" t="str">
        <f t="shared" si="2"/>
        <v>COMPUTED_VALUE</v>
      </c>
      <c r="Q767" s="1">
        <v>765.0</v>
      </c>
      <c r="R767" s="1">
        <v>397.0</v>
      </c>
      <c r="S767" s="1"/>
      <c r="T767" s="1">
        <v>343.0</v>
      </c>
    </row>
    <row r="768" ht="15.75" customHeight="1">
      <c r="A768" s="34">
        <v>1176.0</v>
      </c>
      <c r="B768" s="34">
        <v>8.0</v>
      </c>
      <c r="C768" s="34"/>
      <c r="D768" s="1">
        <v>11.0</v>
      </c>
      <c r="F768" s="1" t="str">
        <f t="shared" si="2"/>
        <v>COMPUTED_VALUE</v>
      </c>
      <c r="Q768" s="1">
        <v>766.0</v>
      </c>
      <c r="R768" s="1">
        <v>427.0</v>
      </c>
      <c r="S768" s="1"/>
      <c r="T768" s="1">
        <v>369.0</v>
      </c>
    </row>
    <row r="769" ht="15.75" customHeight="1">
      <c r="A769" s="34">
        <v>1177.0</v>
      </c>
      <c r="B769" s="34">
        <v>8.0</v>
      </c>
      <c r="C769" s="34"/>
      <c r="D769" s="1">
        <v>11.0</v>
      </c>
      <c r="F769" s="1" t="str">
        <f t="shared" si="2"/>
        <v>COMPUTED_VALUE</v>
      </c>
      <c r="Q769" s="1">
        <v>767.0</v>
      </c>
      <c r="R769" s="1">
        <v>457.0</v>
      </c>
      <c r="S769" s="1"/>
      <c r="T769" s="1">
        <v>395.0</v>
      </c>
    </row>
    <row r="770" ht="15.75" customHeight="1">
      <c r="A770" s="34">
        <v>1178.0</v>
      </c>
      <c r="B770" s="34">
        <v>8.0</v>
      </c>
      <c r="C770" s="34"/>
      <c r="D770" s="1">
        <v>3.0</v>
      </c>
      <c r="F770" s="1" t="str">
        <f t="shared" si="2"/>
        <v>COMPUTED_VALUE</v>
      </c>
      <c r="Q770" s="1">
        <v>768.0</v>
      </c>
      <c r="R770" s="1">
        <v>317.0</v>
      </c>
      <c r="S770" s="1"/>
      <c r="T770" s="1">
        <v>392.0</v>
      </c>
    </row>
    <row r="771" ht="15.75" customHeight="1">
      <c r="A771" s="34">
        <v>1179.0</v>
      </c>
      <c r="B771" s="34">
        <v>8.0</v>
      </c>
      <c r="C771" s="34"/>
      <c r="D771" s="1">
        <v>7.0</v>
      </c>
      <c r="F771" s="1" t="str">
        <f t="shared" si="2"/>
        <v>COMPUTED_VALUE</v>
      </c>
      <c r="Q771" s="1">
        <v>769.0</v>
      </c>
      <c r="R771" s="1">
        <v>343.0</v>
      </c>
      <c r="S771" s="1"/>
      <c r="T771" s="1">
        <v>424.0</v>
      </c>
    </row>
    <row r="772" ht="15.75" customHeight="1">
      <c r="A772" s="34">
        <v>1180.0</v>
      </c>
      <c r="B772" s="34">
        <v>8.0</v>
      </c>
      <c r="C772" s="34"/>
      <c r="D772" s="1">
        <v>11.0</v>
      </c>
      <c r="F772" s="1" t="str">
        <f t="shared" si="2"/>
        <v>COMPUTED_VALUE</v>
      </c>
      <c r="Q772" s="1">
        <v>770.0</v>
      </c>
      <c r="R772" s="1">
        <v>369.0</v>
      </c>
      <c r="S772" s="1"/>
      <c r="T772" s="1">
        <v>456.0</v>
      </c>
    </row>
    <row r="773" ht="15.75" customHeight="1">
      <c r="A773" s="34">
        <v>1181.0</v>
      </c>
      <c r="B773" s="34">
        <v>8.0</v>
      </c>
      <c r="C773" s="34"/>
      <c r="D773" s="1">
        <v>11.0</v>
      </c>
      <c r="F773" s="1" t="str">
        <f t="shared" si="2"/>
        <v>COMPUTED_VALUE</v>
      </c>
      <c r="Q773" s="1">
        <v>771.0</v>
      </c>
      <c r="R773" s="1">
        <v>395.0</v>
      </c>
      <c r="S773" s="1"/>
      <c r="T773" s="1">
        <v>488.0</v>
      </c>
    </row>
    <row r="774" ht="15.75" customHeight="1">
      <c r="A774" s="34">
        <v>1182.0</v>
      </c>
      <c r="B774" s="34">
        <v>8.0</v>
      </c>
      <c r="C774" s="34"/>
      <c r="D774" s="1">
        <v>3.0</v>
      </c>
      <c r="F774" s="1" t="str">
        <f t="shared" si="2"/>
        <v>COMPUTED_VALUE</v>
      </c>
      <c r="Q774" s="1">
        <v>772.0</v>
      </c>
      <c r="R774" s="1">
        <v>392.0</v>
      </c>
      <c r="S774" s="1"/>
      <c r="T774" s="1">
        <v>409.0</v>
      </c>
    </row>
    <row r="775" ht="15.75" customHeight="1">
      <c r="A775" s="34">
        <v>1183.0</v>
      </c>
      <c r="B775" s="34">
        <v>8.0</v>
      </c>
      <c r="C775" s="34"/>
      <c r="D775" s="1">
        <v>7.0</v>
      </c>
      <c r="F775" s="1" t="str">
        <f t="shared" si="2"/>
        <v>COMPUTED_VALUE</v>
      </c>
      <c r="Q775" s="1">
        <v>773.0</v>
      </c>
      <c r="R775" s="1">
        <v>424.0</v>
      </c>
      <c r="S775" s="1"/>
      <c r="T775" s="1">
        <v>443.0</v>
      </c>
    </row>
    <row r="776" ht="15.75" customHeight="1">
      <c r="A776" s="34">
        <v>1184.0</v>
      </c>
      <c r="B776" s="34">
        <v>8.0</v>
      </c>
      <c r="C776" s="34"/>
      <c r="D776" s="1">
        <v>11.0</v>
      </c>
      <c r="F776" s="1" t="str">
        <f t="shared" si="2"/>
        <v>COMPUTED_VALUE</v>
      </c>
      <c r="Q776" s="1">
        <v>774.0</v>
      </c>
      <c r="R776" s="1">
        <v>456.0</v>
      </c>
      <c r="S776" s="1"/>
      <c r="T776" s="1">
        <v>477.0</v>
      </c>
    </row>
    <row r="777" ht="15.75" customHeight="1">
      <c r="A777" s="34">
        <v>1185.0</v>
      </c>
      <c r="B777" s="34">
        <v>8.0</v>
      </c>
      <c r="C777" s="34"/>
      <c r="D777" s="1">
        <v>11.0</v>
      </c>
      <c r="F777" s="1" t="str">
        <f t="shared" si="2"/>
        <v>COMPUTED_VALUE</v>
      </c>
      <c r="Q777" s="1">
        <v>775.0</v>
      </c>
      <c r="R777" s="1">
        <v>488.0</v>
      </c>
      <c r="S777" s="1"/>
      <c r="T777" s="1">
        <v>511.0</v>
      </c>
    </row>
    <row r="778" ht="15.75" customHeight="1">
      <c r="A778" s="34">
        <v>1186.0</v>
      </c>
      <c r="B778" s="34">
        <v>8.0</v>
      </c>
      <c r="C778" s="34"/>
      <c r="D778" s="1">
        <v>2.0</v>
      </c>
      <c r="F778" s="1" t="str">
        <f t="shared" si="2"/>
        <v>COMPUTED_VALUE</v>
      </c>
      <c r="Q778" s="1">
        <v>776.0</v>
      </c>
      <c r="R778" s="1">
        <v>409.0</v>
      </c>
      <c r="S778" s="1"/>
      <c r="T778" s="1">
        <v>409.0</v>
      </c>
    </row>
    <row r="779" ht="15.75" customHeight="1">
      <c r="A779" s="34">
        <v>1187.0</v>
      </c>
      <c r="B779" s="34">
        <v>8.0</v>
      </c>
      <c r="C779" s="34"/>
      <c r="D779" s="1">
        <v>11.0</v>
      </c>
      <c r="F779" s="1" t="str">
        <f t="shared" si="2"/>
        <v>COMPUTED_VALUE</v>
      </c>
      <c r="Q779" s="1">
        <v>777.0</v>
      </c>
      <c r="R779" s="1">
        <v>443.0</v>
      </c>
      <c r="S779" s="1"/>
      <c r="T779" s="1">
        <v>443.0</v>
      </c>
    </row>
    <row r="780" ht="15.75" customHeight="1">
      <c r="A780" s="34">
        <v>1188.0</v>
      </c>
      <c r="B780" s="34">
        <v>9.0</v>
      </c>
      <c r="C780" s="34"/>
      <c r="D780" s="1">
        <v>11.0</v>
      </c>
      <c r="F780" s="1" t="str">
        <f t="shared" si="2"/>
        <v>COMPUTED_VALUE</v>
      </c>
      <c r="Q780" s="1">
        <v>778.0</v>
      </c>
      <c r="R780" s="1">
        <v>477.0</v>
      </c>
      <c r="S780" s="1"/>
      <c r="T780" s="1">
        <v>477.0</v>
      </c>
    </row>
    <row r="781" ht="15.75" customHeight="1">
      <c r="A781" s="34">
        <v>1189.0</v>
      </c>
      <c r="B781" s="34">
        <v>9.0</v>
      </c>
      <c r="C781" s="34"/>
      <c r="D781" s="1">
        <v>11.0</v>
      </c>
      <c r="F781" s="1" t="str">
        <f t="shared" si="2"/>
        <v>COMPUTED_VALUE</v>
      </c>
      <c r="Q781" s="1">
        <v>779.0</v>
      </c>
      <c r="R781" s="1">
        <v>511.0</v>
      </c>
      <c r="S781" s="1"/>
      <c r="T781" s="1">
        <v>511.0</v>
      </c>
    </row>
    <row r="782" ht="15.75" customHeight="1">
      <c r="A782" s="34">
        <v>1190.0</v>
      </c>
      <c r="B782" s="34">
        <v>9.0</v>
      </c>
      <c r="C782" s="34"/>
      <c r="D782" s="1">
        <v>3.0</v>
      </c>
      <c r="F782" s="1" t="str">
        <f t="shared" si="2"/>
        <v>COMPUTED_VALUE</v>
      </c>
      <c r="Q782" s="1">
        <v>780.0</v>
      </c>
      <c r="R782" s="1">
        <v>409.0</v>
      </c>
      <c r="S782" s="1"/>
      <c r="T782" s="1">
        <v>467.0</v>
      </c>
    </row>
    <row r="783" ht="15.75" customHeight="1">
      <c r="A783" s="34">
        <v>1191.0</v>
      </c>
      <c r="B783" s="34">
        <v>9.0</v>
      </c>
      <c r="C783" s="34"/>
      <c r="D783" s="1">
        <v>8.0</v>
      </c>
      <c r="F783" s="1" t="str">
        <f t="shared" si="2"/>
        <v>COMPUTED_VALUE</v>
      </c>
      <c r="Q783" s="1">
        <v>781.0</v>
      </c>
      <c r="R783" s="1">
        <v>443.0</v>
      </c>
      <c r="S783" s="1"/>
      <c r="T783" s="1">
        <v>505.0</v>
      </c>
    </row>
    <row r="784" ht="15.75" customHeight="1">
      <c r="A784" s="34">
        <v>1192.0</v>
      </c>
      <c r="B784" s="34">
        <v>6.0</v>
      </c>
      <c r="C784" s="34"/>
      <c r="D784" s="1">
        <v>11.0</v>
      </c>
      <c r="F784" s="1" t="str">
        <f t="shared" si="2"/>
        <v>COMPUTED_VALUE</v>
      </c>
      <c r="Q784" s="1">
        <v>782.0</v>
      </c>
      <c r="R784" s="1">
        <v>477.0</v>
      </c>
      <c r="S784" s="1"/>
      <c r="T784" s="1">
        <v>543.0</v>
      </c>
    </row>
    <row r="785" ht="15.75" customHeight="1">
      <c r="A785" s="34">
        <v>1193.0</v>
      </c>
      <c r="B785" s="34">
        <v>6.0</v>
      </c>
      <c r="C785" s="34"/>
      <c r="D785" s="1">
        <v>11.0</v>
      </c>
      <c r="F785" s="1" t="str">
        <f t="shared" si="2"/>
        <v>COMPUTED_VALUE</v>
      </c>
      <c r="Q785" s="1">
        <v>783.0</v>
      </c>
      <c r="R785" s="1">
        <v>511.0</v>
      </c>
      <c r="S785" s="1"/>
      <c r="T785" s="1">
        <v>581.0</v>
      </c>
    </row>
    <row r="786" ht="15.75" customHeight="1">
      <c r="A786" s="34">
        <v>1194.0</v>
      </c>
      <c r="B786" s="34">
        <v>6.0</v>
      </c>
      <c r="C786" s="34"/>
      <c r="D786" s="1">
        <v>0.0</v>
      </c>
      <c r="F786" s="1" t="str">
        <f t="shared" si="2"/>
        <v>COMPUTED_VALUE</v>
      </c>
      <c r="Q786" s="1">
        <v>784.0</v>
      </c>
      <c r="R786" s="1">
        <v>467.0</v>
      </c>
      <c r="S786" s="1"/>
      <c r="T786" s="1">
        <v>460.0</v>
      </c>
    </row>
    <row r="787" ht="15.75" customHeight="1">
      <c r="A787" s="34">
        <v>1195.0</v>
      </c>
      <c r="B787" s="34">
        <v>6.0</v>
      </c>
      <c r="C787" s="34"/>
      <c r="D787" s="1">
        <v>11.0</v>
      </c>
      <c r="F787" s="1" t="str">
        <f t="shared" si="2"/>
        <v>COMPUTED_VALUE</v>
      </c>
      <c r="Q787" s="1">
        <v>785.0</v>
      </c>
      <c r="R787" s="1">
        <v>505.0</v>
      </c>
      <c r="S787" s="1"/>
      <c r="T787" s="1">
        <v>500.0</v>
      </c>
    </row>
    <row r="788" ht="15.75" customHeight="1">
      <c r="A788" s="34">
        <v>1196.0</v>
      </c>
      <c r="B788" s="34">
        <v>8.0</v>
      </c>
      <c r="C788" s="34"/>
      <c r="D788" s="1">
        <v>1.0</v>
      </c>
      <c r="F788" s="1" t="str">
        <f t="shared" si="2"/>
        <v>COMPUTED_VALUE</v>
      </c>
      <c r="Q788" s="1">
        <v>786.0</v>
      </c>
      <c r="R788" s="1">
        <v>543.0</v>
      </c>
      <c r="S788" s="1"/>
      <c r="T788" s="1">
        <v>540.0</v>
      </c>
    </row>
    <row r="789" ht="15.75" customHeight="1">
      <c r="A789" s="34">
        <v>1197.0</v>
      </c>
      <c r="B789" s="34">
        <v>8.0</v>
      </c>
      <c r="C789" s="34"/>
      <c r="D789" s="1">
        <v>11.0</v>
      </c>
      <c r="F789" s="1" t="str">
        <f t="shared" si="2"/>
        <v>COMPUTED_VALUE</v>
      </c>
      <c r="Q789" s="1">
        <v>787.0</v>
      </c>
      <c r="R789" s="1">
        <v>581.0</v>
      </c>
      <c r="S789" s="1"/>
      <c r="T789" s="1">
        <v>580.0</v>
      </c>
    </row>
    <row r="790" ht="15.75" customHeight="1">
      <c r="A790" s="34">
        <v>1198.0</v>
      </c>
      <c r="B790" s="34">
        <v>8.0</v>
      </c>
      <c r="C790" s="34"/>
      <c r="D790" s="1">
        <v>5.0</v>
      </c>
      <c r="F790" s="1" t="str">
        <f t="shared" si="2"/>
        <v>COMPUTED_VALUE</v>
      </c>
      <c r="Q790" s="1">
        <v>788.0</v>
      </c>
      <c r="R790" s="1">
        <v>460.0</v>
      </c>
      <c r="S790" s="1"/>
      <c r="T790" s="1">
        <v>493.0</v>
      </c>
    </row>
    <row r="791" ht="15.75" customHeight="1">
      <c r="A791" s="34">
        <v>1199.0</v>
      </c>
      <c r="B791" s="34">
        <v>8.0</v>
      </c>
      <c r="C791" s="34"/>
      <c r="D791" s="1">
        <v>6.0</v>
      </c>
      <c r="F791" s="1" t="str">
        <f t="shared" si="2"/>
        <v>COMPUTED_VALUE</v>
      </c>
      <c r="Q791" s="1">
        <v>789.0</v>
      </c>
      <c r="R791" s="1">
        <v>500.0</v>
      </c>
      <c r="S791" s="1"/>
      <c r="T791" s="1">
        <v>535.0</v>
      </c>
    </row>
    <row r="792" ht="15.75" customHeight="1">
      <c r="A792" s="34">
        <v>1200.0</v>
      </c>
      <c r="B792" s="34">
        <v>7.0</v>
      </c>
      <c r="C792" s="34"/>
      <c r="D792" s="1">
        <v>11.0</v>
      </c>
      <c r="F792" s="1" t="str">
        <f t="shared" si="2"/>
        <v>COMPUTED_VALUE</v>
      </c>
      <c r="Q792" s="1">
        <v>790.0</v>
      </c>
      <c r="R792" s="1">
        <v>540.0</v>
      </c>
      <c r="S792" s="1"/>
      <c r="T792" s="1">
        <v>577.0</v>
      </c>
    </row>
    <row r="793" ht="15.75" customHeight="1">
      <c r="A793" s="34">
        <v>1201.0</v>
      </c>
      <c r="B793" s="34">
        <v>7.0</v>
      </c>
      <c r="C793" s="34"/>
      <c r="D793" s="1">
        <v>11.0</v>
      </c>
      <c r="F793" s="1" t="str">
        <f t="shared" si="2"/>
        <v>COMPUTED_VALUE</v>
      </c>
      <c r="Q793" s="1">
        <v>791.0</v>
      </c>
      <c r="R793" s="1">
        <v>580.0</v>
      </c>
      <c r="S793" s="1"/>
      <c r="T793" s="1">
        <v>619.0</v>
      </c>
    </row>
    <row r="794" ht="15.75" customHeight="1">
      <c r="A794" s="34">
        <v>1202.0</v>
      </c>
      <c r="B794" s="34">
        <v>7.0</v>
      </c>
      <c r="C794" s="34"/>
      <c r="D794" s="1">
        <v>0.0</v>
      </c>
      <c r="F794" s="1" t="str">
        <f t="shared" si="2"/>
        <v>COMPUTED_VALUE</v>
      </c>
      <c r="Q794" s="1">
        <v>792.0</v>
      </c>
      <c r="R794" s="1">
        <v>493.0</v>
      </c>
      <c r="S794" s="1"/>
      <c r="T794" s="1">
        <v>507.0</v>
      </c>
    </row>
    <row r="795" ht="15.75" customHeight="1">
      <c r="A795" s="34">
        <v>1203.0</v>
      </c>
      <c r="B795" s="34">
        <v>7.0</v>
      </c>
      <c r="C795" s="34"/>
      <c r="D795" s="1">
        <v>11.0</v>
      </c>
      <c r="F795" s="1" t="str">
        <f t="shared" si="2"/>
        <v>COMPUTED_VALUE</v>
      </c>
      <c r="Q795" s="1">
        <v>793.0</v>
      </c>
      <c r="R795" s="1">
        <v>535.0</v>
      </c>
      <c r="S795" s="1"/>
      <c r="T795" s="1">
        <v>545.0</v>
      </c>
    </row>
    <row r="796" ht="15.75" customHeight="1">
      <c r="A796" s="34">
        <v>1204.0</v>
      </c>
      <c r="B796" s="34">
        <v>9.0</v>
      </c>
      <c r="C796" s="34"/>
      <c r="D796" s="1">
        <v>11.0</v>
      </c>
      <c r="F796" s="1" t="str">
        <f t="shared" si="2"/>
        <v>COMPUTED_VALUE</v>
      </c>
      <c r="Q796" s="1">
        <v>794.0</v>
      </c>
      <c r="R796" s="1">
        <v>577.0</v>
      </c>
      <c r="S796" s="1"/>
      <c r="T796" s="1">
        <v>583.0</v>
      </c>
    </row>
    <row r="797" ht="15.75" customHeight="1">
      <c r="A797" s="34">
        <v>1205.0</v>
      </c>
      <c r="B797" s="34">
        <v>9.0</v>
      </c>
      <c r="C797" s="34"/>
      <c r="D797" s="1">
        <v>11.0</v>
      </c>
      <c r="F797" s="1" t="str">
        <f t="shared" si="2"/>
        <v>COMPUTED_VALUE</v>
      </c>
      <c r="Q797" s="1">
        <v>795.0</v>
      </c>
      <c r="R797" s="1">
        <v>619.0</v>
      </c>
      <c r="S797" s="1"/>
      <c r="T797" s="1">
        <v>621.0</v>
      </c>
    </row>
    <row r="798" ht="15.75" customHeight="1">
      <c r="A798" s="34">
        <v>1206.0</v>
      </c>
      <c r="B798" s="34">
        <v>9.0</v>
      </c>
      <c r="C798" s="34"/>
      <c r="D798" s="1">
        <v>0.0</v>
      </c>
      <c r="F798" s="1" t="str">
        <f t="shared" si="2"/>
        <v>COMPUTED_VALUE</v>
      </c>
      <c r="Q798" s="1">
        <v>796.0</v>
      </c>
      <c r="R798" s="1">
        <v>507.0</v>
      </c>
      <c r="S798" s="1"/>
      <c r="T798" s="1">
        <v>409.0</v>
      </c>
    </row>
    <row r="799" ht="15.75" customHeight="1">
      <c r="A799" s="34">
        <v>1207.0</v>
      </c>
      <c r="B799" s="34">
        <v>9.0</v>
      </c>
      <c r="C799" s="34"/>
      <c r="D799" s="1">
        <v>11.0</v>
      </c>
      <c r="F799" s="1" t="str">
        <f t="shared" si="2"/>
        <v>COMPUTED_VALUE</v>
      </c>
      <c r="Q799" s="1">
        <v>797.0</v>
      </c>
      <c r="R799" s="1">
        <v>545.0</v>
      </c>
      <c r="S799" s="1"/>
      <c r="T799" s="1">
        <v>443.0</v>
      </c>
    </row>
    <row r="800" ht="15.75" customHeight="1">
      <c r="A800" s="34">
        <v>1208.0</v>
      </c>
      <c r="B800" s="34">
        <v>9.0</v>
      </c>
      <c r="C800" s="34"/>
      <c r="D800" s="1">
        <v>11.0</v>
      </c>
      <c r="F800" s="1" t="str">
        <f t="shared" si="2"/>
        <v>COMPUTED_VALUE</v>
      </c>
      <c r="Q800" s="1">
        <v>798.0</v>
      </c>
      <c r="R800" s="1">
        <v>583.0</v>
      </c>
      <c r="S800" s="1"/>
      <c r="T800" s="1">
        <v>477.0</v>
      </c>
    </row>
    <row r="801" ht="15.75" customHeight="1">
      <c r="A801" s="34">
        <v>1209.0</v>
      </c>
      <c r="B801" s="34">
        <v>9.0</v>
      </c>
      <c r="C801" s="34"/>
      <c r="D801" s="1">
        <v>11.0</v>
      </c>
      <c r="F801" s="1" t="str">
        <f t="shared" si="2"/>
        <v>COMPUTED_VALUE</v>
      </c>
      <c r="Q801" s="1">
        <v>799.0</v>
      </c>
      <c r="R801" s="1">
        <v>621.0</v>
      </c>
      <c r="S801" s="1"/>
      <c r="T801" s="1">
        <v>511.0</v>
      </c>
    </row>
    <row r="802" ht="15.75" customHeight="1">
      <c r="A802" s="34">
        <v>1210.0</v>
      </c>
      <c r="B802" s="34">
        <v>9.0</v>
      </c>
      <c r="C802" s="34"/>
      <c r="D802" s="1">
        <v>3.0</v>
      </c>
      <c r="F802" s="1" t="str">
        <f t="shared" si="2"/>
        <v>COMPUTED_VALUE</v>
      </c>
      <c r="Q802" s="1">
        <v>800.0</v>
      </c>
      <c r="R802" s="1">
        <v>409.0</v>
      </c>
      <c r="S802" s="1"/>
      <c r="T802" s="1">
        <v>400.0</v>
      </c>
    </row>
    <row r="803" ht="15.75" customHeight="1">
      <c r="A803" s="34">
        <v>1211.0</v>
      </c>
      <c r="B803" s="34">
        <v>9.0</v>
      </c>
      <c r="C803" s="34"/>
      <c r="D803" s="1">
        <v>11.0</v>
      </c>
      <c r="F803" s="1" t="str">
        <f t="shared" si="2"/>
        <v>COMPUTED_VALUE</v>
      </c>
      <c r="Q803" s="1">
        <v>801.0</v>
      </c>
      <c r="R803" s="1">
        <v>443.0</v>
      </c>
      <c r="S803" s="1"/>
      <c r="T803" s="1">
        <v>432.0</v>
      </c>
    </row>
    <row r="804" ht="15.75" customHeight="1">
      <c r="A804" s="34">
        <v>1212.0</v>
      </c>
      <c r="B804" s="34">
        <v>10.0</v>
      </c>
      <c r="C804" s="34"/>
      <c r="D804" s="1">
        <v>11.0</v>
      </c>
      <c r="F804" s="1" t="str">
        <f t="shared" si="2"/>
        <v>COMPUTED_VALUE</v>
      </c>
      <c r="Q804" s="1">
        <v>802.0</v>
      </c>
      <c r="R804" s="1">
        <v>477.0</v>
      </c>
      <c r="S804" s="1"/>
      <c r="T804" s="1">
        <v>464.0</v>
      </c>
    </row>
    <row r="805" ht="15.75" customHeight="1">
      <c r="A805" s="34">
        <v>1213.0</v>
      </c>
      <c r="B805" s="34">
        <v>10.0</v>
      </c>
      <c r="C805" s="34"/>
      <c r="D805" s="1">
        <v>11.0</v>
      </c>
      <c r="F805" s="1" t="str">
        <f t="shared" si="2"/>
        <v>COMPUTED_VALUE</v>
      </c>
      <c r="Q805" s="1">
        <v>803.0</v>
      </c>
      <c r="R805" s="1">
        <v>511.0</v>
      </c>
      <c r="S805" s="1"/>
      <c r="T805" s="1">
        <v>496.0</v>
      </c>
    </row>
    <row r="806" ht="15.75" customHeight="1">
      <c r="A806" s="34">
        <v>1214.0</v>
      </c>
      <c r="B806" s="34">
        <v>10.0</v>
      </c>
      <c r="C806" s="34"/>
      <c r="D806" s="1">
        <v>9.0</v>
      </c>
      <c r="F806" s="1" t="str">
        <f t="shared" si="2"/>
        <v>COMPUTED_VALUE</v>
      </c>
      <c r="Q806" s="1">
        <v>804.0</v>
      </c>
      <c r="R806" s="1">
        <v>400.0</v>
      </c>
      <c r="S806" s="1"/>
      <c r="T806" s="1">
        <v>401.0</v>
      </c>
    </row>
    <row r="807" ht="15.75" customHeight="1">
      <c r="A807" s="34">
        <v>1215.0</v>
      </c>
      <c r="B807" s="34">
        <v>10.0</v>
      </c>
      <c r="C807" s="34"/>
      <c r="D807" s="1">
        <v>7.0</v>
      </c>
      <c r="F807" s="1" t="str">
        <f t="shared" si="2"/>
        <v>COMPUTED_VALUE</v>
      </c>
      <c r="Q807" s="1">
        <v>805.0</v>
      </c>
      <c r="R807" s="1">
        <v>432.0</v>
      </c>
      <c r="S807" s="1"/>
      <c r="T807" s="1">
        <v>435.0</v>
      </c>
    </row>
    <row r="808" ht="15.75" customHeight="1">
      <c r="A808" s="34">
        <v>1216.0</v>
      </c>
      <c r="B808" s="34">
        <v>9.0</v>
      </c>
      <c r="C808" s="34"/>
      <c r="D808" s="1">
        <v>11.0</v>
      </c>
      <c r="F808" s="1" t="str">
        <f t="shared" si="2"/>
        <v>COMPUTED_VALUE</v>
      </c>
      <c r="Q808" s="1">
        <v>806.0</v>
      </c>
      <c r="R808" s="1">
        <v>464.0</v>
      </c>
      <c r="S808" s="1"/>
      <c r="T808" s="1">
        <v>469.0</v>
      </c>
    </row>
    <row r="809" ht="15.75" customHeight="1">
      <c r="A809" s="34">
        <v>1217.0</v>
      </c>
      <c r="B809" s="34">
        <v>9.0</v>
      </c>
      <c r="C809" s="34"/>
      <c r="D809" s="1">
        <v>11.0</v>
      </c>
      <c r="F809" s="1" t="str">
        <f t="shared" si="2"/>
        <v>COMPUTED_VALUE</v>
      </c>
      <c r="Q809" s="1">
        <v>807.0</v>
      </c>
      <c r="R809" s="1">
        <v>496.0</v>
      </c>
      <c r="S809" s="1"/>
      <c r="T809" s="1">
        <v>503.0</v>
      </c>
    </row>
    <row r="810" ht="15.75" customHeight="1">
      <c r="A810" s="34">
        <v>1218.0</v>
      </c>
      <c r="B810" s="34">
        <v>9.0</v>
      </c>
      <c r="C810" s="34"/>
      <c r="D810" s="1">
        <v>5.0</v>
      </c>
      <c r="F810" s="1" t="str">
        <f t="shared" si="2"/>
        <v>COMPUTED_VALUE</v>
      </c>
      <c r="Q810" s="1">
        <v>808.0</v>
      </c>
      <c r="R810" s="1">
        <v>401.0</v>
      </c>
      <c r="S810" s="1"/>
      <c r="T810" s="1">
        <v>442.0</v>
      </c>
    </row>
    <row r="811" ht="15.75" customHeight="1">
      <c r="A811" s="34">
        <v>1219.0</v>
      </c>
      <c r="B811" s="34">
        <v>9.0</v>
      </c>
      <c r="C811" s="34"/>
      <c r="D811" s="1">
        <v>11.0</v>
      </c>
      <c r="F811" s="1" t="str">
        <f t="shared" si="2"/>
        <v>COMPUTED_VALUE</v>
      </c>
      <c r="Q811" s="1">
        <v>809.0</v>
      </c>
      <c r="R811" s="1">
        <v>435.0</v>
      </c>
      <c r="S811" s="1"/>
      <c r="T811" s="1">
        <v>478.0</v>
      </c>
    </row>
    <row r="812" ht="15.75" customHeight="1">
      <c r="A812" s="34">
        <v>1220.0</v>
      </c>
      <c r="B812" s="34">
        <v>9.0</v>
      </c>
      <c r="C812" s="34"/>
      <c r="D812" s="1">
        <v>11.0</v>
      </c>
      <c r="F812" s="1" t="str">
        <f t="shared" si="2"/>
        <v>COMPUTED_VALUE</v>
      </c>
      <c r="Q812" s="1">
        <v>810.0</v>
      </c>
      <c r="R812" s="1">
        <v>469.0</v>
      </c>
      <c r="S812" s="1"/>
      <c r="T812" s="1">
        <v>514.0</v>
      </c>
    </row>
    <row r="813" ht="15.75" customHeight="1">
      <c r="A813" s="34">
        <v>1221.0</v>
      </c>
      <c r="B813" s="34">
        <v>9.0</v>
      </c>
      <c r="C813" s="34"/>
      <c r="D813" s="1">
        <v>11.0</v>
      </c>
      <c r="F813" s="1" t="str">
        <f t="shared" si="2"/>
        <v>COMPUTED_VALUE</v>
      </c>
      <c r="Q813" s="1">
        <v>811.0</v>
      </c>
      <c r="R813" s="1">
        <v>503.0</v>
      </c>
      <c r="S813" s="1"/>
      <c r="T813" s="1">
        <v>550.0</v>
      </c>
    </row>
    <row r="814" ht="15.75" customHeight="1">
      <c r="A814" s="34">
        <v>1222.0</v>
      </c>
      <c r="B814" s="34">
        <v>9.0</v>
      </c>
      <c r="C814" s="34"/>
      <c r="D814" s="1">
        <v>10.0</v>
      </c>
      <c r="F814" s="1" t="str">
        <f t="shared" si="2"/>
        <v>COMPUTED_VALUE</v>
      </c>
      <c r="Q814" s="1">
        <v>812.0</v>
      </c>
      <c r="R814" s="1">
        <v>442.0</v>
      </c>
      <c r="S814" s="1"/>
      <c r="T814" s="1">
        <v>368.0</v>
      </c>
    </row>
    <row r="815" ht="15.75" customHeight="1">
      <c r="A815" s="34">
        <v>1223.0</v>
      </c>
      <c r="B815" s="34">
        <v>9.0</v>
      </c>
      <c r="C815" s="34"/>
      <c r="D815" s="1">
        <v>6.0</v>
      </c>
      <c r="F815" s="1" t="str">
        <f t="shared" si="2"/>
        <v>COMPUTED_VALUE</v>
      </c>
      <c r="Q815" s="1">
        <v>813.0</v>
      </c>
      <c r="R815" s="1">
        <v>478.0</v>
      </c>
      <c r="S815" s="1"/>
      <c r="T815" s="1">
        <v>400.0</v>
      </c>
    </row>
    <row r="816" ht="15.75" customHeight="1">
      <c r="A816" s="34">
        <v>1224.0</v>
      </c>
      <c r="B816" s="34">
        <v>9.0</v>
      </c>
      <c r="C816" s="34"/>
      <c r="D816" s="1">
        <v>8.0</v>
      </c>
      <c r="F816" s="1" t="str">
        <f t="shared" si="2"/>
        <v>COMPUTED_VALUE</v>
      </c>
      <c r="Q816" s="1">
        <v>814.0</v>
      </c>
      <c r="R816" s="1">
        <v>514.0</v>
      </c>
      <c r="S816" s="1"/>
      <c r="T816" s="1">
        <v>432.0</v>
      </c>
    </row>
    <row r="817" ht="15.75" customHeight="1">
      <c r="A817" s="34">
        <v>1225.0</v>
      </c>
      <c r="B817" s="34">
        <v>9.0</v>
      </c>
      <c r="C817" s="34"/>
      <c r="D817" s="1">
        <v>8.0</v>
      </c>
      <c r="F817" s="1" t="str">
        <f t="shared" si="2"/>
        <v>COMPUTED_VALUE</v>
      </c>
      <c r="Q817" s="1">
        <v>815.0</v>
      </c>
      <c r="R817" s="1">
        <v>550.0</v>
      </c>
      <c r="S817" s="1"/>
      <c r="T817" s="1">
        <v>464.0</v>
      </c>
    </row>
    <row r="818" ht="15.75" customHeight="1">
      <c r="A818" s="34">
        <v>1226.0</v>
      </c>
      <c r="B818" s="34">
        <v>9.0</v>
      </c>
      <c r="C818" s="34"/>
      <c r="D818" s="1">
        <v>8.0</v>
      </c>
      <c r="F818" s="1" t="str">
        <f t="shared" si="2"/>
        <v>COMPUTED_VALUE</v>
      </c>
      <c r="Q818" s="1">
        <v>816.0</v>
      </c>
      <c r="R818" s="1">
        <v>368.0</v>
      </c>
      <c r="S818" s="1"/>
      <c r="T818" s="1">
        <v>401.0</v>
      </c>
    </row>
    <row r="819" ht="15.75" customHeight="1">
      <c r="A819" s="34">
        <v>1227.0</v>
      </c>
      <c r="B819" s="34">
        <v>9.0</v>
      </c>
      <c r="C819" s="34"/>
      <c r="D819" s="1">
        <v>8.0</v>
      </c>
      <c r="F819" s="1" t="str">
        <f t="shared" si="2"/>
        <v>COMPUTED_VALUE</v>
      </c>
      <c r="Q819" s="1">
        <v>817.0</v>
      </c>
      <c r="R819" s="1">
        <v>400.0</v>
      </c>
      <c r="S819" s="1"/>
      <c r="T819" s="1">
        <v>435.0</v>
      </c>
    </row>
    <row r="820" ht="15.75" customHeight="1">
      <c r="A820" s="34">
        <v>1228.0</v>
      </c>
      <c r="B820" s="34">
        <v>11.0</v>
      </c>
      <c r="C820" s="34"/>
      <c r="D820" s="1">
        <v>11.0</v>
      </c>
      <c r="F820" s="1" t="str">
        <f t="shared" si="2"/>
        <v>COMPUTED_VALUE</v>
      </c>
      <c r="Q820" s="1">
        <v>818.0</v>
      </c>
      <c r="R820" s="1">
        <v>432.0</v>
      </c>
      <c r="S820" s="1"/>
      <c r="T820" s="1">
        <v>469.0</v>
      </c>
    </row>
    <row r="821" ht="15.75" customHeight="1">
      <c r="A821" s="34">
        <v>1229.0</v>
      </c>
      <c r="B821" s="34">
        <v>11.0</v>
      </c>
      <c r="C821" s="34"/>
      <c r="D821" s="1">
        <v>11.0</v>
      </c>
      <c r="F821" s="1" t="str">
        <f t="shared" si="2"/>
        <v>COMPUTED_VALUE</v>
      </c>
      <c r="Q821" s="1">
        <v>819.0</v>
      </c>
      <c r="R821" s="1">
        <v>464.0</v>
      </c>
      <c r="S821" s="1"/>
      <c r="T821" s="1">
        <v>503.0</v>
      </c>
    </row>
    <row r="822" ht="15.75" customHeight="1">
      <c r="A822" s="34">
        <v>1230.0</v>
      </c>
      <c r="B822" s="34">
        <v>11.0</v>
      </c>
      <c r="C822" s="34"/>
      <c r="D822" s="1">
        <v>11.0</v>
      </c>
      <c r="F822" s="1" t="str">
        <f t="shared" si="2"/>
        <v>COMPUTED_VALUE</v>
      </c>
      <c r="Q822" s="1">
        <v>820.0</v>
      </c>
      <c r="R822" s="1">
        <v>401.0</v>
      </c>
      <c r="S822" s="1"/>
      <c r="T822" s="1">
        <v>408.0</v>
      </c>
    </row>
    <row r="823" ht="15.75" customHeight="1">
      <c r="A823" s="34">
        <v>1231.0</v>
      </c>
      <c r="B823" s="34">
        <v>11.0</v>
      </c>
      <c r="C823" s="34"/>
      <c r="D823" s="1">
        <v>11.0</v>
      </c>
      <c r="F823" s="1" t="str">
        <f t="shared" si="2"/>
        <v>COMPUTED_VALUE</v>
      </c>
      <c r="Q823" s="1">
        <v>821.0</v>
      </c>
      <c r="R823" s="1">
        <v>435.0</v>
      </c>
      <c r="S823" s="1"/>
      <c r="T823" s="1">
        <v>440.0</v>
      </c>
    </row>
    <row r="824" ht="15.75" customHeight="1">
      <c r="A824" s="34">
        <v>1232.0</v>
      </c>
      <c r="B824" s="34">
        <v>8.0</v>
      </c>
      <c r="C824" s="34"/>
      <c r="D824" s="1">
        <v>11.0</v>
      </c>
      <c r="F824" s="1" t="str">
        <f t="shared" si="2"/>
        <v>COMPUTED_VALUE</v>
      </c>
      <c r="Q824" s="1">
        <v>822.0</v>
      </c>
      <c r="R824" s="1">
        <v>469.0</v>
      </c>
      <c r="S824" s="1"/>
      <c r="T824" s="1">
        <v>472.0</v>
      </c>
    </row>
    <row r="825" ht="15.75" customHeight="1">
      <c r="A825" s="34">
        <v>1233.0</v>
      </c>
      <c r="B825" s="34">
        <v>8.0</v>
      </c>
      <c r="C825" s="34"/>
      <c r="D825" s="1">
        <v>11.0</v>
      </c>
      <c r="F825" s="1" t="str">
        <f t="shared" si="2"/>
        <v>COMPUTED_VALUE</v>
      </c>
      <c r="Q825" s="1">
        <v>823.0</v>
      </c>
      <c r="R825" s="1">
        <v>503.0</v>
      </c>
      <c r="S825" s="1"/>
      <c r="T825" s="1">
        <v>504.0</v>
      </c>
    </row>
    <row r="826" ht="15.75" customHeight="1">
      <c r="A826" s="34">
        <v>1234.0</v>
      </c>
      <c r="B826" s="34">
        <v>8.0</v>
      </c>
      <c r="C826" s="34"/>
      <c r="D826" s="1">
        <v>4.0</v>
      </c>
      <c r="F826" s="1" t="str">
        <f t="shared" si="2"/>
        <v>COMPUTED_VALUE</v>
      </c>
      <c r="Q826" s="1">
        <v>824.0</v>
      </c>
      <c r="R826" s="1">
        <v>408.0</v>
      </c>
      <c r="S826" s="1"/>
      <c r="T826" s="1">
        <v>384.0</v>
      </c>
    </row>
    <row r="827" ht="15.75" customHeight="1">
      <c r="A827" s="34">
        <v>1235.0</v>
      </c>
      <c r="B827" s="34">
        <v>8.0</v>
      </c>
      <c r="C827" s="34"/>
      <c r="D827" s="1">
        <v>6.0</v>
      </c>
      <c r="F827" s="1" t="str">
        <f t="shared" si="2"/>
        <v>COMPUTED_VALUE</v>
      </c>
      <c r="Q827" s="1">
        <v>825.0</v>
      </c>
      <c r="R827" s="1">
        <v>440.0</v>
      </c>
      <c r="S827" s="1"/>
      <c r="T827" s="1">
        <v>416.0</v>
      </c>
    </row>
    <row r="828" ht="15.75" customHeight="1">
      <c r="A828" s="34">
        <v>1236.0</v>
      </c>
      <c r="B828" s="34">
        <v>11.0</v>
      </c>
      <c r="C828" s="34"/>
      <c r="D828" s="1">
        <v>11.0</v>
      </c>
      <c r="F828" s="1" t="str">
        <f t="shared" si="2"/>
        <v>COMPUTED_VALUE</v>
      </c>
      <c r="Q828" s="1">
        <v>826.0</v>
      </c>
      <c r="R828" s="1">
        <v>472.0</v>
      </c>
      <c r="S828" s="1"/>
      <c r="T828" s="1">
        <v>448.0</v>
      </c>
    </row>
    <row r="829" ht="15.75" customHeight="1">
      <c r="A829" s="34">
        <v>1237.0</v>
      </c>
      <c r="B829" s="34">
        <v>11.0</v>
      </c>
      <c r="C829" s="34"/>
      <c r="D829" s="1">
        <v>11.0</v>
      </c>
      <c r="F829" s="1" t="str">
        <f t="shared" si="2"/>
        <v>COMPUTED_VALUE</v>
      </c>
      <c r="Q829" s="1">
        <v>827.0</v>
      </c>
      <c r="R829" s="1">
        <v>504.0</v>
      </c>
      <c r="S829" s="1"/>
      <c r="T829" s="1">
        <v>480.0</v>
      </c>
    </row>
    <row r="830" ht="15.75" customHeight="1">
      <c r="A830" s="34">
        <v>1238.0</v>
      </c>
      <c r="B830" s="34">
        <v>11.0</v>
      </c>
      <c r="C830" s="34"/>
      <c r="D830" s="1">
        <v>11.0</v>
      </c>
      <c r="F830" s="1" t="str">
        <f t="shared" si="2"/>
        <v>COMPUTED_VALUE</v>
      </c>
      <c r="Q830" s="1">
        <v>828.0</v>
      </c>
      <c r="R830" s="1">
        <v>384.0</v>
      </c>
      <c r="S830" s="1"/>
      <c r="T830" s="1">
        <v>483.0</v>
      </c>
    </row>
    <row r="831" ht="15.75" customHeight="1">
      <c r="A831" s="34">
        <v>1239.0</v>
      </c>
      <c r="B831" s="34">
        <v>11.0</v>
      </c>
      <c r="C831" s="34"/>
      <c r="D831" s="1">
        <v>11.0</v>
      </c>
      <c r="F831" s="1" t="str">
        <f t="shared" si="2"/>
        <v>COMPUTED_VALUE</v>
      </c>
      <c r="Q831" s="1">
        <v>829.0</v>
      </c>
      <c r="R831" s="1">
        <v>416.0</v>
      </c>
      <c r="S831" s="1"/>
      <c r="T831" s="1">
        <v>521.0</v>
      </c>
    </row>
    <row r="832" ht="15.75" customHeight="1">
      <c r="A832" s="34">
        <v>1240.0</v>
      </c>
      <c r="B832" s="34">
        <v>8.0</v>
      </c>
      <c r="C832" s="34"/>
      <c r="D832" s="1">
        <v>11.0</v>
      </c>
      <c r="F832" s="1" t="str">
        <f t="shared" si="2"/>
        <v>COMPUTED_VALUE</v>
      </c>
      <c r="Q832" s="1">
        <v>830.0</v>
      </c>
      <c r="R832" s="1">
        <v>448.0</v>
      </c>
      <c r="S832" s="1"/>
      <c r="T832" s="1">
        <v>559.0</v>
      </c>
    </row>
    <row r="833" ht="15.75" customHeight="1">
      <c r="A833" s="34">
        <v>1241.0</v>
      </c>
      <c r="B833" s="34">
        <v>8.0</v>
      </c>
      <c r="C833" s="34"/>
      <c r="D833" s="1">
        <v>11.0</v>
      </c>
      <c r="F833" s="1" t="str">
        <f t="shared" si="2"/>
        <v>COMPUTED_VALUE</v>
      </c>
      <c r="Q833" s="1">
        <v>831.0</v>
      </c>
      <c r="R833" s="1">
        <v>480.0</v>
      </c>
      <c r="S833" s="1"/>
      <c r="T833" s="1">
        <v>597.0</v>
      </c>
    </row>
    <row r="834" ht="15.75" customHeight="1">
      <c r="A834" s="34">
        <v>1242.0</v>
      </c>
      <c r="B834" s="34">
        <v>8.0</v>
      </c>
      <c r="C834" s="34"/>
      <c r="D834" s="1">
        <v>3.0</v>
      </c>
      <c r="F834" s="1" t="str">
        <f t="shared" si="2"/>
        <v>COMPUTED_VALUE</v>
      </c>
      <c r="Q834" s="1">
        <v>832.0</v>
      </c>
      <c r="R834" s="1">
        <v>483.0</v>
      </c>
      <c r="S834" s="1"/>
      <c r="T834" s="1">
        <v>459.0</v>
      </c>
    </row>
    <row r="835" ht="15.75" customHeight="1">
      <c r="A835" s="34">
        <v>1243.0</v>
      </c>
      <c r="B835" s="34">
        <v>8.0</v>
      </c>
      <c r="C835" s="34"/>
      <c r="D835" s="1">
        <v>7.0</v>
      </c>
      <c r="F835" s="1" t="str">
        <f t="shared" si="2"/>
        <v>COMPUTED_VALUE</v>
      </c>
      <c r="Q835" s="1">
        <v>833.0</v>
      </c>
      <c r="R835" s="1">
        <v>521.0</v>
      </c>
      <c r="S835" s="1"/>
      <c r="T835" s="1">
        <v>497.0</v>
      </c>
    </row>
    <row r="836" ht="15.75" customHeight="1">
      <c r="A836" s="34">
        <v>1244.0</v>
      </c>
      <c r="B836" s="34">
        <v>8.0</v>
      </c>
      <c r="C836" s="34"/>
      <c r="D836" s="1">
        <v>11.0</v>
      </c>
      <c r="F836" s="1" t="str">
        <f t="shared" si="2"/>
        <v>COMPUTED_VALUE</v>
      </c>
      <c r="Q836" s="1">
        <v>834.0</v>
      </c>
      <c r="R836" s="1">
        <v>559.0</v>
      </c>
      <c r="S836" s="1"/>
      <c r="T836" s="1">
        <v>535.0</v>
      </c>
    </row>
    <row r="837" ht="15.75" customHeight="1">
      <c r="A837" s="34">
        <v>1245.0</v>
      </c>
      <c r="B837" s="34">
        <v>8.0</v>
      </c>
      <c r="C837" s="34"/>
      <c r="D837" s="1">
        <v>11.0</v>
      </c>
      <c r="F837" s="1" t="str">
        <f t="shared" si="2"/>
        <v>COMPUTED_VALUE</v>
      </c>
      <c r="Q837" s="1">
        <v>835.0</v>
      </c>
      <c r="R837" s="1">
        <v>597.0</v>
      </c>
      <c r="S837" s="1"/>
      <c r="T837" s="1">
        <v>573.0</v>
      </c>
    </row>
    <row r="838" ht="15.75" customHeight="1">
      <c r="A838" s="34">
        <v>1246.0</v>
      </c>
      <c r="B838" s="34">
        <v>8.0</v>
      </c>
      <c r="C838" s="34"/>
      <c r="D838" s="1">
        <v>3.0</v>
      </c>
      <c r="F838" s="1" t="str">
        <f t="shared" si="2"/>
        <v>COMPUTED_VALUE</v>
      </c>
      <c r="Q838" s="1">
        <v>836.0</v>
      </c>
      <c r="R838" s="1">
        <v>459.0</v>
      </c>
      <c r="S838" s="1"/>
      <c r="T838" s="1">
        <v>442.0</v>
      </c>
    </row>
    <row r="839" ht="15.75" customHeight="1">
      <c r="A839" s="34">
        <v>1247.0</v>
      </c>
      <c r="B839" s="34">
        <v>8.0</v>
      </c>
      <c r="C839" s="34"/>
      <c r="D839" s="1">
        <v>7.0</v>
      </c>
      <c r="F839" s="1" t="str">
        <f t="shared" si="2"/>
        <v>COMPUTED_VALUE</v>
      </c>
      <c r="Q839" s="1">
        <v>837.0</v>
      </c>
      <c r="R839" s="1">
        <v>497.0</v>
      </c>
      <c r="S839" s="1"/>
      <c r="T839" s="1">
        <v>478.0</v>
      </c>
    </row>
    <row r="840" ht="15.75" customHeight="1">
      <c r="A840" s="34">
        <v>1248.0</v>
      </c>
      <c r="B840" s="34">
        <v>8.0</v>
      </c>
      <c r="C840" s="34"/>
      <c r="D840" s="1">
        <v>11.0</v>
      </c>
      <c r="F840" s="1" t="str">
        <f t="shared" si="2"/>
        <v>COMPUTED_VALUE</v>
      </c>
      <c r="Q840" s="1">
        <v>838.0</v>
      </c>
      <c r="R840" s="1">
        <v>535.0</v>
      </c>
      <c r="S840" s="1"/>
      <c r="T840" s="1">
        <v>514.0</v>
      </c>
    </row>
    <row r="841" ht="15.75" customHeight="1">
      <c r="A841" s="34">
        <v>1249.0</v>
      </c>
      <c r="B841" s="34">
        <v>8.0</v>
      </c>
      <c r="C841" s="34"/>
      <c r="D841" s="1">
        <v>11.0</v>
      </c>
      <c r="F841" s="1" t="str">
        <f t="shared" si="2"/>
        <v>COMPUTED_VALUE</v>
      </c>
      <c r="Q841" s="1">
        <v>839.0</v>
      </c>
      <c r="R841" s="1">
        <v>573.0</v>
      </c>
      <c r="S841" s="1"/>
      <c r="T841" s="1">
        <v>550.0</v>
      </c>
    </row>
    <row r="842" ht="15.75" customHeight="1">
      <c r="A842" s="34">
        <v>1250.0</v>
      </c>
      <c r="B842" s="34">
        <v>8.0</v>
      </c>
      <c r="C842" s="34"/>
      <c r="D842" s="1">
        <v>11.0</v>
      </c>
      <c r="F842" s="1" t="str">
        <f t="shared" si="2"/>
        <v>COMPUTED_VALUE</v>
      </c>
      <c r="Q842" s="1">
        <v>840.0</v>
      </c>
      <c r="R842" s="1">
        <v>442.0</v>
      </c>
      <c r="S842" s="1"/>
      <c r="T842" s="1">
        <v>392.0</v>
      </c>
    </row>
    <row r="843" ht="15.75" customHeight="1">
      <c r="A843" s="34">
        <v>1251.0</v>
      </c>
      <c r="B843" s="34">
        <v>8.0</v>
      </c>
      <c r="C843" s="34"/>
      <c r="D843" s="1">
        <v>6.0</v>
      </c>
      <c r="F843" s="1" t="str">
        <f t="shared" si="2"/>
        <v>COMPUTED_VALUE</v>
      </c>
      <c r="Q843" s="1">
        <v>841.0</v>
      </c>
      <c r="R843" s="1">
        <v>478.0</v>
      </c>
      <c r="S843" s="1"/>
      <c r="T843" s="1">
        <v>424.0</v>
      </c>
    </row>
    <row r="844" ht="15.75" customHeight="1">
      <c r="A844" s="34">
        <v>1252.0</v>
      </c>
      <c r="B844" s="34">
        <v>10.0</v>
      </c>
      <c r="C844" s="34"/>
      <c r="D844" s="1">
        <v>9.0</v>
      </c>
      <c r="F844" s="1" t="str">
        <f t="shared" si="2"/>
        <v>COMPUTED_VALUE</v>
      </c>
      <c r="Q844" s="1">
        <v>842.0</v>
      </c>
      <c r="R844" s="1">
        <v>514.0</v>
      </c>
      <c r="S844" s="1"/>
      <c r="T844" s="1">
        <v>456.0</v>
      </c>
    </row>
    <row r="845" ht="15.75" customHeight="1">
      <c r="A845" s="34">
        <v>1253.0</v>
      </c>
      <c r="B845" s="34">
        <v>10.0</v>
      </c>
      <c r="C845" s="34"/>
      <c r="D845" s="1">
        <v>9.0</v>
      </c>
      <c r="F845" s="1" t="str">
        <f t="shared" si="2"/>
        <v>COMPUTED_VALUE</v>
      </c>
      <c r="Q845" s="1">
        <v>843.0</v>
      </c>
      <c r="R845" s="1">
        <v>550.0</v>
      </c>
      <c r="S845" s="1"/>
      <c r="T845" s="1">
        <v>488.0</v>
      </c>
    </row>
    <row r="846" ht="15.75" customHeight="1">
      <c r="A846" s="34">
        <v>1254.0</v>
      </c>
      <c r="B846" s="34">
        <v>10.0</v>
      </c>
      <c r="C846" s="34"/>
      <c r="D846" s="1">
        <v>9.0</v>
      </c>
      <c r="F846" s="1" t="str">
        <f t="shared" si="2"/>
        <v>COMPUTED_VALUE</v>
      </c>
      <c r="Q846" s="1">
        <v>844.0</v>
      </c>
      <c r="R846" s="1">
        <v>392.0</v>
      </c>
      <c r="S846" s="1"/>
      <c r="T846" s="1">
        <v>385.0</v>
      </c>
    </row>
    <row r="847" ht="15.75" customHeight="1">
      <c r="A847" s="34">
        <v>1255.0</v>
      </c>
      <c r="B847" s="34">
        <v>10.0</v>
      </c>
      <c r="C847" s="34"/>
      <c r="D847" s="1">
        <v>9.0</v>
      </c>
      <c r="F847" s="1" t="str">
        <f t="shared" si="2"/>
        <v>COMPUTED_VALUE</v>
      </c>
      <c r="Q847" s="1">
        <v>845.0</v>
      </c>
      <c r="R847" s="1">
        <v>424.0</v>
      </c>
      <c r="S847" s="1"/>
      <c r="T847" s="1">
        <v>419.0</v>
      </c>
    </row>
    <row r="848" ht="15.75" customHeight="1">
      <c r="A848" s="34">
        <v>1256.0</v>
      </c>
      <c r="B848" s="34">
        <v>9.0</v>
      </c>
      <c r="C848" s="34"/>
      <c r="D848" s="1">
        <v>8.0</v>
      </c>
      <c r="F848" s="1" t="str">
        <f t="shared" si="2"/>
        <v>COMPUTED_VALUE</v>
      </c>
      <c r="Q848" s="1">
        <v>846.0</v>
      </c>
      <c r="R848" s="1">
        <v>456.0</v>
      </c>
      <c r="S848" s="1"/>
      <c r="T848" s="1">
        <v>453.0</v>
      </c>
    </row>
    <row r="849" ht="15.75" customHeight="1">
      <c r="A849" s="34">
        <v>1257.0</v>
      </c>
      <c r="B849" s="34">
        <v>9.0</v>
      </c>
      <c r="C849" s="34"/>
      <c r="D849" s="1">
        <v>8.0</v>
      </c>
      <c r="F849" s="1" t="str">
        <f t="shared" si="2"/>
        <v>COMPUTED_VALUE</v>
      </c>
      <c r="Q849" s="1">
        <v>847.0</v>
      </c>
      <c r="R849" s="1">
        <v>488.0</v>
      </c>
      <c r="S849" s="1"/>
      <c r="T849" s="1">
        <v>487.0</v>
      </c>
    </row>
    <row r="850" ht="15.75" customHeight="1">
      <c r="A850" s="34">
        <v>1258.0</v>
      </c>
      <c r="B850" s="34">
        <v>9.0</v>
      </c>
      <c r="C850" s="34"/>
      <c r="D850" s="1">
        <v>11.0</v>
      </c>
      <c r="F850" s="1" t="str">
        <f t="shared" si="2"/>
        <v>COMPUTED_VALUE</v>
      </c>
      <c r="Q850" s="1">
        <v>848.0</v>
      </c>
      <c r="R850" s="1">
        <v>385.0</v>
      </c>
      <c r="S850" s="1"/>
      <c r="T850" s="1">
        <v>475.0</v>
      </c>
    </row>
    <row r="851" ht="15.75" customHeight="1">
      <c r="A851" s="34">
        <v>1259.0</v>
      </c>
      <c r="B851" s="34">
        <v>9.0</v>
      </c>
      <c r="C851" s="34"/>
      <c r="D851" s="1">
        <v>11.0</v>
      </c>
      <c r="F851" s="1" t="str">
        <f t="shared" si="2"/>
        <v>COMPUTED_VALUE</v>
      </c>
      <c r="Q851" s="1">
        <v>849.0</v>
      </c>
      <c r="R851" s="1">
        <v>419.0</v>
      </c>
      <c r="S851" s="1"/>
      <c r="T851" s="1">
        <v>513.0</v>
      </c>
    </row>
    <row r="852" ht="15.75" customHeight="1">
      <c r="A852" s="34">
        <v>1260.0</v>
      </c>
      <c r="B852" s="34">
        <v>10.0</v>
      </c>
      <c r="C852" s="34"/>
      <c r="D852" s="1">
        <v>11.0</v>
      </c>
      <c r="F852" s="1" t="str">
        <f t="shared" si="2"/>
        <v>COMPUTED_VALUE</v>
      </c>
      <c r="Q852" s="1">
        <v>850.0</v>
      </c>
      <c r="R852" s="1">
        <v>453.0</v>
      </c>
      <c r="S852" s="1"/>
      <c r="T852" s="1">
        <v>551.0</v>
      </c>
    </row>
    <row r="853" ht="15.75" customHeight="1">
      <c r="A853" s="34">
        <v>1261.0</v>
      </c>
      <c r="B853" s="34">
        <v>10.0</v>
      </c>
      <c r="C853" s="34"/>
      <c r="D853" s="1">
        <v>11.0</v>
      </c>
      <c r="F853" s="1" t="str">
        <f t="shared" si="2"/>
        <v>COMPUTED_VALUE</v>
      </c>
      <c r="Q853" s="1">
        <v>851.0</v>
      </c>
      <c r="R853" s="1">
        <v>487.0</v>
      </c>
      <c r="S853" s="1"/>
      <c r="T853" s="1">
        <v>589.0</v>
      </c>
    </row>
    <row r="854" ht="15.75" customHeight="1">
      <c r="A854" s="34">
        <v>1262.0</v>
      </c>
      <c r="B854" s="34">
        <v>10.0</v>
      </c>
      <c r="C854" s="34"/>
      <c r="D854" s="1">
        <v>3.0</v>
      </c>
      <c r="F854" s="1" t="str">
        <f t="shared" si="2"/>
        <v>COMPUTED_VALUE</v>
      </c>
      <c r="Q854" s="1">
        <v>852.0</v>
      </c>
      <c r="R854" s="1">
        <v>475.0</v>
      </c>
      <c r="S854" s="1"/>
      <c r="T854" s="1">
        <v>501.0</v>
      </c>
    </row>
    <row r="855" ht="15.75" customHeight="1">
      <c r="A855" s="34">
        <v>1263.0</v>
      </c>
      <c r="B855" s="34">
        <v>10.0</v>
      </c>
      <c r="C855" s="34"/>
      <c r="D855" s="1">
        <v>11.0</v>
      </c>
      <c r="F855" s="1" t="str">
        <f t="shared" si="2"/>
        <v>COMPUTED_VALUE</v>
      </c>
      <c r="Q855" s="1">
        <v>853.0</v>
      </c>
      <c r="R855" s="1">
        <v>513.0</v>
      </c>
      <c r="S855" s="1"/>
      <c r="T855" s="1">
        <v>543.0</v>
      </c>
    </row>
    <row r="856" ht="15.75" customHeight="1">
      <c r="A856" s="34">
        <v>1264.0</v>
      </c>
      <c r="B856" s="34">
        <v>8.0</v>
      </c>
      <c r="C856" s="34"/>
      <c r="D856" s="1">
        <v>11.0</v>
      </c>
      <c r="F856" s="1" t="str">
        <f t="shared" si="2"/>
        <v>COMPUTED_VALUE</v>
      </c>
      <c r="Q856" s="1">
        <v>854.0</v>
      </c>
      <c r="R856" s="1">
        <v>551.0</v>
      </c>
      <c r="S856" s="1"/>
      <c r="T856" s="1">
        <v>585.0</v>
      </c>
    </row>
    <row r="857" ht="15.75" customHeight="1">
      <c r="A857" s="34">
        <v>1265.0</v>
      </c>
      <c r="B857" s="34">
        <v>8.0</v>
      </c>
      <c r="C857" s="34"/>
      <c r="D857" s="1">
        <v>11.0</v>
      </c>
      <c r="F857" s="1" t="str">
        <f t="shared" si="2"/>
        <v>COMPUTED_VALUE</v>
      </c>
      <c r="Q857" s="1">
        <v>855.0</v>
      </c>
      <c r="R857" s="1">
        <v>589.0</v>
      </c>
      <c r="S857" s="1"/>
      <c r="T857" s="1">
        <v>627.0</v>
      </c>
    </row>
    <row r="858" ht="15.75" customHeight="1">
      <c r="A858" s="34">
        <v>1266.0</v>
      </c>
      <c r="B858" s="34">
        <v>8.0</v>
      </c>
      <c r="C858" s="34"/>
      <c r="D858" s="1">
        <v>1.0</v>
      </c>
      <c r="F858" s="1" t="str">
        <f t="shared" si="2"/>
        <v>COMPUTED_VALUE</v>
      </c>
      <c r="Q858" s="1">
        <v>856.0</v>
      </c>
      <c r="R858" s="1">
        <v>501.0</v>
      </c>
      <c r="S858" s="1"/>
      <c r="T858" s="1">
        <v>484.0</v>
      </c>
    </row>
    <row r="859" ht="15.75" customHeight="1">
      <c r="A859" s="34">
        <v>1267.0</v>
      </c>
      <c r="B859" s="34">
        <v>8.0</v>
      </c>
      <c r="C859" s="34"/>
      <c r="D859" s="1">
        <v>11.0</v>
      </c>
      <c r="F859" s="1" t="str">
        <f t="shared" si="2"/>
        <v>COMPUTED_VALUE</v>
      </c>
      <c r="Q859" s="1">
        <v>857.0</v>
      </c>
      <c r="R859" s="1">
        <v>543.0</v>
      </c>
      <c r="S859" s="1"/>
      <c r="T859" s="1">
        <v>524.0</v>
      </c>
    </row>
    <row r="860" ht="15.75" customHeight="1">
      <c r="A860" s="34">
        <v>1268.0</v>
      </c>
      <c r="B860" s="34">
        <v>9.0</v>
      </c>
      <c r="C860" s="34"/>
      <c r="D860" s="1">
        <v>11.0</v>
      </c>
      <c r="F860" s="1" t="str">
        <f t="shared" si="2"/>
        <v>COMPUTED_VALUE</v>
      </c>
      <c r="Q860" s="1">
        <v>858.0</v>
      </c>
      <c r="R860" s="1">
        <v>585.0</v>
      </c>
      <c r="S860" s="1"/>
      <c r="T860" s="1">
        <v>564.0</v>
      </c>
    </row>
    <row r="861" ht="15.75" customHeight="1">
      <c r="A861" s="34">
        <v>1269.0</v>
      </c>
      <c r="B861" s="34">
        <v>9.0</v>
      </c>
      <c r="C861" s="34"/>
      <c r="D861" s="1">
        <v>11.0</v>
      </c>
      <c r="F861" s="1" t="str">
        <f t="shared" si="2"/>
        <v>COMPUTED_VALUE</v>
      </c>
      <c r="Q861" s="1">
        <v>859.0</v>
      </c>
      <c r="R861" s="1">
        <v>627.0</v>
      </c>
      <c r="S861" s="1"/>
      <c r="T861" s="1">
        <v>604.0</v>
      </c>
    </row>
    <row r="862" ht="15.75" customHeight="1">
      <c r="A862" s="34">
        <v>1270.0</v>
      </c>
      <c r="B862" s="34">
        <v>9.0</v>
      </c>
      <c r="C862" s="34"/>
      <c r="D862" s="1">
        <v>4.0</v>
      </c>
      <c r="F862" s="1" t="str">
        <f t="shared" si="2"/>
        <v>COMPUTED_VALUE</v>
      </c>
      <c r="Q862" s="1">
        <v>860.0</v>
      </c>
      <c r="R862" s="1">
        <v>484.0</v>
      </c>
      <c r="S862" s="1"/>
      <c r="T862" s="1">
        <v>525.0</v>
      </c>
    </row>
    <row r="863" ht="15.75" customHeight="1">
      <c r="A863" s="34">
        <v>1271.0</v>
      </c>
      <c r="B863" s="34">
        <v>9.0</v>
      </c>
      <c r="C863" s="34"/>
      <c r="D863" s="1">
        <v>7.0</v>
      </c>
      <c r="F863" s="1" t="str">
        <f t="shared" si="2"/>
        <v>COMPUTED_VALUE</v>
      </c>
      <c r="Q863" s="1">
        <v>861.0</v>
      </c>
      <c r="R863" s="1">
        <v>524.0</v>
      </c>
      <c r="S863" s="1"/>
      <c r="T863" s="1">
        <v>567.0</v>
      </c>
    </row>
    <row r="864" ht="15.75" customHeight="1">
      <c r="A864" s="34">
        <v>1272.0</v>
      </c>
      <c r="B864" s="34">
        <v>11.0</v>
      </c>
      <c r="C864" s="34"/>
      <c r="D864" s="1">
        <v>11.0</v>
      </c>
      <c r="F864" s="1" t="str">
        <f t="shared" si="2"/>
        <v>COMPUTED_VALUE</v>
      </c>
      <c r="Q864" s="1">
        <v>862.0</v>
      </c>
      <c r="R864" s="1">
        <v>564.0</v>
      </c>
      <c r="S864" s="1"/>
      <c r="T864" s="1">
        <v>609.0</v>
      </c>
    </row>
    <row r="865" ht="15.75" customHeight="1">
      <c r="A865" s="34">
        <v>1273.0</v>
      </c>
      <c r="B865" s="34">
        <v>11.0</v>
      </c>
      <c r="C865" s="34"/>
      <c r="D865" s="1">
        <v>11.0</v>
      </c>
      <c r="F865" s="1" t="str">
        <f t="shared" si="2"/>
        <v>COMPUTED_VALUE</v>
      </c>
      <c r="Q865" s="1">
        <v>863.0</v>
      </c>
      <c r="R865" s="1">
        <v>604.0</v>
      </c>
      <c r="S865" s="1"/>
      <c r="T865" s="1">
        <v>651.0</v>
      </c>
    </row>
    <row r="866" ht="15.75" customHeight="1">
      <c r="A866" s="34">
        <v>1274.0</v>
      </c>
      <c r="B866" s="34">
        <v>11.0</v>
      </c>
      <c r="C866" s="34"/>
      <c r="D866" s="1">
        <v>11.0</v>
      </c>
      <c r="F866" s="1" t="str">
        <f t="shared" si="2"/>
        <v>COMPUTED_VALUE</v>
      </c>
      <c r="Q866" s="1">
        <v>864.0</v>
      </c>
      <c r="R866" s="1">
        <v>525.0</v>
      </c>
      <c r="S866" s="1"/>
      <c r="T866" s="1">
        <v>534.0</v>
      </c>
    </row>
    <row r="867" ht="15.75" customHeight="1">
      <c r="A867" s="34">
        <v>1275.0</v>
      </c>
      <c r="B867" s="34">
        <v>11.0</v>
      </c>
      <c r="C867" s="34"/>
      <c r="D867" s="1">
        <v>11.0</v>
      </c>
      <c r="F867" s="1" t="str">
        <f t="shared" si="2"/>
        <v>COMPUTED_VALUE</v>
      </c>
      <c r="Q867" s="1">
        <v>865.0</v>
      </c>
      <c r="R867" s="1">
        <v>567.0</v>
      </c>
      <c r="S867" s="1"/>
      <c r="T867" s="1">
        <v>578.0</v>
      </c>
    </row>
    <row r="868" ht="15.75" customHeight="1">
      <c r="A868" s="34">
        <v>1276.0</v>
      </c>
      <c r="B868" s="34">
        <v>11.0</v>
      </c>
      <c r="C868" s="34"/>
      <c r="D868" s="1">
        <v>11.0</v>
      </c>
      <c r="F868" s="1" t="str">
        <f t="shared" si="2"/>
        <v>COMPUTED_VALUE</v>
      </c>
      <c r="Q868" s="1">
        <v>866.0</v>
      </c>
      <c r="R868" s="1">
        <v>609.0</v>
      </c>
      <c r="S868" s="1"/>
      <c r="T868" s="1">
        <v>622.0</v>
      </c>
    </row>
    <row r="869" ht="15.75" customHeight="1">
      <c r="A869" s="34">
        <v>1277.0</v>
      </c>
      <c r="B869" s="34">
        <v>11.0</v>
      </c>
      <c r="C869" s="34"/>
      <c r="D869" s="1">
        <v>11.0</v>
      </c>
      <c r="F869" s="1" t="str">
        <f t="shared" si="2"/>
        <v>COMPUTED_VALUE</v>
      </c>
      <c r="Q869" s="1">
        <v>867.0</v>
      </c>
      <c r="R869" s="1">
        <v>651.0</v>
      </c>
      <c r="S869" s="1"/>
      <c r="T869" s="1">
        <v>666.0</v>
      </c>
    </row>
    <row r="870" ht="15.75" customHeight="1">
      <c r="A870" s="34">
        <v>1278.0</v>
      </c>
      <c r="B870" s="34">
        <v>11.0</v>
      </c>
      <c r="C870" s="34"/>
      <c r="D870" s="1">
        <v>11.0</v>
      </c>
      <c r="F870" s="1" t="str">
        <f t="shared" si="2"/>
        <v>COMPUTED_VALUE</v>
      </c>
      <c r="Q870" s="1">
        <v>868.0</v>
      </c>
      <c r="R870" s="1">
        <v>534.0</v>
      </c>
      <c r="S870" s="1"/>
      <c r="T870" s="1">
        <v>509.0</v>
      </c>
    </row>
    <row r="871" ht="15.75" customHeight="1">
      <c r="A871" s="34">
        <v>1279.0</v>
      </c>
      <c r="B871" s="34">
        <v>11.0</v>
      </c>
      <c r="C871" s="34"/>
      <c r="D871" s="1">
        <v>11.0</v>
      </c>
      <c r="F871" s="1" t="str">
        <f t="shared" si="2"/>
        <v>COMPUTED_VALUE</v>
      </c>
      <c r="Q871" s="1">
        <v>869.0</v>
      </c>
      <c r="R871" s="1">
        <v>578.0</v>
      </c>
      <c r="S871" s="1"/>
      <c r="T871" s="1">
        <v>551.0</v>
      </c>
    </row>
    <row r="872" ht="15.75" customHeight="1">
      <c r="A872" s="34">
        <v>1280.0</v>
      </c>
      <c r="B872" s="34">
        <v>14.0</v>
      </c>
      <c r="C872" s="34"/>
      <c r="D872" s="1">
        <v>14.0</v>
      </c>
      <c r="F872" s="1" t="str">
        <f t="shared" si="2"/>
        <v>COMPUTED_VALUE</v>
      </c>
      <c r="Q872" s="1">
        <v>870.0</v>
      </c>
      <c r="R872" s="1">
        <v>622.0</v>
      </c>
      <c r="S872" s="1"/>
      <c r="T872" s="1">
        <v>593.0</v>
      </c>
    </row>
    <row r="873" ht="15.75" customHeight="1">
      <c r="A873" s="34">
        <v>1284.0</v>
      </c>
      <c r="B873" s="34">
        <v>11.0</v>
      </c>
      <c r="C873" s="34"/>
      <c r="D873" s="1">
        <v>11.0</v>
      </c>
      <c r="F873" s="1" t="str">
        <f t="shared" si="2"/>
        <v>COMPUTED_VALUE</v>
      </c>
      <c r="Q873" s="1">
        <v>871.0</v>
      </c>
      <c r="R873" s="1">
        <v>666.0</v>
      </c>
      <c r="S873" s="1"/>
      <c r="T873" s="1">
        <v>635.0</v>
      </c>
    </row>
    <row r="874" ht="15.75" customHeight="1">
      <c r="A874" s="34">
        <v>1285.0</v>
      </c>
      <c r="B874" s="34">
        <v>11.0</v>
      </c>
      <c r="C874" s="34"/>
      <c r="D874" s="1">
        <v>11.0</v>
      </c>
      <c r="F874" s="1" t="str">
        <f t="shared" si="2"/>
        <v>COMPUTED_VALUE</v>
      </c>
      <c r="Q874" s="1">
        <v>872.0</v>
      </c>
      <c r="R874" s="1">
        <v>509.0</v>
      </c>
      <c r="S874" s="1"/>
      <c r="T874" s="1">
        <v>517.0</v>
      </c>
    </row>
    <row r="875" ht="15.75" customHeight="1">
      <c r="A875" s="34">
        <v>1286.0</v>
      </c>
      <c r="B875" s="34">
        <v>11.0</v>
      </c>
      <c r="C875" s="34"/>
      <c r="D875" s="1">
        <v>11.0</v>
      </c>
      <c r="F875" s="1" t="str">
        <f t="shared" si="2"/>
        <v>COMPUTED_VALUE</v>
      </c>
      <c r="Q875" s="1">
        <v>873.0</v>
      </c>
      <c r="R875" s="1">
        <v>551.0</v>
      </c>
      <c r="S875" s="1"/>
      <c r="T875" s="1">
        <v>559.0</v>
      </c>
    </row>
    <row r="876" ht="15.75" customHeight="1">
      <c r="A876" s="34">
        <v>1287.0</v>
      </c>
      <c r="B876" s="34">
        <v>11.0</v>
      </c>
      <c r="C876" s="34"/>
      <c r="D876" s="1">
        <v>11.0</v>
      </c>
      <c r="F876" s="1" t="str">
        <f t="shared" si="2"/>
        <v>COMPUTED_VALUE</v>
      </c>
      <c r="Q876" s="1">
        <v>874.0</v>
      </c>
      <c r="R876" s="1">
        <v>593.0</v>
      </c>
      <c r="S876" s="1"/>
      <c r="T876" s="1">
        <v>601.0</v>
      </c>
    </row>
    <row r="877" ht="15.75" customHeight="1">
      <c r="A877" s="34">
        <v>1288.0</v>
      </c>
      <c r="B877" s="34">
        <v>10.0</v>
      </c>
      <c r="C877" s="34"/>
      <c r="D877" s="1">
        <v>11.0</v>
      </c>
      <c r="F877" s="1" t="str">
        <f t="shared" si="2"/>
        <v>COMPUTED_VALUE</v>
      </c>
      <c r="Q877" s="1">
        <v>875.0</v>
      </c>
      <c r="R877" s="1">
        <v>635.0</v>
      </c>
      <c r="S877" s="1"/>
      <c r="T877" s="1">
        <v>643.0</v>
      </c>
    </row>
    <row r="878" ht="15.75" customHeight="1">
      <c r="A878" s="34">
        <v>1289.0</v>
      </c>
      <c r="B878" s="34">
        <v>10.0</v>
      </c>
      <c r="C878" s="34"/>
      <c r="D878" s="1">
        <v>11.0</v>
      </c>
      <c r="F878" s="1" t="str">
        <f t="shared" si="2"/>
        <v>COMPUTED_VALUE</v>
      </c>
      <c r="Q878" s="1">
        <v>876.0</v>
      </c>
      <c r="R878" s="1">
        <v>517.0</v>
      </c>
      <c r="S878" s="1"/>
      <c r="T878" s="1">
        <v>509.0</v>
      </c>
    </row>
    <row r="879" ht="15.75" customHeight="1">
      <c r="A879" s="34">
        <v>1290.0</v>
      </c>
      <c r="B879" s="34">
        <v>10.0</v>
      </c>
      <c r="C879" s="34"/>
      <c r="D879" s="1">
        <v>9.0</v>
      </c>
      <c r="F879" s="1" t="str">
        <f t="shared" si="2"/>
        <v>COMPUTED_VALUE</v>
      </c>
      <c r="Q879" s="1">
        <v>877.0</v>
      </c>
      <c r="R879" s="1">
        <v>559.0</v>
      </c>
      <c r="S879" s="1"/>
      <c r="T879" s="1">
        <v>551.0</v>
      </c>
    </row>
    <row r="880" ht="15.75" customHeight="1">
      <c r="A880" s="34">
        <v>1291.0</v>
      </c>
      <c r="B880" s="34">
        <v>10.0</v>
      </c>
      <c r="C880" s="34"/>
      <c r="D880" s="1">
        <v>9.0</v>
      </c>
      <c r="F880" s="1" t="str">
        <f t="shared" si="2"/>
        <v>COMPUTED_VALUE</v>
      </c>
      <c r="Q880" s="1">
        <v>878.0</v>
      </c>
      <c r="R880" s="1">
        <v>601.0</v>
      </c>
      <c r="S880" s="1"/>
      <c r="T880" s="1">
        <v>593.0</v>
      </c>
    </row>
    <row r="881" ht="15.75" customHeight="1">
      <c r="A881" s="34">
        <v>1292.0</v>
      </c>
      <c r="B881" s="34">
        <v>11.0</v>
      </c>
      <c r="C881" s="34"/>
      <c r="D881" s="1">
        <v>11.0</v>
      </c>
      <c r="F881" s="1" t="str">
        <f t="shared" si="2"/>
        <v>COMPUTED_VALUE</v>
      </c>
      <c r="Q881" s="1">
        <v>879.0</v>
      </c>
      <c r="R881" s="1">
        <v>643.0</v>
      </c>
      <c r="S881" s="1"/>
      <c r="T881" s="1">
        <v>635.0</v>
      </c>
    </row>
    <row r="882" ht="15.75" customHeight="1">
      <c r="A882" s="34">
        <v>1293.0</v>
      </c>
      <c r="B882" s="34">
        <v>11.0</v>
      </c>
      <c r="C882" s="34"/>
      <c r="D882" s="1">
        <v>11.0</v>
      </c>
      <c r="F882" s="1" t="str">
        <f t="shared" si="2"/>
        <v>COMPUTED_VALUE</v>
      </c>
      <c r="Q882" s="1">
        <v>880.0</v>
      </c>
      <c r="R882" s="1">
        <v>509.0</v>
      </c>
      <c r="S882" s="1"/>
      <c r="T882" s="1">
        <v>509.0</v>
      </c>
    </row>
    <row r="883" ht="15.75" customHeight="1">
      <c r="A883" s="34">
        <v>1294.0</v>
      </c>
      <c r="B883" s="34">
        <v>11.0</v>
      </c>
      <c r="C883" s="34"/>
      <c r="D883" s="1">
        <v>11.0</v>
      </c>
      <c r="F883" s="1" t="str">
        <f t="shared" si="2"/>
        <v>COMPUTED_VALUE</v>
      </c>
      <c r="Q883" s="1">
        <v>881.0</v>
      </c>
      <c r="R883" s="1">
        <v>551.0</v>
      </c>
      <c r="S883" s="1"/>
      <c r="T883" s="1">
        <v>551.0</v>
      </c>
    </row>
    <row r="884" ht="15.75" customHeight="1">
      <c r="A884" s="34">
        <v>1295.0</v>
      </c>
      <c r="B884" s="34">
        <v>11.0</v>
      </c>
      <c r="C884" s="34"/>
      <c r="D884" s="1">
        <v>11.0</v>
      </c>
      <c r="F884" s="1" t="str">
        <f t="shared" si="2"/>
        <v>COMPUTED_VALUE</v>
      </c>
      <c r="Q884" s="1">
        <v>882.0</v>
      </c>
      <c r="R884" s="1">
        <v>593.0</v>
      </c>
      <c r="S884" s="1"/>
      <c r="T884" s="1">
        <v>593.0</v>
      </c>
    </row>
    <row r="885" ht="15.75" customHeight="1">
      <c r="A885" s="34">
        <v>1296.0</v>
      </c>
      <c r="B885" s="34">
        <v>12.0</v>
      </c>
      <c r="C885" s="34"/>
      <c r="D885" s="1">
        <v>12.0</v>
      </c>
      <c r="F885" s="1" t="str">
        <f t="shared" si="2"/>
        <v>COMPUTED_VALUE</v>
      </c>
      <c r="Q885" s="1">
        <v>883.0</v>
      </c>
      <c r="R885" s="1">
        <v>635.0</v>
      </c>
      <c r="S885" s="1"/>
      <c r="T885" s="1">
        <v>635.0</v>
      </c>
    </row>
    <row r="886" ht="15.75" customHeight="1">
      <c r="A886" s="34">
        <v>1297.0</v>
      </c>
      <c r="B886" s="34">
        <v>12.0</v>
      </c>
      <c r="C886" s="34"/>
      <c r="D886" s="1">
        <v>12.0</v>
      </c>
      <c r="F886" s="1" t="str">
        <f t="shared" si="2"/>
        <v>COMPUTED_VALUE</v>
      </c>
      <c r="Q886" s="1">
        <v>884.0</v>
      </c>
      <c r="R886" s="1">
        <v>509.0</v>
      </c>
      <c r="S886" s="1"/>
      <c r="T886" s="1">
        <v>476.0</v>
      </c>
    </row>
    <row r="887" ht="15.75" customHeight="1">
      <c r="A887" s="34">
        <v>1298.0</v>
      </c>
      <c r="B887" s="34">
        <v>12.0</v>
      </c>
      <c r="C887" s="34"/>
      <c r="D887" s="1">
        <v>12.0</v>
      </c>
      <c r="F887" s="1" t="str">
        <f t="shared" si="2"/>
        <v>COMPUTED_VALUE</v>
      </c>
      <c r="Q887" s="1">
        <v>885.0</v>
      </c>
      <c r="R887" s="1">
        <v>551.0</v>
      </c>
      <c r="S887" s="1"/>
      <c r="T887" s="1">
        <v>516.0</v>
      </c>
    </row>
    <row r="888" ht="15.75" customHeight="1">
      <c r="A888" s="34">
        <v>1299.0</v>
      </c>
      <c r="B888" s="34">
        <v>12.0</v>
      </c>
      <c r="C888" s="34"/>
      <c r="D888" s="1">
        <v>12.0</v>
      </c>
      <c r="F888" s="1" t="str">
        <f t="shared" si="2"/>
        <v>COMPUTED_VALUE</v>
      </c>
      <c r="Q888" s="1">
        <v>886.0</v>
      </c>
      <c r="R888" s="1">
        <v>593.0</v>
      </c>
      <c r="S888" s="1"/>
      <c r="T888" s="1">
        <v>556.0</v>
      </c>
    </row>
    <row r="889" ht="15.75" customHeight="1">
      <c r="A889" s="34">
        <v>1300.0</v>
      </c>
      <c r="B889" s="34">
        <v>11.0</v>
      </c>
      <c r="C889" s="34"/>
      <c r="D889" s="1">
        <v>11.0</v>
      </c>
      <c r="F889" s="1" t="str">
        <f t="shared" si="2"/>
        <v>COMPUTED_VALUE</v>
      </c>
      <c r="Q889" s="1">
        <v>887.0</v>
      </c>
      <c r="R889" s="1">
        <v>635.0</v>
      </c>
      <c r="S889" s="1"/>
      <c r="T889" s="1">
        <v>596.0</v>
      </c>
    </row>
    <row r="890" ht="15.75" customHeight="1">
      <c r="A890" s="34">
        <v>1301.0</v>
      </c>
      <c r="B890" s="34">
        <v>11.0</v>
      </c>
      <c r="C890" s="34"/>
      <c r="D890" s="1">
        <v>11.0</v>
      </c>
      <c r="F890" s="1" t="str">
        <f t="shared" si="2"/>
        <v>COMPUTED_VALUE</v>
      </c>
      <c r="Q890" s="1">
        <v>888.0</v>
      </c>
      <c r="R890" s="1">
        <v>476.0</v>
      </c>
      <c r="S890" s="1"/>
      <c r="T890" s="1">
        <v>478.0</v>
      </c>
    </row>
    <row r="891" ht="15.75" customHeight="1">
      <c r="A891" s="34">
        <v>1302.0</v>
      </c>
      <c r="B891" s="34">
        <v>11.0</v>
      </c>
      <c r="C891" s="34"/>
      <c r="D891" s="1">
        <v>11.0</v>
      </c>
      <c r="F891" s="1" t="str">
        <f t="shared" si="2"/>
        <v>COMPUTED_VALUE</v>
      </c>
      <c r="Q891" s="1">
        <v>889.0</v>
      </c>
      <c r="R891" s="1">
        <v>516.0</v>
      </c>
      <c r="S891" s="1"/>
      <c r="T891" s="1">
        <v>522.0</v>
      </c>
    </row>
    <row r="892" ht="15.75" customHeight="1">
      <c r="A892" s="34">
        <v>1303.0</v>
      </c>
      <c r="B892" s="34">
        <v>11.0</v>
      </c>
      <c r="C892" s="34"/>
      <c r="D892" s="1">
        <v>11.0</v>
      </c>
      <c r="F892" s="1" t="str">
        <f t="shared" si="2"/>
        <v>COMPUTED_VALUE</v>
      </c>
      <c r="Q892" s="1">
        <v>890.0</v>
      </c>
      <c r="R892" s="1">
        <v>556.0</v>
      </c>
      <c r="S892" s="1"/>
      <c r="T892" s="1">
        <v>566.0</v>
      </c>
    </row>
    <row r="893" ht="15.75" customHeight="1">
      <c r="A893" s="34">
        <v>1304.0</v>
      </c>
      <c r="B893" s="34">
        <v>12.0</v>
      </c>
      <c r="C893" s="34"/>
      <c r="D893" s="1">
        <v>12.0</v>
      </c>
      <c r="F893" s="1" t="str">
        <f t="shared" si="2"/>
        <v>COMPUTED_VALUE</v>
      </c>
      <c r="Q893" s="1">
        <v>891.0</v>
      </c>
      <c r="R893" s="1">
        <v>596.0</v>
      </c>
      <c r="S893" s="1"/>
      <c r="T893" s="1">
        <v>610.0</v>
      </c>
    </row>
    <row r="894" ht="15.75" customHeight="1">
      <c r="A894" s="34">
        <v>1305.0</v>
      </c>
      <c r="B894" s="34">
        <v>12.0</v>
      </c>
      <c r="C894" s="34"/>
      <c r="D894" s="1">
        <v>12.0</v>
      </c>
      <c r="F894" s="1" t="str">
        <f t="shared" si="2"/>
        <v>COMPUTED_VALUE</v>
      </c>
      <c r="Q894" s="1">
        <v>892.0</v>
      </c>
      <c r="R894" s="1">
        <v>478.0</v>
      </c>
      <c r="S894" s="1"/>
      <c r="T894" s="1">
        <v>550.0</v>
      </c>
    </row>
    <row r="895" ht="15.75" customHeight="1">
      <c r="A895" s="34">
        <v>1306.0</v>
      </c>
      <c r="B895" s="34">
        <v>12.0</v>
      </c>
      <c r="C895" s="34"/>
      <c r="D895" s="1">
        <v>12.0</v>
      </c>
      <c r="F895" s="1" t="str">
        <f t="shared" si="2"/>
        <v>COMPUTED_VALUE</v>
      </c>
      <c r="Q895" s="1">
        <v>893.0</v>
      </c>
      <c r="R895" s="1">
        <v>522.0</v>
      </c>
      <c r="S895" s="1"/>
      <c r="T895" s="1">
        <v>594.0</v>
      </c>
    </row>
    <row r="896" ht="15.75" customHeight="1">
      <c r="A896" s="34">
        <v>1307.0</v>
      </c>
      <c r="B896" s="34">
        <v>12.0</v>
      </c>
      <c r="C896" s="34"/>
      <c r="D896" s="1">
        <v>12.0</v>
      </c>
      <c r="F896" s="1" t="str">
        <f t="shared" si="2"/>
        <v>COMPUTED_VALUE</v>
      </c>
      <c r="Q896" s="1">
        <v>894.0</v>
      </c>
      <c r="R896" s="1">
        <v>566.0</v>
      </c>
      <c r="S896" s="1"/>
      <c r="T896" s="1">
        <v>638.0</v>
      </c>
    </row>
    <row r="897" ht="15.75" customHeight="1">
      <c r="A897" s="34">
        <v>1308.0</v>
      </c>
      <c r="B897" s="34">
        <v>11.0</v>
      </c>
      <c r="C897" s="34"/>
      <c r="D897" s="1">
        <v>11.0</v>
      </c>
      <c r="F897" s="1" t="str">
        <f t="shared" si="2"/>
        <v>COMPUTED_VALUE</v>
      </c>
      <c r="Q897" s="1">
        <v>895.0</v>
      </c>
      <c r="R897" s="1">
        <v>610.0</v>
      </c>
      <c r="S897" s="1"/>
      <c r="T897" s="1">
        <v>682.0</v>
      </c>
    </row>
    <row r="898" ht="15.75" customHeight="1">
      <c r="A898" s="34">
        <v>1309.0</v>
      </c>
      <c r="B898" s="34">
        <v>11.0</v>
      </c>
      <c r="C898" s="34"/>
      <c r="D898" s="1">
        <v>11.0</v>
      </c>
      <c r="F898" s="1" t="str">
        <f t="shared" si="2"/>
        <v>COMPUTED_VALUE</v>
      </c>
      <c r="Q898" s="1">
        <v>896.0</v>
      </c>
      <c r="R898" s="1">
        <v>550.0</v>
      </c>
      <c r="S898" s="1"/>
      <c r="T898" s="1">
        <v>600.0</v>
      </c>
    </row>
    <row r="899" ht="15.75" customHeight="1">
      <c r="A899" s="34">
        <v>1310.0</v>
      </c>
      <c r="B899" s="34">
        <v>11.0</v>
      </c>
      <c r="C899" s="34"/>
      <c r="D899" s="1">
        <v>11.0</v>
      </c>
      <c r="F899" s="1" t="str">
        <f t="shared" si="2"/>
        <v>COMPUTED_VALUE</v>
      </c>
      <c r="Q899" s="1">
        <v>897.0</v>
      </c>
      <c r="R899" s="1">
        <v>594.0</v>
      </c>
      <c r="S899" s="1"/>
      <c r="T899" s="1">
        <v>648.0</v>
      </c>
    </row>
    <row r="900" ht="15.75" customHeight="1">
      <c r="A900" s="34">
        <v>1311.0</v>
      </c>
      <c r="B900" s="34">
        <v>11.0</v>
      </c>
      <c r="C900" s="34"/>
      <c r="D900" s="1">
        <v>11.0</v>
      </c>
      <c r="F900" s="1" t="str">
        <f t="shared" si="2"/>
        <v>COMPUTED_VALUE</v>
      </c>
      <c r="Q900" s="1">
        <v>898.0</v>
      </c>
      <c r="R900" s="1">
        <v>638.0</v>
      </c>
      <c r="S900" s="1"/>
      <c r="T900" s="1">
        <v>696.0</v>
      </c>
    </row>
    <row r="901" ht="15.75" customHeight="1">
      <c r="A901" s="34">
        <v>1312.0</v>
      </c>
      <c r="B901" s="34">
        <v>11.0</v>
      </c>
      <c r="C901" s="34"/>
      <c r="D901" s="1">
        <v>11.0</v>
      </c>
      <c r="F901" s="1" t="str">
        <f t="shared" si="2"/>
        <v>COMPUTED_VALUE</v>
      </c>
      <c r="Q901" s="1">
        <v>899.0</v>
      </c>
      <c r="R901" s="1">
        <v>682.0</v>
      </c>
      <c r="S901" s="1"/>
      <c r="T901" s="1">
        <v>744.0</v>
      </c>
    </row>
    <row r="902" ht="15.75" customHeight="1">
      <c r="A902" s="34">
        <v>1313.0</v>
      </c>
      <c r="B902" s="34">
        <v>11.0</v>
      </c>
      <c r="C902" s="34"/>
      <c r="D902" s="1">
        <v>11.0</v>
      </c>
      <c r="F902" s="1" t="str">
        <f t="shared" si="2"/>
        <v>COMPUTED_VALUE</v>
      </c>
      <c r="Q902" s="1">
        <v>900.0</v>
      </c>
      <c r="R902" s="1">
        <v>600.0</v>
      </c>
      <c r="S902" s="1"/>
      <c r="T902" s="1">
        <v>534.0</v>
      </c>
    </row>
    <row r="903" ht="15.75" customHeight="1">
      <c r="A903" s="34">
        <v>1314.0</v>
      </c>
      <c r="B903" s="34">
        <v>11.0</v>
      </c>
      <c r="C903" s="34"/>
      <c r="D903" s="1">
        <v>11.0</v>
      </c>
      <c r="F903" s="1" t="str">
        <f t="shared" si="2"/>
        <v>COMPUTED_VALUE</v>
      </c>
      <c r="Q903" s="1">
        <v>901.0</v>
      </c>
      <c r="R903" s="1">
        <v>648.0</v>
      </c>
      <c r="S903" s="1"/>
      <c r="T903" s="1">
        <v>578.0</v>
      </c>
    </row>
    <row r="904" ht="15.75" customHeight="1">
      <c r="A904" s="34">
        <v>1315.0</v>
      </c>
      <c r="B904" s="34">
        <v>11.0</v>
      </c>
      <c r="C904" s="34"/>
      <c r="D904" s="1">
        <v>11.0</v>
      </c>
      <c r="F904" s="1" t="str">
        <f t="shared" si="2"/>
        <v>COMPUTED_VALUE</v>
      </c>
      <c r="Q904" s="1">
        <v>902.0</v>
      </c>
      <c r="R904" s="1">
        <v>696.0</v>
      </c>
      <c r="S904" s="1"/>
      <c r="T904" s="1">
        <v>622.0</v>
      </c>
    </row>
    <row r="905" ht="15.75" customHeight="1">
      <c r="A905" s="34">
        <v>1316.0</v>
      </c>
      <c r="B905" s="34">
        <v>9.0</v>
      </c>
      <c r="C905" s="34"/>
      <c r="D905" s="1">
        <v>11.0</v>
      </c>
      <c r="F905" s="1" t="str">
        <f t="shared" si="2"/>
        <v>COMPUTED_VALUE</v>
      </c>
      <c r="Q905" s="1">
        <v>903.0</v>
      </c>
      <c r="R905" s="1">
        <v>744.0</v>
      </c>
      <c r="S905" s="1"/>
      <c r="T905" s="1">
        <v>666.0</v>
      </c>
    </row>
    <row r="906" ht="15.75" customHeight="1">
      <c r="A906" s="34">
        <v>1317.0</v>
      </c>
      <c r="B906" s="34">
        <v>9.0</v>
      </c>
      <c r="C906" s="34"/>
      <c r="D906" s="1">
        <v>11.0</v>
      </c>
      <c r="F906" s="1" t="str">
        <f t="shared" si="2"/>
        <v>COMPUTED_VALUE</v>
      </c>
      <c r="Q906" s="1">
        <v>904.0</v>
      </c>
      <c r="R906" s="1">
        <v>534.0</v>
      </c>
      <c r="S906" s="1"/>
      <c r="T906" s="1">
        <v>508.0</v>
      </c>
    </row>
    <row r="907" ht="15.75" customHeight="1">
      <c r="A907" s="34">
        <v>1318.0</v>
      </c>
      <c r="B907" s="34">
        <v>9.0</v>
      </c>
      <c r="C907" s="34"/>
      <c r="D907" s="1">
        <v>6.0</v>
      </c>
      <c r="F907" s="1" t="str">
        <f t="shared" si="2"/>
        <v>COMPUTED_VALUE</v>
      </c>
      <c r="Q907" s="1">
        <v>905.0</v>
      </c>
      <c r="R907" s="1">
        <v>578.0</v>
      </c>
      <c r="S907" s="1"/>
      <c r="T907" s="1">
        <v>548.0</v>
      </c>
    </row>
    <row r="908" ht="15.75" customHeight="1">
      <c r="A908" s="34">
        <v>1319.0</v>
      </c>
      <c r="B908" s="34">
        <v>9.0</v>
      </c>
      <c r="C908" s="34"/>
      <c r="D908" s="1">
        <v>8.0</v>
      </c>
      <c r="F908" s="1" t="str">
        <f t="shared" si="2"/>
        <v>COMPUTED_VALUE</v>
      </c>
      <c r="Q908" s="1">
        <v>906.0</v>
      </c>
      <c r="R908" s="1">
        <v>622.0</v>
      </c>
      <c r="S908" s="1"/>
      <c r="T908" s="1">
        <v>588.0</v>
      </c>
    </row>
    <row r="909" ht="15.75" customHeight="1">
      <c r="A909" s="34">
        <v>1320.0</v>
      </c>
      <c r="B909" s="34">
        <v>11.0</v>
      </c>
      <c r="C909" s="34"/>
      <c r="D909" s="1">
        <v>11.0</v>
      </c>
      <c r="F909" s="1" t="str">
        <f t="shared" si="2"/>
        <v>COMPUTED_VALUE</v>
      </c>
      <c r="Q909" s="1">
        <v>907.0</v>
      </c>
      <c r="R909" s="1">
        <v>666.0</v>
      </c>
      <c r="S909" s="1"/>
      <c r="T909" s="1">
        <v>628.0</v>
      </c>
    </row>
    <row r="910" ht="15.75" customHeight="1">
      <c r="A910" s="34">
        <v>1321.0</v>
      </c>
      <c r="B910" s="34">
        <v>11.0</v>
      </c>
      <c r="C910" s="34"/>
      <c r="D910" s="1">
        <v>11.0</v>
      </c>
      <c r="F910" s="1" t="str">
        <f t="shared" si="2"/>
        <v>COMPUTED_VALUE</v>
      </c>
      <c r="Q910" s="1">
        <v>908.0</v>
      </c>
      <c r="R910" s="1">
        <v>508.0</v>
      </c>
      <c r="S910" s="1"/>
      <c r="T910" s="1">
        <v>468.0</v>
      </c>
    </row>
    <row r="911" ht="15.75" customHeight="1">
      <c r="A911" s="34">
        <v>1322.0</v>
      </c>
      <c r="B911" s="34">
        <v>11.0</v>
      </c>
      <c r="C911" s="34"/>
      <c r="D911" s="1">
        <v>11.0</v>
      </c>
      <c r="F911" s="1" t="str">
        <f t="shared" si="2"/>
        <v>COMPUTED_VALUE</v>
      </c>
      <c r="Q911" s="1">
        <v>909.0</v>
      </c>
      <c r="R911" s="1">
        <v>548.0</v>
      </c>
      <c r="S911" s="1"/>
      <c r="T911" s="1">
        <v>508.0</v>
      </c>
    </row>
    <row r="912" ht="15.75" customHeight="1">
      <c r="A912" s="34">
        <v>1323.0</v>
      </c>
      <c r="B912" s="34">
        <v>11.0</v>
      </c>
      <c r="C912" s="34"/>
      <c r="D912" s="1">
        <v>11.0</v>
      </c>
      <c r="F912" s="1" t="str">
        <f t="shared" si="2"/>
        <v>COMPUTED_VALUE</v>
      </c>
      <c r="Q912" s="1">
        <v>910.0</v>
      </c>
      <c r="R912" s="1">
        <v>588.0</v>
      </c>
      <c r="S912" s="1"/>
      <c r="T912" s="1">
        <v>548.0</v>
      </c>
    </row>
    <row r="913" ht="15.75" customHeight="1">
      <c r="A913" s="34">
        <v>1324.0</v>
      </c>
      <c r="B913" s="34">
        <v>8.0</v>
      </c>
      <c r="C913" s="34"/>
      <c r="D913" s="1">
        <v>11.0</v>
      </c>
      <c r="F913" s="1" t="str">
        <f t="shared" si="2"/>
        <v>COMPUTED_VALUE</v>
      </c>
      <c r="Q913" s="1">
        <v>911.0</v>
      </c>
      <c r="R913" s="1">
        <v>628.0</v>
      </c>
      <c r="S913" s="1"/>
      <c r="T913" s="1">
        <v>588.0</v>
      </c>
    </row>
    <row r="914" ht="15.75" customHeight="1">
      <c r="A914" s="34">
        <v>1325.0</v>
      </c>
      <c r="B914" s="34">
        <v>8.0</v>
      </c>
      <c r="C914" s="34"/>
      <c r="D914" s="1">
        <v>11.0</v>
      </c>
      <c r="F914" s="1" t="str">
        <f t="shared" si="2"/>
        <v>COMPUTED_VALUE</v>
      </c>
      <c r="Q914" s="1">
        <v>912.0</v>
      </c>
      <c r="R914" s="1">
        <v>468.0</v>
      </c>
      <c r="S914" s="1"/>
      <c r="T914" s="1">
        <v>443.0</v>
      </c>
    </row>
    <row r="915" ht="15.75" customHeight="1">
      <c r="A915" s="34">
        <v>1326.0</v>
      </c>
      <c r="B915" s="34">
        <v>8.0</v>
      </c>
      <c r="C915" s="34"/>
      <c r="D915" s="1">
        <v>2.0</v>
      </c>
      <c r="F915" s="1" t="str">
        <f t="shared" si="2"/>
        <v>COMPUTED_VALUE</v>
      </c>
      <c r="Q915" s="1">
        <v>913.0</v>
      </c>
      <c r="R915" s="1">
        <v>508.0</v>
      </c>
      <c r="S915" s="1"/>
      <c r="T915" s="1">
        <v>481.0</v>
      </c>
    </row>
    <row r="916" ht="15.75" customHeight="1">
      <c r="A916" s="34">
        <v>1327.0</v>
      </c>
      <c r="B916" s="34">
        <v>8.0</v>
      </c>
      <c r="C916" s="34"/>
      <c r="D916" s="1">
        <v>11.0</v>
      </c>
      <c r="F916" s="1" t="str">
        <f t="shared" si="2"/>
        <v>COMPUTED_VALUE</v>
      </c>
      <c r="Q916" s="1">
        <v>914.0</v>
      </c>
      <c r="R916" s="1">
        <v>548.0</v>
      </c>
      <c r="S916" s="1"/>
      <c r="T916" s="1">
        <v>519.0</v>
      </c>
    </row>
    <row r="917" ht="15.75" customHeight="1">
      <c r="A917" s="34">
        <v>1328.0</v>
      </c>
      <c r="B917" s="34">
        <v>10.0</v>
      </c>
      <c r="C917" s="34"/>
      <c r="D917" s="1">
        <v>11.0</v>
      </c>
      <c r="F917" s="1" t="str">
        <f t="shared" si="2"/>
        <v>COMPUTED_VALUE</v>
      </c>
      <c r="Q917" s="1">
        <v>915.0</v>
      </c>
      <c r="R917" s="1">
        <v>588.0</v>
      </c>
      <c r="S917" s="1"/>
      <c r="T917" s="1">
        <v>557.0</v>
      </c>
    </row>
    <row r="918" ht="15.75" customHeight="1">
      <c r="A918" s="34">
        <v>1329.0</v>
      </c>
      <c r="B918" s="34">
        <v>10.0</v>
      </c>
      <c r="C918" s="34"/>
      <c r="D918" s="1">
        <v>11.0</v>
      </c>
      <c r="F918" s="1" t="str">
        <f t="shared" si="2"/>
        <v>COMPUTED_VALUE</v>
      </c>
      <c r="Q918" s="1">
        <v>916.0</v>
      </c>
      <c r="R918" s="1">
        <v>443.0</v>
      </c>
      <c r="S918" s="1"/>
      <c r="T918" s="1">
        <v>452.0</v>
      </c>
    </row>
    <row r="919" ht="15.75" customHeight="1">
      <c r="A919" s="34">
        <v>1330.0</v>
      </c>
      <c r="B919" s="34">
        <v>10.0</v>
      </c>
      <c r="C919" s="34"/>
      <c r="D919" s="1">
        <v>6.0</v>
      </c>
      <c r="F919" s="1" t="str">
        <f t="shared" si="2"/>
        <v>COMPUTED_VALUE</v>
      </c>
      <c r="Q919" s="1">
        <v>917.0</v>
      </c>
      <c r="R919" s="1">
        <v>481.0</v>
      </c>
      <c r="S919" s="1"/>
      <c r="T919" s="1">
        <v>492.0</v>
      </c>
    </row>
    <row r="920" ht="15.75" customHeight="1">
      <c r="A920" s="34">
        <v>1331.0</v>
      </c>
      <c r="B920" s="34">
        <v>10.0</v>
      </c>
      <c r="C920" s="34"/>
      <c r="D920" s="1">
        <v>9.0</v>
      </c>
      <c r="F920" s="1" t="str">
        <f t="shared" si="2"/>
        <v>COMPUTED_VALUE</v>
      </c>
      <c r="Q920" s="1">
        <v>918.0</v>
      </c>
      <c r="R920" s="1">
        <v>519.0</v>
      </c>
      <c r="S920" s="1"/>
      <c r="T920" s="1">
        <v>532.0</v>
      </c>
    </row>
    <row r="921" ht="15.75" customHeight="1">
      <c r="A921" s="34">
        <v>1332.0</v>
      </c>
      <c r="B921" s="34">
        <v>10.0</v>
      </c>
      <c r="C921" s="34"/>
      <c r="D921" s="1">
        <v>11.0</v>
      </c>
      <c r="F921" s="1" t="str">
        <f t="shared" si="2"/>
        <v>COMPUTED_VALUE</v>
      </c>
      <c r="Q921" s="1">
        <v>919.0</v>
      </c>
      <c r="R921" s="1">
        <v>557.0</v>
      </c>
      <c r="S921" s="1"/>
      <c r="T921" s="1">
        <v>572.0</v>
      </c>
    </row>
    <row r="922" ht="15.75" customHeight="1">
      <c r="A922" s="34">
        <v>1333.0</v>
      </c>
      <c r="B922" s="34">
        <v>10.0</v>
      </c>
      <c r="C922" s="34"/>
      <c r="D922" s="1">
        <v>11.0</v>
      </c>
      <c r="F922" s="1" t="str">
        <f t="shared" si="2"/>
        <v>COMPUTED_VALUE</v>
      </c>
      <c r="Q922" s="1">
        <v>920.0</v>
      </c>
      <c r="R922" s="1">
        <v>452.0</v>
      </c>
      <c r="S922" s="1"/>
      <c r="T922" s="1">
        <v>566.0</v>
      </c>
    </row>
    <row r="923" ht="15.75" customHeight="1">
      <c r="A923" s="34">
        <v>1334.0</v>
      </c>
      <c r="B923" s="34">
        <v>10.0</v>
      </c>
      <c r="C923" s="34"/>
      <c r="D923" s="1">
        <v>9.0</v>
      </c>
      <c r="F923" s="1" t="str">
        <f t="shared" si="2"/>
        <v>COMPUTED_VALUE</v>
      </c>
      <c r="Q923" s="1">
        <v>921.0</v>
      </c>
      <c r="R923" s="1">
        <v>492.0</v>
      </c>
      <c r="S923" s="1"/>
      <c r="T923" s="1">
        <v>610.0</v>
      </c>
    </row>
    <row r="924" ht="15.75" customHeight="1">
      <c r="A924" s="34">
        <v>1335.0</v>
      </c>
      <c r="B924" s="34">
        <v>10.0</v>
      </c>
      <c r="C924" s="34"/>
      <c r="D924" s="1">
        <v>9.0</v>
      </c>
      <c r="F924" s="1" t="str">
        <f t="shared" si="2"/>
        <v>COMPUTED_VALUE</v>
      </c>
      <c r="Q924" s="1">
        <v>922.0</v>
      </c>
      <c r="R924" s="1">
        <v>532.0</v>
      </c>
      <c r="S924" s="1"/>
      <c r="T924" s="1">
        <v>654.0</v>
      </c>
    </row>
    <row r="925" ht="15.75" customHeight="1">
      <c r="A925" s="34">
        <v>1336.0</v>
      </c>
      <c r="B925" s="34">
        <v>11.0</v>
      </c>
      <c r="C925" s="34"/>
      <c r="D925" s="1">
        <v>11.0</v>
      </c>
      <c r="F925" s="1" t="str">
        <f t="shared" si="2"/>
        <v>COMPUTED_VALUE</v>
      </c>
      <c r="Q925" s="1">
        <v>923.0</v>
      </c>
      <c r="R925" s="1">
        <v>572.0</v>
      </c>
      <c r="S925" s="1"/>
      <c r="T925" s="1">
        <v>698.0</v>
      </c>
    </row>
    <row r="926" ht="15.75" customHeight="1">
      <c r="A926" s="34">
        <v>1337.0</v>
      </c>
      <c r="B926" s="34">
        <v>11.0</v>
      </c>
      <c r="C926" s="34"/>
      <c r="D926" s="1">
        <v>11.0</v>
      </c>
      <c r="F926" s="1" t="str">
        <f t="shared" si="2"/>
        <v>COMPUTED_VALUE</v>
      </c>
      <c r="Q926" s="1">
        <v>924.0</v>
      </c>
      <c r="R926" s="1">
        <v>566.0</v>
      </c>
      <c r="S926" s="1"/>
      <c r="T926" s="1">
        <v>483.0</v>
      </c>
    </row>
    <row r="927" ht="15.75" customHeight="1">
      <c r="A927" s="34">
        <v>1338.0</v>
      </c>
      <c r="B927" s="34">
        <v>11.0</v>
      </c>
      <c r="C927" s="34"/>
      <c r="D927" s="1">
        <v>11.0</v>
      </c>
      <c r="F927" s="1" t="str">
        <f t="shared" si="2"/>
        <v>COMPUTED_VALUE</v>
      </c>
      <c r="Q927" s="1">
        <v>925.0</v>
      </c>
      <c r="R927" s="1">
        <v>610.0</v>
      </c>
      <c r="S927" s="1"/>
      <c r="T927" s="1">
        <v>521.0</v>
      </c>
    </row>
    <row r="928" ht="15.75" customHeight="1">
      <c r="A928" s="34">
        <v>1339.0</v>
      </c>
      <c r="B928" s="34">
        <v>11.0</v>
      </c>
      <c r="C928" s="34"/>
      <c r="D928" s="1">
        <v>11.0</v>
      </c>
      <c r="F928" s="1" t="str">
        <f t="shared" si="2"/>
        <v>COMPUTED_VALUE</v>
      </c>
      <c r="Q928" s="1">
        <v>926.0</v>
      </c>
      <c r="R928" s="1">
        <v>654.0</v>
      </c>
      <c r="S928" s="1"/>
      <c r="T928" s="1">
        <v>559.0</v>
      </c>
    </row>
    <row r="929" ht="15.75" customHeight="1">
      <c r="A929" s="34">
        <v>1340.0</v>
      </c>
      <c r="B929" s="34">
        <v>12.0</v>
      </c>
      <c r="C929" s="34"/>
      <c r="D929" s="1">
        <v>12.0</v>
      </c>
      <c r="F929" s="1" t="str">
        <f t="shared" si="2"/>
        <v>COMPUTED_VALUE</v>
      </c>
      <c r="Q929" s="1">
        <v>927.0</v>
      </c>
      <c r="R929" s="1">
        <v>698.0</v>
      </c>
      <c r="S929" s="1"/>
      <c r="T929" s="1">
        <v>597.0</v>
      </c>
    </row>
    <row r="930" ht="15.75" customHeight="1">
      <c r="A930" s="34">
        <v>1341.0</v>
      </c>
      <c r="B930" s="34">
        <v>12.0</v>
      </c>
      <c r="C930" s="34"/>
      <c r="D930" s="1">
        <v>12.0</v>
      </c>
      <c r="F930" s="1" t="str">
        <f t="shared" si="2"/>
        <v>COMPUTED_VALUE</v>
      </c>
      <c r="Q930" s="1">
        <v>928.0</v>
      </c>
      <c r="R930" s="1">
        <v>483.0</v>
      </c>
      <c r="S930" s="1"/>
      <c r="T930" s="1">
        <v>352.0</v>
      </c>
    </row>
    <row r="931" ht="15.75" customHeight="1">
      <c r="A931" s="34">
        <v>1342.0</v>
      </c>
      <c r="B931" s="34">
        <v>12.0</v>
      </c>
      <c r="C931" s="34"/>
      <c r="D931" s="1">
        <v>12.0</v>
      </c>
      <c r="F931" s="1" t="str">
        <f t="shared" si="2"/>
        <v>COMPUTED_VALUE</v>
      </c>
      <c r="Q931" s="1">
        <v>929.0</v>
      </c>
      <c r="R931" s="1">
        <v>521.0</v>
      </c>
      <c r="S931" s="1"/>
      <c r="T931" s="1">
        <v>384.0</v>
      </c>
    </row>
    <row r="932" ht="15.75" customHeight="1">
      <c r="A932" s="34">
        <v>1343.0</v>
      </c>
      <c r="B932" s="34">
        <v>12.0</v>
      </c>
      <c r="C932" s="34"/>
      <c r="D932" s="1">
        <v>12.0</v>
      </c>
      <c r="F932" s="1" t="str">
        <f t="shared" si="2"/>
        <v>COMPUTED_VALUE</v>
      </c>
      <c r="Q932" s="1">
        <v>930.0</v>
      </c>
      <c r="R932" s="1">
        <v>559.0</v>
      </c>
      <c r="S932" s="1"/>
      <c r="T932" s="1">
        <v>416.0</v>
      </c>
    </row>
    <row r="933" ht="15.75" customHeight="1">
      <c r="A933" s="34">
        <v>1344.0</v>
      </c>
      <c r="B933" s="34">
        <v>14.0</v>
      </c>
      <c r="C933" s="34"/>
      <c r="D933" s="1">
        <v>14.0</v>
      </c>
      <c r="F933" s="1" t="str">
        <f t="shared" si="2"/>
        <v>COMPUTED_VALUE</v>
      </c>
      <c r="Q933" s="1">
        <v>931.0</v>
      </c>
      <c r="R933" s="1">
        <v>597.0</v>
      </c>
      <c r="S933" s="1"/>
      <c r="T933" s="1">
        <v>448.0</v>
      </c>
    </row>
    <row r="934" ht="15.75" customHeight="1">
      <c r="A934" s="34">
        <v>1345.0</v>
      </c>
      <c r="B934" s="34">
        <v>14.0</v>
      </c>
      <c r="C934" s="34"/>
      <c r="D934" s="1">
        <v>14.0</v>
      </c>
      <c r="F934" s="1" t="str">
        <f t="shared" si="2"/>
        <v>COMPUTED_VALUE</v>
      </c>
      <c r="Q934" s="1">
        <v>932.0</v>
      </c>
      <c r="R934" s="1">
        <v>352.0</v>
      </c>
      <c r="S934" s="1"/>
      <c r="T934" s="1">
        <v>465.0</v>
      </c>
    </row>
    <row r="935" ht="15.75" customHeight="1">
      <c r="A935" s="34">
        <v>1346.0</v>
      </c>
      <c r="B935" s="34">
        <v>14.0</v>
      </c>
      <c r="C935" s="34"/>
      <c r="D935" s="1">
        <v>14.0</v>
      </c>
      <c r="F935" s="1" t="str">
        <f t="shared" si="2"/>
        <v>COMPUTED_VALUE</v>
      </c>
      <c r="Q935" s="1">
        <v>933.0</v>
      </c>
      <c r="R935" s="1">
        <v>384.0</v>
      </c>
      <c r="S935" s="1"/>
      <c r="T935" s="1">
        <v>499.0</v>
      </c>
    </row>
    <row r="936" ht="15.75" customHeight="1">
      <c r="A936" s="34">
        <v>1348.0</v>
      </c>
      <c r="B936" s="34">
        <v>13.0</v>
      </c>
      <c r="C936" s="34"/>
      <c r="D936" s="1">
        <v>13.0</v>
      </c>
      <c r="F936" s="1" t="str">
        <f t="shared" si="2"/>
        <v>COMPUTED_VALUE</v>
      </c>
      <c r="Q936" s="1">
        <v>934.0</v>
      </c>
      <c r="R936" s="1">
        <v>416.0</v>
      </c>
      <c r="S936" s="1"/>
      <c r="T936" s="1">
        <v>533.0</v>
      </c>
    </row>
    <row r="937" ht="15.75" customHeight="1">
      <c r="A937" s="34">
        <v>1349.0</v>
      </c>
      <c r="B937" s="34">
        <v>13.0</v>
      </c>
      <c r="C937" s="34"/>
      <c r="D937" s="1">
        <v>13.0</v>
      </c>
      <c r="F937" s="1" t="str">
        <f t="shared" si="2"/>
        <v>COMPUTED_VALUE</v>
      </c>
      <c r="Q937" s="1">
        <v>935.0</v>
      </c>
      <c r="R937" s="1">
        <v>448.0</v>
      </c>
      <c r="S937" s="1"/>
      <c r="T937" s="1">
        <v>567.0</v>
      </c>
    </row>
    <row r="938" ht="15.75" customHeight="1">
      <c r="A938" s="34">
        <v>1350.0</v>
      </c>
      <c r="B938" s="34">
        <v>13.0</v>
      </c>
      <c r="C938" s="34"/>
      <c r="D938" s="1">
        <v>13.0</v>
      </c>
      <c r="F938" s="1" t="str">
        <f t="shared" si="2"/>
        <v>COMPUTED_VALUE</v>
      </c>
      <c r="Q938" s="1">
        <v>936.0</v>
      </c>
      <c r="R938" s="1">
        <v>465.0</v>
      </c>
      <c r="S938" s="1"/>
      <c r="T938" s="1">
        <v>376.0</v>
      </c>
    </row>
    <row r="939" ht="15.75" customHeight="1">
      <c r="A939" s="34">
        <v>1351.0</v>
      </c>
      <c r="B939" s="34">
        <v>13.0</v>
      </c>
      <c r="C939" s="34"/>
      <c r="D939" s="1">
        <v>13.0</v>
      </c>
      <c r="F939" s="1" t="str">
        <f t="shared" si="2"/>
        <v>COMPUTED_VALUE</v>
      </c>
      <c r="Q939" s="1">
        <v>937.0</v>
      </c>
      <c r="R939" s="1">
        <v>499.0</v>
      </c>
      <c r="S939" s="1"/>
      <c r="T939" s="1">
        <v>408.0</v>
      </c>
    </row>
    <row r="940" ht="15.75" customHeight="1">
      <c r="A940" s="34">
        <v>1352.0</v>
      </c>
      <c r="B940" s="34">
        <v>16.0</v>
      </c>
      <c r="C940" s="34"/>
      <c r="D940" s="1">
        <v>16.0</v>
      </c>
      <c r="F940" s="1" t="str">
        <f t="shared" si="2"/>
        <v>COMPUTED_VALUE</v>
      </c>
      <c r="Q940" s="1">
        <v>938.0</v>
      </c>
      <c r="R940" s="1">
        <v>533.0</v>
      </c>
      <c r="S940" s="1"/>
      <c r="T940" s="1">
        <v>440.0</v>
      </c>
    </row>
    <row r="941" ht="15.75" customHeight="1">
      <c r="A941" s="34">
        <v>1353.0</v>
      </c>
      <c r="B941" s="34">
        <v>16.0</v>
      </c>
      <c r="C941" s="34"/>
      <c r="D941" s="1">
        <v>16.0</v>
      </c>
      <c r="F941" s="1" t="str">
        <f t="shared" si="2"/>
        <v>COMPUTED_VALUE</v>
      </c>
      <c r="Q941" s="1">
        <v>939.0</v>
      </c>
      <c r="R941" s="1">
        <v>567.0</v>
      </c>
      <c r="S941" s="1"/>
      <c r="T941" s="1">
        <v>472.0</v>
      </c>
    </row>
    <row r="942" ht="15.75" customHeight="1">
      <c r="A942" s="34">
        <v>1356.0</v>
      </c>
      <c r="B942" s="34">
        <v>16.0</v>
      </c>
      <c r="C942" s="34"/>
      <c r="D942" s="1">
        <v>16.0</v>
      </c>
      <c r="F942" s="1" t="str">
        <f t="shared" si="2"/>
        <v>COMPUTED_VALUE</v>
      </c>
      <c r="Q942" s="1">
        <v>940.0</v>
      </c>
      <c r="R942" s="1">
        <v>376.0</v>
      </c>
      <c r="S942" s="1"/>
      <c r="T942" s="1">
        <v>333.0</v>
      </c>
    </row>
    <row r="943" ht="15.75" customHeight="1">
      <c r="A943" s="34">
        <v>1360.0</v>
      </c>
      <c r="B943" s="34">
        <v>16.0</v>
      </c>
      <c r="C943" s="34"/>
      <c r="D943" s="1">
        <v>16.0</v>
      </c>
      <c r="F943" s="1" t="str">
        <f t="shared" si="2"/>
        <v>COMPUTED_VALUE</v>
      </c>
      <c r="Q943" s="1">
        <v>941.0</v>
      </c>
      <c r="R943" s="1">
        <v>408.0</v>
      </c>
      <c r="S943" s="1"/>
      <c r="T943" s="1">
        <v>359.0</v>
      </c>
    </row>
    <row r="944" ht="15.75" customHeight="1">
      <c r="A944" s="34">
        <v>1364.0</v>
      </c>
      <c r="B944" s="34">
        <v>15.0</v>
      </c>
      <c r="C944" s="34"/>
      <c r="D944" s="1">
        <v>15.0</v>
      </c>
      <c r="F944" s="1" t="str">
        <f t="shared" si="2"/>
        <v>COMPUTED_VALUE</v>
      </c>
      <c r="Q944" s="1">
        <v>942.0</v>
      </c>
      <c r="R944" s="1">
        <v>440.0</v>
      </c>
      <c r="S944" s="1"/>
      <c r="T944" s="1">
        <v>385.0</v>
      </c>
    </row>
    <row r="945" ht="15.75" customHeight="1">
      <c r="A945" s="34">
        <v>1365.0</v>
      </c>
      <c r="B945" s="34">
        <v>15.0</v>
      </c>
      <c r="C945" s="34"/>
      <c r="D945" s="1">
        <v>15.0</v>
      </c>
      <c r="F945" s="1" t="str">
        <f t="shared" si="2"/>
        <v>COMPUTED_VALUE</v>
      </c>
      <c r="Q945" s="1">
        <v>943.0</v>
      </c>
      <c r="R945" s="1">
        <v>472.0</v>
      </c>
      <c r="S945" s="1"/>
      <c r="T945" s="1">
        <v>411.0</v>
      </c>
    </row>
    <row r="946" ht="15.75" customHeight="1">
      <c r="A946" s="34">
        <v>1372.0</v>
      </c>
      <c r="B946" s="34">
        <v>12.0</v>
      </c>
      <c r="C946" s="34"/>
      <c r="D946" s="1">
        <v>12.0</v>
      </c>
      <c r="F946" s="1" t="str">
        <f t="shared" si="2"/>
        <v>COMPUTED_VALUE</v>
      </c>
      <c r="Q946" s="1">
        <v>944.0</v>
      </c>
      <c r="R946" s="1">
        <v>333.0</v>
      </c>
      <c r="S946" s="1"/>
      <c r="T946" s="1">
        <v>292.0</v>
      </c>
    </row>
    <row r="947" ht="15.75" customHeight="1">
      <c r="A947" s="34">
        <v>1373.0</v>
      </c>
      <c r="B947" s="34">
        <v>12.0</v>
      </c>
      <c r="C947" s="34"/>
      <c r="D947" s="1">
        <v>12.0</v>
      </c>
      <c r="F947" s="1" t="str">
        <f t="shared" si="2"/>
        <v>COMPUTED_VALUE</v>
      </c>
      <c r="Q947" s="1">
        <v>945.0</v>
      </c>
      <c r="R947" s="1">
        <v>359.0</v>
      </c>
      <c r="S947" s="1"/>
      <c r="T947" s="1">
        <v>316.0</v>
      </c>
    </row>
    <row r="948" ht="15.75" customHeight="1">
      <c r="A948" s="34">
        <v>1374.0</v>
      </c>
      <c r="B948" s="34">
        <v>12.0</v>
      </c>
      <c r="C948" s="34"/>
      <c r="D948" s="1">
        <v>12.0</v>
      </c>
      <c r="F948" s="1" t="str">
        <f t="shared" si="2"/>
        <v>COMPUTED_VALUE</v>
      </c>
      <c r="Q948" s="1">
        <v>946.0</v>
      </c>
      <c r="R948" s="1">
        <v>385.0</v>
      </c>
      <c r="S948" s="1"/>
      <c r="T948" s="1">
        <v>340.0</v>
      </c>
    </row>
    <row r="949" ht="15.75" customHeight="1">
      <c r="A949" s="34">
        <v>1375.0</v>
      </c>
      <c r="B949" s="34">
        <v>12.0</v>
      </c>
      <c r="C949" s="34"/>
      <c r="D949" s="1">
        <v>12.0</v>
      </c>
      <c r="F949" s="1" t="str">
        <f t="shared" si="2"/>
        <v>COMPUTED_VALUE</v>
      </c>
      <c r="Q949" s="1">
        <v>947.0</v>
      </c>
      <c r="R949" s="1">
        <v>411.0</v>
      </c>
      <c r="S949" s="1"/>
      <c r="T949" s="1">
        <v>364.0</v>
      </c>
    </row>
    <row r="950" ht="15.75" customHeight="1">
      <c r="A950" s="34">
        <v>1376.0</v>
      </c>
      <c r="B950" s="34">
        <v>12.0</v>
      </c>
      <c r="C950" s="34"/>
      <c r="D950" s="1">
        <v>12.0</v>
      </c>
      <c r="F950" s="1" t="str">
        <f t="shared" si="2"/>
        <v>COMPUTED_VALUE</v>
      </c>
      <c r="Q950" s="1">
        <v>948.0</v>
      </c>
      <c r="R950" s="1">
        <v>292.0</v>
      </c>
      <c r="S950" s="1"/>
      <c r="T950" s="1">
        <v>308.0</v>
      </c>
    </row>
    <row r="951" ht="15.75" customHeight="1">
      <c r="A951" s="34">
        <v>1377.0</v>
      </c>
      <c r="B951" s="34">
        <v>12.0</v>
      </c>
      <c r="C951" s="34"/>
      <c r="D951" s="1">
        <v>12.0</v>
      </c>
      <c r="F951" s="1" t="str">
        <f t="shared" si="2"/>
        <v>COMPUTED_VALUE</v>
      </c>
      <c r="Q951" s="1">
        <v>949.0</v>
      </c>
      <c r="R951" s="1">
        <v>316.0</v>
      </c>
      <c r="S951" s="1"/>
      <c r="T951" s="1">
        <v>332.0</v>
      </c>
    </row>
    <row r="952" ht="15.75" customHeight="1">
      <c r="A952" s="34">
        <v>1378.0</v>
      </c>
      <c r="B952" s="34">
        <v>12.0</v>
      </c>
      <c r="C952" s="34"/>
      <c r="D952" s="1">
        <v>12.0</v>
      </c>
      <c r="F952" s="1" t="str">
        <f t="shared" si="2"/>
        <v>COMPUTED_VALUE</v>
      </c>
      <c r="Q952" s="1">
        <v>950.0</v>
      </c>
      <c r="R952" s="1">
        <v>340.0</v>
      </c>
      <c r="S952" s="1"/>
      <c r="T952" s="1">
        <v>356.0</v>
      </c>
    </row>
    <row r="953" ht="15.75" customHeight="1">
      <c r="A953" s="34">
        <v>1379.0</v>
      </c>
      <c r="B953" s="34">
        <v>12.0</v>
      </c>
      <c r="C953" s="34"/>
      <c r="D953" s="1">
        <v>12.0</v>
      </c>
      <c r="F953" s="1" t="str">
        <f t="shared" si="2"/>
        <v>COMPUTED_VALUE</v>
      </c>
      <c r="Q953" s="1">
        <v>951.0</v>
      </c>
      <c r="R953" s="1">
        <v>364.0</v>
      </c>
      <c r="S953" s="1"/>
      <c r="T953" s="1">
        <v>380.0</v>
      </c>
    </row>
    <row r="954" ht="15.75" customHeight="1">
      <c r="A954" s="34">
        <v>1380.0</v>
      </c>
      <c r="B954" s="34">
        <v>10.0</v>
      </c>
      <c r="C954" s="34"/>
      <c r="D954" s="1">
        <v>11.0</v>
      </c>
      <c r="F954" s="1" t="str">
        <f t="shared" si="2"/>
        <v>COMPUTED_VALUE</v>
      </c>
      <c r="Q954" s="1">
        <v>952.0</v>
      </c>
      <c r="R954" s="1">
        <v>308.0</v>
      </c>
      <c r="S954" s="1"/>
      <c r="T954" s="1">
        <v>235.0</v>
      </c>
    </row>
    <row r="955" ht="15.75" customHeight="1">
      <c r="A955" s="34">
        <v>1381.0</v>
      </c>
      <c r="B955" s="34">
        <v>10.0</v>
      </c>
      <c r="C955" s="34"/>
      <c r="D955" s="1">
        <v>11.0</v>
      </c>
      <c r="F955" s="1" t="str">
        <f t="shared" si="2"/>
        <v>COMPUTED_VALUE</v>
      </c>
      <c r="Q955" s="1">
        <v>953.0</v>
      </c>
      <c r="R955" s="1">
        <v>332.0</v>
      </c>
      <c r="S955" s="1"/>
      <c r="T955" s="1">
        <v>257.0</v>
      </c>
    </row>
    <row r="956" ht="15.75" customHeight="1">
      <c r="A956" s="34">
        <v>1382.0</v>
      </c>
      <c r="B956" s="34">
        <v>10.0</v>
      </c>
      <c r="C956" s="34"/>
      <c r="D956" s="1">
        <v>8.0</v>
      </c>
      <c r="F956" s="1" t="str">
        <f t="shared" si="2"/>
        <v>COMPUTED_VALUE</v>
      </c>
      <c r="Q956" s="1">
        <v>954.0</v>
      </c>
      <c r="R956" s="1">
        <v>356.0</v>
      </c>
      <c r="S956" s="1"/>
      <c r="T956" s="1">
        <v>279.0</v>
      </c>
    </row>
    <row r="957" ht="15.75" customHeight="1">
      <c r="A957" s="34">
        <v>1383.0</v>
      </c>
      <c r="B957" s="34">
        <v>10.0</v>
      </c>
      <c r="C957" s="34"/>
      <c r="D957" s="1">
        <v>11.0</v>
      </c>
      <c r="F957" s="1" t="str">
        <f t="shared" si="2"/>
        <v>COMPUTED_VALUE</v>
      </c>
      <c r="Q957" s="1">
        <v>955.0</v>
      </c>
      <c r="R957" s="1">
        <v>380.0</v>
      </c>
      <c r="S957" s="1"/>
      <c r="T957" s="1">
        <v>301.0</v>
      </c>
    </row>
    <row r="958" ht="15.75" customHeight="1">
      <c r="A958" s="34">
        <v>1384.0</v>
      </c>
      <c r="B958" s="34">
        <v>10.0</v>
      </c>
      <c r="C958" s="34"/>
      <c r="D958" s="1">
        <v>11.0</v>
      </c>
      <c r="F958" s="1" t="str">
        <f t="shared" si="2"/>
        <v>COMPUTED_VALUE</v>
      </c>
      <c r="Q958" s="1">
        <v>956.0</v>
      </c>
      <c r="R958" s="1">
        <v>235.0</v>
      </c>
      <c r="S958" s="1"/>
      <c r="T958" s="1">
        <v>316.0</v>
      </c>
    </row>
    <row r="959" ht="15.75" customHeight="1">
      <c r="A959" s="34">
        <v>1385.0</v>
      </c>
      <c r="B959" s="34">
        <v>10.0</v>
      </c>
      <c r="C959" s="34"/>
      <c r="D959" s="1">
        <v>11.0</v>
      </c>
      <c r="F959" s="1" t="str">
        <f t="shared" si="2"/>
        <v>COMPUTED_VALUE</v>
      </c>
      <c r="Q959" s="1">
        <v>957.0</v>
      </c>
      <c r="R959" s="1">
        <v>257.0</v>
      </c>
      <c r="S959" s="1"/>
      <c r="T959" s="1">
        <v>340.0</v>
      </c>
    </row>
    <row r="960" ht="15.75" customHeight="1">
      <c r="A960" s="34">
        <v>1386.0</v>
      </c>
      <c r="B960" s="34">
        <v>10.0</v>
      </c>
      <c r="C960" s="34"/>
      <c r="D960" s="1">
        <v>9.0</v>
      </c>
      <c r="F960" s="1" t="str">
        <f t="shared" si="2"/>
        <v>COMPUTED_VALUE</v>
      </c>
      <c r="Q960" s="1">
        <v>958.0</v>
      </c>
      <c r="R960" s="1">
        <v>279.0</v>
      </c>
      <c r="S960" s="1"/>
      <c r="T960" s="1">
        <v>364.0</v>
      </c>
    </row>
    <row r="961" ht="15.75" customHeight="1">
      <c r="A961" s="34">
        <v>1387.0</v>
      </c>
      <c r="B961" s="34">
        <v>10.0</v>
      </c>
      <c r="C961" s="34"/>
      <c r="D961" s="1">
        <v>8.0</v>
      </c>
      <c r="F961" s="1" t="str">
        <f t="shared" si="2"/>
        <v>COMPUTED_VALUE</v>
      </c>
      <c r="Q961" s="1">
        <v>959.0</v>
      </c>
      <c r="R961" s="1">
        <v>301.0</v>
      </c>
      <c r="S961" s="1"/>
      <c r="T961" s="1">
        <v>388.0</v>
      </c>
    </row>
    <row r="962" ht="15.75" customHeight="1">
      <c r="A962" s="34">
        <v>1388.0</v>
      </c>
      <c r="B962" s="34">
        <v>8.0</v>
      </c>
      <c r="C962" s="34"/>
      <c r="D962" s="1">
        <v>11.0</v>
      </c>
      <c r="F962" s="1" t="str">
        <f t="shared" si="2"/>
        <v>COMPUTED_VALUE</v>
      </c>
      <c r="Q962" s="1">
        <v>960.0</v>
      </c>
      <c r="R962" s="1">
        <v>316.0</v>
      </c>
      <c r="S962" s="1"/>
      <c r="T962" s="1">
        <v>294.0</v>
      </c>
    </row>
    <row r="963" ht="15.75" customHeight="1">
      <c r="A963" s="34">
        <v>1389.0</v>
      </c>
      <c r="B963" s="34">
        <v>8.0</v>
      </c>
      <c r="C963" s="34"/>
      <c r="D963" s="1">
        <v>11.0</v>
      </c>
      <c r="F963" s="1" t="str">
        <f t="shared" si="2"/>
        <v>COMPUTED_VALUE</v>
      </c>
      <c r="Q963" s="1">
        <v>961.0</v>
      </c>
      <c r="R963" s="1">
        <v>340.0</v>
      </c>
      <c r="S963" s="1"/>
      <c r="T963" s="1">
        <v>322.0</v>
      </c>
    </row>
    <row r="964" ht="15.75" customHeight="1">
      <c r="A964" s="34">
        <v>1390.0</v>
      </c>
      <c r="B964" s="34">
        <v>8.0</v>
      </c>
      <c r="C964" s="34"/>
      <c r="D964" s="1">
        <v>2.0</v>
      </c>
      <c r="F964" s="1" t="str">
        <f t="shared" si="2"/>
        <v>COMPUTED_VALUE</v>
      </c>
      <c r="Q964" s="1">
        <v>962.0</v>
      </c>
      <c r="R964" s="1">
        <v>364.0</v>
      </c>
      <c r="S964" s="1"/>
      <c r="T964" s="1">
        <v>350.0</v>
      </c>
    </row>
    <row r="965" ht="15.75" customHeight="1">
      <c r="A965" s="34">
        <v>1391.0</v>
      </c>
      <c r="B965" s="34">
        <v>8.0</v>
      </c>
      <c r="C965" s="34"/>
      <c r="D965" s="1">
        <v>11.0</v>
      </c>
      <c r="F965" s="1" t="str">
        <f t="shared" si="2"/>
        <v>COMPUTED_VALUE</v>
      </c>
      <c r="Q965" s="1">
        <v>963.0</v>
      </c>
      <c r="R965" s="1">
        <v>388.0</v>
      </c>
      <c r="S965" s="1"/>
      <c r="T965" s="1">
        <v>378.0</v>
      </c>
    </row>
    <row r="966" ht="15.75" customHeight="1">
      <c r="A966" s="34">
        <v>1392.0</v>
      </c>
      <c r="B966" s="34">
        <v>9.0</v>
      </c>
      <c r="C966" s="34"/>
      <c r="D966" s="1">
        <v>11.0</v>
      </c>
      <c r="F966" s="1" t="str">
        <f t="shared" si="2"/>
        <v>COMPUTED_VALUE</v>
      </c>
      <c r="Q966" s="1">
        <v>964.0</v>
      </c>
      <c r="R966" s="1">
        <v>294.0</v>
      </c>
      <c r="S966" s="1"/>
      <c r="T966" s="1">
        <v>341.0</v>
      </c>
    </row>
    <row r="967" ht="15.75" customHeight="1">
      <c r="A967" s="34">
        <v>1393.0</v>
      </c>
      <c r="B967" s="34">
        <v>9.0</v>
      </c>
      <c r="C967" s="34"/>
      <c r="D967" s="1">
        <v>11.0</v>
      </c>
      <c r="F967" s="1" t="str">
        <f t="shared" si="2"/>
        <v>COMPUTED_VALUE</v>
      </c>
      <c r="Q967" s="1">
        <v>965.0</v>
      </c>
      <c r="R967" s="1">
        <v>322.0</v>
      </c>
      <c r="S967" s="1"/>
      <c r="T967" s="1">
        <v>367.0</v>
      </c>
    </row>
    <row r="968" ht="15.75" customHeight="1">
      <c r="A968" s="34">
        <v>1394.0</v>
      </c>
      <c r="B968" s="34">
        <v>9.0</v>
      </c>
      <c r="C968" s="34"/>
      <c r="D968" s="1">
        <v>5.0</v>
      </c>
      <c r="F968" s="1" t="str">
        <f t="shared" si="2"/>
        <v>COMPUTED_VALUE</v>
      </c>
      <c r="Q968" s="1">
        <v>966.0</v>
      </c>
      <c r="R968" s="1">
        <v>350.0</v>
      </c>
      <c r="S968" s="1"/>
      <c r="T968" s="1">
        <v>393.0</v>
      </c>
    </row>
    <row r="969" ht="15.75" customHeight="1">
      <c r="A969" s="34">
        <v>1395.0</v>
      </c>
      <c r="B969" s="34">
        <v>9.0</v>
      </c>
      <c r="C969" s="34"/>
      <c r="D969" s="1">
        <v>6.0</v>
      </c>
      <c r="F969" s="1" t="str">
        <f t="shared" si="2"/>
        <v>COMPUTED_VALUE</v>
      </c>
      <c r="Q969" s="1">
        <v>967.0</v>
      </c>
      <c r="R969" s="1">
        <v>378.0</v>
      </c>
      <c r="S969" s="1"/>
      <c r="T969" s="1">
        <v>419.0</v>
      </c>
    </row>
    <row r="970" ht="15.75" customHeight="1">
      <c r="A970" s="34">
        <v>1396.0</v>
      </c>
      <c r="B970" s="34">
        <v>10.0</v>
      </c>
      <c r="C970" s="34"/>
      <c r="D970" s="1">
        <v>11.0</v>
      </c>
      <c r="F970" s="1" t="str">
        <f t="shared" si="2"/>
        <v>COMPUTED_VALUE</v>
      </c>
      <c r="Q970" s="1">
        <v>968.0</v>
      </c>
      <c r="R970" s="1">
        <v>341.0</v>
      </c>
      <c r="S970" s="1"/>
      <c r="T970" s="1">
        <v>384.0</v>
      </c>
    </row>
    <row r="971" ht="15.75" customHeight="1">
      <c r="A971" s="34">
        <v>1397.0</v>
      </c>
      <c r="B971" s="34">
        <v>10.0</v>
      </c>
      <c r="C971" s="34"/>
      <c r="D971" s="1">
        <v>11.0</v>
      </c>
      <c r="F971" s="1" t="str">
        <f t="shared" si="2"/>
        <v>COMPUTED_VALUE</v>
      </c>
      <c r="Q971" s="1">
        <v>969.0</v>
      </c>
      <c r="R971" s="1">
        <v>367.0</v>
      </c>
      <c r="S971" s="1"/>
      <c r="T971" s="1">
        <v>416.0</v>
      </c>
    </row>
    <row r="972" ht="15.75" customHeight="1">
      <c r="A972" s="34">
        <v>1398.0</v>
      </c>
      <c r="B972" s="34">
        <v>10.0</v>
      </c>
      <c r="C972" s="34"/>
      <c r="D972" s="1">
        <v>8.0</v>
      </c>
      <c r="F972" s="1" t="str">
        <f t="shared" si="2"/>
        <v>COMPUTED_VALUE</v>
      </c>
      <c r="Q972" s="1">
        <v>970.0</v>
      </c>
      <c r="R972" s="1">
        <v>393.0</v>
      </c>
      <c r="S972" s="1"/>
      <c r="T972" s="1">
        <v>448.0</v>
      </c>
    </row>
    <row r="973" ht="15.75" customHeight="1">
      <c r="A973" s="34">
        <v>1399.0</v>
      </c>
      <c r="B973" s="34">
        <v>10.0</v>
      </c>
      <c r="C973" s="34"/>
      <c r="D973" s="1">
        <v>11.0</v>
      </c>
      <c r="F973" s="1" t="str">
        <f t="shared" si="2"/>
        <v>COMPUTED_VALUE</v>
      </c>
      <c r="Q973" s="1">
        <v>971.0</v>
      </c>
      <c r="R973" s="1">
        <v>419.0</v>
      </c>
      <c r="S973" s="1"/>
      <c r="T973" s="1">
        <v>480.0</v>
      </c>
    </row>
    <row r="974" ht="15.75" customHeight="1">
      <c r="A974" s="34">
        <v>1400.0</v>
      </c>
      <c r="B974" s="34">
        <v>11.0</v>
      </c>
      <c r="C974" s="34"/>
      <c r="D974" s="1">
        <v>11.0</v>
      </c>
      <c r="F974" s="1" t="str">
        <f t="shared" si="2"/>
        <v>COMPUTED_VALUE</v>
      </c>
      <c r="Q974" s="1">
        <v>972.0</v>
      </c>
      <c r="R974" s="1">
        <v>384.0</v>
      </c>
      <c r="S974" s="1"/>
      <c r="T974" s="1">
        <v>383.0</v>
      </c>
    </row>
    <row r="975" ht="15.75" customHeight="1">
      <c r="A975" s="34">
        <v>1401.0</v>
      </c>
      <c r="B975" s="34">
        <v>11.0</v>
      </c>
      <c r="C975" s="34"/>
      <c r="D975" s="1">
        <v>11.0</v>
      </c>
      <c r="F975" s="1" t="str">
        <f t="shared" si="2"/>
        <v>COMPUTED_VALUE</v>
      </c>
      <c r="Q975" s="1">
        <v>973.0</v>
      </c>
      <c r="R975" s="1">
        <v>416.0</v>
      </c>
      <c r="S975" s="1"/>
      <c r="T975" s="1">
        <v>413.0</v>
      </c>
    </row>
    <row r="976" ht="15.75" customHeight="1">
      <c r="A976" s="34">
        <v>1402.0</v>
      </c>
      <c r="B976" s="34">
        <v>11.0</v>
      </c>
      <c r="C976" s="34"/>
      <c r="D976" s="1">
        <v>11.0</v>
      </c>
      <c r="F976" s="1" t="str">
        <f t="shared" si="2"/>
        <v>COMPUTED_VALUE</v>
      </c>
      <c r="Q976" s="1">
        <v>974.0</v>
      </c>
      <c r="R976" s="1">
        <v>448.0</v>
      </c>
      <c r="S976" s="1"/>
      <c r="T976" s="1">
        <v>443.0</v>
      </c>
    </row>
    <row r="977" ht="15.75" customHeight="1">
      <c r="A977" s="34">
        <v>1403.0</v>
      </c>
      <c r="B977" s="34">
        <v>11.0</v>
      </c>
      <c r="C977" s="34"/>
      <c r="D977" s="1">
        <v>11.0</v>
      </c>
      <c r="F977" s="1" t="str">
        <f t="shared" si="2"/>
        <v>COMPUTED_VALUE</v>
      </c>
      <c r="Q977" s="1">
        <v>975.0</v>
      </c>
      <c r="R977" s="1">
        <v>480.0</v>
      </c>
      <c r="S977" s="1"/>
      <c r="T977" s="1">
        <v>473.0</v>
      </c>
    </row>
    <row r="978" ht="15.75" customHeight="1">
      <c r="A978" s="34">
        <v>1404.0</v>
      </c>
      <c r="B978" s="34">
        <v>10.0</v>
      </c>
      <c r="C978" s="34"/>
      <c r="D978" s="1">
        <v>11.0</v>
      </c>
      <c r="F978" s="1" t="str">
        <f t="shared" si="2"/>
        <v>COMPUTED_VALUE</v>
      </c>
      <c r="Q978" s="1">
        <v>976.0</v>
      </c>
      <c r="R978" s="1">
        <v>383.0</v>
      </c>
      <c r="S978" s="1"/>
      <c r="T978" s="1">
        <v>343.0</v>
      </c>
    </row>
    <row r="979" ht="15.75" customHeight="1">
      <c r="A979" s="34">
        <v>1405.0</v>
      </c>
      <c r="B979" s="34">
        <v>10.0</v>
      </c>
      <c r="C979" s="34"/>
      <c r="D979" s="1">
        <v>11.0</v>
      </c>
      <c r="F979" s="1" t="str">
        <f t="shared" si="2"/>
        <v>COMPUTED_VALUE</v>
      </c>
      <c r="Q979" s="1">
        <v>977.0</v>
      </c>
      <c r="R979" s="1">
        <v>413.0</v>
      </c>
      <c r="S979" s="1"/>
      <c r="T979" s="1">
        <v>373.0</v>
      </c>
    </row>
    <row r="980" ht="15.75" customHeight="1">
      <c r="A980" s="34">
        <v>1406.0</v>
      </c>
      <c r="B980" s="34">
        <v>10.0</v>
      </c>
      <c r="C980" s="34"/>
      <c r="D980" s="1">
        <v>7.0</v>
      </c>
      <c r="F980" s="1" t="str">
        <f t="shared" si="2"/>
        <v>COMPUTED_VALUE</v>
      </c>
      <c r="Q980" s="1">
        <v>978.0</v>
      </c>
      <c r="R980" s="1">
        <v>443.0</v>
      </c>
      <c r="S980" s="1"/>
      <c r="T980" s="1">
        <v>403.0</v>
      </c>
    </row>
    <row r="981" ht="15.75" customHeight="1">
      <c r="A981" s="34">
        <v>1407.0</v>
      </c>
      <c r="B981" s="34">
        <v>10.0</v>
      </c>
      <c r="C981" s="34"/>
      <c r="D981" s="1">
        <v>11.0</v>
      </c>
      <c r="F981" s="1" t="str">
        <f t="shared" si="2"/>
        <v>COMPUTED_VALUE</v>
      </c>
      <c r="Q981" s="1">
        <v>979.0</v>
      </c>
      <c r="R981" s="1">
        <v>473.0</v>
      </c>
      <c r="S981" s="1"/>
      <c r="T981" s="1">
        <v>433.0</v>
      </c>
    </row>
    <row r="982" ht="15.75" customHeight="1">
      <c r="A982" s="34">
        <v>1408.0</v>
      </c>
      <c r="B982" s="34">
        <v>11.0</v>
      </c>
      <c r="C982" s="34"/>
      <c r="D982" s="1">
        <v>11.0</v>
      </c>
      <c r="F982" s="1" t="str">
        <f t="shared" si="2"/>
        <v>COMPUTED_VALUE</v>
      </c>
      <c r="Q982" s="1">
        <v>980.0</v>
      </c>
      <c r="R982" s="1">
        <v>343.0</v>
      </c>
      <c r="S982" s="1"/>
      <c r="T982" s="1">
        <v>399.0</v>
      </c>
    </row>
    <row r="983" ht="15.75" customHeight="1">
      <c r="A983" s="34">
        <v>1409.0</v>
      </c>
      <c r="B983" s="34">
        <v>11.0</v>
      </c>
      <c r="C983" s="34"/>
      <c r="D983" s="1">
        <v>11.0</v>
      </c>
      <c r="F983" s="1" t="str">
        <f t="shared" si="2"/>
        <v>COMPUTED_VALUE</v>
      </c>
      <c r="Q983" s="1">
        <v>981.0</v>
      </c>
      <c r="R983" s="1">
        <v>373.0</v>
      </c>
      <c r="S983" s="1"/>
      <c r="T983" s="1">
        <v>429.0</v>
      </c>
    </row>
    <row r="984" ht="15.75" customHeight="1">
      <c r="A984" s="34">
        <v>1410.0</v>
      </c>
      <c r="B984" s="34">
        <v>11.0</v>
      </c>
      <c r="C984" s="34"/>
      <c r="D984" s="1">
        <v>11.0</v>
      </c>
      <c r="F984" s="1" t="str">
        <f t="shared" si="2"/>
        <v>COMPUTED_VALUE</v>
      </c>
      <c r="Q984" s="1">
        <v>982.0</v>
      </c>
      <c r="R984" s="1">
        <v>403.0</v>
      </c>
      <c r="S984" s="1"/>
      <c r="T984" s="1">
        <v>459.0</v>
      </c>
    </row>
    <row r="985" ht="15.75" customHeight="1">
      <c r="A985" s="34">
        <v>1411.0</v>
      </c>
      <c r="B985" s="34">
        <v>11.0</v>
      </c>
      <c r="C985" s="34"/>
      <c r="D985" s="1">
        <v>11.0</v>
      </c>
      <c r="F985" s="1" t="str">
        <f t="shared" si="2"/>
        <v>COMPUTED_VALUE</v>
      </c>
      <c r="Q985" s="1">
        <v>983.0</v>
      </c>
      <c r="R985" s="1">
        <v>433.0</v>
      </c>
      <c r="S985" s="1"/>
      <c r="T985" s="1">
        <v>489.0</v>
      </c>
    </row>
    <row r="986" ht="15.75" customHeight="1">
      <c r="A986" s="34">
        <v>1412.0</v>
      </c>
      <c r="B986" s="34">
        <v>14.0</v>
      </c>
      <c r="C986" s="34"/>
      <c r="D986" s="1">
        <v>13.0</v>
      </c>
      <c r="F986" s="1" t="str">
        <f t="shared" si="2"/>
        <v>COMPUTED_VALUE</v>
      </c>
      <c r="Q986" s="1">
        <v>984.0</v>
      </c>
      <c r="R986" s="1">
        <v>399.0</v>
      </c>
      <c r="S986" s="1"/>
      <c r="T986" s="1">
        <v>276.0</v>
      </c>
    </row>
    <row r="987" ht="15.75" customHeight="1">
      <c r="A987" s="34">
        <v>1413.0</v>
      </c>
      <c r="B987" s="34">
        <v>14.0</v>
      </c>
      <c r="C987" s="34"/>
      <c r="D987" s="1">
        <v>14.0</v>
      </c>
      <c r="F987" s="1" t="str">
        <f t="shared" si="2"/>
        <v>COMPUTED_VALUE</v>
      </c>
      <c r="Q987" s="1">
        <v>985.0</v>
      </c>
      <c r="R987" s="1">
        <v>429.0</v>
      </c>
      <c r="S987" s="1"/>
      <c r="T987" s="1">
        <v>300.0</v>
      </c>
    </row>
    <row r="988" ht="15.75" customHeight="1">
      <c r="A988" s="34">
        <v>1416.0</v>
      </c>
      <c r="B988" s="34">
        <v>13.0</v>
      </c>
      <c r="C988" s="34"/>
      <c r="D988" s="1">
        <v>13.0</v>
      </c>
      <c r="F988" s="1" t="str">
        <f t="shared" si="2"/>
        <v>COMPUTED_VALUE</v>
      </c>
      <c r="Q988" s="1">
        <v>986.0</v>
      </c>
      <c r="R988" s="1">
        <v>459.0</v>
      </c>
      <c r="S988" s="1"/>
      <c r="T988" s="1">
        <v>324.0</v>
      </c>
    </row>
    <row r="989" ht="15.75" customHeight="1">
      <c r="A989" s="34">
        <v>1417.0</v>
      </c>
      <c r="B989" s="34">
        <v>13.0</v>
      </c>
      <c r="C989" s="34"/>
      <c r="D989" s="1">
        <v>13.0</v>
      </c>
      <c r="F989" s="1" t="str">
        <f t="shared" si="2"/>
        <v>COMPUTED_VALUE</v>
      </c>
      <c r="Q989" s="1">
        <v>987.0</v>
      </c>
      <c r="R989" s="1">
        <v>489.0</v>
      </c>
      <c r="S989" s="1"/>
      <c r="T989" s="1">
        <v>348.0</v>
      </c>
    </row>
    <row r="990" ht="15.75" customHeight="1">
      <c r="A990" s="34">
        <v>1418.0</v>
      </c>
      <c r="B990" s="34">
        <v>13.0</v>
      </c>
      <c r="C990" s="34"/>
      <c r="D990" s="1">
        <v>13.0</v>
      </c>
      <c r="F990" s="1" t="str">
        <f t="shared" si="2"/>
        <v>COMPUTED_VALUE</v>
      </c>
      <c r="Q990" s="1">
        <v>988.0</v>
      </c>
      <c r="R990" s="1">
        <v>276.0</v>
      </c>
      <c r="S990" s="1"/>
      <c r="T990" s="1">
        <v>292.0</v>
      </c>
    </row>
    <row r="991" ht="15.75" customHeight="1">
      <c r="A991" s="34">
        <v>1419.0</v>
      </c>
      <c r="B991" s="34">
        <v>13.0</v>
      </c>
      <c r="C991" s="34"/>
      <c r="D991" s="1">
        <v>13.0</v>
      </c>
      <c r="F991" s="1" t="str">
        <f t="shared" si="2"/>
        <v>COMPUTED_VALUE</v>
      </c>
      <c r="Q991" s="1">
        <v>989.0</v>
      </c>
      <c r="R991" s="1">
        <v>300.0</v>
      </c>
      <c r="S991" s="1"/>
      <c r="T991" s="1">
        <v>316.0</v>
      </c>
    </row>
    <row r="992" ht="15.75" customHeight="1">
      <c r="A992" s="34">
        <v>1420.0</v>
      </c>
      <c r="B992" s="34">
        <v>17.0</v>
      </c>
      <c r="C992" s="34"/>
      <c r="D992" s="1">
        <v>17.0</v>
      </c>
      <c r="F992" s="1" t="str">
        <f t="shared" si="2"/>
        <v>COMPUTED_VALUE</v>
      </c>
      <c r="Q992" s="1">
        <v>990.0</v>
      </c>
      <c r="R992" s="1">
        <v>324.0</v>
      </c>
      <c r="S992" s="1"/>
      <c r="T992" s="1">
        <v>340.0</v>
      </c>
    </row>
    <row r="993" ht="15.75" customHeight="1">
      <c r="A993" s="34">
        <v>1424.0</v>
      </c>
      <c r="B993" s="34">
        <v>15.0</v>
      </c>
      <c r="C993" s="34"/>
      <c r="D993" s="1">
        <v>15.0</v>
      </c>
      <c r="F993" s="1" t="str">
        <f t="shared" si="2"/>
        <v>COMPUTED_VALUE</v>
      </c>
      <c r="Q993" s="1">
        <v>991.0</v>
      </c>
      <c r="R993" s="1">
        <v>348.0</v>
      </c>
      <c r="S993" s="1"/>
      <c r="T993" s="1">
        <v>364.0</v>
      </c>
    </row>
    <row r="994" ht="15.75" customHeight="1">
      <c r="A994" s="34">
        <v>1425.0</v>
      </c>
      <c r="B994" s="34">
        <v>15.0</v>
      </c>
      <c r="C994" s="34"/>
      <c r="D994" s="1">
        <v>15.0</v>
      </c>
      <c r="F994" s="1" t="str">
        <f t="shared" si="2"/>
        <v>COMPUTED_VALUE</v>
      </c>
      <c r="Q994" s="1">
        <v>992.0</v>
      </c>
      <c r="R994" s="1">
        <v>292.0</v>
      </c>
      <c r="S994" s="1"/>
      <c r="T994" s="1">
        <v>325.0</v>
      </c>
    </row>
    <row r="995" ht="15.75" customHeight="1">
      <c r="A995" s="34">
        <v>1432.0</v>
      </c>
      <c r="B995" s="34">
        <v>10.0</v>
      </c>
      <c r="C995" s="34"/>
      <c r="D995" s="1">
        <v>11.0</v>
      </c>
      <c r="F995" s="1" t="str">
        <f t="shared" si="2"/>
        <v>COMPUTED_VALUE</v>
      </c>
      <c r="Q995" s="1">
        <v>993.0</v>
      </c>
      <c r="R995" s="1">
        <v>316.0</v>
      </c>
      <c r="S995" s="1"/>
      <c r="T995" s="1">
        <v>351.0</v>
      </c>
    </row>
    <row r="996" ht="15.75" customHeight="1">
      <c r="A996" s="34">
        <v>1433.0</v>
      </c>
      <c r="B996" s="34">
        <v>10.0</v>
      </c>
      <c r="C996" s="34"/>
      <c r="D996" s="1">
        <v>11.0</v>
      </c>
      <c r="F996" s="1" t="str">
        <f t="shared" si="2"/>
        <v>COMPUTED_VALUE</v>
      </c>
      <c r="Q996" s="1">
        <v>994.0</v>
      </c>
      <c r="R996" s="1">
        <v>340.0</v>
      </c>
      <c r="S996" s="1"/>
      <c r="T996" s="1">
        <v>377.0</v>
      </c>
    </row>
    <row r="997" ht="15.75" customHeight="1">
      <c r="A997" s="34">
        <v>1434.0</v>
      </c>
      <c r="B997" s="34">
        <v>10.0</v>
      </c>
      <c r="C997" s="34"/>
      <c r="D997" s="1">
        <v>8.0</v>
      </c>
      <c r="F997" s="1" t="str">
        <f t="shared" si="2"/>
        <v>COMPUTED_VALUE</v>
      </c>
      <c r="Q997" s="1">
        <v>995.0</v>
      </c>
      <c r="R997" s="1">
        <v>364.0</v>
      </c>
      <c r="S997" s="1"/>
      <c r="T997" s="1">
        <v>403.0</v>
      </c>
    </row>
    <row r="998" ht="15.75" customHeight="1">
      <c r="A998" s="34">
        <v>1435.0</v>
      </c>
      <c r="B998" s="34">
        <v>10.0</v>
      </c>
      <c r="C998" s="34"/>
      <c r="D998" s="1">
        <v>11.0</v>
      </c>
      <c r="F998" s="1" t="str">
        <f t="shared" si="2"/>
        <v>COMPUTED_VALUE</v>
      </c>
      <c r="Q998" s="1">
        <v>996.0</v>
      </c>
      <c r="R998" s="1">
        <v>325.0</v>
      </c>
      <c r="S998" s="1"/>
      <c r="T998" s="1">
        <v>301.0</v>
      </c>
    </row>
    <row r="999" ht="15.75" customHeight="1">
      <c r="A999" s="34">
        <v>1436.0</v>
      </c>
      <c r="B999" s="34">
        <v>12.0</v>
      </c>
      <c r="C999" s="34"/>
      <c r="D999" s="1">
        <v>11.0</v>
      </c>
      <c r="F999" s="1" t="str">
        <f t="shared" si="2"/>
        <v>COMPUTED_VALUE</v>
      </c>
      <c r="Q999" s="1">
        <v>997.0</v>
      </c>
      <c r="R999" s="1">
        <v>351.0</v>
      </c>
      <c r="S999" s="1"/>
      <c r="T999" s="1">
        <v>327.0</v>
      </c>
    </row>
    <row r="1000" ht="15.75" customHeight="1">
      <c r="A1000" s="34">
        <v>1437.0</v>
      </c>
      <c r="B1000" s="34">
        <v>12.0</v>
      </c>
      <c r="C1000" s="34"/>
      <c r="D1000" s="1">
        <v>12.0</v>
      </c>
      <c r="F1000" s="1" t="str">
        <f t="shared" si="2"/>
        <v>COMPUTED_VALUE</v>
      </c>
      <c r="Q1000" s="1">
        <v>998.0</v>
      </c>
      <c r="R1000" s="1">
        <v>377.0</v>
      </c>
      <c r="S1000" s="1"/>
      <c r="T1000" s="1">
        <v>353.0</v>
      </c>
    </row>
    <row r="1001" ht="15.75" customHeight="1">
      <c r="A1001" s="34">
        <v>1438.0</v>
      </c>
      <c r="B1001" s="34">
        <v>12.0</v>
      </c>
      <c r="C1001" s="34"/>
      <c r="D1001" s="1">
        <v>12.0</v>
      </c>
      <c r="F1001" s="1" t="str">
        <f t="shared" si="2"/>
        <v>COMPUTED_VALUE</v>
      </c>
      <c r="Q1001" s="1">
        <v>999.0</v>
      </c>
      <c r="R1001" s="1">
        <v>403.0</v>
      </c>
      <c r="S1001" s="1"/>
      <c r="T1001" s="1">
        <v>379.0</v>
      </c>
    </row>
    <row r="1002" ht="15.75" customHeight="1">
      <c r="A1002" s="34">
        <v>1439.0</v>
      </c>
      <c r="B1002" s="34">
        <v>12.0</v>
      </c>
      <c r="C1002" s="34"/>
      <c r="D1002" s="1">
        <v>12.0</v>
      </c>
      <c r="F1002" s="1" t="str">
        <f t="shared" si="2"/>
        <v>COMPUTED_VALUE</v>
      </c>
      <c r="Q1002" s="1">
        <v>1000.0</v>
      </c>
      <c r="R1002" s="1">
        <v>301.0</v>
      </c>
      <c r="S1002" s="1"/>
      <c r="T1002" s="1">
        <v>375.0</v>
      </c>
    </row>
    <row r="1003" ht="15.75" customHeight="1">
      <c r="A1003" s="34">
        <v>1440.0</v>
      </c>
      <c r="B1003" s="34">
        <v>11.0</v>
      </c>
      <c r="C1003" s="34"/>
      <c r="D1003" s="1">
        <v>11.0</v>
      </c>
      <c r="F1003" s="1" t="str">
        <f t="shared" si="2"/>
        <v>COMPUTED_VALUE</v>
      </c>
      <c r="Q1003" s="1">
        <v>1001.0</v>
      </c>
      <c r="R1003" s="1">
        <v>327.0</v>
      </c>
      <c r="S1003" s="1"/>
      <c r="T1003" s="1">
        <v>405.0</v>
      </c>
    </row>
    <row r="1004" ht="15.75" customHeight="1">
      <c r="A1004" s="34">
        <v>1441.0</v>
      </c>
      <c r="B1004" s="34">
        <v>11.0</v>
      </c>
      <c r="C1004" s="34"/>
      <c r="D1004" s="1">
        <v>11.0</v>
      </c>
      <c r="F1004" s="1" t="str">
        <f t="shared" si="2"/>
        <v>COMPUTED_VALUE</v>
      </c>
      <c r="Q1004" s="1">
        <v>1002.0</v>
      </c>
      <c r="R1004" s="1">
        <v>353.0</v>
      </c>
      <c r="S1004" s="1"/>
      <c r="T1004" s="1">
        <v>435.0</v>
      </c>
    </row>
    <row r="1005" ht="15.75" customHeight="1">
      <c r="A1005" s="34">
        <v>1442.0</v>
      </c>
      <c r="B1005" s="34">
        <v>11.0</v>
      </c>
      <c r="C1005" s="34"/>
      <c r="D1005" s="1">
        <v>11.0</v>
      </c>
      <c r="F1005" s="1" t="str">
        <f t="shared" si="2"/>
        <v>COMPUTED_VALUE</v>
      </c>
      <c r="Q1005" s="1">
        <v>1003.0</v>
      </c>
      <c r="R1005" s="1">
        <v>379.0</v>
      </c>
      <c r="S1005" s="1"/>
      <c r="T1005" s="1">
        <v>465.0</v>
      </c>
    </row>
    <row r="1006" ht="15.75" customHeight="1">
      <c r="A1006" s="34">
        <v>1443.0</v>
      </c>
      <c r="B1006" s="34">
        <v>11.0</v>
      </c>
      <c r="C1006" s="34"/>
      <c r="D1006" s="1">
        <v>11.0</v>
      </c>
      <c r="F1006" s="1" t="str">
        <f t="shared" si="2"/>
        <v>COMPUTED_VALUE</v>
      </c>
      <c r="Q1006" s="1">
        <v>1004.0</v>
      </c>
      <c r="R1006" s="1">
        <v>375.0</v>
      </c>
      <c r="S1006" s="1"/>
      <c r="T1006" s="1">
        <v>384.0</v>
      </c>
    </row>
    <row r="1007" ht="15.75" customHeight="1">
      <c r="A1007" s="34">
        <v>1444.0</v>
      </c>
      <c r="B1007" s="34">
        <v>12.0</v>
      </c>
      <c r="C1007" s="34"/>
      <c r="D1007" s="1">
        <v>12.0</v>
      </c>
      <c r="F1007" s="1" t="str">
        <f t="shared" si="2"/>
        <v>COMPUTED_VALUE</v>
      </c>
      <c r="Q1007" s="1">
        <v>1005.0</v>
      </c>
      <c r="R1007" s="1">
        <v>405.0</v>
      </c>
      <c r="S1007" s="1"/>
      <c r="T1007" s="1">
        <v>416.0</v>
      </c>
    </row>
    <row r="1008" ht="15.75" customHeight="1">
      <c r="A1008" s="34">
        <v>1445.0</v>
      </c>
      <c r="B1008" s="34">
        <v>12.0</v>
      </c>
      <c r="C1008" s="34"/>
      <c r="D1008" s="1">
        <v>12.0</v>
      </c>
      <c r="F1008" s="1" t="str">
        <f t="shared" si="2"/>
        <v>COMPUTED_VALUE</v>
      </c>
      <c r="Q1008" s="1">
        <v>1006.0</v>
      </c>
      <c r="R1008" s="1">
        <v>435.0</v>
      </c>
      <c r="S1008" s="1"/>
      <c r="T1008" s="1">
        <v>448.0</v>
      </c>
    </row>
    <row r="1009" ht="15.75" customHeight="1">
      <c r="A1009" s="34">
        <v>1446.0</v>
      </c>
      <c r="B1009" s="34">
        <v>12.0</v>
      </c>
      <c r="C1009" s="34"/>
      <c r="D1009" s="1">
        <v>12.0</v>
      </c>
      <c r="F1009" s="1" t="str">
        <f t="shared" si="2"/>
        <v>COMPUTED_VALUE</v>
      </c>
      <c r="Q1009" s="1">
        <v>1007.0</v>
      </c>
      <c r="R1009" s="1">
        <v>465.0</v>
      </c>
      <c r="S1009" s="1"/>
      <c r="T1009" s="1">
        <v>480.0</v>
      </c>
    </row>
    <row r="1010" ht="15.75" customHeight="1">
      <c r="A1010" s="34">
        <v>1447.0</v>
      </c>
      <c r="B1010" s="34">
        <v>12.0</v>
      </c>
      <c r="C1010" s="34"/>
      <c r="D1010" s="1">
        <v>12.0</v>
      </c>
      <c r="F1010" s="1" t="str">
        <f t="shared" si="2"/>
        <v>COMPUTED_VALUE</v>
      </c>
      <c r="Q1010" s="1">
        <v>1008.0</v>
      </c>
      <c r="R1010" s="1">
        <v>384.0</v>
      </c>
      <c r="S1010" s="1"/>
      <c r="T1010" s="1">
        <v>392.0</v>
      </c>
    </row>
    <row r="1011" ht="15.75" customHeight="1">
      <c r="A1011" s="34">
        <v>1448.0</v>
      </c>
      <c r="B1011" s="34">
        <v>11.0</v>
      </c>
      <c r="C1011" s="34"/>
      <c r="D1011" s="1">
        <v>11.0</v>
      </c>
      <c r="F1011" s="1" t="str">
        <f t="shared" si="2"/>
        <v>COMPUTED_VALUE</v>
      </c>
      <c r="Q1011" s="1">
        <v>1009.0</v>
      </c>
      <c r="R1011" s="1">
        <v>416.0</v>
      </c>
      <c r="S1011" s="1"/>
      <c r="T1011" s="1">
        <v>424.0</v>
      </c>
    </row>
    <row r="1012" ht="15.75" customHeight="1">
      <c r="A1012" s="34">
        <v>1449.0</v>
      </c>
      <c r="B1012" s="34">
        <v>11.0</v>
      </c>
      <c r="C1012" s="34"/>
      <c r="D1012" s="1">
        <v>11.0</v>
      </c>
      <c r="F1012" s="1" t="str">
        <f t="shared" si="2"/>
        <v>COMPUTED_VALUE</v>
      </c>
      <c r="Q1012" s="1">
        <v>1010.0</v>
      </c>
      <c r="R1012" s="1">
        <v>448.0</v>
      </c>
      <c r="S1012" s="1"/>
      <c r="T1012" s="1">
        <v>456.0</v>
      </c>
    </row>
    <row r="1013" ht="15.75" customHeight="1">
      <c r="A1013" s="34">
        <v>1450.0</v>
      </c>
      <c r="B1013" s="34">
        <v>11.0</v>
      </c>
      <c r="C1013" s="34"/>
      <c r="D1013" s="1">
        <v>11.0</v>
      </c>
      <c r="F1013" s="1" t="str">
        <f t="shared" si="2"/>
        <v>COMPUTED_VALUE</v>
      </c>
      <c r="Q1013" s="1">
        <v>1011.0</v>
      </c>
      <c r="R1013" s="1">
        <v>480.0</v>
      </c>
      <c r="S1013" s="1"/>
      <c r="T1013" s="1">
        <v>488.0</v>
      </c>
    </row>
    <row r="1014" ht="15.75" customHeight="1">
      <c r="A1014" s="34">
        <v>1451.0</v>
      </c>
      <c r="B1014" s="34">
        <v>11.0</v>
      </c>
      <c r="C1014" s="34"/>
      <c r="D1014" s="1">
        <v>11.0</v>
      </c>
      <c r="F1014" s="1" t="str">
        <f t="shared" si="2"/>
        <v>COMPUTED_VALUE</v>
      </c>
      <c r="Q1014" s="1">
        <v>1012.0</v>
      </c>
      <c r="R1014" s="1">
        <v>392.0</v>
      </c>
      <c r="S1014" s="1"/>
      <c r="T1014" s="1">
        <v>360.0</v>
      </c>
    </row>
    <row r="1015" ht="15.75" customHeight="1">
      <c r="A1015" s="34">
        <v>1452.0</v>
      </c>
      <c r="B1015" s="34">
        <v>12.0</v>
      </c>
      <c r="C1015" s="34"/>
      <c r="D1015" s="1">
        <v>12.0</v>
      </c>
      <c r="F1015" s="1" t="str">
        <f t="shared" si="2"/>
        <v>COMPUTED_VALUE</v>
      </c>
      <c r="Q1015" s="1">
        <v>1013.0</v>
      </c>
      <c r="R1015" s="1">
        <v>424.0</v>
      </c>
      <c r="S1015" s="1"/>
      <c r="T1015" s="1">
        <v>392.0</v>
      </c>
    </row>
    <row r="1016" ht="15.75" customHeight="1">
      <c r="A1016" s="34">
        <v>1453.0</v>
      </c>
      <c r="B1016" s="34">
        <v>12.0</v>
      </c>
      <c r="C1016" s="34"/>
      <c r="D1016" s="1">
        <v>12.0</v>
      </c>
      <c r="F1016" s="1" t="str">
        <f t="shared" si="2"/>
        <v>COMPUTED_VALUE</v>
      </c>
      <c r="Q1016" s="1">
        <v>1014.0</v>
      </c>
      <c r="R1016" s="1">
        <v>456.0</v>
      </c>
      <c r="S1016" s="1"/>
      <c r="T1016" s="1">
        <v>424.0</v>
      </c>
    </row>
    <row r="1017" ht="15.75" customHeight="1">
      <c r="A1017" s="34">
        <v>1454.0</v>
      </c>
      <c r="B1017" s="34">
        <v>12.0</v>
      </c>
      <c r="C1017" s="34"/>
      <c r="D1017" s="1">
        <v>12.0</v>
      </c>
      <c r="F1017" s="1" t="str">
        <f t="shared" si="2"/>
        <v>COMPUTED_VALUE</v>
      </c>
      <c r="Q1017" s="1">
        <v>1015.0</v>
      </c>
      <c r="R1017" s="1">
        <v>488.0</v>
      </c>
      <c r="S1017" s="1"/>
      <c r="T1017" s="1">
        <v>456.0</v>
      </c>
    </row>
    <row r="1018" ht="15.75" customHeight="1">
      <c r="A1018" s="34">
        <v>1455.0</v>
      </c>
      <c r="B1018" s="34">
        <v>12.0</v>
      </c>
      <c r="C1018" s="34"/>
      <c r="D1018" s="1">
        <v>12.0</v>
      </c>
      <c r="F1018" s="1" t="str">
        <f t="shared" si="2"/>
        <v>COMPUTED_VALUE</v>
      </c>
      <c r="Q1018" s="1">
        <v>1016.0</v>
      </c>
      <c r="R1018" s="1">
        <v>360.0</v>
      </c>
      <c r="S1018" s="1"/>
      <c r="T1018" s="1">
        <v>458.0</v>
      </c>
    </row>
    <row r="1019" ht="15.75" customHeight="1">
      <c r="A1019" s="34">
        <v>1456.0</v>
      </c>
      <c r="B1019" s="34">
        <v>10.0</v>
      </c>
      <c r="C1019" s="34"/>
      <c r="D1019" s="1">
        <v>11.0</v>
      </c>
      <c r="F1019" s="1" t="str">
        <f t="shared" si="2"/>
        <v>COMPUTED_VALUE</v>
      </c>
      <c r="Q1019" s="1">
        <v>1017.0</v>
      </c>
      <c r="R1019" s="1">
        <v>392.0</v>
      </c>
      <c r="S1019" s="1"/>
      <c r="T1019" s="1">
        <v>494.0</v>
      </c>
    </row>
    <row r="1020" ht="15.75" customHeight="1">
      <c r="A1020" s="34">
        <v>1457.0</v>
      </c>
      <c r="B1020" s="34">
        <v>10.0</v>
      </c>
      <c r="C1020" s="34"/>
      <c r="D1020" s="1">
        <v>11.0</v>
      </c>
      <c r="F1020" s="1" t="str">
        <f t="shared" si="2"/>
        <v>COMPUTED_VALUE</v>
      </c>
      <c r="Q1020" s="1">
        <v>1018.0</v>
      </c>
      <c r="R1020" s="1">
        <v>424.0</v>
      </c>
      <c r="S1020" s="1"/>
      <c r="T1020" s="1">
        <v>530.0</v>
      </c>
    </row>
    <row r="1021" ht="15.75" customHeight="1">
      <c r="A1021" s="34">
        <v>1458.0</v>
      </c>
      <c r="B1021" s="34">
        <v>10.0</v>
      </c>
      <c r="C1021" s="34"/>
      <c r="D1021" s="1">
        <v>8.0</v>
      </c>
      <c r="F1021" s="1" t="str">
        <f t="shared" si="2"/>
        <v>COMPUTED_VALUE</v>
      </c>
      <c r="Q1021" s="1">
        <v>1019.0</v>
      </c>
      <c r="R1021" s="1">
        <v>456.0</v>
      </c>
      <c r="S1021" s="1"/>
      <c r="T1021" s="1">
        <v>566.0</v>
      </c>
    </row>
    <row r="1022" ht="15.75" customHeight="1">
      <c r="A1022" s="34">
        <v>1459.0</v>
      </c>
      <c r="B1022" s="34">
        <v>10.0</v>
      </c>
      <c r="C1022" s="34"/>
      <c r="D1022" s="1">
        <v>11.0</v>
      </c>
      <c r="F1022" s="1" t="str">
        <f t="shared" si="2"/>
        <v>COMPUTED_VALUE</v>
      </c>
      <c r="Q1022" s="1">
        <v>1020.0</v>
      </c>
      <c r="R1022" s="1">
        <v>458.0</v>
      </c>
      <c r="S1022" s="1"/>
      <c r="T1022" s="1">
        <v>400.0</v>
      </c>
    </row>
    <row r="1023" ht="15.75" customHeight="1">
      <c r="A1023" s="34">
        <v>1460.0</v>
      </c>
      <c r="B1023" s="34">
        <v>11.0</v>
      </c>
      <c r="C1023" s="34"/>
      <c r="D1023" s="1">
        <v>11.0</v>
      </c>
      <c r="F1023" s="1" t="str">
        <f t="shared" si="2"/>
        <v>COMPUTED_VALUE</v>
      </c>
      <c r="Q1023" s="1">
        <v>1021.0</v>
      </c>
      <c r="R1023" s="1">
        <v>494.0</v>
      </c>
      <c r="S1023" s="1"/>
      <c r="T1023" s="1">
        <v>432.0</v>
      </c>
    </row>
    <row r="1024" ht="15.75" customHeight="1">
      <c r="A1024" s="34">
        <v>1461.0</v>
      </c>
      <c r="B1024" s="34">
        <v>11.0</v>
      </c>
      <c r="C1024" s="34"/>
      <c r="D1024" s="1">
        <v>11.0</v>
      </c>
      <c r="F1024" s="1" t="str">
        <f t="shared" si="2"/>
        <v>COMPUTED_VALUE</v>
      </c>
      <c r="Q1024" s="1">
        <v>1022.0</v>
      </c>
      <c r="R1024" s="1">
        <v>530.0</v>
      </c>
      <c r="S1024" s="1"/>
      <c r="T1024" s="1">
        <v>464.0</v>
      </c>
    </row>
    <row r="1025" ht="15.75" customHeight="1">
      <c r="A1025" s="34">
        <v>1462.0</v>
      </c>
      <c r="B1025" s="34">
        <v>11.0</v>
      </c>
      <c r="C1025" s="34"/>
      <c r="D1025" s="1">
        <v>11.0</v>
      </c>
      <c r="F1025" s="1" t="str">
        <f t="shared" si="2"/>
        <v>COMPUTED_VALUE</v>
      </c>
      <c r="Q1025" s="1">
        <v>1023.0</v>
      </c>
      <c r="R1025" s="1">
        <v>566.0</v>
      </c>
      <c r="S1025" s="1"/>
      <c r="T1025" s="1">
        <v>496.0</v>
      </c>
    </row>
    <row r="1026" ht="15.75" customHeight="1">
      <c r="A1026" s="34">
        <v>1463.0</v>
      </c>
      <c r="B1026" s="34">
        <v>11.0</v>
      </c>
      <c r="C1026" s="34"/>
      <c r="D1026" s="1">
        <v>11.0</v>
      </c>
      <c r="F1026" s="1" t="str">
        <f t="shared" si="2"/>
        <v>COMPUTED_VALUE</v>
      </c>
      <c r="Q1026" s="1">
        <v>1024.0</v>
      </c>
      <c r="R1026" s="1">
        <v>400.0</v>
      </c>
      <c r="S1026" s="1"/>
      <c r="T1026" s="1">
        <v>342.0</v>
      </c>
    </row>
    <row r="1027" ht="15.75" customHeight="1">
      <c r="A1027" s="34">
        <v>1464.0</v>
      </c>
      <c r="B1027" s="34">
        <v>11.0</v>
      </c>
      <c r="C1027" s="34"/>
      <c r="D1027" s="1">
        <v>11.0</v>
      </c>
      <c r="F1027" s="1" t="str">
        <f t="shared" si="2"/>
        <v>COMPUTED_VALUE</v>
      </c>
      <c r="Q1027" s="1">
        <v>1025.0</v>
      </c>
      <c r="R1027" s="1">
        <v>432.0</v>
      </c>
      <c r="S1027" s="1"/>
      <c r="T1027" s="1">
        <v>370.0</v>
      </c>
    </row>
    <row r="1028" ht="15.75" customHeight="1">
      <c r="A1028" s="34">
        <v>1465.0</v>
      </c>
      <c r="B1028" s="34">
        <v>11.0</v>
      </c>
      <c r="C1028" s="34"/>
      <c r="D1028" s="1">
        <v>11.0</v>
      </c>
      <c r="F1028" s="1" t="str">
        <f t="shared" si="2"/>
        <v>COMPUTED_VALUE</v>
      </c>
      <c r="Q1028" s="1">
        <v>1026.0</v>
      </c>
      <c r="R1028" s="1">
        <v>464.0</v>
      </c>
      <c r="S1028" s="1"/>
      <c r="T1028" s="1">
        <v>398.0</v>
      </c>
    </row>
    <row r="1029" ht="15.75" customHeight="1">
      <c r="A1029" s="34">
        <v>1466.0</v>
      </c>
      <c r="B1029" s="34">
        <v>11.0</v>
      </c>
      <c r="C1029" s="34"/>
      <c r="D1029" s="1">
        <v>10.0</v>
      </c>
      <c r="F1029" s="1" t="str">
        <f t="shared" si="2"/>
        <v>COMPUTED_VALUE</v>
      </c>
      <c r="Q1029" s="1">
        <v>1027.0</v>
      </c>
      <c r="R1029" s="1">
        <v>496.0</v>
      </c>
      <c r="S1029" s="1"/>
      <c r="T1029" s="1">
        <v>426.0</v>
      </c>
    </row>
    <row r="1030" ht="15.75" customHeight="1">
      <c r="A1030" s="34">
        <v>1467.0</v>
      </c>
      <c r="B1030" s="34">
        <v>11.0</v>
      </c>
      <c r="C1030" s="34"/>
      <c r="D1030" s="1">
        <v>11.0</v>
      </c>
      <c r="F1030" s="1" t="str">
        <f t="shared" si="2"/>
        <v>COMPUTED_VALUE</v>
      </c>
      <c r="Q1030" s="1">
        <v>1028.0</v>
      </c>
      <c r="R1030" s="1">
        <v>342.0</v>
      </c>
      <c r="S1030" s="1"/>
      <c r="T1030" s="1">
        <v>392.0</v>
      </c>
    </row>
    <row r="1031" ht="15.75" customHeight="1">
      <c r="A1031" s="34">
        <v>1468.0</v>
      </c>
      <c r="B1031" s="34">
        <v>13.0</v>
      </c>
      <c r="C1031" s="34"/>
      <c r="D1031" s="1">
        <v>13.0</v>
      </c>
      <c r="F1031" s="1" t="str">
        <f t="shared" si="2"/>
        <v>COMPUTED_VALUE</v>
      </c>
      <c r="Q1031" s="1">
        <v>1029.0</v>
      </c>
      <c r="R1031" s="1">
        <v>370.0</v>
      </c>
      <c r="S1031" s="1"/>
      <c r="T1031" s="1">
        <v>424.0</v>
      </c>
    </row>
    <row r="1032" ht="15.75" customHeight="1">
      <c r="A1032" s="34">
        <v>1469.0</v>
      </c>
      <c r="B1032" s="34">
        <v>13.0</v>
      </c>
      <c r="C1032" s="34"/>
      <c r="D1032" s="1">
        <v>13.0</v>
      </c>
      <c r="F1032" s="1" t="str">
        <f t="shared" si="2"/>
        <v>COMPUTED_VALUE</v>
      </c>
      <c r="Q1032" s="1">
        <v>1030.0</v>
      </c>
      <c r="R1032" s="1">
        <v>398.0</v>
      </c>
      <c r="S1032" s="1"/>
      <c r="T1032" s="1">
        <v>456.0</v>
      </c>
    </row>
    <row r="1033" ht="15.75" customHeight="1">
      <c r="A1033" s="34">
        <v>1470.0</v>
      </c>
      <c r="B1033" s="34">
        <v>13.0</v>
      </c>
      <c r="C1033" s="34"/>
      <c r="D1033" s="1">
        <v>13.0</v>
      </c>
      <c r="F1033" s="1" t="str">
        <f t="shared" si="2"/>
        <v>COMPUTED_VALUE</v>
      </c>
      <c r="Q1033" s="1">
        <v>1031.0</v>
      </c>
      <c r="R1033" s="1">
        <v>426.0</v>
      </c>
      <c r="S1033" s="1"/>
      <c r="T1033" s="1">
        <v>488.0</v>
      </c>
    </row>
    <row r="1034" ht="15.75" customHeight="1">
      <c r="A1034" s="34">
        <v>1471.0</v>
      </c>
      <c r="B1034" s="34">
        <v>13.0</v>
      </c>
      <c r="C1034" s="34"/>
      <c r="D1034" s="1">
        <v>13.0</v>
      </c>
      <c r="F1034" s="1" t="str">
        <f t="shared" si="2"/>
        <v>COMPUTED_VALUE</v>
      </c>
      <c r="Q1034" s="1">
        <v>1032.0</v>
      </c>
      <c r="R1034" s="1">
        <v>392.0</v>
      </c>
      <c r="S1034" s="1"/>
      <c r="T1034" s="1">
        <v>343.0</v>
      </c>
    </row>
    <row r="1035" ht="15.75" customHeight="1">
      <c r="A1035" s="34">
        <v>1472.0</v>
      </c>
      <c r="B1035" s="34">
        <v>14.0</v>
      </c>
      <c r="C1035" s="34"/>
      <c r="D1035" s="1">
        <v>14.0</v>
      </c>
      <c r="F1035" s="1" t="str">
        <f t="shared" si="2"/>
        <v>COMPUTED_VALUE</v>
      </c>
      <c r="Q1035" s="1">
        <v>1033.0</v>
      </c>
      <c r="R1035" s="1">
        <v>424.0</v>
      </c>
      <c r="S1035" s="1"/>
      <c r="T1035" s="1">
        <v>373.0</v>
      </c>
    </row>
    <row r="1036" ht="15.75" customHeight="1">
      <c r="A1036" s="34">
        <v>1473.0</v>
      </c>
      <c r="B1036" s="34">
        <v>14.0</v>
      </c>
      <c r="C1036" s="34"/>
      <c r="D1036" s="1">
        <v>14.0</v>
      </c>
      <c r="F1036" s="1" t="str">
        <f t="shared" si="2"/>
        <v>COMPUTED_VALUE</v>
      </c>
      <c r="Q1036" s="1">
        <v>1034.0</v>
      </c>
      <c r="R1036" s="1">
        <v>456.0</v>
      </c>
      <c r="S1036" s="1"/>
      <c r="T1036" s="1">
        <v>403.0</v>
      </c>
    </row>
    <row r="1037" ht="15.75" customHeight="1">
      <c r="A1037" s="34">
        <v>1474.0</v>
      </c>
      <c r="B1037" s="34">
        <v>14.0</v>
      </c>
      <c r="C1037" s="34"/>
      <c r="D1037" s="1">
        <v>14.0</v>
      </c>
      <c r="F1037" s="1" t="str">
        <f t="shared" si="2"/>
        <v>COMPUTED_VALUE</v>
      </c>
      <c r="Q1037" s="1">
        <v>1035.0</v>
      </c>
      <c r="R1037" s="1">
        <v>488.0</v>
      </c>
      <c r="S1037" s="1"/>
      <c r="T1037" s="1">
        <v>433.0</v>
      </c>
    </row>
    <row r="1038" ht="15.75" customHeight="1">
      <c r="A1038" s="34">
        <v>1476.0</v>
      </c>
      <c r="B1038" s="34">
        <v>15.0</v>
      </c>
      <c r="C1038" s="34"/>
      <c r="D1038" s="1">
        <v>15.0</v>
      </c>
      <c r="F1038" s="1" t="str">
        <f t="shared" si="2"/>
        <v>COMPUTED_VALUE</v>
      </c>
      <c r="Q1038" s="1">
        <v>1036.0</v>
      </c>
      <c r="R1038" s="1">
        <v>343.0</v>
      </c>
      <c r="S1038" s="1"/>
      <c r="T1038" s="1">
        <v>359.0</v>
      </c>
    </row>
    <row r="1039" ht="15.75" customHeight="1">
      <c r="A1039" s="34">
        <v>1477.0</v>
      </c>
      <c r="B1039" s="34">
        <v>15.0</v>
      </c>
      <c r="C1039" s="34"/>
      <c r="D1039" s="1">
        <v>15.0</v>
      </c>
      <c r="F1039" s="1" t="str">
        <f t="shared" si="2"/>
        <v>COMPUTED_VALUE</v>
      </c>
      <c r="Q1039" s="1">
        <v>1037.0</v>
      </c>
      <c r="R1039" s="1">
        <v>373.0</v>
      </c>
      <c r="S1039" s="1"/>
      <c r="T1039" s="1">
        <v>389.0</v>
      </c>
    </row>
    <row r="1040" ht="15.75" customHeight="1">
      <c r="A1040" s="34">
        <v>1480.0</v>
      </c>
      <c r="B1040" s="34">
        <v>15.0</v>
      </c>
      <c r="C1040" s="34"/>
      <c r="D1040" s="1">
        <v>15.0</v>
      </c>
      <c r="F1040" s="1" t="str">
        <f t="shared" si="2"/>
        <v>COMPUTED_VALUE</v>
      </c>
      <c r="Q1040" s="1">
        <v>1038.0</v>
      </c>
      <c r="R1040" s="1">
        <v>403.0</v>
      </c>
      <c r="S1040" s="1"/>
      <c r="T1040" s="1">
        <v>419.0</v>
      </c>
    </row>
    <row r="1041" ht="15.75" customHeight="1">
      <c r="A1041" s="34">
        <v>1481.0</v>
      </c>
      <c r="B1041" s="34">
        <v>15.0</v>
      </c>
      <c r="C1041" s="34"/>
      <c r="D1041" s="1">
        <v>15.0</v>
      </c>
      <c r="F1041" s="1" t="str">
        <f t="shared" si="2"/>
        <v>COMPUTED_VALUE</v>
      </c>
      <c r="Q1041" s="1">
        <v>1039.0</v>
      </c>
      <c r="R1041" s="1">
        <v>433.0</v>
      </c>
      <c r="S1041" s="1"/>
      <c r="T1041" s="1">
        <v>449.0</v>
      </c>
    </row>
    <row r="1042" ht="15.75" customHeight="1">
      <c r="A1042" s="34">
        <v>1482.0</v>
      </c>
      <c r="B1042" s="34">
        <v>15.0</v>
      </c>
      <c r="C1042" s="34"/>
      <c r="D1042" s="1">
        <v>15.0</v>
      </c>
      <c r="F1042" s="1" t="str">
        <f t="shared" si="2"/>
        <v>COMPUTED_VALUE</v>
      </c>
      <c r="Q1042" s="1">
        <v>1040.0</v>
      </c>
      <c r="R1042" s="1">
        <v>359.0</v>
      </c>
      <c r="S1042" s="1"/>
      <c r="T1042" s="1">
        <v>497.0</v>
      </c>
    </row>
    <row r="1043" ht="15.75" customHeight="1">
      <c r="A1043" s="34">
        <v>1492.0</v>
      </c>
      <c r="B1043" s="34">
        <v>17.0</v>
      </c>
      <c r="C1043" s="34"/>
      <c r="D1043" s="1">
        <v>17.0</v>
      </c>
      <c r="F1043" s="1" t="str">
        <f t="shared" si="2"/>
        <v>COMPUTED_VALUE</v>
      </c>
      <c r="Q1043" s="1">
        <v>1041.0</v>
      </c>
      <c r="R1043" s="1">
        <v>389.0</v>
      </c>
      <c r="S1043" s="1"/>
      <c r="T1043" s="1">
        <v>531.0</v>
      </c>
    </row>
    <row r="1044" ht="15.75" customHeight="1">
      <c r="A1044" s="34">
        <v>1496.0</v>
      </c>
      <c r="B1044" s="34">
        <v>15.0</v>
      </c>
      <c r="C1044" s="34"/>
      <c r="D1044" s="1">
        <v>15.0</v>
      </c>
      <c r="F1044" s="1" t="str">
        <f t="shared" si="2"/>
        <v>COMPUTED_VALUE</v>
      </c>
      <c r="Q1044" s="1">
        <v>1042.0</v>
      </c>
      <c r="R1044" s="1">
        <v>419.0</v>
      </c>
      <c r="S1044" s="1"/>
      <c r="T1044" s="1">
        <v>565.0</v>
      </c>
    </row>
    <row r="1045" ht="15.75" customHeight="1">
      <c r="A1045" s="34">
        <v>1497.0</v>
      </c>
      <c r="B1045" s="34">
        <v>15.0</v>
      </c>
      <c r="C1045" s="34"/>
      <c r="D1045" s="1">
        <v>15.0</v>
      </c>
      <c r="F1045" s="1" t="str">
        <f t="shared" si="2"/>
        <v>COMPUTED_VALUE</v>
      </c>
      <c r="Q1045" s="1">
        <v>1043.0</v>
      </c>
      <c r="R1045" s="1">
        <v>449.0</v>
      </c>
      <c r="S1045" s="1"/>
      <c r="T1045" s="1">
        <v>599.0</v>
      </c>
    </row>
    <row r="1046" ht="15.75" customHeight="1">
      <c r="A1046" s="34">
        <v>1498.0</v>
      </c>
      <c r="B1046" s="34">
        <v>15.0</v>
      </c>
      <c r="C1046" s="34"/>
      <c r="D1046" s="1">
        <v>15.0</v>
      </c>
      <c r="F1046" s="1" t="str">
        <f t="shared" si="2"/>
        <v>COMPUTED_VALUE</v>
      </c>
      <c r="Q1046" s="1">
        <v>1044.0</v>
      </c>
      <c r="R1046" s="1">
        <v>497.0</v>
      </c>
      <c r="S1046" s="1"/>
      <c r="T1046" s="1">
        <v>383.0</v>
      </c>
    </row>
    <row r="1047" ht="15.75" customHeight="1">
      <c r="A1047" s="34">
        <v>1504.0</v>
      </c>
      <c r="B1047" s="34">
        <v>15.0</v>
      </c>
      <c r="C1047" s="34"/>
      <c r="D1047" s="1">
        <v>15.0</v>
      </c>
      <c r="F1047" s="1" t="str">
        <f t="shared" si="2"/>
        <v>COMPUTED_VALUE</v>
      </c>
      <c r="Q1047" s="1">
        <v>1045.0</v>
      </c>
      <c r="R1047" s="1">
        <v>531.0</v>
      </c>
      <c r="S1047" s="1"/>
      <c r="T1047" s="1">
        <v>413.0</v>
      </c>
    </row>
    <row r="1048" ht="15.75" customHeight="1">
      <c r="A1048" s="34">
        <v>1508.0</v>
      </c>
      <c r="B1048" s="34">
        <v>15.0</v>
      </c>
      <c r="C1048" s="34"/>
      <c r="D1048" s="1">
        <v>15.0</v>
      </c>
      <c r="F1048" s="1" t="str">
        <f t="shared" si="2"/>
        <v>COMPUTED_VALUE</v>
      </c>
      <c r="Q1048" s="1">
        <v>1046.0</v>
      </c>
      <c r="R1048" s="1">
        <v>565.0</v>
      </c>
      <c r="S1048" s="1"/>
      <c r="T1048" s="1">
        <v>443.0</v>
      </c>
    </row>
    <row r="1049" ht="15.75" customHeight="1">
      <c r="A1049" s="34">
        <v>1509.0</v>
      </c>
      <c r="B1049" s="34">
        <v>15.0</v>
      </c>
      <c r="C1049" s="34"/>
      <c r="D1049" s="1">
        <v>15.0</v>
      </c>
      <c r="F1049" s="1" t="str">
        <f t="shared" si="2"/>
        <v>COMPUTED_VALUE</v>
      </c>
      <c r="Q1049" s="1">
        <v>1047.0</v>
      </c>
      <c r="R1049" s="1">
        <v>599.0</v>
      </c>
      <c r="S1049" s="1"/>
      <c r="T1049" s="1">
        <v>473.0</v>
      </c>
    </row>
    <row r="1050" ht="15.75" customHeight="1">
      <c r="A1050" s="34">
        <v>1512.0</v>
      </c>
      <c r="B1050" s="34">
        <v>15.0</v>
      </c>
      <c r="C1050" s="34"/>
      <c r="D1050" s="1">
        <v>15.0</v>
      </c>
      <c r="F1050" s="1" t="str">
        <f t="shared" si="2"/>
        <v>COMPUTED_VALUE</v>
      </c>
      <c r="Q1050" s="1">
        <v>1048.0</v>
      </c>
      <c r="R1050" s="1">
        <v>383.0</v>
      </c>
      <c r="S1050" s="1"/>
      <c r="T1050" s="1">
        <v>400.0</v>
      </c>
    </row>
    <row r="1051" ht="15.75" customHeight="1">
      <c r="A1051" s="34">
        <v>1513.0</v>
      </c>
      <c r="B1051" s="34">
        <v>15.0</v>
      </c>
      <c r="C1051" s="34"/>
      <c r="D1051" s="1">
        <v>15.0</v>
      </c>
      <c r="F1051" s="1" t="str">
        <f t="shared" si="2"/>
        <v>COMPUTED_VALUE</v>
      </c>
      <c r="Q1051" s="1">
        <v>1049.0</v>
      </c>
      <c r="R1051" s="1">
        <v>413.0</v>
      </c>
      <c r="S1051" s="1"/>
      <c r="T1051" s="1">
        <v>432.0</v>
      </c>
    </row>
    <row r="1052" ht="15.75" customHeight="1">
      <c r="A1052" s="34">
        <v>1516.0</v>
      </c>
      <c r="B1052" s="34">
        <v>16.0</v>
      </c>
      <c r="C1052" s="34"/>
      <c r="D1052" s="1">
        <v>16.0</v>
      </c>
      <c r="F1052" s="1" t="str">
        <f t="shared" si="2"/>
        <v>COMPUTED_VALUE</v>
      </c>
      <c r="Q1052" s="1">
        <v>1050.0</v>
      </c>
      <c r="R1052" s="1">
        <v>443.0</v>
      </c>
      <c r="S1052" s="1"/>
      <c r="T1052" s="1">
        <v>464.0</v>
      </c>
    </row>
    <row r="1053" ht="15.75" customHeight="1">
      <c r="A1053" s="34">
        <v>1520.0</v>
      </c>
      <c r="B1053" s="34">
        <v>17.0</v>
      </c>
      <c r="C1053" s="34"/>
      <c r="D1053" s="1">
        <v>17.0</v>
      </c>
      <c r="F1053" s="1" t="str">
        <f t="shared" si="2"/>
        <v>COMPUTED_VALUE</v>
      </c>
      <c r="Q1053" s="1">
        <v>1051.0</v>
      </c>
      <c r="R1053" s="1">
        <v>473.0</v>
      </c>
      <c r="S1053" s="1"/>
      <c r="T1053" s="1">
        <v>496.0</v>
      </c>
    </row>
    <row r="1054" ht="15.75" customHeight="1">
      <c r="A1054" s="34">
        <v>1524.0</v>
      </c>
      <c r="B1054" s="34">
        <v>16.0</v>
      </c>
      <c r="C1054" s="34"/>
      <c r="D1054" s="1">
        <v>16.0</v>
      </c>
      <c r="F1054" s="1" t="str">
        <f t="shared" si="2"/>
        <v>COMPUTED_VALUE</v>
      </c>
      <c r="Q1054" s="1">
        <v>1052.0</v>
      </c>
      <c r="R1054" s="1">
        <v>400.0</v>
      </c>
      <c r="S1054" s="1"/>
      <c r="T1054" s="1">
        <v>343.0</v>
      </c>
    </row>
    <row r="1055" ht="15.75" customHeight="1">
      <c r="A1055" s="34">
        <v>1525.0</v>
      </c>
      <c r="B1055" s="34">
        <v>16.0</v>
      </c>
      <c r="C1055" s="34"/>
      <c r="D1055" s="1">
        <v>16.0</v>
      </c>
      <c r="F1055" s="1" t="str">
        <f t="shared" si="2"/>
        <v>COMPUTED_VALUE</v>
      </c>
      <c r="Q1055" s="1">
        <v>1053.0</v>
      </c>
      <c r="R1055" s="1">
        <v>432.0</v>
      </c>
      <c r="S1055" s="1"/>
      <c r="T1055" s="1">
        <v>373.0</v>
      </c>
    </row>
    <row r="1056" ht="15.75" customHeight="1">
      <c r="A1056" s="34">
        <v>1528.0</v>
      </c>
      <c r="B1056" s="34">
        <v>15.0</v>
      </c>
      <c r="C1056" s="34"/>
      <c r="D1056" s="1">
        <v>15.0</v>
      </c>
      <c r="F1056" s="1" t="str">
        <f t="shared" si="2"/>
        <v>COMPUTED_VALUE</v>
      </c>
      <c r="Q1056" s="1">
        <v>1054.0</v>
      </c>
      <c r="R1056" s="1">
        <v>464.0</v>
      </c>
      <c r="S1056" s="1"/>
      <c r="T1056" s="1">
        <v>403.0</v>
      </c>
    </row>
    <row r="1057" ht="15.75" customHeight="1">
      <c r="A1057" s="34">
        <v>1529.0</v>
      </c>
      <c r="B1057" s="34">
        <v>15.0</v>
      </c>
      <c r="C1057" s="34"/>
      <c r="D1057" s="1">
        <v>15.0</v>
      </c>
      <c r="F1057" s="1" t="str">
        <f t="shared" si="2"/>
        <v>COMPUTED_VALUE</v>
      </c>
      <c r="Q1057" s="1">
        <v>1055.0</v>
      </c>
      <c r="R1057" s="1">
        <v>496.0</v>
      </c>
      <c r="S1057" s="1"/>
      <c r="T1057" s="1">
        <v>433.0</v>
      </c>
    </row>
    <row r="1058" ht="15.75" customHeight="1">
      <c r="A1058" s="34">
        <v>1532.0</v>
      </c>
      <c r="B1058" s="34">
        <v>16.0</v>
      </c>
      <c r="C1058" s="34"/>
      <c r="D1058" s="1">
        <v>16.0</v>
      </c>
      <c r="F1058" s="1" t="str">
        <f t="shared" si="2"/>
        <v>COMPUTED_VALUE</v>
      </c>
      <c r="Q1058" s="1">
        <v>1056.0</v>
      </c>
      <c r="R1058" s="1">
        <v>343.0</v>
      </c>
      <c r="S1058" s="1"/>
      <c r="T1058" s="1">
        <v>358.0</v>
      </c>
    </row>
    <row r="1059" ht="15.75" customHeight="1">
      <c r="A1059" s="34">
        <v>1533.0</v>
      </c>
      <c r="B1059" s="34">
        <v>16.0</v>
      </c>
      <c r="C1059" s="34"/>
      <c r="D1059" s="1">
        <v>16.0</v>
      </c>
      <c r="F1059" s="1" t="str">
        <f t="shared" si="2"/>
        <v>COMPUTED_VALUE</v>
      </c>
      <c r="Q1059" s="1">
        <v>1057.0</v>
      </c>
      <c r="R1059" s="1">
        <v>373.0</v>
      </c>
      <c r="S1059" s="1"/>
      <c r="T1059" s="1">
        <v>386.0</v>
      </c>
    </row>
    <row r="1060" ht="15.75" customHeight="1">
      <c r="A1060" s="34">
        <v>1552.0</v>
      </c>
      <c r="B1060" s="34">
        <v>15.0</v>
      </c>
      <c r="C1060" s="34"/>
      <c r="D1060" s="1">
        <v>15.0</v>
      </c>
      <c r="F1060" s="1" t="str">
        <f t="shared" si="2"/>
        <v>COMPUTED_VALUE</v>
      </c>
      <c r="Q1060" s="1">
        <v>1058.0</v>
      </c>
      <c r="R1060" s="1">
        <v>403.0</v>
      </c>
      <c r="S1060" s="1"/>
      <c r="T1060" s="1">
        <v>414.0</v>
      </c>
    </row>
    <row r="1061" ht="15.75" customHeight="1">
      <c r="A1061" s="34">
        <v>1553.0</v>
      </c>
      <c r="B1061" s="34">
        <v>15.0</v>
      </c>
      <c r="C1061" s="34"/>
      <c r="D1061" s="1">
        <v>15.0</v>
      </c>
      <c r="F1061" s="1" t="str">
        <f t="shared" si="2"/>
        <v>COMPUTED_VALUE</v>
      </c>
      <c r="Q1061" s="1">
        <v>1059.0</v>
      </c>
      <c r="R1061" s="1">
        <v>433.0</v>
      </c>
      <c r="S1061" s="1"/>
      <c r="T1061" s="1">
        <v>442.0</v>
      </c>
    </row>
    <row r="1062" ht="15.75" customHeight="1">
      <c r="A1062" s="34">
        <v>1560.0</v>
      </c>
      <c r="B1062" s="34">
        <v>16.0</v>
      </c>
      <c r="C1062" s="34"/>
      <c r="D1062" s="1">
        <v>16.0</v>
      </c>
      <c r="F1062" s="1" t="str">
        <f t="shared" si="2"/>
        <v>COMPUTED_VALUE</v>
      </c>
      <c r="Q1062" s="1">
        <v>1060.0</v>
      </c>
      <c r="R1062" s="1">
        <v>358.0</v>
      </c>
      <c r="S1062" s="1"/>
      <c r="T1062" s="1">
        <v>251.0</v>
      </c>
    </row>
    <row r="1063" ht="15.75" customHeight="1">
      <c r="A1063" s="34">
        <v>1564.0</v>
      </c>
      <c r="B1063" s="34">
        <v>14.0</v>
      </c>
      <c r="C1063" s="34"/>
      <c r="D1063" s="1">
        <v>14.0</v>
      </c>
      <c r="F1063" s="1" t="str">
        <f t="shared" si="2"/>
        <v>COMPUTED_VALUE</v>
      </c>
      <c r="Q1063" s="1">
        <v>1061.0</v>
      </c>
      <c r="R1063" s="1">
        <v>386.0</v>
      </c>
      <c r="S1063" s="1"/>
      <c r="T1063" s="1">
        <v>273.0</v>
      </c>
    </row>
    <row r="1064" ht="15.75" customHeight="1">
      <c r="A1064" s="34">
        <v>1565.0</v>
      </c>
      <c r="B1064" s="34">
        <v>14.0</v>
      </c>
      <c r="C1064" s="34"/>
      <c r="D1064" s="1">
        <v>14.0</v>
      </c>
      <c r="F1064" s="1" t="str">
        <f t="shared" si="2"/>
        <v>COMPUTED_VALUE</v>
      </c>
      <c r="Q1064" s="1">
        <v>1062.0</v>
      </c>
      <c r="R1064" s="1">
        <v>414.0</v>
      </c>
      <c r="S1064" s="1"/>
      <c r="T1064" s="1">
        <v>295.0</v>
      </c>
    </row>
    <row r="1065" ht="15.75" customHeight="1">
      <c r="A1065" s="34">
        <v>1566.0</v>
      </c>
      <c r="B1065" s="34">
        <v>14.0</v>
      </c>
      <c r="C1065" s="34"/>
      <c r="D1065" s="1">
        <v>14.0</v>
      </c>
      <c r="F1065" s="1" t="str">
        <f t="shared" si="2"/>
        <v>COMPUTED_VALUE</v>
      </c>
      <c r="Q1065" s="1">
        <v>1063.0</v>
      </c>
      <c r="R1065" s="1">
        <v>442.0</v>
      </c>
      <c r="S1065" s="1"/>
      <c r="T1065" s="1">
        <v>317.0</v>
      </c>
    </row>
    <row r="1066" ht="15.75" customHeight="1">
      <c r="A1066" s="34">
        <v>1568.0</v>
      </c>
      <c r="B1066" s="34">
        <v>15.0</v>
      </c>
      <c r="C1066" s="34"/>
      <c r="D1066" s="1">
        <v>15.0</v>
      </c>
      <c r="F1066" s="1" t="str">
        <f t="shared" si="2"/>
        <v>COMPUTED_VALUE</v>
      </c>
      <c r="Q1066" s="1">
        <v>1064.0</v>
      </c>
      <c r="R1066" s="1">
        <v>251.0</v>
      </c>
      <c r="S1066" s="1"/>
      <c r="T1066" s="1">
        <v>283.0</v>
      </c>
    </row>
    <row r="1067" ht="15.75" customHeight="1">
      <c r="A1067" s="34">
        <v>1569.0</v>
      </c>
      <c r="B1067" s="34">
        <v>15.0</v>
      </c>
      <c r="C1067" s="34"/>
      <c r="D1067" s="1">
        <v>15.0</v>
      </c>
      <c r="F1067" s="1" t="str">
        <f t="shared" si="2"/>
        <v>COMPUTED_VALUE</v>
      </c>
      <c r="Q1067" s="1">
        <v>1065.0</v>
      </c>
      <c r="R1067" s="1">
        <v>273.0</v>
      </c>
      <c r="S1067" s="1"/>
      <c r="T1067" s="1">
        <v>305.0</v>
      </c>
    </row>
    <row r="1068" ht="15.75" customHeight="1">
      <c r="A1068" s="34">
        <v>1572.0</v>
      </c>
      <c r="B1068" s="34">
        <v>15.0</v>
      </c>
      <c r="C1068" s="34"/>
      <c r="D1068" s="1">
        <v>15.0</v>
      </c>
      <c r="F1068" s="1" t="str">
        <f t="shared" si="2"/>
        <v>COMPUTED_VALUE</v>
      </c>
      <c r="Q1068" s="1">
        <v>1066.0</v>
      </c>
      <c r="R1068" s="1">
        <v>295.0</v>
      </c>
      <c r="S1068" s="1"/>
      <c r="T1068" s="1">
        <v>327.0</v>
      </c>
    </row>
    <row r="1069" ht="15.75" customHeight="1">
      <c r="A1069" s="34">
        <v>1573.0</v>
      </c>
      <c r="B1069" s="34">
        <v>15.0</v>
      </c>
      <c r="C1069" s="34"/>
      <c r="D1069" s="1">
        <v>15.0</v>
      </c>
      <c r="F1069" s="1" t="str">
        <f t="shared" si="2"/>
        <v>COMPUTED_VALUE</v>
      </c>
      <c r="Q1069" s="1">
        <v>1067.0</v>
      </c>
      <c r="R1069" s="1">
        <v>317.0</v>
      </c>
      <c r="S1069" s="1"/>
      <c r="T1069" s="1">
        <v>349.0</v>
      </c>
    </row>
    <row r="1070" ht="15.75" customHeight="1">
      <c r="A1070" s="34">
        <v>1576.0</v>
      </c>
      <c r="B1070" s="34">
        <v>15.0</v>
      </c>
      <c r="C1070" s="34"/>
      <c r="D1070" s="1">
        <v>15.0</v>
      </c>
      <c r="F1070" s="1" t="str">
        <f t="shared" si="2"/>
        <v>COMPUTED_VALUE</v>
      </c>
      <c r="Q1070" s="1">
        <v>1068.0</v>
      </c>
      <c r="R1070" s="1">
        <v>283.0</v>
      </c>
      <c r="S1070" s="1"/>
      <c r="T1070" s="1">
        <v>293.0</v>
      </c>
    </row>
    <row r="1071" ht="15.75" customHeight="1">
      <c r="A1071" s="34">
        <v>1580.0</v>
      </c>
      <c r="B1071" s="34">
        <v>14.0</v>
      </c>
      <c r="C1071" s="34"/>
      <c r="D1071" s="1">
        <v>14.0</v>
      </c>
      <c r="F1071" s="1" t="str">
        <f t="shared" si="2"/>
        <v>COMPUTED_VALUE</v>
      </c>
      <c r="Q1071" s="1">
        <v>1069.0</v>
      </c>
      <c r="R1071" s="1">
        <v>305.0</v>
      </c>
      <c r="S1071" s="1"/>
      <c r="T1071" s="1">
        <v>319.0</v>
      </c>
    </row>
    <row r="1072" ht="15.75" customHeight="1">
      <c r="A1072" s="34">
        <v>1581.0</v>
      </c>
      <c r="B1072" s="34">
        <v>14.0</v>
      </c>
      <c r="C1072" s="34"/>
      <c r="D1072" s="1">
        <v>14.0</v>
      </c>
      <c r="F1072" s="1" t="str">
        <f t="shared" si="2"/>
        <v>COMPUTED_VALUE</v>
      </c>
      <c r="Q1072" s="1">
        <v>1070.0</v>
      </c>
      <c r="R1072" s="1">
        <v>327.0</v>
      </c>
      <c r="S1072" s="1"/>
      <c r="T1072" s="1">
        <v>345.0</v>
      </c>
    </row>
    <row r="1073" ht="15.75" customHeight="1">
      <c r="A1073" s="34">
        <v>1582.0</v>
      </c>
      <c r="B1073" s="34">
        <v>14.0</v>
      </c>
      <c r="C1073" s="34"/>
      <c r="D1073" s="1">
        <v>14.0</v>
      </c>
      <c r="F1073" s="1" t="str">
        <f t="shared" si="2"/>
        <v>COMPUTED_VALUE</v>
      </c>
      <c r="Q1073" s="1">
        <v>1071.0</v>
      </c>
      <c r="R1073" s="1">
        <v>349.0</v>
      </c>
      <c r="S1073" s="1"/>
      <c r="T1073" s="1">
        <v>371.0</v>
      </c>
    </row>
    <row r="1074" ht="15.75" customHeight="1">
      <c r="A1074" s="34">
        <v>1584.0</v>
      </c>
      <c r="B1074" s="34">
        <v>14.0</v>
      </c>
      <c r="C1074" s="34"/>
      <c r="D1074" s="1">
        <v>14.0</v>
      </c>
      <c r="F1074" s="1" t="str">
        <f t="shared" si="2"/>
        <v>COMPUTED_VALUE</v>
      </c>
      <c r="Q1074" s="1">
        <v>1072.0</v>
      </c>
      <c r="R1074" s="1">
        <v>293.0</v>
      </c>
      <c r="S1074" s="1"/>
      <c r="T1074" s="1">
        <v>399.0</v>
      </c>
    </row>
    <row r="1075" ht="15.75" customHeight="1">
      <c r="A1075" s="34">
        <v>1585.0</v>
      </c>
      <c r="B1075" s="34">
        <v>14.0</v>
      </c>
      <c r="C1075" s="34"/>
      <c r="D1075" s="1">
        <v>14.0</v>
      </c>
      <c r="F1075" s="1" t="str">
        <f t="shared" si="2"/>
        <v>COMPUTED_VALUE</v>
      </c>
      <c r="Q1075" s="1">
        <v>1073.0</v>
      </c>
      <c r="R1075" s="1">
        <v>319.0</v>
      </c>
      <c r="S1075" s="1"/>
      <c r="T1075" s="1">
        <v>429.0</v>
      </c>
    </row>
    <row r="1076" ht="15.75" customHeight="1">
      <c r="A1076" s="34">
        <v>1586.0</v>
      </c>
      <c r="B1076" s="34">
        <v>14.0</v>
      </c>
      <c r="C1076" s="34"/>
      <c r="D1076" s="1">
        <v>14.0</v>
      </c>
      <c r="F1076" s="1" t="str">
        <f t="shared" si="2"/>
        <v>COMPUTED_VALUE</v>
      </c>
      <c r="Q1076" s="1">
        <v>1074.0</v>
      </c>
      <c r="R1076" s="1">
        <v>345.0</v>
      </c>
      <c r="S1076" s="1"/>
      <c r="T1076" s="1">
        <v>459.0</v>
      </c>
    </row>
    <row r="1077" ht="15.75" customHeight="1">
      <c r="A1077" s="34">
        <v>1588.0</v>
      </c>
      <c r="B1077" s="34">
        <v>15.0</v>
      </c>
      <c r="C1077" s="34"/>
      <c r="D1077" s="1">
        <v>15.0</v>
      </c>
      <c r="F1077" s="1" t="str">
        <f t="shared" si="2"/>
        <v>COMPUTED_VALUE</v>
      </c>
      <c r="Q1077" s="1">
        <v>1075.0</v>
      </c>
      <c r="R1077" s="1">
        <v>371.0</v>
      </c>
      <c r="S1077" s="1"/>
      <c r="T1077" s="1">
        <v>489.0</v>
      </c>
    </row>
    <row r="1078" ht="15.75" customHeight="1">
      <c r="A1078" s="34">
        <v>1589.0</v>
      </c>
      <c r="B1078" s="34">
        <v>15.0</v>
      </c>
      <c r="C1078" s="34"/>
      <c r="D1078" s="1">
        <v>15.0</v>
      </c>
      <c r="F1078" s="1" t="str">
        <f t="shared" si="2"/>
        <v>COMPUTED_VALUE</v>
      </c>
      <c r="Q1078" s="1">
        <v>1076.0</v>
      </c>
      <c r="R1078" s="1">
        <v>399.0</v>
      </c>
      <c r="S1078" s="1"/>
      <c r="T1078" s="1">
        <v>400.0</v>
      </c>
    </row>
    <row r="1079" ht="15.75" customHeight="1">
      <c r="A1079" s="34">
        <v>1592.0</v>
      </c>
      <c r="B1079" s="34">
        <v>15.0</v>
      </c>
      <c r="C1079" s="34"/>
      <c r="D1079" s="1">
        <v>15.0</v>
      </c>
      <c r="F1079" s="1" t="str">
        <f t="shared" si="2"/>
        <v>COMPUTED_VALUE</v>
      </c>
      <c r="Q1079" s="1">
        <v>1077.0</v>
      </c>
      <c r="R1079" s="1">
        <v>429.0</v>
      </c>
      <c r="S1079" s="1"/>
      <c r="T1079" s="1">
        <v>432.0</v>
      </c>
    </row>
    <row r="1080" ht="15.75" customHeight="1">
      <c r="A1080" s="34">
        <v>1593.0</v>
      </c>
      <c r="B1080" s="34">
        <v>15.0</v>
      </c>
      <c r="C1080" s="34"/>
      <c r="D1080" s="1">
        <v>15.0</v>
      </c>
      <c r="F1080" s="1" t="str">
        <f t="shared" si="2"/>
        <v>COMPUTED_VALUE</v>
      </c>
      <c r="Q1080" s="1">
        <v>1078.0</v>
      </c>
      <c r="R1080" s="1">
        <v>459.0</v>
      </c>
      <c r="S1080" s="1"/>
      <c r="T1080" s="1">
        <v>464.0</v>
      </c>
    </row>
    <row r="1081" ht="15.75" customHeight="1">
      <c r="A1081" s="34">
        <v>1596.0</v>
      </c>
      <c r="B1081" s="34">
        <v>16.0</v>
      </c>
      <c r="C1081" s="34"/>
      <c r="D1081" s="1">
        <v>16.0</v>
      </c>
      <c r="F1081" s="1" t="str">
        <f t="shared" si="2"/>
        <v>COMPUTED_VALUE</v>
      </c>
      <c r="Q1081" s="1">
        <v>1079.0</v>
      </c>
      <c r="R1081" s="1">
        <v>489.0</v>
      </c>
      <c r="S1081" s="1"/>
      <c r="T1081" s="1">
        <v>496.0</v>
      </c>
    </row>
    <row r="1082" ht="15.75" customHeight="1">
      <c r="A1082" s="34">
        <v>1608.0</v>
      </c>
      <c r="B1082" s="34">
        <v>16.0</v>
      </c>
      <c r="C1082" s="34"/>
      <c r="D1082" s="1">
        <v>16.0</v>
      </c>
      <c r="F1082" s="1" t="str">
        <f t="shared" si="2"/>
        <v>COMPUTED_VALUE</v>
      </c>
      <c r="Q1082" s="1">
        <v>1080.0</v>
      </c>
      <c r="R1082" s="1">
        <v>400.0</v>
      </c>
      <c r="S1082" s="1"/>
      <c r="T1082" s="1">
        <v>342.0</v>
      </c>
    </row>
    <row r="1083" ht="15.75" customHeight="1">
      <c r="A1083" s="34">
        <v>1612.0</v>
      </c>
      <c r="B1083" s="34">
        <v>16.0</v>
      </c>
      <c r="C1083" s="34"/>
      <c r="D1083" s="1">
        <v>16.0</v>
      </c>
      <c r="F1083" s="1" t="str">
        <f t="shared" si="2"/>
        <v>COMPUTED_VALUE</v>
      </c>
      <c r="Q1083" s="1">
        <v>1081.0</v>
      </c>
      <c r="R1083" s="1">
        <v>432.0</v>
      </c>
      <c r="S1083" s="1"/>
      <c r="T1083" s="1">
        <v>370.0</v>
      </c>
    </row>
    <row r="1084" ht="15.75" customHeight="1">
      <c r="A1084" s="34">
        <v>1616.0</v>
      </c>
      <c r="B1084" s="34">
        <v>14.0</v>
      </c>
      <c r="C1084" s="34"/>
      <c r="D1084" s="1">
        <v>14.0</v>
      </c>
      <c r="F1084" s="1" t="str">
        <f t="shared" si="2"/>
        <v>COMPUTED_VALUE</v>
      </c>
      <c r="Q1084" s="1">
        <v>1082.0</v>
      </c>
      <c r="R1084" s="1">
        <v>464.0</v>
      </c>
      <c r="S1084" s="1"/>
      <c r="T1084" s="1">
        <v>398.0</v>
      </c>
    </row>
    <row r="1085" ht="15.75" customHeight="1">
      <c r="A1085" s="34">
        <v>1617.0</v>
      </c>
      <c r="B1085" s="34">
        <v>14.0</v>
      </c>
      <c r="C1085" s="34"/>
      <c r="D1085" s="1">
        <v>14.0</v>
      </c>
      <c r="F1085" s="1" t="str">
        <f t="shared" si="2"/>
        <v>COMPUTED_VALUE</v>
      </c>
      <c r="Q1085" s="1">
        <v>1083.0</v>
      </c>
      <c r="R1085" s="1">
        <v>496.0</v>
      </c>
      <c r="S1085" s="1"/>
      <c r="T1085" s="1">
        <v>426.0</v>
      </c>
    </row>
    <row r="1086" ht="15.75" customHeight="1">
      <c r="A1086" s="34">
        <v>1620.0</v>
      </c>
      <c r="B1086" s="34">
        <v>15.0</v>
      </c>
      <c r="C1086" s="34"/>
      <c r="D1086" s="1">
        <v>15.0</v>
      </c>
      <c r="F1086" s="1" t="str">
        <f t="shared" si="2"/>
        <v>COMPUTED_VALUE</v>
      </c>
      <c r="Q1086" s="1">
        <v>1084.0</v>
      </c>
      <c r="R1086" s="1">
        <v>342.0</v>
      </c>
      <c r="S1086" s="1"/>
      <c r="T1086" s="1">
        <v>325.0</v>
      </c>
    </row>
    <row r="1087" ht="15.75" customHeight="1">
      <c r="A1087" s="34">
        <v>1621.0</v>
      </c>
      <c r="B1087" s="34">
        <v>15.0</v>
      </c>
      <c r="C1087" s="34"/>
      <c r="D1087" s="1">
        <v>15.0</v>
      </c>
      <c r="F1087" s="1" t="str">
        <f t="shared" si="2"/>
        <v>COMPUTED_VALUE</v>
      </c>
      <c r="Q1087" s="1">
        <v>1085.0</v>
      </c>
      <c r="R1087" s="1">
        <v>370.0</v>
      </c>
      <c r="S1087" s="1"/>
      <c r="T1087" s="1">
        <v>351.0</v>
      </c>
    </row>
    <row r="1088" ht="15.75" customHeight="1">
      <c r="A1088" s="34">
        <v>1622.0</v>
      </c>
      <c r="B1088" s="34">
        <v>15.0</v>
      </c>
      <c r="C1088" s="34"/>
      <c r="D1088" s="1">
        <v>15.0</v>
      </c>
      <c r="F1088" s="1" t="str">
        <f t="shared" si="2"/>
        <v>COMPUTED_VALUE</v>
      </c>
      <c r="Q1088" s="1">
        <v>1086.0</v>
      </c>
      <c r="R1088" s="1">
        <v>398.0</v>
      </c>
      <c r="S1088" s="1"/>
      <c r="T1088" s="1">
        <v>377.0</v>
      </c>
    </row>
    <row r="1089" ht="15.75" customHeight="1">
      <c r="A1089" s="34">
        <v>1624.0</v>
      </c>
      <c r="B1089" s="34">
        <v>14.0</v>
      </c>
      <c r="C1089" s="34"/>
      <c r="D1089" s="1">
        <v>14.0</v>
      </c>
      <c r="F1089" s="1" t="str">
        <f t="shared" si="2"/>
        <v>COMPUTED_VALUE</v>
      </c>
      <c r="Q1089" s="1">
        <v>1087.0</v>
      </c>
      <c r="R1089" s="1">
        <v>426.0</v>
      </c>
      <c r="S1089" s="1"/>
      <c r="T1089" s="1">
        <v>403.0</v>
      </c>
    </row>
    <row r="1090" ht="15.75" customHeight="1">
      <c r="A1090" s="34">
        <v>1625.0</v>
      </c>
      <c r="B1090" s="34">
        <v>14.0</v>
      </c>
      <c r="C1090" s="34"/>
      <c r="D1090" s="1">
        <v>14.0</v>
      </c>
      <c r="F1090" s="1" t="str">
        <f t="shared" si="2"/>
        <v>COMPUTED_VALUE</v>
      </c>
      <c r="Q1090" s="1">
        <v>1088.0</v>
      </c>
      <c r="R1090" s="1">
        <v>325.0</v>
      </c>
      <c r="S1090" s="1"/>
      <c r="T1090" s="1">
        <v>325.0</v>
      </c>
    </row>
    <row r="1091" ht="15.75" customHeight="1">
      <c r="A1091" s="34">
        <v>1628.0</v>
      </c>
      <c r="B1091" s="34">
        <v>14.0</v>
      </c>
      <c r="C1091" s="34"/>
      <c r="D1091" s="1">
        <v>14.0</v>
      </c>
      <c r="F1091" s="1" t="str">
        <f t="shared" si="2"/>
        <v>COMPUTED_VALUE</v>
      </c>
      <c r="Q1091" s="1">
        <v>1089.0</v>
      </c>
      <c r="R1091" s="1">
        <v>351.0</v>
      </c>
      <c r="S1091" s="1"/>
      <c r="T1091" s="1">
        <v>351.0</v>
      </c>
    </row>
    <row r="1092" ht="15.75" customHeight="1">
      <c r="A1092" s="34">
        <v>1629.0</v>
      </c>
      <c r="B1092" s="34">
        <v>14.0</v>
      </c>
      <c r="C1092" s="34"/>
      <c r="D1092" s="1">
        <v>14.0</v>
      </c>
      <c r="F1092" s="1" t="str">
        <f t="shared" si="2"/>
        <v>COMPUTED_VALUE</v>
      </c>
      <c r="Q1092" s="1">
        <v>1090.0</v>
      </c>
      <c r="R1092" s="1">
        <v>377.0</v>
      </c>
      <c r="S1092" s="1"/>
      <c r="T1092" s="1">
        <v>377.0</v>
      </c>
    </row>
    <row r="1093" ht="15.75" customHeight="1">
      <c r="A1093" s="34">
        <v>1630.0</v>
      </c>
      <c r="B1093" s="34">
        <v>14.0</v>
      </c>
      <c r="C1093" s="34"/>
      <c r="D1093" s="1">
        <v>14.0</v>
      </c>
      <c r="F1093" s="1" t="str">
        <f t="shared" si="2"/>
        <v>COMPUTED_VALUE</v>
      </c>
      <c r="Q1093" s="1">
        <v>1091.0</v>
      </c>
      <c r="R1093" s="1">
        <v>403.0</v>
      </c>
      <c r="S1093" s="1"/>
      <c r="T1093" s="1">
        <v>403.0</v>
      </c>
    </row>
    <row r="1094" ht="15.75" customHeight="1">
      <c r="A1094" s="34">
        <v>1631.0</v>
      </c>
      <c r="B1094" s="34">
        <v>14.0</v>
      </c>
      <c r="C1094" s="34"/>
      <c r="D1094" s="1">
        <v>14.0</v>
      </c>
      <c r="F1094" s="1" t="str">
        <f t="shared" si="2"/>
        <v>COMPUTED_VALUE</v>
      </c>
      <c r="Q1094" s="1">
        <v>1092.0</v>
      </c>
      <c r="R1094" s="1">
        <v>325.0</v>
      </c>
      <c r="S1094" s="1"/>
      <c r="T1094" s="1">
        <v>333.0</v>
      </c>
    </row>
    <row r="1095" ht="15.75" customHeight="1">
      <c r="A1095" s="34">
        <v>1632.0</v>
      </c>
      <c r="B1095" s="34">
        <v>14.0</v>
      </c>
      <c r="C1095" s="34"/>
      <c r="D1095" s="1">
        <v>14.0</v>
      </c>
      <c r="F1095" s="1" t="str">
        <f t="shared" si="2"/>
        <v>COMPUTED_VALUE</v>
      </c>
      <c r="Q1095" s="1">
        <v>1093.0</v>
      </c>
      <c r="R1095" s="1">
        <v>351.0</v>
      </c>
      <c r="S1095" s="1"/>
      <c r="T1095" s="1">
        <v>359.0</v>
      </c>
    </row>
    <row r="1096" ht="15.75" customHeight="1">
      <c r="A1096" s="34">
        <v>1633.0</v>
      </c>
      <c r="B1096" s="34">
        <v>14.0</v>
      </c>
      <c r="C1096" s="34"/>
      <c r="D1096" s="1">
        <v>14.0</v>
      </c>
      <c r="F1096" s="1" t="str">
        <f t="shared" si="2"/>
        <v>COMPUTED_VALUE</v>
      </c>
      <c r="Q1096" s="1">
        <v>1094.0</v>
      </c>
      <c r="R1096" s="1">
        <v>377.0</v>
      </c>
      <c r="S1096" s="1"/>
      <c r="T1096" s="1">
        <v>385.0</v>
      </c>
    </row>
    <row r="1097" ht="15.75" customHeight="1">
      <c r="A1097" s="34">
        <v>1634.0</v>
      </c>
      <c r="B1097" s="34">
        <v>14.0</v>
      </c>
      <c r="C1097" s="34"/>
      <c r="D1097" s="1">
        <v>14.0</v>
      </c>
      <c r="F1097" s="1" t="str">
        <f t="shared" si="2"/>
        <v>COMPUTED_VALUE</v>
      </c>
      <c r="Q1097" s="1">
        <v>1095.0</v>
      </c>
      <c r="R1097" s="1">
        <v>403.0</v>
      </c>
      <c r="S1097" s="1"/>
      <c r="T1097" s="1">
        <v>411.0</v>
      </c>
    </row>
    <row r="1098" ht="15.75" customHeight="1">
      <c r="A1098" s="34">
        <v>1636.0</v>
      </c>
      <c r="B1098" s="34">
        <v>15.0</v>
      </c>
      <c r="C1098" s="34"/>
      <c r="D1098" s="1">
        <v>15.0</v>
      </c>
      <c r="F1098" s="1" t="str">
        <f t="shared" si="2"/>
        <v>COMPUTED_VALUE</v>
      </c>
      <c r="Q1098" s="1">
        <v>1096.0</v>
      </c>
      <c r="R1098" s="1">
        <v>333.0</v>
      </c>
      <c r="S1098" s="1"/>
      <c r="T1098" s="1">
        <v>251.0</v>
      </c>
    </row>
    <row r="1099" ht="15.75" customHeight="1">
      <c r="A1099" s="34">
        <v>1637.0</v>
      </c>
      <c r="B1099" s="34">
        <v>15.0</v>
      </c>
      <c r="C1099" s="34"/>
      <c r="D1099" s="1">
        <v>15.0</v>
      </c>
      <c r="F1099" s="1" t="str">
        <f t="shared" si="2"/>
        <v>COMPUTED_VALUE</v>
      </c>
      <c r="Q1099" s="1">
        <v>1097.0</v>
      </c>
      <c r="R1099" s="1">
        <v>359.0</v>
      </c>
      <c r="S1099" s="1"/>
      <c r="T1099" s="1">
        <v>273.0</v>
      </c>
    </row>
    <row r="1100" ht="15.75" customHeight="1">
      <c r="A1100" s="34">
        <v>1640.0</v>
      </c>
      <c r="B1100" s="34">
        <v>13.0</v>
      </c>
      <c r="C1100" s="34"/>
      <c r="D1100" s="1">
        <v>13.0</v>
      </c>
      <c r="F1100" s="1" t="str">
        <f t="shared" si="2"/>
        <v>COMPUTED_VALUE</v>
      </c>
      <c r="Q1100" s="1">
        <v>1098.0</v>
      </c>
      <c r="R1100" s="1">
        <v>385.0</v>
      </c>
      <c r="S1100" s="1"/>
      <c r="T1100" s="1">
        <v>295.0</v>
      </c>
    </row>
    <row r="1101" ht="15.75" customHeight="1">
      <c r="A1101" s="34">
        <v>1641.0</v>
      </c>
      <c r="B1101" s="34">
        <v>13.0</v>
      </c>
      <c r="C1101" s="34"/>
      <c r="D1101" s="1">
        <v>13.0</v>
      </c>
      <c r="F1101" s="1" t="str">
        <f t="shared" si="2"/>
        <v>COMPUTED_VALUE</v>
      </c>
      <c r="Q1101" s="1">
        <v>1099.0</v>
      </c>
      <c r="R1101" s="1">
        <v>411.0</v>
      </c>
      <c r="S1101" s="1"/>
      <c r="T1101" s="1">
        <v>317.0</v>
      </c>
    </row>
    <row r="1102" ht="15.75" customHeight="1">
      <c r="A1102" s="34">
        <v>1642.0</v>
      </c>
      <c r="B1102" s="34">
        <v>13.0</v>
      </c>
      <c r="C1102" s="34"/>
      <c r="D1102" s="1">
        <v>13.0</v>
      </c>
      <c r="F1102" s="1" t="str">
        <f t="shared" si="2"/>
        <v>COMPUTED_VALUE</v>
      </c>
      <c r="Q1102" s="1">
        <v>1100.0</v>
      </c>
      <c r="R1102" s="1">
        <v>251.0</v>
      </c>
      <c r="S1102" s="1"/>
      <c r="T1102" s="1">
        <v>284.0</v>
      </c>
    </row>
    <row r="1103" ht="15.75" customHeight="1">
      <c r="A1103" s="34">
        <v>1643.0</v>
      </c>
      <c r="B1103" s="34">
        <v>13.0</v>
      </c>
      <c r="C1103" s="34"/>
      <c r="D1103" s="1">
        <v>13.0</v>
      </c>
      <c r="F1103" s="1" t="str">
        <f t="shared" si="2"/>
        <v>COMPUTED_VALUE</v>
      </c>
      <c r="Q1103" s="1">
        <v>1101.0</v>
      </c>
      <c r="R1103" s="1">
        <v>273.0</v>
      </c>
      <c r="S1103" s="1"/>
      <c r="T1103" s="1">
        <v>308.0</v>
      </c>
    </row>
    <row r="1104" ht="15.75" customHeight="1">
      <c r="A1104" s="34">
        <v>1644.0</v>
      </c>
      <c r="B1104" s="34">
        <v>12.0</v>
      </c>
      <c r="C1104" s="34"/>
      <c r="D1104" s="1">
        <v>12.0</v>
      </c>
      <c r="F1104" s="1" t="str">
        <f t="shared" si="2"/>
        <v>COMPUTED_VALUE</v>
      </c>
      <c r="Q1104" s="1">
        <v>1102.0</v>
      </c>
      <c r="R1104" s="1">
        <v>295.0</v>
      </c>
      <c r="S1104" s="1"/>
      <c r="T1104" s="1">
        <v>332.0</v>
      </c>
    </row>
    <row r="1105" ht="15.75" customHeight="1">
      <c r="A1105" s="34">
        <v>1645.0</v>
      </c>
      <c r="B1105" s="34">
        <v>12.0</v>
      </c>
      <c r="C1105" s="34"/>
      <c r="D1105" s="1">
        <v>12.0</v>
      </c>
      <c r="F1105" s="1" t="str">
        <f t="shared" si="2"/>
        <v>COMPUTED_VALUE</v>
      </c>
      <c r="Q1105" s="1">
        <v>1103.0</v>
      </c>
      <c r="R1105" s="1">
        <v>317.0</v>
      </c>
      <c r="S1105" s="1"/>
      <c r="T1105" s="1">
        <v>356.0</v>
      </c>
    </row>
    <row r="1106" ht="15.75" customHeight="1">
      <c r="A1106" s="34">
        <v>1646.0</v>
      </c>
      <c r="B1106" s="34">
        <v>12.0</v>
      </c>
      <c r="C1106" s="34"/>
      <c r="D1106" s="1">
        <v>12.0</v>
      </c>
      <c r="F1106" s="1" t="str">
        <f t="shared" si="2"/>
        <v>COMPUTED_VALUE</v>
      </c>
      <c r="Q1106" s="1">
        <v>1104.0</v>
      </c>
      <c r="R1106" s="1">
        <v>284.0</v>
      </c>
      <c r="S1106" s="1"/>
      <c r="T1106" s="1">
        <v>374.0</v>
      </c>
    </row>
    <row r="1107" ht="15.75" customHeight="1">
      <c r="A1107" s="34">
        <v>1647.0</v>
      </c>
      <c r="B1107" s="34">
        <v>12.0</v>
      </c>
      <c r="C1107" s="34"/>
      <c r="D1107" s="1">
        <v>12.0</v>
      </c>
      <c r="F1107" s="1" t="str">
        <f t="shared" si="2"/>
        <v>COMPUTED_VALUE</v>
      </c>
      <c r="Q1107" s="1">
        <v>1105.0</v>
      </c>
      <c r="R1107" s="1">
        <v>308.0</v>
      </c>
      <c r="S1107" s="1"/>
      <c r="T1107" s="1">
        <v>402.0</v>
      </c>
    </row>
    <row r="1108" ht="15.75" customHeight="1">
      <c r="A1108" s="34">
        <v>1648.0</v>
      </c>
      <c r="B1108" s="34">
        <v>12.0</v>
      </c>
      <c r="C1108" s="34"/>
      <c r="D1108" s="1">
        <v>12.0</v>
      </c>
      <c r="F1108" s="1" t="str">
        <f t="shared" si="2"/>
        <v>COMPUTED_VALUE</v>
      </c>
      <c r="Q1108" s="1">
        <v>1106.0</v>
      </c>
      <c r="R1108" s="1">
        <v>332.0</v>
      </c>
      <c r="S1108" s="1"/>
      <c r="T1108" s="1">
        <v>430.0</v>
      </c>
    </row>
    <row r="1109" ht="15.75" customHeight="1">
      <c r="A1109" s="34">
        <v>1649.0</v>
      </c>
      <c r="B1109" s="34">
        <v>12.0</v>
      </c>
      <c r="C1109" s="34"/>
      <c r="D1109" s="1">
        <v>12.0</v>
      </c>
      <c r="F1109" s="1" t="str">
        <f t="shared" si="2"/>
        <v>COMPUTED_VALUE</v>
      </c>
      <c r="Q1109" s="1">
        <v>1107.0</v>
      </c>
      <c r="R1109" s="1">
        <v>356.0</v>
      </c>
      <c r="S1109" s="1"/>
      <c r="T1109" s="1">
        <v>458.0</v>
      </c>
    </row>
    <row r="1110" ht="15.75" customHeight="1">
      <c r="A1110" s="34">
        <v>1650.0</v>
      </c>
      <c r="B1110" s="34">
        <v>12.0</v>
      </c>
      <c r="C1110" s="34"/>
      <c r="D1110" s="1">
        <v>12.0</v>
      </c>
      <c r="F1110" s="1" t="str">
        <f t="shared" si="2"/>
        <v>COMPUTED_VALUE</v>
      </c>
      <c r="Q1110" s="1">
        <v>1108.0</v>
      </c>
      <c r="R1110" s="1">
        <v>374.0</v>
      </c>
      <c r="S1110" s="1"/>
      <c r="T1110" s="1">
        <v>324.0</v>
      </c>
    </row>
    <row r="1111" ht="15.75" customHeight="1">
      <c r="A1111" s="34">
        <v>1651.0</v>
      </c>
      <c r="B1111" s="34">
        <v>12.0</v>
      </c>
      <c r="C1111" s="34"/>
      <c r="D1111" s="1">
        <v>12.0</v>
      </c>
      <c r="F1111" s="1" t="str">
        <f t="shared" si="2"/>
        <v>COMPUTED_VALUE</v>
      </c>
      <c r="Q1111" s="1">
        <v>1109.0</v>
      </c>
      <c r="R1111" s="1">
        <v>402.0</v>
      </c>
      <c r="S1111" s="1"/>
      <c r="T1111" s="1">
        <v>348.0</v>
      </c>
    </row>
    <row r="1112" ht="15.75" customHeight="1">
      <c r="A1112" s="34">
        <v>1652.0</v>
      </c>
      <c r="B1112" s="34">
        <v>13.0</v>
      </c>
      <c r="C1112" s="34"/>
      <c r="D1112" s="1">
        <v>13.0</v>
      </c>
      <c r="F1112" s="1" t="str">
        <f t="shared" si="2"/>
        <v>COMPUTED_VALUE</v>
      </c>
      <c r="Q1112" s="1">
        <v>1110.0</v>
      </c>
      <c r="R1112" s="1">
        <v>430.0</v>
      </c>
      <c r="S1112" s="1"/>
      <c r="T1112" s="1">
        <v>372.0</v>
      </c>
    </row>
    <row r="1113" ht="15.75" customHeight="1">
      <c r="A1113" s="34">
        <v>1653.0</v>
      </c>
      <c r="B1113" s="34">
        <v>13.0</v>
      </c>
      <c r="C1113" s="34"/>
      <c r="D1113" s="1">
        <v>13.0</v>
      </c>
      <c r="F1113" s="1" t="str">
        <f t="shared" si="2"/>
        <v>COMPUTED_VALUE</v>
      </c>
      <c r="Q1113" s="1">
        <v>1111.0</v>
      </c>
      <c r="R1113" s="1">
        <v>458.0</v>
      </c>
      <c r="S1113" s="1"/>
      <c r="T1113" s="1">
        <v>396.0</v>
      </c>
    </row>
    <row r="1114" ht="15.75" customHeight="1">
      <c r="A1114" s="34">
        <v>1654.0</v>
      </c>
      <c r="B1114" s="34">
        <v>13.0</v>
      </c>
      <c r="C1114" s="34"/>
      <c r="D1114" s="1">
        <v>13.0</v>
      </c>
      <c r="F1114" s="1" t="str">
        <f t="shared" si="2"/>
        <v>COMPUTED_VALUE</v>
      </c>
      <c r="Q1114" s="1">
        <v>1112.0</v>
      </c>
      <c r="R1114" s="1">
        <v>324.0</v>
      </c>
      <c r="S1114" s="1"/>
      <c r="T1114" s="1">
        <v>300.0</v>
      </c>
    </row>
    <row r="1115" ht="15.75" customHeight="1">
      <c r="A1115" s="34">
        <v>1655.0</v>
      </c>
      <c r="B1115" s="34">
        <v>13.0</v>
      </c>
      <c r="C1115" s="34"/>
      <c r="D1115" s="1">
        <v>13.0</v>
      </c>
      <c r="F1115" s="1" t="str">
        <f t="shared" si="2"/>
        <v>COMPUTED_VALUE</v>
      </c>
      <c r="Q1115" s="1">
        <v>1113.0</v>
      </c>
      <c r="R1115" s="1">
        <v>348.0</v>
      </c>
      <c r="S1115" s="1"/>
      <c r="T1115" s="1">
        <v>324.0</v>
      </c>
    </row>
    <row r="1116" ht="15.75" customHeight="1">
      <c r="A1116" s="34">
        <v>1656.0</v>
      </c>
      <c r="B1116" s="34">
        <v>14.0</v>
      </c>
      <c r="C1116" s="34"/>
      <c r="D1116" s="1">
        <v>14.0</v>
      </c>
      <c r="F1116" s="1" t="str">
        <f t="shared" si="2"/>
        <v>COMPUTED_VALUE</v>
      </c>
      <c r="Q1116" s="1">
        <v>1114.0</v>
      </c>
      <c r="R1116" s="1">
        <v>372.0</v>
      </c>
      <c r="S1116" s="1"/>
      <c r="T1116" s="1">
        <v>348.0</v>
      </c>
    </row>
    <row r="1117" ht="15.75" customHeight="1">
      <c r="A1117" s="34">
        <v>1657.0</v>
      </c>
      <c r="B1117" s="34">
        <v>14.0</v>
      </c>
      <c r="C1117" s="34"/>
      <c r="D1117" s="1">
        <v>14.0</v>
      </c>
      <c r="F1117" s="1" t="str">
        <f t="shared" si="2"/>
        <v>COMPUTED_VALUE</v>
      </c>
      <c r="Q1117" s="1">
        <v>1115.0</v>
      </c>
      <c r="R1117" s="1">
        <v>396.0</v>
      </c>
      <c r="S1117" s="1"/>
      <c r="T1117" s="1">
        <v>372.0</v>
      </c>
    </row>
    <row r="1118" ht="15.75" customHeight="1">
      <c r="A1118" s="34">
        <v>1658.0</v>
      </c>
      <c r="B1118" s="34">
        <v>14.0</v>
      </c>
      <c r="C1118" s="34"/>
      <c r="D1118" s="1">
        <v>14.0</v>
      </c>
      <c r="F1118" s="1" t="str">
        <f t="shared" si="2"/>
        <v>COMPUTED_VALUE</v>
      </c>
      <c r="Q1118" s="1">
        <v>1116.0</v>
      </c>
      <c r="R1118" s="1">
        <v>300.0</v>
      </c>
      <c r="S1118" s="1"/>
      <c r="T1118" s="1">
        <v>309.0</v>
      </c>
    </row>
    <row r="1119" ht="15.75" customHeight="1">
      <c r="A1119" s="34">
        <v>1660.0</v>
      </c>
      <c r="B1119" s="34">
        <v>13.0</v>
      </c>
      <c r="C1119" s="34"/>
      <c r="D1119" s="1">
        <v>13.0</v>
      </c>
      <c r="F1119" s="1" t="str">
        <f t="shared" si="2"/>
        <v>COMPUTED_VALUE</v>
      </c>
      <c r="Q1119" s="1">
        <v>1117.0</v>
      </c>
      <c r="R1119" s="1">
        <v>324.0</v>
      </c>
      <c r="S1119" s="1"/>
      <c r="T1119" s="1">
        <v>335.0</v>
      </c>
    </row>
    <row r="1120" ht="15.75" customHeight="1">
      <c r="A1120" s="34">
        <v>1661.0</v>
      </c>
      <c r="B1120" s="34">
        <v>13.0</v>
      </c>
      <c r="C1120" s="34"/>
      <c r="D1120" s="1">
        <v>13.0</v>
      </c>
      <c r="F1120" s="1" t="str">
        <f t="shared" si="2"/>
        <v>COMPUTED_VALUE</v>
      </c>
      <c r="Q1120" s="1">
        <v>1118.0</v>
      </c>
      <c r="R1120" s="1">
        <v>348.0</v>
      </c>
      <c r="S1120" s="1"/>
      <c r="T1120" s="1">
        <v>361.0</v>
      </c>
    </row>
    <row r="1121" ht="15.75" customHeight="1">
      <c r="A1121" s="34">
        <v>1662.0</v>
      </c>
      <c r="B1121" s="34">
        <v>13.0</v>
      </c>
      <c r="C1121" s="34"/>
      <c r="D1121" s="1">
        <v>13.0</v>
      </c>
      <c r="F1121" s="1" t="str">
        <f t="shared" si="2"/>
        <v>COMPUTED_VALUE</v>
      </c>
      <c r="Q1121" s="1">
        <v>1119.0</v>
      </c>
      <c r="R1121" s="1">
        <v>372.0</v>
      </c>
      <c r="S1121" s="1"/>
      <c r="T1121" s="1">
        <v>387.0</v>
      </c>
    </row>
    <row r="1122" ht="15.75" customHeight="1">
      <c r="A1122" s="34">
        <v>1663.0</v>
      </c>
      <c r="B1122" s="34">
        <v>13.0</v>
      </c>
      <c r="C1122" s="34"/>
      <c r="D1122" s="1">
        <v>13.0</v>
      </c>
      <c r="F1122" s="1" t="str">
        <f t="shared" si="2"/>
        <v>COMPUTED_VALUE</v>
      </c>
      <c r="Q1122" s="1">
        <v>1120.0</v>
      </c>
      <c r="R1122" s="1">
        <v>309.0</v>
      </c>
      <c r="S1122" s="1"/>
      <c r="T1122" s="1">
        <v>350.0</v>
      </c>
    </row>
    <row r="1123" ht="15.75" customHeight="1">
      <c r="A1123" s="34">
        <v>1664.0</v>
      </c>
      <c r="B1123" s="34">
        <v>13.0</v>
      </c>
      <c r="C1123" s="34"/>
      <c r="D1123" s="1">
        <v>13.0</v>
      </c>
      <c r="F1123" s="1" t="str">
        <f t="shared" si="2"/>
        <v>COMPUTED_VALUE</v>
      </c>
      <c r="Q1123" s="1">
        <v>1121.0</v>
      </c>
      <c r="R1123" s="1">
        <v>335.0</v>
      </c>
      <c r="S1123" s="1"/>
      <c r="T1123" s="1">
        <v>378.0</v>
      </c>
    </row>
    <row r="1124" ht="15.75" customHeight="1">
      <c r="A1124" s="34">
        <v>1665.0</v>
      </c>
      <c r="B1124" s="34">
        <v>13.0</v>
      </c>
      <c r="C1124" s="34"/>
      <c r="D1124" s="1">
        <v>13.0</v>
      </c>
      <c r="F1124" s="1" t="str">
        <f t="shared" si="2"/>
        <v>COMPUTED_VALUE</v>
      </c>
      <c r="Q1124" s="1">
        <v>1122.0</v>
      </c>
      <c r="R1124" s="1">
        <v>361.0</v>
      </c>
      <c r="S1124" s="1"/>
      <c r="T1124" s="1">
        <v>406.0</v>
      </c>
    </row>
    <row r="1125" ht="15.75" customHeight="1">
      <c r="A1125" s="34">
        <v>1666.0</v>
      </c>
      <c r="B1125" s="34">
        <v>13.0</v>
      </c>
      <c r="C1125" s="34"/>
      <c r="D1125" s="1">
        <v>13.0</v>
      </c>
      <c r="F1125" s="1" t="str">
        <f t="shared" si="2"/>
        <v>COMPUTED_VALUE</v>
      </c>
      <c r="Q1125" s="1">
        <v>1123.0</v>
      </c>
      <c r="R1125" s="1">
        <v>387.0</v>
      </c>
      <c r="S1125" s="1"/>
      <c r="T1125" s="1">
        <v>434.0</v>
      </c>
    </row>
    <row r="1126" ht="15.75" customHeight="1">
      <c r="A1126" s="34">
        <v>1667.0</v>
      </c>
      <c r="B1126" s="34">
        <v>13.0</v>
      </c>
      <c r="C1126" s="34"/>
      <c r="D1126" s="1">
        <v>13.0</v>
      </c>
      <c r="F1126" s="1" t="str">
        <f t="shared" si="2"/>
        <v>COMPUTED_VALUE</v>
      </c>
      <c r="Q1126" s="1">
        <v>1124.0</v>
      </c>
      <c r="R1126" s="1">
        <v>350.0</v>
      </c>
      <c r="S1126" s="1"/>
      <c r="T1126" s="1">
        <v>334.0</v>
      </c>
    </row>
    <row r="1127" ht="15.75" customHeight="1">
      <c r="A1127" s="34">
        <v>1668.0</v>
      </c>
      <c r="B1127" s="34">
        <v>14.0</v>
      </c>
      <c r="C1127" s="34"/>
      <c r="D1127" s="1">
        <v>14.0</v>
      </c>
      <c r="F1127" s="1" t="str">
        <f t="shared" si="2"/>
        <v>COMPUTED_VALUE</v>
      </c>
      <c r="Q1127" s="1">
        <v>1125.0</v>
      </c>
      <c r="R1127" s="1">
        <v>378.0</v>
      </c>
      <c r="S1127" s="1"/>
      <c r="T1127" s="1">
        <v>362.0</v>
      </c>
    </row>
    <row r="1128" ht="15.75" customHeight="1">
      <c r="A1128" s="34">
        <v>1669.0</v>
      </c>
      <c r="B1128" s="34">
        <v>14.0</v>
      </c>
      <c r="C1128" s="34"/>
      <c r="D1128" s="1">
        <v>14.0</v>
      </c>
      <c r="F1128" s="1" t="str">
        <f t="shared" si="2"/>
        <v>COMPUTED_VALUE</v>
      </c>
      <c r="Q1128" s="1">
        <v>1126.0</v>
      </c>
      <c r="R1128" s="1">
        <v>406.0</v>
      </c>
      <c r="S1128" s="1"/>
      <c r="T1128" s="1">
        <v>390.0</v>
      </c>
    </row>
    <row r="1129" ht="15.75" customHeight="1">
      <c r="A1129" s="34">
        <v>1670.0</v>
      </c>
      <c r="B1129" s="34">
        <v>14.0</v>
      </c>
      <c r="C1129" s="34"/>
      <c r="D1129" s="1">
        <v>14.0</v>
      </c>
      <c r="F1129" s="1" t="str">
        <f t="shared" si="2"/>
        <v>COMPUTED_VALUE</v>
      </c>
      <c r="Q1129" s="1">
        <v>1127.0</v>
      </c>
      <c r="R1129" s="1">
        <v>434.0</v>
      </c>
      <c r="S1129" s="1"/>
      <c r="T1129" s="1">
        <v>418.0</v>
      </c>
    </row>
    <row r="1130" ht="15.75" customHeight="1">
      <c r="A1130" s="34">
        <v>1671.0</v>
      </c>
      <c r="B1130" s="34">
        <v>14.0</v>
      </c>
      <c r="C1130" s="34"/>
      <c r="D1130" s="1">
        <v>14.0</v>
      </c>
      <c r="F1130" s="1" t="str">
        <f t="shared" si="2"/>
        <v>COMPUTED_VALUE</v>
      </c>
      <c r="Q1130" s="1">
        <v>1128.0</v>
      </c>
      <c r="R1130" s="1">
        <v>334.0</v>
      </c>
      <c r="S1130" s="1"/>
      <c r="T1130" s="1">
        <v>376.0</v>
      </c>
    </row>
    <row r="1131" ht="15.75" customHeight="1">
      <c r="A1131" s="34">
        <v>1676.0</v>
      </c>
      <c r="B1131" s="34">
        <v>13.0</v>
      </c>
      <c r="C1131" s="34"/>
      <c r="D1131" s="1">
        <v>13.0</v>
      </c>
      <c r="F1131" s="1" t="str">
        <f t="shared" si="2"/>
        <v>COMPUTED_VALUE</v>
      </c>
      <c r="Q1131" s="1">
        <v>1129.0</v>
      </c>
      <c r="R1131" s="1">
        <v>362.0</v>
      </c>
      <c r="S1131" s="1"/>
      <c r="T1131" s="1">
        <v>408.0</v>
      </c>
    </row>
    <row r="1132" ht="15.75" customHeight="1">
      <c r="A1132" s="34">
        <v>1677.0</v>
      </c>
      <c r="B1132" s="34">
        <v>13.0</v>
      </c>
      <c r="C1132" s="34"/>
      <c r="D1132" s="1">
        <v>13.0</v>
      </c>
      <c r="F1132" s="1" t="str">
        <f t="shared" si="2"/>
        <v>COMPUTED_VALUE</v>
      </c>
      <c r="Q1132" s="1">
        <v>1130.0</v>
      </c>
      <c r="R1132" s="1">
        <v>390.0</v>
      </c>
      <c r="S1132" s="1"/>
      <c r="T1132" s="1">
        <v>440.0</v>
      </c>
    </row>
    <row r="1133" ht="15.75" customHeight="1">
      <c r="A1133" s="34">
        <v>1678.0</v>
      </c>
      <c r="B1133" s="34">
        <v>13.0</v>
      </c>
      <c r="C1133" s="34"/>
      <c r="D1133" s="1">
        <v>13.0</v>
      </c>
      <c r="F1133" s="1" t="str">
        <f t="shared" si="2"/>
        <v>COMPUTED_VALUE</v>
      </c>
      <c r="Q1133" s="1">
        <v>1131.0</v>
      </c>
      <c r="R1133" s="1">
        <v>418.0</v>
      </c>
      <c r="S1133" s="1"/>
      <c r="T1133" s="1">
        <v>472.0</v>
      </c>
    </row>
    <row r="1134" ht="15.75" customHeight="1">
      <c r="A1134" s="34">
        <v>1679.0</v>
      </c>
      <c r="B1134" s="34">
        <v>13.0</v>
      </c>
      <c r="C1134" s="34"/>
      <c r="D1134" s="1">
        <v>13.0</v>
      </c>
      <c r="F1134" s="1" t="str">
        <f t="shared" si="2"/>
        <v>COMPUTED_VALUE</v>
      </c>
      <c r="Q1134" s="1">
        <v>1132.0</v>
      </c>
      <c r="R1134" s="1">
        <v>376.0</v>
      </c>
      <c r="S1134" s="1"/>
      <c r="T1134" s="1">
        <v>357.0</v>
      </c>
    </row>
    <row r="1135" ht="15.75" customHeight="1">
      <c r="A1135" s="34">
        <v>1680.0</v>
      </c>
      <c r="B1135" s="34">
        <v>14.0</v>
      </c>
      <c r="C1135" s="34"/>
      <c r="D1135" s="1">
        <v>14.0</v>
      </c>
      <c r="F1135" s="1" t="str">
        <f t="shared" si="2"/>
        <v>COMPUTED_VALUE</v>
      </c>
      <c r="Q1135" s="1">
        <v>1133.0</v>
      </c>
      <c r="R1135" s="1">
        <v>408.0</v>
      </c>
      <c r="S1135" s="1"/>
      <c r="T1135" s="1">
        <v>383.0</v>
      </c>
    </row>
    <row r="1136" ht="15.75" customHeight="1">
      <c r="A1136" s="34">
        <v>1681.0</v>
      </c>
      <c r="B1136" s="34">
        <v>14.0</v>
      </c>
      <c r="C1136" s="34"/>
      <c r="D1136" s="1">
        <v>14.0</v>
      </c>
      <c r="F1136" s="1" t="str">
        <f t="shared" si="2"/>
        <v>COMPUTED_VALUE</v>
      </c>
      <c r="Q1136" s="1">
        <v>1134.0</v>
      </c>
      <c r="R1136" s="1">
        <v>440.0</v>
      </c>
      <c r="S1136" s="1"/>
      <c r="T1136" s="1">
        <v>409.0</v>
      </c>
    </row>
    <row r="1137" ht="15.75" customHeight="1">
      <c r="A1137" s="34">
        <v>1682.0</v>
      </c>
      <c r="B1137" s="34">
        <v>14.0</v>
      </c>
      <c r="C1137" s="34"/>
      <c r="D1137" s="1">
        <v>14.0</v>
      </c>
      <c r="F1137" s="1" t="str">
        <f t="shared" si="2"/>
        <v>COMPUTED_VALUE</v>
      </c>
      <c r="Q1137" s="1">
        <v>1135.0</v>
      </c>
      <c r="R1137" s="1">
        <v>472.0</v>
      </c>
      <c r="S1137" s="1"/>
      <c r="T1137" s="1">
        <v>435.0</v>
      </c>
    </row>
    <row r="1138" ht="15.75" customHeight="1">
      <c r="A1138" s="34">
        <v>1684.0</v>
      </c>
      <c r="B1138" s="34">
        <v>15.0</v>
      </c>
      <c r="C1138" s="34"/>
      <c r="D1138" s="1">
        <v>15.0</v>
      </c>
      <c r="F1138" s="1" t="str">
        <f t="shared" si="2"/>
        <v>COMPUTED_VALUE</v>
      </c>
      <c r="Q1138" s="1">
        <v>1136.0</v>
      </c>
      <c r="R1138" s="1">
        <v>357.0</v>
      </c>
      <c r="S1138" s="1"/>
      <c r="T1138" s="1">
        <v>317.0</v>
      </c>
    </row>
    <row r="1139" ht="15.75" customHeight="1">
      <c r="A1139" s="34">
        <v>1685.0</v>
      </c>
      <c r="B1139" s="34">
        <v>15.0</v>
      </c>
      <c r="C1139" s="34"/>
      <c r="D1139" s="1">
        <v>15.0</v>
      </c>
      <c r="F1139" s="1" t="str">
        <f t="shared" si="2"/>
        <v>COMPUTED_VALUE</v>
      </c>
      <c r="Q1139" s="1">
        <v>1137.0</v>
      </c>
      <c r="R1139" s="1">
        <v>383.0</v>
      </c>
      <c r="S1139" s="1"/>
      <c r="T1139" s="1">
        <v>343.0</v>
      </c>
    </row>
    <row r="1140" ht="15.75" customHeight="1">
      <c r="A1140" s="34">
        <v>1688.0</v>
      </c>
      <c r="B1140" s="34">
        <v>16.0</v>
      </c>
      <c r="C1140" s="34"/>
      <c r="D1140" s="1">
        <v>16.0</v>
      </c>
      <c r="F1140" s="1" t="str">
        <f t="shared" si="2"/>
        <v>COMPUTED_VALUE</v>
      </c>
      <c r="Q1140" s="1">
        <v>1138.0</v>
      </c>
      <c r="R1140" s="1">
        <v>409.0</v>
      </c>
      <c r="S1140" s="1"/>
      <c r="T1140" s="1">
        <v>369.0</v>
      </c>
    </row>
    <row r="1141" ht="15.75" customHeight="1">
      <c r="A1141" s="34">
        <v>1704.0</v>
      </c>
      <c r="B1141" s="34">
        <v>16.0</v>
      </c>
      <c r="C1141" s="34"/>
      <c r="D1141" s="1">
        <v>16.0</v>
      </c>
      <c r="F1141" s="1" t="str">
        <f t="shared" si="2"/>
        <v>COMPUTED_VALUE</v>
      </c>
      <c r="Q1141" s="1">
        <v>1139.0</v>
      </c>
      <c r="R1141" s="1">
        <v>435.0</v>
      </c>
      <c r="S1141" s="1"/>
      <c r="T1141" s="1">
        <v>395.0</v>
      </c>
    </row>
    <row r="1142" ht="15.75" customHeight="1">
      <c r="A1142" s="34">
        <v>1708.0</v>
      </c>
      <c r="B1142" s="34">
        <v>15.0</v>
      </c>
      <c r="C1142" s="34"/>
      <c r="D1142" s="1">
        <v>15.0</v>
      </c>
      <c r="F1142" s="1" t="str">
        <f t="shared" si="2"/>
        <v>COMPUTED_VALUE</v>
      </c>
      <c r="Q1142" s="1">
        <v>1140.0</v>
      </c>
      <c r="R1142" s="1">
        <v>317.0</v>
      </c>
      <c r="S1142" s="1"/>
      <c r="T1142" s="1">
        <v>284.0</v>
      </c>
    </row>
    <row r="1143" ht="15.75" customHeight="1">
      <c r="A1143" s="34">
        <v>1709.0</v>
      </c>
      <c r="B1143" s="34">
        <v>15.0</v>
      </c>
      <c r="C1143" s="34"/>
      <c r="D1143" s="1">
        <v>15.0</v>
      </c>
      <c r="F1143" s="1" t="str">
        <f t="shared" si="2"/>
        <v>COMPUTED_VALUE</v>
      </c>
      <c r="Q1143" s="1">
        <v>1141.0</v>
      </c>
      <c r="R1143" s="1">
        <v>343.0</v>
      </c>
      <c r="S1143" s="1"/>
      <c r="T1143" s="1">
        <v>308.0</v>
      </c>
    </row>
    <row r="1144" ht="15.75" customHeight="1">
      <c r="A1144" s="34">
        <v>1712.0</v>
      </c>
      <c r="B1144" s="34">
        <v>15.0</v>
      </c>
      <c r="C1144" s="34"/>
      <c r="D1144" s="1">
        <v>15.0</v>
      </c>
      <c r="F1144" s="1" t="str">
        <f t="shared" si="2"/>
        <v>COMPUTED_VALUE</v>
      </c>
      <c r="Q1144" s="1">
        <v>1142.0</v>
      </c>
      <c r="R1144" s="1">
        <v>369.0</v>
      </c>
      <c r="S1144" s="1"/>
      <c r="T1144" s="1">
        <v>332.0</v>
      </c>
    </row>
    <row r="1145" ht="15.75" customHeight="1">
      <c r="A1145" s="34">
        <v>1713.0</v>
      </c>
      <c r="B1145" s="34">
        <v>15.0</v>
      </c>
      <c r="C1145" s="34"/>
      <c r="D1145" s="1">
        <v>15.0</v>
      </c>
      <c r="F1145" s="1" t="str">
        <f t="shared" si="2"/>
        <v>COMPUTED_VALUE</v>
      </c>
      <c r="Q1145" s="1">
        <v>1143.0</v>
      </c>
      <c r="R1145" s="1">
        <v>395.0</v>
      </c>
      <c r="S1145" s="1"/>
      <c r="T1145" s="1">
        <v>356.0</v>
      </c>
    </row>
    <row r="1146" ht="15.75" customHeight="1">
      <c r="A1146" s="34">
        <v>1724.0</v>
      </c>
      <c r="B1146" s="34">
        <v>17.0</v>
      </c>
      <c r="C1146" s="34"/>
      <c r="D1146" s="1">
        <v>17.0</v>
      </c>
      <c r="F1146" s="1" t="str">
        <f t="shared" si="2"/>
        <v>COMPUTED_VALUE</v>
      </c>
      <c r="Q1146" s="1">
        <v>1144.0</v>
      </c>
      <c r="R1146" s="1">
        <v>284.0</v>
      </c>
      <c r="S1146" s="1"/>
      <c r="T1146" s="1">
        <v>325.0</v>
      </c>
    </row>
    <row r="1147" ht="15.75" customHeight="1">
      <c r="A1147" s="34">
        <v>1816.0</v>
      </c>
      <c r="B1147" s="34">
        <v>17.0</v>
      </c>
      <c r="C1147" s="34"/>
      <c r="D1147" s="1">
        <v>17.0</v>
      </c>
      <c r="F1147" s="1" t="str">
        <f t="shared" si="2"/>
        <v>COMPUTED_VALUE</v>
      </c>
      <c r="Q1147" s="1">
        <v>1145.0</v>
      </c>
      <c r="R1147" s="1">
        <v>308.0</v>
      </c>
      <c r="S1147" s="1"/>
      <c r="T1147" s="1">
        <v>351.0</v>
      </c>
    </row>
    <row r="1148" ht="15.75" customHeight="1">
      <c r="A1148" s="34">
        <v>1824.0</v>
      </c>
      <c r="B1148" s="34">
        <v>16.0</v>
      </c>
      <c r="C1148" s="34"/>
      <c r="D1148" s="1">
        <v>16.0</v>
      </c>
      <c r="F1148" s="1" t="str">
        <f t="shared" si="2"/>
        <v>COMPUTED_VALUE</v>
      </c>
      <c r="Q1148" s="1">
        <v>1146.0</v>
      </c>
      <c r="R1148" s="1">
        <v>332.0</v>
      </c>
      <c r="S1148" s="1"/>
      <c r="T1148" s="1">
        <v>377.0</v>
      </c>
    </row>
    <row r="1149" ht="15.75" customHeight="1">
      <c r="A1149" s="34">
        <v>1832.0</v>
      </c>
      <c r="B1149" s="34">
        <v>15.0</v>
      </c>
      <c r="C1149" s="34"/>
      <c r="D1149" s="1">
        <v>15.0</v>
      </c>
      <c r="F1149" s="1" t="str">
        <f t="shared" si="2"/>
        <v>COMPUTED_VALUE</v>
      </c>
      <c r="Q1149" s="1">
        <v>1147.0</v>
      </c>
      <c r="R1149" s="1">
        <v>356.0</v>
      </c>
      <c r="S1149" s="1"/>
      <c r="T1149" s="1">
        <v>403.0</v>
      </c>
    </row>
    <row r="1150" ht="15.75" customHeight="1">
      <c r="A1150" s="34">
        <v>1833.0</v>
      </c>
      <c r="B1150" s="34">
        <v>15.0</v>
      </c>
      <c r="C1150" s="34"/>
      <c r="D1150" s="1">
        <v>15.0</v>
      </c>
      <c r="F1150" s="1" t="str">
        <f t="shared" si="2"/>
        <v>COMPUTED_VALUE</v>
      </c>
      <c r="Q1150" s="1">
        <v>1148.0</v>
      </c>
      <c r="R1150" s="1">
        <v>325.0</v>
      </c>
      <c r="S1150" s="1"/>
      <c r="T1150" s="1">
        <v>284.0</v>
      </c>
    </row>
    <row r="1151" ht="15.75" customHeight="1">
      <c r="A1151" s="34">
        <v>1834.0</v>
      </c>
      <c r="B1151" s="34">
        <v>15.0</v>
      </c>
      <c r="C1151" s="34"/>
      <c r="D1151" s="1">
        <v>15.0</v>
      </c>
      <c r="F1151" s="1" t="str">
        <f t="shared" si="2"/>
        <v>COMPUTED_VALUE</v>
      </c>
      <c r="Q1151" s="1">
        <v>1149.0</v>
      </c>
      <c r="R1151" s="1">
        <v>351.0</v>
      </c>
      <c r="S1151" s="1"/>
      <c r="T1151" s="1">
        <v>308.0</v>
      </c>
    </row>
    <row r="1152" ht="15.75" customHeight="1">
      <c r="A1152" s="34">
        <v>1836.0</v>
      </c>
      <c r="B1152" s="34">
        <v>16.0</v>
      </c>
      <c r="C1152" s="34"/>
      <c r="D1152" s="1">
        <v>16.0</v>
      </c>
      <c r="F1152" s="1" t="str">
        <f t="shared" si="2"/>
        <v>COMPUTED_VALUE</v>
      </c>
      <c r="Q1152" s="1">
        <v>1150.0</v>
      </c>
      <c r="R1152" s="1">
        <v>377.0</v>
      </c>
      <c r="S1152" s="1"/>
      <c r="T1152" s="1">
        <v>332.0</v>
      </c>
    </row>
    <row r="1153" ht="15.75" customHeight="1">
      <c r="A1153" s="34">
        <v>1840.0</v>
      </c>
      <c r="B1153" s="34">
        <v>15.0</v>
      </c>
      <c r="C1153" s="34"/>
      <c r="D1153" s="1">
        <v>15.0</v>
      </c>
      <c r="F1153" s="1" t="str">
        <f t="shared" si="2"/>
        <v>COMPUTED_VALUE</v>
      </c>
      <c r="Q1153" s="1">
        <v>1151.0</v>
      </c>
      <c r="R1153" s="1">
        <v>403.0</v>
      </c>
      <c r="S1153" s="1"/>
      <c r="T1153" s="1">
        <v>356.0</v>
      </c>
    </row>
    <row r="1154" ht="15.75" customHeight="1">
      <c r="A1154" s="34">
        <v>1841.0</v>
      </c>
      <c r="B1154" s="34">
        <v>15.0</v>
      </c>
      <c r="C1154" s="34"/>
      <c r="D1154" s="1">
        <v>15.0</v>
      </c>
      <c r="F1154" s="1" t="str">
        <f t="shared" si="2"/>
        <v>COMPUTED_VALUE</v>
      </c>
      <c r="Q1154" s="1">
        <v>1152.0</v>
      </c>
      <c r="R1154" s="1">
        <v>284.0</v>
      </c>
      <c r="S1154" s="1"/>
      <c r="T1154" s="1">
        <v>325.0</v>
      </c>
    </row>
    <row r="1155" ht="15.75" customHeight="1">
      <c r="A1155" s="34">
        <v>1844.0</v>
      </c>
      <c r="B1155" s="34">
        <v>16.0</v>
      </c>
      <c r="C1155" s="34"/>
      <c r="D1155" s="1">
        <v>16.0</v>
      </c>
      <c r="F1155" s="1" t="str">
        <f t="shared" si="2"/>
        <v>COMPUTED_VALUE</v>
      </c>
      <c r="Q1155" s="1">
        <v>1153.0</v>
      </c>
      <c r="R1155" s="1">
        <v>308.0</v>
      </c>
      <c r="S1155" s="1"/>
      <c r="T1155" s="1">
        <v>351.0</v>
      </c>
    </row>
    <row r="1156" ht="15.75" customHeight="1">
      <c r="A1156" s="34">
        <v>1848.0</v>
      </c>
      <c r="B1156" s="34">
        <v>16.0</v>
      </c>
      <c r="C1156" s="34"/>
      <c r="D1156" s="1">
        <v>16.0</v>
      </c>
      <c r="F1156" s="1" t="str">
        <f t="shared" si="2"/>
        <v>COMPUTED_VALUE</v>
      </c>
      <c r="Q1156" s="1">
        <v>1154.0</v>
      </c>
      <c r="R1156" s="1">
        <v>332.0</v>
      </c>
      <c r="S1156" s="1"/>
      <c r="T1156" s="1">
        <v>377.0</v>
      </c>
    </row>
    <row r="1157" ht="15.75" customHeight="1">
      <c r="A1157" s="34">
        <v>1896.0</v>
      </c>
      <c r="B1157" s="34">
        <v>17.0</v>
      </c>
      <c r="C1157" s="34"/>
      <c r="D1157" s="1">
        <v>17.0</v>
      </c>
      <c r="F1157" s="1" t="str">
        <f t="shared" si="2"/>
        <v>COMPUTED_VALUE</v>
      </c>
      <c r="Q1157" s="1">
        <v>1155.0</v>
      </c>
      <c r="R1157" s="1">
        <v>356.0</v>
      </c>
      <c r="S1157" s="1"/>
      <c r="T1157" s="1">
        <v>403.0</v>
      </c>
    </row>
    <row r="1158" ht="15.75" customHeight="1">
      <c r="A1158" s="34">
        <v>1908.0</v>
      </c>
      <c r="B1158" s="34">
        <v>16.0</v>
      </c>
      <c r="C1158" s="34"/>
      <c r="D1158" s="1">
        <v>16.0</v>
      </c>
      <c r="F1158" s="1" t="str">
        <f t="shared" si="2"/>
        <v>COMPUTED_VALUE</v>
      </c>
      <c r="Q1158" s="1">
        <v>1156.0</v>
      </c>
      <c r="R1158" s="1">
        <v>325.0</v>
      </c>
      <c r="S1158" s="1"/>
      <c r="T1158" s="1">
        <v>349.0</v>
      </c>
    </row>
    <row r="1159" ht="15.75" customHeight="1">
      <c r="A1159" s="34">
        <v>1920.0</v>
      </c>
      <c r="B1159" s="34">
        <v>17.0</v>
      </c>
      <c r="C1159" s="34"/>
      <c r="D1159" s="1">
        <v>17.0</v>
      </c>
      <c r="F1159" s="1" t="str">
        <f t="shared" si="2"/>
        <v>COMPUTED_VALUE</v>
      </c>
      <c r="Q1159" s="1">
        <v>1157.0</v>
      </c>
      <c r="R1159" s="1">
        <v>351.0</v>
      </c>
      <c r="S1159" s="1"/>
      <c r="T1159" s="1">
        <v>375.0</v>
      </c>
    </row>
    <row r="1160" ht="15.75" customHeight="1">
      <c r="A1160" s="34">
        <v>1924.0</v>
      </c>
      <c r="B1160" s="34">
        <v>15.0</v>
      </c>
      <c r="C1160" s="34"/>
      <c r="D1160" s="1">
        <v>15.0</v>
      </c>
      <c r="F1160" s="1" t="str">
        <f t="shared" si="2"/>
        <v>COMPUTED_VALUE</v>
      </c>
      <c r="Q1160" s="1">
        <v>1158.0</v>
      </c>
      <c r="R1160" s="1">
        <v>377.0</v>
      </c>
      <c r="S1160" s="1"/>
      <c r="T1160" s="1">
        <v>401.0</v>
      </c>
    </row>
    <row r="1161" ht="15.75" customHeight="1">
      <c r="A1161" s="34">
        <v>1925.0</v>
      </c>
      <c r="B1161" s="34">
        <v>15.0</v>
      </c>
      <c r="C1161" s="34"/>
      <c r="D1161" s="1">
        <v>15.0</v>
      </c>
      <c r="F1161" s="1" t="str">
        <f t="shared" si="2"/>
        <v>COMPUTED_VALUE</v>
      </c>
      <c r="Q1161" s="1">
        <v>1159.0</v>
      </c>
      <c r="R1161" s="1">
        <v>403.0</v>
      </c>
      <c r="S1161" s="1"/>
      <c r="T1161" s="1">
        <v>427.0</v>
      </c>
    </row>
    <row r="1162" ht="15.75" customHeight="1">
      <c r="A1162" s="34">
        <v>1928.0</v>
      </c>
      <c r="B1162" s="34">
        <v>15.0</v>
      </c>
      <c r="C1162" s="34"/>
      <c r="D1162" s="1">
        <v>15.0</v>
      </c>
      <c r="F1162" s="1" t="str">
        <f t="shared" si="2"/>
        <v>COMPUTED_VALUE</v>
      </c>
      <c r="Q1162" s="1">
        <v>1160.0</v>
      </c>
      <c r="R1162" s="1">
        <v>349.0</v>
      </c>
      <c r="S1162" s="1"/>
      <c r="T1162" s="1">
        <v>342.0</v>
      </c>
    </row>
    <row r="1163" ht="15.75" customHeight="1">
      <c r="A1163" s="34">
        <v>1929.0</v>
      </c>
      <c r="B1163" s="34">
        <v>15.0</v>
      </c>
      <c r="C1163" s="34"/>
      <c r="D1163" s="1">
        <v>15.0</v>
      </c>
      <c r="F1163" s="1" t="str">
        <f t="shared" si="2"/>
        <v>COMPUTED_VALUE</v>
      </c>
      <c r="Q1163" s="1">
        <v>1161.0</v>
      </c>
      <c r="R1163" s="1">
        <v>375.0</v>
      </c>
      <c r="S1163" s="1"/>
      <c r="T1163" s="1">
        <v>370.0</v>
      </c>
    </row>
    <row r="1164" ht="15.75" customHeight="1">
      <c r="A1164" s="34">
        <v>1930.0</v>
      </c>
      <c r="B1164" s="34">
        <v>15.0</v>
      </c>
      <c r="C1164" s="34"/>
      <c r="D1164" s="1">
        <v>15.0</v>
      </c>
      <c r="F1164" s="1" t="str">
        <f t="shared" si="2"/>
        <v>COMPUTED_VALUE</v>
      </c>
      <c r="Q1164" s="1">
        <v>1162.0</v>
      </c>
      <c r="R1164" s="1">
        <v>401.0</v>
      </c>
      <c r="S1164" s="1"/>
      <c r="T1164" s="1">
        <v>398.0</v>
      </c>
    </row>
    <row r="1165" ht="15.75" customHeight="1">
      <c r="A1165" s="34">
        <v>1932.0</v>
      </c>
      <c r="B1165" s="34">
        <v>14.0</v>
      </c>
      <c r="C1165" s="34"/>
      <c r="D1165" s="1">
        <v>14.0</v>
      </c>
      <c r="F1165" s="1" t="str">
        <f t="shared" si="2"/>
        <v>COMPUTED_VALUE</v>
      </c>
      <c r="Q1165" s="1">
        <v>1163.0</v>
      </c>
      <c r="R1165" s="1">
        <v>427.0</v>
      </c>
      <c r="S1165" s="1"/>
      <c r="T1165" s="1">
        <v>426.0</v>
      </c>
    </row>
    <row r="1166" ht="15.75" customHeight="1">
      <c r="A1166" s="34">
        <v>1933.0</v>
      </c>
      <c r="B1166" s="34">
        <v>14.0</v>
      </c>
      <c r="C1166" s="34"/>
      <c r="D1166" s="1">
        <v>14.0</v>
      </c>
      <c r="F1166" s="1" t="str">
        <f t="shared" si="2"/>
        <v>COMPUTED_VALUE</v>
      </c>
      <c r="Q1166" s="1">
        <v>1164.0</v>
      </c>
      <c r="R1166" s="1">
        <v>342.0</v>
      </c>
      <c r="S1166" s="1"/>
      <c r="T1166" s="1">
        <v>268.0</v>
      </c>
    </row>
    <row r="1167" ht="15.75" customHeight="1">
      <c r="A1167" s="34">
        <v>1934.0</v>
      </c>
      <c r="B1167" s="34">
        <v>14.0</v>
      </c>
      <c r="C1167" s="34"/>
      <c r="D1167" s="1">
        <v>14.0</v>
      </c>
      <c r="F1167" s="1" t="str">
        <f t="shared" si="2"/>
        <v>COMPUTED_VALUE</v>
      </c>
      <c r="Q1167" s="1">
        <v>1165.0</v>
      </c>
      <c r="R1167" s="1">
        <v>370.0</v>
      </c>
      <c r="S1167" s="1"/>
      <c r="T1167" s="1">
        <v>292.0</v>
      </c>
    </row>
    <row r="1168" ht="15.75" customHeight="1">
      <c r="A1168" s="34">
        <v>1936.0</v>
      </c>
      <c r="B1168" s="34">
        <v>16.0</v>
      </c>
      <c r="C1168" s="34"/>
      <c r="D1168" s="1">
        <v>16.0</v>
      </c>
      <c r="F1168" s="1" t="str">
        <f t="shared" si="2"/>
        <v>COMPUTED_VALUE</v>
      </c>
      <c r="Q1168" s="1">
        <v>1166.0</v>
      </c>
      <c r="R1168" s="1">
        <v>398.0</v>
      </c>
      <c r="S1168" s="1"/>
      <c r="T1168" s="1">
        <v>270.0</v>
      </c>
    </row>
    <row r="1169" ht="15.75" customHeight="1">
      <c r="A1169" s="34">
        <v>1940.0</v>
      </c>
      <c r="B1169" s="34">
        <v>15.0</v>
      </c>
      <c r="C1169" s="34"/>
      <c r="D1169" s="1">
        <v>15.0</v>
      </c>
      <c r="F1169" s="1" t="str">
        <f t="shared" si="2"/>
        <v>COMPUTED_VALUE</v>
      </c>
      <c r="Q1169" s="1">
        <v>1167.0</v>
      </c>
      <c r="R1169" s="1">
        <v>426.0</v>
      </c>
      <c r="S1169" s="1"/>
      <c r="T1169" s="1">
        <v>258.0</v>
      </c>
    </row>
    <row r="1170" ht="15.75" customHeight="1">
      <c r="A1170" s="34">
        <v>1941.0</v>
      </c>
      <c r="B1170" s="34">
        <v>15.0</v>
      </c>
      <c r="C1170" s="34"/>
      <c r="D1170" s="1">
        <v>15.0</v>
      </c>
      <c r="F1170" s="1" t="str">
        <f t="shared" si="2"/>
        <v>COMPUTED_VALUE</v>
      </c>
      <c r="Q1170" s="1">
        <v>1168.0</v>
      </c>
      <c r="R1170" s="1">
        <v>242.0</v>
      </c>
      <c r="S1170" s="1"/>
      <c r="T1170" s="1">
        <v>268.0</v>
      </c>
    </row>
    <row r="1171" ht="15.75" customHeight="1">
      <c r="A1171" s="34">
        <v>1944.0</v>
      </c>
      <c r="B1171" s="34">
        <v>17.0</v>
      </c>
      <c r="C1171" s="34"/>
      <c r="D1171" s="1">
        <v>17.0</v>
      </c>
      <c r="F1171" s="1" t="str">
        <f t="shared" si="2"/>
        <v>COMPUTED_VALUE</v>
      </c>
      <c r="Q1171" s="1">
        <v>1169.0</v>
      </c>
      <c r="R1171" s="1">
        <v>262.0</v>
      </c>
      <c r="S1171" s="1"/>
      <c r="T1171" s="1">
        <v>292.0</v>
      </c>
    </row>
    <row r="1172" ht="15.75" customHeight="1">
      <c r="A1172" s="34">
        <v>1948.0</v>
      </c>
      <c r="B1172" s="34">
        <v>14.0</v>
      </c>
      <c r="C1172" s="34"/>
      <c r="D1172" s="1">
        <v>14.0</v>
      </c>
      <c r="F1172" s="1" t="str">
        <f t="shared" si="2"/>
        <v>COMPUTED_VALUE</v>
      </c>
      <c r="Q1172" s="1">
        <v>1170.0</v>
      </c>
      <c r="R1172" s="1">
        <v>282.0</v>
      </c>
      <c r="S1172" s="1"/>
      <c r="T1172" s="1">
        <v>270.0</v>
      </c>
    </row>
    <row r="1173" ht="15.75" customHeight="1">
      <c r="A1173" s="34">
        <v>1949.0</v>
      </c>
      <c r="B1173" s="34">
        <v>14.0</v>
      </c>
      <c r="C1173" s="34"/>
      <c r="D1173" s="1">
        <v>14.0</v>
      </c>
      <c r="F1173" s="1" t="str">
        <f t="shared" si="2"/>
        <v>COMPUTED_VALUE</v>
      </c>
      <c r="Q1173" s="1">
        <v>1171.0</v>
      </c>
      <c r="R1173" s="1">
        <v>302.0</v>
      </c>
      <c r="S1173" s="1"/>
      <c r="T1173" s="1">
        <v>258.0</v>
      </c>
    </row>
    <row r="1174" ht="15.75" customHeight="1">
      <c r="A1174" s="34">
        <v>1950.0</v>
      </c>
      <c r="B1174" s="34">
        <v>14.0</v>
      </c>
      <c r="C1174" s="34"/>
      <c r="D1174" s="1">
        <v>14.0</v>
      </c>
      <c r="F1174" s="1" t="str">
        <f t="shared" si="2"/>
        <v>COMPUTED_VALUE</v>
      </c>
      <c r="Q1174" s="1">
        <v>1172.0</v>
      </c>
      <c r="R1174" s="1">
        <v>242.0</v>
      </c>
      <c r="S1174" s="1"/>
      <c r="T1174" s="1">
        <v>278.0</v>
      </c>
    </row>
    <row r="1175" ht="15.75" customHeight="1">
      <c r="A1175" s="34">
        <v>1952.0</v>
      </c>
      <c r="B1175" s="34">
        <v>15.0</v>
      </c>
      <c r="C1175" s="34"/>
      <c r="D1175" s="1">
        <v>15.0</v>
      </c>
      <c r="F1175" s="1" t="str">
        <f t="shared" si="2"/>
        <v>COMPUTED_VALUE</v>
      </c>
      <c r="Q1175" s="1">
        <v>1173.0</v>
      </c>
      <c r="R1175" s="1">
        <v>262.0</v>
      </c>
      <c r="S1175" s="1"/>
      <c r="T1175" s="1">
        <v>298.0</v>
      </c>
    </row>
    <row r="1176" ht="15.75" customHeight="1">
      <c r="A1176" s="34">
        <v>1953.0</v>
      </c>
      <c r="B1176" s="34">
        <v>15.0</v>
      </c>
      <c r="C1176" s="34"/>
      <c r="D1176" s="1">
        <v>15.0</v>
      </c>
      <c r="F1176" s="1" t="str">
        <f t="shared" si="2"/>
        <v>COMPUTED_VALUE</v>
      </c>
      <c r="Q1176" s="1">
        <v>1174.0</v>
      </c>
      <c r="R1176" s="1">
        <v>282.0</v>
      </c>
      <c r="S1176" s="1"/>
      <c r="T1176" s="1">
        <v>94.0</v>
      </c>
    </row>
    <row r="1177" ht="15.75" customHeight="1">
      <c r="A1177" s="34">
        <v>1956.0</v>
      </c>
      <c r="B1177" s="34">
        <v>13.0</v>
      </c>
      <c r="C1177" s="34"/>
      <c r="D1177" s="1">
        <v>13.0</v>
      </c>
      <c r="F1177" s="1" t="str">
        <f t="shared" si="2"/>
        <v>COMPUTED_VALUE</v>
      </c>
      <c r="Q1177" s="1">
        <v>1175.0</v>
      </c>
      <c r="R1177" s="1">
        <v>302.0</v>
      </c>
      <c r="S1177" s="1"/>
      <c r="T1177" s="1">
        <v>226.0</v>
      </c>
    </row>
    <row r="1178" ht="15.75" customHeight="1">
      <c r="A1178" s="34">
        <v>1957.0</v>
      </c>
      <c r="B1178" s="34">
        <v>13.0</v>
      </c>
      <c r="C1178" s="34"/>
      <c r="D1178" s="1">
        <v>13.0</v>
      </c>
      <c r="F1178" s="1" t="str">
        <f t="shared" si="2"/>
        <v>COMPUTED_VALUE</v>
      </c>
      <c r="Q1178" s="1">
        <v>1176.0</v>
      </c>
      <c r="R1178" s="1">
        <v>200.0</v>
      </c>
      <c r="S1178" s="1"/>
      <c r="T1178" s="1">
        <v>270.0</v>
      </c>
    </row>
    <row r="1179" ht="15.75" customHeight="1">
      <c r="A1179" s="34">
        <v>1958.0</v>
      </c>
      <c r="B1179" s="34">
        <v>13.0</v>
      </c>
      <c r="C1179" s="34"/>
      <c r="D1179" s="1">
        <v>13.0</v>
      </c>
      <c r="F1179" s="1" t="str">
        <f t="shared" si="2"/>
        <v>COMPUTED_VALUE</v>
      </c>
      <c r="Q1179" s="1">
        <v>1177.0</v>
      </c>
      <c r="R1179" s="1">
        <v>216.0</v>
      </c>
      <c r="S1179" s="1"/>
      <c r="T1179" s="1">
        <v>290.0</v>
      </c>
    </row>
    <row r="1180" ht="15.75" customHeight="1">
      <c r="A1180" s="34">
        <v>1959.0</v>
      </c>
      <c r="B1180" s="34">
        <v>13.0</v>
      </c>
      <c r="C1180" s="34"/>
      <c r="D1180" s="1">
        <v>13.0</v>
      </c>
      <c r="F1180" s="1" t="str">
        <f t="shared" si="2"/>
        <v>COMPUTED_VALUE</v>
      </c>
      <c r="Q1180" s="1">
        <v>1178.0</v>
      </c>
      <c r="R1180" s="1">
        <v>232.0</v>
      </c>
      <c r="S1180" s="1"/>
      <c r="T1180" s="1">
        <v>86.0</v>
      </c>
    </row>
    <row r="1181" ht="15.75" customHeight="1">
      <c r="A1181" s="34">
        <v>1960.0</v>
      </c>
      <c r="B1181" s="34">
        <v>14.0</v>
      </c>
      <c r="C1181" s="34"/>
      <c r="D1181" s="1">
        <v>14.0</v>
      </c>
      <c r="F1181" s="1" t="str">
        <f t="shared" si="2"/>
        <v>COMPUTED_VALUE</v>
      </c>
      <c r="Q1181" s="1">
        <v>1179.0</v>
      </c>
      <c r="R1181" s="1">
        <v>248.0</v>
      </c>
      <c r="S1181" s="1"/>
      <c r="T1181" s="1">
        <v>218.0</v>
      </c>
    </row>
    <row r="1182" ht="15.75" customHeight="1">
      <c r="A1182" s="34">
        <v>1961.0</v>
      </c>
      <c r="B1182" s="34">
        <v>14.0</v>
      </c>
      <c r="C1182" s="34"/>
      <c r="D1182" s="1">
        <v>14.0</v>
      </c>
      <c r="F1182" s="1" t="str">
        <f t="shared" si="2"/>
        <v>COMPUTED_VALUE</v>
      </c>
      <c r="Q1182" s="1">
        <v>1180.0</v>
      </c>
      <c r="R1182" s="1">
        <v>192.0</v>
      </c>
      <c r="S1182" s="1"/>
      <c r="T1182" s="1">
        <v>302.0</v>
      </c>
    </row>
    <row r="1183" ht="15.75" customHeight="1">
      <c r="A1183" s="34">
        <v>1962.0</v>
      </c>
      <c r="B1183" s="34">
        <v>14.0</v>
      </c>
      <c r="C1183" s="34"/>
      <c r="D1183" s="1">
        <v>14.0</v>
      </c>
      <c r="F1183" s="1" t="str">
        <f t="shared" si="2"/>
        <v>COMPUTED_VALUE</v>
      </c>
      <c r="Q1183" s="1">
        <v>1181.0</v>
      </c>
      <c r="R1183" s="1">
        <v>208.0</v>
      </c>
      <c r="S1183" s="1"/>
      <c r="T1183" s="1">
        <v>330.0</v>
      </c>
    </row>
    <row r="1184" ht="15.75" customHeight="1">
      <c r="A1184" s="34">
        <v>1964.0</v>
      </c>
      <c r="B1184" s="34">
        <v>13.0</v>
      </c>
      <c r="C1184" s="34"/>
      <c r="D1184" s="1">
        <v>13.0</v>
      </c>
      <c r="F1184" s="1" t="str">
        <f t="shared" si="2"/>
        <v>COMPUTED_VALUE</v>
      </c>
      <c r="Q1184" s="1">
        <v>1182.0</v>
      </c>
      <c r="R1184" s="1">
        <v>224.0</v>
      </c>
      <c r="S1184" s="1"/>
      <c r="T1184" s="1">
        <v>88.0</v>
      </c>
    </row>
    <row r="1185" ht="15.75" customHeight="1">
      <c r="A1185" s="34">
        <v>1965.0</v>
      </c>
      <c r="B1185" s="34">
        <v>13.0</v>
      </c>
      <c r="C1185" s="34"/>
      <c r="D1185" s="1">
        <v>13.0</v>
      </c>
      <c r="F1185" s="1" t="str">
        <f t="shared" si="2"/>
        <v>COMPUTED_VALUE</v>
      </c>
      <c r="Q1185" s="1">
        <v>1183.0</v>
      </c>
      <c r="R1185" s="1">
        <v>240.0</v>
      </c>
      <c r="S1185" s="1"/>
      <c r="T1185" s="1">
        <v>344.0</v>
      </c>
    </row>
    <row r="1186" ht="15.75" customHeight="1">
      <c r="A1186" s="34">
        <v>1966.0</v>
      </c>
      <c r="B1186" s="34">
        <v>13.0</v>
      </c>
      <c r="C1186" s="34"/>
      <c r="D1186" s="1">
        <v>13.0</v>
      </c>
      <c r="F1186" s="1" t="str">
        <f t="shared" si="2"/>
        <v>COMPUTED_VALUE</v>
      </c>
      <c r="Q1186" s="1">
        <v>1184.0</v>
      </c>
      <c r="R1186" s="1">
        <v>224.0</v>
      </c>
      <c r="S1186" s="1"/>
      <c r="T1186" s="1">
        <v>283.0</v>
      </c>
    </row>
    <row r="1187" ht="15.75" customHeight="1">
      <c r="A1187" s="34">
        <v>1967.0</v>
      </c>
      <c r="B1187" s="34">
        <v>13.0</v>
      </c>
      <c r="C1187" s="34"/>
      <c r="D1187" s="1">
        <v>13.0</v>
      </c>
      <c r="F1187" s="1" t="str">
        <f t="shared" si="2"/>
        <v>COMPUTED_VALUE</v>
      </c>
      <c r="Q1187" s="1">
        <v>1185.0</v>
      </c>
      <c r="R1187" s="1">
        <v>240.0</v>
      </c>
      <c r="S1187" s="1"/>
      <c r="T1187" s="1">
        <v>317.0</v>
      </c>
    </row>
    <row r="1188" ht="15.75" customHeight="1">
      <c r="A1188" s="34">
        <v>1968.0</v>
      </c>
      <c r="B1188" s="34">
        <v>14.0</v>
      </c>
      <c r="C1188" s="34"/>
      <c r="D1188" s="1">
        <v>14.0</v>
      </c>
      <c r="F1188" s="1" t="str">
        <f t="shared" si="2"/>
        <v>COMPUTED_VALUE</v>
      </c>
      <c r="Q1188" s="1">
        <v>1186.0</v>
      </c>
      <c r="R1188" s="1">
        <v>256.0</v>
      </c>
      <c r="S1188" s="1"/>
      <c r="T1188" s="1">
        <v>103.0</v>
      </c>
    </row>
    <row r="1189" ht="15.75" customHeight="1">
      <c r="A1189" s="34">
        <v>1969.0</v>
      </c>
      <c r="B1189" s="34">
        <v>14.0</v>
      </c>
      <c r="C1189" s="34"/>
      <c r="D1189" s="1">
        <v>14.0</v>
      </c>
      <c r="F1189" s="1" t="str">
        <f t="shared" si="2"/>
        <v>COMPUTED_VALUE</v>
      </c>
      <c r="Q1189" s="1">
        <v>1187.0</v>
      </c>
      <c r="R1189" s="1">
        <v>272.0</v>
      </c>
      <c r="S1189" s="1"/>
      <c r="T1189" s="1">
        <v>265.0</v>
      </c>
    </row>
    <row r="1190" ht="15.75" customHeight="1">
      <c r="A1190" s="34">
        <v>1970.0</v>
      </c>
      <c r="B1190" s="34">
        <v>14.0</v>
      </c>
      <c r="C1190" s="34"/>
      <c r="D1190" s="1">
        <v>14.0</v>
      </c>
      <c r="F1190" s="1" t="str">
        <f t="shared" si="2"/>
        <v>COMPUTED_VALUE</v>
      </c>
      <c r="Q1190" s="1">
        <v>1188.0</v>
      </c>
      <c r="R1190" s="1">
        <v>233.0</v>
      </c>
      <c r="S1190" s="1"/>
      <c r="T1190" s="1">
        <v>280.0</v>
      </c>
    </row>
    <row r="1191" ht="15.75" customHeight="1">
      <c r="A1191" s="34">
        <v>1972.0</v>
      </c>
      <c r="B1191" s="34">
        <v>12.0</v>
      </c>
      <c r="C1191" s="34"/>
      <c r="D1191" s="1">
        <v>12.0</v>
      </c>
      <c r="F1191" s="1" t="str">
        <f t="shared" si="2"/>
        <v>COMPUTED_VALUE</v>
      </c>
      <c r="Q1191" s="1">
        <v>1189.0</v>
      </c>
      <c r="R1191" s="1">
        <v>251.0</v>
      </c>
      <c r="S1191" s="1"/>
      <c r="T1191" s="1">
        <v>312.0</v>
      </c>
    </row>
    <row r="1192" ht="15.75" customHeight="1">
      <c r="A1192" s="34">
        <v>1973.0</v>
      </c>
      <c r="B1192" s="34">
        <v>12.0</v>
      </c>
      <c r="C1192" s="34"/>
      <c r="D1192" s="1">
        <v>12.0</v>
      </c>
      <c r="F1192" s="1" t="str">
        <f t="shared" si="2"/>
        <v>COMPUTED_VALUE</v>
      </c>
      <c r="Q1192" s="1">
        <v>1190.0</v>
      </c>
      <c r="R1192" s="1">
        <v>269.0</v>
      </c>
      <c r="S1192" s="1"/>
      <c r="T1192" s="1">
        <v>274.0</v>
      </c>
    </row>
    <row r="1193" ht="15.75" customHeight="1">
      <c r="A1193" s="34">
        <v>1974.0</v>
      </c>
      <c r="B1193" s="34">
        <v>12.0</v>
      </c>
      <c r="C1193" s="34"/>
      <c r="D1193" s="1">
        <v>12.0</v>
      </c>
      <c r="F1193" s="1" t="str">
        <f t="shared" si="2"/>
        <v>COMPUTED_VALUE</v>
      </c>
      <c r="Q1193" s="1">
        <v>1191.0</v>
      </c>
      <c r="R1193" s="1">
        <v>287.0</v>
      </c>
      <c r="S1193" s="1"/>
      <c r="T1193" s="1">
        <v>40.0</v>
      </c>
    </row>
    <row r="1194" ht="15.75" customHeight="1">
      <c r="A1194" s="34">
        <v>1975.0</v>
      </c>
      <c r="B1194" s="34">
        <v>12.0</v>
      </c>
      <c r="C1194" s="34"/>
      <c r="D1194" s="1">
        <v>12.0</v>
      </c>
      <c r="F1194" s="1" t="str">
        <f t="shared" si="2"/>
        <v>COMPUTED_VALUE</v>
      </c>
      <c r="Q1194" s="1">
        <v>1192.0</v>
      </c>
      <c r="R1194" s="1">
        <v>150.0</v>
      </c>
      <c r="S1194" s="1"/>
      <c r="T1194" s="1">
        <v>292.0</v>
      </c>
    </row>
    <row r="1195" ht="15.75" customHeight="1">
      <c r="A1195" s="34">
        <v>1976.0</v>
      </c>
      <c r="B1195" s="34">
        <v>14.0</v>
      </c>
      <c r="C1195" s="34"/>
      <c r="D1195" s="1">
        <v>14.0</v>
      </c>
      <c r="F1195" s="1" t="str">
        <f t="shared" si="2"/>
        <v>COMPUTED_VALUE</v>
      </c>
      <c r="Q1195" s="1">
        <v>1193.0</v>
      </c>
      <c r="R1195" s="1">
        <v>162.0</v>
      </c>
      <c r="S1195" s="1"/>
      <c r="T1195" s="1">
        <v>136.0</v>
      </c>
    </row>
    <row r="1196" ht="15.75" customHeight="1">
      <c r="A1196" s="34">
        <v>1977.0</v>
      </c>
      <c r="B1196" s="34">
        <v>14.0</v>
      </c>
      <c r="C1196" s="34"/>
      <c r="D1196" s="1">
        <v>14.0</v>
      </c>
      <c r="F1196" s="1" t="str">
        <f t="shared" si="2"/>
        <v>COMPUTED_VALUE</v>
      </c>
      <c r="Q1196" s="1">
        <v>1194.0</v>
      </c>
      <c r="R1196" s="1">
        <v>174.0</v>
      </c>
      <c r="S1196" s="1"/>
      <c r="T1196" s="1">
        <v>196.0</v>
      </c>
    </row>
    <row r="1197" ht="15.75" customHeight="1">
      <c r="A1197" s="34">
        <v>1978.0</v>
      </c>
      <c r="B1197" s="34">
        <v>14.0</v>
      </c>
      <c r="C1197" s="34"/>
      <c r="D1197" s="1">
        <v>14.0</v>
      </c>
      <c r="F1197" s="1" t="str">
        <f t="shared" si="2"/>
        <v>COMPUTED_VALUE</v>
      </c>
      <c r="Q1197" s="1">
        <v>1195.0</v>
      </c>
      <c r="R1197" s="1">
        <v>186.0</v>
      </c>
      <c r="S1197" s="1"/>
      <c r="T1197" s="1">
        <v>279.0</v>
      </c>
    </row>
    <row r="1198" ht="15.75" customHeight="1">
      <c r="A1198" s="34">
        <v>1980.0</v>
      </c>
      <c r="B1198" s="34">
        <v>14.0</v>
      </c>
      <c r="C1198" s="34"/>
      <c r="D1198" s="1">
        <v>14.0</v>
      </c>
      <c r="F1198" s="1" t="str">
        <f t="shared" si="2"/>
        <v>COMPUTED_VALUE</v>
      </c>
      <c r="Q1198" s="1">
        <v>1196.0</v>
      </c>
      <c r="R1198" s="1">
        <v>192.0</v>
      </c>
      <c r="S1198" s="1"/>
      <c r="T1198" s="1">
        <v>309.0</v>
      </c>
    </row>
    <row r="1199" ht="15.75" customHeight="1">
      <c r="A1199" s="34">
        <v>1981.0</v>
      </c>
      <c r="B1199" s="34">
        <v>14.0</v>
      </c>
      <c r="C1199" s="34"/>
      <c r="D1199" s="1">
        <v>14.0</v>
      </c>
      <c r="F1199" s="1" t="str">
        <f t="shared" si="2"/>
        <v>COMPUTED_VALUE</v>
      </c>
      <c r="Q1199" s="1">
        <v>1197.0</v>
      </c>
      <c r="R1199" s="1">
        <v>208.0</v>
      </c>
      <c r="S1199" s="1"/>
      <c r="T1199" s="1">
        <v>309.0</v>
      </c>
    </row>
    <row r="1200" ht="15.75" customHeight="1">
      <c r="A1200" s="34">
        <v>1982.0</v>
      </c>
      <c r="B1200" s="34">
        <v>14.0</v>
      </c>
      <c r="C1200" s="34"/>
      <c r="D1200" s="1">
        <v>14.0</v>
      </c>
      <c r="F1200" s="1" t="str">
        <f t="shared" si="2"/>
        <v>COMPUTED_VALUE</v>
      </c>
      <c r="Q1200" s="1">
        <v>1198.0</v>
      </c>
      <c r="R1200" s="1">
        <v>224.0</v>
      </c>
      <c r="S1200" s="1"/>
      <c r="T1200" s="1">
        <v>263.0</v>
      </c>
    </row>
    <row r="1201" ht="15.75" customHeight="1">
      <c r="A1201" s="34">
        <v>1984.0</v>
      </c>
      <c r="B1201" s="34">
        <v>14.0</v>
      </c>
      <c r="C1201" s="34"/>
      <c r="D1201" s="1">
        <v>14.0</v>
      </c>
      <c r="F1201" s="1" t="str">
        <f t="shared" si="2"/>
        <v>COMPUTED_VALUE</v>
      </c>
      <c r="Q1201" s="1">
        <v>1199.0</v>
      </c>
      <c r="R1201" s="1">
        <v>240.0</v>
      </c>
      <c r="S1201" s="1"/>
      <c r="T1201" s="1">
        <v>289.0</v>
      </c>
    </row>
    <row r="1202" ht="15.75" customHeight="1">
      <c r="A1202" s="34">
        <v>1985.0</v>
      </c>
      <c r="B1202" s="34">
        <v>14.0</v>
      </c>
      <c r="C1202" s="34"/>
      <c r="D1202" s="1">
        <v>14.0</v>
      </c>
      <c r="F1202" s="1" t="str">
        <f t="shared" si="2"/>
        <v>COMPUTED_VALUE</v>
      </c>
      <c r="Q1202" s="1">
        <v>1200.0</v>
      </c>
      <c r="R1202" s="1">
        <v>175.0</v>
      </c>
      <c r="S1202" s="1"/>
      <c r="T1202" s="1">
        <v>311.0</v>
      </c>
    </row>
    <row r="1203" ht="15.75" customHeight="1">
      <c r="A1203" s="34">
        <v>1986.0</v>
      </c>
      <c r="B1203" s="34">
        <v>14.0</v>
      </c>
      <c r="C1203" s="34"/>
      <c r="D1203" s="1">
        <v>14.0</v>
      </c>
      <c r="F1203" s="1" t="str">
        <f t="shared" si="2"/>
        <v>COMPUTED_VALUE</v>
      </c>
      <c r="Q1203" s="1">
        <v>1201.0</v>
      </c>
      <c r="R1203" s="1">
        <v>189.0</v>
      </c>
      <c r="S1203" s="1"/>
      <c r="T1203" s="1">
        <v>289.0</v>
      </c>
    </row>
    <row r="1204" ht="15.75" customHeight="1">
      <c r="A1204" s="34">
        <v>1988.0</v>
      </c>
      <c r="B1204" s="34">
        <v>11.0</v>
      </c>
      <c r="C1204" s="34"/>
      <c r="D1204" s="1">
        <v>11.0</v>
      </c>
      <c r="F1204" s="1" t="str">
        <f t="shared" si="2"/>
        <v>COMPUTED_VALUE</v>
      </c>
      <c r="Q1204" s="1">
        <v>1202.0</v>
      </c>
      <c r="R1204" s="1">
        <v>203.0</v>
      </c>
      <c r="S1204" s="1"/>
      <c r="T1204" s="1">
        <v>315.0</v>
      </c>
    </row>
    <row r="1205" ht="15.75" customHeight="1">
      <c r="A1205" s="34">
        <v>1989.0</v>
      </c>
      <c r="B1205" s="34">
        <v>11.0</v>
      </c>
      <c r="C1205" s="34"/>
      <c r="D1205" s="1">
        <v>11.0</v>
      </c>
      <c r="F1205" s="1" t="str">
        <f t="shared" si="2"/>
        <v>COMPUTED_VALUE</v>
      </c>
      <c r="Q1205" s="1">
        <v>1203.0</v>
      </c>
      <c r="R1205" s="1">
        <v>217.0</v>
      </c>
      <c r="S1205" s="1"/>
      <c r="T1205" s="1">
        <v>101.0</v>
      </c>
    </row>
    <row r="1206" ht="15.75" customHeight="1">
      <c r="A1206" s="34">
        <v>1990.0</v>
      </c>
      <c r="B1206" s="34">
        <v>11.0</v>
      </c>
      <c r="C1206" s="34"/>
      <c r="D1206" s="1">
        <v>11.0</v>
      </c>
      <c r="F1206" s="1" t="str">
        <f t="shared" si="2"/>
        <v>COMPUTED_VALUE</v>
      </c>
      <c r="Q1206" s="1">
        <v>1204.0</v>
      </c>
      <c r="R1206" s="1">
        <v>209.0</v>
      </c>
      <c r="S1206" s="1"/>
      <c r="T1206" s="1">
        <v>327.0</v>
      </c>
    </row>
    <row r="1207" ht="15.75" customHeight="1">
      <c r="A1207" s="34">
        <v>1991.0</v>
      </c>
      <c r="B1207" s="34">
        <v>11.0</v>
      </c>
      <c r="C1207" s="34"/>
      <c r="D1207" s="1">
        <v>11.0</v>
      </c>
      <c r="F1207" s="1" t="str">
        <f t="shared" si="2"/>
        <v>COMPUTED_VALUE</v>
      </c>
      <c r="Q1207" s="1">
        <v>1205.0</v>
      </c>
      <c r="R1207" s="1">
        <v>227.0</v>
      </c>
      <c r="S1207" s="1"/>
      <c r="T1207" s="1">
        <v>256.0</v>
      </c>
    </row>
    <row r="1208" ht="15.75" customHeight="1">
      <c r="A1208" s="34">
        <v>1992.0</v>
      </c>
      <c r="B1208" s="34">
        <v>12.0</v>
      </c>
      <c r="C1208" s="34"/>
      <c r="D1208" s="1">
        <v>12.0</v>
      </c>
      <c r="F1208" s="1" t="str">
        <f t="shared" si="2"/>
        <v>COMPUTED_VALUE</v>
      </c>
      <c r="Q1208" s="1">
        <v>1206.0</v>
      </c>
      <c r="R1208" s="1">
        <v>245.0</v>
      </c>
      <c r="S1208" s="1"/>
      <c r="T1208" s="1">
        <v>280.0</v>
      </c>
    </row>
    <row r="1209" ht="15.75" customHeight="1">
      <c r="A1209" s="34">
        <v>1993.0</v>
      </c>
      <c r="B1209" s="34">
        <v>12.0</v>
      </c>
      <c r="C1209" s="34"/>
      <c r="D1209" s="1">
        <v>12.0</v>
      </c>
      <c r="F1209" s="1" t="str">
        <f t="shared" si="2"/>
        <v>COMPUTED_VALUE</v>
      </c>
      <c r="Q1209" s="1">
        <v>1207.0</v>
      </c>
      <c r="R1209" s="1">
        <v>263.0</v>
      </c>
      <c r="S1209" s="1"/>
      <c r="T1209" s="1">
        <v>228.0</v>
      </c>
    </row>
    <row r="1210" ht="15.75" customHeight="1">
      <c r="A1210" s="34">
        <v>1994.0</v>
      </c>
      <c r="B1210" s="34">
        <v>12.0</v>
      </c>
      <c r="C1210" s="34"/>
      <c r="D1210" s="1">
        <v>12.0</v>
      </c>
      <c r="F1210" s="1" t="str">
        <f t="shared" si="2"/>
        <v>COMPUTED_VALUE</v>
      </c>
      <c r="Q1210" s="1">
        <v>1208.0</v>
      </c>
      <c r="R1210" s="1">
        <v>233.0</v>
      </c>
      <c r="S1210" s="1"/>
      <c r="T1210" s="1">
        <v>220.0</v>
      </c>
    </row>
    <row r="1211" ht="15.75" customHeight="1">
      <c r="A1211" s="34">
        <v>1995.0</v>
      </c>
      <c r="B1211" s="34">
        <v>12.0</v>
      </c>
      <c r="C1211" s="34"/>
      <c r="D1211" s="1">
        <v>12.0</v>
      </c>
      <c r="F1211" s="1" t="str">
        <f t="shared" si="2"/>
        <v>COMPUTED_VALUE</v>
      </c>
      <c r="Q1211" s="1">
        <v>1209.0</v>
      </c>
      <c r="R1211" s="1">
        <v>251.0</v>
      </c>
      <c r="S1211" s="1"/>
      <c r="T1211" s="1">
        <v>277.0</v>
      </c>
    </row>
    <row r="1212" ht="15.75" customHeight="1">
      <c r="A1212" s="34">
        <v>1996.0</v>
      </c>
      <c r="B1212" s="34">
        <v>12.0</v>
      </c>
      <c r="C1212" s="34"/>
      <c r="D1212" s="1">
        <v>12.0</v>
      </c>
      <c r="F1212" s="1" t="str">
        <f t="shared" si="2"/>
        <v>COMPUTED_VALUE</v>
      </c>
      <c r="Q1212" s="1">
        <v>1210.0</v>
      </c>
      <c r="R1212" s="1">
        <v>269.0</v>
      </c>
      <c r="S1212" s="1"/>
      <c r="T1212" s="1">
        <v>303.0</v>
      </c>
    </row>
    <row r="1213" ht="15.75" customHeight="1">
      <c r="A1213" s="34">
        <v>1997.0</v>
      </c>
      <c r="B1213" s="34">
        <v>12.0</v>
      </c>
      <c r="C1213" s="34"/>
      <c r="D1213" s="1">
        <v>12.0</v>
      </c>
      <c r="F1213" s="1" t="str">
        <f t="shared" si="2"/>
        <v>COMPUTED_VALUE</v>
      </c>
      <c r="Q1213" s="1">
        <v>1211.0</v>
      </c>
      <c r="R1213" s="1">
        <v>287.0</v>
      </c>
      <c r="S1213" s="1"/>
      <c r="T1213" s="1">
        <v>149.0</v>
      </c>
    </row>
    <row r="1214" ht="15.75" customHeight="1">
      <c r="A1214" s="34">
        <v>1998.0</v>
      </c>
      <c r="B1214" s="34">
        <v>12.0</v>
      </c>
      <c r="C1214" s="34"/>
      <c r="D1214" s="1">
        <v>12.0</v>
      </c>
      <c r="F1214" s="1" t="str">
        <f t="shared" si="2"/>
        <v>COMPUTED_VALUE</v>
      </c>
      <c r="Q1214" s="1">
        <v>1212.0</v>
      </c>
      <c r="R1214" s="1">
        <v>226.0</v>
      </c>
      <c r="S1214" s="1"/>
      <c r="T1214" s="1">
        <v>319.0</v>
      </c>
    </row>
    <row r="1215" ht="15.75" customHeight="1">
      <c r="A1215" s="34">
        <v>1999.0</v>
      </c>
      <c r="B1215" s="34">
        <v>12.0</v>
      </c>
      <c r="C1215" s="34"/>
      <c r="D1215" s="1">
        <v>12.0</v>
      </c>
      <c r="F1215" s="1" t="str">
        <f t="shared" si="2"/>
        <v>COMPUTED_VALUE</v>
      </c>
      <c r="Q1215" s="1">
        <v>1213.0</v>
      </c>
      <c r="R1215" s="1">
        <v>246.0</v>
      </c>
      <c r="S1215" s="1"/>
      <c r="T1215" s="1">
        <v>257.0</v>
      </c>
    </row>
    <row r="1216" ht="15.75" customHeight="1">
      <c r="A1216" s="34">
        <v>2000.0</v>
      </c>
      <c r="B1216" s="34">
        <v>12.0</v>
      </c>
      <c r="C1216" s="34"/>
      <c r="D1216" s="1">
        <v>12.0</v>
      </c>
      <c r="F1216" s="1" t="str">
        <f t="shared" si="2"/>
        <v>COMPUTED_VALUE</v>
      </c>
      <c r="Q1216" s="1">
        <v>1214.0</v>
      </c>
      <c r="R1216" s="1">
        <v>266.0</v>
      </c>
      <c r="S1216" s="1"/>
      <c r="T1216" s="1">
        <v>275.0</v>
      </c>
    </row>
    <row r="1217" ht="15.75" customHeight="1">
      <c r="A1217" s="34">
        <v>2001.0</v>
      </c>
      <c r="B1217" s="34">
        <v>12.0</v>
      </c>
      <c r="C1217" s="34"/>
      <c r="D1217" s="1">
        <v>12.0</v>
      </c>
      <c r="F1217" s="1" t="str">
        <f t="shared" si="2"/>
        <v>COMPUTED_VALUE</v>
      </c>
      <c r="Q1217" s="1">
        <v>1215.0</v>
      </c>
      <c r="R1217" s="1">
        <v>286.0</v>
      </c>
      <c r="S1217" s="1"/>
      <c r="T1217" s="1">
        <v>239.0</v>
      </c>
    </row>
    <row r="1218" ht="15.75" customHeight="1">
      <c r="A1218" s="34">
        <v>2002.0</v>
      </c>
      <c r="B1218" s="34">
        <v>12.0</v>
      </c>
      <c r="C1218" s="34"/>
      <c r="D1218" s="1">
        <v>12.0</v>
      </c>
      <c r="F1218" s="1" t="str">
        <f t="shared" si="2"/>
        <v>COMPUTED_VALUE</v>
      </c>
      <c r="Q1218" s="1">
        <v>1216.0</v>
      </c>
      <c r="R1218" s="1">
        <v>225.0</v>
      </c>
      <c r="S1218" s="1"/>
      <c r="T1218" s="1">
        <v>189.0</v>
      </c>
    </row>
    <row r="1219" ht="15.75" customHeight="1">
      <c r="A1219" s="34">
        <v>2003.0</v>
      </c>
      <c r="B1219" s="34">
        <v>12.0</v>
      </c>
      <c r="C1219" s="34"/>
      <c r="D1219" s="1">
        <v>12.0</v>
      </c>
      <c r="F1219" s="1" t="str">
        <f t="shared" si="2"/>
        <v>COMPUTED_VALUE</v>
      </c>
      <c r="Q1219" s="1">
        <v>1217.0</v>
      </c>
      <c r="R1219" s="1">
        <v>243.0</v>
      </c>
      <c r="S1219" s="1"/>
      <c r="T1219" s="1">
        <v>187.0</v>
      </c>
    </row>
    <row r="1220" ht="15.75" customHeight="1">
      <c r="A1220" s="34">
        <v>2004.0</v>
      </c>
      <c r="B1220" s="34">
        <v>12.0</v>
      </c>
      <c r="C1220" s="34"/>
      <c r="D1220" s="1">
        <v>12.0</v>
      </c>
      <c r="F1220" s="1" t="str">
        <f t="shared" si="2"/>
        <v>COMPUTED_VALUE</v>
      </c>
      <c r="Q1220" s="1">
        <v>1218.0</v>
      </c>
      <c r="R1220" s="1">
        <v>261.0</v>
      </c>
      <c r="S1220" s="1"/>
      <c r="T1220" s="1">
        <v>205.0</v>
      </c>
    </row>
    <row r="1221" ht="15.75" customHeight="1">
      <c r="A1221" s="34">
        <v>2005.0</v>
      </c>
      <c r="B1221" s="34">
        <v>12.0</v>
      </c>
      <c r="C1221" s="34"/>
      <c r="D1221" s="1">
        <v>12.0</v>
      </c>
      <c r="F1221" s="1" t="str">
        <f t="shared" si="2"/>
        <v>COMPUTED_VALUE</v>
      </c>
      <c r="Q1221" s="1">
        <v>1219.0</v>
      </c>
      <c r="R1221" s="1">
        <v>279.0</v>
      </c>
      <c r="S1221" s="1"/>
      <c r="T1221" s="1">
        <v>223.0</v>
      </c>
    </row>
    <row r="1222" ht="15.75" customHeight="1">
      <c r="A1222" s="34">
        <v>2006.0</v>
      </c>
      <c r="B1222" s="34">
        <v>12.0</v>
      </c>
      <c r="C1222" s="34"/>
      <c r="D1222" s="1">
        <v>12.0</v>
      </c>
      <c r="F1222" s="1" t="str">
        <f t="shared" si="2"/>
        <v>COMPUTED_VALUE</v>
      </c>
      <c r="Q1222" s="1">
        <v>1220.0</v>
      </c>
      <c r="R1222" s="1">
        <v>201.0</v>
      </c>
      <c r="S1222" s="1"/>
      <c r="T1222" s="1">
        <v>241.0</v>
      </c>
    </row>
    <row r="1223" ht="15.75" customHeight="1">
      <c r="A1223" s="34">
        <v>2007.0</v>
      </c>
      <c r="B1223" s="34">
        <v>12.0</v>
      </c>
      <c r="C1223" s="34"/>
      <c r="D1223" s="1">
        <v>12.0</v>
      </c>
      <c r="F1223" s="1" t="str">
        <f t="shared" si="2"/>
        <v>COMPUTED_VALUE</v>
      </c>
      <c r="Q1223" s="1">
        <v>1221.0</v>
      </c>
      <c r="R1223" s="1">
        <v>219.0</v>
      </c>
      <c r="S1223" s="1"/>
      <c r="T1223" s="1">
        <v>299.0</v>
      </c>
    </row>
    <row r="1224" ht="15.75" customHeight="1">
      <c r="A1224" s="34">
        <v>2008.0</v>
      </c>
      <c r="B1224" s="34">
        <v>13.0</v>
      </c>
      <c r="C1224" s="34"/>
      <c r="D1224" s="1">
        <v>13.0</v>
      </c>
      <c r="F1224" s="1" t="str">
        <f t="shared" si="2"/>
        <v>COMPUTED_VALUE</v>
      </c>
      <c r="Q1224" s="1">
        <v>1222.0</v>
      </c>
      <c r="R1224" s="1">
        <v>237.0</v>
      </c>
      <c r="S1224" s="1"/>
      <c r="T1224" s="1">
        <v>321.0</v>
      </c>
    </row>
    <row r="1225" ht="15.75" customHeight="1">
      <c r="A1225" s="34">
        <v>2009.0</v>
      </c>
      <c r="B1225" s="34">
        <v>13.0</v>
      </c>
      <c r="C1225" s="34"/>
      <c r="D1225" s="1">
        <v>13.0</v>
      </c>
      <c r="F1225" s="1" t="str">
        <f t="shared" si="2"/>
        <v>COMPUTED_VALUE</v>
      </c>
      <c r="Q1225" s="1">
        <v>1223.0</v>
      </c>
      <c r="R1225" s="1">
        <v>255.0</v>
      </c>
      <c r="S1225" s="1"/>
      <c r="T1225" s="1">
        <v>343.0</v>
      </c>
    </row>
    <row r="1226" ht="15.75" customHeight="1">
      <c r="A1226" s="34">
        <v>2010.0</v>
      </c>
      <c r="B1226" s="34">
        <v>13.0</v>
      </c>
      <c r="C1226" s="34"/>
      <c r="D1226" s="1">
        <v>13.0</v>
      </c>
      <c r="F1226" s="1" t="str">
        <f t="shared" si="2"/>
        <v>COMPUTED_VALUE</v>
      </c>
      <c r="Q1226" s="1">
        <v>1224.0</v>
      </c>
      <c r="R1226" s="1">
        <v>209.0</v>
      </c>
      <c r="S1226" s="1"/>
      <c r="T1226" s="1">
        <v>365.0</v>
      </c>
    </row>
    <row r="1227" ht="15.75" customHeight="1">
      <c r="A1227" s="34">
        <v>2011.0</v>
      </c>
      <c r="B1227" s="34">
        <v>13.0</v>
      </c>
      <c r="C1227" s="34"/>
      <c r="D1227" s="1">
        <v>13.0</v>
      </c>
      <c r="F1227" s="1" t="str">
        <f t="shared" si="2"/>
        <v>COMPUTED_VALUE</v>
      </c>
      <c r="Q1227" s="1">
        <v>1225.0</v>
      </c>
      <c r="R1227" s="1">
        <v>227.0</v>
      </c>
      <c r="S1227" s="1"/>
      <c r="T1227" s="1">
        <v>254.0</v>
      </c>
    </row>
    <row r="1228" ht="15.75" customHeight="1">
      <c r="A1228" s="34">
        <v>2012.0</v>
      </c>
      <c r="B1228" s="34">
        <v>14.0</v>
      </c>
      <c r="C1228" s="34"/>
      <c r="D1228" s="1">
        <v>14.0</v>
      </c>
      <c r="F1228" s="1" t="str">
        <f t="shared" si="2"/>
        <v>COMPUTED_VALUE</v>
      </c>
      <c r="Q1228" s="1">
        <v>1226.0</v>
      </c>
      <c r="R1228" s="1">
        <v>245.0</v>
      </c>
      <c r="S1228" s="1"/>
      <c r="T1228" s="1">
        <v>282.0</v>
      </c>
    </row>
    <row r="1229" ht="15.75" customHeight="1">
      <c r="A1229" s="34">
        <v>2013.0</v>
      </c>
      <c r="B1229" s="34">
        <v>14.0</v>
      </c>
      <c r="C1229" s="34"/>
      <c r="D1229" s="1">
        <v>14.0</v>
      </c>
      <c r="F1229" s="1" t="str">
        <f t="shared" si="2"/>
        <v>COMPUTED_VALUE</v>
      </c>
      <c r="Q1229" s="1">
        <v>1227.0</v>
      </c>
      <c r="R1229" s="1">
        <v>263.0</v>
      </c>
      <c r="S1229" s="1"/>
      <c r="T1229" s="1">
        <v>108.0</v>
      </c>
    </row>
    <row r="1230" ht="15.75" customHeight="1">
      <c r="A1230" s="34">
        <v>2014.0</v>
      </c>
      <c r="B1230" s="34">
        <v>14.0</v>
      </c>
      <c r="C1230" s="34"/>
      <c r="D1230" s="1">
        <v>14.0</v>
      </c>
      <c r="F1230" s="1" t="str">
        <f t="shared" si="2"/>
        <v>COMPUTED_VALUE</v>
      </c>
      <c r="Q1230" s="1">
        <v>1228.0</v>
      </c>
      <c r="R1230" s="1">
        <v>299.0</v>
      </c>
      <c r="S1230" s="1"/>
      <c r="T1230" s="1">
        <v>188.0</v>
      </c>
    </row>
    <row r="1231" ht="15.75" customHeight="1">
      <c r="A1231" s="34">
        <v>2016.0</v>
      </c>
      <c r="B1231" s="34">
        <v>15.0</v>
      </c>
      <c r="C1231" s="34"/>
      <c r="D1231" s="1">
        <v>15.0</v>
      </c>
      <c r="F1231" s="1" t="str">
        <f t="shared" si="2"/>
        <v>COMPUTED_VALUE</v>
      </c>
      <c r="Q1231" s="1">
        <v>1229.0</v>
      </c>
      <c r="R1231" s="1">
        <v>321.0</v>
      </c>
      <c r="S1231" s="1"/>
      <c r="T1231" s="1">
        <v>275.0</v>
      </c>
    </row>
    <row r="1232" ht="15.75" customHeight="1">
      <c r="A1232" s="34">
        <v>2017.0</v>
      </c>
      <c r="B1232" s="34">
        <v>15.0</v>
      </c>
      <c r="C1232" s="34"/>
      <c r="D1232" s="1">
        <v>15.0</v>
      </c>
      <c r="F1232" s="1" t="str">
        <f t="shared" si="2"/>
        <v>COMPUTED_VALUE</v>
      </c>
      <c r="Q1232" s="1">
        <v>1230.0</v>
      </c>
      <c r="R1232" s="1">
        <v>343.0</v>
      </c>
      <c r="S1232" s="1"/>
      <c r="T1232" s="1">
        <v>297.0</v>
      </c>
    </row>
    <row r="1233" ht="15.75" customHeight="1">
      <c r="A1233" s="34">
        <v>2020.0</v>
      </c>
      <c r="B1233" s="34">
        <v>16.0</v>
      </c>
      <c r="C1233" s="34"/>
      <c r="D1233" s="1">
        <v>16.0</v>
      </c>
      <c r="F1233" s="1" t="str">
        <f t="shared" si="2"/>
        <v>COMPUTED_VALUE</v>
      </c>
      <c r="Q1233" s="1">
        <v>1231.0</v>
      </c>
      <c r="R1233" s="1">
        <v>365.0</v>
      </c>
      <c r="S1233" s="1"/>
      <c r="T1233" s="1">
        <v>319.0</v>
      </c>
    </row>
    <row r="1234" ht="15.75" customHeight="1">
      <c r="A1234" s="34">
        <v>2024.0</v>
      </c>
      <c r="B1234" s="34">
        <v>16.0</v>
      </c>
      <c r="C1234" s="34"/>
      <c r="D1234" s="1">
        <v>16.0</v>
      </c>
      <c r="F1234" s="1" t="str">
        <f t="shared" si="2"/>
        <v>COMPUTED_VALUE</v>
      </c>
      <c r="Q1234" s="1">
        <v>1232.0</v>
      </c>
      <c r="R1234" s="1">
        <v>184.0</v>
      </c>
      <c r="S1234" s="1"/>
      <c r="T1234" s="1">
        <v>341.0</v>
      </c>
    </row>
    <row r="1235" ht="15.75" customHeight="1">
      <c r="A1235" s="34">
        <v>2028.0</v>
      </c>
      <c r="B1235" s="34">
        <v>18.0</v>
      </c>
      <c r="C1235" s="34"/>
      <c r="D1235" s="1">
        <v>18.0</v>
      </c>
      <c r="F1235" s="1" t="str">
        <f t="shared" si="2"/>
        <v>COMPUTED_VALUE</v>
      </c>
      <c r="Q1235" s="1">
        <v>1233.0</v>
      </c>
      <c r="R1235" s="1">
        <v>200.0</v>
      </c>
      <c r="S1235" s="1"/>
      <c r="T1235" s="1">
        <v>278.0</v>
      </c>
    </row>
    <row r="1236" ht="15.75" customHeight="1">
      <c r="A1236" s="34">
        <v>2056.0</v>
      </c>
      <c r="B1236" s="34">
        <v>16.0</v>
      </c>
      <c r="C1236" s="34"/>
      <c r="D1236" s="1">
        <v>16.0</v>
      </c>
      <c r="F1236" s="1" t="str">
        <f t="shared" si="2"/>
        <v>COMPUTED_VALUE</v>
      </c>
      <c r="Q1236" s="1">
        <v>1234.0</v>
      </c>
      <c r="R1236" s="1">
        <v>216.0</v>
      </c>
      <c r="S1236" s="1"/>
      <c r="T1236" s="1">
        <v>298.0</v>
      </c>
    </row>
    <row r="1237" ht="15.75" customHeight="1">
      <c r="A1237" s="34">
        <v>2060.0</v>
      </c>
      <c r="B1237" s="34">
        <v>15.0</v>
      </c>
      <c r="C1237" s="34"/>
      <c r="D1237" s="1">
        <v>15.0</v>
      </c>
      <c r="F1237" s="1" t="str">
        <f t="shared" si="2"/>
        <v>COMPUTED_VALUE</v>
      </c>
      <c r="Q1237" s="1">
        <v>1235.0</v>
      </c>
      <c r="R1237" s="1">
        <v>232.0</v>
      </c>
      <c r="S1237" s="1"/>
      <c r="T1237" s="1">
        <v>94.0</v>
      </c>
    </row>
    <row r="1238" ht="15.75" customHeight="1">
      <c r="A1238" s="34">
        <v>2061.0</v>
      </c>
      <c r="B1238" s="34">
        <v>15.0</v>
      </c>
      <c r="C1238" s="34"/>
      <c r="D1238" s="1">
        <v>15.0</v>
      </c>
      <c r="F1238" s="1" t="str">
        <f t="shared" si="2"/>
        <v>COMPUTED_VALUE</v>
      </c>
      <c r="Q1238" s="1">
        <v>1236.0</v>
      </c>
      <c r="R1238" s="1">
        <v>275.0</v>
      </c>
      <c r="S1238" s="1"/>
      <c r="T1238" s="1">
        <v>226.0</v>
      </c>
    </row>
    <row r="1239" ht="15.75" customHeight="1">
      <c r="A1239" s="34">
        <v>2064.0</v>
      </c>
      <c r="B1239" s="34">
        <v>15.0</v>
      </c>
      <c r="C1239" s="34"/>
      <c r="D1239" s="1">
        <v>15.0</v>
      </c>
      <c r="F1239" s="1" t="str">
        <f t="shared" si="2"/>
        <v>COMPUTED_VALUE</v>
      </c>
      <c r="Q1239" s="1">
        <v>1237.0</v>
      </c>
      <c r="R1239" s="1">
        <v>297.0</v>
      </c>
      <c r="S1239" s="1"/>
      <c r="T1239" s="1">
        <v>278.0</v>
      </c>
    </row>
    <row r="1240" ht="15.75" customHeight="1">
      <c r="A1240" s="34">
        <v>2065.0</v>
      </c>
      <c r="B1240" s="34">
        <v>15.0</v>
      </c>
      <c r="C1240" s="34"/>
      <c r="D1240" s="1">
        <v>15.0</v>
      </c>
      <c r="F1240" s="1" t="str">
        <f t="shared" si="2"/>
        <v>COMPUTED_VALUE</v>
      </c>
      <c r="Q1240" s="1">
        <v>1238.0</v>
      </c>
      <c r="R1240" s="1">
        <v>319.0</v>
      </c>
      <c r="S1240" s="1"/>
      <c r="T1240" s="1">
        <v>314.0</v>
      </c>
    </row>
    <row r="1241" ht="15.75" customHeight="1">
      <c r="A1241" s="34">
        <v>2068.0</v>
      </c>
      <c r="B1241" s="34">
        <v>17.0</v>
      </c>
      <c r="C1241" s="34"/>
      <c r="D1241" s="1">
        <v>17.0</v>
      </c>
      <c r="F1241" s="1" t="str">
        <f t="shared" si="2"/>
        <v>COMPUTED_VALUE</v>
      </c>
      <c r="Q1241" s="1">
        <v>1239.0</v>
      </c>
      <c r="R1241" s="1">
        <v>341.0</v>
      </c>
      <c r="S1241" s="1"/>
      <c r="T1241" s="1">
        <v>102.0</v>
      </c>
    </row>
    <row r="1242" ht="15.75" customHeight="1">
      <c r="A1242" s="34">
        <v>2072.0</v>
      </c>
      <c r="B1242" s="34">
        <v>16.0</v>
      </c>
      <c r="C1242" s="34"/>
      <c r="D1242" s="1">
        <v>16.0</v>
      </c>
      <c r="F1242" s="1" t="str">
        <f t="shared" si="2"/>
        <v>COMPUTED_VALUE</v>
      </c>
      <c r="Q1242" s="1">
        <v>1240.0</v>
      </c>
      <c r="R1242" s="1">
        <v>200.0</v>
      </c>
      <c r="S1242" s="1"/>
      <c r="T1242" s="1">
        <v>234.0</v>
      </c>
    </row>
    <row r="1243" ht="15.75" customHeight="1">
      <c r="A1243" s="34">
        <v>2076.0</v>
      </c>
      <c r="B1243" s="34">
        <v>15.0</v>
      </c>
      <c r="C1243" s="34"/>
      <c r="D1243" s="1">
        <v>15.0</v>
      </c>
      <c r="F1243" s="1" t="str">
        <f t="shared" si="2"/>
        <v>COMPUTED_VALUE</v>
      </c>
      <c r="Q1243" s="1">
        <v>1241.0</v>
      </c>
      <c r="R1243" s="1">
        <v>216.0</v>
      </c>
      <c r="S1243" s="1"/>
      <c r="T1243" s="1">
        <v>254.0</v>
      </c>
    </row>
    <row r="1244" ht="15.75" customHeight="1">
      <c r="A1244" s="34">
        <v>2080.0</v>
      </c>
      <c r="B1244" s="34">
        <v>16.0</v>
      </c>
      <c r="C1244" s="34"/>
      <c r="D1244" s="1">
        <v>16.0</v>
      </c>
      <c r="F1244" s="1" t="str">
        <f t="shared" si="2"/>
        <v>COMPUTED_VALUE</v>
      </c>
      <c r="Q1244" s="1">
        <v>1242.0</v>
      </c>
      <c r="R1244" s="1">
        <v>232.0</v>
      </c>
      <c r="S1244" s="1"/>
      <c r="T1244" s="1">
        <v>282.0</v>
      </c>
    </row>
    <row r="1245" ht="15.75" customHeight="1">
      <c r="A1245" s="34">
        <v>2081.0</v>
      </c>
      <c r="B1245" s="34">
        <v>16.0</v>
      </c>
      <c r="C1245" s="34"/>
      <c r="D1245" s="1">
        <v>16.0</v>
      </c>
      <c r="F1245" s="1" t="str">
        <f t="shared" si="2"/>
        <v>COMPUTED_VALUE</v>
      </c>
      <c r="Q1245" s="1">
        <v>1243.0</v>
      </c>
      <c r="R1245" s="1">
        <v>248.0</v>
      </c>
      <c r="S1245" s="1"/>
      <c r="T1245" s="1">
        <v>262.0</v>
      </c>
    </row>
    <row r="1246" ht="15.75" customHeight="1">
      <c r="A1246" s="34">
        <v>2084.0</v>
      </c>
      <c r="B1246" s="34">
        <v>16.0</v>
      </c>
      <c r="C1246" s="34"/>
      <c r="D1246" s="1">
        <v>16.0</v>
      </c>
      <c r="F1246" s="1" t="str">
        <f t="shared" si="2"/>
        <v>COMPUTED_VALUE</v>
      </c>
      <c r="Q1246" s="1">
        <v>1244.0</v>
      </c>
      <c r="R1246" s="1">
        <v>208.0</v>
      </c>
      <c r="S1246" s="1"/>
      <c r="T1246" s="1">
        <v>188.0</v>
      </c>
    </row>
    <row r="1247" ht="15.75" customHeight="1">
      <c r="A1247" s="34">
        <v>2088.0</v>
      </c>
      <c r="B1247" s="34">
        <v>18.0</v>
      </c>
      <c r="C1247" s="34"/>
      <c r="D1247" s="1">
        <v>18.0</v>
      </c>
      <c r="F1247" s="1" t="str">
        <f t="shared" si="2"/>
        <v>COMPUTED_VALUE</v>
      </c>
      <c r="Q1247" s="1">
        <v>1245.0</v>
      </c>
      <c r="R1247" s="1">
        <v>224.0</v>
      </c>
      <c r="S1247" s="1"/>
      <c r="T1247" s="1">
        <v>204.0</v>
      </c>
    </row>
    <row r="1248" ht="15.75" customHeight="1">
      <c r="A1248" s="34">
        <v>2116.0</v>
      </c>
      <c r="B1248" s="34">
        <v>18.0</v>
      </c>
      <c r="C1248" s="34"/>
      <c r="D1248" s="1">
        <v>18.0</v>
      </c>
      <c r="F1248" s="1" t="str">
        <f t="shared" si="2"/>
        <v>COMPUTED_VALUE</v>
      </c>
      <c r="Q1248" s="1">
        <v>1246.0</v>
      </c>
      <c r="R1248" s="1">
        <v>240.0</v>
      </c>
      <c r="S1248" s="1"/>
      <c r="T1248" s="1">
        <v>224.0</v>
      </c>
    </row>
    <row r="1249" ht="15.75" customHeight="1">
      <c r="A1249" s="34">
        <v>2152.0</v>
      </c>
      <c r="B1249" s="34">
        <v>15.0</v>
      </c>
      <c r="C1249" s="34"/>
      <c r="D1249" s="1">
        <v>15.0</v>
      </c>
      <c r="F1249" s="1" t="str">
        <f t="shared" si="2"/>
        <v>COMPUTED_VALUE</v>
      </c>
      <c r="Q1249" s="1">
        <v>1247.0</v>
      </c>
      <c r="R1249" s="1">
        <v>256.0</v>
      </c>
      <c r="S1249" s="1"/>
      <c r="T1249" s="1">
        <v>244.0</v>
      </c>
    </row>
    <row r="1250" ht="15.75" customHeight="1">
      <c r="A1250" s="34">
        <v>2153.0</v>
      </c>
      <c r="B1250" s="34">
        <v>15.0</v>
      </c>
      <c r="C1250" s="34"/>
      <c r="D1250" s="1">
        <v>15.0</v>
      </c>
      <c r="F1250" s="1" t="str">
        <f t="shared" si="2"/>
        <v>COMPUTED_VALUE</v>
      </c>
      <c r="Q1250" s="1">
        <v>1248.0</v>
      </c>
      <c r="R1250" s="1">
        <v>184.0</v>
      </c>
      <c r="S1250" s="1"/>
      <c r="T1250" s="1">
        <v>264.0</v>
      </c>
    </row>
    <row r="1251" ht="15.75" customHeight="1">
      <c r="A1251" s="34">
        <v>2156.0</v>
      </c>
      <c r="B1251" s="34">
        <v>16.0</v>
      </c>
      <c r="C1251" s="34"/>
      <c r="D1251" s="1">
        <v>16.0</v>
      </c>
      <c r="F1251" s="1" t="str">
        <f t="shared" si="2"/>
        <v>COMPUTED_VALUE</v>
      </c>
      <c r="Q1251" s="1">
        <v>1249.0</v>
      </c>
      <c r="R1251" s="1">
        <v>200.0</v>
      </c>
      <c r="S1251" s="1"/>
      <c r="T1251" s="1">
        <v>195.0</v>
      </c>
    </row>
    <row r="1252" ht="15.75" customHeight="1">
      <c r="A1252" s="34">
        <v>2157.0</v>
      </c>
      <c r="B1252" s="34">
        <v>16.0</v>
      </c>
      <c r="C1252" s="34"/>
      <c r="D1252" s="1">
        <v>16.0</v>
      </c>
      <c r="F1252" s="1" t="str">
        <f t="shared" si="2"/>
        <v>COMPUTED_VALUE</v>
      </c>
      <c r="Q1252" s="1">
        <v>1250.0</v>
      </c>
      <c r="R1252" s="1">
        <v>216.0</v>
      </c>
      <c r="S1252" s="1"/>
      <c r="T1252" s="1">
        <v>213.0</v>
      </c>
    </row>
    <row r="1253" ht="15.75" customHeight="1">
      <c r="A1253" s="34">
        <v>2160.0</v>
      </c>
      <c r="B1253" s="34">
        <v>14.0</v>
      </c>
      <c r="C1253" s="34"/>
      <c r="D1253" s="1">
        <v>14.0</v>
      </c>
      <c r="F1253" s="1" t="str">
        <f t="shared" si="2"/>
        <v>COMPUTED_VALUE</v>
      </c>
      <c r="Q1253" s="1">
        <v>1251.0</v>
      </c>
      <c r="R1253" s="1">
        <v>232.0</v>
      </c>
      <c r="S1253" s="1"/>
      <c r="T1253" s="1">
        <v>297.0</v>
      </c>
    </row>
    <row r="1254" ht="15.75" customHeight="1">
      <c r="A1254" s="34">
        <v>2161.0</v>
      </c>
      <c r="B1254" s="34">
        <v>14.0</v>
      </c>
      <c r="C1254" s="34"/>
      <c r="D1254" s="1">
        <v>14.0</v>
      </c>
      <c r="F1254" s="1" t="str">
        <f t="shared" si="2"/>
        <v>COMPUTED_VALUE</v>
      </c>
      <c r="Q1254" s="1">
        <v>1252.0</v>
      </c>
      <c r="R1254" s="1">
        <v>226.0</v>
      </c>
      <c r="S1254" s="1"/>
      <c r="T1254" s="1">
        <v>325.0</v>
      </c>
    </row>
    <row r="1255" ht="15.75" customHeight="1">
      <c r="A1255" s="34">
        <v>2162.0</v>
      </c>
      <c r="B1255" s="34">
        <v>14.0</v>
      </c>
      <c r="C1255" s="34"/>
      <c r="D1255" s="1">
        <v>14.0</v>
      </c>
      <c r="F1255" s="1" t="str">
        <f t="shared" si="2"/>
        <v>COMPUTED_VALUE</v>
      </c>
      <c r="Q1255" s="1">
        <v>1253.0</v>
      </c>
      <c r="R1255" s="1">
        <v>246.0</v>
      </c>
      <c r="S1255" s="1"/>
      <c r="T1255" s="1">
        <v>326.0</v>
      </c>
    </row>
    <row r="1256" ht="15.75" customHeight="1">
      <c r="A1256" s="34">
        <v>2164.0</v>
      </c>
      <c r="B1256" s="34">
        <v>14.0</v>
      </c>
      <c r="C1256" s="34"/>
      <c r="D1256" s="1">
        <v>14.0</v>
      </c>
      <c r="F1256" s="1" t="str">
        <f t="shared" si="2"/>
        <v>COMPUTED_VALUE</v>
      </c>
      <c r="Q1256" s="1">
        <v>1254.0</v>
      </c>
      <c r="R1256" s="1">
        <v>266.0</v>
      </c>
      <c r="S1256" s="1"/>
      <c r="T1256" s="1">
        <v>350.0</v>
      </c>
    </row>
    <row r="1257" ht="15.75" customHeight="1">
      <c r="A1257" s="34">
        <v>2165.0</v>
      </c>
      <c r="B1257" s="34">
        <v>14.0</v>
      </c>
      <c r="C1257" s="34"/>
      <c r="D1257" s="1">
        <v>14.0</v>
      </c>
      <c r="F1257" s="1" t="str">
        <f t="shared" si="2"/>
        <v>COMPUTED_VALUE</v>
      </c>
      <c r="Q1257" s="1">
        <v>1255.0</v>
      </c>
      <c r="R1257" s="1">
        <v>286.0</v>
      </c>
      <c r="S1257" s="1"/>
      <c r="T1257" s="1">
        <v>134.0</v>
      </c>
    </row>
    <row r="1258" ht="15.75" customHeight="1">
      <c r="A1258" s="34">
        <v>2166.0</v>
      </c>
      <c r="B1258" s="34">
        <v>14.0</v>
      </c>
      <c r="C1258" s="34"/>
      <c r="D1258" s="1">
        <v>14.0</v>
      </c>
      <c r="F1258" s="1" t="str">
        <f t="shared" si="2"/>
        <v>COMPUTED_VALUE</v>
      </c>
      <c r="Q1258" s="1">
        <v>1256.0</v>
      </c>
      <c r="R1258" s="1">
        <v>217.0</v>
      </c>
      <c r="S1258" s="1"/>
      <c r="T1258" s="1">
        <v>374.0</v>
      </c>
    </row>
    <row r="1259" ht="15.75" customHeight="1">
      <c r="A1259" s="34">
        <v>2168.0</v>
      </c>
      <c r="B1259" s="34">
        <v>11.0</v>
      </c>
      <c r="C1259" s="34"/>
      <c r="D1259" s="1">
        <v>11.0</v>
      </c>
      <c r="F1259" s="1" t="str">
        <f t="shared" si="2"/>
        <v>COMPUTED_VALUE</v>
      </c>
      <c r="Q1259" s="1">
        <v>1257.0</v>
      </c>
      <c r="R1259" s="1">
        <v>235.0</v>
      </c>
      <c r="S1259" s="1"/>
      <c r="T1259" s="1">
        <v>288.0</v>
      </c>
    </row>
    <row r="1260" ht="15.75" customHeight="1">
      <c r="A1260" s="34">
        <v>2169.0</v>
      </c>
      <c r="B1260" s="34">
        <v>11.0</v>
      </c>
      <c r="C1260" s="34"/>
      <c r="D1260" s="1">
        <v>11.0</v>
      </c>
      <c r="F1260" s="1" t="str">
        <f t="shared" si="2"/>
        <v>COMPUTED_VALUE</v>
      </c>
      <c r="Q1260" s="1">
        <v>1258.0</v>
      </c>
      <c r="R1260" s="1">
        <v>253.0</v>
      </c>
      <c r="S1260" s="1"/>
      <c r="T1260" s="1">
        <v>316.0</v>
      </c>
    </row>
    <row r="1261" ht="15.75" customHeight="1">
      <c r="A1261" s="34">
        <v>2170.0</v>
      </c>
      <c r="B1261" s="34">
        <v>11.0</v>
      </c>
      <c r="C1261" s="34"/>
      <c r="D1261" s="1">
        <v>11.0</v>
      </c>
      <c r="F1261" s="1" t="str">
        <f t="shared" si="2"/>
        <v>COMPUTED_VALUE</v>
      </c>
      <c r="Q1261" s="1">
        <v>1259.0</v>
      </c>
      <c r="R1261" s="1">
        <v>271.0</v>
      </c>
      <c r="S1261" s="1"/>
      <c r="T1261" s="1">
        <v>44.0</v>
      </c>
    </row>
    <row r="1262" ht="15.75" customHeight="1">
      <c r="A1262" s="34">
        <v>2171.0</v>
      </c>
      <c r="B1262" s="34">
        <v>11.0</v>
      </c>
      <c r="C1262" s="34"/>
      <c r="D1262" s="1">
        <v>11.0</v>
      </c>
      <c r="F1262" s="1" t="str">
        <f t="shared" si="2"/>
        <v>COMPUTED_VALUE</v>
      </c>
      <c r="Q1262" s="1">
        <v>1260.0</v>
      </c>
      <c r="R1262" s="1">
        <v>290.0</v>
      </c>
      <c r="S1262" s="1"/>
      <c r="T1262" s="1">
        <v>328.0</v>
      </c>
    </row>
    <row r="1263" ht="15.75" customHeight="1">
      <c r="A1263" s="34">
        <v>2172.0</v>
      </c>
      <c r="B1263" s="34">
        <v>13.0</v>
      </c>
      <c r="C1263" s="34"/>
      <c r="D1263" s="1">
        <v>13.0</v>
      </c>
      <c r="F1263" s="1" t="str">
        <f t="shared" si="2"/>
        <v>COMPUTED_VALUE</v>
      </c>
      <c r="Q1263" s="1">
        <v>1261.0</v>
      </c>
      <c r="R1263" s="1">
        <v>310.0</v>
      </c>
      <c r="S1263" s="1"/>
      <c r="T1263" s="1">
        <v>259.0</v>
      </c>
    </row>
    <row r="1264" ht="15.75" customHeight="1">
      <c r="A1264" s="34">
        <v>2173.0</v>
      </c>
      <c r="B1264" s="34">
        <v>13.0</v>
      </c>
      <c r="C1264" s="34"/>
      <c r="D1264" s="1">
        <v>13.0</v>
      </c>
      <c r="F1264" s="1" t="str">
        <f t="shared" si="2"/>
        <v>COMPUTED_VALUE</v>
      </c>
      <c r="Q1264" s="1">
        <v>1262.0</v>
      </c>
      <c r="R1264" s="1">
        <v>330.0</v>
      </c>
      <c r="S1264" s="1"/>
      <c r="T1264" s="1">
        <v>301.0</v>
      </c>
    </row>
    <row r="1265" ht="15.75" customHeight="1">
      <c r="A1265" s="34">
        <v>2174.0</v>
      </c>
      <c r="B1265" s="34">
        <v>13.0</v>
      </c>
      <c r="C1265" s="34"/>
      <c r="D1265" s="1">
        <v>13.0</v>
      </c>
      <c r="F1265" s="1" t="str">
        <f t="shared" si="2"/>
        <v>COMPUTED_VALUE</v>
      </c>
      <c r="Q1265" s="1">
        <v>1263.0</v>
      </c>
      <c r="R1265" s="1">
        <v>350.0</v>
      </c>
      <c r="S1265" s="1"/>
      <c r="T1265" s="1">
        <v>117.0</v>
      </c>
    </row>
    <row r="1266" ht="15.75" customHeight="1">
      <c r="A1266" s="34">
        <v>2175.0</v>
      </c>
      <c r="B1266" s="34">
        <v>13.0</v>
      </c>
      <c r="C1266" s="34"/>
      <c r="D1266" s="1">
        <v>13.0</v>
      </c>
      <c r="F1266" s="1" t="str">
        <f t="shared" si="2"/>
        <v>COMPUTED_VALUE</v>
      </c>
      <c r="Q1266" s="1">
        <v>1264.0</v>
      </c>
      <c r="R1266" s="1">
        <v>208.0</v>
      </c>
      <c r="S1266" s="1"/>
      <c r="T1266" s="1">
        <v>227.0</v>
      </c>
    </row>
    <row r="1267" ht="15.75" customHeight="1">
      <c r="A1267" s="34">
        <v>2176.0</v>
      </c>
      <c r="B1267" s="34">
        <v>14.0</v>
      </c>
      <c r="C1267" s="34"/>
      <c r="D1267" s="1">
        <v>14.0</v>
      </c>
      <c r="F1267" s="1" t="str">
        <f t="shared" si="2"/>
        <v>COMPUTED_VALUE</v>
      </c>
      <c r="Q1267" s="1">
        <v>1265.0</v>
      </c>
      <c r="R1267" s="1">
        <v>224.0</v>
      </c>
      <c r="S1267" s="1"/>
      <c r="T1267" s="1">
        <v>259.0</v>
      </c>
    </row>
    <row r="1268" ht="15.75" customHeight="1">
      <c r="A1268" s="34">
        <v>2177.0</v>
      </c>
      <c r="B1268" s="34">
        <v>14.0</v>
      </c>
      <c r="C1268" s="34"/>
      <c r="D1268" s="1">
        <v>14.0</v>
      </c>
      <c r="F1268" s="1" t="str">
        <f t="shared" si="2"/>
        <v>COMPUTED_VALUE</v>
      </c>
      <c r="Q1268" s="1">
        <v>1266.0</v>
      </c>
      <c r="R1268" s="1">
        <v>240.0</v>
      </c>
      <c r="S1268" s="1"/>
      <c r="T1268" s="1">
        <v>281.0</v>
      </c>
    </row>
    <row r="1269" ht="15.75" customHeight="1">
      <c r="A1269" s="34">
        <v>2178.0</v>
      </c>
      <c r="B1269" s="34">
        <v>14.0</v>
      </c>
      <c r="C1269" s="34"/>
      <c r="D1269" s="1">
        <v>14.0</v>
      </c>
      <c r="F1269" s="1" t="str">
        <f t="shared" si="2"/>
        <v>COMPUTED_VALUE</v>
      </c>
      <c r="Q1269" s="1">
        <v>1267.0</v>
      </c>
      <c r="R1269" s="1">
        <v>256.0</v>
      </c>
      <c r="S1269" s="1"/>
      <c r="T1269" s="1">
        <v>303.0</v>
      </c>
    </row>
    <row r="1270" ht="15.75" customHeight="1">
      <c r="A1270" s="34">
        <v>2180.0</v>
      </c>
      <c r="B1270" s="34">
        <v>14.0</v>
      </c>
      <c r="C1270" s="34"/>
      <c r="D1270" s="1">
        <v>14.0</v>
      </c>
      <c r="F1270" s="1" t="str">
        <f t="shared" si="2"/>
        <v>COMPUTED_VALUE</v>
      </c>
      <c r="Q1270" s="1">
        <v>1268.0</v>
      </c>
      <c r="R1270" s="1">
        <v>217.0</v>
      </c>
      <c r="S1270" s="1"/>
      <c r="T1270" s="1">
        <v>325.0</v>
      </c>
    </row>
    <row r="1271" ht="15.75" customHeight="1">
      <c r="A1271" s="34">
        <v>2181.0</v>
      </c>
      <c r="B1271" s="34">
        <v>14.0</v>
      </c>
      <c r="C1271" s="34"/>
      <c r="D1271" s="1">
        <v>14.0</v>
      </c>
      <c r="F1271" s="1" t="str">
        <f t="shared" si="2"/>
        <v>COMPUTED_VALUE</v>
      </c>
      <c r="Q1271" s="1">
        <v>1269.0</v>
      </c>
      <c r="R1271" s="1">
        <v>235.0</v>
      </c>
      <c r="S1271" s="1"/>
      <c r="T1271" s="1">
        <v>251.0</v>
      </c>
    </row>
    <row r="1272" ht="15.75" customHeight="1">
      <c r="A1272" s="34">
        <v>2182.0</v>
      </c>
      <c r="B1272" s="34">
        <v>14.0</v>
      </c>
      <c r="C1272" s="34"/>
      <c r="D1272" s="1">
        <v>14.0</v>
      </c>
      <c r="F1272" s="1" t="str">
        <f t="shared" si="2"/>
        <v>COMPUTED_VALUE</v>
      </c>
      <c r="Q1272" s="1">
        <v>1270.0</v>
      </c>
      <c r="R1272" s="1">
        <v>253.0</v>
      </c>
      <c r="S1272" s="1"/>
      <c r="T1272" s="1">
        <v>273.0</v>
      </c>
    </row>
    <row r="1273" ht="15.75" customHeight="1">
      <c r="A1273" s="34">
        <v>2184.0</v>
      </c>
      <c r="B1273" s="34">
        <v>14.0</v>
      </c>
      <c r="C1273" s="34"/>
      <c r="D1273" s="1">
        <v>14.0</v>
      </c>
      <c r="F1273" s="1" t="str">
        <f t="shared" si="2"/>
        <v>COMPUTED_VALUE</v>
      </c>
      <c r="Q1273" s="1">
        <v>1271.0</v>
      </c>
      <c r="R1273" s="1">
        <v>271.0</v>
      </c>
      <c r="S1273" s="1"/>
      <c r="T1273" s="1">
        <v>295.0</v>
      </c>
    </row>
    <row r="1274" ht="15.75" customHeight="1">
      <c r="A1274" s="34">
        <v>2185.0</v>
      </c>
      <c r="B1274" s="34">
        <v>14.0</v>
      </c>
      <c r="C1274" s="34"/>
      <c r="D1274" s="1">
        <v>14.0</v>
      </c>
      <c r="F1274" s="1" t="str">
        <f t="shared" si="2"/>
        <v>COMPUTED_VALUE</v>
      </c>
      <c r="Q1274" s="1">
        <v>1272.0</v>
      </c>
      <c r="R1274" s="1">
        <v>259.0</v>
      </c>
      <c r="S1274" s="1"/>
      <c r="T1274" s="1">
        <v>317.0</v>
      </c>
    </row>
    <row r="1275" ht="15.75" customHeight="1">
      <c r="A1275" s="34">
        <v>2188.0</v>
      </c>
      <c r="B1275" s="34">
        <v>14.0</v>
      </c>
      <c r="C1275" s="34"/>
      <c r="D1275" s="1">
        <v>14.0</v>
      </c>
      <c r="F1275" s="1" t="str">
        <f t="shared" si="2"/>
        <v>COMPUTED_VALUE</v>
      </c>
      <c r="Q1275" s="1">
        <v>1273.0</v>
      </c>
      <c r="R1275" s="1">
        <v>281.0</v>
      </c>
      <c r="S1275" s="1"/>
      <c r="T1275" s="1">
        <v>398.0</v>
      </c>
    </row>
    <row r="1276" ht="15.75" customHeight="1">
      <c r="A1276" s="34">
        <v>2189.0</v>
      </c>
      <c r="B1276" s="34">
        <v>14.0</v>
      </c>
      <c r="C1276" s="34"/>
      <c r="D1276" s="1">
        <v>14.0</v>
      </c>
      <c r="F1276" s="1" t="str">
        <f t="shared" si="2"/>
        <v>COMPUTED_VALUE</v>
      </c>
      <c r="Q1276" s="1">
        <v>1274.0</v>
      </c>
      <c r="R1276" s="1">
        <v>303.0</v>
      </c>
      <c r="S1276" s="1"/>
      <c r="T1276" s="1">
        <v>426.0</v>
      </c>
    </row>
    <row r="1277" ht="15.75" customHeight="1">
      <c r="A1277" s="34">
        <v>2190.0</v>
      </c>
      <c r="B1277" s="34">
        <v>14.0</v>
      </c>
      <c r="C1277" s="34"/>
      <c r="D1277" s="1">
        <v>14.0</v>
      </c>
      <c r="F1277" s="1" t="str">
        <f t="shared" si="2"/>
        <v>COMPUTED_VALUE</v>
      </c>
      <c r="Q1277" s="1">
        <v>1275.0</v>
      </c>
      <c r="R1277" s="1">
        <v>325.0</v>
      </c>
      <c r="S1277" s="1"/>
      <c r="T1277" s="1">
        <v>454.0</v>
      </c>
    </row>
    <row r="1278" ht="15.75" customHeight="1">
      <c r="A1278" s="34">
        <v>2192.0</v>
      </c>
      <c r="B1278" s="34">
        <v>15.0</v>
      </c>
      <c r="C1278" s="34"/>
      <c r="D1278" s="1">
        <v>15.0</v>
      </c>
      <c r="F1278" s="1" t="str">
        <f t="shared" si="2"/>
        <v>COMPUTED_VALUE</v>
      </c>
      <c r="Q1278" s="1">
        <v>1276.0</v>
      </c>
      <c r="R1278" s="1">
        <v>251.0</v>
      </c>
      <c r="S1278" s="1"/>
      <c r="T1278" s="1">
        <v>482.0</v>
      </c>
    </row>
    <row r="1279" ht="15.75" customHeight="1">
      <c r="A1279" s="34">
        <v>2196.0</v>
      </c>
      <c r="B1279" s="34">
        <v>16.0</v>
      </c>
      <c r="C1279" s="34"/>
      <c r="D1279" s="1">
        <v>16.0</v>
      </c>
      <c r="F1279" s="1" t="str">
        <f t="shared" si="2"/>
        <v>COMPUTED_VALUE</v>
      </c>
      <c r="Q1279" s="1">
        <v>1277.0</v>
      </c>
      <c r="R1279" s="1">
        <v>273.0</v>
      </c>
      <c r="S1279" s="1"/>
      <c r="T1279" s="1">
        <v>259.0</v>
      </c>
    </row>
    <row r="1280" ht="15.75" customHeight="1">
      <c r="A1280" s="34">
        <v>2204.0</v>
      </c>
      <c r="B1280" s="34">
        <v>15.0</v>
      </c>
      <c r="C1280" s="34"/>
      <c r="D1280" s="1">
        <v>15.0</v>
      </c>
      <c r="F1280" s="1" t="str">
        <f t="shared" si="2"/>
        <v>COMPUTED_VALUE</v>
      </c>
      <c r="Q1280" s="1">
        <v>1278.0</v>
      </c>
      <c r="R1280" s="1">
        <v>295.0</v>
      </c>
      <c r="S1280" s="1"/>
      <c r="T1280" s="1">
        <v>281.0</v>
      </c>
    </row>
    <row r="1281" ht="15.75" customHeight="1">
      <c r="A1281" s="34">
        <v>2205.0</v>
      </c>
      <c r="B1281" s="34">
        <v>15.0</v>
      </c>
      <c r="C1281" s="34"/>
      <c r="D1281" s="1">
        <v>15.0</v>
      </c>
      <c r="F1281" s="1" t="str">
        <f t="shared" si="2"/>
        <v>COMPUTED_VALUE</v>
      </c>
      <c r="Q1281" s="1">
        <v>1279.0</v>
      </c>
      <c r="R1281" s="1">
        <v>317.0</v>
      </c>
      <c r="S1281" s="1"/>
      <c r="T1281" s="1">
        <v>303.0</v>
      </c>
    </row>
    <row r="1282" ht="15.75" customHeight="1">
      <c r="A1282" s="34">
        <v>2208.0</v>
      </c>
      <c r="B1282" s="34">
        <v>13.0</v>
      </c>
      <c r="C1282" s="34"/>
      <c r="D1282" s="1">
        <v>13.0</v>
      </c>
      <c r="F1282" s="1" t="str">
        <f t="shared" si="2"/>
        <v>COMPUTED_VALUE</v>
      </c>
      <c r="Q1282" s="1">
        <v>1280.0</v>
      </c>
      <c r="R1282" s="1">
        <v>398.0</v>
      </c>
      <c r="S1282" s="1"/>
      <c r="T1282" s="1">
        <v>325.0</v>
      </c>
    </row>
    <row r="1283" ht="15.75" customHeight="1">
      <c r="A1283" s="34">
        <v>2209.0</v>
      </c>
      <c r="B1283" s="34">
        <v>13.0</v>
      </c>
      <c r="C1283" s="34"/>
      <c r="D1283" s="1">
        <v>13.0</v>
      </c>
      <c r="F1283" s="1" t="str">
        <f t="shared" si="2"/>
        <v>COMPUTED_VALUE</v>
      </c>
      <c r="Q1283" s="1">
        <v>1281.0</v>
      </c>
      <c r="R1283" s="1">
        <v>426.0</v>
      </c>
      <c r="S1283" s="1"/>
      <c r="T1283" s="1">
        <v>276.0</v>
      </c>
    </row>
    <row r="1284" ht="15.75" customHeight="1">
      <c r="A1284" s="34">
        <v>2210.0</v>
      </c>
      <c r="B1284" s="34">
        <v>13.0</v>
      </c>
      <c r="C1284" s="34"/>
      <c r="D1284" s="1">
        <v>13.0</v>
      </c>
      <c r="F1284" s="1" t="str">
        <f t="shared" si="2"/>
        <v>COMPUTED_VALUE</v>
      </c>
      <c r="Q1284" s="1">
        <v>1282.0</v>
      </c>
      <c r="R1284" s="1">
        <v>454.0</v>
      </c>
      <c r="S1284" s="1"/>
      <c r="T1284" s="1">
        <v>300.0</v>
      </c>
    </row>
    <row r="1285" ht="15.75" customHeight="1">
      <c r="A1285" s="34">
        <v>2211.0</v>
      </c>
      <c r="B1285" s="34">
        <v>13.0</v>
      </c>
      <c r="C1285" s="34"/>
      <c r="D1285" s="1">
        <v>13.0</v>
      </c>
      <c r="F1285" s="1" t="str">
        <f t="shared" si="2"/>
        <v>COMPUTED_VALUE</v>
      </c>
      <c r="Q1285" s="1">
        <v>1283.0</v>
      </c>
      <c r="R1285" s="1">
        <v>482.0</v>
      </c>
      <c r="S1285" s="1"/>
      <c r="T1285" s="1">
        <v>256.0</v>
      </c>
    </row>
    <row r="1286" ht="15.75" customHeight="1">
      <c r="A1286" s="34">
        <v>2212.0</v>
      </c>
      <c r="B1286" s="34">
        <v>13.0</v>
      </c>
      <c r="C1286" s="34"/>
      <c r="D1286" s="1">
        <v>13.0</v>
      </c>
      <c r="F1286" s="1" t="str">
        <f t="shared" si="2"/>
        <v>COMPUTED_VALUE</v>
      </c>
      <c r="Q1286" s="1">
        <v>1284.0</v>
      </c>
      <c r="R1286" s="1">
        <v>259.0</v>
      </c>
      <c r="S1286" s="1"/>
      <c r="T1286" s="1">
        <v>288.0</v>
      </c>
    </row>
    <row r="1287" ht="15.75" customHeight="1">
      <c r="A1287" s="34">
        <v>2213.0</v>
      </c>
      <c r="B1287" s="34">
        <v>13.0</v>
      </c>
      <c r="C1287" s="34"/>
      <c r="D1287" s="1">
        <v>13.0</v>
      </c>
      <c r="F1287" s="1" t="str">
        <f t="shared" si="2"/>
        <v>COMPUTED_VALUE</v>
      </c>
      <c r="Q1287" s="1">
        <v>1285.0</v>
      </c>
      <c r="R1287" s="1">
        <v>281.0</v>
      </c>
      <c r="S1287" s="1"/>
      <c r="T1287" s="1">
        <v>267.0</v>
      </c>
    </row>
    <row r="1288" ht="15.75" customHeight="1">
      <c r="A1288" s="34">
        <v>2214.0</v>
      </c>
      <c r="B1288" s="34">
        <v>13.0</v>
      </c>
      <c r="C1288" s="34"/>
      <c r="D1288" s="1">
        <v>13.0</v>
      </c>
      <c r="F1288" s="1" t="str">
        <f t="shared" si="2"/>
        <v>COMPUTED_VALUE</v>
      </c>
      <c r="Q1288" s="1">
        <v>1286.0</v>
      </c>
      <c r="R1288" s="1">
        <v>303.0</v>
      </c>
      <c r="S1288" s="1"/>
      <c r="T1288" s="1">
        <v>289.0</v>
      </c>
    </row>
    <row r="1289" ht="15.75" customHeight="1">
      <c r="A1289" s="34">
        <v>2215.0</v>
      </c>
      <c r="B1289" s="34">
        <v>13.0</v>
      </c>
      <c r="C1289" s="34"/>
      <c r="D1289" s="1">
        <v>13.0</v>
      </c>
      <c r="F1289" s="1" t="str">
        <f t="shared" si="2"/>
        <v>COMPUTED_VALUE</v>
      </c>
      <c r="Q1289" s="1">
        <v>1287.0</v>
      </c>
      <c r="R1289" s="1">
        <v>325.0</v>
      </c>
      <c r="S1289" s="1"/>
      <c r="T1289" s="1">
        <v>311.0</v>
      </c>
    </row>
    <row r="1290" ht="15.75" customHeight="1">
      <c r="A1290" s="34">
        <v>2216.0</v>
      </c>
      <c r="B1290" s="34">
        <v>15.0</v>
      </c>
      <c r="C1290" s="34"/>
      <c r="D1290" s="1">
        <v>15.0</v>
      </c>
      <c r="F1290" s="1" t="str">
        <f t="shared" si="2"/>
        <v>COMPUTED_VALUE</v>
      </c>
      <c r="Q1290" s="1">
        <v>1288.0</v>
      </c>
      <c r="R1290" s="1">
        <v>250.0</v>
      </c>
      <c r="S1290" s="1"/>
      <c r="T1290" s="1">
        <v>333.0</v>
      </c>
    </row>
    <row r="1291" ht="15.75" customHeight="1">
      <c r="A1291" s="34">
        <v>2217.0</v>
      </c>
      <c r="B1291" s="34">
        <v>15.0</v>
      </c>
      <c r="C1291" s="34"/>
      <c r="D1291" s="1">
        <v>15.0</v>
      </c>
      <c r="F1291" s="1" t="str">
        <f t="shared" si="2"/>
        <v>COMPUTED_VALUE</v>
      </c>
      <c r="Q1291" s="1">
        <v>1289.0</v>
      </c>
      <c r="R1291" s="1">
        <v>270.0</v>
      </c>
      <c r="S1291" s="1"/>
      <c r="T1291" s="1">
        <v>268.0</v>
      </c>
    </row>
    <row r="1292" ht="15.75" customHeight="1">
      <c r="A1292" s="34">
        <v>2220.0</v>
      </c>
      <c r="B1292" s="34">
        <v>12.0</v>
      </c>
      <c r="C1292" s="34"/>
      <c r="D1292" s="1">
        <v>12.0</v>
      </c>
      <c r="F1292" s="1" t="str">
        <f t="shared" si="2"/>
        <v>COMPUTED_VALUE</v>
      </c>
      <c r="Q1292" s="1">
        <v>1290.0</v>
      </c>
      <c r="R1292" s="1">
        <v>290.0</v>
      </c>
      <c r="S1292" s="1"/>
      <c r="T1292" s="1">
        <v>292.0</v>
      </c>
    </row>
    <row r="1293" ht="15.75" customHeight="1">
      <c r="A1293" s="34">
        <v>2221.0</v>
      </c>
      <c r="B1293" s="34">
        <v>12.0</v>
      </c>
      <c r="C1293" s="34"/>
      <c r="D1293" s="1">
        <v>12.0</v>
      </c>
      <c r="F1293" s="1" t="str">
        <f t="shared" si="2"/>
        <v>COMPUTED_VALUE</v>
      </c>
      <c r="Q1293" s="1">
        <v>1291.0</v>
      </c>
      <c r="R1293" s="1">
        <v>310.0</v>
      </c>
      <c r="S1293" s="1"/>
      <c r="T1293" s="1">
        <v>316.0</v>
      </c>
    </row>
    <row r="1294" ht="15.75" customHeight="1">
      <c r="A1294" s="34">
        <v>2222.0</v>
      </c>
      <c r="B1294" s="34">
        <v>12.0</v>
      </c>
      <c r="C1294" s="34"/>
      <c r="D1294" s="1">
        <v>12.0</v>
      </c>
      <c r="F1294" s="1" t="str">
        <f t="shared" si="2"/>
        <v>COMPUTED_VALUE</v>
      </c>
      <c r="Q1294" s="1">
        <v>1292.0</v>
      </c>
      <c r="R1294" s="1">
        <v>267.0</v>
      </c>
      <c r="S1294" s="1"/>
      <c r="T1294" s="1">
        <v>340.0</v>
      </c>
    </row>
    <row r="1295" ht="15.75" customHeight="1">
      <c r="A1295" s="34">
        <v>2223.0</v>
      </c>
      <c r="B1295" s="34">
        <v>12.0</v>
      </c>
      <c r="C1295" s="34"/>
      <c r="D1295" s="1">
        <v>12.0</v>
      </c>
      <c r="F1295" s="1" t="str">
        <f t="shared" si="2"/>
        <v>COMPUTED_VALUE</v>
      </c>
      <c r="Q1295" s="1">
        <v>1293.0</v>
      </c>
      <c r="R1295" s="1">
        <v>289.0</v>
      </c>
      <c r="S1295" s="1"/>
      <c r="T1295" s="1">
        <v>291.0</v>
      </c>
    </row>
    <row r="1296" ht="15.75" customHeight="1">
      <c r="A1296" s="34">
        <v>2224.0</v>
      </c>
      <c r="B1296" s="34">
        <v>14.0</v>
      </c>
      <c r="C1296" s="34"/>
      <c r="D1296" s="1">
        <v>14.0</v>
      </c>
      <c r="F1296" s="1" t="str">
        <f t="shared" si="2"/>
        <v>COMPUTED_VALUE</v>
      </c>
      <c r="Q1296" s="1">
        <v>1294.0</v>
      </c>
      <c r="R1296" s="1">
        <v>311.0</v>
      </c>
      <c r="S1296" s="1"/>
      <c r="T1296" s="1">
        <v>313.0</v>
      </c>
    </row>
    <row r="1297" ht="15.75" customHeight="1">
      <c r="A1297" s="34">
        <v>2225.0</v>
      </c>
      <c r="B1297" s="34">
        <v>14.0</v>
      </c>
      <c r="C1297" s="34"/>
      <c r="D1297" s="1">
        <v>14.0</v>
      </c>
      <c r="F1297" s="1" t="str">
        <f t="shared" si="2"/>
        <v>COMPUTED_VALUE</v>
      </c>
      <c r="Q1297" s="1">
        <v>1295.0</v>
      </c>
      <c r="R1297" s="1">
        <v>333.0</v>
      </c>
      <c r="S1297" s="1"/>
      <c r="T1297" s="1">
        <v>335.0</v>
      </c>
    </row>
    <row r="1298" ht="15.75" customHeight="1">
      <c r="A1298" s="34">
        <v>2226.0</v>
      </c>
      <c r="B1298" s="34">
        <v>14.0</v>
      </c>
      <c r="C1298" s="34"/>
      <c r="D1298" s="1">
        <v>14.0</v>
      </c>
      <c r="F1298" s="1" t="str">
        <f t="shared" si="2"/>
        <v>COMPUTED_VALUE</v>
      </c>
      <c r="Q1298" s="1">
        <v>1296.0</v>
      </c>
      <c r="R1298" s="1">
        <v>268.0</v>
      </c>
      <c r="S1298" s="1"/>
      <c r="T1298" s="1">
        <v>357.0</v>
      </c>
    </row>
    <row r="1299" ht="15.75" customHeight="1">
      <c r="A1299" s="34">
        <v>2228.0</v>
      </c>
      <c r="B1299" s="34">
        <v>14.0</v>
      </c>
      <c r="C1299" s="34"/>
      <c r="D1299" s="1">
        <v>14.0</v>
      </c>
      <c r="F1299" s="1" t="str">
        <f t="shared" si="2"/>
        <v>COMPUTED_VALUE</v>
      </c>
      <c r="Q1299" s="1">
        <v>1297.0</v>
      </c>
      <c r="R1299" s="1">
        <v>292.0</v>
      </c>
      <c r="S1299" s="1"/>
      <c r="T1299" s="1">
        <v>292.0</v>
      </c>
    </row>
    <row r="1300" ht="15.75" customHeight="1">
      <c r="A1300" s="34">
        <v>2229.0</v>
      </c>
      <c r="B1300" s="34">
        <v>14.0</v>
      </c>
      <c r="C1300" s="34"/>
      <c r="D1300" s="1">
        <v>14.0</v>
      </c>
      <c r="F1300" s="1" t="str">
        <f t="shared" si="2"/>
        <v>COMPUTED_VALUE</v>
      </c>
      <c r="Q1300" s="1">
        <v>1298.0</v>
      </c>
      <c r="R1300" s="1">
        <v>316.0</v>
      </c>
      <c r="S1300" s="1"/>
      <c r="T1300" s="1">
        <v>316.0</v>
      </c>
    </row>
    <row r="1301" ht="15.75" customHeight="1">
      <c r="A1301" s="34">
        <v>2230.0</v>
      </c>
      <c r="B1301" s="34">
        <v>14.0</v>
      </c>
      <c r="C1301" s="34"/>
      <c r="D1301" s="1">
        <v>14.0</v>
      </c>
      <c r="F1301" s="1" t="str">
        <f t="shared" si="2"/>
        <v>COMPUTED_VALUE</v>
      </c>
      <c r="Q1301" s="1">
        <v>1299.0</v>
      </c>
      <c r="R1301" s="1">
        <v>340.0</v>
      </c>
      <c r="S1301" s="1"/>
      <c r="T1301" s="1">
        <v>340.0</v>
      </c>
    </row>
    <row r="1302" ht="15.75" customHeight="1">
      <c r="A1302" s="34">
        <v>2232.0</v>
      </c>
      <c r="B1302" s="34">
        <v>13.0</v>
      </c>
      <c r="C1302" s="34"/>
      <c r="D1302" s="1">
        <v>13.0</v>
      </c>
      <c r="F1302" s="1" t="str">
        <f t="shared" si="2"/>
        <v>COMPUTED_VALUE</v>
      </c>
      <c r="Q1302" s="1">
        <v>1300.0</v>
      </c>
      <c r="R1302" s="1">
        <v>291.0</v>
      </c>
      <c r="S1302" s="1"/>
      <c r="T1302" s="1">
        <v>364.0</v>
      </c>
    </row>
    <row r="1303" ht="15.75" customHeight="1">
      <c r="A1303" s="34">
        <v>2233.0</v>
      </c>
      <c r="B1303" s="34">
        <v>13.0</v>
      </c>
      <c r="C1303" s="34"/>
      <c r="D1303" s="1">
        <v>13.0</v>
      </c>
      <c r="F1303" s="1" t="str">
        <f t="shared" si="2"/>
        <v>COMPUTED_VALUE</v>
      </c>
      <c r="Q1303" s="1">
        <v>1301.0</v>
      </c>
      <c r="R1303" s="1">
        <v>313.0</v>
      </c>
      <c r="S1303" s="1"/>
      <c r="T1303" s="1">
        <v>307.0</v>
      </c>
    </row>
    <row r="1304" ht="15.75" customHeight="1">
      <c r="A1304" s="34">
        <v>2234.0</v>
      </c>
      <c r="B1304" s="34">
        <v>13.0</v>
      </c>
      <c r="C1304" s="34"/>
      <c r="D1304" s="1">
        <v>13.0</v>
      </c>
      <c r="F1304" s="1" t="str">
        <f t="shared" si="2"/>
        <v>COMPUTED_VALUE</v>
      </c>
      <c r="Q1304" s="1">
        <v>1302.0</v>
      </c>
      <c r="R1304" s="1">
        <v>335.0</v>
      </c>
      <c r="S1304" s="1"/>
      <c r="T1304" s="1">
        <v>329.0</v>
      </c>
    </row>
    <row r="1305" ht="15.75" customHeight="1">
      <c r="A1305" s="34">
        <v>2235.0</v>
      </c>
      <c r="B1305" s="34">
        <v>13.0</v>
      </c>
      <c r="C1305" s="34"/>
      <c r="D1305" s="1">
        <v>13.0</v>
      </c>
      <c r="F1305" s="1" t="str">
        <f t="shared" si="2"/>
        <v>COMPUTED_VALUE</v>
      </c>
      <c r="Q1305" s="1">
        <v>1303.0</v>
      </c>
      <c r="R1305" s="1">
        <v>357.0</v>
      </c>
      <c r="S1305" s="1"/>
      <c r="T1305" s="1">
        <v>351.0</v>
      </c>
    </row>
    <row r="1306" ht="15.75" customHeight="1">
      <c r="A1306" s="34">
        <v>2236.0</v>
      </c>
      <c r="B1306" s="34">
        <v>15.0</v>
      </c>
      <c r="C1306" s="34"/>
      <c r="D1306" s="1">
        <v>15.0</v>
      </c>
      <c r="F1306" s="1" t="str">
        <f t="shared" si="2"/>
        <v>COMPUTED_VALUE</v>
      </c>
      <c r="Q1306" s="1">
        <v>1304.0</v>
      </c>
      <c r="R1306" s="1">
        <v>292.0</v>
      </c>
      <c r="S1306" s="1"/>
      <c r="T1306" s="1">
        <v>373.0</v>
      </c>
    </row>
    <row r="1307" ht="15.75" customHeight="1">
      <c r="A1307" s="34">
        <v>2237.0</v>
      </c>
      <c r="B1307" s="34">
        <v>15.0</v>
      </c>
      <c r="C1307" s="34"/>
      <c r="D1307" s="1">
        <v>15.0</v>
      </c>
      <c r="F1307" s="1" t="str">
        <f t="shared" si="2"/>
        <v>COMPUTED_VALUE</v>
      </c>
      <c r="Q1307" s="1">
        <v>1305.0</v>
      </c>
      <c r="R1307" s="1">
        <v>316.0</v>
      </c>
      <c r="S1307" s="1"/>
      <c r="T1307" s="1">
        <v>267.0</v>
      </c>
    </row>
    <row r="1308" ht="15.75" customHeight="1">
      <c r="A1308" s="34">
        <v>2240.0</v>
      </c>
      <c r="B1308" s="34">
        <v>14.0</v>
      </c>
      <c r="C1308" s="34"/>
      <c r="D1308" s="1">
        <v>14.0</v>
      </c>
      <c r="F1308" s="1" t="str">
        <f t="shared" si="2"/>
        <v>COMPUTED_VALUE</v>
      </c>
      <c r="Q1308" s="1">
        <v>1306.0</v>
      </c>
      <c r="R1308" s="1">
        <v>340.0</v>
      </c>
      <c r="S1308" s="1"/>
      <c r="T1308" s="1">
        <v>289.0</v>
      </c>
    </row>
    <row r="1309" ht="15.75" customHeight="1">
      <c r="A1309" s="34">
        <v>2241.0</v>
      </c>
      <c r="B1309" s="34">
        <v>14.0</v>
      </c>
      <c r="C1309" s="34"/>
      <c r="D1309" s="1">
        <v>14.0</v>
      </c>
      <c r="F1309" s="1" t="str">
        <f t="shared" si="2"/>
        <v>COMPUTED_VALUE</v>
      </c>
      <c r="Q1309" s="1">
        <v>1307.0</v>
      </c>
      <c r="R1309" s="1">
        <v>364.0</v>
      </c>
      <c r="S1309" s="1"/>
      <c r="T1309" s="1">
        <v>311.0</v>
      </c>
    </row>
    <row r="1310" ht="15.75" customHeight="1">
      <c r="A1310" s="34">
        <v>2242.0</v>
      </c>
      <c r="B1310" s="34">
        <v>14.0</v>
      </c>
      <c r="C1310" s="34"/>
      <c r="D1310" s="1">
        <v>14.0</v>
      </c>
      <c r="F1310" s="1" t="str">
        <f t="shared" si="2"/>
        <v>COMPUTED_VALUE</v>
      </c>
      <c r="Q1310" s="1">
        <v>1308.0</v>
      </c>
      <c r="R1310" s="1">
        <v>307.0</v>
      </c>
      <c r="S1310" s="1"/>
      <c r="T1310" s="1">
        <v>333.0</v>
      </c>
    </row>
    <row r="1311" ht="15.75" customHeight="1">
      <c r="A1311" s="34">
        <v>2244.0</v>
      </c>
      <c r="B1311" s="34">
        <v>14.0</v>
      </c>
      <c r="C1311" s="34"/>
      <c r="D1311" s="1">
        <v>14.0</v>
      </c>
      <c r="F1311" s="1" t="str">
        <f t="shared" si="2"/>
        <v>COMPUTED_VALUE</v>
      </c>
      <c r="Q1311" s="1">
        <v>1309.0</v>
      </c>
      <c r="R1311" s="1">
        <v>329.0</v>
      </c>
      <c r="S1311" s="1"/>
      <c r="T1311" s="1">
        <v>269.0</v>
      </c>
    </row>
    <row r="1312" ht="15.75" customHeight="1">
      <c r="A1312" s="34">
        <v>2245.0</v>
      </c>
      <c r="B1312" s="34">
        <v>14.0</v>
      </c>
      <c r="C1312" s="34"/>
      <c r="D1312" s="1">
        <v>14.0</v>
      </c>
      <c r="F1312" s="1" t="str">
        <f t="shared" si="2"/>
        <v>COMPUTED_VALUE</v>
      </c>
      <c r="Q1312" s="1">
        <v>1310.0</v>
      </c>
      <c r="R1312" s="1">
        <v>351.0</v>
      </c>
      <c r="S1312" s="1"/>
      <c r="T1312" s="1">
        <v>295.0</v>
      </c>
    </row>
    <row r="1313" ht="15.75" customHeight="1">
      <c r="A1313" s="34">
        <v>2246.0</v>
      </c>
      <c r="B1313" s="34">
        <v>14.0</v>
      </c>
      <c r="C1313" s="34"/>
      <c r="D1313" s="1">
        <v>14.0</v>
      </c>
      <c r="F1313" s="1" t="str">
        <f t="shared" si="2"/>
        <v>COMPUTED_VALUE</v>
      </c>
      <c r="Q1313" s="1">
        <v>1311.0</v>
      </c>
      <c r="R1313" s="1">
        <v>373.0</v>
      </c>
      <c r="S1313" s="1"/>
      <c r="T1313" s="1">
        <v>163.0</v>
      </c>
    </row>
    <row r="1314" ht="15.75" customHeight="1">
      <c r="A1314" s="34">
        <v>2248.0</v>
      </c>
      <c r="B1314" s="34">
        <v>14.0</v>
      </c>
      <c r="C1314" s="34"/>
      <c r="D1314" s="1">
        <v>14.0</v>
      </c>
      <c r="F1314" s="1" t="str">
        <f t="shared" si="2"/>
        <v>COMPUTED_VALUE</v>
      </c>
      <c r="Q1314" s="1">
        <v>1312.0</v>
      </c>
      <c r="R1314" s="1">
        <v>267.0</v>
      </c>
      <c r="S1314" s="1"/>
      <c r="T1314" s="1">
        <v>249.0</v>
      </c>
    </row>
    <row r="1315" ht="15.75" customHeight="1">
      <c r="A1315" s="34">
        <v>2249.0</v>
      </c>
      <c r="B1315" s="34">
        <v>14.0</v>
      </c>
      <c r="C1315" s="34"/>
      <c r="D1315" s="1">
        <v>14.0</v>
      </c>
      <c r="F1315" s="1" t="str">
        <f t="shared" si="2"/>
        <v>COMPUTED_VALUE</v>
      </c>
      <c r="Q1315" s="1">
        <v>1313.0</v>
      </c>
      <c r="R1315" s="1">
        <v>289.0</v>
      </c>
      <c r="S1315" s="1"/>
      <c r="T1315" s="1">
        <v>275.0</v>
      </c>
    </row>
    <row r="1316" ht="15.75" customHeight="1">
      <c r="A1316" s="34">
        <v>2250.0</v>
      </c>
      <c r="B1316" s="34">
        <v>14.0</v>
      </c>
      <c r="C1316" s="34"/>
      <c r="D1316" s="1">
        <v>14.0</v>
      </c>
      <c r="F1316" s="1" t="str">
        <f t="shared" si="2"/>
        <v>COMPUTED_VALUE</v>
      </c>
      <c r="Q1316" s="1">
        <v>1314.0</v>
      </c>
      <c r="R1316" s="1">
        <v>311.0</v>
      </c>
      <c r="S1316" s="1"/>
      <c r="T1316" s="1">
        <v>297.0</v>
      </c>
    </row>
    <row r="1317" ht="15.75" customHeight="1">
      <c r="A1317" s="34">
        <v>2251.0</v>
      </c>
      <c r="B1317" s="34">
        <v>14.0</v>
      </c>
      <c r="C1317" s="34"/>
      <c r="D1317" s="1">
        <v>14.0</v>
      </c>
      <c r="F1317" s="1" t="str">
        <f t="shared" si="2"/>
        <v>COMPUTED_VALUE</v>
      </c>
      <c r="Q1317" s="1">
        <v>1315.0</v>
      </c>
      <c r="R1317" s="1">
        <v>333.0</v>
      </c>
      <c r="S1317" s="1"/>
      <c r="T1317" s="1">
        <v>319.0</v>
      </c>
    </row>
    <row r="1318" ht="15.75" customHeight="1">
      <c r="A1318" s="34">
        <v>2252.0</v>
      </c>
      <c r="B1318" s="34">
        <v>13.0</v>
      </c>
      <c r="C1318" s="34"/>
      <c r="D1318" s="1">
        <v>13.0</v>
      </c>
      <c r="F1318" s="1" t="str">
        <f t="shared" si="2"/>
        <v>COMPUTED_VALUE</v>
      </c>
      <c r="Q1318" s="1">
        <v>1316.0</v>
      </c>
      <c r="R1318" s="1">
        <v>217.0</v>
      </c>
      <c r="S1318" s="1"/>
      <c r="T1318" s="1">
        <v>341.0</v>
      </c>
    </row>
    <row r="1319" ht="15.75" customHeight="1">
      <c r="A1319" s="34">
        <v>2253.0</v>
      </c>
      <c r="B1319" s="34">
        <v>13.0</v>
      </c>
      <c r="C1319" s="34"/>
      <c r="D1319" s="1">
        <v>13.0</v>
      </c>
      <c r="F1319" s="1" t="str">
        <f t="shared" si="2"/>
        <v>COMPUTED_VALUE</v>
      </c>
      <c r="Q1319" s="1">
        <v>1317.0</v>
      </c>
      <c r="R1319" s="1">
        <v>235.0</v>
      </c>
      <c r="S1319" s="1"/>
      <c r="T1319" s="1">
        <v>278.0</v>
      </c>
    </row>
    <row r="1320" ht="15.75" customHeight="1">
      <c r="A1320" s="34">
        <v>2254.0</v>
      </c>
      <c r="B1320" s="34">
        <v>13.0</v>
      </c>
      <c r="C1320" s="34"/>
      <c r="D1320" s="1">
        <v>13.0</v>
      </c>
      <c r="F1320" s="1" t="str">
        <f t="shared" si="2"/>
        <v>COMPUTED_VALUE</v>
      </c>
      <c r="Q1320" s="1">
        <v>1318.0</v>
      </c>
      <c r="R1320" s="1">
        <v>253.0</v>
      </c>
      <c r="S1320" s="1"/>
      <c r="T1320" s="1">
        <v>306.0</v>
      </c>
    </row>
    <row r="1321" ht="15.75" customHeight="1">
      <c r="A1321" s="34">
        <v>2255.0</v>
      </c>
      <c r="B1321" s="34">
        <v>13.0</v>
      </c>
      <c r="C1321" s="34"/>
      <c r="D1321" s="1">
        <v>13.0</v>
      </c>
      <c r="F1321" s="1" t="str">
        <f t="shared" si="2"/>
        <v>COMPUTED_VALUE</v>
      </c>
      <c r="Q1321" s="1">
        <v>1319.0</v>
      </c>
      <c r="R1321" s="1">
        <v>271.0</v>
      </c>
      <c r="S1321" s="1"/>
      <c r="T1321" s="1">
        <v>64.0</v>
      </c>
    </row>
    <row r="1322" ht="15.75" customHeight="1">
      <c r="A1322" s="34">
        <v>2256.0</v>
      </c>
      <c r="B1322" s="34">
        <v>14.0</v>
      </c>
      <c r="C1322" s="34"/>
      <c r="D1322" s="1">
        <v>14.0</v>
      </c>
      <c r="F1322" s="1" t="str">
        <f t="shared" si="2"/>
        <v>COMPUTED_VALUE</v>
      </c>
      <c r="Q1322" s="1">
        <v>1320.0</v>
      </c>
      <c r="R1322" s="1">
        <v>275.0</v>
      </c>
      <c r="S1322" s="1"/>
      <c r="T1322" s="1">
        <v>320.0</v>
      </c>
    </row>
    <row r="1323" ht="15.75" customHeight="1">
      <c r="A1323" s="34">
        <v>2257.0</v>
      </c>
      <c r="B1323" s="34">
        <v>14.0</v>
      </c>
      <c r="C1323" s="34"/>
      <c r="D1323" s="1">
        <v>14.0</v>
      </c>
      <c r="F1323" s="1" t="str">
        <f t="shared" si="2"/>
        <v>COMPUTED_VALUE</v>
      </c>
      <c r="Q1323" s="1">
        <v>1321.0</v>
      </c>
      <c r="R1323" s="1">
        <v>297.0</v>
      </c>
      <c r="S1323" s="1"/>
      <c r="T1323" s="1">
        <v>282.0</v>
      </c>
    </row>
    <row r="1324" ht="15.75" customHeight="1">
      <c r="A1324" s="34">
        <v>2258.0</v>
      </c>
      <c r="B1324" s="34">
        <v>14.0</v>
      </c>
      <c r="C1324" s="34"/>
      <c r="D1324" s="1">
        <v>14.0</v>
      </c>
      <c r="F1324" s="1" t="str">
        <f t="shared" si="2"/>
        <v>COMPUTED_VALUE</v>
      </c>
      <c r="Q1324" s="1">
        <v>1322.0</v>
      </c>
      <c r="R1324" s="1">
        <v>319.0</v>
      </c>
      <c r="S1324" s="1"/>
      <c r="T1324" s="1">
        <v>298.0</v>
      </c>
    </row>
    <row r="1325" ht="15.75" customHeight="1">
      <c r="A1325" s="34">
        <v>2260.0</v>
      </c>
      <c r="B1325" s="34">
        <v>16.0</v>
      </c>
      <c r="C1325" s="34"/>
      <c r="D1325" s="1">
        <v>16.0</v>
      </c>
      <c r="F1325" s="1" t="str">
        <f t="shared" si="2"/>
        <v>COMPUTED_VALUE</v>
      </c>
      <c r="Q1325" s="1">
        <v>1323.0</v>
      </c>
      <c r="R1325" s="1">
        <v>341.0</v>
      </c>
      <c r="S1325" s="1"/>
      <c r="T1325" s="1">
        <v>180.0</v>
      </c>
    </row>
    <row r="1326" ht="15.75" customHeight="1">
      <c r="A1326" s="34">
        <v>2272.0</v>
      </c>
      <c r="B1326" s="34">
        <v>17.0</v>
      </c>
      <c r="C1326" s="34"/>
      <c r="D1326" s="1">
        <v>17.0</v>
      </c>
      <c r="F1326" s="1" t="str">
        <f t="shared" si="2"/>
        <v>COMPUTED_VALUE</v>
      </c>
      <c r="Q1326" s="1">
        <v>1324.0</v>
      </c>
      <c r="R1326" s="1">
        <v>200.0</v>
      </c>
      <c r="S1326" s="1"/>
      <c r="T1326" s="1">
        <v>288.0</v>
      </c>
    </row>
    <row r="1327" ht="15.75" customHeight="1">
      <c r="A1327" s="34">
        <v>2280.0</v>
      </c>
      <c r="B1327" s="34">
        <v>17.0</v>
      </c>
      <c r="C1327" s="34"/>
      <c r="D1327" s="1">
        <v>17.0</v>
      </c>
      <c r="F1327" s="1" t="str">
        <f t="shared" si="2"/>
        <v>COMPUTED_VALUE</v>
      </c>
      <c r="Q1327" s="1">
        <v>1325.0</v>
      </c>
      <c r="R1327" s="1">
        <v>216.0</v>
      </c>
      <c r="S1327" s="1"/>
      <c r="T1327" s="1">
        <v>268.0</v>
      </c>
    </row>
    <row r="1328" ht="15.75" customHeight="1">
      <c r="A1328" s="34">
        <v>2416.0</v>
      </c>
      <c r="B1328" s="34">
        <v>16.0</v>
      </c>
      <c r="C1328" s="34"/>
      <c r="D1328" s="1">
        <v>16.0</v>
      </c>
      <c r="F1328" s="1" t="str">
        <f t="shared" si="2"/>
        <v>COMPUTED_VALUE</v>
      </c>
      <c r="Q1328" s="1">
        <v>1326.0</v>
      </c>
      <c r="R1328" s="1">
        <v>232.0</v>
      </c>
      <c r="S1328" s="1"/>
      <c r="T1328" s="1">
        <v>292.0</v>
      </c>
    </row>
    <row r="1329" ht="15.75" customHeight="1">
      <c r="A1329" s="34">
        <v>2424.0</v>
      </c>
      <c r="B1329" s="34">
        <v>17.0</v>
      </c>
      <c r="C1329" s="34"/>
      <c r="D1329" s="1">
        <v>17.0</v>
      </c>
      <c r="F1329" s="1" t="str">
        <f t="shared" si="2"/>
        <v>COMPUTED_VALUE</v>
      </c>
      <c r="Q1329" s="1">
        <v>1327.0</v>
      </c>
      <c r="R1329" s="1">
        <v>248.0</v>
      </c>
      <c r="S1329" s="1"/>
      <c r="T1329" s="1">
        <v>248.0</v>
      </c>
    </row>
    <row r="1330" ht="15.75" customHeight="1">
      <c r="A1330" s="34">
        <v>2452.0</v>
      </c>
      <c r="B1330" s="34">
        <v>17.0</v>
      </c>
      <c r="C1330" s="34"/>
      <c r="D1330" s="1">
        <v>17.0</v>
      </c>
      <c r="F1330" s="1" t="str">
        <f t="shared" si="2"/>
        <v>COMPUTED_VALUE</v>
      </c>
      <c r="Q1330" s="1">
        <v>1328.0</v>
      </c>
      <c r="R1330" s="1">
        <v>250.0</v>
      </c>
      <c r="S1330" s="1"/>
      <c r="T1330" s="1">
        <v>280.0</v>
      </c>
    </row>
    <row r="1331" ht="15.75" customHeight="1">
      <c r="A1331" s="34">
        <v>2460.0</v>
      </c>
      <c r="B1331" s="34">
        <v>15.0</v>
      </c>
      <c r="C1331" s="34"/>
      <c r="D1331" s="1">
        <v>15.0</v>
      </c>
      <c r="F1331" s="1" t="str">
        <f t="shared" si="2"/>
        <v>COMPUTED_VALUE</v>
      </c>
      <c r="Q1331" s="1">
        <v>1329.0</v>
      </c>
      <c r="R1331" s="1">
        <v>270.0</v>
      </c>
      <c r="S1331" s="1"/>
      <c r="T1331" s="1">
        <v>267.0</v>
      </c>
    </row>
    <row r="1332" ht="15.75" customHeight="1">
      <c r="A1332" s="34">
        <v>2461.0</v>
      </c>
      <c r="B1332" s="34">
        <v>15.0</v>
      </c>
      <c r="C1332" s="34"/>
      <c r="D1332" s="1">
        <v>15.0</v>
      </c>
      <c r="F1332" s="1" t="str">
        <f t="shared" si="2"/>
        <v>COMPUTED_VALUE</v>
      </c>
      <c r="Q1332" s="1">
        <v>1330.0</v>
      </c>
      <c r="R1332" s="1">
        <v>290.0</v>
      </c>
      <c r="S1332" s="1"/>
      <c r="T1332" s="1">
        <v>289.0</v>
      </c>
    </row>
    <row r="1333" ht="15.75" customHeight="1">
      <c r="A1333" s="34">
        <v>2464.0</v>
      </c>
      <c r="B1333" s="34">
        <v>16.0</v>
      </c>
      <c r="C1333" s="34"/>
      <c r="D1333" s="1">
        <v>16.0</v>
      </c>
      <c r="F1333" s="1" t="str">
        <f t="shared" si="2"/>
        <v>COMPUTED_VALUE</v>
      </c>
      <c r="Q1333" s="1">
        <v>1331.0</v>
      </c>
      <c r="R1333" s="1">
        <v>310.0</v>
      </c>
      <c r="S1333" s="1"/>
      <c r="T1333" s="1">
        <v>311.0</v>
      </c>
    </row>
    <row r="1334" ht="15.75" customHeight="1">
      <c r="A1334" s="34">
        <v>2465.0</v>
      </c>
      <c r="B1334" s="34">
        <v>16.0</v>
      </c>
      <c r="C1334" s="34"/>
      <c r="D1334" s="1">
        <v>16.0</v>
      </c>
      <c r="F1334" s="1" t="str">
        <f t="shared" si="2"/>
        <v>COMPUTED_VALUE</v>
      </c>
      <c r="Q1334" s="1">
        <v>1332.0</v>
      </c>
      <c r="R1334" s="1">
        <v>242.0</v>
      </c>
      <c r="S1334" s="1"/>
      <c r="T1334" s="1">
        <v>333.0</v>
      </c>
    </row>
    <row r="1335" ht="15.75" customHeight="1">
      <c r="A1335" s="34">
        <v>2468.0</v>
      </c>
      <c r="B1335" s="34">
        <v>15.0</v>
      </c>
      <c r="C1335" s="34"/>
      <c r="D1335" s="1">
        <v>15.0</v>
      </c>
      <c r="F1335" s="1" t="str">
        <f t="shared" si="2"/>
        <v>COMPUTED_VALUE</v>
      </c>
      <c r="Q1335" s="1">
        <v>1333.0</v>
      </c>
      <c r="R1335" s="1">
        <v>262.0</v>
      </c>
      <c r="S1335" s="1"/>
      <c r="T1335" s="1">
        <v>300.0</v>
      </c>
    </row>
    <row r="1336" ht="15.75" customHeight="1">
      <c r="A1336" s="34">
        <v>2469.0</v>
      </c>
      <c r="B1336" s="34">
        <v>15.0</v>
      </c>
      <c r="C1336" s="34"/>
      <c r="D1336" s="1">
        <v>15.0</v>
      </c>
      <c r="F1336" s="1" t="str">
        <f t="shared" si="2"/>
        <v>COMPUTED_VALUE</v>
      </c>
      <c r="Q1336" s="1">
        <v>1334.0</v>
      </c>
      <c r="R1336" s="1">
        <v>282.0</v>
      </c>
      <c r="S1336" s="1"/>
      <c r="T1336" s="1">
        <v>324.0</v>
      </c>
    </row>
    <row r="1337" ht="15.75" customHeight="1">
      <c r="A1337" s="34">
        <v>2784.0</v>
      </c>
      <c r="B1337" s="34">
        <v>14.0</v>
      </c>
      <c r="C1337" s="34"/>
      <c r="D1337" s="1">
        <v>14.0</v>
      </c>
      <c r="F1337" s="1" t="str">
        <f t="shared" si="2"/>
        <v>COMPUTED_VALUE</v>
      </c>
      <c r="Q1337" s="1">
        <v>1335.0</v>
      </c>
      <c r="R1337" s="1">
        <v>302.0</v>
      </c>
      <c r="S1337" s="1"/>
      <c r="T1337" s="1">
        <v>348.0</v>
      </c>
    </row>
    <row r="1338" ht="15.75" customHeight="1">
      <c r="A1338" s="34">
        <v>2785.0</v>
      </c>
      <c r="B1338" s="34">
        <v>14.0</v>
      </c>
      <c r="C1338" s="34"/>
      <c r="D1338" s="1">
        <v>14.0</v>
      </c>
      <c r="F1338" s="1" t="str">
        <f t="shared" si="2"/>
        <v>COMPUTED_VALUE</v>
      </c>
      <c r="Q1338" s="1">
        <v>1336.0</v>
      </c>
      <c r="R1338" s="1">
        <v>267.0</v>
      </c>
      <c r="S1338" s="1"/>
      <c r="T1338" s="1">
        <v>372.0</v>
      </c>
    </row>
    <row r="1339" ht="15.75" customHeight="1">
      <c r="A1339" s="34">
        <v>2788.0</v>
      </c>
      <c r="B1339" s="34">
        <v>15.0</v>
      </c>
      <c r="C1339" s="34"/>
      <c r="D1339" s="1">
        <v>15.0</v>
      </c>
      <c r="F1339" s="1" t="str">
        <f t="shared" si="2"/>
        <v>COMPUTED_VALUE</v>
      </c>
      <c r="Q1339" s="1">
        <v>1337.0</v>
      </c>
      <c r="R1339" s="1">
        <v>289.0</v>
      </c>
      <c r="S1339" s="1"/>
      <c r="T1339" s="1">
        <v>334.0</v>
      </c>
    </row>
    <row r="1340" ht="15.75" customHeight="1">
      <c r="A1340" s="34">
        <v>2792.0</v>
      </c>
      <c r="B1340" s="34">
        <v>15.0</v>
      </c>
      <c r="C1340" s="34"/>
      <c r="D1340" s="1">
        <v>15.0</v>
      </c>
      <c r="F1340" s="1" t="str">
        <f t="shared" si="2"/>
        <v>COMPUTED_VALUE</v>
      </c>
      <c r="Q1340" s="1">
        <v>1338.0</v>
      </c>
      <c r="R1340" s="1">
        <v>311.0</v>
      </c>
      <c r="S1340" s="1"/>
      <c r="T1340" s="1">
        <v>362.0</v>
      </c>
    </row>
    <row r="1341" ht="15.75" customHeight="1">
      <c r="A1341" s="34">
        <v>2796.0</v>
      </c>
      <c r="B1341" s="34">
        <v>14.0</v>
      </c>
      <c r="C1341" s="34"/>
      <c r="D1341" s="1">
        <v>14.0</v>
      </c>
      <c r="F1341" s="1" t="str">
        <f t="shared" si="2"/>
        <v>COMPUTED_VALUE</v>
      </c>
      <c r="Q1341" s="1">
        <v>1339.0</v>
      </c>
      <c r="R1341" s="1">
        <v>333.0</v>
      </c>
      <c r="S1341" s="1"/>
      <c r="T1341" s="1">
        <v>390.0</v>
      </c>
    </row>
    <row r="1342" ht="15.75" customHeight="1">
      <c r="A1342" s="34">
        <v>2800.0</v>
      </c>
      <c r="B1342" s="34">
        <v>13.0</v>
      </c>
      <c r="C1342" s="34"/>
      <c r="D1342" s="1">
        <v>13.0</v>
      </c>
      <c r="F1342" s="1" t="str">
        <f t="shared" si="2"/>
        <v>COMPUTED_VALUE</v>
      </c>
      <c r="Q1342" s="1">
        <v>1340.0</v>
      </c>
      <c r="R1342" s="1">
        <v>300.0</v>
      </c>
      <c r="S1342" s="1"/>
      <c r="T1342" s="1">
        <v>418.0</v>
      </c>
    </row>
    <row r="1343" ht="15.75" customHeight="1">
      <c r="A1343" s="34">
        <v>2801.0</v>
      </c>
      <c r="B1343" s="34">
        <v>13.0</v>
      </c>
      <c r="C1343" s="34"/>
      <c r="D1343" s="1">
        <v>13.0</v>
      </c>
      <c r="F1343" s="1" t="str">
        <f t="shared" si="2"/>
        <v>COMPUTED_VALUE</v>
      </c>
      <c r="Q1343" s="1">
        <v>1341.0</v>
      </c>
      <c r="R1343" s="1">
        <v>324.0</v>
      </c>
      <c r="S1343" s="1"/>
      <c r="T1343" s="1">
        <v>333.0</v>
      </c>
    </row>
    <row r="1344" ht="15.75" customHeight="1">
      <c r="A1344" s="34">
        <v>2802.0</v>
      </c>
      <c r="B1344" s="34">
        <v>13.0</v>
      </c>
      <c r="C1344" s="34"/>
      <c r="D1344" s="1">
        <v>13.0</v>
      </c>
      <c r="F1344" s="1" t="str">
        <f t="shared" si="2"/>
        <v>COMPUTED_VALUE</v>
      </c>
      <c r="Q1344" s="1">
        <v>1342.0</v>
      </c>
      <c r="R1344" s="1">
        <v>348.0</v>
      </c>
      <c r="S1344" s="1"/>
      <c r="T1344" s="1">
        <v>359.0</v>
      </c>
    </row>
    <row r="1345" ht="15.75" customHeight="1">
      <c r="A1345" s="34">
        <v>2803.0</v>
      </c>
      <c r="B1345" s="34">
        <v>13.0</v>
      </c>
      <c r="C1345" s="34"/>
      <c r="D1345" s="1">
        <v>13.0</v>
      </c>
      <c r="F1345" s="1" t="str">
        <f t="shared" si="2"/>
        <v>COMPUTED_VALUE</v>
      </c>
      <c r="Q1345" s="1">
        <v>1343.0</v>
      </c>
      <c r="R1345" s="1">
        <v>372.0</v>
      </c>
      <c r="S1345" s="1"/>
      <c r="T1345" s="1">
        <v>385.0</v>
      </c>
    </row>
    <row r="1346" ht="15.75" customHeight="1">
      <c r="A1346" s="34">
        <v>2804.0</v>
      </c>
      <c r="B1346" s="34">
        <v>13.0</v>
      </c>
      <c r="C1346" s="34"/>
      <c r="D1346" s="1">
        <v>13.0</v>
      </c>
      <c r="F1346" s="1" t="str">
        <f t="shared" si="2"/>
        <v>COMPUTED_VALUE</v>
      </c>
      <c r="Q1346" s="1">
        <v>1344.0</v>
      </c>
      <c r="R1346" s="1">
        <v>334.0</v>
      </c>
      <c r="S1346" s="1"/>
      <c r="T1346" s="1">
        <v>411.0</v>
      </c>
    </row>
    <row r="1347" ht="15.75" customHeight="1">
      <c r="A1347" s="34">
        <v>2805.0</v>
      </c>
      <c r="B1347" s="34">
        <v>13.0</v>
      </c>
      <c r="C1347" s="34"/>
      <c r="D1347" s="1">
        <v>13.0</v>
      </c>
      <c r="F1347" s="1" t="str">
        <f t="shared" si="2"/>
        <v>COMPUTED_VALUE</v>
      </c>
      <c r="Q1347" s="1">
        <v>1345.0</v>
      </c>
      <c r="R1347" s="1">
        <v>362.0</v>
      </c>
      <c r="S1347" s="1"/>
      <c r="T1347" s="1">
        <v>352.0</v>
      </c>
    </row>
    <row r="1348" ht="15.75" customHeight="1">
      <c r="A1348" s="34">
        <v>2806.0</v>
      </c>
      <c r="B1348" s="34">
        <v>13.0</v>
      </c>
      <c r="C1348" s="34"/>
      <c r="D1348" s="1">
        <v>13.0</v>
      </c>
      <c r="F1348" s="1" t="str">
        <f t="shared" si="2"/>
        <v>COMPUTED_VALUE</v>
      </c>
      <c r="Q1348" s="1">
        <v>1346.0</v>
      </c>
      <c r="R1348" s="1">
        <v>390.0</v>
      </c>
      <c r="S1348" s="1"/>
      <c r="T1348" s="1">
        <v>384.0</v>
      </c>
    </row>
    <row r="1349" ht="15.75" customHeight="1">
      <c r="A1349" s="34">
        <v>2807.0</v>
      </c>
      <c r="B1349" s="34">
        <v>13.0</v>
      </c>
      <c r="C1349" s="34"/>
      <c r="D1349" s="1">
        <v>13.0</v>
      </c>
      <c r="F1349" s="1" t="str">
        <f t="shared" si="2"/>
        <v>COMPUTED_VALUE</v>
      </c>
      <c r="Q1349" s="1">
        <v>1347.0</v>
      </c>
      <c r="R1349" s="1">
        <v>418.0</v>
      </c>
      <c r="S1349" s="1"/>
      <c r="T1349" s="1">
        <v>416.0</v>
      </c>
    </row>
    <row r="1350" ht="15.75" customHeight="1">
      <c r="A1350" s="34">
        <v>2808.0</v>
      </c>
      <c r="B1350" s="34">
        <v>14.0</v>
      </c>
      <c r="C1350" s="34"/>
      <c r="D1350" s="1">
        <v>14.0</v>
      </c>
      <c r="F1350" s="1" t="str">
        <f t="shared" si="2"/>
        <v>COMPUTED_VALUE</v>
      </c>
      <c r="Q1350" s="1">
        <v>1348.0</v>
      </c>
      <c r="R1350" s="1">
        <v>333.0</v>
      </c>
      <c r="S1350" s="1"/>
      <c r="T1350" s="1">
        <v>448.0</v>
      </c>
    </row>
    <row r="1351" ht="15.75" customHeight="1">
      <c r="A1351" s="34">
        <v>2812.0</v>
      </c>
      <c r="B1351" s="34">
        <v>13.0</v>
      </c>
      <c r="C1351" s="34"/>
      <c r="D1351" s="1">
        <v>13.0</v>
      </c>
      <c r="F1351" s="1" t="str">
        <f t="shared" si="2"/>
        <v>COMPUTED_VALUE</v>
      </c>
      <c r="Q1351" s="1">
        <v>1349.0</v>
      </c>
      <c r="R1351" s="1">
        <v>359.0</v>
      </c>
      <c r="S1351" s="1"/>
      <c r="T1351" s="1">
        <v>384.0</v>
      </c>
    </row>
    <row r="1352" ht="15.75" customHeight="1">
      <c r="A1352" s="34">
        <v>2813.0</v>
      </c>
      <c r="B1352" s="34">
        <v>13.0</v>
      </c>
      <c r="C1352" s="34"/>
      <c r="D1352" s="1">
        <v>13.0</v>
      </c>
      <c r="F1352" s="1" t="str">
        <f t="shared" si="2"/>
        <v>COMPUTED_VALUE</v>
      </c>
      <c r="Q1352" s="1">
        <v>1350.0</v>
      </c>
      <c r="R1352" s="1">
        <v>385.0</v>
      </c>
      <c r="S1352" s="1"/>
      <c r="T1352" s="1">
        <v>416.0</v>
      </c>
    </row>
    <row r="1353" ht="15.75" customHeight="1">
      <c r="A1353" s="34">
        <v>2814.0</v>
      </c>
      <c r="B1353" s="34">
        <v>13.0</v>
      </c>
      <c r="C1353" s="34"/>
      <c r="D1353" s="1">
        <v>13.0</v>
      </c>
      <c r="F1353" s="1" t="str">
        <f t="shared" si="2"/>
        <v>COMPUTED_VALUE</v>
      </c>
      <c r="Q1353" s="1">
        <v>1351.0</v>
      </c>
      <c r="R1353" s="1">
        <v>411.0</v>
      </c>
      <c r="S1353" s="1"/>
      <c r="T1353" s="1">
        <v>448.0</v>
      </c>
    </row>
    <row r="1354" ht="15.75" customHeight="1">
      <c r="A1354" s="34">
        <v>2815.0</v>
      </c>
      <c r="B1354" s="34">
        <v>13.0</v>
      </c>
      <c r="C1354" s="34"/>
      <c r="D1354" s="1">
        <v>13.0</v>
      </c>
      <c r="F1354" s="1" t="str">
        <f t="shared" si="2"/>
        <v>COMPUTED_VALUE</v>
      </c>
      <c r="Q1354" s="1">
        <v>1352.0</v>
      </c>
      <c r="R1354" s="1">
        <v>352.0</v>
      </c>
      <c r="S1354" s="1"/>
      <c r="T1354" s="1">
        <v>480.0</v>
      </c>
    </row>
    <row r="1355" ht="15.75" customHeight="1">
      <c r="A1355" s="34">
        <v>2820.0</v>
      </c>
      <c r="B1355" s="34">
        <v>13.0</v>
      </c>
      <c r="C1355" s="34"/>
      <c r="D1355" s="1">
        <v>13.0</v>
      </c>
      <c r="F1355" s="1" t="str">
        <f t="shared" si="2"/>
        <v>COMPUTED_VALUE</v>
      </c>
      <c r="Q1355" s="1">
        <v>1353.0</v>
      </c>
      <c r="R1355" s="1">
        <v>384.0</v>
      </c>
      <c r="S1355" s="1"/>
      <c r="T1355" s="1">
        <v>408.0</v>
      </c>
    </row>
    <row r="1356" ht="15.75" customHeight="1">
      <c r="A1356" s="34">
        <v>2821.0</v>
      </c>
      <c r="B1356" s="34">
        <v>13.0</v>
      </c>
      <c r="C1356" s="34"/>
      <c r="D1356" s="1">
        <v>13.0</v>
      </c>
      <c r="F1356" s="1" t="str">
        <f t="shared" si="2"/>
        <v>COMPUTED_VALUE</v>
      </c>
      <c r="Q1356" s="1">
        <v>1354.0</v>
      </c>
      <c r="R1356" s="1">
        <v>416.0</v>
      </c>
      <c r="S1356" s="1"/>
      <c r="T1356" s="1">
        <v>440.0</v>
      </c>
    </row>
    <row r="1357" ht="15.75" customHeight="1">
      <c r="A1357" s="34">
        <v>2822.0</v>
      </c>
      <c r="B1357" s="34">
        <v>13.0</v>
      </c>
      <c r="C1357" s="34"/>
      <c r="D1357" s="1">
        <v>13.0</v>
      </c>
      <c r="F1357" s="1" t="str">
        <f t="shared" si="2"/>
        <v>COMPUTED_VALUE</v>
      </c>
      <c r="Q1357" s="1">
        <v>1355.0</v>
      </c>
      <c r="R1357" s="1">
        <v>448.0</v>
      </c>
      <c r="S1357" s="1"/>
      <c r="T1357" s="1">
        <v>472.0</v>
      </c>
    </row>
    <row r="1358" ht="15.75" customHeight="1">
      <c r="A1358" s="34">
        <v>2823.0</v>
      </c>
      <c r="B1358" s="34">
        <v>13.0</v>
      </c>
      <c r="C1358" s="34"/>
      <c r="D1358" s="1">
        <v>13.0</v>
      </c>
      <c r="F1358" s="1" t="str">
        <f t="shared" si="2"/>
        <v>COMPUTED_VALUE</v>
      </c>
      <c r="Q1358" s="1">
        <v>1356.0</v>
      </c>
      <c r="R1358" s="1">
        <v>384.0</v>
      </c>
      <c r="S1358" s="1"/>
      <c r="T1358" s="1">
        <v>504.0</v>
      </c>
    </row>
    <row r="1359" ht="15.75" customHeight="1">
      <c r="A1359" s="34">
        <v>2824.0</v>
      </c>
      <c r="B1359" s="34">
        <v>10.0</v>
      </c>
      <c r="C1359" s="34"/>
      <c r="D1359" s="1">
        <v>11.0</v>
      </c>
      <c r="F1359" s="1" t="str">
        <f t="shared" si="2"/>
        <v>COMPUTED_VALUE</v>
      </c>
      <c r="Q1359" s="1">
        <v>1357.0</v>
      </c>
      <c r="R1359" s="1">
        <v>416.0</v>
      </c>
      <c r="S1359" s="1"/>
      <c r="T1359" s="1">
        <v>367.0</v>
      </c>
    </row>
    <row r="1360" ht="15.75" customHeight="1">
      <c r="A1360" s="34">
        <v>2825.0</v>
      </c>
      <c r="B1360" s="34">
        <v>10.0</v>
      </c>
      <c r="C1360" s="34"/>
      <c r="D1360" s="1">
        <v>11.0</v>
      </c>
      <c r="F1360" s="1" t="str">
        <f t="shared" si="2"/>
        <v>COMPUTED_VALUE</v>
      </c>
      <c r="Q1360" s="1">
        <v>1358.0</v>
      </c>
      <c r="R1360" s="1">
        <v>448.0</v>
      </c>
      <c r="S1360" s="1"/>
      <c r="T1360" s="1">
        <v>397.0</v>
      </c>
    </row>
    <row r="1361" ht="15.75" customHeight="1">
      <c r="A1361" s="34">
        <v>2826.0</v>
      </c>
      <c r="B1361" s="34">
        <v>10.0</v>
      </c>
      <c r="C1361" s="34"/>
      <c r="D1361" s="1">
        <v>11.0</v>
      </c>
      <c r="F1361" s="1" t="str">
        <f t="shared" si="2"/>
        <v>COMPUTED_VALUE</v>
      </c>
      <c r="Q1361" s="1">
        <v>1359.0</v>
      </c>
      <c r="R1361" s="1">
        <v>480.0</v>
      </c>
      <c r="S1361" s="1"/>
      <c r="T1361" s="1">
        <v>427.0</v>
      </c>
    </row>
    <row r="1362" ht="15.75" customHeight="1">
      <c r="A1362" s="34">
        <v>2827.0</v>
      </c>
      <c r="B1362" s="34">
        <v>10.0</v>
      </c>
      <c r="C1362" s="34"/>
      <c r="D1362" s="1">
        <v>11.0</v>
      </c>
      <c r="F1362" s="1" t="str">
        <f t="shared" si="2"/>
        <v>COMPUTED_VALUE</v>
      </c>
      <c r="Q1362" s="1">
        <v>1360.0</v>
      </c>
      <c r="R1362" s="1">
        <v>408.0</v>
      </c>
      <c r="S1362" s="1"/>
      <c r="T1362" s="1">
        <v>457.0</v>
      </c>
    </row>
    <row r="1363" ht="15.75" customHeight="1">
      <c r="A1363" s="34">
        <v>2828.0</v>
      </c>
      <c r="B1363" s="34">
        <v>11.0</v>
      </c>
      <c r="C1363" s="34"/>
      <c r="D1363" s="1">
        <v>11.0</v>
      </c>
      <c r="F1363" s="1" t="str">
        <f t="shared" si="2"/>
        <v>COMPUTED_VALUE</v>
      </c>
      <c r="Q1363" s="1">
        <v>1361.0</v>
      </c>
      <c r="R1363" s="1">
        <v>440.0</v>
      </c>
      <c r="S1363" s="1"/>
      <c r="T1363" s="1">
        <v>424.0</v>
      </c>
    </row>
    <row r="1364" ht="15.75" customHeight="1">
      <c r="A1364" s="34">
        <v>2829.0</v>
      </c>
      <c r="B1364" s="34">
        <v>11.0</v>
      </c>
      <c r="C1364" s="34"/>
      <c r="D1364" s="1">
        <v>11.0</v>
      </c>
      <c r="F1364" s="1" t="str">
        <f t="shared" si="2"/>
        <v>COMPUTED_VALUE</v>
      </c>
      <c r="Q1364" s="1">
        <v>1362.0</v>
      </c>
      <c r="R1364" s="1">
        <v>472.0</v>
      </c>
      <c r="S1364" s="1"/>
      <c r="T1364" s="1">
        <v>456.0</v>
      </c>
    </row>
    <row r="1365" ht="15.75" customHeight="1">
      <c r="A1365" s="34">
        <v>2830.0</v>
      </c>
      <c r="B1365" s="34">
        <v>11.0</v>
      </c>
      <c r="C1365" s="34"/>
      <c r="D1365" s="1">
        <v>11.0</v>
      </c>
      <c r="F1365" s="1" t="str">
        <f t="shared" si="2"/>
        <v>COMPUTED_VALUE</v>
      </c>
      <c r="Q1365" s="1">
        <v>1363.0</v>
      </c>
      <c r="R1365" s="1">
        <v>504.0</v>
      </c>
      <c r="S1365" s="1"/>
      <c r="T1365" s="1">
        <v>488.0</v>
      </c>
    </row>
    <row r="1366" ht="15.75" customHeight="1">
      <c r="A1366" s="34">
        <v>2831.0</v>
      </c>
      <c r="B1366" s="34">
        <v>11.0</v>
      </c>
      <c r="C1366" s="34"/>
      <c r="D1366" s="1">
        <v>11.0</v>
      </c>
      <c r="F1366" s="1" t="str">
        <f t="shared" si="2"/>
        <v>COMPUTED_VALUE</v>
      </c>
      <c r="Q1366" s="1">
        <v>1364.0</v>
      </c>
      <c r="R1366" s="1">
        <v>367.0</v>
      </c>
      <c r="S1366" s="1"/>
      <c r="T1366" s="1">
        <v>520.0</v>
      </c>
    </row>
    <row r="1367" ht="15.75" customHeight="1">
      <c r="A1367" s="34">
        <v>2836.0</v>
      </c>
      <c r="B1367" s="34">
        <v>12.0</v>
      </c>
      <c r="C1367" s="34"/>
      <c r="D1367" s="1">
        <v>11.0</v>
      </c>
      <c r="F1367" s="1" t="str">
        <f t="shared" si="2"/>
        <v>COMPUTED_VALUE</v>
      </c>
      <c r="Q1367" s="1">
        <v>1365.0</v>
      </c>
      <c r="R1367" s="1">
        <v>397.0</v>
      </c>
      <c r="S1367" s="1"/>
      <c r="T1367" s="1">
        <v>324.0</v>
      </c>
    </row>
    <row r="1368" ht="15.75" customHeight="1">
      <c r="A1368" s="34">
        <v>2837.0</v>
      </c>
      <c r="B1368" s="34">
        <v>12.0</v>
      </c>
      <c r="C1368" s="34"/>
      <c r="D1368" s="1">
        <v>11.0</v>
      </c>
      <c r="F1368" s="1" t="str">
        <f t="shared" si="2"/>
        <v>COMPUTED_VALUE</v>
      </c>
      <c r="Q1368" s="1">
        <v>1366.0</v>
      </c>
      <c r="R1368" s="1">
        <v>427.0</v>
      </c>
      <c r="S1368" s="1"/>
      <c r="T1368" s="1">
        <v>348.0</v>
      </c>
    </row>
    <row r="1369" ht="15.75" customHeight="1">
      <c r="A1369" s="34">
        <v>2838.0</v>
      </c>
      <c r="B1369" s="34">
        <v>12.0</v>
      </c>
      <c r="C1369" s="34"/>
      <c r="D1369" s="1">
        <v>11.0</v>
      </c>
      <c r="F1369" s="1" t="str">
        <f t="shared" si="2"/>
        <v>COMPUTED_VALUE</v>
      </c>
      <c r="Q1369" s="1">
        <v>1367.0</v>
      </c>
      <c r="R1369" s="1">
        <v>457.0</v>
      </c>
      <c r="S1369" s="1"/>
      <c r="T1369" s="1">
        <v>372.0</v>
      </c>
    </row>
    <row r="1370" ht="15.75" customHeight="1">
      <c r="A1370" s="34">
        <v>2839.0</v>
      </c>
      <c r="B1370" s="34">
        <v>12.0</v>
      </c>
      <c r="C1370" s="34"/>
      <c r="D1370" s="1">
        <v>11.0</v>
      </c>
      <c r="F1370" s="1" t="str">
        <f t="shared" si="2"/>
        <v>COMPUTED_VALUE</v>
      </c>
      <c r="Q1370" s="1">
        <v>1368.0</v>
      </c>
      <c r="R1370" s="1">
        <v>424.0</v>
      </c>
      <c r="S1370" s="1"/>
      <c r="T1370" s="1">
        <v>396.0</v>
      </c>
    </row>
    <row r="1371" ht="15.75" customHeight="1">
      <c r="A1371" s="34">
        <v>2840.0</v>
      </c>
      <c r="B1371" s="34">
        <v>12.0</v>
      </c>
      <c r="C1371" s="34"/>
      <c r="D1371" s="1">
        <v>12.0</v>
      </c>
      <c r="F1371" s="1" t="str">
        <f t="shared" si="2"/>
        <v>COMPUTED_VALUE</v>
      </c>
      <c r="Q1371" s="1">
        <v>1369.0</v>
      </c>
      <c r="R1371" s="1">
        <v>456.0</v>
      </c>
      <c r="S1371" s="1"/>
      <c r="T1371" s="1">
        <v>276.0</v>
      </c>
    </row>
    <row r="1372" ht="15.75" customHeight="1">
      <c r="A1372" s="34">
        <v>2841.0</v>
      </c>
      <c r="B1372" s="34">
        <v>12.0</v>
      </c>
      <c r="C1372" s="34"/>
      <c r="D1372" s="1">
        <v>12.0</v>
      </c>
      <c r="F1372" s="1" t="str">
        <f t="shared" si="2"/>
        <v>COMPUTED_VALUE</v>
      </c>
      <c r="Q1372" s="1">
        <v>1370.0</v>
      </c>
      <c r="R1372" s="1">
        <v>488.0</v>
      </c>
      <c r="S1372" s="1"/>
      <c r="T1372" s="1">
        <v>300.0</v>
      </c>
    </row>
    <row r="1373" ht="15.75" customHeight="1">
      <c r="A1373" s="34">
        <v>2842.0</v>
      </c>
      <c r="B1373" s="34">
        <v>12.0</v>
      </c>
      <c r="C1373" s="34"/>
      <c r="D1373" s="1">
        <v>12.0</v>
      </c>
      <c r="F1373" s="1" t="str">
        <f t="shared" si="2"/>
        <v>COMPUTED_VALUE</v>
      </c>
      <c r="Q1373" s="1">
        <v>1371.0</v>
      </c>
      <c r="R1373" s="1">
        <v>520.0</v>
      </c>
      <c r="S1373" s="1"/>
      <c r="T1373" s="1">
        <v>324.0</v>
      </c>
    </row>
    <row r="1374" ht="15.75" customHeight="1">
      <c r="A1374" s="34">
        <v>2844.0</v>
      </c>
      <c r="B1374" s="34">
        <v>12.0</v>
      </c>
      <c r="C1374" s="34"/>
      <c r="D1374" s="1">
        <v>12.0</v>
      </c>
      <c r="F1374" s="1" t="str">
        <f t="shared" si="2"/>
        <v>COMPUTED_VALUE</v>
      </c>
      <c r="Q1374" s="1">
        <v>1372.0</v>
      </c>
      <c r="R1374" s="1">
        <v>324.0</v>
      </c>
      <c r="S1374" s="1"/>
      <c r="T1374" s="1">
        <v>348.0</v>
      </c>
    </row>
    <row r="1375" ht="15.75" customHeight="1">
      <c r="A1375" s="34">
        <v>2845.0</v>
      </c>
      <c r="B1375" s="34">
        <v>12.0</v>
      </c>
      <c r="C1375" s="34"/>
      <c r="D1375" s="1">
        <v>12.0</v>
      </c>
      <c r="F1375" s="1" t="str">
        <f t="shared" si="2"/>
        <v>COMPUTED_VALUE</v>
      </c>
      <c r="Q1375" s="1">
        <v>1373.0</v>
      </c>
      <c r="R1375" s="1">
        <v>348.0</v>
      </c>
      <c r="S1375" s="1"/>
      <c r="T1375" s="1">
        <v>284.0</v>
      </c>
    </row>
    <row r="1376" ht="15.75" customHeight="1">
      <c r="A1376" s="34">
        <v>2846.0</v>
      </c>
      <c r="B1376" s="34">
        <v>12.0</v>
      </c>
      <c r="C1376" s="34"/>
      <c r="D1376" s="1">
        <v>12.0</v>
      </c>
      <c r="F1376" s="1" t="str">
        <f t="shared" si="2"/>
        <v>COMPUTED_VALUE</v>
      </c>
      <c r="Q1376" s="1">
        <v>1374.0</v>
      </c>
      <c r="R1376" s="1">
        <v>372.0</v>
      </c>
      <c r="S1376" s="1"/>
      <c r="T1376" s="1">
        <v>308.0</v>
      </c>
    </row>
    <row r="1377" ht="15.75" customHeight="1">
      <c r="A1377" s="34">
        <v>2847.0</v>
      </c>
      <c r="B1377" s="34">
        <v>12.0</v>
      </c>
      <c r="C1377" s="34"/>
      <c r="D1377" s="1">
        <v>12.0</v>
      </c>
      <c r="F1377" s="1" t="str">
        <f t="shared" si="2"/>
        <v>COMPUTED_VALUE</v>
      </c>
      <c r="Q1377" s="1">
        <v>1375.0</v>
      </c>
      <c r="R1377" s="1">
        <v>396.0</v>
      </c>
      <c r="S1377" s="1"/>
      <c r="T1377" s="1">
        <v>242.0</v>
      </c>
    </row>
    <row r="1378" ht="15.75" customHeight="1">
      <c r="A1378" s="34">
        <v>2848.0</v>
      </c>
      <c r="B1378" s="34">
        <v>11.0</v>
      </c>
      <c r="C1378" s="34"/>
      <c r="D1378" s="1">
        <v>11.0</v>
      </c>
      <c r="F1378" s="1" t="str">
        <f t="shared" si="2"/>
        <v>COMPUTED_VALUE</v>
      </c>
      <c r="Q1378" s="1">
        <v>1376.0</v>
      </c>
      <c r="R1378" s="1">
        <v>276.0</v>
      </c>
      <c r="S1378" s="1"/>
      <c r="T1378" s="1">
        <v>342.0</v>
      </c>
    </row>
    <row r="1379" ht="15.75" customHeight="1">
      <c r="A1379" s="34">
        <v>2849.0</v>
      </c>
      <c r="B1379" s="34">
        <v>11.0</v>
      </c>
      <c r="C1379" s="34"/>
      <c r="D1379" s="1">
        <v>11.0</v>
      </c>
      <c r="F1379" s="1" t="str">
        <f t="shared" si="2"/>
        <v>COMPUTED_VALUE</v>
      </c>
      <c r="Q1379" s="1">
        <v>1377.0</v>
      </c>
      <c r="R1379" s="1">
        <v>300.0</v>
      </c>
      <c r="S1379" s="1"/>
      <c r="T1379" s="1">
        <v>270.0</v>
      </c>
    </row>
    <row r="1380" ht="15.75" customHeight="1">
      <c r="A1380" s="34">
        <v>2850.0</v>
      </c>
      <c r="B1380" s="34">
        <v>11.0</v>
      </c>
      <c r="C1380" s="34"/>
      <c r="D1380" s="1">
        <v>11.0</v>
      </c>
      <c r="F1380" s="1" t="str">
        <f t="shared" si="2"/>
        <v>COMPUTED_VALUE</v>
      </c>
      <c r="Q1380" s="1">
        <v>1378.0</v>
      </c>
      <c r="R1380" s="1">
        <v>324.0</v>
      </c>
      <c r="S1380" s="1"/>
      <c r="T1380" s="1">
        <v>294.0</v>
      </c>
    </row>
    <row r="1381" ht="15.75" customHeight="1">
      <c r="A1381" s="34">
        <v>2851.0</v>
      </c>
      <c r="B1381" s="34">
        <v>11.0</v>
      </c>
      <c r="C1381" s="34"/>
      <c r="D1381" s="1">
        <v>11.0</v>
      </c>
      <c r="F1381" s="1" t="str">
        <f t="shared" si="2"/>
        <v>COMPUTED_VALUE</v>
      </c>
      <c r="Q1381" s="1">
        <v>1379.0</v>
      </c>
      <c r="R1381" s="1">
        <v>348.0</v>
      </c>
      <c r="S1381" s="1"/>
      <c r="T1381" s="1">
        <v>242.0</v>
      </c>
    </row>
    <row r="1382" ht="15.75" customHeight="1">
      <c r="A1382" s="34">
        <v>2852.0</v>
      </c>
      <c r="B1382" s="34">
        <v>10.0</v>
      </c>
      <c r="C1382" s="34"/>
      <c r="D1382" s="1">
        <v>11.0</v>
      </c>
      <c r="F1382" s="1" t="str">
        <f t="shared" si="2"/>
        <v>COMPUTED_VALUE</v>
      </c>
      <c r="Q1382" s="1">
        <v>1380.0</v>
      </c>
      <c r="R1382" s="1">
        <v>258.0</v>
      </c>
      <c r="S1382" s="1"/>
      <c r="T1382" s="1">
        <v>258.0</v>
      </c>
    </row>
    <row r="1383" ht="15.75" customHeight="1">
      <c r="A1383" s="34">
        <v>2853.0</v>
      </c>
      <c r="B1383" s="34">
        <v>10.0</v>
      </c>
      <c r="C1383" s="34"/>
      <c r="D1383" s="1">
        <v>11.0</v>
      </c>
      <c r="F1383" s="1" t="str">
        <f t="shared" si="2"/>
        <v>COMPUTED_VALUE</v>
      </c>
      <c r="Q1383" s="1">
        <v>1381.0</v>
      </c>
      <c r="R1383" s="1">
        <v>278.0</v>
      </c>
      <c r="S1383" s="1"/>
      <c r="T1383" s="1">
        <v>278.0</v>
      </c>
    </row>
    <row r="1384" ht="15.75" customHeight="1">
      <c r="A1384" s="34">
        <v>2854.0</v>
      </c>
      <c r="B1384" s="34">
        <v>10.0</v>
      </c>
      <c r="C1384" s="34"/>
      <c r="D1384" s="1">
        <v>9.0</v>
      </c>
      <c r="F1384" s="1" t="str">
        <f t="shared" si="2"/>
        <v>COMPUTED_VALUE</v>
      </c>
      <c r="Q1384" s="1">
        <v>1382.0</v>
      </c>
      <c r="R1384" s="1">
        <v>298.0</v>
      </c>
      <c r="S1384" s="1"/>
      <c r="T1384" s="1">
        <v>306.0</v>
      </c>
    </row>
    <row r="1385" ht="15.75" customHeight="1">
      <c r="A1385" s="34">
        <v>2855.0</v>
      </c>
      <c r="B1385" s="34">
        <v>10.0</v>
      </c>
      <c r="C1385" s="34"/>
      <c r="D1385" s="1">
        <v>9.0</v>
      </c>
      <c r="F1385" s="1" t="str">
        <f t="shared" si="2"/>
        <v>COMPUTED_VALUE</v>
      </c>
      <c r="Q1385" s="1">
        <v>1383.0</v>
      </c>
      <c r="R1385" s="1">
        <v>318.0</v>
      </c>
      <c r="S1385" s="1"/>
      <c r="T1385" s="1">
        <v>64.0</v>
      </c>
    </row>
    <row r="1386" ht="15.75" customHeight="1">
      <c r="A1386" s="34">
        <v>2856.0</v>
      </c>
      <c r="B1386" s="34">
        <v>13.0</v>
      </c>
      <c r="C1386" s="34"/>
      <c r="D1386" s="1">
        <v>13.0</v>
      </c>
      <c r="F1386" s="1" t="str">
        <f t="shared" si="2"/>
        <v>COMPUTED_VALUE</v>
      </c>
      <c r="Q1386" s="1">
        <v>1384.0</v>
      </c>
      <c r="R1386" s="1">
        <v>242.0</v>
      </c>
      <c r="S1386" s="1"/>
      <c r="T1386" s="1">
        <v>320.0</v>
      </c>
    </row>
    <row r="1387" ht="15.75" customHeight="1">
      <c r="A1387" s="34">
        <v>2857.0</v>
      </c>
      <c r="B1387" s="34">
        <v>13.0</v>
      </c>
      <c r="C1387" s="34"/>
      <c r="D1387" s="1">
        <v>13.0</v>
      </c>
      <c r="F1387" s="1" t="str">
        <f t="shared" si="2"/>
        <v>COMPUTED_VALUE</v>
      </c>
      <c r="Q1387" s="1">
        <v>1385.0</v>
      </c>
      <c r="R1387" s="1">
        <v>262.0</v>
      </c>
      <c r="S1387" s="1"/>
      <c r="T1387" s="1">
        <v>251.0</v>
      </c>
    </row>
    <row r="1388" ht="15.75" customHeight="1">
      <c r="A1388" s="34">
        <v>2858.0</v>
      </c>
      <c r="B1388" s="34">
        <v>13.0</v>
      </c>
      <c r="C1388" s="34"/>
      <c r="D1388" s="1">
        <v>13.0</v>
      </c>
      <c r="F1388" s="1" t="str">
        <f t="shared" si="2"/>
        <v>COMPUTED_VALUE</v>
      </c>
      <c r="Q1388" s="1">
        <v>1386.0</v>
      </c>
      <c r="R1388" s="1">
        <v>282.0</v>
      </c>
      <c r="S1388" s="1"/>
      <c r="T1388" s="1">
        <v>277.0</v>
      </c>
    </row>
    <row r="1389" ht="15.75" customHeight="1">
      <c r="A1389" s="34">
        <v>2859.0</v>
      </c>
      <c r="B1389" s="34">
        <v>13.0</v>
      </c>
      <c r="C1389" s="34"/>
      <c r="D1389" s="1">
        <v>13.0</v>
      </c>
      <c r="F1389" s="1" t="str">
        <f t="shared" si="2"/>
        <v>COMPUTED_VALUE</v>
      </c>
      <c r="Q1389" s="1">
        <v>1387.0</v>
      </c>
      <c r="R1389" s="1">
        <v>302.0</v>
      </c>
      <c r="S1389" s="1"/>
      <c r="T1389" s="1">
        <v>123.0</v>
      </c>
    </row>
    <row r="1390" ht="15.75" customHeight="1">
      <c r="A1390" s="34">
        <v>2860.0</v>
      </c>
      <c r="B1390" s="34">
        <v>12.0</v>
      </c>
      <c r="C1390" s="34"/>
      <c r="D1390" s="1">
        <v>12.0</v>
      </c>
      <c r="F1390" s="1" t="str">
        <f t="shared" si="2"/>
        <v>COMPUTED_VALUE</v>
      </c>
      <c r="Q1390" s="1">
        <v>1388.0</v>
      </c>
      <c r="R1390" s="1">
        <v>200.0</v>
      </c>
      <c r="S1390" s="1"/>
      <c r="T1390" s="1">
        <v>189.0</v>
      </c>
    </row>
    <row r="1391" ht="15.75" customHeight="1">
      <c r="A1391" s="34">
        <v>2861.0</v>
      </c>
      <c r="B1391" s="34">
        <v>12.0</v>
      </c>
      <c r="C1391" s="34"/>
      <c r="D1391" s="1">
        <v>12.0</v>
      </c>
      <c r="F1391" s="1" t="str">
        <f t="shared" si="2"/>
        <v>COMPUTED_VALUE</v>
      </c>
      <c r="Q1391" s="1">
        <v>1389.0</v>
      </c>
      <c r="R1391" s="1">
        <v>216.0</v>
      </c>
      <c r="S1391" s="1"/>
      <c r="T1391" s="1">
        <v>300.0</v>
      </c>
    </row>
    <row r="1392" ht="15.75" customHeight="1">
      <c r="A1392" s="34">
        <v>2862.0</v>
      </c>
      <c r="B1392" s="34">
        <v>12.0</v>
      </c>
      <c r="C1392" s="34"/>
      <c r="D1392" s="1">
        <v>12.0</v>
      </c>
      <c r="F1392" s="1" t="str">
        <f t="shared" si="2"/>
        <v>COMPUTED_VALUE</v>
      </c>
      <c r="Q1392" s="1">
        <v>1390.0</v>
      </c>
      <c r="R1392" s="1">
        <v>232.0</v>
      </c>
      <c r="S1392" s="1"/>
      <c r="T1392" s="1">
        <v>324.0</v>
      </c>
    </row>
    <row r="1393" ht="15.75" customHeight="1">
      <c r="A1393" s="34">
        <v>2863.0</v>
      </c>
      <c r="B1393" s="34">
        <v>12.0</v>
      </c>
      <c r="C1393" s="34"/>
      <c r="D1393" s="1">
        <v>12.0</v>
      </c>
      <c r="F1393" s="1" t="str">
        <f t="shared" si="2"/>
        <v>COMPUTED_VALUE</v>
      </c>
      <c r="Q1393" s="1">
        <v>1391.0</v>
      </c>
      <c r="R1393" s="1">
        <v>248.0</v>
      </c>
      <c r="S1393" s="1"/>
      <c r="T1393" s="1">
        <v>258.0</v>
      </c>
    </row>
    <row r="1394" ht="15.75" customHeight="1">
      <c r="A1394" s="34">
        <v>2864.0</v>
      </c>
      <c r="B1394" s="34">
        <v>11.0</v>
      </c>
      <c r="C1394" s="34"/>
      <c r="D1394" s="1">
        <v>11.0</v>
      </c>
      <c r="F1394" s="1" t="str">
        <f t="shared" si="2"/>
        <v>COMPUTED_VALUE</v>
      </c>
      <c r="Q1394" s="1">
        <v>1392.0</v>
      </c>
      <c r="R1394" s="1">
        <v>201.0</v>
      </c>
      <c r="S1394" s="1"/>
      <c r="T1394" s="1">
        <v>358.0</v>
      </c>
    </row>
    <row r="1395" ht="15.75" customHeight="1">
      <c r="A1395" s="34">
        <v>2865.0</v>
      </c>
      <c r="B1395" s="34">
        <v>11.0</v>
      </c>
      <c r="C1395" s="34"/>
      <c r="D1395" s="1">
        <v>11.0</v>
      </c>
      <c r="F1395" s="1" t="str">
        <f t="shared" si="2"/>
        <v>COMPUTED_VALUE</v>
      </c>
      <c r="Q1395" s="1">
        <v>1393.0</v>
      </c>
      <c r="R1395" s="1">
        <v>219.0</v>
      </c>
      <c r="S1395" s="1"/>
      <c r="T1395" s="1">
        <v>261.0</v>
      </c>
    </row>
    <row r="1396" ht="15.75" customHeight="1">
      <c r="A1396" s="34">
        <v>2866.0</v>
      </c>
      <c r="B1396" s="34">
        <v>11.0</v>
      </c>
      <c r="C1396" s="34"/>
      <c r="D1396" s="1">
        <v>11.0</v>
      </c>
      <c r="F1396" s="1" t="str">
        <f t="shared" si="2"/>
        <v>COMPUTED_VALUE</v>
      </c>
      <c r="Q1396" s="1">
        <v>1394.0</v>
      </c>
      <c r="R1396" s="1">
        <v>237.0</v>
      </c>
      <c r="S1396" s="1"/>
      <c r="T1396" s="1">
        <v>283.0</v>
      </c>
    </row>
    <row r="1397" ht="15.75" customHeight="1">
      <c r="A1397" s="34">
        <v>2867.0</v>
      </c>
      <c r="B1397" s="34">
        <v>11.0</v>
      </c>
      <c r="C1397" s="34"/>
      <c r="D1397" s="1">
        <v>11.0</v>
      </c>
      <c r="F1397" s="1" t="str">
        <f t="shared" si="2"/>
        <v>COMPUTED_VALUE</v>
      </c>
      <c r="Q1397" s="1">
        <v>1395.0</v>
      </c>
      <c r="R1397" s="1">
        <v>255.0</v>
      </c>
      <c r="S1397" s="1"/>
      <c r="T1397" s="1">
        <v>297.0</v>
      </c>
    </row>
    <row r="1398" ht="15.75" customHeight="1">
      <c r="A1398" s="34">
        <v>2868.0</v>
      </c>
      <c r="B1398" s="34">
        <v>11.0</v>
      </c>
      <c r="C1398" s="34"/>
      <c r="D1398" s="1">
        <v>11.0</v>
      </c>
      <c r="F1398" s="1" t="str">
        <f t="shared" si="2"/>
        <v>COMPUTED_VALUE</v>
      </c>
      <c r="Q1398" s="1">
        <v>1396.0</v>
      </c>
      <c r="R1398" s="1">
        <v>274.0</v>
      </c>
      <c r="S1398" s="1"/>
      <c r="T1398" s="1">
        <v>327.0</v>
      </c>
    </row>
    <row r="1399" ht="15.75" customHeight="1">
      <c r="A1399" s="34">
        <v>2869.0</v>
      </c>
      <c r="B1399" s="34">
        <v>11.0</v>
      </c>
      <c r="C1399" s="34"/>
      <c r="D1399" s="1">
        <v>11.0</v>
      </c>
      <c r="F1399" s="1" t="str">
        <f t="shared" si="2"/>
        <v>COMPUTED_VALUE</v>
      </c>
      <c r="Q1399" s="1">
        <v>1397.0</v>
      </c>
      <c r="R1399" s="1">
        <v>294.0</v>
      </c>
      <c r="S1399" s="1"/>
      <c r="T1399" s="1">
        <v>278.0</v>
      </c>
    </row>
    <row r="1400" ht="15.75" customHeight="1">
      <c r="A1400" s="34">
        <v>2870.0</v>
      </c>
      <c r="B1400" s="34">
        <v>11.0</v>
      </c>
      <c r="C1400" s="34"/>
      <c r="D1400" s="1">
        <v>11.0</v>
      </c>
      <c r="F1400" s="1" t="str">
        <f t="shared" si="2"/>
        <v>COMPUTED_VALUE</v>
      </c>
      <c r="Q1400" s="1">
        <v>1398.0</v>
      </c>
      <c r="R1400" s="1">
        <v>314.0</v>
      </c>
      <c r="S1400" s="1"/>
      <c r="T1400" s="1">
        <v>302.0</v>
      </c>
    </row>
    <row r="1401" ht="15.75" customHeight="1">
      <c r="A1401" s="34">
        <v>2871.0</v>
      </c>
      <c r="B1401" s="34">
        <v>11.0</v>
      </c>
      <c r="C1401" s="34"/>
      <c r="D1401" s="1">
        <v>11.0</v>
      </c>
      <c r="F1401" s="1" t="str">
        <f t="shared" si="2"/>
        <v>COMPUTED_VALUE</v>
      </c>
      <c r="Q1401" s="1">
        <v>1399.0</v>
      </c>
      <c r="R1401" s="1">
        <v>334.0</v>
      </c>
      <c r="S1401" s="1"/>
      <c r="T1401" s="1">
        <v>206.0</v>
      </c>
    </row>
    <row r="1402" ht="15.75" customHeight="1">
      <c r="A1402" s="34">
        <v>2872.0</v>
      </c>
      <c r="B1402" s="34">
        <v>12.0</v>
      </c>
      <c r="C1402" s="34"/>
      <c r="D1402" s="1">
        <v>12.0</v>
      </c>
      <c r="F1402" s="1" t="str">
        <f t="shared" si="2"/>
        <v>COMPUTED_VALUE</v>
      </c>
      <c r="Q1402" s="1">
        <v>1400.0</v>
      </c>
      <c r="R1402" s="1">
        <v>259.0</v>
      </c>
      <c r="S1402" s="1"/>
      <c r="T1402" s="1">
        <v>326.0</v>
      </c>
    </row>
    <row r="1403" ht="15.75" customHeight="1">
      <c r="A1403" s="34">
        <v>2873.0</v>
      </c>
      <c r="B1403" s="34">
        <v>12.0</v>
      </c>
      <c r="C1403" s="34"/>
      <c r="D1403" s="1">
        <v>12.0</v>
      </c>
      <c r="F1403" s="1" t="str">
        <f t="shared" si="2"/>
        <v>COMPUTED_VALUE</v>
      </c>
      <c r="Q1403" s="1">
        <v>1401.0</v>
      </c>
      <c r="R1403" s="1">
        <v>281.0</v>
      </c>
      <c r="S1403" s="1"/>
      <c r="T1403" s="1">
        <v>261.0</v>
      </c>
    </row>
    <row r="1404" ht="15.75" customHeight="1">
      <c r="A1404" s="34">
        <v>2874.0</v>
      </c>
      <c r="B1404" s="34">
        <v>12.0</v>
      </c>
      <c r="C1404" s="34"/>
      <c r="D1404" s="1">
        <v>12.0</v>
      </c>
      <c r="F1404" s="1" t="str">
        <f t="shared" si="2"/>
        <v>COMPUTED_VALUE</v>
      </c>
      <c r="Q1404" s="1">
        <v>1402.0</v>
      </c>
      <c r="R1404" s="1">
        <v>303.0</v>
      </c>
      <c r="S1404" s="1"/>
      <c r="T1404" s="1">
        <v>283.0</v>
      </c>
    </row>
    <row r="1405" ht="15.75" customHeight="1">
      <c r="A1405" s="34">
        <v>2875.0</v>
      </c>
      <c r="B1405" s="34">
        <v>12.0</v>
      </c>
      <c r="C1405" s="34"/>
      <c r="D1405" s="1">
        <v>12.0</v>
      </c>
      <c r="F1405" s="1" t="str">
        <f t="shared" si="2"/>
        <v>COMPUTED_VALUE</v>
      </c>
      <c r="Q1405" s="1">
        <v>1403.0</v>
      </c>
      <c r="R1405" s="1">
        <v>325.0</v>
      </c>
      <c r="S1405" s="1"/>
      <c r="T1405" s="1">
        <v>305.0</v>
      </c>
    </row>
    <row r="1406" ht="15.75" customHeight="1">
      <c r="A1406" s="34">
        <v>2876.0</v>
      </c>
      <c r="B1406" s="34">
        <v>13.0</v>
      </c>
      <c r="C1406" s="34"/>
      <c r="D1406" s="1">
        <v>13.0</v>
      </c>
      <c r="F1406" s="1" t="str">
        <f t="shared" si="2"/>
        <v>COMPUTED_VALUE</v>
      </c>
      <c r="Q1406" s="1">
        <v>1404.0</v>
      </c>
      <c r="R1406" s="1">
        <v>250.0</v>
      </c>
      <c r="S1406" s="1"/>
      <c r="T1406" s="1">
        <v>327.0</v>
      </c>
    </row>
    <row r="1407" ht="15.75" customHeight="1">
      <c r="A1407" s="34">
        <v>2877.0</v>
      </c>
      <c r="B1407" s="34">
        <v>13.0</v>
      </c>
      <c r="C1407" s="34"/>
      <c r="D1407" s="1">
        <v>13.0</v>
      </c>
      <c r="F1407" s="1" t="str">
        <f t="shared" si="2"/>
        <v>COMPUTED_VALUE</v>
      </c>
      <c r="Q1407" s="1">
        <v>1405.0</v>
      </c>
      <c r="R1407" s="1">
        <v>270.0</v>
      </c>
      <c r="S1407" s="1"/>
      <c r="T1407" s="1">
        <v>334.0</v>
      </c>
    </row>
    <row r="1408" ht="15.75" customHeight="1">
      <c r="A1408" s="34">
        <v>2878.0</v>
      </c>
      <c r="B1408" s="34">
        <v>13.0</v>
      </c>
      <c r="C1408" s="34"/>
      <c r="D1408" s="1">
        <v>13.0</v>
      </c>
      <c r="F1408" s="1" t="str">
        <f t="shared" si="2"/>
        <v>COMPUTED_VALUE</v>
      </c>
      <c r="Q1408" s="1">
        <v>1406.0</v>
      </c>
      <c r="R1408" s="1">
        <v>290.0</v>
      </c>
      <c r="S1408" s="1"/>
      <c r="T1408" s="1">
        <v>386.0</v>
      </c>
    </row>
    <row r="1409" ht="15.75" customHeight="1">
      <c r="A1409" s="34">
        <v>2879.0</v>
      </c>
      <c r="B1409" s="34">
        <v>13.0</v>
      </c>
      <c r="C1409" s="34"/>
      <c r="D1409" s="1">
        <v>13.0</v>
      </c>
      <c r="F1409" s="1" t="str">
        <f t="shared" si="2"/>
        <v>COMPUTED_VALUE</v>
      </c>
      <c r="Q1409" s="1">
        <v>1407.0</v>
      </c>
      <c r="R1409" s="1">
        <v>310.0</v>
      </c>
      <c r="S1409" s="1"/>
      <c r="T1409" s="1">
        <v>414.0</v>
      </c>
    </row>
    <row r="1410" ht="15.75" customHeight="1">
      <c r="A1410" s="34">
        <v>2880.0</v>
      </c>
      <c r="B1410" s="34">
        <v>15.0</v>
      </c>
      <c r="C1410" s="34"/>
      <c r="D1410" s="1">
        <v>15.0</v>
      </c>
      <c r="F1410" s="1" t="str">
        <f t="shared" si="2"/>
        <v>COMPUTED_VALUE</v>
      </c>
      <c r="Q1410" s="1">
        <v>1408.0</v>
      </c>
      <c r="R1410" s="1">
        <v>259.0</v>
      </c>
      <c r="S1410" s="1"/>
      <c r="T1410" s="1">
        <v>442.0</v>
      </c>
    </row>
    <row r="1411" ht="15.75" customHeight="1">
      <c r="A1411" s="34">
        <v>2884.0</v>
      </c>
      <c r="B1411" s="34">
        <v>14.0</v>
      </c>
      <c r="C1411" s="34"/>
      <c r="D1411" s="1">
        <v>14.0</v>
      </c>
      <c r="F1411" s="1" t="str">
        <f t="shared" si="2"/>
        <v>COMPUTED_VALUE</v>
      </c>
      <c r="Q1411" s="1">
        <v>1409.0</v>
      </c>
      <c r="R1411" s="1">
        <v>281.0</v>
      </c>
      <c r="S1411" s="1"/>
      <c r="T1411" s="1">
        <v>317.0</v>
      </c>
    </row>
    <row r="1412" ht="15.75" customHeight="1">
      <c r="A1412" s="34">
        <v>2885.0</v>
      </c>
      <c r="B1412" s="34">
        <v>14.0</v>
      </c>
      <c r="C1412" s="34"/>
      <c r="D1412" s="1">
        <v>14.0</v>
      </c>
      <c r="F1412" s="1" t="str">
        <f t="shared" si="2"/>
        <v>COMPUTED_VALUE</v>
      </c>
      <c r="Q1412" s="1">
        <v>1410.0</v>
      </c>
      <c r="R1412" s="1">
        <v>303.0</v>
      </c>
      <c r="S1412" s="1"/>
      <c r="T1412" s="1">
        <v>343.0</v>
      </c>
    </row>
    <row r="1413" ht="15.75" customHeight="1">
      <c r="A1413" s="34">
        <v>2886.0</v>
      </c>
      <c r="B1413" s="34">
        <v>14.0</v>
      </c>
      <c r="C1413" s="34"/>
      <c r="D1413" s="1">
        <v>14.0</v>
      </c>
      <c r="F1413" s="1" t="str">
        <f t="shared" si="2"/>
        <v>COMPUTED_VALUE</v>
      </c>
      <c r="Q1413" s="1">
        <v>1411.0</v>
      </c>
      <c r="R1413" s="1">
        <v>325.0</v>
      </c>
      <c r="S1413" s="1"/>
      <c r="T1413" s="1">
        <v>369.0</v>
      </c>
    </row>
    <row r="1414" ht="15.75" customHeight="1">
      <c r="A1414" s="34">
        <v>2888.0</v>
      </c>
      <c r="B1414" s="34">
        <v>15.0</v>
      </c>
      <c r="C1414" s="34"/>
      <c r="D1414" s="1">
        <v>15.0</v>
      </c>
      <c r="F1414" s="1" t="str">
        <f t="shared" si="2"/>
        <v>COMPUTED_VALUE</v>
      </c>
      <c r="Q1414" s="1">
        <v>1412.0</v>
      </c>
      <c r="R1414" s="1">
        <v>358.0</v>
      </c>
      <c r="S1414" s="1"/>
      <c r="T1414" s="1">
        <v>395.0</v>
      </c>
    </row>
    <row r="1415" ht="15.75" customHeight="1">
      <c r="A1415" s="34">
        <v>2892.0</v>
      </c>
      <c r="B1415" s="34">
        <v>14.0</v>
      </c>
      <c r="C1415" s="34"/>
      <c r="D1415" s="1">
        <v>14.0</v>
      </c>
      <c r="F1415" s="1" t="str">
        <f t="shared" si="2"/>
        <v>COMPUTED_VALUE</v>
      </c>
      <c r="Q1415" s="1">
        <v>1413.0</v>
      </c>
      <c r="R1415" s="1">
        <v>386.0</v>
      </c>
      <c r="S1415" s="1"/>
      <c r="T1415" s="1">
        <v>401.0</v>
      </c>
    </row>
    <row r="1416" ht="15.75" customHeight="1">
      <c r="A1416" s="34">
        <v>2893.0</v>
      </c>
      <c r="B1416" s="34">
        <v>14.0</v>
      </c>
      <c r="C1416" s="34"/>
      <c r="D1416" s="1">
        <v>14.0</v>
      </c>
      <c r="F1416" s="1" t="str">
        <f t="shared" si="2"/>
        <v>COMPUTED_VALUE</v>
      </c>
      <c r="Q1416" s="1">
        <v>1414.0</v>
      </c>
      <c r="R1416" s="1">
        <v>414.0</v>
      </c>
      <c r="S1416" s="1"/>
      <c r="T1416" s="1">
        <v>435.0</v>
      </c>
    </row>
    <row r="1417" ht="15.75" customHeight="1">
      <c r="A1417" s="34">
        <v>2894.0</v>
      </c>
      <c r="B1417" s="34">
        <v>14.0</v>
      </c>
      <c r="C1417" s="34"/>
      <c r="D1417" s="1">
        <v>14.0</v>
      </c>
      <c r="F1417" s="1" t="str">
        <f t="shared" si="2"/>
        <v>COMPUTED_VALUE</v>
      </c>
      <c r="Q1417" s="1">
        <v>1415.0</v>
      </c>
      <c r="R1417" s="1">
        <v>442.0</v>
      </c>
      <c r="S1417" s="1"/>
      <c r="T1417" s="1">
        <v>469.0</v>
      </c>
    </row>
    <row r="1418" ht="15.75" customHeight="1">
      <c r="A1418" s="34">
        <v>2896.0</v>
      </c>
      <c r="B1418" s="34">
        <v>11.0</v>
      </c>
      <c r="C1418" s="34"/>
      <c r="D1418" s="1">
        <v>11.0</v>
      </c>
      <c r="F1418" s="1" t="str">
        <f t="shared" si="2"/>
        <v>COMPUTED_VALUE</v>
      </c>
      <c r="Q1418" s="1">
        <v>1416.0</v>
      </c>
      <c r="R1418" s="1">
        <v>317.0</v>
      </c>
      <c r="S1418" s="1"/>
      <c r="T1418" s="1">
        <v>503.0</v>
      </c>
    </row>
    <row r="1419" ht="15.75" customHeight="1">
      <c r="A1419" s="34">
        <v>2897.0</v>
      </c>
      <c r="B1419" s="34">
        <v>11.0</v>
      </c>
      <c r="C1419" s="34"/>
      <c r="D1419" s="1">
        <v>11.0</v>
      </c>
      <c r="F1419" s="1" t="str">
        <f t="shared" si="2"/>
        <v>COMPUTED_VALUE</v>
      </c>
      <c r="Q1419" s="1">
        <v>1417.0</v>
      </c>
      <c r="R1419" s="1">
        <v>343.0</v>
      </c>
      <c r="S1419" s="1"/>
      <c r="T1419" s="1">
        <v>359.0</v>
      </c>
    </row>
    <row r="1420" ht="15.75" customHeight="1">
      <c r="A1420" s="34">
        <v>2898.0</v>
      </c>
      <c r="B1420" s="34">
        <v>11.0</v>
      </c>
      <c r="C1420" s="34"/>
      <c r="D1420" s="1">
        <v>11.0</v>
      </c>
      <c r="F1420" s="1" t="str">
        <f t="shared" si="2"/>
        <v>COMPUTED_VALUE</v>
      </c>
      <c r="Q1420" s="1">
        <v>1418.0</v>
      </c>
      <c r="R1420" s="1">
        <v>369.0</v>
      </c>
      <c r="S1420" s="1"/>
      <c r="T1420" s="1">
        <v>389.0</v>
      </c>
    </row>
    <row r="1421" ht="15.75" customHeight="1">
      <c r="A1421" s="34">
        <v>2899.0</v>
      </c>
      <c r="B1421" s="34">
        <v>11.0</v>
      </c>
      <c r="C1421" s="34"/>
      <c r="D1421" s="1">
        <v>11.0</v>
      </c>
      <c r="F1421" s="1" t="str">
        <f t="shared" si="2"/>
        <v>COMPUTED_VALUE</v>
      </c>
      <c r="Q1421" s="1">
        <v>1419.0</v>
      </c>
      <c r="R1421" s="1">
        <v>395.0</v>
      </c>
      <c r="S1421" s="1"/>
      <c r="T1421" s="1">
        <v>419.0</v>
      </c>
    </row>
    <row r="1422" ht="15.75" customHeight="1">
      <c r="A1422" s="34">
        <v>2900.0</v>
      </c>
      <c r="B1422" s="34">
        <v>11.0</v>
      </c>
      <c r="C1422" s="34"/>
      <c r="D1422" s="1">
        <v>11.0</v>
      </c>
      <c r="F1422" s="1" t="str">
        <f t="shared" si="2"/>
        <v>COMPUTED_VALUE</v>
      </c>
      <c r="Q1422" s="1">
        <v>1420.0</v>
      </c>
      <c r="R1422" s="1">
        <v>401.0</v>
      </c>
      <c r="S1422" s="1"/>
      <c r="T1422" s="1">
        <v>449.0</v>
      </c>
    </row>
    <row r="1423" ht="15.75" customHeight="1">
      <c r="A1423" s="34">
        <v>2901.0</v>
      </c>
      <c r="B1423" s="34">
        <v>11.0</v>
      </c>
      <c r="C1423" s="34"/>
      <c r="D1423" s="1">
        <v>11.0</v>
      </c>
      <c r="F1423" s="1" t="str">
        <f t="shared" si="2"/>
        <v>COMPUTED_VALUE</v>
      </c>
      <c r="Q1423" s="1">
        <v>1421.0</v>
      </c>
      <c r="R1423" s="1">
        <v>435.0</v>
      </c>
      <c r="S1423" s="1"/>
      <c r="T1423" s="1">
        <v>432.0</v>
      </c>
    </row>
    <row r="1424" ht="15.75" customHeight="1">
      <c r="A1424" s="34">
        <v>2902.0</v>
      </c>
      <c r="B1424" s="34">
        <v>11.0</v>
      </c>
      <c r="C1424" s="34"/>
      <c r="D1424" s="1">
        <v>11.0</v>
      </c>
      <c r="F1424" s="1" t="str">
        <f t="shared" si="2"/>
        <v>COMPUTED_VALUE</v>
      </c>
      <c r="Q1424" s="1">
        <v>1422.0</v>
      </c>
      <c r="R1424" s="1">
        <v>469.0</v>
      </c>
      <c r="S1424" s="1"/>
      <c r="T1424" s="1">
        <v>464.0</v>
      </c>
    </row>
    <row r="1425" ht="15.75" customHeight="1">
      <c r="A1425" s="34">
        <v>2903.0</v>
      </c>
      <c r="B1425" s="34">
        <v>11.0</v>
      </c>
      <c r="C1425" s="34"/>
      <c r="D1425" s="1">
        <v>11.0</v>
      </c>
      <c r="F1425" s="1" t="str">
        <f t="shared" si="2"/>
        <v>COMPUTED_VALUE</v>
      </c>
      <c r="Q1425" s="1">
        <v>1423.0</v>
      </c>
      <c r="R1425" s="1">
        <v>503.0</v>
      </c>
      <c r="S1425" s="1"/>
      <c r="T1425" s="1">
        <v>496.0</v>
      </c>
    </row>
    <row r="1426" ht="15.75" customHeight="1">
      <c r="A1426" s="34">
        <v>2904.0</v>
      </c>
      <c r="B1426" s="34">
        <v>11.0</v>
      </c>
      <c r="C1426" s="34"/>
      <c r="D1426" s="1">
        <v>11.0</v>
      </c>
      <c r="F1426" s="1" t="str">
        <f t="shared" si="2"/>
        <v>COMPUTED_VALUE</v>
      </c>
      <c r="Q1426" s="1">
        <v>1424.0</v>
      </c>
      <c r="R1426" s="1">
        <v>359.0</v>
      </c>
      <c r="S1426" s="1"/>
      <c r="T1426" s="1">
        <v>528.0</v>
      </c>
    </row>
    <row r="1427" ht="15.75" customHeight="1">
      <c r="A1427" s="34">
        <v>2905.0</v>
      </c>
      <c r="B1427" s="34">
        <v>11.0</v>
      </c>
      <c r="C1427" s="34"/>
      <c r="D1427" s="1">
        <v>11.0</v>
      </c>
      <c r="F1427" s="1" t="str">
        <f t="shared" si="2"/>
        <v>COMPUTED_VALUE</v>
      </c>
      <c r="Q1427" s="1">
        <v>1425.0</v>
      </c>
      <c r="R1427" s="1">
        <v>389.0</v>
      </c>
      <c r="S1427" s="1"/>
      <c r="T1427" s="1">
        <v>284.0</v>
      </c>
    </row>
    <row r="1428" ht="15.75" customHeight="1">
      <c r="A1428" s="34">
        <v>2906.0</v>
      </c>
      <c r="B1428" s="34">
        <v>11.0</v>
      </c>
      <c r="C1428" s="34"/>
      <c r="D1428" s="1">
        <v>11.0</v>
      </c>
      <c r="F1428" s="1" t="str">
        <f t="shared" si="2"/>
        <v>COMPUTED_VALUE</v>
      </c>
      <c r="Q1428" s="1">
        <v>1426.0</v>
      </c>
      <c r="R1428" s="1">
        <v>419.0</v>
      </c>
      <c r="S1428" s="1"/>
      <c r="T1428" s="1">
        <v>308.0</v>
      </c>
    </row>
    <row r="1429" ht="15.75" customHeight="1">
      <c r="A1429" s="34">
        <v>2907.0</v>
      </c>
      <c r="B1429" s="34">
        <v>11.0</v>
      </c>
      <c r="C1429" s="34"/>
      <c r="D1429" s="1">
        <v>11.0</v>
      </c>
      <c r="F1429" s="1" t="str">
        <f t="shared" si="2"/>
        <v>COMPUTED_VALUE</v>
      </c>
      <c r="Q1429" s="1">
        <v>1427.0</v>
      </c>
      <c r="R1429" s="1">
        <v>449.0</v>
      </c>
      <c r="S1429" s="1"/>
      <c r="T1429" s="1">
        <v>242.0</v>
      </c>
    </row>
    <row r="1430" ht="15.75" customHeight="1">
      <c r="A1430" s="34">
        <v>2908.0</v>
      </c>
      <c r="B1430" s="34">
        <v>11.0</v>
      </c>
      <c r="C1430" s="34"/>
      <c r="D1430" s="1">
        <v>11.0</v>
      </c>
      <c r="F1430" s="1" t="str">
        <f t="shared" si="2"/>
        <v>COMPUTED_VALUE</v>
      </c>
      <c r="Q1430" s="1">
        <v>1428.0</v>
      </c>
      <c r="R1430" s="1">
        <v>432.0</v>
      </c>
      <c r="S1430" s="1"/>
      <c r="T1430" s="1">
        <v>342.0</v>
      </c>
    </row>
    <row r="1431" ht="15.75" customHeight="1">
      <c r="A1431" s="34">
        <v>2909.0</v>
      </c>
      <c r="B1431" s="34">
        <v>11.0</v>
      </c>
      <c r="C1431" s="34"/>
      <c r="D1431" s="1">
        <v>11.0</v>
      </c>
      <c r="F1431" s="1" t="str">
        <f t="shared" si="2"/>
        <v>COMPUTED_VALUE</v>
      </c>
      <c r="Q1431" s="1">
        <v>1429.0</v>
      </c>
      <c r="R1431" s="1">
        <v>464.0</v>
      </c>
      <c r="S1431" s="1"/>
      <c r="T1431" s="1">
        <v>244.0</v>
      </c>
    </row>
    <row r="1432" ht="15.75" customHeight="1">
      <c r="A1432" s="34">
        <v>2910.0</v>
      </c>
      <c r="B1432" s="34">
        <v>11.0</v>
      </c>
      <c r="C1432" s="34"/>
      <c r="D1432" s="1">
        <v>11.0</v>
      </c>
      <c r="F1432" s="1" t="str">
        <f t="shared" si="2"/>
        <v>COMPUTED_VALUE</v>
      </c>
      <c r="Q1432" s="1">
        <v>1430.0</v>
      </c>
      <c r="R1432" s="1">
        <v>496.0</v>
      </c>
      <c r="S1432" s="1"/>
      <c r="T1432" s="1">
        <v>292.0</v>
      </c>
    </row>
    <row r="1433" ht="15.75" customHeight="1">
      <c r="A1433" s="34">
        <v>2911.0</v>
      </c>
      <c r="B1433" s="34">
        <v>11.0</v>
      </c>
      <c r="C1433" s="34"/>
      <c r="D1433" s="1">
        <v>11.0</v>
      </c>
      <c r="F1433" s="1" t="str">
        <f t="shared" si="2"/>
        <v>COMPUTED_VALUE</v>
      </c>
      <c r="Q1433" s="1">
        <v>1431.0</v>
      </c>
      <c r="R1433" s="1">
        <v>528.0</v>
      </c>
      <c r="S1433" s="1"/>
      <c r="T1433" s="1">
        <v>316.0</v>
      </c>
    </row>
    <row r="1434" ht="15.75" customHeight="1">
      <c r="A1434" s="34">
        <v>2912.0</v>
      </c>
      <c r="B1434" s="34">
        <v>11.0</v>
      </c>
      <c r="C1434" s="34"/>
      <c r="D1434" s="1">
        <v>11.0</v>
      </c>
      <c r="F1434" s="1" t="str">
        <f t="shared" si="2"/>
        <v>COMPUTED_VALUE</v>
      </c>
      <c r="Q1434" s="1">
        <v>1432.0</v>
      </c>
      <c r="R1434" s="1">
        <v>258.0</v>
      </c>
      <c r="S1434" s="1"/>
      <c r="T1434" s="1">
        <v>340.0</v>
      </c>
    </row>
    <row r="1435" ht="15.75" customHeight="1">
      <c r="A1435" s="34">
        <v>2913.0</v>
      </c>
      <c r="B1435" s="34">
        <v>11.0</v>
      </c>
      <c r="C1435" s="34"/>
      <c r="D1435" s="1">
        <v>11.0</v>
      </c>
      <c r="F1435" s="1" t="str">
        <f t="shared" si="2"/>
        <v>COMPUTED_VALUE</v>
      </c>
      <c r="Q1435" s="1">
        <v>1433.0</v>
      </c>
      <c r="R1435" s="1">
        <v>278.0</v>
      </c>
      <c r="S1435" s="1"/>
      <c r="T1435" s="1">
        <v>283.0</v>
      </c>
    </row>
    <row r="1436" ht="15.75" customHeight="1">
      <c r="A1436" s="34">
        <v>2914.0</v>
      </c>
      <c r="B1436" s="34">
        <v>11.0</v>
      </c>
      <c r="C1436" s="34"/>
      <c r="D1436" s="1">
        <v>11.0</v>
      </c>
      <c r="F1436" s="1" t="str">
        <f t="shared" si="2"/>
        <v>COMPUTED_VALUE</v>
      </c>
      <c r="Q1436" s="1">
        <v>1434.0</v>
      </c>
      <c r="R1436" s="1">
        <v>298.0</v>
      </c>
      <c r="S1436" s="1"/>
      <c r="T1436" s="1">
        <v>305.0</v>
      </c>
    </row>
    <row r="1437" ht="15.75" customHeight="1">
      <c r="A1437" s="34">
        <v>2915.0</v>
      </c>
      <c r="B1437" s="34">
        <v>11.0</v>
      </c>
      <c r="C1437" s="34"/>
      <c r="D1437" s="1">
        <v>11.0</v>
      </c>
      <c r="F1437" s="1" t="str">
        <f t="shared" si="2"/>
        <v>COMPUTED_VALUE</v>
      </c>
      <c r="Q1437" s="1">
        <v>1435.0</v>
      </c>
      <c r="R1437" s="1">
        <v>318.0</v>
      </c>
      <c r="S1437" s="1"/>
      <c r="T1437" s="1">
        <v>327.0</v>
      </c>
    </row>
    <row r="1438" ht="15.75" customHeight="1">
      <c r="A1438" s="34">
        <v>2916.0</v>
      </c>
      <c r="B1438" s="34">
        <v>10.0</v>
      </c>
      <c r="C1438" s="34"/>
      <c r="D1438" s="1">
        <v>11.0</v>
      </c>
      <c r="F1438" s="1" t="str">
        <f t="shared" si="2"/>
        <v>COMPUTED_VALUE</v>
      </c>
      <c r="Q1438" s="1">
        <v>1436.0</v>
      </c>
      <c r="R1438" s="1">
        <v>268.0</v>
      </c>
      <c r="S1438" s="1"/>
      <c r="T1438" s="1">
        <v>349.0</v>
      </c>
    </row>
    <row r="1439" ht="15.75" customHeight="1">
      <c r="A1439" s="34">
        <v>2917.0</v>
      </c>
      <c r="B1439" s="34">
        <v>10.0</v>
      </c>
      <c r="C1439" s="34"/>
      <c r="D1439" s="1">
        <v>11.0</v>
      </c>
      <c r="F1439" s="1" t="str">
        <f t="shared" si="2"/>
        <v>COMPUTED_VALUE</v>
      </c>
      <c r="Q1439" s="1">
        <v>1437.0</v>
      </c>
      <c r="R1439" s="1">
        <v>292.0</v>
      </c>
      <c r="S1439" s="1"/>
      <c r="T1439" s="1">
        <v>300.0</v>
      </c>
    </row>
    <row r="1440" ht="15.75" customHeight="1">
      <c r="A1440" s="34">
        <v>2918.0</v>
      </c>
      <c r="B1440" s="34">
        <v>10.0</v>
      </c>
      <c r="C1440" s="34"/>
      <c r="D1440" s="1">
        <v>11.0</v>
      </c>
      <c r="F1440" s="1" t="str">
        <f t="shared" si="2"/>
        <v>COMPUTED_VALUE</v>
      </c>
      <c r="Q1440" s="1">
        <v>1438.0</v>
      </c>
      <c r="R1440" s="1">
        <v>316.0</v>
      </c>
      <c r="S1440" s="1"/>
      <c r="T1440" s="1">
        <v>324.0</v>
      </c>
    </row>
    <row r="1441" ht="15.75" customHeight="1">
      <c r="A1441" s="34">
        <v>2919.0</v>
      </c>
      <c r="B1441" s="34">
        <v>10.0</v>
      </c>
      <c r="C1441" s="34"/>
      <c r="D1441" s="1">
        <v>11.0</v>
      </c>
      <c r="F1441" s="1" t="str">
        <f t="shared" si="2"/>
        <v>COMPUTED_VALUE</v>
      </c>
      <c r="Q1441" s="1">
        <v>1439.0</v>
      </c>
      <c r="R1441" s="1">
        <v>340.0</v>
      </c>
      <c r="S1441" s="1"/>
      <c r="T1441" s="1">
        <v>348.0</v>
      </c>
    </row>
    <row r="1442" ht="15.75" customHeight="1">
      <c r="A1442" s="34">
        <v>2920.0</v>
      </c>
      <c r="B1442" s="34">
        <v>9.0</v>
      </c>
      <c r="C1442" s="34"/>
      <c r="D1442" s="1">
        <v>11.0</v>
      </c>
      <c r="F1442" s="1" t="str">
        <f t="shared" si="2"/>
        <v>COMPUTED_VALUE</v>
      </c>
      <c r="Q1442" s="1">
        <v>1440.0</v>
      </c>
      <c r="R1442" s="1">
        <v>283.0</v>
      </c>
      <c r="S1442" s="1"/>
      <c r="T1442" s="1">
        <v>372.0</v>
      </c>
    </row>
    <row r="1443" ht="15.75" customHeight="1">
      <c r="A1443" s="34">
        <v>2921.0</v>
      </c>
      <c r="B1443" s="34">
        <v>9.0</v>
      </c>
      <c r="C1443" s="34"/>
      <c r="D1443" s="1">
        <v>11.0</v>
      </c>
      <c r="F1443" s="1" t="str">
        <f t="shared" si="2"/>
        <v>COMPUTED_VALUE</v>
      </c>
      <c r="Q1443" s="1">
        <v>1441.0</v>
      </c>
      <c r="R1443" s="1">
        <v>305.0</v>
      </c>
      <c r="S1443" s="1"/>
      <c r="T1443" s="1">
        <v>283.0</v>
      </c>
    </row>
    <row r="1444" ht="15.75" customHeight="1">
      <c r="A1444" s="34">
        <v>2922.0</v>
      </c>
      <c r="B1444" s="34">
        <v>9.0</v>
      </c>
      <c r="C1444" s="34"/>
      <c r="D1444" s="1">
        <v>5.0</v>
      </c>
      <c r="F1444" s="1" t="str">
        <f t="shared" si="2"/>
        <v>COMPUTED_VALUE</v>
      </c>
      <c r="Q1444" s="1">
        <v>1442.0</v>
      </c>
      <c r="R1444" s="1">
        <v>327.0</v>
      </c>
      <c r="S1444" s="1"/>
      <c r="T1444" s="1">
        <v>305.0</v>
      </c>
    </row>
    <row r="1445" ht="15.75" customHeight="1">
      <c r="A1445" s="34">
        <v>2923.0</v>
      </c>
      <c r="B1445" s="34">
        <v>9.0</v>
      </c>
      <c r="C1445" s="34"/>
      <c r="D1445" s="1">
        <v>5.0</v>
      </c>
      <c r="F1445" s="1" t="str">
        <f t="shared" si="2"/>
        <v>COMPUTED_VALUE</v>
      </c>
      <c r="Q1445" s="1">
        <v>1443.0</v>
      </c>
      <c r="R1445" s="1">
        <v>349.0</v>
      </c>
      <c r="S1445" s="1"/>
      <c r="T1445" s="1">
        <v>327.0</v>
      </c>
    </row>
    <row r="1446" ht="15.75" customHeight="1">
      <c r="A1446" s="34">
        <v>2924.0</v>
      </c>
      <c r="B1446" s="34">
        <v>12.0</v>
      </c>
      <c r="C1446" s="34"/>
      <c r="D1446" s="1">
        <v>12.0</v>
      </c>
      <c r="F1446" s="1" t="str">
        <f t="shared" si="2"/>
        <v>COMPUTED_VALUE</v>
      </c>
      <c r="Q1446" s="1">
        <v>1444.0</v>
      </c>
      <c r="R1446" s="1">
        <v>300.0</v>
      </c>
      <c r="S1446" s="1"/>
      <c r="T1446" s="1">
        <v>349.0</v>
      </c>
    </row>
    <row r="1447" ht="15.75" customHeight="1">
      <c r="A1447" s="34">
        <v>2925.0</v>
      </c>
      <c r="B1447" s="34">
        <v>12.0</v>
      </c>
      <c r="C1447" s="34"/>
      <c r="D1447" s="1">
        <v>12.0</v>
      </c>
      <c r="F1447" s="1" t="str">
        <f t="shared" si="2"/>
        <v>COMPUTED_VALUE</v>
      </c>
      <c r="Q1447" s="1">
        <v>1445.0</v>
      </c>
      <c r="R1447" s="1">
        <v>324.0</v>
      </c>
      <c r="S1447" s="1"/>
      <c r="T1447" s="1">
        <v>284.0</v>
      </c>
    </row>
    <row r="1448" ht="15.75" customHeight="1">
      <c r="A1448" s="34">
        <v>2926.0</v>
      </c>
      <c r="B1448" s="34">
        <v>12.0</v>
      </c>
      <c r="C1448" s="34"/>
      <c r="D1448" s="1">
        <v>12.0</v>
      </c>
      <c r="F1448" s="1" t="str">
        <f t="shared" si="2"/>
        <v>COMPUTED_VALUE</v>
      </c>
      <c r="Q1448" s="1">
        <v>1446.0</v>
      </c>
      <c r="R1448" s="1">
        <v>348.0</v>
      </c>
      <c r="S1448" s="1"/>
      <c r="T1448" s="1">
        <v>308.0</v>
      </c>
    </row>
    <row r="1449" ht="15.75" customHeight="1">
      <c r="A1449" s="34">
        <v>2928.0</v>
      </c>
      <c r="B1449" s="34">
        <v>11.0</v>
      </c>
      <c r="C1449" s="34"/>
      <c r="D1449" s="1">
        <v>11.0</v>
      </c>
      <c r="F1449" s="1" t="str">
        <f t="shared" si="2"/>
        <v>COMPUTED_VALUE</v>
      </c>
      <c r="Q1449" s="1">
        <v>1447.0</v>
      </c>
      <c r="R1449" s="1">
        <v>372.0</v>
      </c>
      <c r="S1449" s="1"/>
      <c r="T1449" s="1">
        <v>332.0</v>
      </c>
    </row>
    <row r="1450" ht="15.75" customHeight="1">
      <c r="A1450" s="34">
        <v>2929.0</v>
      </c>
      <c r="B1450" s="34">
        <v>11.0</v>
      </c>
      <c r="C1450" s="34"/>
      <c r="D1450" s="1">
        <v>11.0</v>
      </c>
      <c r="F1450" s="1" t="str">
        <f t="shared" si="2"/>
        <v>COMPUTED_VALUE</v>
      </c>
      <c r="Q1450" s="1">
        <v>1448.0</v>
      </c>
      <c r="R1450" s="1">
        <v>283.0</v>
      </c>
      <c r="S1450" s="1"/>
      <c r="T1450" s="1">
        <v>356.0</v>
      </c>
    </row>
    <row r="1451" ht="15.75" customHeight="1">
      <c r="A1451" s="34">
        <v>2930.0</v>
      </c>
      <c r="B1451" s="34">
        <v>11.0</v>
      </c>
      <c r="C1451" s="34"/>
      <c r="D1451" s="1">
        <v>11.0</v>
      </c>
      <c r="F1451" s="1" t="str">
        <f t="shared" si="2"/>
        <v>COMPUTED_VALUE</v>
      </c>
      <c r="Q1451" s="1">
        <v>1449.0</v>
      </c>
      <c r="R1451" s="1">
        <v>305.0</v>
      </c>
      <c r="S1451" s="1"/>
      <c r="T1451" s="1">
        <v>284.0</v>
      </c>
    </row>
    <row r="1452" ht="15.75" customHeight="1">
      <c r="A1452" s="34">
        <v>2931.0</v>
      </c>
      <c r="B1452" s="34">
        <v>11.0</v>
      </c>
      <c r="C1452" s="34"/>
      <c r="D1452" s="1">
        <v>11.0</v>
      </c>
      <c r="F1452" s="1" t="str">
        <f t="shared" si="2"/>
        <v>COMPUTED_VALUE</v>
      </c>
      <c r="Q1452" s="1">
        <v>1450.0</v>
      </c>
      <c r="R1452" s="1">
        <v>327.0</v>
      </c>
      <c r="S1452" s="1"/>
      <c r="T1452" s="1">
        <v>308.0</v>
      </c>
    </row>
    <row r="1453" ht="15.75" customHeight="1">
      <c r="A1453" s="34">
        <v>2932.0</v>
      </c>
      <c r="B1453" s="34">
        <v>12.0</v>
      </c>
      <c r="C1453" s="34"/>
      <c r="D1453" s="1">
        <v>12.0</v>
      </c>
      <c r="F1453" s="1" t="str">
        <f t="shared" si="2"/>
        <v>COMPUTED_VALUE</v>
      </c>
      <c r="Q1453" s="1">
        <v>1451.0</v>
      </c>
      <c r="R1453" s="1">
        <v>349.0</v>
      </c>
      <c r="S1453" s="1"/>
      <c r="T1453" s="1">
        <v>242.0</v>
      </c>
    </row>
    <row r="1454" ht="15.75" customHeight="1">
      <c r="A1454" s="34">
        <v>2933.0</v>
      </c>
      <c r="B1454" s="34">
        <v>12.0</v>
      </c>
      <c r="C1454" s="34"/>
      <c r="D1454" s="1">
        <v>12.0</v>
      </c>
      <c r="F1454" s="1" t="str">
        <f t="shared" si="2"/>
        <v>COMPUTED_VALUE</v>
      </c>
      <c r="Q1454" s="1">
        <v>1452.0</v>
      </c>
      <c r="R1454" s="1">
        <v>284.0</v>
      </c>
      <c r="S1454" s="1"/>
      <c r="T1454" s="1">
        <v>342.0</v>
      </c>
    </row>
    <row r="1455" ht="15.75" customHeight="1">
      <c r="A1455" s="34">
        <v>2934.0</v>
      </c>
      <c r="B1455" s="34">
        <v>12.0</v>
      </c>
      <c r="C1455" s="34"/>
      <c r="D1455" s="1">
        <v>12.0</v>
      </c>
      <c r="F1455" s="1" t="str">
        <f t="shared" si="2"/>
        <v>COMPUTED_VALUE</v>
      </c>
      <c r="Q1455" s="1">
        <v>1453.0</v>
      </c>
      <c r="R1455" s="1">
        <v>308.0</v>
      </c>
      <c r="S1455" s="1"/>
      <c r="T1455" s="1">
        <v>261.0</v>
      </c>
    </row>
    <row r="1456" ht="15.75" customHeight="1">
      <c r="A1456" s="34">
        <v>2935.0</v>
      </c>
      <c r="B1456" s="34">
        <v>12.0</v>
      </c>
      <c r="C1456" s="34"/>
      <c r="D1456" s="1">
        <v>12.0</v>
      </c>
      <c r="F1456" s="1" t="str">
        <f t="shared" si="2"/>
        <v>COMPUTED_VALUE</v>
      </c>
      <c r="Q1456" s="1">
        <v>1454.0</v>
      </c>
      <c r="R1456" s="1">
        <v>332.0</v>
      </c>
      <c r="S1456" s="1"/>
      <c r="T1456" s="1">
        <v>283.0</v>
      </c>
    </row>
    <row r="1457" ht="15.75" customHeight="1">
      <c r="A1457" s="34">
        <v>2936.0</v>
      </c>
      <c r="B1457" s="34">
        <v>12.0</v>
      </c>
      <c r="C1457" s="34"/>
      <c r="D1457" s="1">
        <v>12.0</v>
      </c>
      <c r="F1457" s="1" t="str">
        <f t="shared" si="2"/>
        <v>COMPUTED_VALUE</v>
      </c>
      <c r="Q1457" s="1">
        <v>1455.0</v>
      </c>
      <c r="R1457" s="1">
        <v>356.0</v>
      </c>
      <c r="S1457" s="1"/>
      <c r="T1457" s="1">
        <v>297.0</v>
      </c>
    </row>
    <row r="1458" ht="15.75" customHeight="1">
      <c r="A1458" s="34">
        <v>2937.0</v>
      </c>
      <c r="B1458" s="34">
        <v>12.0</v>
      </c>
      <c r="C1458" s="34"/>
      <c r="D1458" s="1">
        <v>12.0</v>
      </c>
      <c r="F1458" s="1" t="str">
        <f t="shared" si="2"/>
        <v>COMPUTED_VALUE</v>
      </c>
      <c r="Q1458" s="1">
        <v>1456.0</v>
      </c>
      <c r="R1458" s="1">
        <v>258.0</v>
      </c>
      <c r="S1458" s="1"/>
      <c r="T1458" s="1">
        <v>327.0</v>
      </c>
    </row>
    <row r="1459" ht="15.75" customHeight="1">
      <c r="A1459" s="34">
        <v>2938.0</v>
      </c>
      <c r="B1459" s="34">
        <v>12.0</v>
      </c>
      <c r="C1459" s="34"/>
      <c r="D1459" s="1">
        <v>12.0</v>
      </c>
      <c r="F1459" s="1" t="str">
        <f t="shared" si="2"/>
        <v>COMPUTED_VALUE</v>
      </c>
      <c r="Q1459" s="1">
        <v>1457.0</v>
      </c>
      <c r="R1459" s="1">
        <v>278.0</v>
      </c>
      <c r="S1459" s="1"/>
      <c r="T1459" s="1">
        <v>277.0</v>
      </c>
    </row>
    <row r="1460" ht="15.75" customHeight="1">
      <c r="A1460" s="34">
        <v>2939.0</v>
      </c>
      <c r="B1460" s="34">
        <v>12.0</v>
      </c>
      <c r="C1460" s="34"/>
      <c r="D1460" s="1">
        <v>12.0</v>
      </c>
      <c r="F1460" s="1" t="str">
        <f t="shared" si="2"/>
        <v>COMPUTED_VALUE</v>
      </c>
      <c r="Q1460" s="1">
        <v>1458.0</v>
      </c>
      <c r="R1460" s="1">
        <v>298.0</v>
      </c>
      <c r="S1460" s="1"/>
      <c r="T1460" s="1">
        <v>299.0</v>
      </c>
    </row>
    <row r="1461" ht="15.75" customHeight="1">
      <c r="A1461" s="34">
        <v>2940.0</v>
      </c>
      <c r="B1461" s="34">
        <v>11.0</v>
      </c>
      <c r="C1461" s="34"/>
      <c r="D1461" s="1">
        <v>11.0</v>
      </c>
      <c r="F1461" s="1" t="str">
        <f t="shared" si="2"/>
        <v>COMPUTED_VALUE</v>
      </c>
      <c r="Q1461" s="1">
        <v>1459.0</v>
      </c>
      <c r="R1461" s="1">
        <v>318.0</v>
      </c>
      <c r="S1461" s="1"/>
      <c r="T1461" s="1">
        <v>291.0</v>
      </c>
    </row>
    <row r="1462" ht="15.75" customHeight="1">
      <c r="A1462" s="34">
        <v>2941.0</v>
      </c>
      <c r="B1462" s="34">
        <v>11.0</v>
      </c>
      <c r="C1462" s="34"/>
      <c r="D1462" s="1">
        <v>11.0</v>
      </c>
      <c r="F1462" s="1" t="str">
        <f t="shared" si="2"/>
        <v>COMPUTED_VALUE</v>
      </c>
      <c r="Q1462" s="1">
        <v>1460.0</v>
      </c>
      <c r="R1462" s="1">
        <v>259.0</v>
      </c>
      <c r="S1462" s="1"/>
      <c r="T1462" s="1">
        <v>341.0</v>
      </c>
    </row>
    <row r="1463" ht="15.75" customHeight="1">
      <c r="A1463" s="34">
        <v>2942.0</v>
      </c>
      <c r="B1463" s="34">
        <v>11.0</v>
      </c>
      <c r="C1463" s="34"/>
      <c r="D1463" s="1">
        <v>11.0</v>
      </c>
      <c r="F1463" s="1" t="str">
        <f t="shared" si="2"/>
        <v>COMPUTED_VALUE</v>
      </c>
      <c r="Q1463" s="1">
        <v>1461.0</v>
      </c>
      <c r="R1463" s="1">
        <v>281.0</v>
      </c>
      <c r="S1463" s="1"/>
      <c r="T1463" s="1">
        <v>317.0</v>
      </c>
    </row>
    <row r="1464" ht="15.75" customHeight="1">
      <c r="A1464" s="34">
        <v>2943.0</v>
      </c>
      <c r="B1464" s="34">
        <v>11.0</v>
      </c>
      <c r="C1464" s="34"/>
      <c r="D1464" s="1">
        <v>11.0</v>
      </c>
      <c r="F1464" s="1" t="str">
        <f t="shared" si="2"/>
        <v>COMPUTED_VALUE</v>
      </c>
      <c r="Q1464" s="1">
        <v>1462.0</v>
      </c>
      <c r="R1464" s="1">
        <v>303.0</v>
      </c>
      <c r="S1464" s="1"/>
      <c r="T1464" s="1">
        <v>343.0</v>
      </c>
    </row>
    <row r="1465" ht="15.75" customHeight="1">
      <c r="A1465" s="34">
        <v>2944.0</v>
      </c>
      <c r="B1465" s="34">
        <v>13.0</v>
      </c>
      <c r="C1465" s="34"/>
      <c r="D1465" s="1">
        <v>13.0</v>
      </c>
      <c r="F1465" s="1" t="str">
        <f t="shared" si="2"/>
        <v>COMPUTED_VALUE</v>
      </c>
      <c r="Q1465" s="1">
        <v>1463.0</v>
      </c>
      <c r="R1465" s="1">
        <v>325.0</v>
      </c>
      <c r="S1465" s="1"/>
      <c r="T1465" s="1">
        <v>369.0</v>
      </c>
    </row>
    <row r="1466" ht="15.75" customHeight="1">
      <c r="A1466" s="34">
        <v>2945.0</v>
      </c>
      <c r="B1466" s="34">
        <v>13.0</v>
      </c>
      <c r="C1466" s="34"/>
      <c r="D1466" s="1">
        <v>13.0</v>
      </c>
      <c r="F1466" s="1" t="str">
        <f t="shared" si="2"/>
        <v>COMPUTED_VALUE</v>
      </c>
      <c r="Q1466" s="1">
        <v>1464.0</v>
      </c>
      <c r="R1466" s="1">
        <v>275.0</v>
      </c>
      <c r="S1466" s="1"/>
      <c r="T1466" s="1">
        <v>395.0</v>
      </c>
    </row>
    <row r="1467" ht="15.75" customHeight="1">
      <c r="A1467" s="34">
        <v>2946.0</v>
      </c>
      <c r="B1467" s="34">
        <v>13.0</v>
      </c>
      <c r="C1467" s="34"/>
      <c r="D1467" s="1">
        <v>13.0</v>
      </c>
      <c r="F1467" s="1" t="str">
        <f t="shared" si="2"/>
        <v>COMPUTED_VALUE</v>
      </c>
      <c r="Q1467" s="1">
        <v>1465.0</v>
      </c>
      <c r="R1467" s="1">
        <v>297.0</v>
      </c>
      <c r="S1467" s="1"/>
      <c r="T1467" s="1">
        <v>342.0</v>
      </c>
    </row>
    <row r="1468" ht="15.75" customHeight="1">
      <c r="A1468" s="34">
        <v>2947.0</v>
      </c>
      <c r="B1468" s="34">
        <v>13.0</v>
      </c>
      <c r="C1468" s="34"/>
      <c r="D1468" s="1">
        <v>13.0</v>
      </c>
      <c r="F1468" s="1" t="str">
        <f t="shared" si="2"/>
        <v>COMPUTED_VALUE</v>
      </c>
      <c r="Q1468" s="1">
        <v>1466.0</v>
      </c>
      <c r="R1468" s="1">
        <v>319.0</v>
      </c>
      <c r="S1468" s="1"/>
      <c r="T1468" s="1">
        <v>370.0</v>
      </c>
    </row>
    <row r="1469" ht="15.75" customHeight="1">
      <c r="A1469" s="34">
        <v>2948.0</v>
      </c>
      <c r="B1469" s="34">
        <v>12.0</v>
      </c>
      <c r="C1469" s="34"/>
      <c r="D1469" s="1">
        <v>12.0</v>
      </c>
      <c r="F1469" s="1" t="str">
        <f t="shared" si="2"/>
        <v>COMPUTED_VALUE</v>
      </c>
      <c r="Q1469" s="1">
        <v>1467.0</v>
      </c>
      <c r="R1469" s="1">
        <v>341.0</v>
      </c>
      <c r="S1469" s="1"/>
      <c r="T1469" s="1">
        <v>398.0</v>
      </c>
    </row>
    <row r="1470" ht="15.75" customHeight="1">
      <c r="A1470" s="34">
        <v>2949.0</v>
      </c>
      <c r="B1470" s="34">
        <v>12.0</v>
      </c>
      <c r="C1470" s="34"/>
      <c r="D1470" s="1">
        <v>12.0</v>
      </c>
      <c r="F1470" s="1" t="str">
        <f t="shared" si="2"/>
        <v>COMPUTED_VALUE</v>
      </c>
      <c r="Q1470" s="1">
        <v>1468.0</v>
      </c>
      <c r="R1470" s="1">
        <v>317.0</v>
      </c>
      <c r="S1470" s="1"/>
      <c r="T1470" s="1">
        <v>426.0</v>
      </c>
    </row>
    <row r="1471" ht="15.75" customHeight="1">
      <c r="A1471" s="34">
        <v>2950.0</v>
      </c>
      <c r="B1471" s="34">
        <v>12.0</v>
      </c>
      <c r="C1471" s="34"/>
      <c r="D1471" s="1">
        <v>12.0</v>
      </c>
      <c r="F1471" s="1" t="str">
        <f t="shared" si="2"/>
        <v>COMPUTED_VALUE</v>
      </c>
      <c r="Q1471" s="1">
        <v>1469.0</v>
      </c>
      <c r="R1471" s="1">
        <v>343.0</v>
      </c>
      <c r="S1471" s="1"/>
      <c r="T1471" s="1">
        <v>359.0</v>
      </c>
    </row>
    <row r="1472" ht="15.75" customHeight="1">
      <c r="A1472" s="34">
        <v>2951.0</v>
      </c>
      <c r="B1472" s="34">
        <v>12.0</v>
      </c>
      <c r="C1472" s="34"/>
      <c r="D1472" s="1">
        <v>12.0</v>
      </c>
      <c r="F1472" s="1" t="str">
        <f t="shared" si="2"/>
        <v>COMPUTED_VALUE</v>
      </c>
      <c r="Q1472" s="1">
        <v>1470.0</v>
      </c>
      <c r="R1472" s="1">
        <v>369.0</v>
      </c>
      <c r="S1472" s="1"/>
      <c r="T1472" s="1">
        <v>389.0</v>
      </c>
    </row>
    <row r="1473" ht="15.75" customHeight="1">
      <c r="A1473" s="34">
        <v>2952.0</v>
      </c>
      <c r="B1473" s="34">
        <v>12.0</v>
      </c>
      <c r="C1473" s="34"/>
      <c r="D1473" s="1">
        <v>12.0</v>
      </c>
      <c r="F1473" s="1" t="str">
        <f t="shared" si="2"/>
        <v>COMPUTED_VALUE</v>
      </c>
      <c r="Q1473" s="1">
        <v>1471.0</v>
      </c>
      <c r="R1473" s="1">
        <v>395.0</v>
      </c>
      <c r="S1473" s="1"/>
      <c r="T1473" s="1">
        <v>419.0</v>
      </c>
    </row>
    <row r="1474" ht="15.75" customHeight="1">
      <c r="A1474" s="34">
        <v>2953.0</v>
      </c>
      <c r="B1474" s="34">
        <v>12.0</v>
      </c>
      <c r="C1474" s="34"/>
      <c r="D1474" s="1">
        <v>12.0</v>
      </c>
      <c r="F1474" s="1" t="str">
        <f t="shared" si="2"/>
        <v>COMPUTED_VALUE</v>
      </c>
      <c r="Q1474" s="1">
        <v>1472.0</v>
      </c>
      <c r="R1474" s="1">
        <v>342.0</v>
      </c>
      <c r="S1474" s="1"/>
      <c r="T1474" s="1">
        <v>449.0</v>
      </c>
    </row>
    <row r="1475" ht="15.75" customHeight="1">
      <c r="A1475" s="34">
        <v>2954.0</v>
      </c>
      <c r="B1475" s="34">
        <v>12.0</v>
      </c>
      <c r="C1475" s="34"/>
      <c r="D1475" s="1">
        <v>12.0</v>
      </c>
      <c r="F1475" s="1" t="str">
        <f t="shared" si="2"/>
        <v>COMPUTED_VALUE</v>
      </c>
      <c r="Q1475" s="1">
        <v>1473.0</v>
      </c>
      <c r="R1475" s="1">
        <v>370.0</v>
      </c>
      <c r="S1475" s="1"/>
      <c r="T1475" s="1">
        <v>343.0</v>
      </c>
    </row>
    <row r="1476" ht="15.75" customHeight="1">
      <c r="A1476" s="34">
        <v>2955.0</v>
      </c>
      <c r="B1476" s="34">
        <v>12.0</v>
      </c>
      <c r="C1476" s="34"/>
      <c r="D1476" s="1">
        <v>12.0</v>
      </c>
      <c r="F1476" s="1" t="str">
        <f t="shared" si="2"/>
        <v>COMPUTED_VALUE</v>
      </c>
      <c r="Q1476" s="1">
        <v>1474.0</v>
      </c>
      <c r="R1476" s="1">
        <v>398.0</v>
      </c>
      <c r="S1476" s="1"/>
      <c r="T1476" s="1">
        <v>373.0</v>
      </c>
    </row>
    <row r="1477" ht="15.75" customHeight="1">
      <c r="A1477" s="34">
        <v>2956.0</v>
      </c>
      <c r="B1477" s="34">
        <v>14.0</v>
      </c>
      <c r="C1477" s="34"/>
      <c r="D1477" s="1">
        <v>14.0</v>
      </c>
      <c r="F1477" s="1" t="str">
        <f t="shared" si="2"/>
        <v>COMPUTED_VALUE</v>
      </c>
      <c r="Q1477" s="1">
        <v>1475.0</v>
      </c>
      <c r="R1477" s="1">
        <v>426.0</v>
      </c>
      <c r="S1477" s="1"/>
      <c r="T1477" s="1">
        <v>403.0</v>
      </c>
    </row>
    <row r="1478" ht="15.75" customHeight="1">
      <c r="A1478" s="34">
        <v>2957.0</v>
      </c>
      <c r="B1478" s="34">
        <v>14.0</v>
      </c>
      <c r="C1478" s="34"/>
      <c r="D1478" s="1">
        <v>14.0</v>
      </c>
      <c r="F1478" s="1" t="str">
        <f t="shared" si="2"/>
        <v>COMPUTED_VALUE</v>
      </c>
      <c r="Q1478" s="1">
        <v>1476.0</v>
      </c>
      <c r="R1478" s="1">
        <v>359.0</v>
      </c>
      <c r="S1478" s="1"/>
      <c r="T1478" s="1">
        <v>433.0</v>
      </c>
    </row>
    <row r="1479" ht="15.75" customHeight="1">
      <c r="A1479" s="34">
        <v>2958.0</v>
      </c>
      <c r="B1479" s="34">
        <v>14.0</v>
      </c>
      <c r="C1479" s="34"/>
      <c r="D1479" s="1">
        <v>14.0</v>
      </c>
      <c r="F1479" s="1" t="str">
        <f t="shared" si="2"/>
        <v>COMPUTED_VALUE</v>
      </c>
      <c r="Q1479" s="1">
        <v>1477.0</v>
      </c>
      <c r="R1479" s="1">
        <v>389.0</v>
      </c>
      <c r="S1479" s="1"/>
      <c r="T1479" s="1">
        <v>450.0</v>
      </c>
    </row>
    <row r="1480" ht="15.75" customHeight="1">
      <c r="A1480" s="34">
        <v>2960.0</v>
      </c>
      <c r="B1480" s="34">
        <v>14.0</v>
      </c>
      <c r="C1480" s="34"/>
      <c r="D1480" s="1">
        <v>14.0</v>
      </c>
      <c r="F1480" s="1" t="str">
        <f t="shared" si="2"/>
        <v>COMPUTED_VALUE</v>
      </c>
      <c r="Q1480" s="1">
        <v>1478.0</v>
      </c>
      <c r="R1480" s="1">
        <v>419.0</v>
      </c>
      <c r="S1480" s="1"/>
      <c r="T1480" s="1">
        <v>486.0</v>
      </c>
    </row>
    <row r="1481" ht="15.75" customHeight="1">
      <c r="A1481" s="34">
        <v>2961.0</v>
      </c>
      <c r="B1481" s="34">
        <v>14.0</v>
      </c>
      <c r="C1481" s="34"/>
      <c r="D1481" s="1">
        <v>14.0</v>
      </c>
      <c r="F1481" s="1" t="str">
        <f t="shared" si="2"/>
        <v>COMPUTED_VALUE</v>
      </c>
      <c r="Q1481" s="1">
        <v>1479.0</v>
      </c>
      <c r="R1481" s="1">
        <v>449.0</v>
      </c>
      <c r="S1481" s="1"/>
      <c r="T1481" s="1">
        <v>522.0</v>
      </c>
    </row>
    <row r="1482" ht="15.75" customHeight="1">
      <c r="A1482" s="34">
        <v>2962.0</v>
      </c>
      <c r="B1482" s="34">
        <v>14.0</v>
      </c>
      <c r="C1482" s="34"/>
      <c r="D1482" s="1">
        <v>14.0</v>
      </c>
      <c r="F1482" s="1" t="str">
        <f t="shared" si="2"/>
        <v>COMPUTED_VALUE</v>
      </c>
      <c r="Q1482" s="1">
        <v>1480.0</v>
      </c>
      <c r="R1482" s="1">
        <v>343.0</v>
      </c>
      <c r="S1482" s="1"/>
      <c r="T1482" s="1">
        <v>558.0</v>
      </c>
    </row>
    <row r="1483" ht="15.75" customHeight="1">
      <c r="A1483" s="34">
        <v>2964.0</v>
      </c>
      <c r="B1483" s="34">
        <v>13.0</v>
      </c>
      <c r="C1483" s="34"/>
      <c r="D1483" s="1">
        <v>13.0</v>
      </c>
      <c r="F1483" s="1" t="str">
        <f t="shared" si="2"/>
        <v>COMPUTED_VALUE</v>
      </c>
      <c r="Q1483" s="1">
        <v>1481.0</v>
      </c>
      <c r="R1483" s="1">
        <v>373.0</v>
      </c>
      <c r="S1483" s="1"/>
      <c r="T1483" s="1">
        <v>440.0</v>
      </c>
    </row>
    <row r="1484" ht="15.75" customHeight="1">
      <c r="A1484" s="34">
        <v>2965.0</v>
      </c>
      <c r="B1484" s="34">
        <v>13.0</v>
      </c>
      <c r="C1484" s="34"/>
      <c r="D1484" s="1">
        <v>13.0</v>
      </c>
      <c r="F1484" s="1" t="str">
        <f t="shared" si="2"/>
        <v>COMPUTED_VALUE</v>
      </c>
      <c r="Q1484" s="1">
        <v>1482.0</v>
      </c>
      <c r="R1484" s="1">
        <v>403.0</v>
      </c>
      <c r="S1484" s="1"/>
      <c r="T1484" s="1">
        <v>472.0</v>
      </c>
    </row>
    <row r="1485" ht="15.75" customHeight="1">
      <c r="A1485" s="34">
        <v>2966.0</v>
      </c>
      <c r="B1485" s="34">
        <v>13.0</v>
      </c>
      <c r="C1485" s="34"/>
      <c r="D1485" s="1">
        <v>13.0</v>
      </c>
      <c r="F1485" s="1" t="str">
        <f t="shared" si="2"/>
        <v>COMPUTED_VALUE</v>
      </c>
      <c r="Q1485" s="1">
        <v>1483.0</v>
      </c>
      <c r="R1485" s="1">
        <v>433.0</v>
      </c>
      <c r="S1485" s="1"/>
      <c r="T1485" s="1">
        <v>504.0</v>
      </c>
    </row>
    <row r="1486" ht="15.75" customHeight="1">
      <c r="A1486" s="34">
        <v>2967.0</v>
      </c>
      <c r="B1486" s="34">
        <v>13.0</v>
      </c>
      <c r="C1486" s="34"/>
      <c r="D1486" s="1">
        <v>13.0</v>
      </c>
      <c r="F1486" s="1" t="str">
        <f t="shared" si="2"/>
        <v>COMPUTED_VALUE</v>
      </c>
      <c r="Q1486" s="1">
        <v>1484.0</v>
      </c>
      <c r="R1486" s="1">
        <v>450.0</v>
      </c>
      <c r="S1486" s="1"/>
      <c r="T1486" s="1">
        <v>536.0</v>
      </c>
    </row>
    <row r="1487" ht="15.75" customHeight="1">
      <c r="A1487" s="34">
        <v>2968.0</v>
      </c>
      <c r="B1487" s="34">
        <v>12.0</v>
      </c>
      <c r="C1487" s="34"/>
      <c r="D1487" s="1">
        <v>12.0</v>
      </c>
      <c r="F1487" s="1" t="str">
        <f t="shared" si="2"/>
        <v>COMPUTED_VALUE</v>
      </c>
      <c r="Q1487" s="1">
        <v>1485.0</v>
      </c>
      <c r="R1487" s="1">
        <v>486.0</v>
      </c>
      <c r="S1487" s="1"/>
      <c r="T1487" s="1">
        <v>409.0</v>
      </c>
    </row>
    <row r="1488" ht="15.75" customHeight="1">
      <c r="A1488" s="34">
        <v>2969.0</v>
      </c>
      <c r="B1488" s="34">
        <v>12.0</v>
      </c>
      <c r="C1488" s="34"/>
      <c r="D1488" s="1">
        <v>12.0</v>
      </c>
      <c r="F1488" s="1" t="str">
        <f t="shared" si="2"/>
        <v>COMPUTED_VALUE</v>
      </c>
      <c r="Q1488" s="1">
        <v>1486.0</v>
      </c>
      <c r="R1488" s="1">
        <v>522.0</v>
      </c>
      <c r="S1488" s="1"/>
      <c r="T1488" s="1">
        <v>443.0</v>
      </c>
    </row>
    <row r="1489" ht="15.75" customHeight="1">
      <c r="A1489" s="34">
        <v>2970.0</v>
      </c>
      <c r="B1489" s="34">
        <v>12.0</v>
      </c>
      <c r="C1489" s="34"/>
      <c r="D1489" s="1">
        <v>12.0</v>
      </c>
      <c r="F1489" s="1" t="str">
        <f t="shared" si="2"/>
        <v>COMPUTED_VALUE</v>
      </c>
      <c r="Q1489" s="1">
        <v>1487.0</v>
      </c>
      <c r="R1489" s="1">
        <v>558.0</v>
      </c>
      <c r="S1489" s="1"/>
      <c r="T1489" s="1">
        <v>477.0</v>
      </c>
    </row>
    <row r="1490" ht="15.75" customHeight="1">
      <c r="A1490" s="34">
        <v>2971.0</v>
      </c>
      <c r="B1490" s="34">
        <v>12.0</v>
      </c>
      <c r="C1490" s="34"/>
      <c r="D1490" s="1">
        <v>12.0</v>
      </c>
      <c r="F1490" s="1" t="str">
        <f t="shared" si="2"/>
        <v>COMPUTED_VALUE</v>
      </c>
      <c r="Q1490" s="1">
        <v>1488.0</v>
      </c>
      <c r="R1490" s="1">
        <v>440.0</v>
      </c>
      <c r="S1490" s="1"/>
      <c r="T1490" s="1">
        <v>511.0</v>
      </c>
    </row>
    <row r="1491" ht="15.75" customHeight="1">
      <c r="A1491" s="34">
        <v>2972.0</v>
      </c>
      <c r="B1491" s="34">
        <v>11.0</v>
      </c>
      <c r="C1491" s="34"/>
      <c r="D1491" s="1">
        <v>11.0</v>
      </c>
      <c r="F1491" s="1" t="str">
        <f t="shared" si="2"/>
        <v>COMPUTED_VALUE</v>
      </c>
      <c r="Q1491" s="1">
        <v>1489.0</v>
      </c>
      <c r="R1491" s="1">
        <v>472.0</v>
      </c>
      <c r="S1491" s="1"/>
      <c r="T1491" s="1">
        <v>335.0</v>
      </c>
    </row>
    <row r="1492" ht="15.75" customHeight="1">
      <c r="A1492" s="34">
        <v>2973.0</v>
      </c>
      <c r="B1492" s="34">
        <v>11.0</v>
      </c>
      <c r="C1492" s="34"/>
      <c r="D1492" s="1">
        <v>11.0</v>
      </c>
      <c r="F1492" s="1" t="str">
        <f t="shared" si="2"/>
        <v>COMPUTED_VALUE</v>
      </c>
      <c r="Q1492" s="1">
        <v>1490.0</v>
      </c>
      <c r="R1492" s="1">
        <v>504.0</v>
      </c>
      <c r="S1492" s="1"/>
      <c r="T1492" s="1">
        <v>365.0</v>
      </c>
    </row>
    <row r="1493" ht="15.75" customHeight="1">
      <c r="A1493" s="34">
        <v>2974.0</v>
      </c>
      <c r="B1493" s="34">
        <v>11.0</v>
      </c>
      <c r="C1493" s="34"/>
      <c r="D1493" s="1">
        <v>11.0</v>
      </c>
      <c r="F1493" s="1" t="str">
        <f t="shared" si="2"/>
        <v>COMPUTED_VALUE</v>
      </c>
      <c r="Q1493" s="1">
        <v>1491.0</v>
      </c>
      <c r="R1493" s="1">
        <v>536.0</v>
      </c>
      <c r="S1493" s="1"/>
      <c r="T1493" s="1">
        <v>395.0</v>
      </c>
    </row>
    <row r="1494" ht="15.75" customHeight="1">
      <c r="A1494" s="34">
        <v>2975.0</v>
      </c>
      <c r="B1494" s="34">
        <v>11.0</v>
      </c>
      <c r="C1494" s="34"/>
      <c r="D1494" s="1">
        <v>11.0</v>
      </c>
      <c r="F1494" s="1" t="str">
        <f t="shared" si="2"/>
        <v>COMPUTED_VALUE</v>
      </c>
      <c r="Q1494" s="1">
        <v>1492.0</v>
      </c>
      <c r="R1494" s="1">
        <v>409.0</v>
      </c>
      <c r="S1494" s="1"/>
      <c r="T1494" s="1">
        <v>425.0</v>
      </c>
    </row>
    <row r="1495" ht="15.75" customHeight="1">
      <c r="A1495" s="34">
        <v>2976.0</v>
      </c>
      <c r="B1495" s="34">
        <v>14.0</v>
      </c>
      <c r="C1495" s="34"/>
      <c r="D1495" s="1">
        <v>14.0</v>
      </c>
      <c r="F1495" s="1" t="str">
        <f t="shared" si="2"/>
        <v>COMPUTED_VALUE</v>
      </c>
      <c r="Q1495" s="1">
        <v>1493.0</v>
      </c>
      <c r="R1495" s="1">
        <v>443.0</v>
      </c>
      <c r="S1495" s="1"/>
      <c r="T1495" s="1">
        <v>416.0</v>
      </c>
    </row>
    <row r="1496" ht="15.75" customHeight="1">
      <c r="A1496" s="34">
        <v>2977.0</v>
      </c>
      <c r="B1496" s="34">
        <v>14.0</v>
      </c>
      <c r="C1496" s="34"/>
      <c r="D1496" s="1">
        <v>14.0</v>
      </c>
      <c r="F1496" s="1" t="str">
        <f t="shared" si="2"/>
        <v>COMPUTED_VALUE</v>
      </c>
      <c r="Q1496" s="1">
        <v>1494.0</v>
      </c>
      <c r="R1496" s="1">
        <v>477.0</v>
      </c>
      <c r="S1496" s="1"/>
      <c r="T1496" s="1">
        <v>448.0</v>
      </c>
    </row>
    <row r="1497" ht="15.75" customHeight="1">
      <c r="A1497" s="34">
        <v>2980.0</v>
      </c>
      <c r="B1497" s="34">
        <v>11.0</v>
      </c>
      <c r="C1497" s="34"/>
      <c r="D1497" s="1">
        <v>11.0</v>
      </c>
      <c r="F1497" s="1" t="str">
        <f t="shared" si="2"/>
        <v>COMPUTED_VALUE</v>
      </c>
      <c r="Q1497" s="1">
        <v>1495.0</v>
      </c>
      <c r="R1497" s="1">
        <v>511.0</v>
      </c>
      <c r="S1497" s="1"/>
      <c r="T1497" s="1">
        <v>480.0</v>
      </c>
    </row>
    <row r="1498" ht="15.75" customHeight="1">
      <c r="A1498" s="34">
        <v>2981.0</v>
      </c>
      <c r="B1498" s="34">
        <v>11.0</v>
      </c>
      <c r="C1498" s="34"/>
      <c r="D1498" s="1">
        <v>11.0</v>
      </c>
      <c r="F1498" s="1" t="str">
        <f t="shared" si="2"/>
        <v>COMPUTED_VALUE</v>
      </c>
      <c r="Q1498" s="1">
        <v>1496.0</v>
      </c>
      <c r="R1498" s="1">
        <v>335.0</v>
      </c>
      <c r="S1498" s="1"/>
      <c r="T1498" s="1">
        <v>512.0</v>
      </c>
    </row>
    <row r="1499" ht="15.75" customHeight="1">
      <c r="A1499" s="34">
        <v>2982.0</v>
      </c>
      <c r="B1499" s="34">
        <v>11.0</v>
      </c>
      <c r="C1499" s="34"/>
      <c r="D1499" s="1">
        <v>11.0</v>
      </c>
      <c r="F1499" s="1" t="str">
        <f t="shared" si="2"/>
        <v>COMPUTED_VALUE</v>
      </c>
      <c r="Q1499" s="1">
        <v>1497.0</v>
      </c>
      <c r="R1499" s="1">
        <v>365.0</v>
      </c>
      <c r="S1499" s="1"/>
      <c r="T1499" s="1">
        <v>383.0</v>
      </c>
    </row>
    <row r="1500" ht="15.75" customHeight="1">
      <c r="A1500" s="34">
        <v>2983.0</v>
      </c>
      <c r="B1500" s="34">
        <v>11.0</v>
      </c>
      <c r="C1500" s="34"/>
      <c r="D1500" s="1">
        <v>11.0</v>
      </c>
      <c r="F1500" s="1" t="str">
        <f t="shared" si="2"/>
        <v>COMPUTED_VALUE</v>
      </c>
      <c r="Q1500" s="1">
        <v>1498.0</v>
      </c>
      <c r="R1500" s="1">
        <v>395.0</v>
      </c>
      <c r="S1500" s="1"/>
      <c r="T1500" s="1">
        <v>413.0</v>
      </c>
    </row>
    <row r="1501" ht="15.75" customHeight="1">
      <c r="A1501" s="34">
        <v>2984.0</v>
      </c>
      <c r="B1501" s="34">
        <v>9.0</v>
      </c>
      <c r="C1501" s="34"/>
      <c r="D1501" s="1">
        <v>11.0</v>
      </c>
      <c r="F1501" s="1" t="str">
        <f t="shared" si="2"/>
        <v>COMPUTED_VALUE</v>
      </c>
      <c r="Q1501" s="1">
        <v>1499.0</v>
      </c>
      <c r="R1501" s="1">
        <v>425.0</v>
      </c>
      <c r="S1501" s="1"/>
      <c r="T1501" s="1">
        <v>443.0</v>
      </c>
    </row>
    <row r="1502" ht="15.75" customHeight="1">
      <c r="A1502" s="34">
        <v>2985.0</v>
      </c>
      <c r="B1502" s="34">
        <v>9.0</v>
      </c>
      <c r="C1502" s="34"/>
      <c r="D1502" s="1">
        <v>11.0</v>
      </c>
      <c r="F1502" s="1" t="str">
        <f t="shared" si="2"/>
        <v>COMPUTED_VALUE</v>
      </c>
      <c r="Q1502" s="1">
        <v>1500.0</v>
      </c>
      <c r="R1502" s="1">
        <v>416.0</v>
      </c>
      <c r="S1502" s="1"/>
      <c r="T1502" s="1">
        <v>473.0</v>
      </c>
    </row>
    <row r="1503" ht="15.75" customHeight="1">
      <c r="A1503" s="34">
        <v>2986.0</v>
      </c>
      <c r="B1503" s="34">
        <v>9.0</v>
      </c>
      <c r="C1503" s="34"/>
      <c r="D1503" s="1">
        <v>6.0</v>
      </c>
      <c r="F1503" s="1" t="str">
        <f t="shared" si="2"/>
        <v>COMPUTED_VALUE</v>
      </c>
      <c r="Q1503" s="1">
        <v>1501.0</v>
      </c>
      <c r="R1503" s="1">
        <v>448.0</v>
      </c>
      <c r="S1503" s="1"/>
      <c r="T1503" s="1">
        <v>367.0</v>
      </c>
    </row>
    <row r="1504" ht="15.75" customHeight="1">
      <c r="A1504" s="34">
        <v>2987.0</v>
      </c>
      <c r="B1504" s="34">
        <v>9.0</v>
      </c>
      <c r="C1504" s="34"/>
      <c r="D1504" s="1">
        <v>8.0</v>
      </c>
      <c r="F1504" s="1" t="str">
        <f t="shared" si="2"/>
        <v>COMPUTED_VALUE</v>
      </c>
      <c r="Q1504" s="1">
        <v>1502.0</v>
      </c>
      <c r="R1504" s="1">
        <v>480.0</v>
      </c>
      <c r="S1504" s="1"/>
      <c r="T1504" s="1">
        <v>397.0</v>
      </c>
    </row>
    <row r="1505" ht="15.75" customHeight="1">
      <c r="A1505" s="34">
        <v>2988.0</v>
      </c>
      <c r="B1505" s="34">
        <v>9.0</v>
      </c>
      <c r="C1505" s="34"/>
      <c r="D1505" s="1">
        <v>11.0</v>
      </c>
      <c r="F1505" s="1" t="str">
        <f t="shared" si="2"/>
        <v>COMPUTED_VALUE</v>
      </c>
      <c r="Q1505" s="1">
        <v>1503.0</v>
      </c>
      <c r="R1505" s="1">
        <v>512.0</v>
      </c>
      <c r="S1505" s="1"/>
      <c r="T1505" s="1">
        <v>427.0</v>
      </c>
    </row>
    <row r="1506" ht="15.75" customHeight="1">
      <c r="A1506" s="34">
        <v>2989.0</v>
      </c>
      <c r="B1506" s="34">
        <v>9.0</v>
      </c>
      <c r="C1506" s="34"/>
      <c r="D1506" s="1">
        <v>11.0</v>
      </c>
      <c r="F1506" s="1" t="str">
        <f t="shared" si="2"/>
        <v>COMPUTED_VALUE</v>
      </c>
      <c r="Q1506" s="1">
        <v>1504.0</v>
      </c>
      <c r="R1506" s="1">
        <v>383.0</v>
      </c>
      <c r="S1506" s="1"/>
      <c r="T1506" s="1">
        <v>457.0</v>
      </c>
    </row>
    <row r="1507" ht="15.75" customHeight="1">
      <c r="A1507" s="34">
        <v>2990.0</v>
      </c>
      <c r="B1507" s="34">
        <v>9.0</v>
      </c>
      <c r="C1507" s="34"/>
      <c r="D1507" s="1">
        <v>5.0</v>
      </c>
      <c r="F1507" s="1" t="str">
        <f t="shared" si="2"/>
        <v>COMPUTED_VALUE</v>
      </c>
      <c r="Q1507" s="1">
        <v>1505.0</v>
      </c>
      <c r="R1507" s="1">
        <v>413.0</v>
      </c>
      <c r="S1507" s="1"/>
      <c r="T1507" s="1">
        <v>359.0</v>
      </c>
    </row>
    <row r="1508" ht="15.75" customHeight="1">
      <c r="A1508" s="34">
        <v>2991.0</v>
      </c>
      <c r="B1508" s="34">
        <v>9.0</v>
      </c>
      <c r="C1508" s="34"/>
      <c r="D1508" s="1">
        <v>11.0</v>
      </c>
      <c r="F1508" s="1" t="str">
        <f t="shared" si="2"/>
        <v>COMPUTED_VALUE</v>
      </c>
      <c r="Q1508" s="1">
        <v>1506.0</v>
      </c>
      <c r="R1508" s="1">
        <v>443.0</v>
      </c>
      <c r="S1508" s="1"/>
      <c r="T1508" s="1">
        <v>389.0</v>
      </c>
    </row>
    <row r="1509" ht="15.75" customHeight="1">
      <c r="A1509" s="34">
        <v>2992.0</v>
      </c>
      <c r="B1509" s="34">
        <v>8.0</v>
      </c>
      <c r="C1509" s="34"/>
      <c r="D1509" s="1">
        <v>11.0</v>
      </c>
      <c r="F1509" s="1" t="str">
        <f t="shared" si="2"/>
        <v>COMPUTED_VALUE</v>
      </c>
      <c r="Q1509" s="1">
        <v>1507.0</v>
      </c>
      <c r="R1509" s="1">
        <v>473.0</v>
      </c>
      <c r="S1509" s="1"/>
      <c r="T1509" s="1">
        <v>419.0</v>
      </c>
    </row>
    <row r="1510" ht="15.75" customHeight="1">
      <c r="A1510" s="34">
        <v>2993.0</v>
      </c>
      <c r="B1510" s="34">
        <v>8.0</v>
      </c>
      <c r="C1510" s="34"/>
      <c r="D1510" s="1">
        <v>11.0</v>
      </c>
      <c r="F1510" s="1" t="str">
        <f t="shared" si="2"/>
        <v>COMPUTED_VALUE</v>
      </c>
      <c r="Q1510" s="1">
        <v>1508.0</v>
      </c>
      <c r="R1510" s="1">
        <v>367.0</v>
      </c>
      <c r="S1510" s="1"/>
      <c r="T1510" s="1">
        <v>449.0</v>
      </c>
    </row>
    <row r="1511" ht="15.75" customHeight="1">
      <c r="A1511" s="34">
        <v>2994.0</v>
      </c>
      <c r="B1511" s="34">
        <v>8.0</v>
      </c>
      <c r="C1511" s="34"/>
      <c r="D1511" s="1">
        <v>0.0</v>
      </c>
      <c r="F1511" s="1" t="str">
        <f t="shared" si="2"/>
        <v>COMPUTED_VALUE</v>
      </c>
      <c r="Q1511" s="1">
        <v>1509.0</v>
      </c>
      <c r="R1511" s="1">
        <v>397.0</v>
      </c>
      <c r="S1511" s="1"/>
      <c r="T1511" s="1">
        <v>384.0</v>
      </c>
    </row>
    <row r="1512" ht="15.75" customHeight="1">
      <c r="A1512" s="34">
        <v>2995.0</v>
      </c>
      <c r="B1512" s="34">
        <v>8.0</v>
      </c>
      <c r="C1512" s="34"/>
      <c r="D1512" s="1">
        <v>11.0</v>
      </c>
      <c r="F1512" s="1" t="str">
        <f t="shared" si="2"/>
        <v>COMPUTED_VALUE</v>
      </c>
      <c r="Q1512" s="1">
        <v>1510.0</v>
      </c>
      <c r="R1512" s="1">
        <v>427.0</v>
      </c>
      <c r="S1512" s="1"/>
      <c r="T1512" s="1">
        <v>416.0</v>
      </c>
    </row>
    <row r="1513" ht="15.75" customHeight="1">
      <c r="A1513" s="34">
        <v>2996.0</v>
      </c>
      <c r="B1513" s="34">
        <v>7.0</v>
      </c>
      <c r="C1513" s="34"/>
      <c r="D1513" s="1">
        <v>11.0</v>
      </c>
      <c r="F1513" s="1" t="str">
        <f t="shared" si="2"/>
        <v>COMPUTED_VALUE</v>
      </c>
      <c r="Q1513" s="1">
        <v>1511.0</v>
      </c>
      <c r="R1513" s="1">
        <v>457.0</v>
      </c>
      <c r="S1513" s="1"/>
      <c r="T1513" s="1">
        <v>448.0</v>
      </c>
    </row>
    <row r="1514" ht="15.75" customHeight="1">
      <c r="A1514" s="34">
        <v>2997.0</v>
      </c>
      <c r="B1514" s="34">
        <v>7.0</v>
      </c>
      <c r="C1514" s="34"/>
      <c r="D1514" s="1">
        <v>1.0</v>
      </c>
      <c r="F1514" s="1" t="str">
        <f t="shared" si="2"/>
        <v>COMPUTED_VALUE</v>
      </c>
      <c r="Q1514" s="1">
        <v>1512.0</v>
      </c>
      <c r="R1514" s="1">
        <v>359.0</v>
      </c>
      <c r="S1514" s="1"/>
      <c r="T1514" s="1">
        <v>480.0</v>
      </c>
    </row>
    <row r="1515" ht="15.75" customHeight="1">
      <c r="A1515" s="34">
        <v>2998.0</v>
      </c>
      <c r="B1515" s="34">
        <v>7.0</v>
      </c>
      <c r="C1515" s="34"/>
      <c r="D1515" s="1">
        <v>7.0</v>
      </c>
      <c r="F1515" s="1" t="str">
        <f t="shared" si="2"/>
        <v>COMPUTED_VALUE</v>
      </c>
      <c r="Q1515" s="1">
        <v>1513.0</v>
      </c>
      <c r="R1515" s="1">
        <v>389.0</v>
      </c>
      <c r="S1515" s="1"/>
      <c r="T1515" s="1">
        <v>409.0</v>
      </c>
    </row>
    <row r="1516" ht="15.75" customHeight="1">
      <c r="A1516" s="34">
        <v>2999.0</v>
      </c>
      <c r="B1516" s="34">
        <v>7.0</v>
      </c>
      <c r="C1516" s="34"/>
      <c r="D1516" s="1">
        <v>6.0</v>
      </c>
      <c r="F1516" s="1" t="str">
        <f t="shared" si="2"/>
        <v>COMPUTED_VALUE</v>
      </c>
      <c r="Q1516" s="1">
        <v>1514.0</v>
      </c>
      <c r="R1516" s="1">
        <v>419.0</v>
      </c>
      <c r="S1516" s="1"/>
      <c r="T1516" s="1">
        <v>443.0</v>
      </c>
    </row>
    <row r="1517" ht="15.75" customHeight="1">
      <c r="A1517" s="34">
        <v>3000.0</v>
      </c>
      <c r="B1517" s="34">
        <v>9.0</v>
      </c>
      <c r="C1517" s="34"/>
      <c r="D1517" s="1">
        <v>11.0</v>
      </c>
      <c r="F1517" s="1" t="str">
        <f t="shared" si="2"/>
        <v>COMPUTED_VALUE</v>
      </c>
      <c r="Q1517" s="1">
        <v>1515.0</v>
      </c>
      <c r="R1517" s="1">
        <v>449.0</v>
      </c>
      <c r="S1517" s="1"/>
      <c r="T1517" s="1">
        <v>477.0</v>
      </c>
    </row>
    <row r="1518" ht="15.75" customHeight="1">
      <c r="A1518" s="34">
        <v>3001.0</v>
      </c>
      <c r="B1518" s="34">
        <v>9.0</v>
      </c>
      <c r="C1518" s="34"/>
      <c r="D1518" s="1">
        <v>11.0</v>
      </c>
      <c r="F1518" s="1" t="str">
        <f t="shared" si="2"/>
        <v>COMPUTED_VALUE</v>
      </c>
      <c r="Q1518" s="1">
        <v>1516.0</v>
      </c>
      <c r="R1518" s="1">
        <v>384.0</v>
      </c>
      <c r="S1518" s="1"/>
      <c r="T1518" s="1">
        <v>511.0</v>
      </c>
    </row>
    <row r="1519" ht="15.75" customHeight="1">
      <c r="A1519" s="34">
        <v>3002.0</v>
      </c>
      <c r="B1519" s="34">
        <v>9.0</v>
      </c>
      <c r="C1519" s="34"/>
      <c r="D1519" s="1">
        <v>11.0</v>
      </c>
      <c r="F1519" s="1" t="str">
        <f t="shared" si="2"/>
        <v>COMPUTED_VALUE</v>
      </c>
      <c r="Q1519" s="1">
        <v>1517.0</v>
      </c>
      <c r="R1519" s="1">
        <v>416.0</v>
      </c>
      <c r="S1519" s="1"/>
      <c r="T1519" s="1">
        <v>376.0</v>
      </c>
    </row>
    <row r="1520" ht="15.75" customHeight="1">
      <c r="A1520" s="34">
        <v>3003.0</v>
      </c>
      <c r="B1520" s="34">
        <v>9.0</v>
      </c>
      <c r="C1520" s="34"/>
      <c r="D1520" s="1">
        <v>5.0</v>
      </c>
      <c r="F1520" s="1" t="str">
        <f t="shared" si="2"/>
        <v>COMPUTED_VALUE</v>
      </c>
      <c r="Q1520" s="1">
        <v>1518.0</v>
      </c>
      <c r="R1520" s="1">
        <v>448.0</v>
      </c>
      <c r="S1520" s="1"/>
      <c r="T1520" s="1">
        <v>408.0</v>
      </c>
    </row>
    <row r="1521" ht="15.75" customHeight="1">
      <c r="A1521" s="34">
        <v>3004.0</v>
      </c>
      <c r="B1521" s="34">
        <v>9.0</v>
      </c>
      <c r="C1521" s="34"/>
      <c r="D1521" s="1">
        <v>8.0</v>
      </c>
      <c r="F1521" s="1" t="str">
        <f t="shared" si="2"/>
        <v>COMPUTED_VALUE</v>
      </c>
      <c r="Q1521" s="1">
        <v>1519.0</v>
      </c>
      <c r="R1521" s="1">
        <v>480.0</v>
      </c>
      <c r="S1521" s="1"/>
      <c r="T1521" s="1">
        <v>440.0</v>
      </c>
    </row>
    <row r="1522" ht="15.75" customHeight="1">
      <c r="A1522" s="34">
        <v>3005.0</v>
      </c>
      <c r="B1522" s="34">
        <v>9.0</v>
      </c>
      <c r="C1522" s="34"/>
      <c r="D1522" s="1">
        <v>11.0</v>
      </c>
      <c r="F1522" s="1" t="str">
        <f t="shared" si="2"/>
        <v>COMPUTED_VALUE</v>
      </c>
      <c r="Q1522" s="1">
        <v>1520.0</v>
      </c>
      <c r="R1522" s="1">
        <v>409.0</v>
      </c>
      <c r="S1522" s="1"/>
      <c r="T1522" s="1">
        <v>472.0</v>
      </c>
    </row>
    <row r="1523" ht="15.75" customHeight="1">
      <c r="A1523" s="34">
        <v>3006.0</v>
      </c>
      <c r="B1523" s="34">
        <v>9.0</v>
      </c>
      <c r="C1523" s="34"/>
      <c r="D1523" s="1">
        <v>8.0</v>
      </c>
      <c r="F1523" s="1" t="str">
        <f t="shared" si="2"/>
        <v>COMPUTED_VALUE</v>
      </c>
      <c r="Q1523" s="1">
        <v>1521.0</v>
      </c>
      <c r="R1523" s="1">
        <v>443.0</v>
      </c>
      <c r="S1523" s="1"/>
      <c r="T1523" s="1">
        <v>375.0</v>
      </c>
    </row>
    <row r="1524" ht="15.75" customHeight="1">
      <c r="A1524" s="34">
        <v>3007.0</v>
      </c>
      <c r="B1524" s="34">
        <v>9.0</v>
      </c>
      <c r="C1524" s="34"/>
      <c r="D1524" s="1">
        <v>7.0</v>
      </c>
      <c r="F1524" s="1" t="str">
        <f t="shared" si="2"/>
        <v>COMPUTED_VALUE</v>
      </c>
      <c r="Q1524" s="1">
        <v>1522.0</v>
      </c>
      <c r="R1524" s="1">
        <v>477.0</v>
      </c>
      <c r="S1524" s="1"/>
      <c r="T1524" s="1">
        <v>405.0</v>
      </c>
    </row>
    <row r="1525" ht="15.75" customHeight="1">
      <c r="A1525" s="34">
        <v>3008.0</v>
      </c>
      <c r="B1525" s="34">
        <v>11.0</v>
      </c>
      <c r="C1525" s="34"/>
      <c r="D1525" s="1">
        <v>11.0</v>
      </c>
      <c r="F1525" s="1" t="str">
        <f t="shared" si="2"/>
        <v>COMPUTED_VALUE</v>
      </c>
      <c r="Q1525" s="1">
        <v>1523.0</v>
      </c>
      <c r="R1525" s="1">
        <v>511.0</v>
      </c>
      <c r="S1525" s="1"/>
      <c r="T1525" s="1">
        <v>435.0</v>
      </c>
    </row>
    <row r="1526" ht="15.75" customHeight="1">
      <c r="A1526" s="34">
        <v>3009.0</v>
      </c>
      <c r="B1526" s="34">
        <v>11.0</v>
      </c>
      <c r="C1526" s="34"/>
      <c r="D1526" s="1">
        <v>11.0</v>
      </c>
      <c r="F1526" s="1" t="str">
        <f t="shared" si="2"/>
        <v>COMPUTED_VALUE</v>
      </c>
      <c r="Q1526" s="1">
        <v>1524.0</v>
      </c>
      <c r="R1526" s="1">
        <v>376.0</v>
      </c>
      <c r="S1526" s="1"/>
      <c r="T1526" s="1">
        <v>465.0</v>
      </c>
    </row>
    <row r="1527" ht="15.75" customHeight="1">
      <c r="A1527" s="34">
        <v>3010.0</v>
      </c>
      <c r="B1527" s="34">
        <v>11.0</v>
      </c>
      <c r="C1527" s="34"/>
      <c r="D1527" s="1">
        <v>11.0</v>
      </c>
      <c r="F1527" s="1" t="str">
        <f t="shared" si="2"/>
        <v>COMPUTED_VALUE</v>
      </c>
      <c r="Q1527" s="1">
        <v>1525.0</v>
      </c>
      <c r="R1527" s="1">
        <v>408.0</v>
      </c>
      <c r="S1527" s="1"/>
      <c r="T1527" s="1">
        <v>368.0</v>
      </c>
    </row>
    <row r="1528" ht="15.75" customHeight="1">
      <c r="A1528" s="34">
        <v>3011.0</v>
      </c>
      <c r="B1528" s="34">
        <v>11.0</v>
      </c>
      <c r="C1528" s="34"/>
      <c r="D1528" s="1">
        <v>11.0</v>
      </c>
      <c r="F1528" s="1" t="str">
        <f t="shared" si="2"/>
        <v>COMPUTED_VALUE</v>
      </c>
      <c r="Q1528" s="1">
        <v>1526.0</v>
      </c>
      <c r="R1528" s="1">
        <v>440.0</v>
      </c>
      <c r="S1528" s="1"/>
      <c r="T1528" s="1">
        <v>400.0</v>
      </c>
    </row>
    <row r="1529" ht="15.75" customHeight="1">
      <c r="A1529" s="34">
        <v>3012.0</v>
      </c>
      <c r="B1529" s="34">
        <v>9.0</v>
      </c>
      <c r="C1529" s="34"/>
      <c r="D1529" s="1">
        <v>11.0</v>
      </c>
      <c r="F1529" s="1" t="str">
        <f t="shared" si="2"/>
        <v>COMPUTED_VALUE</v>
      </c>
      <c r="Q1529" s="1">
        <v>1527.0</v>
      </c>
      <c r="R1529" s="1">
        <v>472.0</v>
      </c>
      <c r="S1529" s="1"/>
      <c r="T1529" s="1">
        <v>432.0</v>
      </c>
    </row>
    <row r="1530" ht="15.75" customHeight="1">
      <c r="A1530" s="34">
        <v>3013.0</v>
      </c>
      <c r="B1530" s="34">
        <v>9.0</v>
      </c>
      <c r="C1530" s="34"/>
      <c r="D1530" s="1">
        <v>11.0</v>
      </c>
      <c r="F1530" s="1" t="str">
        <f t="shared" si="2"/>
        <v>COMPUTED_VALUE</v>
      </c>
      <c r="Q1530" s="1">
        <v>1528.0</v>
      </c>
      <c r="R1530" s="1">
        <v>375.0</v>
      </c>
      <c r="S1530" s="1"/>
      <c r="T1530" s="1">
        <v>464.0</v>
      </c>
    </row>
    <row r="1531" ht="15.75" customHeight="1">
      <c r="A1531" s="34">
        <v>3014.0</v>
      </c>
      <c r="B1531" s="34">
        <v>9.0</v>
      </c>
      <c r="C1531" s="34"/>
      <c r="D1531" s="1">
        <v>11.0</v>
      </c>
      <c r="F1531" s="1" t="str">
        <f t="shared" si="2"/>
        <v>COMPUTED_VALUE</v>
      </c>
      <c r="Q1531" s="1">
        <v>1529.0</v>
      </c>
      <c r="R1531" s="1">
        <v>405.0</v>
      </c>
      <c r="S1531" s="1"/>
      <c r="T1531" s="1">
        <v>434.0</v>
      </c>
    </row>
    <row r="1532" ht="15.75" customHeight="1">
      <c r="A1532" s="34">
        <v>3015.0</v>
      </c>
      <c r="B1532" s="34">
        <v>9.0</v>
      </c>
      <c r="C1532" s="34"/>
      <c r="D1532" s="1">
        <v>7.0</v>
      </c>
      <c r="F1532" s="1" t="str">
        <f t="shared" si="2"/>
        <v>COMPUTED_VALUE</v>
      </c>
      <c r="Q1532" s="1">
        <v>1530.0</v>
      </c>
      <c r="R1532" s="1">
        <v>435.0</v>
      </c>
      <c r="S1532" s="1"/>
      <c r="T1532" s="1">
        <v>470.0</v>
      </c>
    </row>
    <row r="1533" ht="15.75" customHeight="1">
      <c r="A1533" s="34">
        <v>3016.0</v>
      </c>
      <c r="B1533" s="34">
        <v>11.0</v>
      </c>
      <c r="C1533" s="34"/>
      <c r="D1533" s="1">
        <v>10.0</v>
      </c>
      <c r="F1533" s="1" t="str">
        <f t="shared" si="2"/>
        <v>COMPUTED_VALUE</v>
      </c>
      <c r="Q1533" s="1">
        <v>1531.0</v>
      </c>
      <c r="R1533" s="1">
        <v>465.0</v>
      </c>
      <c r="S1533" s="1"/>
      <c r="T1533" s="1">
        <v>506.0</v>
      </c>
    </row>
    <row r="1534" ht="15.75" customHeight="1">
      <c r="A1534" s="34">
        <v>3017.0</v>
      </c>
      <c r="B1534" s="34">
        <v>11.0</v>
      </c>
      <c r="C1534" s="34"/>
      <c r="D1534" s="1">
        <v>10.0</v>
      </c>
      <c r="F1534" s="1" t="str">
        <f t="shared" si="2"/>
        <v>COMPUTED_VALUE</v>
      </c>
      <c r="Q1534" s="1">
        <v>1532.0</v>
      </c>
      <c r="R1534" s="1">
        <v>368.0</v>
      </c>
      <c r="S1534" s="1"/>
      <c r="T1534" s="1">
        <v>542.0</v>
      </c>
    </row>
    <row r="1535" ht="15.75" customHeight="1">
      <c r="A1535" s="34">
        <v>3018.0</v>
      </c>
      <c r="B1535" s="34">
        <v>11.0</v>
      </c>
      <c r="C1535" s="34"/>
      <c r="D1535" s="1">
        <v>10.0</v>
      </c>
      <c r="F1535" s="1" t="str">
        <f t="shared" si="2"/>
        <v>COMPUTED_VALUE</v>
      </c>
      <c r="Q1535" s="1">
        <v>1533.0</v>
      </c>
      <c r="R1535" s="1">
        <v>400.0</v>
      </c>
      <c r="S1535" s="1"/>
      <c r="T1535" s="1">
        <v>467.0</v>
      </c>
    </row>
    <row r="1536" ht="15.75" customHeight="1">
      <c r="A1536" s="34">
        <v>3019.0</v>
      </c>
      <c r="B1536" s="34">
        <v>11.0</v>
      </c>
      <c r="C1536" s="34"/>
      <c r="D1536" s="1">
        <v>11.0</v>
      </c>
      <c r="F1536" s="1" t="str">
        <f t="shared" si="2"/>
        <v>COMPUTED_VALUE</v>
      </c>
      <c r="Q1536" s="1">
        <v>1534.0</v>
      </c>
      <c r="R1536" s="1">
        <v>432.0</v>
      </c>
      <c r="S1536" s="1"/>
      <c r="T1536" s="1">
        <v>505.0</v>
      </c>
    </row>
    <row r="1537" ht="15.75" customHeight="1">
      <c r="A1537" s="34">
        <v>3020.0</v>
      </c>
      <c r="B1537" s="34">
        <v>11.0</v>
      </c>
      <c r="C1537" s="34"/>
      <c r="D1537" s="1">
        <v>11.0</v>
      </c>
      <c r="F1537" s="1" t="str">
        <f t="shared" si="2"/>
        <v>COMPUTED_VALUE</v>
      </c>
      <c r="Q1537" s="1">
        <v>1535.0</v>
      </c>
      <c r="R1537" s="1">
        <v>464.0</v>
      </c>
      <c r="S1537" s="1"/>
      <c r="T1537" s="1">
        <v>543.0</v>
      </c>
    </row>
    <row r="1538" ht="15.75" customHeight="1">
      <c r="A1538" s="34">
        <v>3021.0</v>
      </c>
      <c r="B1538" s="34">
        <v>11.0</v>
      </c>
      <c r="C1538" s="34"/>
      <c r="D1538" s="1">
        <v>11.0</v>
      </c>
      <c r="F1538" s="1" t="str">
        <f t="shared" si="2"/>
        <v>COMPUTED_VALUE</v>
      </c>
      <c r="Q1538" s="1">
        <v>1536.0</v>
      </c>
      <c r="R1538" s="1">
        <v>434.0</v>
      </c>
      <c r="S1538" s="1"/>
      <c r="T1538" s="1">
        <v>581.0</v>
      </c>
    </row>
    <row r="1539" ht="15.75" customHeight="1">
      <c r="A1539" s="34">
        <v>3022.0</v>
      </c>
      <c r="B1539" s="34">
        <v>11.0</v>
      </c>
      <c r="C1539" s="34"/>
      <c r="D1539" s="1">
        <v>11.0</v>
      </c>
      <c r="F1539" s="1" t="str">
        <f t="shared" si="2"/>
        <v>COMPUTED_VALUE</v>
      </c>
      <c r="Q1539" s="1">
        <v>1537.0</v>
      </c>
      <c r="R1539" s="1">
        <v>470.0</v>
      </c>
      <c r="S1539" s="1"/>
      <c r="T1539" s="1">
        <v>492.0</v>
      </c>
    </row>
    <row r="1540" ht="15.75" customHeight="1">
      <c r="A1540" s="34">
        <v>3023.0</v>
      </c>
      <c r="B1540" s="34">
        <v>11.0</v>
      </c>
      <c r="C1540" s="34"/>
      <c r="D1540" s="1">
        <v>11.0</v>
      </c>
      <c r="F1540" s="1" t="str">
        <f t="shared" si="2"/>
        <v>COMPUTED_VALUE</v>
      </c>
      <c r="Q1540" s="1">
        <v>1538.0</v>
      </c>
      <c r="R1540" s="1">
        <v>506.0</v>
      </c>
      <c r="S1540" s="1"/>
      <c r="T1540" s="1">
        <v>532.0</v>
      </c>
    </row>
    <row r="1541" ht="15.75" customHeight="1">
      <c r="A1541" s="34">
        <v>3024.0</v>
      </c>
      <c r="B1541" s="34">
        <v>13.0</v>
      </c>
      <c r="C1541" s="34"/>
      <c r="D1541" s="1">
        <v>12.0</v>
      </c>
      <c r="F1541" s="1" t="str">
        <f t="shared" si="2"/>
        <v>COMPUTED_VALUE</v>
      </c>
      <c r="Q1541" s="1">
        <v>1539.0</v>
      </c>
      <c r="R1541" s="1">
        <v>542.0</v>
      </c>
      <c r="S1541" s="1"/>
      <c r="T1541" s="1">
        <v>572.0</v>
      </c>
    </row>
    <row r="1542" ht="15.75" customHeight="1">
      <c r="A1542" s="34">
        <v>3025.0</v>
      </c>
      <c r="B1542" s="34">
        <v>13.0</v>
      </c>
      <c r="C1542" s="34"/>
      <c r="D1542" s="1">
        <v>13.0</v>
      </c>
      <c r="F1542" s="1" t="str">
        <f t="shared" si="2"/>
        <v>COMPUTED_VALUE</v>
      </c>
      <c r="Q1542" s="1">
        <v>1540.0</v>
      </c>
      <c r="R1542" s="1">
        <v>467.0</v>
      </c>
      <c r="S1542" s="1"/>
      <c r="T1542" s="1">
        <v>612.0</v>
      </c>
    </row>
    <row r="1543" ht="15.75" customHeight="1">
      <c r="A1543" s="34">
        <v>3026.0</v>
      </c>
      <c r="B1543" s="34">
        <v>13.0</v>
      </c>
      <c r="C1543" s="34"/>
      <c r="D1543" s="1">
        <v>13.0</v>
      </c>
      <c r="F1543" s="1" t="str">
        <f t="shared" si="2"/>
        <v>COMPUTED_VALUE</v>
      </c>
      <c r="Q1543" s="1">
        <v>1541.0</v>
      </c>
      <c r="R1543" s="1">
        <v>505.0</v>
      </c>
      <c r="S1543" s="1"/>
      <c r="T1543" s="1">
        <v>434.0</v>
      </c>
    </row>
    <row r="1544" ht="15.75" customHeight="1">
      <c r="A1544" s="34">
        <v>3027.0</v>
      </c>
      <c r="B1544" s="34">
        <v>13.0</v>
      </c>
      <c r="C1544" s="34"/>
      <c r="D1544" s="1">
        <v>13.0</v>
      </c>
      <c r="F1544" s="1" t="str">
        <f t="shared" si="2"/>
        <v>COMPUTED_VALUE</v>
      </c>
      <c r="Q1544" s="1">
        <v>1542.0</v>
      </c>
      <c r="R1544" s="1">
        <v>543.0</v>
      </c>
      <c r="S1544" s="1"/>
      <c r="T1544" s="1">
        <v>470.0</v>
      </c>
    </row>
    <row r="1545" ht="15.75" customHeight="1">
      <c r="A1545" s="34">
        <v>3028.0</v>
      </c>
      <c r="B1545" s="34">
        <v>13.0</v>
      </c>
      <c r="C1545" s="34"/>
      <c r="D1545" s="1">
        <v>13.0</v>
      </c>
      <c r="F1545" s="1" t="str">
        <f t="shared" si="2"/>
        <v>COMPUTED_VALUE</v>
      </c>
      <c r="Q1545" s="1">
        <v>1543.0</v>
      </c>
      <c r="R1545" s="1">
        <v>581.0</v>
      </c>
      <c r="S1545" s="1"/>
      <c r="T1545" s="1">
        <v>506.0</v>
      </c>
    </row>
    <row r="1546" ht="15.75" customHeight="1">
      <c r="A1546" s="34">
        <v>3029.0</v>
      </c>
      <c r="B1546" s="34">
        <v>13.0</v>
      </c>
      <c r="C1546" s="34"/>
      <c r="D1546" s="1">
        <v>13.0</v>
      </c>
      <c r="F1546" s="1" t="str">
        <f t="shared" si="2"/>
        <v>COMPUTED_VALUE</v>
      </c>
      <c r="Q1546" s="1">
        <v>1544.0</v>
      </c>
      <c r="R1546" s="1">
        <v>492.0</v>
      </c>
      <c r="S1546" s="1"/>
      <c r="T1546" s="1">
        <v>542.0</v>
      </c>
    </row>
    <row r="1547" ht="15.75" customHeight="1">
      <c r="A1547" s="34">
        <v>3030.0</v>
      </c>
      <c r="B1547" s="34">
        <v>13.0</v>
      </c>
      <c r="C1547" s="34"/>
      <c r="D1547" s="1">
        <v>13.0</v>
      </c>
      <c r="F1547" s="1" t="str">
        <f t="shared" si="2"/>
        <v>COMPUTED_VALUE</v>
      </c>
      <c r="Q1547" s="1">
        <v>1545.0</v>
      </c>
      <c r="R1547" s="1">
        <v>532.0</v>
      </c>
      <c r="S1547" s="1"/>
      <c r="T1547" s="1">
        <v>359.0</v>
      </c>
    </row>
    <row r="1548" ht="15.75" customHeight="1">
      <c r="A1548" s="34">
        <v>3031.0</v>
      </c>
      <c r="B1548" s="34">
        <v>13.0</v>
      </c>
      <c r="C1548" s="34"/>
      <c r="D1548" s="1">
        <v>13.0</v>
      </c>
      <c r="F1548" s="1" t="str">
        <f t="shared" si="2"/>
        <v>COMPUTED_VALUE</v>
      </c>
      <c r="Q1548" s="1">
        <v>1546.0</v>
      </c>
      <c r="R1548" s="1">
        <v>572.0</v>
      </c>
      <c r="S1548" s="1"/>
      <c r="T1548" s="1">
        <v>389.0</v>
      </c>
    </row>
    <row r="1549" ht="15.75" customHeight="1">
      <c r="A1549" s="34">
        <v>3032.0</v>
      </c>
      <c r="B1549" s="34">
        <v>14.0</v>
      </c>
      <c r="C1549" s="34"/>
      <c r="D1549" s="1">
        <v>14.0</v>
      </c>
      <c r="F1549" s="1" t="str">
        <f t="shared" si="2"/>
        <v>COMPUTED_VALUE</v>
      </c>
      <c r="Q1549" s="1">
        <v>1547.0</v>
      </c>
      <c r="R1549" s="1">
        <v>612.0</v>
      </c>
      <c r="S1549" s="1"/>
      <c r="T1549" s="1">
        <v>419.0</v>
      </c>
    </row>
    <row r="1550" ht="15.75" customHeight="1">
      <c r="A1550" s="34">
        <v>3033.0</v>
      </c>
      <c r="B1550" s="34">
        <v>14.0</v>
      </c>
      <c r="C1550" s="34"/>
      <c r="D1550" s="1">
        <v>14.0</v>
      </c>
      <c r="F1550" s="1" t="str">
        <f t="shared" si="2"/>
        <v>COMPUTED_VALUE</v>
      </c>
      <c r="Q1550" s="1">
        <v>1548.0</v>
      </c>
      <c r="R1550" s="1">
        <v>434.0</v>
      </c>
      <c r="S1550" s="1"/>
      <c r="T1550" s="1">
        <v>449.0</v>
      </c>
    </row>
    <row r="1551" ht="15.75" customHeight="1">
      <c r="A1551" s="34">
        <v>3036.0</v>
      </c>
      <c r="B1551" s="34">
        <v>13.0</v>
      </c>
      <c r="C1551" s="34"/>
      <c r="D1551" s="1">
        <v>13.0</v>
      </c>
      <c r="F1551" s="1" t="str">
        <f t="shared" si="2"/>
        <v>COMPUTED_VALUE</v>
      </c>
      <c r="Q1551" s="1">
        <v>1549.0</v>
      </c>
      <c r="R1551" s="1">
        <v>470.0</v>
      </c>
      <c r="S1551" s="1"/>
      <c r="T1551" s="1">
        <v>417.0</v>
      </c>
    </row>
    <row r="1552" ht="15.75" customHeight="1">
      <c r="A1552" s="34">
        <v>3037.0</v>
      </c>
      <c r="B1552" s="34">
        <v>13.0</v>
      </c>
      <c r="C1552" s="34"/>
      <c r="D1552" s="1">
        <v>13.0</v>
      </c>
      <c r="F1552" s="1" t="str">
        <f t="shared" si="2"/>
        <v>COMPUTED_VALUE</v>
      </c>
      <c r="Q1552" s="1">
        <v>1550.0</v>
      </c>
      <c r="R1552" s="1">
        <v>506.0</v>
      </c>
      <c r="S1552" s="1"/>
      <c r="T1552" s="1">
        <v>451.0</v>
      </c>
    </row>
    <row r="1553" ht="15.75" customHeight="1">
      <c r="A1553" s="34">
        <v>3038.0</v>
      </c>
      <c r="B1553" s="34">
        <v>13.0</v>
      </c>
      <c r="C1553" s="34"/>
      <c r="D1553" s="1">
        <v>13.0</v>
      </c>
      <c r="F1553" s="1" t="str">
        <f t="shared" si="2"/>
        <v>COMPUTED_VALUE</v>
      </c>
      <c r="Q1553" s="1">
        <v>1551.0</v>
      </c>
      <c r="R1553" s="1">
        <v>542.0</v>
      </c>
      <c r="S1553" s="1"/>
      <c r="T1553" s="1">
        <v>485.0</v>
      </c>
    </row>
    <row r="1554" ht="15.75" customHeight="1">
      <c r="A1554" s="34">
        <v>3039.0</v>
      </c>
      <c r="B1554" s="34">
        <v>13.0</v>
      </c>
      <c r="C1554" s="34"/>
      <c r="D1554" s="1">
        <v>13.0</v>
      </c>
      <c r="F1554" s="1" t="str">
        <f t="shared" si="2"/>
        <v>COMPUTED_VALUE</v>
      </c>
      <c r="Q1554" s="1">
        <v>1552.0</v>
      </c>
      <c r="R1554" s="1">
        <v>359.0</v>
      </c>
      <c r="S1554" s="1"/>
      <c r="T1554" s="1">
        <v>519.0</v>
      </c>
    </row>
    <row r="1555" ht="15.75" customHeight="1">
      <c r="A1555" s="34">
        <v>3040.0</v>
      </c>
      <c r="B1555" s="34">
        <v>10.0</v>
      </c>
      <c r="C1555" s="34"/>
      <c r="D1555" s="1">
        <v>11.0</v>
      </c>
      <c r="F1555" s="1" t="str">
        <f t="shared" si="2"/>
        <v>COMPUTED_VALUE</v>
      </c>
      <c r="Q1555" s="1">
        <v>1553.0</v>
      </c>
      <c r="R1555" s="1">
        <v>389.0</v>
      </c>
      <c r="S1555" s="1"/>
      <c r="T1555" s="1">
        <v>400.0</v>
      </c>
    </row>
    <row r="1556" ht="15.75" customHeight="1">
      <c r="A1556" s="34">
        <v>3041.0</v>
      </c>
      <c r="B1556" s="34">
        <v>10.0</v>
      </c>
      <c r="C1556" s="34"/>
      <c r="D1556" s="1">
        <v>11.0</v>
      </c>
      <c r="F1556" s="1" t="str">
        <f t="shared" si="2"/>
        <v>COMPUTED_VALUE</v>
      </c>
      <c r="Q1556" s="1">
        <v>1554.0</v>
      </c>
      <c r="R1556" s="1">
        <v>419.0</v>
      </c>
      <c r="S1556" s="1"/>
      <c r="T1556" s="1">
        <v>432.0</v>
      </c>
    </row>
    <row r="1557" ht="15.75" customHeight="1">
      <c r="A1557" s="34">
        <v>3042.0</v>
      </c>
      <c r="B1557" s="34">
        <v>10.0</v>
      </c>
      <c r="C1557" s="34"/>
      <c r="D1557" s="1">
        <v>11.0</v>
      </c>
      <c r="F1557" s="1" t="str">
        <f t="shared" si="2"/>
        <v>COMPUTED_VALUE</v>
      </c>
      <c r="Q1557" s="1">
        <v>1555.0</v>
      </c>
      <c r="R1557" s="1">
        <v>449.0</v>
      </c>
      <c r="S1557" s="1"/>
      <c r="T1557" s="1">
        <v>464.0</v>
      </c>
    </row>
    <row r="1558" ht="15.75" customHeight="1">
      <c r="A1558" s="34">
        <v>3043.0</v>
      </c>
      <c r="B1558" s="34">
        <v>10.0</v>
      </c>
      <c r="C1558" s="34"/>
      <c r="D1558" s="1">
        <v>8.0</v>
      </c>
      <c r="F1558" s="1" t="str">
        <f t="shared" si="2"/>
        <v>COMPUTED_VALUE</v>
      </c>
      <c r="Q1558" s="1">
        <v>1556.0</v>
      </c>
      <c r="R1558" s="1">
        <v>417.0</v>
      </c>
      <c r="S1558" s="1"/>
      <c r="T1558" s="1">
        <v>496.0</v>
      </c>
    </row>
    <row r="1559" ht="15.75" customHeight="1">
      <c r="A1559" s="34">
        <v>3044.0</v>
      </c>
      <c r="B1559" s="34">
        <v>11.0</v>
      </c>
      <c r="C1559" s="34"/>
      <c r="D1559" s="1">
        <v>11.0</v>
      </c>
      <c r="F1559" s="1" t="str">
        <f t="shared" si="2"/>
        <v>COMPUTED_VALUE</v>
      </c>
      <c r="Q1559" s="1">
        <v>1557.0</v>
      </c>
      <c r="R1559" s="1">
        <v>451.0</v>
      </c>
      <c r="S1559" s="1"/>
      <c r="T1559" s="1">
        <v>350.0</v>
      </c>
    </row>
    <row r="1560" ht="15.75" customHeight="1">
      <c r="A1560" s="34">
        <v>3045.0</v>
      </c>
      <c r="B1560" s="34">
        <v>11.0</v>
      </c>
      <c r="C1560" s="34"/>
      <c r="D1560" s="1">
        <v>11.0</v>
      </c>
      <c r="F1560" s="1" t="str">
        <f t="shared" si="2"/>
        <v>COMPUTED_VALUE</v>
      </c>
      <c r="Q1560" s="1">
        <v>1558.0</v>
      </c>
      <c r="R1560" s="1">
        <v>485.0</v>
      </c>
      <c r="S1560" s="1"/>
      <c r="T1560" s="1">
        <v>378.0</v>
      </c>
    </row>
    <row r="1561" ht="15.75" customHeight="1">
      <c r="A1561" s="34">
        <v>3046.0</v>
      </c>
      <c r="B1561" s="34">
        <v>11.0</v>
      </c>
      <c r="C1561" s="34"/>
      <c r="D1561" s="1">
        <v>11.0</v>
      </c>
      <c r="F1561" s="1" t="str">
        <f t="shared" si="2"/>
        <v>COMPUTED_VALUE</v>
      </c>
      <c r="Q1561" s="1">
        <v>1559.0</v>
      </c>
      <c r="R1561" s="1">
        <v>519.0</v>
      </c>
      <c r="S1561" s="1"/>
      <c r="T1561" s="1">
        <v>406.0</v>
      </c>
    </row>
    <row r="1562" ht="15.75" customHeight="1">
      <c r="A1562" s="34">
        <v>3047.0</v>
      </c>
      <c r="B1562" s="34">
        <v>11.0</v>
      </c>
      <c r="C1562" s="34"/>
      <c r="D1562" s="1">
        <v>11.0</v>
      </c>
      <c r="F1562" s="1" t="str">
        <f t="shared" si="2"/>
        <v>COMPUTED_VALUE</v>
      </c>
      <c r="Q1562" s="1">
        <v>1560.0</v>
      </c>
      <c r="R1562" s="1">
        <v>400.0</v>
      </c>
      <c r="S1562" s="1"/>
      <c r="T1562" s="1">
        <v>434.0</v>
      </c>
    </row>
    <row r="1563" ht="15.75" customHeight="1">
      <c r="A1563" s="34">
        <v>3048.0</v>
      </c>
      <c r="B1563" s="34">
        <v>11.0</v>
      </c>
      <c r="C1563" s="34"/>
      <c r="D1563" s="1">
        <v>11.0</v>
      </c>
      <c r="F1563" s="1" t="str">
        <f t="shared" si="2"/>
        <v>COMPUTED_VALUE</v>
      </c>
      <c r="Q1563" s="1">
        <v>1561.0</v>
      </c>
      <c r="R1563" s="1">
        <v>432.0</v>
      </c>
      <c r="S1563" s="1"/>
      <c r="T1563" s="1">
        <v>359.0</v>
      </c>
    </row>
    <row r="1564" ht="15.75" customHeight="1">
      <c r="A1564" s="34">
        <v>3049.0</v>
      </c>
      <c r="B1564" s="34">
        <v>11.0</v>
      </c>
      <c r="C1564" s="34"/>
      <c r="D1564" s="1">
        <v>11.0</v>
      </c>
      <c r="F1564" s="1" t="str">
        <f t="shared" si="2"/>
        <v>COMPUTED_VALUE</v>
      </c>
      <c r="Q1564" s="1">
        <v>1562.0</v>
      </c>
      <c r="R1564" s="1">
        <v>464.0</v>
      </c>
      <c r="S1564" s="1"/>
      <c r="T1564" s="1">
        <v>389.0</v>
      </c>
    </row>
    <row r="1565" ht="15.75" customHeight="1">
      <c r="A1565" s="34">
        <v>3050.0</v>
      </c>
      <c r="B1565" s="34">
        <v>11.0</v>
      </c>
      <c r="C1565" s="34"/>
      <c r="D1565" s="1">
        <v>11.0</v>
      </c>
      <c r="F1565" s="1" t="str">
        <f t="shared" si="2"/>
        <v>COMPUTED_VALUE</v>
      </c>
      <c r="Q1565" s="1">
        <v>1563.0</v>
      </c>
      <c r="R1565" s="1">
        <v>496.0</v>
      </c>
      <c r="S1565" s="1"/>
      <c r="T1565" s="1">
        <v>419.0</v>
      </c>
    </row>
    <row r="1566" ht="15.75" customHeight="1">
      <c r="A1566" s="34">
        <v>3051.0</v>
      </c>
      <c r="B1566" s="34">
        <v>11.0</v>
      </c>
      <c r="C1566" s="34"/>
      <c r="D1566" s="1">
        <v>11.0</v>
      </c>
      <c r="F1566" s="1" t="str">
        <f t="shared" si="2"/>
        <v>COMPUTED_VALUE</v>
      </c>
      <c r="Q1566" s="1">
        <v>1564.0</v>
      </c>
      <c r="R1566" s="1">
        <v>350.0</v>
      </c>
      <c r="S1566" s="1"/>
      <c r="T1566" s="1">
        <v>449.0</v>
      </c>
    </row>
    <row r="1567" ht="15.75" customHeight="1">
      <c r="A1567" s="34">
        <v>3052.0</v>
      </c>
      <c r="B1567" s="34">
        <v>11.0</v>
      </c>
      <c r="C1567" s="34"/>
      <c r="D1567" s="1">
        <v>11.0</v>
      </c>
      <c r="F1567" s="1" t="str">
        <f t="shared" si="2"/>
        <v>COMPUTED_VALUE</v>
      </c>
      <c r="Q1567" s="1">
        <v>1565.0</v>
      </c>
      <c r="R1567" s="1">
        <v>378.0</v>
      </c>
      <c r="S1567" s="1"/>
      <c r="T1567" s="1">
        <v>375.0</v>
      </c>
    </row>
    <row r="1568" ht="15.75" customHeight="1">
      <c r="A1568" s="34">
        <v>3053.0</v>
      </c>
      <c r="B1568" s="34">
        <v>11.0</v>
      </c>
      <c r="C1568" s="34"/>
      <c r="D1568" s="1">
        <v>11.0</v>
      </c>
      <c r="F1568" s="1" t="str">
        <f t="shared" si="2"/>
        <v>COMPUTED_VALUE</v>
      </c>
      <c r="Q1568" s="1">
        <v>1566.0</v>
      </c>
      <c r="R1568" s="1">
        <v>406.0</v>
      </c>
      <c r="S1568" s="1"/>
      <c r="T1568" s="1">
        <v>405.0</v>
      </c>
    </row>
    <row r="1569" ht="15.75" customHeight="1">
      <c r="A1569" s="34">
        <v>3054.0</v>
      </c>
      <c r="B1569" s="34">
        <v>11.0</v>
      </c>
      <c r="C1569" s="34"/>
      <c r="D1569" s="1">
        <v>11.0</v>
      </c>
      <c r="F1569" s="1" t="str">
        <f t="shared" si="2"/>
        <v>COMPUTED_VALUE</v>
      </c>
      <c r="Q1569" s="1">
        <v>1567.0</v>
      </c>
      <c r="R1569" s="1">
        <v>434.0</v>
      </c>
      <c r="S1569" s="1"/>
      <c r="T1569" s="1">
        <v>435.0</v>
      </c>
    </row>
    <row r="1570" ht="15.75" customHeight="1">
      <c r="A1570" s="34">
        <v>3055.0</v>
      </c>
      <c r="B1570" s="34">
        <v>11.0</v>
      </c>
      <c r="C1570" s="34"/>
      <c r="D1570" s="1">
        <v>11.0</v>
      </c>
      <c r="F1570" s="1" t="str">
        <f t="shared" si="2"/>
        <v>COMPUTED_VALUE</v>
      </c>
      <c r="Q1570" s="1">
        <v>1568.0</v>
      </c>
      <c r="R1570" s="1">
        <v>359.0</v>
      </c>
      <c r="S1570" s="1"/>
      <c r="T1570" s="1">
        <v>465.0</v>
      </c>
    </row>
    <row r="1571" ht="15.75" customHeight="1">
      <c r="A1571" s="34">
        <v>3056.0</v>
      </c>
      <c r="B1571" s="34">
        <v>11.0</v>
      </c>
      <c r="C1571" s="34"/>
      <c r="D1571" s="1">
        <v>11.0</v>
      </c>
      <c r="F1571" s="1" t="str">
        <f t="shared" si="2"/>
        <v>COMPUTED_VALUE</v>
      </c>
      <c r="Q1571" s="1">
        <v>1569.0</v>
      </c>
      <c r="R1571" s="1">
        <v>389.0</v>
      </c>
      <c r="S1571" s="1"/>
      <c r="T1571" s="1">
        <v>399.0</v>
      </c>
    </row>
    <row r="1572" ht="15.75" customHeight="1">
      <c r="A1572" s="34">
        <v>3057.0</v>
      </c>
      <c r="B1572" s="34">
        <v>11.0</v>
      </c>
      <c r="C1572" s="34"/>
      <c r="D1572" s="1">
        <v>11.0</v>
      </c>
      <c r="F1572" s="1" t="str">
        <f t="shared" si="2"/>
        <v>COMPUTED_VALUE</v>
      </c>
      <c r="Q1572" s="1">
        <v>1570.0</v>
      </c>
      <c r="R1572" s="1">
        <v>419.0</v>
      </c>
      <c r="S1572" s="1"/>
      <c r="T1572" s="1">
        <v>429.0</v>
      </c>
    </row>
    <row r="1573" ht="15.75" customHeight="1">
      <c r="A1573" s="34">
        <v>3058.0</v>
      </c>
      <c r="B1573" s="34">
        <v>11.0</v>
      </c>
      <c r="C1573" s="34"/>
      <c r="D1573" s="1">
        <v>10.0</v>
      </c>
      <c r="F1573" s="1" t="str">
        <f t="shared" si="2"/>
        <v>COMPUTED_VALUE</v>
      </c>
      <c r="Q1573" s="1">
        <v>1571.0</v>
      </c>
      <c r="R1573" s="1">
        <v>449.0</v>
      </c>
      <c r="S1573" s="1"/>
      <c r="T1573" s="1">
        <v>459.0</v>
      </c>
    </row>
    <row r="1574" ht="15.75" customHeight="1">
      <c r="A1574" s="34">
        <v>3059.0</v>
      </c>
      <c r="B1574" s="34">
        <v>11.0</v>
      </c>
      <c r="C1574" s="34"/>
      <c r="D1574" s="1">
        <v>11.0</v>
      </c>
      <c r="F1574" s="1" t="str">
        <f t="shared" si="2"/>
        <v>COMPUTED_VALUE</v>
      </c>
      <c r="Q1574" s="1">
        <v>1572.0</v>
      </c>
      <c r="R1574" s="1">
        <v>375.0</v>
      </c>
      <c r="S1574" s="1"/>
      <c r="T1574" s="1">
        <v>489.0</v>
      </c>
    </row>
    <row r="1575" ht="15.75" customHeight="1">
      <c r="A1575" s="34">
        <v>3060.0</v>
      </c>
      <c r="B1575" s="34">
        <v>14.0</v>
      </c>
      <c r="C1575" s="34"/>
      <c r="D1575" s="1">
        <v>14.0</v>
      </c>
      <c r="F1575" s="1" t="str">
        <f t="shared" si="2"/>
        <v>COMPUTED_VALUE</v>
      </c>
      <c r="Q1575" s="1">
        <v>1573.0</v>
      </c>
      <c r="R1575" s="1">
        <v>405.0</v>
      </c>
      <c r="S1575" s="1"/>
      <c r="T1575" s="1">
        <v>342.0</v>
      </c>
    </row>
    <row r="1576" ht="15.75" customHeight="1">
      <c r="A1576" s="34">
        <v>3061.0</v>
      </c>
      <c r="B1576" s="34">
        <v>14.0</v>
      </c>
      <c r="C1576" s="34"/>
      <c r="D1576" s="1">
        <v>14.0</v>
      </c>
      <c r="F1576" s="1" t="str">
        <f t="shared" si="2"/>
        <v>COMPUTED_VALUE</v>
      </c>
      <c r="Q1576" s="1">
        <v>1574.0</v>
      </c>
      <c r="R1576" s="1">
        <v>435.0</v>
      </c>
      <c r="S1576" s="1"/>
      <c r="T1576" s="1">
        <v>370.0</v>
      </c>
    </row>
    <row r="1577" ht="15.75" customHeight="1">
      <c r="A1577" s="34">
        <v>3062.0</v>
      </c>
      <c r="B1577" s="34">
        <v>14.0</v>
      </c>
      <c r="C1577" s="34"/>
      <c r="D1577" s="1">
        <v>14.0</v>
      </c>
      <c r="F1577" s="1" t="str">
        <f t="shared" si="2"/>
        <v>COMPUTED_VALUE</v>
      </c>
      <c r="Q1577" s="1">
        <v>1575.0</v>
      </c>
      <c r="R1577" s="1">
        <v>465.0</v>
      </c>
      <c r="S1577" s="1"/>
      <c r="T1577" s="1">
        <v>398.0</v>
      </c>
    </row>
    <row r="1578" ht="15.75" customHeight="1">
      <c r="A1578" s="34">
        <v>3064.0</v>
      </c>
      <c r="B1578" s="34">
        <v>14.0</v>
      </c>
      <c r="C1578" s="34"/>
      <c r="D1578" s="1">
        <v>14.0</v>
      </c>
      <c r="F1578" s="1" t="str">
        <f t="shared" si="2"/>
        <v>COMPUTED_VALUE</v>
      </c>
      <c r="Q1578" s="1">
        <v>1576.0</v>
      </c>
      <c r="R1578" s="1">
        <v>399.0</v>
      </c>
      <c r="S1578" s="1"/>
      <c r="T1578" s="1">
        <v>426.0</v>
      </c>
    </row>
    <row r="1579" ht="15.75" customHeight="1">
      <c r="A1579" s="34">
        <v>3065.0</v>
      </c>
      <c r="B1579" s="34">
        <v>14.0</v>
      </c>
      <c r="C1579" s="34"/>
      <c r="D1579" s="1">
        <v>14.0</v>
      </c>
      <c r="F1579" s="1" t="str">
        <f t="shared" si="2"/>
        <v>COMPUTED_VALUE</v>
      </c>
      <c r="Q1579" s="1">
        <v>1577.0</v>
      </c>
      <c r="R1579" s="1">
        <v>429.0</v>
      </c>
      <c r="S1579" s="1"/>
      <c r="T1579" s="1">
        <v>342.0</v>
      </c>
    </row>
    <row r="1580" ht="15.75" customHeight="1">
      <c r="A1580" s="34">
        <v>3066.0</v>
      </c>
      <c r="B1580" s="34">
        <v>14.0</v>
      </c>
      <c r="C1580" s="34"/>
      <c r="D1580" s="1">
        <v>14.0</v>
      </c>
      <c r="F1580" s="1" t="str">
        <f t="shared" si="2"/>
        <v>COMPUTED_VALUE</v>
      </c>
      <c r="Q1580" s="1">
        <v>1578.0</v>
      </c>
      <c r="R1580" s="1">
        <v>459.0</v>
      </c>
      <c r="S1580" s="1"/>
      <c r="T1580" s="1">
        <v>370.0</v>
      </c>
    </row>
    <row r="1581" ht="15.75" customHeight="1">
      <c r="A1581" s="34">
        <v>3068.0</v>
      </c>
      <c r="B1581" s="34">
        <v>14.0</v>
      </c>
      <c r="C1581" s="34"/>
      <c r="D1581" s="1">
        <v>14.0</v>
      </c>
      <c r="F1581" s="1" t="str">
        <f t="shared" si="2"/>
        <v>COMPUTED_VALUE</v>
      </c>
      <c r="Q1581" s="1">
        <v>1579.0</v>
      </c>
      <c r="R1581" s="1">
        <v>489.0</v>
      </c>
      <c r="S1581" s="1"/>
      <c r="T1581" s="1">
        <v>398.0</v>
      </c>
    </row>
    <row r="1582" ht="15.75" customHeight="1">
      <c r="A1582" s="34">
        <v>3069.0</v>
      </c>
      <c r="B1582" s="34">
        <v>14.0</v>
      </c>
      <c r="C1582" s="34"/>
      <c r="D1582" s="1">
        <v>14.0</v>
      </c>
      <c r="F1582" s="1" t="str">
        <f t="shared" si="2"/>
        <v>COMPUTED_VALUE</v>
      </c>
      <c r="Q1582" s="1">
        <v>1580.0</v>
      </c>
      <c r="R1582" s="1">
        <v>342.0</v>
      </c>
      <c r="S1582" s="1"/>
      <c r="T1582" s="1">
        <v>426.0</v>
      </c>
    </row>
    <row r="1583" ht="15.75" customHeight="1">
      <c r="A1583" s="34">
        <v>3070.0</v>
      </c>
      <c r="B1583" s="34">
        <v>14.0</v>
      </c>
      <c r="C1583" s="34"/>
      <c r="D1583" s="1">
        <v>14.0</v>
      </c>
      <c r="F1583" s="1" t="str">
        <f t="shared" si="2"/>
        <v>COMPUTED_VALUE</v>
      </c>
      <c r="Q1583" s="1">
        <v>1581.0</v>
      </c>
      <c r="R1583" s="1">
        <v>370.0</v>
      </c>
      <c r="S1583" s="1"/>
      <c r="T1583" s="1">
        <v>359.0</v>
      </c>
    </row>
    <row r="1584" ht="15.75" customHeight="1">
      <c r="A1584" s="34">
        <v>3072.0</v>
      </c>
      <c r="B1584" s="34">
        <v>14.0</v>
      </c>
      <c r="C1584" s="34"/>
      <c r="D1584" s="1">
        <v>14.0</v>
      </c>
      <c r="F1584" s="1" t="str">
        <f t="shared" si="2"/>
        <v>COMPUTED_VALUE</v>
      </c>
      <c r="Q1584" s="1">
        <v>1582.0</v>
      </c>
      <c r="R1584" s="1">
        <v>398.0</v>
      </c>
      <c r="S1584" s="1"/>
      <c r="T1584" s="1">
        <v>389.0</v>
      </c>
    </row>
    <row r="1585" ht="15.75" customHeight="1">
      <c r="A1585" s="34">
        <v>3073.0</v>
      </c>
      <c r="B1585" s="34">
        <v>14.0</v>
      </c>
      <c r="C1585" s="34"/>
      <c r="D1585" s="1">
        <v>14.0</v>
      </c>
      <c r="F1585" s="1" t="str">
        <f t="shared" si="2"/>
        <v>COMPUTED_VALUE</v>
      </c>
      <c r="Q1585" s="1">
        <v>1583.0</v>
      </c>
      <c r="R1585" s="1">
        <v>426.0</v>
      </c>
      <c r="S1585" s="1"/>
      <c r="T1585" s="1">
        <v>419.0</v>
      </c>
    </row>
    <row r="1586" ht="15.75" customHeight="1">
      <c r="A1586" s="34">
        <v>3074.0</v>
      </c>
      <c r="B1586" s="34">
        <v>14.0</v>
      </c>
      <c r="C1586" s="34"/>
      <c r="D1586" s="1">
        <v>14.0</v>
      </c>
      <c r="F1586" s="1" t="str">
        <f t="shared" si="2"/>
        <v>COMPUTED_VALUE</v>
      </c>
      <c r="Q1586" s="1">
        <v>1584.0</v>
      </c>
      <c r="R1586" s="1">
        <v>342.0</v>
      </c>
      <c r="S1586" s="1"/>
      <c r="T1586" s="1">
        <v>449.0</v>
      </c>
    </row>
    <row r="1587" ht="15.75" customHeight="1">
      <c r="A1587" s="34">
        <v>3076.0</v>
      </c>
      <c r="B1587" s="34">
        <v>14.0</v>
      </c>
      <c r="C1587" s="34"/>
      <c r="D1587" s="1">
        <v>14.0</v>
      </c>
      <c r="F1587" s="1" t="str">
        <f t="shared" si="2"/>
        <v>COMPUTED_VALUE</v>
      </c>
      <c r="Q1587" s="1">
        <v>1585.0</v>
      </c>
      <c r="R1587" s="1">
        <v>370.0</v>
      </c>
      <c r="S1587" s="1"/>
      <c r="T1587" s="1">
        <v>359.0</v>
      </c>
    </row>
    <row r="1588" ht="15.75" customHeight="1">
      <c r="A1588" s="34">
        <v>3077.0</v>
      </c>
      <c r="B1588" s="34">
        <v>14.0</v>
      </c>
      <c r="C1588" s="34"/>
      <c r="D1588" s="1">
        <v>14.0</v>
      </c>
      <c r="F1588" s="1" t="str">
        <f t="shared" si="2"/>
        <v>COMPUTED_VALUE</v>
      </c>
      <c r="Q1588" s="1">
        <v>1586.0</v>
      </c>
      <c r="R1588" s="1">
        <v>398.0</v>
      </c>
      <c r="S1588" s="1"/>
      <c r="T1588" s="1">
        <v>389.0</v>
      </c>
    </row>
    <row r="1589" ht="15.75" customHeight="1">
      <c r="A1589" s="34">
        <v>3078.0</v>
      </c>
      <c r="B1589" s="34">
        <v>14.0</v>
      </c>
      <c r="C1589" s="34"/>
      <c r="D1589" s="1">
        <v>14.0</v>
      </c>
      <c r="F1589" s="1" t="str">
        <f t="shared" si="2"/>
        <v>COMPUTED_VALUE</v>
      </c>
      <c r="Q1589" s="1">
        <v>1587.0</v>
      </c>
      <c r="R1589" s="1">
        <v>426.0</v>
      </c>
      <c r="S1589" s="1"/>
      <c r="T1589" s="1">
        <v>419.0</v>
      </c>
    </row>
    <row r="1590" ht="15.75" customHeight="1">
      <c r="A1590" s="34">
        <v>3084.0</v>
      </c>
      <c r="B1590" s="34">
        <v>15.0</v>
      </c>
      <c r="C1590" s="34"/>
      <c r="D1590" s="1">
        <v>15.0</v>
      </c>
      <c r="F1590" s="1" t="str">
        <f t="shared" si="2"/>
        <v>COMPUTED_VALUE</v>
      </c>
      <c r="Q1590" s="1">
        <v>1588.0</v>
      </c>
      <c r="R1590" s="1">
        <v>359.0</v>
      </c>
      <c r="S1590" s="1"/>
      <c r="T1590" s="1">
        <v>449.0</v>
      </c>
    </row>
    <row r="1591" ht="15.75" customHeight="1">
      <c r="A1591" s="34">
        <v>3088.0</v>
      </c>
      <c r="B1591" s="34">
        <v>13.0</v>
      </c>
      <c r="C1591" s="34"/>
      <c r="D1591" s="1">
        <v>13.0</v>
      </c>
      <c r="F1591" s="1" t="str">
        <f t="shared" si="2"/>
        <v>COMPUTED_VALUE</v>
      </c>
      <c r="Q1591" s="1">
        <v>1589.0</v>
      </c>
      <c r="R1591" s="1">
        <v>389.0</v>
      </c>
      <c r="S1591" s="1"/>
      <c r="T1591" s="1">
        <v>384.0</v>
      </c>
    </row>
    <row r="1592" ht="15.75" customHeight="1">
      <c r="A1592" s="34">
        <v>3089.0</v>
      </c>
      <c r="B1592" s="34">
        <v>13.0</v>
      </c>
      <c r="C1592" s="34"/>
      <c r="D1592" s="1">
        <v>13.0</v>
      </c>
      <c r="F1592" s="1" t="str">
        <f t="shared" si="2"/>
        <v>COMPUTED_VALUE</v>
      </c>
      <c r="Q1592" s="1">
        <v>1590.0</v>
      </c>
      <c r="R1592" s="1">
        <v>419.0</v>
      </c>
      <c r="S1592" s="1"/>
      <c r="T1592" s="1">
        <v>416.0</v>
      </c>
    </row>
    <row r="1593" ht="15.75" customHeight="1">
      <c r="A1593" s="34">
        <v>3090.0</v>
      </c>
      <c r="B1593" s="34">
        <v>13.0</v>
      </c>
      <c r="C1593" s="34"/>
      <c r="D1593" s="1">
        <v>13.0</v>
      </c>
      <c r="F1593" s="1" t="str">
        <f t="shared" si="2"/>
        <v>COMPUTED_VALUE</v>
      </c>
      <c r="Q1593" s="1">
        <v>1591.0</v>
      </c>
      <c r="R1593" s="1">
        <v>449.0</v>
      </c>
      <c r="S1593" s="1"/>
      <c r="T1593" s="1">
        <v>448.0</v>
      </c>
    </row>
    <row r="1594" ht="15.75" customHeight="1">
      <c r="A1594" s="34">
        <v>3091.0</v>
      </c>
      <c r="B1594" s="34">
        <v>13.0</v>
      </c>
      <c r="C1594" s="34"/>
      <c r="D1594" s="1">
        <v>13.0</v>
      </c>
      <c r="F1594" s="1" t="str">
        <f t="shared" si="2"/>
        <v>COMPUTED_VALUE</v>
      </c>
      <c r="Q1594" s="1">
        <v>1592.0</v>
      </c>
      <c r="R1594" s="1">
        <v>359.0</v>
      </c>
      <c r="S1594" s="1"/>
      <c r="T1594" s="1">
        <v>480.0</v>
      </c>
    </row>
    <row r="1595" ht="15.75" customHeight="1">
      <c r="A1595" s="34">
        <v>3092.0</v>
      </c>
      <c r="B1595" s="34">
        <v>16.0</v>
      </c>
      <c r="C1595" s="34"/>
      <c r="D1595" s="1">
        <v>16.0</v>
      </c>
      <c r="F1595" s="1" t="str">
        <f t="shared" si="2"/>
        <v>COMPUTED_VALUE</v>
      </c>
      <c r="Q1595" s="1">
        <v>1593.0</v>
      </c>
      <c r="R1595" s="1">
        <v>389.0</v>
      </c>
      <c r="S1595" s="1"/>
      <c r="T1595" s="1">
        <v>424.0</v>
      </c>
    </row>
    <row r="1596" ht="15.75" customHeight="1">
      <c r="A1596" s="34">
        <v>3096.0</v>
      </c>
      <c r="B1596" s="34">
        <v>13.0</v>
      </c>
      <c r="C1596" s="34"/>
      <c r="D1596" s="1">
        <v>13.0</v>
      </c>
      <c r="F1596" s="1" t="str">
        <f t="shared" si="2"/>
        <v>COMPUTED_VALUE</v>
      </c>
      <c r="Q1596" s="1">
        <v>1594.0</v>
      </c>
      <c r="R1596" s="1">
        <v>419.0</v>
      </c>
      <c r="S1596" s="1"/>
      <c r="T1596" s="1">
        <v>456.0</v>
      </c>
    </row>
    <row r="1597" ht="15.75" customHeight="1">
      <c r="A1597" s="34">
        <v>3097.0</v>
      </c>
      <c r="B1597" s="34">
        <v>13.0</v>
      </c>
      <c r="C1597" s="34"/>
      <c r="D1597" s="1">
        <v>13.0</v>
      </c>
      <c r="F1597" s="1" t="str">
        <f t="shared" si="2"/>
        <v>COMPUTED_VALUE</v>
      </c>
      <c r="Q1597" s="1">
        <v>1595.0</v>
      </c>
      <c r="R1597" s="1">
        <v>449.0</v>
      </c>
      <c r="S1597" s="1"/>
      <c r="T1597" s="1">
        <v>488.0</v>
      </c>
    </row>
    <row r="1598" ht="15.75" customHeight="1">
      <c r="A1598" s="34">
        <v>3098.0</v>
      </c>
      <c r="B1598" s="34">
        <v>13.0</v>
      </c>
      <c r="C1598" s="34"/>
      <c r="D1598" s="1">
        <v>13.0</v>
      </c>
      <c r="F1598" s="1" t="str">
        <f t="shared" si="2"/>
        <v>COMPUTED_VALUE</v>
      </c>
      <c r="Q1598" s="1">
        <v>1596.0</v>
      </c>
      <c r="R1598" s="1">
        <v>384.0</v>
      </c>
      <c r="S1598" s="1"/>
      <c r="T1598" s="1">
        <v>520.0</v>
      </c>
    </row>
    <row r="1599" ht="15.75" customHeight="1">
      <c r="A1599" s="34">
        <v>3099.0</v>
      </c>
      <c r="B1599" s="34">
        <v>13.0</v>
      </c>
      <c r="C1599" s="34"/>
      <c r="D1599" s="1">
        <v>13.0</v>
      </c>
      <c r="F1599" s="1" t="str">
        <f t="shared" si="2"/>
        <v>COMPUTED_VALUE</v>
      </c>
      <c r="Q1599" s="1">
        <v>1597.0</v>
      </c>
      <c r="R1599" s="1">
        <v>416.0</v>
      </c>
      <c r="S1599" s="1"/>
      <c r="T1599" s="1">
        <v>474.0</v>
      </c>
    </row>
    <row r="1600" ht="15.75" customHeight="1">
      <c r="A1600" s="34">
        <v>3100.0</v>
      </c>
      <c r="B1600" s="34">
        <v>16.0</v>
      </c>
      <c r="C1600" s="34"/>
      <c r="D1600" s="1">
        <v>16.0</v>
      </c>
      <c r="F1600" s="1" t="str">
        <f t="shared" si="2"/>
        <v>COMPUTED_VALUE</v>
      </c>
      <c r="Q1600" s="1">
        <v>1598.0</v>
      </c>
      <c r="R1600" s="1">
        <v>448.0</v>
      </c>
      <c r="S1600" s="1"/>
      <c r="T1600" s="1">
        <v>510.0</v>
      </c>
    </row>
    <row r="1601" ht="15.75" customHeight="1">
      <c r="A1601" s="34">
        <v>3104.0</v>
      </c>
      <c r="B1601" s="34">
        <v>14.0</v>
      </c>
      <c r="C1601" s="34"/>
      <c r="D1601" s="1">
        <v>14.0</v>
      </c>
      <c r="F1601" s="1" t="str">
        <f t="shared" si="2"/>
        <v>COMPUTED_VALUE</v>
      </c>
      <c r="Q1601" s="1">
        <v>1599.0</v>
      </c>
      <c r="R1601" s="1">
        <v>480.0</v>
      </c>
      <c r="S1601" s="1"/>
      <c r="T1601" s="1">
        <v>546.0</v>
      </c>
    </row>
    <row r="1602" ht="15.75" customHeight="1">
      <c r="A1602" s="34">
        <v>3105.0</v>
      </c>
      <c r="B1602" s="34">
        <v>14.0</v>
      </c>
      <c r="C1602" s="34"/>
      <c r="D1602" s="1">
        <v>14.0</v>
      </c>
      <c r="F1602" s="1" t="str">
        <f t="shared" si="2"/>
        <v>COMPUTED_VALUE</v>
      </c>
      <c r="Q1602" s="1">
        <v>1600.0</v>
      </c>
      <c r="R1602" s="1">
        <v>424.0</v>
      </c>
      <c r="S1602" s="1"/>
      <c r="T1602" s="1">
        <v>582.0</v>
      </c>
    </row>
    <row r="1603" ht="15.75" customHeight="1">
      <c r="A1603" s="34">
        <v>3106.0</v>
      </c>
      <c r="B1603" s="34">
        <v>14.0</v>
      </c>
      <c r="C1603" s="34"/>
      <c r="D1603" s="1">
        <v>14.0</v>
      </c>
      <c r="F1603" s="1" t="str">
        <f t="shared" si="2"/>
        <v>COMPUTED_VALUE</v>
      </c>
      <c r="Q1603" s="1">
        <v>1601.0</v>
      </c>
      <c r="R1603" s="1">
        <v>456.0</v>
      </c>
      <c r="S1603" s="1"/>
      <c r="T1603" s="1">
        <v>400.0</v>
      </c>
    </row>
    <row r="1604" ht="15.75" customHeight="1">
      <c r="A1604" s="34">
        <v>3108.0</v>
      </c>
      <c r="B1604" s="34">
        <v>14.0</v>
      </c>
      <c r="C1604" s="34"/>
      <c r="D1604" s="1">
        <v>14.0</v>
      </c>
      <c r="F1604" s="1" t="str">
        <f t="shared" si="2"/>
        <v>COMPUTED_VALUE</v>
      </c>
      <c r="Q1604" s="1">
        <v>1602.0</v>
      </c>
      <c r="R1604" s="1">
        <v>488.0</v>
      </c>
      <c r="S1604" s="1"/>
      <c r="T1604" s="1">
        <v>432.0</v>
      </c>
    </row>
    <row r="1605" ht="15.75" customHeight="1">
      <c r="A1605" s="34">
        <v>3109.0</v>
      </c>
      <c r="B1605" s="34">
        <v>14.0</v>
      </c>
      <c r="C1605" s="34"/>
      <c r="D1605" s="1">
        <v>14.0</v>
      </c>
      <c r="F1605" s="1" t="str">
        <f t="shared" si="2"/>
        <v>COMPUTED_VALUE</v>
      </c>
      <c r="Q1605" s="1">
        <v>1603.0</v>
      </c>
      <c r="R1605" s="1">
        <v>520.0</v>
      </c>
      <c r="S1605" s="1"/>
      <c r="T1605" s="1">
        <v>464.0</v>
      </c>
    </row>
    <row r="1606" ht="15.75" customHeight="1">
      <c r="A1606" s="34">
        <v>3110.0</v>
      </c>
      <c r="B1606" s="34">
        <v>14.0</v>
      </c>
      <c r="C1606" s="34"/>
      <c r="D1606" s="1">
        <v>14.0</v>
      </c>
      <c r="F1606" s="1" t="str">
        <f t="shared" si="2"/>
        <v>COMPUTED_VALUE</v>
      </c>
      <c r="Q1606" s="1">
        <v>1604.0</v>
      </c>
      <c r="R1606" s="1">
        <v>474.0</v>
      </c>
      <c r="S1606" s="1"/>
      <c r="T1606" s="1">
        <v>496.0</v>
      </c>
    </row>
    <row r="1607" ht="15.75" customHeight="1">
      <c r="A1607" s="34">
        <v>3112.0</v>
      </c>
      <c r="B1607" s="34">
        <v>15.0</v>
      </c>
      <c r="C1607" s="34"/>
      <c r="D1607" s="1">
        <v>15.0</v>
      </c>
      <c r="F1607" s="1" t="str">
        <f t="shared" si="2"/>
        <v>COMPUTED_VALUE</v>
      </c>
      <c r="Q1607" s="1">
        <v>1605.0</v>
      </c>
      <c r="R1607" s="1">
        <v>510.0</v>
      </c>
      <c r="S1607" s="1"/>
      <c r="T1607" s="1">
        <v>384.0</v>
      </c>
    </row>
    <row r="1608" ht="15.75" customHeight="1">
      <c r="A1608" s="34">
        <v>3116.0</v>
      </c>
      <c r="B1608" s="34">
        <v>16.0</v>
      </c>
      <c r="C1608" s="34"/>
      <c r="D1608" s="1">
        <v>16.0</v>
      </c>
      <c r="F1608" s="1" t="str">
        <f t="shared" si="2"/>
        <v>COMPUTED_VALUE</v>
      </c>
      <c r="Q1608" s="1">
        <v>1606.0</v>
      </c>
      <c r="R1608" s="1">
        <v>546.0</v>
      </c>
      <c r="S1608" s="1"/>
      <c r="T1608" s="1">
        <v>416.0</v>
      </c>
    </row>
    <row r="1609" ht="15.75" customHeight="1">
      <c r="A1609" s="34">
        <v>3117.0</v>
      </c>
      <c r="B1609" s="34">
        <v>16.0</v>
      </c>
      <c r="C1609" s="34"/>
      <c r="D1609" s="1">
        <v>16.0</v>
      </c>
      <c r="F1609" s="1" t="str">
        <f t="shared" si="2"/>
        <v>COMPUTED_VALUE</v>
      </c>
      <c r="Q1609" s="1">
        <v>1607.0</v>
      </c>
      <c r="R1609" s="1">
        <v>582.0</v>
      </c>
      <c r="S1609" s="1"/>
      <c r="T1609" s="1">
        <v>448.0</v>
      </c>
    </row>
    <row r="1610" ht="15.75" customHeight="1">
      <c r="A1610" s="34">
        <v>3124.0</v>
      </c>
      <c r="B1610" s="34">
        <v>14.0</v>
      </c>
      <c r="C1610" s="34"/>
      <c r="D1610" s="1">
        <v>14.0</v>
      </c>
      <c r="F1610" s="1" t="str">
        <f t="shared" si="2"/>
        <v>COMPUTED_VALUE</v>
      </c>
      <c r="Q1610" s="1">
        <v>1608.0</v>
      </c>
      <c r="R1610" s="1">
        <v>400.0</v>
      </c>
      <c r="S1610" s="1"/>
      <c r="T1610" s="1">
        <v>480.0</v>
      </c>
    </row>
    <row r="1611" ht="15.75" customHeight="1">
      <c r="A1611" s="34">
        <v>3125.0</v>
      </c>
      <c r="B1611" s="34">
        <v>14.0</v>
      </c>
      <c r="C1611" s="34"/>
      <c r="D1611" s="1">
        <v>14.0</v>
      </c>
      <c r="F1611" s="1" t="str">
        <f t="shared" si="2"/>
        <v>COMPUTED_VALUE</v>
      </c>
      <c r="Q1611" s="1">
        <v>1609.0</v>
      </c>
      <c r="R1611" s="1">
        <v>432.0</v>
      </c>
      <c r="S1611" s="1"/>
      <c r="T1611" s="1">
        <v>358.0</v>
      </c>
    </row>
    <row r="1612" ht="15.75" customHeight="1">
      <c r="A1612" s="34">
        <v>3126.0</v>
      </c>
      <c r="B1612" s="34">
        <v>14.0</v>
      </c>
      <c r="C1612" s="34"/>
      <c r="D1612" s="1">
        <v>14.0</v>
      </c>
      <c r="F1612" s="1" t="str">
        <f t="shared" si="2"/>
        <v>COMPUTED_VALUE</v>
      </c>
      <c r="Q1612" s="1">
        <v>1610.0</v>
      </c>
      <c r="R1612" s="1">
        <v>464.0</v>
      </c>
      <c r="S1612" s="1"/>
      <c r="T1612" s="1">
        <v>386.0</v>
      </c>
    </row>
    <row r="1613" ht="15.75" customHeight="1">
      <c r="A1613" s="34">
        <v>3127.0</v>
      </c>
      <c r="B1613" s="34">
        <v>14.0</v>
      </c>
      <c r="C1613" s="34"/>
      <c r="D1613" s="1">
        <v>14.0</v>
      </c>
      <c r="F1613" s="1" t="str">
        <f t="shared" si="2"/>
        <v>COMPUTED_VALUE</v>
      </c>
      <c r="Q1613" s="1">
        <v>1611.0</v>
      </c>
      <c r="R1613" s="1">
        <v>496.0</v>
      </c>
      <c r="S1613" s="1"/>
      <c r="T1613" s="1">
        <v>414.0</v>
      </c>
    </row>
    <row r="1614" ht="15.75" customHeight="1">
      <c r="A1614" s="34">
        <v>3128.0</v>
      </c>
      <c r="B1614" s="34">
        <v>14.0</v>
      </c>
      <c r="C1614" s="34"/>
      <c r="D1614" s="1">
        <v>14.0</v>
      </c>
      <c r="F1614" s="1" t="str">
        <f t="shared" si="2"/>
        <v>COMPUTED_VALUE</v>
      </c>
      <c r="Q1614" s="1">
        <v>1612.0</v>
      </c>
      <c r="R1614" s="1">
        <v>384.0</v>
      </c>
      <c r="S1614" s="1"/>
      <c r="T1614" s="1">
        <v>442.0</v>
      </c>
    </row>
    <row r="1615" ht="15.75" customHeight="1">
      <c r="A1615" s="34">
        <v>3129.0</v>
      </c>
      <c r="B1615" s="34">
        <v>14.0</v>
      </c>
      <c r="C1615" s="34"/>
      <c r="D1615" s="1">
        <v>14.0</v>
      </c>
      <c r="F1615" s="1" t="str">
        <f t="shared" si="2"/>
        <v>COMPUTED_VALUE</v>
      </c>
      <c r="Q1615" s="1">
        <v>1613.0</v>
      </c>
      <c r="R1615" s="1">
        <v>416.0</v>
      </c>
      <c r="S1615" s="1"/>
      <c r="T1615" s="1">
        <v>351.0</v>
      </c>
    </row>
    <row r="1616" ht="15.75" customHeight="1">
      <c r="A1616" s="34">
        <v>3130.0</v>
      </c>
      <c r="B1616" s="34">
        <v>14.0</v>
      </c>
      <c r="C1616" s="34"/>
      <c r="D1616" s="1">
        <v>14.0</v>
      </c>
      <c r="F1616" s="1" t="str">
        <f t="shared" si="2"/>
        <v>COMPUTED_VALUE</v>
      </c>
      <c r="Q1616" s="1">
        <v>1614.0</v>
      </c>
      <c r="R1616" s="1">
        <v>448.0</v>
      </c>
      <c r="S1616" s="1"/>
      <c r="T1616" s="1">
        <v>381.0</v>
      </c>
    </row>
    <row r="1617" ht="15.75" customHeight="1">
      <c r="A1617" s="34">
        <v>3131.0</v>
      </c>
      <c r="B1617" s="34">
        <v>14.0</v>
      </c>
      <c r="C1617" s="34"/>
      <c r="D1617" s="1">
        <v>14.0</v>
      </c>
      <c r="F1617" s="1" t="str">
        <f t="shared" si="2"/>
        <v>COMPUTED_VALUE</v>
      </c>
      <c r="Q1617" s="1">
        <v>1615.0</v>
      </c>
      <c r="R1617" s="1">
        <v>480.0</v>
      </c>
      <c r="S1617" s="1"/>
      <c r="T1617" s="1">
        <v>411.0</v>
      </c>
    </row>
    <row r="1618" ht="15.75" customHeight="1">
      <c r="A1618" s="34">
        <v>3136.0</v>
      </c>
      <c r="B1618" s="34">
        <v>16.0</v>
      </c>
      <c r="C1618" s="34"/>
      <c r="D1618" s="1">
        <v>16.0</v>
      </c>
      <c r="F1618" s="1" t="str">
        <f t="shared" si="2"/>
        <v>COMPUTED_VALUE</v>
      </c>
      <c r="Q1618" s="1">
        <v>1616.0</v>
      </c>
      <c r="R1618" s="1">
        <v>358.0</v>
      </c>
      <c r="S1618" s="1"/>
      <c r="T1618" s="1">
        <v>441.0</v>
      </c>
    </row>
    <row r="1619" ht="15.75" customHeight="1">
      <c r="A1619" s="34">
        <v>3140.0</v>
      </c>
      <c r="B1619" s="34">
        <v>15.0</v>
      </c>
      <c r="C1619" s="34"/>
      <c r="D1619" s="1">
        <v>15.0</v>
      </c>
      <c r="F1619" s="1" t="str">
        <f t="shared" si="2"/>
        <v>COMPUTED_VALUE</v>
      </c>
      <c r="Q1619" s="1">
        <v>1617.0</v>
      </c>
      <c r="R1619" s="1">
        <v>386.0</v>
      </c>
      <c r="S1619" s="1"/>
      <c r="T1619" s="1">
        <v>374.0</v>
      </c>
    </row>
    <row r="1620" ht="15.75" customHeight="1">
      <c r="A1620" s="34">
        <v>3141.0</v>
      </c>
      <c r="B1620" s="34">
        <v>15.0</v>
      </c>
      <c r="C1620" s="34"/>
      <c r="D1620" s="1">
        <v>15.0</v>
      </c>
      <c r="F1620" s="1" t="str">
        <f t="shared" si="2"/>
        <v>COMPUTED_VALUE</v>
      </c>
      <c r="Q1620" s="1">
        <v>1618.0</v>
      </c>
      <c r="R1620" s="1">
        <v>414.0</v>
      </c>
      <c r="S1620" s="1"/>
      <c r="T1620" s="1">
        <v>402.0</v>
      </c>
    </row>
    <row r="1621" ht="15.75" customHeight="1">
      <c r="A1621" s="34">
        <v>3144.0</v>
      </c>
      <c r="B1621" s="34">
        <v>15.0</v>
      </c>
      <c r="C1621" s="34"/>
      <c r="D1621" s="1">
        <v>15.0</v>
      </c>
      <c r="F1621" s="1" t="str">
        <f t="shared" si="2"/>
        <v>COMPUTED_VALUE</v>
      </c>
      <c r="Q1621" s="1">
        <v>1619.0</v>
      </c>
      <c r="R1621" s="1">
        <v>442.0</v>
      </c>
      <c r="S1621" s="1"/>
      <c r="T1621" s="1">
        <v>430.0</v>
      </c>
    </row>
    <row r="1622" ht="15.75" customHeight="1">
      <c r="A1622" s="34">
        <v>3145.0</v>
      </c>
      <c r="B1622" s="34">
        <v>15.0</v>
      </c>
      <c r="C1622" s="34"/>
      <c r="D1622" s="1">
        <v>15.0</v>
      </c>
      <c r="F1622" s="1" t="str">
        <f t="shared" si="2"/>
        <v>COMPUTED_VALUE</v>
      </c>
      <c r="Q1622" s="1">
        <v>1620.0</v>
      </c>
      <c r="R1622" s="1">
        <v>351.0</v>
      </c>
      <c r="S1622" s="1"/>
      <c r="T1622" s="1">
        <v>458.0</v>
      </c>
    </row>
    <row r="1623" ht="15.75" customHeight="1">
      <c r="A1623" s="34">
        <v>3148.0</v>
      </c>
      <c r="B1623" s="34">
        <v>17.0</v>
      </c>
      <c r="C1623" s="34"/>
      <c r="D1623" s="1">
        <v>17.0</v>
      </c>
      <c r="F1623" s="1" t="str">
        <f t="shared" si="2"/>
        <v>COMPUTED_VALUE</v>
      </c>
      <c r="Q1623" s="1">
        <v>1621.0</v>
      </c>
      <c r="R1623" s="1">
        <v>381.0</v>
      </c>
      <c r="S1623" s="1"/>
      <c r="T1623" s="1">
        <v>326.0</v>
      </c>
    </row>
    <row r="1624" ht="15.75" customHeight="1">
      <c r="A1624" s="34">
        <v>3468.0</v>
      </c>
      <c r="B1624" s="34">
        <v>17.0</v>
      </c>
      <c r="C1624" s="34"/>
      <c r="D1624" s="1">
        <v>17.0</v>
      </c>
      <c r="F1624" s="1" t="str">
        <f t="shared" si="2"/>
        <v>COMPUTED_VALUE</v>
      </c>
      <c r="Q1624" s="1">
        <v>1622.0</v>
      </c>
      <c r="R1624" s="1">
        <v>411.0</v>
      </c>
      <c r="S1624" s="1"/>
      <c r="T1624" s="1">
        <v>354.0</v>
      </c>
    </row>
    <row r="1625" ht="15.75" customHeight="1">
      <c r="A1625" s="34">
        <v>3476.0</v>
      </c>
      <c r="B1625" s="34">
        <v>15.0</v>
      </c>
      <c r="C1625" s="34"/>
      <c r="D1625" s="1">
        <v>15.0</v>
      </c>
      <c r="F1625" s="1" t="str">
        <f t="shared" si="2"/>
        <v>COMPUTED_VALUE</v>
      </c>
      <c r="Q1625" s="1">
        <v>1623.0</v>
      </c>
      <c r="R1625" s="1">
        <v>441.0</v>
      </c>
      <c r="S1625" s="1"/>
      <c r="T1625" s="1">
        <v>382.0</v>
      </c>
    </row>
    <row r="1626" ht="15.75" customHeight="1">
      <c r="A1626" s="34">
        <v>3480.0</v>
      </c>
      <c r="B1626" s="34">
        <v>15.0</v>
      </c>
      <c r="C1626" s="34"/>
      <c r="D1626" s="1">
        <v>15.0</v>
      </c>
      <c r="F1626" s="1" t="str">
        <f t="shared" si="2"/>
        <v>COMPUTED_VALUE</v>
      </c>
      <c r="Q1626" s="1">
        <v>1624.0</v>
      </c>
      <c r="R1626" s="1">
        <v>374.0</v>
      </c>
      <c r="S1626" s="1"/>
      <c r="T1626" s="1">
        <v>410.0</v>
      </c>
    </row>
    <row r="1627" ht="15.75" customHeight="1">
      <c r="A1627" s="34">
        <v>3484.0</v>
      </c>
      <c r="B1627" s="34">
        <v>13.0</v>
      </c>
      <c r="C1627" s="34"/>
      <c r="D1627" s="1">
        <v>13.0</v>
      </c>
      <c r="F1627" s="1" t="str">
        <f t="shared" si="2"/>
        <v>COMPUTED_VALUE</v>
      </c>
      <c r="Q1627" s="1">
        <v>1625.0</v>
      </c>
      <c r="R1627" s="1">
        <v>402.0</v>
      </c>
      <c r="S1627" s="1"/>
      <c r="T1627" s="1">
        <v>342.0</v>
      </c>
    </row>
    <row r="1628" ht="15.75" customHeight="1">
      <c r="A1628" s="34">
        <v>3485.0</v>
      </c>
      <c r="B1628" s="34">
        <v>13.0</v>
      </c>
      <c r="C1628" s="34"/>
      <c r="D1628" s="1">
        <v>13.0</v>
      </c>
      <c r="F1628" s="1" t="str">
        <f t="shared" si="2"/>
        <v>COMPUTED_VALUE</v>
      </c>
      <c r="Q1628" s="1">
        <v>1626.0</v>
      </c>
      <c r="R1628" s="1">
        <v>430.0</v>
      </c>
      <c r="S1628" s="1"/>
      <c r="T1628" s="1">
        <v>370.0</v>
      </c>
    </row>
    <row r="1629" ht="15.75" customHeight="1">
      <c r="A1629" s="34">
        <v>3486.0</v>
      </c>
      <c r="B1629" s="34">
        <v>13.0</v>
      </c>
      <c r="C1629" s="34"/>
      <c r="D1629" s="1">
        <v>13.0</v>
      </c>
      <c r="F1629" s="1" t="str">
        <f t="shared" si="2"/>
        <v>COMPUTED_VALUE</v>
      </c>
      <c r="Q1629" s="1">
        <v>1627.0</v>
      </c>
      <c r="R1629" s="1">
        <v>458.0</v>
      </c>
      <c r="S1629" s="1"/>
      <c r="T1629" s="1">
        <v>398.0</v>
      </c>
    </row>
    <row r="1630" ht="15.75" customHeight="1">
      <c r="A1630" s="34">
        <v>3487.0</v>
      </c>
      <c r="B1630" s="34">
        <v>13.0</v>
      </c>
      <c r="C1630" s="34"/>
      <c r="D1630" s="1">
        <v>13.0</v>
      </c>
      <c r="F1630" s="1" t="str">
        <f t="shared" si="2"/>
        <v>COMPUTED_VALUE</v>
      </c>
      <c r="Q1630" s="1">
        <v>1628.0</v>
      </c>
      <c r="R1630" s="1">
        <v>326.0</v>
      </c>
      <c r="S1630" s="1"/>
      <c r="T1630" s="1">
        <v>426.0</v>
      </c>
    </row>
    <row r="1631" ht="15.75" customHeight="1">
      <c r="A1631" s="34">
        <v>3488.0</v>
      </c>
      <c r="B1631" s="34">
        <v>13.0</v>
      </c>
      <c r="C1631" s="34"/>
      <c r="D1631" s="1">
        <v>13.0</v>
      </c>
      <c r="F1631" s="1" t="str">
        <f t="shared" si="2"/>
        <v>COMPUTED_VALUE</v>
      </c>
      <c r="Q1631" s="1">
        <v>1629.0</v>
      </c>
      <c r="R1631" s="1">
        <v>354.0</v>
      </c>
      <c r="S1631" s="1"/>
      <c r="T1631" s="1">
        <v>367.0</v>
      </c>
    </row>
    <row r="1632" ht="15.75" customHeight="1">
      <c r="A1632" s="34">
        <v>3489.0</v>
      </c>
      <c r="B1632" s="34">
        <v>13.0</v>
      </c>
      <c r="C1632" s="34"/>
      <c r="D1632" s="1">
        <v>13.0</v>
      </c>
      <c r="F1632" s="1" t="str">
        <f t="shared" si="2"/>
        <v>COMPUTED_VALUE</v>
      </c>
      <c r="Q1632" s="1">
        <v>1630.0</v>
      </c>
      <c r="R1632" s="1">
        <v>382.0</v>
      </c>
      <c r="S1632" s="1"/>
      <c r="T1632" s="1">
        <v>397.0</v>
      </c>
    </row>
    <row r="1633" ht="15.75" customHeight="1">
      <c r="A1633" s="34">
        <v>3490.0</v>
      </c>
      <c r="B1633" s="34">
        <v>13.0</v>
      </c>
      <c r="C1633" s="34"/>
      <c r="D1633" s="1">
        <v>13.0</v>
      </c>
      <c r="F1633" s="1" t="str">
        <f t="shared" si="2"/>
        <v>COMPUTED_VALUE</v>
      </c>
      <c r="Q1633" s="1">
        <v>1631.0</v>
      </c>
      <c r="R1633" s="1">
        <v>410.0</v>
      </c>
      <c r="S1633" s="1"/>
      <c r="T1633" s="1">
        <v>427.0</v>
      </c>
    </row>
    <row r="1634" ht="15.75" customHeight="1">
      <c r="A1634" s="34">
        <v>3491.0</v>
      </c>
      <c r="B1634" s="34">
        <v>13.0</v>
      </c>
      <c r="C1634" s="34"/>
      <c r="D1634" s="1">
        <v>13.0</v>
      </c>
      <c r="F1634" s="1" t="str">
        <f t="shared" si="2"/>
        <v>COMPUTED_VALUE</v>
      </c>
      <c r="Q1634" s="1">
        <v>1632.0</v>
      </c>
      <c r="R1634" s="1">
        <v>342.0</v>
      </c>
      <c r="S1634" s="1"/>
      <c r="T1634" s="1">
        <v>457.0</v>
      </c>
    </row>
    <row r="1635" ht="15.75" customHeight="1">
      <c r="A1635" s="34">
        <v>3492.0</v>
      </c>
      <c r="B1635" s="34">
        <v>13.0</v>
      </c>
      <c r="C1635" s="34"/>
      <c r="D1635" s="1">
        <v>13.0</v>
      </c>
      <c r="F1635" s="1" t="str">
        <f t="shared" si="2"/>
        <v>COMPUTED_VALUE</v>
      </c>
      <c r="Q1635" s="1">
        <v>1633.0</v>
      </c>
      <c r="R1635" s="1">
        <v>370.0</v>
      </c>
      <c r="S1635" s="1"/>
      <c r="T1635" s="1">
        <v>317.0</v>
      </c>
    </row>
    <row r="1636" ht="15.75" customHeight="1">
      <c r="A1636" s="34">
        <v>3493.0</v>
      </c>
      <c r="B1636" s="34">
        <v>13.0</v>
      </c>
      <c r="C1636" s="34"/>
      <c r="D1636" s="1">
        <v>13.0</v>
      </c>
      <c r="F1636" s="1" t="str">
        <f t="shared" si="2"/>
        <v>COMPUTED_VALUE</v>
      </c>
      <c r="Q1636" s="1">
        <v>1634.0</v>
      </c>
      <c r="R1636" s="1">
        <v>398.0</v>
      </c>
      <c r="S1636" s="1"/>
      <c r="T1636" s="1">
        <v>343.0</v>
      </c>
    </row>
    <row r="1637" ht="15.75" customHeight="1">
      <c r="A1637" s="34">
        <v>3494.0</v>
      </c>
      <c r="B1637" s="34">
        <v>13.0</v>
      </c>
      <c r="C1637" s="34"/>
      <c r="D1637" s="1">
        <v>13.0</v>
      </c>
      <c r="F1637" s="1" t="str">
        <f t="shared" si="2"/>
        <v>COMPUTED_VALUE</v>
      </c>
      <c r="Q1637" s="1">
        <v>1635.0</v>
      </c>
      <c r="R1637" s="1">
        <v>426.0</v>
      </c>
      <c r="S1637" s="1"/>
      <c r="T1637" s="1">
        <v>369.0</v>
      </c>
    </row>
    <row r="1638" ht="15.75" customHeight="1">
      <c r="A1638" s="34">
        <v>3495.0</v>
      </c>
      <c r="B1638" s="34">
        <v>13.0</v>
      </c>
      <c r="C1638" s="34"/>
      <c r="D1638" s="1">
        <v>13.0</v>
      </c>
      <c r="F1638" s="1" t="str">
        <f t="shared" si="2"/>
        <v>COMPUTED_VALUE</v>
      </c>
      <c r="Q1638" s="1">
        <v>1636.0</v>
      </c>
      <c r="R1638" s="1">
        <v>367.0</v>
      </c>
      <c r="S1638" s="1"/>
      <c r="T1638" s="1">
        <v>395.0</v>
      </c>
    </row>
    <row r="1639" ht="15.75" customHeight="1">
      <c r="A1639" s="34">
        <v>3496.0</v>
      </c>
      <c r="B1639" s="34">
        <v>14.0</v>
      </c>
      <c r="C1639" s="34"/>
      <c r="D1639" s="1">
        <v>14.0</v>
      </c>
      <c r="F1639" s="1" t="str">
        <f t="shared" si="2"/>
        <v>COMPUTED_VALUE</v>
      </c>
      <c r="Q1639" s="1">
        <v>1637.0</v>
      </c>
      <c r="R1639" s="1">
        <v>397.0</v>
      </c>
      <c r="S1639" s="1"/>
      <c r="T1639" s="1">
        <v>300.0</v>
      </c>
    </row>
    <row r="1640" ht="15.75" customHeight="1">
      <c r="A1640" s="34">
        <v>3497.0</v>
      </c>
      <c r="B1640" s="34">
        <v>14.0</v>
      </c>
      <c r="C1640" s="34"/>
      <c r="D1640" s="1">
        <v>14.0</v>
      </c>
      <c r="F1640" s="1" t="str">
        <f t="shared" si="2"/>
        <v>COMPUTED_VALUE</v>
      </c>
      <c r="Q1640" s="1">
        <v>1638.0</v>
      </c>
      <c r="R1640" s="1">
        <v>427.0</v>
      </c>
      <c r="S1640" s="1"/>
      <c r="T1640" s="1">
        <v>324.0</v>
      </c>
    </row>
    <row r="1641" ht="15.75" customHeight="1">
      <c r="A1641" s="34">
        <v>3498.0</v>
      </c>
      <c r="B1641" s="34">
        <v>14.0</v>
      </c>
      <c r="C1641" s="34"/>
      <c r="D1641" s="1">
        <v>14.0</v>
      </c>
      <c r="F1641" s="1" t="str">
        <f t="shared" si="2"/>
        <v>COMPUTED_VALUE</v>
      </c>
      <c r="Q1641" s="1">
        <v>1639.0</v>
      </c>
      <c r="R1641" s="1">
        <v>457.0</v>
      </c>
      <c r="S1641" s="1"/>
      <c r="T1641" s="1">
        <v>348.0</v>
      </c>
    </row>
    <row r="1642" ht="15.75" customHeight="1">
      <c r="A1642" s="34">
        <v>3499.0</v>
      </c>
      <c r="B1642" s="34">
        <v>14.0</v>
      </c>
      <c r="C1642" s="34"/>
      <c r="D1642" s="1">
        <v>14.0</v>
      </c>
      <c r="F1642" s="1" t="str">
        <f t="shared" si="2"/>
        <v>COMPUTED_VALUE</v>
      </c>
      <c r="Q1642" s="1">
        <v>1640.0</v>
      </c>
      <c r="R1642" s="1">
        <v>317.0</v>
      </c>
      <c r="S1642" s="1"/>
      <c r="T1642" s="1">
        <v>372.0</v>
      </c>
    </row>
    <row r="1643" ht="15.75" customHeight="1">
      <c r="A1643" s="34">
        <v>3500.0</v>
      </c>
      <c r="B1643" s="34">
        <v>15.0</v>
      </c>
      <c r="C1643" s="34"/>
      <c r="D1643" s="1">
        <v>15.0</v>
      </c>
      <c r="F1643" s="1" t="str">
        <f t="shared" si="2"/>
        <v>COMPUTED_VALUE</v>
      </c>
      <c r="Q1643" s="1">
        <v>1641.0</v>
      </c>
      <c r="R1643" s="1">
        <v>343.0</v>
      </c>
      <c r="S1643" s="1"/>
      <c r="T1643" s="1">
        <v>292.0</v>
      </c>
    </row>
    <row r="1644" ht="15.75" customHeight="1">
      <c r="A1644" s="34">
        <v>3501.0</v>
      </c>
      <c r="B1644" s="34">
        <v>15.0</v>
      </c>
      <c r="C1644" s="34"/>
      <c r="D1644" s="1">
        <v>15.0</v>
      </c>
      <c r="F1644" s="1" t="str">
        <f t="shared" si="2"/>
        <v>COMPUTED_VALUE</v>
      </c>
      <c r="Q1644" s="1">
        <v>1642.0</v>
      </c>
      <c r="R1644" s="1">
        <v>369.0</v>
      </c>
      <c r="S1644" s="1"/>
      <c r="T1644" s="1">
        <v>316.0</v>
      </c>
    </row>
    <row r="1645" ht="15.75" customHeight="1">
      <c r="A1645" s="34">
        <v>3504.0</v>
      </c>
      <c r="B1645" s="34">
        <v>14.0</v>
      </c>
      <c r="C1645" s="34"/>
      <c r="D1645" s="1">
        <v>14.0</v>
      </c>
      <c r="F1645" s="1" t="str">
        <f t="shared" si="2"/>
        <v>COMPUTED_VALUE</v>
      </c>
      <c r="Q1645" s="1">
        <v>1643.0</v>
      </c>
      <c r="R1645" s="1">
        <v>395.0</v>
      </c>
      <c r="S1645" s="1"/>
      <c r="T1645" s="1">
        <v>340.0</v>
      </c>
    </row>
    <row r="1646" ht="15.75" customHeight="1">
      <c r="A1646" s="34">
        <v>3505.0</v>
      </c>
      <c r="B1646" s="34">
        <v>14.0</v>
      </c>
      <c r="C1646" s="34"/>
      <c r="D1646" s="1">
        <v>14.0</v>
      </c>
      <c r="F1646" s="1" t="str">
        <f t="shared" si="2"/>
        <v>COMPUTED_VALUE</v>
      </c>
      <c r="Q1646" s="1">
        <v>1644.0</v>
      </c>
      <c r="R1646" s="1">
        <v>300.0</v>
      </c>
      <c r="S1646" s="1"/>
      <c r="T1646" s="1">
        <v>364.0</v>
      </c>
    </row>
    <row r="1647" ht="15.75" customHeight="1">
      <c r="A1647" s="34">
        <v>3506.0</v>
      </c>
      <c r="B1647" s="34">
        <v>14.0</v>
      </c>
      <c r="C1647" s="34"/>
      <c r="D1647" s="1">
        <v>14.0</v>
      </c>
      <c r="F1647" s="1" t="str">
        <f t="shared" si="2"/>
        <v>COMPUTED_VALUE</v>
      </c>
      <c r="Q1647" s="1">
        <v>1645.0</v>
      </c>
      <c r="R1647" s="1">
        <v>324.0</v>
      </c>
      <c r="S1647" s="1"/>
      <c r="T1647" s="1">
        <v>317.0</v>
      </c>
    </row>
    <row r="1648" ht="15.75" customHeight="1">
      <c r="A1648" s="34">
        <v>3507.0</v>
      </c>
      <c r="B1648" s="34">
        <v>14.0</v>
      </c>
      <c r="C1648" s="34"/>
      <c r="D1648" s="1">
        <v>14.0</v>
      </c>
      <c r="F1648" s="1" t="str">
        <f t="shared" si="2"/>
        <v>COMPUTED_VALUE</v>
      </c>
      <c r="Q1648" s="1">
        <v>1646.0</v>
      </c>
      <c r="R1648" s="1">
        <v>348.0</v>
      </c>
      <c r="S1648" s="1"/>
      <c r="T1648" s="1">
        <v>343.0</v>
      </c>
    </row>
    <row r="1649" ht="15.75" customHeight="1">
      <c r="A1649" s="34">
        <v>3512.0</v>
      </c>
      <c r="B1649" s="34">
        <v>16.0</v>
      </c>
      <c r="C1649" s="34"/>
      <c r="D1649" s="1">
        <v>16.0</v>
      </c>
      <c r="F1649" s="1" t="str">
        <f t="shared" si="2"/>
        <v>COMPUTED_VALUE</v>
      </c>
      <c r="Q1649" s="1">
        <v>1647.0</v>
      </c>
      <c r="R1649" s="1">
        <v>372.0</v>
      </c>
      <c r="S1649" s="1"/>
      <c r="T1649" s="1">
        <v>369.0</v>
      </c>
    </row>
    <row r="1650" ht="15.75" customHeight="1">
      <c r="A1650" s="34">
        <v>3516.0</v>
      </c>
      <c r="B1650" s="34">
        <v>15.0</v>
      </c>
      <c r="C1650" s="34"/>
      <c r="D1650" s="1">
        <v>15.0</v>
      </c>
      <c r="F1650" s="1" t="str">
        <f t="shared" si="2"/>
        <v>COMPUTED_VALUE</v>
      </c>
      <c r="Q1650" s="1">
        <v>1648.0</v>
      </c>
      <c r="R1650" s="1">
        <v>292.0</v>
      </c>
      <c r="S1650" s="1"/>
      <c r="T1650" s="1">
        <v>395.0</v>
      </c>
    </row>
    <row r="1651" ht="15.75" customHeight="1">
      <c r="A1651" s="34">
        <v>3517.0</v>
      </c>
      <c r="B1651" s="34">
        <v>15.0</v>
      </c>
      <c r="C1651" s="34"/>
      <c r="D1651" s="1">
        <v>15.0</v>
      </c>
      <c r="F1651" s="1" t="str">
        <f t="shared" si="2"/>
        <v>COMPUTED_VALUE</v>
      </c>
      <c r="Q1651" s="1">
        <v>1649.0</v>
      </c>
      <c r="R1651" s="1">
        <v>316.0</v>
      </c>
      <c r="S1651" s="1"/>
      <c r="T1651" s="1">
        <v>350.0</v>
      </c>
    </row>
    <row r="1652" ht="15.75" customHeight="1">
      <c r="A1652" s="34">
        <v>3520.0</v>
      </c>
      <c r="B1652" s="34">
        <v>14.0</v>
      </c>
      <c r="C1652" s="34"/>
      <c r="D1652" s="1">
        <v>14.0</v>
      </c>
      <c r="F1652" s="1" t="str">
        <f t="shared" si="2"/>
        <v>COMPUTED_VALUE</v>
      </c>
      <c r="Q1652" s="1">
        <v>1650.0</v>
      </c>
      <c r="R1652" s="1">
        <v>340.0</v>
      </c>
      <c r="S1652" s="1"/>
      <c r="T1652" s="1">
        <v>378.0</v>
      </c>
    </row>
    <row r="1653" ht="15.75" customHeight="1">
      <c r="A1653" s="34">
        <v>3521.0</v>
      </c>
      <c r="B1653" s="34">
        <v>14.0</v>
      </c>
      <c r="C1653" s="34"/>
      <c r="D1653" s="1">
        <v>14.0</v>
      </c>
      <c r="F1653" s="1" t="str">
        <f t="shared" si="2"/>
        <v>COMPUTED_VALUE</v>
      </c>
      <c r="Q1653" s="1">
        <v>1651.0</v>
      </c>
      <c r="R1653" s="1">
        <v>364.0</v>
      </c>
      <c r="S1653" s="1"/>
      <c r="T1653" s="1">
        <v>406.0</v>
      </c>
    </row>
    <row r="1654" ht="15.75" customHeight="1">
      <c r="A1654" s="34">
        <v>3522.0</v>
      </c>
      <c r="B1654" s="34">
        <v>14.0</v>
      </c>
      <c r="C1654" s="34"/>
      <c r="D1654" s="1">
        <v>14.0</v>
      </c>
      <c r="F1654" s="1" t="str">
        <f t="shared" si="2"/>
        <v>COMPUTED_VALUE</v>
      </c>
      <c r="Q1654" s="1">
        <v>1652.0</v>
      </c>
      <c r="R1654" s="1">
        <v>317.0</v>
      </c>
      <c r="S1654" s="1"/>
      <c r="T1654" s="1">
        <v>434.0</v>
      </c>
    </row>
    <row r="1655" ht="15.75" customHeight="1">
      <c r="A1655" s="34">
        <v>3524.0</v>
      </c>
      <c r="B1655" s="34">
        <v>14.0</v>
      </c>
      <c r="C1655" s="34"/>
      <c r="D1655" s="1">
        <v>14.0</v>
      </c>
      <c r="F1655" s="1" t="str">
        <f t="shared" si="2"/>
        <v>COMPUTED_VALUE</v>
      </c>
      <c r="Q1655" s="1">
        <v>1653.0</v>
      </c>
      <c r="R1655" s="1">
        <v>343.0</v>
      </c>
      <c r="S1655" s="1"/>
      <c r="T1655" s="1">
        <v>317.0</v>
      </c>
    </row>
    <row r="1656" ht="15.75" customHeight="1">
      <c r="A1656" s="34">
        <v>3525.0</v>
      </c>
      <c r="B1656" s="34">
        <v>14.0</v>
      </c>
      <c r="C1656" s="34"/>
      <c r="D1656" s="1">
        <v>14.0</v>
      </c>
      <c r="F1656" s="1" t="str">
        <f t="shared" si="2"/>
        <v>COMPUTED_VALUE</v>
      </c>
      <c r="Q1656" s="1">
        <v>1654.0</v>
      </c>
      <c r="R1656" s="1">
        <v>369.0</v>
      </c>
      <c r="S1656" s="1"/>
      <c r="T1656" s="1">
        <v>343.0</v>
      </c>
    </row>
    <row r="1657" ht="15.75" customHeight="1">
      <c r="A1657" s="34">
        <v>3526.0</v>
      </c>
      <c r="B1657" s="34">
        <v>14.0</v>
      </c>
      <c r="C1657" s="34"/>
      <c r="D1657" s="1">
        <v>14.0</v>
      </c>
      <c r="F1657" s="1" t="str">
        <f t="shared" si="2"/>
        <v>COMPUTED_VALUE</v>
      </c>
      <c r="Q1657" s="1">
        <v>1655.0</v>
      </c>
      <c r="R1657" s="1">
        <v>395.0</v>
      </c>
      <c r="S1657" s="1"/>
      <c r="T1657" s="1">
        <v>369.0</v>
      </c>
    </row>
    <row r="1658" ht="15.75" customHeight="1">
      <c r="A1658" s="34">
        <v>3528.0</v>
      </c>
      <c r="B1658" s="34">
        <v>14.0</v>
      </c>
      <c r="C1658" s="34"/>
      <c r="D1658" s="1">
        <v>14.0</v>
      </c>
      <c r="F1658" s="1" t="str">
        <f t="shared" si="2"/>
        <v>COMPUTED_VALUE</v>
      </c>
      <c r="Q1658" s="1">
        <v>1656.0</v>
      </c>
      <c r="R1658" s="1">
        <v>350.0</v>
      </c>
      <c r="S1658" s="1"/>
      <c r="T1658" s="1">
        <v>395.0</v>
      </c>
    </row>
    <row r="1659" ht="15.75" customHeight="1">
      <c r="A1659" s="34">
        <v>3529.0</v>
      </c>
      <c r="B1659" s="34">
        <v>14.0</v>
      </c>
      <c r="C1659" s="34"/>
      <c r="D1659" s="1">
        <v>14.0</v>
      </c>
      <c r="F1659" s="1" t="str">
        <f t="shared" si="2"/>
        <v>COMPUTED_VALUE</v>
      </c>
      <c r="Q1659" s="1">
        <v>1657.0</v>
      </c>
      <c r="R1659" s="1">
        <v>378.0</v>
      </c>
      <c r="S1659" s="1"/>
      <c r="T1659" s="1">
        <v>309.0</v>
      </c>
    </row>
    <row r="1660" ht="15.75" customHeight="1">
      <c r="A1660" s="34">
        <v>3530.0</v>
      </c>
      <c r="B1660" s="34">
        <v>14.0</v>
      </c>
      <c r="C1660" s="34"/>
      <c r="D1660" s="1">
        <v>14.0</v>
      </c>
      <c r="F1660" s="1" t="str">
        <f t="shared" si="2"/>
        <v>COMPUTED_VALUE</v>
      </c>
      <c r="Q1660" s="1">
        <v>1658.0</v>
      </c>
      <c r="R1660" s="1">
        <v>406.0</v>
      </c>
      <c r="S1660" s="1"/>
      <c r="T1660" s="1">
        <v>335.0</v>
      </c>
    </row>
    <row r="1661" ht="15.75" customHeight="1">
      <c r="A1661" s="34">
        <v>3532.0</v>
      </c>
      <c r="B1661" s="34">
        <v>14.0</v>
      </c>
      <c r="C1661" s="34"/>
      <c r="D1661" s="1">
        <v>14.0</v>
      </c>
      <c r="F1661" s="1" t="str">
        <f t="shared" si="2"/>
        <v>COMPUTED_VALUE</v>
      </c>
      <c r="Q1661" s="1">
        <v>1659.0</v>
      </c>
      <c r="R1661" s="1">
        <v>434.0</v>
      </c>
      <c r="S1661" s="1"/>
      <c r="T1661" s="1">
        <v>361.0</v>
      </c>
    </row>
    <row r="1662" ht="15.75" customHeight="1">
      <c r="A1662" s="34">
        <v>3533.0</v>
      </c>
      <c r="B1662" s="34">
        <v>14.0</v>
      </c>
      <c r="C1662" s="34"/>
      <c r="D1662" s="1">
        <v>14.0</v>
      </c>
      <c r="F1662" s="1" t="str">
        <f t="shared" si="2"/>
        <v>COMPUTED_VALUE</v>
      </c>
      <c r="Q1662" s="1">
        <v>1660.0</v>
      </c>
      <c r="R1662" s="1">
        <v>317.0</v>
      </c>
      <c r="S1662" s="1"/>
      <c r="T1662" s="1">
        <v>387.0</v>
      </c>
    </row>
    <row r="1663" ht="15.75" customHeight="1">
      <c r="A1663" s="34">
        <v>3536.0</v>
      </c>
      <c r="B1663" s="34">
        <v>13.0</v>
      </c>
      <c r="C1663" s="34"/>
      <c r="D1663" s="1">
        <v>13.0</v>
      </c>
      <c r="F1663" s="1" t="str">
        <f t="shared" si="2"/>
        <v>COMPUTED_VALUE</v>
      </c>
      <c r="Q1663" s="1">
        <v>1661.0</v>
      </c>
      <c r="R1663" s="1">
        <v>343.0</v>
      </c>
      <c r="S1663" s="1"/>
      <c r="T1663" s="1">
        <v>326.0</v>
      </c>
    </row>
    <row r="1664" ht="15.75" customHeight="1">
      <c r="A1664" s="34">
        <v>3537.0</v>
      </c>
      <c r="B1664" s="34">
        <v>13.0</v>
      </c>
      <c r="C1664" s="34"/>
      <c r="D1664" s="1">
        <v>13.0</v>
      </c>
      <c r="F1664" s="1" t="str">
        <f t="shared" si="2"/>
        <v>COMPUTED_VALUE</v>
      </c>
      <c r="Q1664" s="1">
        <v>1662.0</v>
      </c>
      <c r="R1664" s="1">
        <v>369.0</v>
      </c>
      <c r="S1664" s="1"/>
      <c r="T1664" s="1">
        <v>354.0</v>
      </c>
    </row>
    <row r="1665" ht="15.75" customHeight="1">
      <c r="A1665" s="34">
        <v>3538.0</v>
      </c>
      <c r="B1665" s="34">
        <v>13.0</v>
      </c>
      <c r="C1665" s="34"/>
      <c r="D1665" s="1">
        <v>13.0</v>
      </c>
      <c r="F1665" s="1" t="str">
        <f t="shared" si="2"/>
        <v>COMPUTED_VALUE</v>
      </c>
      <c r="Q1665" s="1">
        <v>1663.0</v>
      </c>
      <c r="R1665" s="1">
        <v>395.0</v>
      </c>
      <c r="S1665" s="1"/>
      <c r="T1665" s="1">
        <v>382.0</v>
      </c>
    </row>
    <row r="1666" ht="15.75" customHeight="1">
      <c r="A1666" s="34">
        <v>3539.0</v>
      </c>
      <c r="B1666" s="34">
        <v>13.0</v>
      </c>
      <c r="C1666" s="34"/>
      <c r="D1666" s="1">
        <v>13.0</v>
      </c>
      <c r="F1666" s="1" t="str">
        <f t="shared" si="2"/>
        <v>COMPUTED_VALUE</v>
      </c>
      <c r="Q1666" s="1">
        <v>1664.0</v>
      </c>
      <c r="R1666" s="1">
        <v>309.0</v>
      </c>
      <c r="S1666" s="1"/>
      <c r="T1666" s="1">
        <v>410.0</v>
      </c>
    </row>
    <row r="1667" ht="15.75" customHeight="1">
      <c r="A1667" s="34">
        <v>3540.0</v>
      </c>
      <c r="B1667" s="34">
        <v>12.0</v>
      </c>
      <c r="C1667" s="34"/>
      <c r="D1667" s="1">
        <v>12.0</v>
      </c>
      <c r="F1667" s="1" t="str">
        <f t="shared" si="2"/>
        <v>COMPUTED_VALUE</v>
      </c>
      <c r="Q1667" s="1">
        <v>1665.0</v>
      </c>
      <c r="R1667" s="1">
        <v>335.0</v>
      </c>
      <c r="S1667" s="1"/>
      <c r="T1667" s="1">
        <v>424.0</v>
      </c>
    </row>
    <row r="1668" ht="15.75" customHeight="1">
      <c r="A1668" s="34">
        <v>3541.0</v>
      </c>
      <c r="B1668" s="34">
        <v>12.0</v>
      </c>
      <c r="C1668" s="34"/>
      <c r="D1668" s="1">
        <v>12.0</v>
      </c>
      <c r="F1668" s="1" t="str">
        <f t="shared" si="2"/>
        <v>COMPUTED_VALUE</v>
      </c>
      <c r="Q1668" s="1">
        <v>1666.0</v>
      </c>
      <c r="R1668" s="1">
        <v>361.0</v>
      </c>
      <c r="S1668" s="1"/>
      <c r="T1668" s="1">
        <v>456.0</v>
      </c>
    </row>
    <row r="1669" ht="15.75" customHeight="1">
      <c r="A1669" s="34">
        <v>3542.0</v>
      </c>
      <c r="B1669" s="34">
        <v>12.0</v>
      </c>
      <c r="C1669" s="34"/>
      <c r="D1669" s="1">
        <v>12.0</v>
      </c>
      <c r="F1669" s="1" t="str">
        <f t="shared" si="2"/>
        <v>COMPUTED_VALUE</v>
      </c>
      <c r="Q1669" s="1">
        <v>1667.0</v>
      </c>
      <c r="R1669" s="1">
        <v>387.0</v>
      </c>
      <c r="S1669" s="1"/>
      <c r="T1669" s="1">
        <v>488.0</v>
      </c>
    </row>
    <row r="1670" ht="15.75" customHeight="1">
      <c r="A1670" s="34">
        <v>3543.0</v>
      </c>
      <c r="B1670" s="34">
        <v>12.0</v>
      </c>
      <c r="C1670" s="34"/>
      <c r="D1670" s="1">
        <v>12.0</v>
      </c>
      <c r="F1670" s="1" t="str">
        <f t="shared" si="2"/>
        <v>COMPUTED_VALUE</v>
      </c>
      <c r="Q1670" s="1">
        <v>1668.0</v>
      </c>
      <c r="R1670" s="1">
        <v>326.0</v>
      </c>
      <c r="S1670" s="1"/>
      <c r="T1670" s="1">
        <v>520.0</v>
      </c>
    </row>
    <row r="1671" ht="15.75" customHeight="1">
      <c r="A1671" s="34">
        <v>3544.0</v>
      </c>
      <c r="B1671" s="34">
        <v>12.0</v>
      </c>
      <c r="C1671" s="34"/>
      <c r="D1671" s="1">
        <v>12.0</v>
      </c>
      <c r="F1671" s="1" t="str">
        <f t="shared" si="2"/>
        <v>COMPUTED_VALUE</v>
      </c>
      <c r="Q1671" s="1">
        <v>1669.0</v>
      </c>
      <c r="R1671" s="1">
        <v>354.0</v>
      </c>
      <c r="S1671" s="1"/>
      <c r="T1671" s="1">
        <v>325.0</v>
      </c>
    </row>
    <row r="1672" ht="15.75" customHeight="1">
      <c r="A1672" s="34">
        <v>3545.0</v>
      </c>
      <c r="B1672" s="34">
        <v>12.0</v>
      </c>
      <c r="C1672" s="34"/>
      <c r="D1672" s="1">
        <v>12.0</v>
      </c>
      <c r="F1672" s="1" t="str">
        <f t="shared" si="2"/>
        <v>COMPUTED_VALUE</v>
      </c>
      <c r="Q1672" s="1">
        <v>1670.0</v>
      </c>
      <c r="R1672" s="1">
        <v>382.0</v>
      </c>
      <c r="S1672" s="1"/>
      <c r="T1672" s="1">
        <v>351.0</v>
      </c>
    </row>
    <row r="1673" ht="15.75" customHeight="1">
      <c r="A1673" s="34">
        <v>3546.0</v>
      </c>
      <c r="B1673" s="34">
        <v>12.0</v>
      </c>
      <c r="C1673" s="34"/>
      <c r="D1673" s="1">
        <v>12.0</v>
      </c>
      <c r="F1673" s="1" t="str">
        <f t="shared" si="2"/>
        <v>COMPUTED_VALUE</v>
      </c>
      <c r="Q1673" s="1">
        <v>1671.0</v>
      </c>
      <c r="R1673" s="1">
        <v>410.0</v>
      </c>
      <c r="S1673" s="1"/>
      <c r="T1673" s="1">
        <v>377.0</v>
      </c>
    </row>
    <row r="1674" ht="15.75" customHeight="1">
      <c r="A1674" s="34">
        <v>3547.0</v>
      </c>
      <c r="B1674" s="34">
        <v>12.0</v>
      </c>
      <c r="C1674" s="34"/>
      <c r="D1674" s="1">
        <v>12.0</v>
      </c>
      <c r="F1674" s="1" t="str">
        <f t="shared" si="2"/>
        <v>COMPUTED_VALUE</v>
      </c>
      <c r="Q1674" s="1">
        <v>1672.0</v>
      </c>
      <c r="R1674" s="1">
        <v>424.0</v>
      </c>
      <c r="S1674" s="1"/>
      <c r="T1674" s="1">
        <v>403.0</v>
      </c>
    </row>
    <row r="1675" ht="15.75" customHeight="1">
      <c r="A1675" s="34">
        <v>3548.0</v>
      </c>
      <c r="B1675" s="34">
        <v>13.0</v>
      </c>
      <c r="C1675" s="34"/>
      <c r="D1675" s="1">
        <v>13.0</v>
      </c>
      <c r="F1675" s="1" t="str">
        <f t="shared" si="2"/>
        <v>COMPUTED_VALUE</v>
      </c>
      <c r="Q1675" s="1">
        <v>1673.0</v>
      </c>
      <c r="R1675" s="1">
        <v>456.0</v>
      </c>
      <c r="S1675" s="1"/>
      <c r="T1675" s="1">
        <v>334.0</v>
      </c>
    </row>
    <row r="1676" ht="15.75" customHeight="1">
      <c r="A1676" s="34">
        <v>3549.0</v>
      </c>
      <c r="B1676" s="34">
        <v>13.0</v>
      </c>
      <c r="C1676" s="34"/>
      <c r="D1676" s="1">
        <v>13.0</v>
      </c>
      <c r="F1676" s="1" t="str">
        <f t="shared" si="2"/>
        <v>COMPUTED_VALUE</v>
      </c>
      <c r="Q1676" s="1">
        <v>1674.0</v>
      </c>
      <c r="R1676" s="1">
        <v>488.0</v>
      </c>
      <c r="S1676" s="1"/>
      <c r="T1676" s="1">
        <v>362.0</v>
      </c>
    </row>
    <row r="1677" ht="15.75" customHeight="1">
      <c r="A1677" s="34">
        <v>3550.0</v>
      </c>
      <c r="B1677" s="34">
        <v>13.0</v>
      </c>
      <c r="C1677" s="34"/>
      <c r="D1677" s="1">
        <v>13.0</v>
      </c>
      <c r="F1677" s="1" t="str">
        <f t="shared" si="2"/>
        <v>COMPUTED_VALUE</v>
      </c>
      <c r="Q1677" s="1">
        <v>1675.0</v>
      </c>
      <c r="R1677" s="1">
        <v>520.0</v>
      </c>
      <c r="S1677" s="1"/>
      <c r="T1677" s="1">
        <v>390.0</v>
      </c>
    </row>
    <row r="1678" ht="15.75" customHeight="1">
      <c r="A1678" s="34">
        <v>3551.0</v>
      </c>
      <c r="B1678" s="34">
        <v>13.0</v>
      </c>
      <c r="C1678" s="34"/>
      <c r="D1678" s="1">
        <v>13.0</v>
      </c>
      <c r="F1678" s="1" t="str">
        <f t="shared" si="2"/>
        <v>COMPUTED_VALUE</v>
      </c>
      <c r="Q1678" s="1">
        <v>1676.0</v>
      </c>
      <c r="R1678" s="1">
        <v>325.0</v>
      </c>
      <c r="S1678" s="1"/>
      <c r="T1678" s="1">
        <v>418.0</v>
      </c>
    </row>
    <row r="1679" ht="15.75" customHeight="1">
      <c r="A1679" s="34">
        <v>3552.0</v>
      </c>
      <c r="B1679" s="34">
        <v>11.0</v>
      </c>
      <c r="C1679" s="34"/>
      <c r="D1679" s="1">
        <v>11.0</v>
      </c>
      <c r="F1679" s="1" t="str">
        <f t="shared" si="2"/>
        <v>COMPUTED_VALUE</v>
      </c>
      <c r="Q1679" s="1">
        <v>1677.0</v>
      </c>
      <c r="R1679" s="1">
        <v>351.0</v>
      </c>
      <c r="S1679" s="1"/>
      <c r="T1679" s="1">
        <v>359.0</v>
      </c>
    </row>
    <row r="1680" ht="15.75" customHeight="1">
      <c r="A1680" s="34">
        <v>3553.0</v>
      </c>
      <c r="B1680" s="34">
        <v>11.0</v>
      </c>
      <c r="C1680" s="34"/>
      <c r="D1680" s="1">
        <v>11.0</v>
      </c>
      <c r="F1680" s="1" t="str">
        <f t="shared" si="2"/>
        <v>COMPUTED_VALUE</v>
      </c>
      <c r="Q1680" s="1">
        <v>1678.0</v>
      </c>
      <c r="R1680" s="1">
        <v>377.0</v>
      </c>
      <c r="S1680" s="1"/>
      <c r="T1680" s="1">
        <v>389.0</v>
      </c>
    </row>
    <row r="1681" ht="15.75" customHeight="1">
      <c r="A1681" s="34">
        <v>3554.0</v>
      </c>
      <c r="B1681" s="34">
        <v>11.0</v>
      </c>
      <c r="C1681" s="34"/>
      <c r="D1681" s="1">
        <v>11.0</v>
      </c>
      <c r="F1681" s="1" t="str">
        <f t="shared" si="2"/>
        <v>COMPUTED_VALUE</v>
      </c>
      <c r="Q1681" s="1">
        <v>1679.0</v>
      </c>
      <c r="R1681" s="1">
        <v>403.0</v>
      </c>
      <c r="S1681" s="1"/>
      <c r="T1681" s="1">
        <v>419.0</v>
      </c>
    </row>
    <row r="1682" ht="15.75" customHeight="1">
      <c r="A1682" s="34">
        <v>3555.0</v>
      </c>
      <c r="B1682" s="34">
        <v>11.0</v>
      </c>
      <c r="C1682" s="34"/>
      <c r="D1682" s="1">
        <v>11.0</v>
      </c>
      <c r="F1682" s="1" t="str">
        <f t="shared" si="2"/>
        <v>COMPUTED_VALUE</v>
      </c>
      <c r="Q1682" s="1">
        <v>1680.0</v>
      </c>
      <c r="R1682" s="1">
        <v>334.0</v>
      </c>
      <c r="S1682" s="1"/>
      <c r="T1682" s="1">
        <v>449.0</v>
      </c>
    </row>
    <row r="1683" ht="15.75" customHeight="1">
      <c r="A1683" s="34">
        <v>3556.0</v>
      </c>
      <c r="B1683" s="34">
        <v>11.0</v>
      </c>
      <c r="C1683" s="34"/>
      <c r="D1683" s="1">
        <v>11.0</v>
      </c>
      <c r="F1683" s="1" t="str">
        <f t="shared" si="2"/>
        <v>COMPUTED_VALUE</v>
      </c>
      <c r="Q1683" s="1">
        <v>1681.0</v>
      </c>
      <c r="R1683" s="1">
        <v>362.0</v>
      </c>
      <c r="S1683" s="1"/>
      <c r="T1683" s="1">
        <v>392.0</v>
      </c>
    </row>
    <row r="1684" ht="15.75" customHeight="1">
      <c r="A1684" s="34">
        <v>3557.0</v>
      </c>
      <c r="B1684" s="34">
        <v>11.0</v>
      </c>
      <c r="C1684" s="34"/>
      <c r="D1684" s="1">
        <v>11.0</v>
      </c>
      <c r="F1684" s="1" t="str">
        <f t="shared" si="2"/>
        <v>COMPUTED_VALUE</v>
      </c>
      <c r="Q1684" s="1">
        <v>1682.0</v>
      </c>
      <c r="R1684" s="1">
        <v>390.0</v>
      </c>
      <c r="S1684" s="1"/>
      <c r="T1684" s="1">
        <v>424.0</v>
      </c>
    </row>
    <row r="1685" ht="15.75" customHeight="1">
      <c r="A1685" s="34">
        <v>3558.0</v>
      </c>
      <c r="B1685" s="34">
        <v>11.0</v>
      </c>
      <c r="C1685" s="34"/>
      <c r="D1685" s="1">
        <v>11.0</v>
      </c>
      <c r="F1685" s="1" t="str">
        <f t="shared" si="2"/>
        <v>COMPUTED_VALUE</v>
      </c>
      <c r="Q1685" s="1">
        <v>1683.0</v>
      </c>
      <c r="R1685" s="1">
        <v>418.0</v>
      </c>
      <c r="S1685" s="1"/>
      <c r="T1685" s="1">
        <v>456.0</v>
      </c>
    </row>
    <row r="1686" ht="15.75" customHeight="1">
      <c r="A1686" s="34">
        <v>3559.0</v>
      </c>
      <c r="B1686" s="34">
        <v>11.0</v>
      </c>
      <c r="C1686" s="34"/>
      <c r="D1686" s="1">
        <v>11.0</v>
      </c>
      <c r="F1686" s="1" t="str">
        <f t="shared" si="2"/>
        <v>COMPUTED_VALUE</v>
      </c>
      <c r="Q1686" s="1">
        <v>1684.0</v>
      </c>
      <c r="R1686" s="1">
        <v>359.0</v>
      </c>
      <c r="S1686" s="1"/>
      <c r="T1686" s="1">
        <v>488.0</v>
      </c>
    </row>
    <row r="1687" ht="15.75" customHeight="1">
      <c r="A1687" s="34">
        <v>3560.0</v>
      </c>
      <c r="B1687" s="34">
        <v>10.0</v>
      </c>
      <c r="C1687" s="34"/>
      <c r="D1687" s="1">
        <v>11.0</v>
      </c>
      <c r="F1687" s="1" t="str">
        <f t="shared" si="2"/>
        <v>COMPUTED_VALUE</v>
      </c>
      <c r="Q1687" s="1">
        <v>1685.0</v>
      </c>
      <c r="R1687" s="1">
        <v>389.0</v>
      </c>
      <c r="S1687" s="1"/>
      <c r="T1687" s="1">
        <v>434.0</v>
      </c>
    </row>
    <row r="1688" ht="15.75" customHeight="1">
      <c r="A1688" s="34">
        <v>3561.0</v>
      </c>
      <c r="B1688" s="34">
        <v>10.0</v>
      </c>
      <c r="C1688" s="34"/>
      <c r="D1688" s="1">
        <v>11.0</v>
      </c>
      <c r="F1688" s="1" t="str">
        <f t="shared" si="2"/>
        <v>COMPUTED_VALUE</v>
      </c>
      <c r="Q1688" s="1">
        <v>1686.0</v>
      </c>
      <c r="R1688" s="1">
        <v>419.0</v>
      </c>
      <c r="S1688" s="1"/>
      <c r="T1688" s="1">
        <v>470.0</v>
      </c>
    </row>
    <row r="1689" ht="15.75" customHeight="1">
      <c r="A1689" s="34">
        <v>3562.0</v>
      </c>
      <c r="B1689" s="34">
        <v>10.0</v>
      </c>
      <c r="C1689" s="34"/>
      <c r="D1689" s="1">
        <v>11.0</v>
      </c>
      <c r="F1689" s="1" t="str">
        <f t="shared" si="2"/>
        <v>COMPUTED_VALUE</v>
      </c>
      <c r="Q1689" s="1">
        <v>1687.0</v>
      </c>
      <c r="R1689" s="1">
        <v>449.0</v>
      </c>
      <c r="S1689" s="1"/>
      <c r="T1689" s="1">
        <v>506.0</v>
      </c>
    </row>
    <row r="1690" ht="15.75" customHeight="1">
      <c r="A1690" s="34">
        <v>3563.0</v>
      </c>
      <c r="B1690" s="34">
        <v>10.0</v>
      </c>
      <c r="C1690" s="34"/>
      <c r="D1690" s="1">
        <v>9.0</v>
      </c>
      <c r="F1690" s="1" t="str">
        <f t="shared" si="2"/>
        <v>COMPUTED_VALUE</v>
      </c>
      <c r="Q1690" s="1">
        <v>1688.0</v>
      </c>
      <c r="R1690" s="1">
        <v>392.0</v>
      </c>
      <c r="S1690" s="1"/>
      <c r="T1690" s="1">
        <v>542.0</v>
      </c>
    </row>
    <row r="1691" ht="15.75" customHeight="1">
      <c r="A1691" s="34">
        <v>3564.0</v>
      </c>
      <c r="B1691" s="34">
        <v>10.0</v>
      </c>
      <c r="C1691" s="34"/>
      <c r="D1691" s="1">
        <v>9.0</v>
      </c>
      <c r="F1691" s="1" t="str">
        <f t="shared" si="2"/>
        <v>COMPUTED_VALUE</v>
      </c>
      <c r="Q1691" s="1">
        <v>1689.0</v>
      </c>
      <c r="R1691" s="1">
        <v>424.0</v>
      </c>
      <c r="S1691" s="1"/>
      <c r="T1691" s="1">
        <v>491.0</v>
      </c>
    </row>
    <row r="1692" ht="15.75" customHeight="1">
      <c r="A1692" s="34">
        <v>3565.0</v>
      </c>
      <c r="B1692" s="34">
        <v>10.0</v>
      </c>
      <c r="C1692" s="34"/>
      <c r="D1692" s="1">
        <v>11.0</v>
      </c>
      <c r="F1692" s="1" t="str">
        <f t="shared" si="2"/>
        <v>COMPUTED_VALUE</v>
      </c>
      <c r="Q1692" s="1">
        <v>1690.0</v>
      </c>
      <c r="R1692" s="1">
        <v>456.0</v>
      </c>
      <c r="S1692" s="1"/>
      <c r="T1692" s="1">
        <v>529.0</v>
      </c>
    </row>
    <row r="1693" ht="15.75" customHeight="1">
      <c r="A1693" s="34">
        <v>3566.0</v>
      </c>
      <c r="B1693" s="34">
        <v>10.0</v>
      </c>
      <c r="C1693" s="34"/>
      <c r="D1693" s="1">
        <v>11.0</v>
      </c>
      <c r="F1693" s="1" t="str">
        <f t="shared" si="2"/>
        <v>COMPUTED_VALUE</v>
      </c>
      <c r="Q1693" s="1">
        <v>1691.0</v>
      </c>
      <c r="R1693" s="1">
        <v>488.0</v>
      </c>
      <c r="S1693" s="1"/>
      <c r="T1693" s="1">
        <v>567.0</v>
      </c>
    </row>
    <row r="1694" ht="15.75" customHeight="1">
      <c r="A1694" s="34">
        <v>3567.0</v>
      </c>
      <c r="B1694" s="34">
        <v>10.0</v>
      </c>
      <c r="C1694" s="34"/>
      <c r="D1694" s="1">
        <v>8.0</v>
      </c>
      <c r="F1694" s="1" t="str">
        <f t="shared" si="2"/>
        <v>COMPUTED_VALUE</v>
      </c>
      <c r="Q1694" s="1">
        <v>1692.0</v>
      </c>
      <c r="R1694" s="1">
        <v>434.0</v>
      </c>
      <c r="S1694" s="1"/>
      <c r="T1694" s="1">
        <v>605.0</v>
      </c>
    </row>
    <row r="1695" ht="15.75" customHeight="1">
      <c r="A1695" s="34">
        <v>3568.0</v>
      </c>
      <c r="B1695" s="34">
        <v>11.0</v>
      </c>
      <c r="C1695" s="34"/>
      <c r="D1695" s="1">
        <v>11.0</v>
      </c>
      <c r="F1695" s="1" t="str">
        <f t="shared" si="2"/>
        <v>COMPUTED_VALUE</v>
      </c>
      <c r="Q1695" s="1">
        <v>1693.0</v>
      </c>
      <c r="R1695" s="1">
        <v>470.0</v>
      </c>
      <c r="S1695" s="1"/>
      <c r="T1695" s="1">
        <v>458.0</v>
      </c>
    </row>
    <row r="1696" ht="15.75" customHeight="1">
      <c r="A1696" s="34">
        <v>3569.0</v>
      </c>
      <c r="B1696" s="34">
        <v>11.0</v>
      </c>
      <c r="C1696" s="34"/>
      <c r="D1696" s="1">
        <v>11.0</v>
      </c>
      <c r="F1696" s="1" t="str">
        <f t="shared" si="2"/>
        <v>COMPUTED_VALUE</v>
      </c>
      <c r="Q1696" s="1">
        <v>1694.0</v>
      </c>
      <c r="R1696" s="1">
        <v>506.0</v>
      </c>
      <c r="S1696" s="1"/>
      <c r="T1696" s="1">
        <v>494.0</v>
      </c>
    </row>
    <row r="1697" ht="15.75" customHeight="1">
      <c r="A1697" s="34">
        <v>3570.0</v>
      </c>
      <c r="B1697" s="34">
        <v>11.0</v>
      </c>
      <c r="C1697" s="34"/>
      <c r="D1697" s="1">
        <v>11.0</v>
      </c>
      <c r="F1697" s="1" t="str">
        <f t="shared" si="2"/>
        <v>COMPUTED_VALUE</v>
      </c>
      <c r="Q1697" s="1">
        <v>1695.0</v>
      </c>
      <c r="R1697" s="1">
        <v>542.0</v>
      </c>
      <c r="S1697" s="1"/>
      <c r="T1697" s="1">
        <v>530.0</v>
      </c>
    </row>
    <row r="1698" ht="15.75" customHeight="1">
      <c r="A1698" s="34">
        <v>3571.0</v>
      </c>
      <c r="B1698" s="34">
        <v>11.0</v>
      </c>
      <c r="C1698" s="34"/>
      <c r="D1698" s="1">
        <v>11.0</v>
      </c>
      <c r="F1698" s="1" t="str">
        <f t="shared" si="2"/>
        <v>COMPUTED_VALUE</v>
      </c>
      <c r="Q1698" s="1">
        <v>1696.0</v>
      </c>
      <c r="R1698" s="1">
        <v>491.0</v>
      </c>
      <c r="S1698" s="1"/>
      <c r="T1698" s="1">
        <v>566.0</v>
      </c>
    </row>
    <row r="1699" ht="15.75" customHeight="1">
      <c r="A1699" s="34">
        <v>3572.0</v>
      </c>
      <c r="B1699" s="34">
        <v>11.0</v>
      </c>
      <c r="C1699" s="34"/>
      <c r="D1699" s="1">
        <v>11.0</v>
      </c>
      <c r="F1699" s="1" t="str">
        <f t="shared" si="2"/>
        <v>COMPUTED_VALUE</v>
      </c>
      <c r="Q1699" s="1">
        <v>1697.0</v>
      </c>
      <c r="R1699" s="1">
        <v>529.0</v>
      </c>
      <c r="S1699" s="1"/>
      <c r="T1699" s="1">
        <v>384.0</v>
      </c>
    </row>
    <row r="1700" ht="15.75" customHeight="1">
      <c r="A1700" s="34">
        <v>3573.0</v>
      </c>
      <c r="B1700" s="34">
        <v>11.0</v>
      </c>
      <c r="C1700" s="34"/>
      <c r="D1700" s="1">
        <v>11.0</v>
      </c>
      <c r="F1700" s="1" t="str">
        <f t="shared" si="2"/>
        <v>COMPUTED_VALUE</v>
      </c>
      <c r="Q1700" s="1">
        <v>1698.0</v>
      </c>
      <c r="R1700" s="1">
        <v>567.0</v>
      </c>
      <c r="S1700" s="1"/>
      <c r="T1700" s="1">
        <v>416.0</v>
      </c>
    </row>
    <row r="1701" ht="15.75" customHeight="1">
      <c r="A1701" s="34">
        <v>3574.0</v>
      </c>
      <c r="B1701" s="34">
        <v>11.0</v>
      </c>
      <c r="C1701" s="34"/>
      <c r="D1701" s="1">
        <v>11.0</v>
      </c>
      <c r="F1701" s="1" t="str">
        <f t="shared" si="2"/>
        <v>COMPUTED_VALUE</v>
      </c>
      <c r="Q1701" s="1">
        <v>1699.0</v>
      </c>
      <c r="R1701" s="1">
        <v>605.0</v>
      </c>
      <c r="S1701" s="1"/>
      <c r="T1701" s="1">
        <v>448.0</v>
      </c>
    </row>
    <row r="1702" ht="15.75" customHeight="1">
      <c r="A1702" s="34">
        <v>3575.0</v>
      </c>
      <c r="B1702" s="34">
        <v>11.0</v>
      </c>
      <c r="C1702" s="34"/>
      <c r="D1702" s="1">
        <v>11.0</v>
      </c>
      <c r="F1702" s="1" t="str">
        <f t="shared" si="2"/>
        <v>COMPUTED_VALUE</v>
      </c>
      <c r="Q1702" s="1">
        <v>1700.0</v>
      </c>
      <c r="R1702" s="1">
        <v>458.0</v>
      </c>
      <c r="S1702" s="1"/>
      <c r="T1702" s="1">
        <v>480.0</v>
      </c>
    </row>
    <row r="1703" ht="15.75" customHeight="1">
      <c r="A1703" s="34">
        <v>3576.0</v>
      </c>
      <c r="B1703" s="34">
        <v>9.0</v>
      </c>
      <c r="C1703" s="34"/>
      <c r="D1703" s="1">
        <v>11.0</v>
      </c>
      <c r="F1703" s="1" t="str">
        <f t="shared" si="2"/>
        <v>COMPUTED_VALUE</v>
      </c>
      <c r="Q1703" s="1">
        <v>1701.0</v>
      </c>
      <c r="R1703" s="1">
        <v>494.0</v>
      </c>
      <c r="S1703" s="1"/>
      <c r="T1703" s="1">
        <v>375.0</v>
      </c>
    </row>
    <row r="1704" ht="15.75" customHeight="1">
      <c r="A1704" s="34">
        <v>3577.0</v>
      </c>
      <c r="B1704" s="34">
        <v>9.0</v>
      </c>
      <c r="C1704" s="34"/>
      <c r="D1704" s="1">
        <v>11.0</v>
      </c>
      <c r="F1704" s="1" t="str">
        <f t="shared" si="2"/>
        <v>COMPUTED_VALUE</v>
      </c>
      <c r="Q1704" s="1">
        <v>1702.0</v>
      </c>
      <c r="R1704" s="1">
        <v>530.0</v>
      </c>
      <c r="S1704" s="1"/>
      <c r="T1704" s="1">
        <v>405.0</v>
      </c>
    </row>
    <row r="1705" ht="15.75" customHeight="1">
      <c r="A1705" s="34">
        <v>3578.0</v>
      </c>
      <c r="B1705" s="34">
        <v>9.0</v>
      </c>
      <c r="C1705" s="34"/>
      <c r="D1705" s="1">
        <v>5.0</v>
      </c>
      <c r="F1705" s="1" t="str">
        <f t="shared" si="2"/>
        <v>COMPUTED_VALUE</v>
      </c>
      <c r="Q1705" s="1">
        <v>1703.0</v>
      </c>
      <c r="R1705" s="1">
        <v>566.0</v>
      </c>
      <c r="S1705" s="1"/>
      <c r="T1705" s="1">
        <v>435.0</v>
      </c>
    </row>
    <row r="1706" ht="15.75" customHeight="1">
      <c r="A1706" s="34">
        <v>3579.0</v>
      </c>
      <c r="B1706" s="34">
        <v>9.0</v>
      </c>
      <c r="C1706" s="34"/>
      <c r="D1706" s="1">
        <v>8.0</v>
      </c>
      <c r="F1706" s="1" t="str">
        <f t="shared" si="2"/>
        <v>COMPUTED_VALUE</v>
      </c>
      <c r="Q1706" s="1">
        <v>1704.0</v>
      </c>
      <c r="R1706" s="1">
        <v>384.0</v>
      </c>
      <c r="S1706" s="1"/>
      <c r="T1706" s="1">
        <v>465.0</v>
      </c>
    </row>
    <row r="1707" ht="15.75" customHeight="1">
      <c r="A1707" s="34">
        <v>3580.0</v>
      </c>
      <c r="B1707" s="34">
        <v>8.0</v>
      </c>
      <c r="C1707" s="34"/>
      <c r="D1707" s="1">
        <v>11.0</v>
      </c>
      <c r="F1707" s="1" t="str">
        <f t="shared" si="2"/>
        <v>COMPUTED_VALUE</v>
      </c>
      <c r="Q1707" s="1">
        <v>1705.0</v>
      </c>
      <c r="R1707" s="1">
        <v>416.0</v>
      </c>
      <c r="S1707" s="1"/>
      <c r="T1707" s="1">
        <v>359.0</v>
      </c>
    </row>
    <row r="1708" ht="15.75" customHeight="1">
      <c r="A1708" s="34">
        <v>3581.0</v>
      </c>
      <c r="B1708" s="34">
        <v>8.0</v>
      </c>
      <c r="C1708" s="34"/>
      <c r="D1708" s="1">
        <v>11.0</v>
      </c>
      <c r="F1708" s="1" t="str">
        <f t="shared" si="2"/>
        <v>COMPUTED_VALUE</v>
      </c>
      <c r="Q1708" s="1">
        <v>1706.0</v>
      </c>
      <c r="R1708" s="1">
        <v>448.0</v>
      </c>
      <c r="S1708" s="1"/>
      <c r="T1708" s="1">
        <v>389.0</v>
      </c>
    </row>
    <row r="1709" ht="15.75" customHeight="1">
      <c r="A1709" s="34">
        <v>3582.0</v>
      </c>
      <c r="B1709" s="34">
        <v>8.0</v>
      </c>
      <c r="C1709" s="34"/>
      <c r="D1709" s="1">
        <v>2.0</v>
      </c>
      <c r="F1709" s="1" t="str">
        <f t="shared" si="2"/>
        <v>COMPUTED_VALUE</v>
      </c>
      <c r="Q1709" s="1">
        <v>1707.0</v>
      </c>
      <c r="R1709" s="1">
        <v>480.0</v>
      </c>
      <c r="S1709" s="1"/>
      <c r="T1709" s="1">
        <v>419.0</v>
      </c>
    </row>
    <row r="1710" ht="15.75" customHeight="1">
      <c r="A1710" s="34">
        <v>3583.0</v>
      </c>
      <c r="B1710" s="34">
        <v>8.0</v>
      </c>
      <c r="C1710" s="34"/>
      <c r="D1710" s="1">
        <v>11.0</v>
      </c>
      <c r="F1710" s="1" t="str">
        <f t="shared" si="2"/>
        <v>COMPUTED_VALUE</v>
      </c>
      <c r="Q1710" s="1">
        <v>1708.0</v>
      </c>
      <c r="R1710" s="1">
        <v>375.0</v>
      </c>
      <c r="S1710" s="1"/>
      <c r="T1710" s="1">
        <v>449.0</v>
      </c>
    </row>
    <row r="1711" ht="15.75" customHeight="1">
      <c r="A1711" s="34">
        <v>3584.0</v>
      </c>
      <c r="B1711" s="34">
        <v>7.0</v>
      </c>
      <c r="C1711" s="34"/>
      <c r="D1711" s="1">
        <v>11.0</v>
      </c>
      <c r="F1711" s="1" t="str">
        <f t="shared" si="2"/>
        <v>COMPUTED_VALUE</v>
      </c>
      <c r="Q1711" s="1">
        <v>1709.0</v>
      </c>
      <c r="R1711" s="1">
        <v>405.0</v>
      </c>
      <c r="S1711" s="1"/>
      <c r="T1711" s="1">
        <v>417.0</v>
      </c>
    </row>
    <row r="1712" ht="15.75" customHeight="1">
      <c r="A1712" s="34">
        <v>3585.0</v>
      </c>
      <c r="B1712" s="34">
        <v>7.0</v>
      </c>
      <c r="C1712" s="34"/>
      <c r="D1712" s="1">
        <v>1.0</v>
      </c>
      <c r="F1712" s="1" t="str">
        <f t="shared" si="2"/>
        <v>COMPUTED_VALUE</v>
      </c>
      <c r="Q1712" s="1">
        <v>1710.0</v>
      </c>
      <c r="R1712" s="1">
        <v>435.0</v>
      </c>
      <c r="S1712" s="1"/>
      <c r="T1712" s="1">
        <v>451.0</v>
      </c>
    </row>
    <row r="1713" ht="15.75" customHeight="1">
      <c r="A1713" s="34">
        <v>3586.0</v>
      </c>
      <c r="B1713" s="34">
        <v>7.0</v>
      </c>
      <c r="C1713" s="34"/>
      <c r="D1713" s="1">
        <v>6.0</v>
      </c>
      <c r="F1713" s="1" t="str">
        <f t="shared" si="2"/>
        <v>COMPUTED_VALUE</v>
      </c>
      <c r="Q1713" s="1">
        <v>1711.0</v>
      </c>
      <c r="R1713" s="1">
        <v>465.0</v>
      </c>
      <c r="S1713" s="1"/>
      <c r="T1713" s="1">
        <v>485.0</v>
      </c>
    </row>
    <row r="1714" ht="15.75" customHeight="1">
      <c r="A1714" s="34">
        <v>3587.0</v>
      </c>
      <c r="B1714" s="34">
        <v>7.0</v>
      </c>
      <c r="C1714" s="34"/>
      <c r="D1714" s="1">
        <v>11.0</v>
      </c>
      <c r="F1714" s="1" t="str">
        <f t="shared" si="2"/>
        <v>COMPUTED_VALUE</v>
      </c>
      <c r="Q1714" s="1">
        <v>1712.0</v>
      </c>
      <c r="R1714" s="1">
        <v>359.0</v>
      </c>
      <c r="S1714" s="1"/>
      <c r="T1714" s="1">
        <v>519.0</v>
      </c>
    </row>
    <row r="1715" ht="15.75" customHeight="1">
      <c r="A1715" s="34">
        <v>3588.0</v>
      </c>
      <c r="B1715" s="34">
        <v>9.0</v>
      </c>
      <c r="C1715" s="34"/>
      <c r="D1715" s="1">
        <v>11.0</v>
      </c>
      <c r="F1715" s="1" t="str">
        <f t="shared" si="2"/>
        <v>COMPUTED_VALUE</v>
      </c>
      <c r="Q1715" s="1">
        <v>1713.0</v>
      </c>
      <c r="R1715" s="1">
        <v>389.0</v>
      </c>
      <c r="S1715" s="1"/>
      <c r="T1715" s="1">
        <v>441.0</v>
      </c>
    </row>
    <row r="1716" ht="15.75" customHeight="1">
      <c r="A1716" s="34">
        <v>3589.0</v>
      </c>
      <c r="B1716" s="34">
        <v>9.0</v>
      </c>
      <c r="C1716" s="34"/>
      <c r="D1716" s="1">
        <v>11.0</v>
      </c>
      <c r="F1716" s="1" t="str">
        <f t="shared" si="2"/>
        <v>COMPUTED_VALUE</v>
      </c>
      <c r="Q1716" s="1">
        <v>1714.0</v>
      </c>
      <c r="R1716" s="1">
        <v>419.0</v>
      </c>
      <c r="S1716" s="1"/>
      <c r="T1716" s="1">
        <v>475.0</v>
      </c>
    </row>
    <row r="1717" ht="15.75" customHeight="1">
      <c r="A1717" s="34">
        <v>3590.0</v>
      </c>
      <c r="B1717" s="34">
        <v>9.0</v>
      </c>
      <c r="C1717" s="34"/>
      <c r="D1717" s="1">
        <v>1.0</v>
      </c>
      <c r="F1717" s="1" t="str">
        <f t="shared" si="2"/>
        <v>COMPUTED_VALUE</v>
      </c>
      <c r="Q1717" s="1">
        <v>1715.0</v>
      </c>
      <c r="R1717" s="1">
        <v>449.0</v>
      </c>
      <c r="S1717" s="1"/>
      <c r="T1717" s="1">
        <v>509.0</v>
      </c>
    </row>
    <row r="1718" ht="15.75" customHeight="1">
      <c r="A1718" s="34">
        <v>3591.0</v>
      </c>
      <c r="B1718" s="34">
        <v>9.0</v>
      </c>
      <c r="C1718" s="34"/>
      <c r="D1718" s="1">
        <v>11.0</v>
      </c>
      <c r="F1718" s="1" t="str">
        <f t="shared" si="2"/>
        <v>COMPUTED_VALUE</v>
      </c>
      <c r="Q1718" s="1">
        <v>1716.0</v>
      </c>
      <c r="R1718" s="1">
        <v>417.0</v>
      </c>
      <c r="S1718" s="1"/>
      <c r="T1718" s="1">
        <v>543.0</v>
      </c>
    </row>
    <row r="1719" ht="15.75" customHeight="1">
      <c r="A1719" s="34">
        <v>3592.0</v>
      </c>
      <c r="B1719" s="34">
        <v>9.0</v>
      </c>
      <c r="C1719" s="34"/>
      <c r="D1719" s="1">
        <v>11.0</v>
      </c>
      <c r="F1719" s="1" t="str">
        <f t="shared" si="2"/>
        <v>COMPUTED_VALUE</v>
      </c>
      <c r="Q1719" s="1">
        <v>1717.0</v>
      </c>
      <c r="R1719" s="1">
        <v>451.0</v>
      </c>
      <c r="S1719" s="1"/>
      <c r="T1719" s="1">
        <v>409.0</v>
      </c>
    </row>
    <row r="1720" ht="15.75" customHeight="1">
      <c r="A1720" s="34">
        <v>3593.0</v>
      </c>
      <c r="B1720" s="34">
        <v>9.0</v>
      </c>
      <c r="C1720" s="34"/>
      <c r="D1720" s="1">
        <v>11.0</v>
      </c>
      <c r="F1720" s="1" t="str">
        <f t="shared" si="2"/>
        <v>COMPUTED_VALUE</v>
      </c>
      <c r="Q1720" s="1">
        <v>1718.0</v>
      </c>
      <c r="R1720" s="1">
        <v>485.0</v>
      </c>
      <c r="S1720" s="1"/>
      <c r="T1720" s="1">
        <v>443.0</v>
      </c>
    </row>
    <row r="1721" ht="15.75" customHeight="1">
      <c r="A1721" s="34">
        <v>3594.0</v>
      </c>
      <c r="B1721" s="34">
        <v>9.0</v>
      </c>
      <c r="C1721" s="34"/>
      <c r="D1721" s="1">
        <v>3.0</v>
      </c>
      <c r="F1721" s="1" t="str">
        <f t="shared" si="2"/>
        <v>COMPUTED_VALUE</v>
      </c>
      <c r="Q1721" s="1">
        <v>1719.0</v>
      </c>
      <c r="R1721" s="1">
        <v>519.0</v>
      </c>
      <c r="S1721" s="1"/>
      <c r="T1721" s="1">
        <v>477.0</v>
      </c>
    </row>
    <row r="1722" ht="15.75" customHeight="1">
      <c r="A1722" s="34">
        <v>3595.0</v>
      </c>
      <c r="B1722" s="34">
        <v>9.0</v>
      </c>
      <c r="C1722" s="34"/>
      <c r="D1722" s="1">
        <v>11.0</v>
      </c>
      <c r="F1722" s="1" t="str">
        <f t="shared" si="2"/>
        <v>COMPUTED_VALUE</v>
      </c>
      <c r="Q1722" s="1">
        <v>1720.0</v>
      </c>
      <c r="R1722" s="1">
        <v>441.0</v>
      </c>
      <c r="S1722" s="1"/>
      <c r="T1722" s="1">
        <v>511.0</v>
      </c>
    </row>
    <row r="1723" ht="15.75" customHeight="1">
      <c r="A1723" s="34">
        <v>3596.0</v>
      </c>
      <c r="B1723" s="34">
        <v>10.0</v>
      </c>
      <c r="C1723" s="34"/>
      <c r="D1723" s="1">
        <v>11.0</v>
      </c>
      <c r="F1723" s="1" t="str">
        <f t="shared" si="2"/>
        <v>COMPUTED_VALUE</v>
      </c>
      <c r="Q1723" s="1">
        <v>1721.0</v>
      </c>
      <c r="R1723" s="1">
        <v>475.0</v>
      </c>
      <c r="S1723" s="1"/>
      <c r="T1723" s="1">
        <v>459.0</v>
      </c>
    </row>
    <row r="1724" ht="15.75" customHeight="1">
      <c r="A1724" s="34">
        <v>3597.0</v>
      </c>
      <c r="B1724" s="34">
        <v>10.0</v>
      </c>
      <c r="C1724" s="34"/>
      <c r="D1724" s="1">
        <v>11.0</v>
      </c>
      <c r="F1724" s="1" t="str">
        <f t="shared" si="2"/>
        <v>COMPUTED_VALUE</v>
      </c>
      <c r="Q1724" s="1">
        <v>1722.0</v>
      </c>
      <c r="R1724" s="1">
        <v>509.0</v>
      </c>
      <c r="S1724" s="1"/>
      <c r="T1724" s="1">
        <v>497.0</v>
      </c>
    </row>
    <row r="1725" ht="15.75" customHeight="1">
      <c r="A1725" s="34">
        <v>3598.0</v>
      </c>
      <c r="B1725" s="34">
        <v>10.0</v>
      </c>
      <c r="C1725" s="34"/>
      <c r="D1725" s="1">
        <v>6.0</v>
      </c>
      <c r="F1725" s="1" t="str">
        <f t="shared" si="2"/>
        <v>COMPUTED_VALUE</v>
      </c>
      <c r="Q1725" s="1">
        <v>1723.0</v>
      </c>
      <c r="R1725" s="1">
        <v>543.0</v>
      </c>
      <c r="S1725" s="1"/>
      <c r="T1725" s="1">
        <v>535.0</v>
      </c>
    </row>
    <row r="1726" ht="15.75" customHeight="1">
      <c r="A1726" s="34">
        <v>3599.0</v>
      </c>
      <c r="B1726" s="34">
        <v>10.0</v>
      </c>
      <c r="C1726" s="34"/>
      <c r="D1726" s="1">
        <v>11.0</v>
      </c>
      <c r="F1726" s="1" t="str">
        <f t="shared" si="2"/>
        <v>COMPUTED_VALUE</v>
      </c>
      <c r="Q1726" s="1">
        <v>1724.0</v>
      </c>
      <c r="R1726" s="1">
        <v>409.0</v>
      </c>
      <c r="S1726" s="1"/>
      <c r="T1726" s="1">
        <v>573.0</v>
      </c>
    </row>
    <row r="1727" ht="15.75" customHeight="1">
      <c r="A1727" s="34">
        <v>3600.0</v>
      </c>
      <c r="B1727" s="34">
        <v>7.0</v>
      </c>
      <c r="C1727" s="34"/>
      <c r="D1727" s="1">
        <v>11.0</v>
      </c>
      <c r="F1727" s="1" t="str">
        <f t="shared" si="2"/>
        <v>COMPUTED_VALUE</v>
      </c>
      <c r="Q1727" s="1">
        <v>1725.0</v>
      </c>
      <c r="R1727" s="1">
        <v>443.0</v>
      </c>
      <c r="S1727" s="1"/>
      <c r="T1727" s="1">
        <v>476.0</v>
      </c>
    </row>
    <row r="1728" ht="15.75" customHeight="1">
      <c r="A1728" s="34">
        <v>3601.0</v>
      </c>
      <c r="B1728" s="34">
        <v>7.0</v>
      </c>
      <c r="C1728" s="34"/>
      <c r="D1728" s="1">
        <v>11.0</v>
      </c>
      <c r="F1728" s="1" t="str">
        <f t="shared" si="2"/>
        <v>COMPUTED_VALUE</v>
      </c>
      <c r="Q1728" s="1">
        <v>1726.0</v>
      </c>
      <c r="R1728" s="1">
        <v>477.0</v>
      </c>
      <c r="S1728" s="1"/>
      <c r="T1728" s="1">
        <v>516.0</v>
      </c>
    </row>
    <row r="1729" ht="15.75" customHeight="1">
      <c r="A1729" s="34">
        <v>3602.0</v>
      </c>
      <c r="B1729" s="34">
        <v>7.0</v>
      </c>
      <c r="C1729" s="34"/>
      <c r="D1729" s="1">
        <v>0.0</v>
      </c>
      <c r="F1729" s="1" t="str">
        <f t="shared" si="2"/>
        <v>COMPUTED_VALUE</v>
      </c>
      <c r="Q1729" s="1">
        <v>1727.0</v>
      </c>
      <c r="R1729" s="1">
        <v>511.0</v>
      </c>
      <c r="S1729" s="1"/>
      <c r="T1729" s="1">
        <v>556.0</v>
      </c>
    </row>
    <row r="1730" ht="15.75" customHeight="1">
      <c r="A1730" s="34">
        <v>3603.0</v>
      </c>
      <c r="B1730" s="34">
        <v>7.0</v>
      </c>
      <c r="C1730" s="34"/>
      <c r="D1730" s="1">
        <v>11.0</v>
      </c>
      <c r="F1730" s="1" t="str">
        <f t="shared" si="2"/>
        <v>COMPUTED_VALUE</v>
      </c>
      <c r="Q1730" s="1">
        <v>1728.0</v>
      </c>
      <c r="R1730" s="1">
        <v>459.0</v>
      </c>
      <c r="S1730" s="1"/>
      <c r="T1730" s="1">
        <v>596.0</v>
      </c>
    </row>
    <row r="1731" ht="15.75" customHeight="1">
      <c r="A1731" s="34">
        <v>3604.0</v>
      </c>
      <c r="B1731" s="34">
        <v>7.0</v>
      </c>
      <c r="C1731" s="34"/>
      <c r="D1731" s="1">
        <v>11.0</v>
      </c>
      <c r="F1731" s="1" t="str">
        <f t="shared" si="2"/>
        <v>COMPUTED_VALUE</v>
      </c>
      <c r="Q1731" s="1">
        <v>1729.0</v>
      </c>
      <c r="R1731" s="1">
        <v>497.0</v>
      </c>
      <c r="S1731" s="1"/>
      <c r="T1731" s="1">
        <v>492.0</v>
      </c>
    </row>
    <row r="1732" ht="15.75" customHeight="1">
      <c r="A1732" s="34">
        <v>3605.0</v>
      </c>
      <c r="B1732" s="34">
        <v>7.0</v>
      </c>
      <c r="C1732" s="34"/>
      <c r="D1732" s="1">
        <v>1.0</v>
      </c>
      <c r="F1732" s="1" t="str">
        <f t="shared" si="2"/>
        <v>COMPUTED_VALUE</v>
      </c>
      <c r="Q1732" s="1">
        <v>1730.0</v>
      </c>
      <c r="R1732" s="1">
        <v>535.0</v>
      </c>
      <c r="S1732" s="1"/>
      <c r="T1732" s="1">
        <v>532.0</v>
      </c>
    </row>
    <row r="1733" ht="15.75" customHeight="1">
      <c r="A1733" s="34">
        <v>3606.0</v>
      </c>
      <c r="B1733" s="34">
        <v>7.0</v>
      </c>
      <c r="C1733" s="34"/>
      <c r="D1733" s="1">
        <v>3.0</v>
      </c>
      <c r="F1733" s="1" t="str">
        <f t="shared" si="2"/>
        <v>COMPUTED_VALUE</v>
      </c>
      <c r="Q1733" s="1">
        <v>1731.0</v>
      </c>
      <c r="R1733" s="1">
        <v>573.0</v>
      </c>
      <c r="S1733" s="1"/>
      <c r="T1733" s="1">
        <v>572.0</v>
      </c>
    </row>
    <row r="1734" ht="15.75" customHeight="1">
      <c r="A1734" s="34">
        <v>3607.0</v>
      </c>
      <c r="B1734" s="34">
        <v>7.0</v>
      </c>
      <c r="C1734" s="34"/>
      <c r="D1734" s="1">
        <v>11.0</v>
      </c>
      <c r="F1734" s="1" t="str">
        <f t="shared" si="2"/>
        <v>COMPUTED_VALUE</v>
      </c>
      <c r="Q1734" s="1">
        <v>1732.0</v>
      </c>
      <c r="R1734" s="1">
        <v>476.0</v>
      </c>
      <c r="S1734" s="1"/>
      <c r="T1734" s="1">
        <v>612.0</v>
      </c>
    </row>
    <row r="1735" ht="15.75" customHeight="1">
      <c r="A1735" s="34">
        <v>3608.0</v>
      </c>
      <c r="B1735" s="34">
        <v>7.0</v>
      </c>
      <c r="C1735" s="34"/>
      <c r="D1735" s="1">
        <v>11.0</v>
      </c>
      <c r="F1735" s="1" t="str">
        <f t="shared" si="2"/>
        <v>COMPUTED_VALUE</v>
      </c>
      <c r="Q1735" s="1">
        <v>1733.0</v>
      </c>
      <c r="R1735" s="1">
        <v>516.0</v>
      </c>
      <c r="S1735" s="1"/>
      <c r="T1735" s="1">
        <v>517.0</v>
      </c>
    </row>
    <row r="1736" ht="15.75" customHeight="1">
      <c r="A1736" s="34">
        <v>3609.0</v>
      </c>
      <c r="B1736" s="34">
        <v>7.0</v>
      </c>
      <c r="C1736" s="34"/>
      <c r="D1736" s="1">
        <v>1.0</v>
      </c>
      <c r="F1736" s="1" t="str">
        <f t="shared" si="2"/>
        <v>COMPUTED_VALUE</v>
      </c>
      <c r="Q1736" s="1">
        <v>1734.0</v>
      </c>
      <c r="R1736" s="1">
        <v>556.0</v>
      </c>
      <c r="S1736" s="1"/>
      <c r="T1736" s="1">
        <v>559.0</v>
      </c>
    </row>
    <row r="1737" ht="15.75" customHeight="1">
      <c r="A1737" s="34">
        <v>3610.0</v>
      </c>
      <c r="B1737" s="34">
        <v>7.0</v>
      </c>
      <c r="C1737" s="34"/>
      <c r="D1737" s="1">
        <v>6.0</v>
      </c>
      <c r="F1737" s="1" t="str">
        <f t="shared" si="2"/>
        <v>COMPUTED_VALUE</v>
      </c>
      <c r="Q1737" s="1">
        <v>1735.0</v>
      </c>
      <c r="R1737" s="1">
        <v>596.0</v>
      </c>
      <c r="S1737" s="1"/>
      <c r="T1737" s="1">
        <v>601.0</v>
      </c>
    </row>
    <row r="1738" ht="15.75" customHeight="1">
      <c r="A1738" s="34">
        <v>3611.0</v>
      </c>
      <c r="B1738" s="34">
        <v>7.0</v>
      </c>
      <c r="C1738" s="34"/>
      <c r="D1738" s="1">
        <v>6.0</v>
      </c>
      <c r="F1738" s="1" t="str">
        <f t="shared" si="2"/>
        <v>COMPUTED_VALUE</v>
      </c>
      <c r="Q1738" s="1">
        <v>1736.0</v>
      </c>
      <c r="R1738" s="1">
        <v>492.0</v>
      </c>
      <c r="S1738" s="1"/>
      <c r="T1738" s="1">
        <v>643.0</v>
      </c>
    </row>
    <row r="1739" ht="15.75" customHeight="1">
      <c r="A1739" s="34">
        <v>3612.0</v>
      </c>
      <c r="B1739" s="34">
        <v>7.0</v>
      </c>
      <c r="C1739" s="34"/>
      <c r="D1739" s="1">
        <v>11.0</v>
      </c>
      <c r="F1739" s="1" t="str">
        <f t="shared" si="2"/>
        <v>COMPUTED_VALUE</v>
      </c>
      <c r="Q1739" s="1">
        <v>1737.0</v>
      </c>
      <c r="R1739" s="1">
        <v>532.0</v>
      </c>
      <c r="S1739" s="1"/>
      <c r="T1739" s="1">
        <v>526.0</v>
      </c>
    </row>
    <row r="1740" ht="15.75" customHeight="1">
      <c r="A1740" s="34">
        <v>3613.0</v>
      </c>
      <c r="B1740" s="34">
        <v>7.0</v>
      </c>
      <c r="C1740" s="34"/>
      <c r="D1740" s="1">
        <v>11.0</v>
      </c>
      <c r="F1740" s="1" t="str">
        <f t="shared" si="2"/>
        <v>COMPUTED_VALUE</v>
      </c>
      <c r="Q1740" s="1">
        <v>1738.0</v>
      </c>
      <c r="R1740" s="1">
        <v>572.0</v>
      </c>
      <c r="S1740" s="1"/>
      <c r="T1740" s="1">
        <v>570.0</v>
      </c>
    </row>
    <row r="1741" ht="15.75" customHeight="1">
      <c r="A1741" s="34">
        <v>3614.0</v>
      </c>
      <c r="B1741" s="34">
        <v>7.0</v>
      </c>
      <c r="C1741" s="34"/>
      <c r="D1741" s="1">
        <v>0.0</v>
      </c>
      <c r="F1741" s="1" t="str">
        <f t="shared" si="2"/>
        <v>COMPUTED_VALUE</v>
      </c>
      <c r="Q1741" s="1">
        <v>1739.0</v>
      </c>
      <c r="R1741" s="1">
        <v>612.0</v>
      </c>
      <c r="S1741" s="1"/>
      <c r="T1741" s="1">
        <v>614.0</v>
      </c>
    </row>
    <row r="1742" ht="15.75" customHeight="1">
      <c r="A1742" s="34">
        <v>3615.0</v>
      </c>
      <c r="B1742" s="34">
        <v>7.0</v>
      </c>
      <c r="C1742" s="34"/>
      <c r="D1742" s="1">
        <v>11.0</v>
      </c>
      <c r="F1742" s="1" t="str">
        <f t="shared" si="2"/>
        <v>COMPUTED_VALUE</v>
      </c>
      <c r="Q1742" s="1">
        <v>1740.0</v>
      </c>
      <c r="R1742" s="1">
        <v>517.0</v>
      </c>
      <c r="S1742" s="1"/>
      <c r="T1742" s="1">
        <v>658.0</v>
      </c>
    </row>
    <row r="1743" ht="15.75" customHeight="1">
      <c r="A1743" s="34">
        <v>3616.0</v>
      </c>
      <c r="B1743" s="34">
        <v>8.0</v>
      </c>
      <c r="C1743" s="34"/>
      <c r="D1743" s="1">
        <v>11.0</v>
      </c>
      <c r="F1743" s="1" t="str">
        <f t="shared" si="2"/>
        <v>COMPUTED_VALUE</v>
      </c>
      <c r="Q1743" s="1">
        <v>1741.0</v>
      </c>
      <c r="R1743" s="1">
        <v>559.0</v>
      </c>
      <c r="S1743" s="1"/>
      <c r="T1743" s="1">
        <v>525.0</v>
      </c>
    </row>
    <row r="1744" ht="15.75" customHeight="1">
      <c r="A1744" s="34">
        <v>3617.0</v>
      </c>
      <c r="B1744" s="34">
        <v>8.0</v>
      </c>
      <c r="C1744" s="34"/>
      <c r="D1744" s="1">
        <v>1.0</v>
      </c>
      <c r="F1744" s="1" t="str">
        <f t="shared" si="2"/>
        <v>COMPUTED_VALUE</v>
      </c>
      <c r="Q1744" s="1">
        <v>1742.0</v>
      </c>
      <c r="R1744" s="1">
        <v>601.0</v>
      </c>
      <c r="S1744" s="1"/>
      <c r="T1744" s="1">
        <v>567.0</v>
      </c>
    </row>
    <row r="1745" ht="15.75" customHeight="1">
      <c r="A1745" s="34">
        <v>3618.0</v>
      </c>
      <c r="B1745" s="34">
        <v>8.0</v>
      </c>
      <c r="C1745" s="34"/>
      <c r="D1745" s="1">
        <v>7.0</v>
      </c>
      <c r="F1745" s="1" t="str">
        <f t="shared" si="2"/>
        <v>COMPUTED_VALUE</v>
      </c>
      <c r="Q1745" s="1">
        <v>1743.0</v>
      </c>
      <c r="R1745" s="1">
        <v>643.0</v>
      </c>
      <c r="S1745" s="1"/>
      <c r="T1745" s="1">
        <v>609.0</v>
      </c>
    </row>
    <row r="1746" ht="15.75" customHeight="1">
      <c r="A1746" s="34">
        <v>3619.0</v>
      </c>
      <c r="B1746" s="34">
        <v>8.0</v>
      </c>
      <c r="C1746" s="34"/>
      <c r="D1746" s="1">
        <v>11.0</v>
      </c>
      <c r="F1746" s="1" t="str">
        <f t="shared" si="2"/>
        <v>COMPUTED_VALUE</v>
      </c>
      <c r="Q1746" s="1">
        <v>1744.0</v>
      </c>
      <c r="R1746" s="1">
        <v>526.0</v>
      </c>
      <c r="S1746" s="1"/>
      <c r="T1746" s="1">
        <v>651.0</v>
      </c>
    </row>
    <row r="1747" ht="15.75" customHeight="1">
      <c r="A1747" s="34">
        <v>3620.0</v>
      </c>
      <c r="B1747" s="34">
        <v>8.0</v>
      </c>
      <c r="C1747" s="34"/>
      <c r="D1747" s="1">
        <v>11.0</v>
      </c>
      <c r="F1747" s="1" t="str">
        <f t="shared" si="2"/>
        <v>COMPUTED_VALUE</v>
      </c>
      <c r="Q1747" s="1">
        <v>1745.0</v>
      </c>
      <c r="R1747" s="1">
        <v>570.0</v>
      </c>
      <c r="S1747" s="1"/>
      <c r="T1747" s="1">
        <v>476.0</v>
      </c>
    </row>
    <row r="1748" ht="15.75" customHeight="1">
      <c r="A1748" s="34">
        <v>3621.0</v>
      </c>
      <c r="B1748" s="34">
        <v>8.0</v>
      </c>
      <c r="C1748" s="34"/>
      <c r="D1748" s="1">
        <v>11.0</v>
      </c>
      <c r="F1748" s="1" t="str">
        <f t="shared" si="2"/>
        <v>COMPUTED_VALUE</v>
      </c>
      <c r="Q1748" s="1">
        <v>1746.0</v>
      </c>
      <c r="R1748" s="1">
        <v>614.0</v>
      </c>
      <c r="S1748" s="1"/>
      <c r="T1748" s="1">
        <v>516.0</v>
      </c>
    </row>
    <row r="1749" ht="15.75" customHeight="1">
      <c r="A1749" s="34">
        <v>3622.0</v>
      </c>
      <c r="B1749" s="34">
        <v>8.0</v>
      </c>
      <c r="C1749" s="34"/>
      <c r="D1749" s="1">
        <v>1.0</v>
      </c>
      <c r="F1749" s="1" t="str">
        <f t="shared" si="2"/>
        <v>COMPUTED_VALUE</v>
      </c>
      <c r="Q1749" s="1">
        <v>1747.0</v>
      </c>
      <c r="R1749" s="1">
        <v>658.0</v>
      </c>
      <c r="S1749" s="1"/>
      <c r="T1749" s="1">
        <v>556.0</v>
      </c>
    </row>
    <row r="1750" ht="15.75" customHeight="1">
      <c r="A1750" s="34">
        <v>3623.0</v>
      </c>
      <c r="B1750" s="34">
        <v>8.0</v>
      </c>
      <c r="C1750" s="34"/>
      <c r="D1750" s="1">
        <v>11.0</v>
      </c>
      <c r="F1750" s="1" t="str">
        <f t="shared" si="2"/>
        <v>COMPUTED_VALUE</v>
      </c>
      <c r="Q1750" s="1">
        <v>1748.0</v>
      </c>
      <c r="R1750" s="1">
        <v>525.0</v>
      </c>
      <c r="S1750" s="1"/>
      <c r="T1750" s="1">
        <v>596.0</v>
      </c>
    </row>
    <row r="1751" ht="15.75" customHeight="1">
      <c r="A1751" s="34">
        <v>3624.0</v>
      </c>
      <c r="B1751" s="34">
        <v>8.0</v>
      </c>
      <c r="C1751" s="34"/>
      <c r="D1751" s="1">
        <v>11.0</v>
      </c>
      <c r="F1751" s="1" t="str">
        <f t="shared" si="2"/>
        <v>COMPUTED_VALUE</v>
      </c>
      <c r="Q1751" s="1">
        <v>1749.0</v>
      </c>
      <c r="R1751" s="1">
        <v>567.0</v>
      </c>
      <c r="S1751" s="1"/>
      <c r="T1751" s="1">
        <v>518.0</v>
      </c>
    </row>
    <row r="1752" ht="15.75" customHeight="1">
      <c r="A1752" s="34">
        <v>3625.0</v>
      </c>
      <c r="B1752" s="34">
        <v>8.0</v>
      </c>
      <c r="C1752" s="34"/>
      <c r="D1752" s="1">
        <v>1.0</v>
      </c>
      <c r="F1752" s="1" t="str">
        <f t="shared" si="2"/>
        <v>COMPUTED_VALUE</v>
      </c>
      <c r="Q1752" s="1">
        <v>1750.0</v>
      </c>
      <c r="R1752" s="1">
        <v>609.0</v>
      </c>
      <c r="S1752" s="1"/>
      <c r="T1752" s="1">
        <v>562.0</v>
      </c>
    </row>
    <row r="1753" ht="15.75" customHeight="1">
      <c r="A1753" s="34">
        <v>3626.0</v>
      </c>
      <c r="B1753" s="34">
        <v>8.0</v>
      </c>
      <c r="C1753" s="34"/>
      <c r="D1753" s="1">
        <v>8.0</v>
      </c>
      <c r="F1753" s="1" t="str">
        <f t="shared" si="2"/>
        <v>COMPUTED_VALUE</v>
      </c>
      <c r="Q1753" s="1">
        <v>1751.0</v>
      </c>
      <c r="R1753" s="1">
        <v>651.0</v>
      </c>
      <c r="S1753" s="1"/>
      <c r="T1753" s="1">
        <v>606.0</v>
      </c>
    </row>
    <row r="1754" ht="15.75" customHeight="1">
      <c r="A1754" s="34">
        <v>3627.0</v>
      </c>
      <c r="B1754" s="34">
        <v>8.0</v>
      </c>
      <c r="C1754" s="34"/>
      <c r="D1754" s="1">
        <v>7.0</v>
      </c>
      <c r="F1754" s="1" t="str">
        <f t="shared" si="2"/>
        <v>COMPUTED_VALUE</v>
      </c>
      <c r="Q1754" s="1">
        <v>1752.0</v>
      </c>
      <c r="R1754" s="1">
        <v>476.0</v>
      </c>
      <c r="S1754" s="1"/>
      <c r="T1754" s="1">
        <v>650.0</v>
      </c>
    </row>
    <row r="1755" ht="15.75" customHeight="1">
      <c r="A1755" s="34">
        <v>3628.0</v>
      </c>
      <c r="B1755" s="34">
        <v>7.0</v>
      </c>
      <c r="C1755" s="34"/>
      <c r="D1755" s="1">
        <v>11.0</v>
      </c>
      <c r="F1755" s="1" t="str">
        <f t="shared" si="2"/>
        <v>COMPUTED_VALUE</v>
      </c>
      <c r="Q1755" s="1">
        <v>1753.0</v>
      </c>
      <c r="R1755" s="1">
        <v>516.0</v>
      </c>
      <c r="S1755" s="1"/>
      <c r="T1755" s="1">
        <v>543.0</v>
      </c>
    </row>
    <row r="1756" ht="15.75" customHeight="1">
      <c r="A1756" s="34">
        <v>3629.0</v>
      </c>
      <c r="B1756" s="34">
        <v>7.0</v>
      </c>
      <c r="C1756" s="34"/>
      <c r="D1756" s="1">
        <v>11.0</v>
      </c>
      <c r="F1756" s="1" t="str">
        <f t="shared" si="2"/>
        <v>COMPUTED_VALUE</v>
      </c>
      <c r="Q1756" s="1">
        <v>1754.0</v>
      </c>
      <c r="R1756" s="1">
        <v>556.0</v>
      </c>
      <c r="S1756" s="1"/>
      <c r="T1756" s="1">
        <v>589.0</v>
      </c>
    </row>
    <row r="1757" ht="15.75" customHeight="1">
      <c r="A1757" s="34">
        <v>3630.0</v>
      </c>
      <c r="B1757" s="34">
        <v>7.0</v>
      </c>
      <c r="C1757" s="34"/>
      <c r="D1757" s="1">
        <v>0.0</v>
      </c>
      <c r="F1757" s="1" t="str">
        <f t="shared" si="2"/>
        <v>COMPUTED_VALUE</v>
      </c>
      <c r="Q1757" s="1">
        <v>1755.0</v>
      </c>
      <c r="R1757" s="1">
        <v>596.0</v>
      </c>
      <c r="S1757" s="1"/>
      <c r="T1757" s="1">
        <v>635.0</v>
      </c>
    </row>
    <row r="1758" ht="15.75" customHeight="1">
      <c r="A1758" s="34">
        <v>3631.0</v>
      </c>
      <c r="B1758" s="34">
        <v>7.0</v>
      </c>
      <c r="C1758" s="34"/>
      <c r="D1758" s="1">
        <v>11.0</v>
      </c>
      <c r="F1758" s="1" t="str">
        <f t="shared" si="2"/>
        <v>COMPUTED_VALUE</v>
      </c>
      <c r="Q1758" s="1">
        <v>1756.0</v>
      </c>
      <c r="R1758" s="1">
        <v>518.0</v>
      </c>
      <c r="S1758" s="1"/>
      <c r="T1758" s="1">
        <v>681.0</v>
      </c>
    </row>
    <row r="1759" ht="15.75" customHeight="1">
      <c r="A1759" s="34">
        <v>3632.0</v>
      </c>
      <c r="B1759" s="34">
        <v>7.0</v>
      </c>
      <c r="C1759" s="34"/>
      <c r="D1759" s="1">
        <v>11.0</v>
      </c>
      <c r="F1759" s="1" t="str">
        <f t="shared" si="2"/>
        <v>COMPUTED_VALUE</v>
      </c>
      <c r="Q1759" s="1">
        <v>1757.0</v>
      </c>
      <c r="R1759" s="1">
        <v>562.0</v>
      </c>
      <c r="S1759" s="1"/>
      <c r="T1759" s="1">
        <v>548.0</v>
      </c>
    </row>
    <row r="1760" ht="15.75" customHeight="1">
      <c r="A1760" s="34">
        <v>3633.0</v>
      </c>
      <c r="B1760" s="34">
        <v>7.0</v>
      </c>
      <c r="C1760" s="34"/>
      <c r="D1760" s="1">
        <v>0.0</v>
      </c>
      <c r="F1760" s="1" t="str">
        <f t="shared" si="2"/>
        <v>COMPUTED_VALUE</v>
      </c>
      <c r="Q1760" s="1">
        <v>1758.0</v>
      </c>
      <c r="R1760" s="1">
        <v>606.0</v>
      </c>
      <c r="S1760" s="1"/>
      <c r="T1760" s="1">
        <v>588.0</v>
      </c>
    </row>
    <row r="1761" ht="15.75" customHeight="1">
      <c r="A1761" s="34">
        <v>3634.0</v>
      </c>
      <c r="B1761" s="34">
        <v>7.0</v>
      </c>
      <c r="C1761" s="34"/>
      <c r="D1761" s="1">
        <v>6.0</v>
      </c>
      <c r="F1761" s="1" t="str">
        <f t="shared" si="2"/>
        <v>COMPUTED_VALUE</v>
      </c>
      <c r="Q1761" s="1">
        <v>1759.0</v>
      </c>
      <c r="R1761" s="1">
        <v>650.0</v>
      </c>
      <c r="S1761" s="1"/>
      <c r="T1761" s="1">
        <v>628.0</v>
      </c>
    </row>
    <row r="1762" ht="15.75" customHeight="1">
      <c r="A1762" s="34">
        <v>3635.0</v>
      </c>
      <c r="B1762" s="34">
        <v>7.0</v>
      </c>
      <c r="C1762" s="34"/>
      <c r="D1762" s="1">
        <v>6.0</v>
      </c>
      <c r="F1762" s="1" t="str">
        <f t="shared" si="2"/>
        <v>COMPUTED_VALUE</v>
      </c>
      <c r="Q1762" s="1">
        <v>1760.0</v>
      </c>
      <c r="R1762" s="1">
        <v>543.0</v>
      </c>
      <c r="S1762" s="1"/>
      <c r="T1762" s="1">
        <v>668.0</v>
      </c>
    </row>
    <row r="1763" ht="15.75" customHeight="1">
      <c r="A1763" s="34">
        <v>3636.0</v>
      </c>
      <c r="B1763" s="34">
        <v>8.0</v>
      </c>
      <c r="C1763" s="34"/>
      <c r="D1763" s="1">
        <v>11.0</v>
      </c>
      <c r="F1763" s="1" t="str">
        <f t="shared" si="2"/>
        <v>COMPUTED_VALUE</v>
      </c>
      <c r="Q1763" s="1">
        <v>1761.0</v>
      </c>
      <c r="R1763" s="1">
        <v>589.0</v>
      </c>
      <c r="S1763" s="1"/>
      <c r="T1763" s="1">
        <v>492.0</v>
      </c>
    </row>
    <row r="1764" ht="15.75" customHeight="1">
      <c r="A1764" s="34">
        <v>3637.0</v>
      </c>
      <c r="B1764" s="34">
        <v>8.0</v>
      </c>
      <c r="C1764" s="34"/>
      <c r="D1764" s="1">
        <v>11.0</v>
      </c>
      <c r="F1764" s="1" t="str">
        <f t="shared" si="2"/>
        <v>COMPUTED_VALUE</v>
      </c>
      <c r="Q1764" s="1">
        <v>1762.0</v>
      </c>
      <c r="R1764" s="1">
        <v>635.0</v>
      </c>
      <c r="S1764" s="1"/>
      <c r="T1764" s="1">
        <v>532.0</v>
      </c>
    </row>
    <row r="1765" ht="15.75" customHeight="1">
      <c r="A1765" s="34">
        <v>3638.0</v>
      </c>
      <c r="B1765" s="34">
        <v>8.0</v>
      </c>
      <c r="C1765" s="34"/>
      <c r="D1765" s="1">
        <v>2.0</v>
      </c>
      <c r="F1765" s="1" t="str">
        <f t="shared" si="2"/>
        <v>COMPUTED_VALUE</v>
      </c>
      <c r="Q1765" s="1">
        <v>1763.0</v>
      </c>
      <c r="R1765" s="1">
        <v>681.0</v>
      </c>
      <c r="S1765" s="1"/>
      <c r="T1765" s="1">
        <v>572.0</v>
      </c>
    </row>
    <row r="1766" ht="15.75" customHeight="1">
      <c r="A1766" s="34">
        <v>3639.0</v>
      </c>
      <c r="B1766" s="34">
        <v>8.0</v>
      </c>
      <c r="C1766" s="34"/>
      <c r="D1766" s="1">
        <v>11.0</v>
      </c>
      <c r="F1766" s="1" t="str">
        <f t="shared" si="2"/>
        <v>COMPUTED_VALUE</v>
      </c>
      <c r="Q1766" s="1">
        <v>1764.0</v>
      </c>
      <c r="R1766" s="1">
        <v>548.0</v>
      </c>
      <c r="S1766" s="1"/>
      <c r="T1766" s="1">
        <v>612.0</v>
      </c>
    </row>
    <row r="1767" ht="15.75" customHeight="1">
      <c r="A1767" s="34">
        <v>3640.0</v>
      </c>
      <c r="B1767" s="34">
        <v>7.0</v>
      </c>
      <c r="C1767" s="34"/>
      <c r="D1767" s="1">
        <v>11.0</v>
      </c>
      <c r="F1767" s="1" t="str">
        <f t="shared" si="2"/>
        <v>COMPUTED_VALUE</v>
      </c>
      <c r="Q1767" s="1">
        <v>1765.0</v>
      </c>
      <c r="R1767" s="1">
        <v>588.0</v>
      </c>
      <c r="S1767" s="1"/>
      <c r="T1767" s="1">
        <v>499.0</v>
      </c>
    </row>
    <row r="1768" ht="15.75" customHeight="1">
      <c r="A1768" s="34">
        <v>3641.0</v>
      </c>
      <c r="B1768" s="34">
        <v>7.0</v>
      </c>
      <c r="C1768" s="34"/>
      <c r="D1768" s="1">
        <v>1.0</v>
      </c>
      <c r="F1768" s="1" t="str">
        <f t="shared" si="2"/>
        <v>COMPUTED_VALUE</v>
      </c>
      <c r="Q1768" s="1">
        <v>1766.0</v>
      </c>
      <c r="R1768" s="1">
        <v>628.0</v>
      </c>
      <c r="S1768" s="1"/>
      <c r="T1768" s="1">
        <v>537.0</v>
      </c>
    </row>
    <row r="1769" ht="15.75" customHeight="1">
      <c r="A1769" s="34">
        <v>3642.0</v>
      </c>
      <c r="B1769" s="34">
        <v>7.0</v>
      </c>
      <c r="C1769" s="34"/>
      <c r="D1769" s="1">
        <v>6.0</v>
      </c>
      <c r="F1769" s="1" t="str">
        <f t="shared" si="2"/>
        <v>COMPUTED_VALUE</v>
      </c>
      <c r="Q1769" s="1">
        <v>1767.0</v>
      </c>
      <c r="R1769" s="1">
        <v>668.0</v>
      </c>
      <c r="S1769" s="1"/>
      <c r="T1769" s="1">
        <v>575.0</v>
      </c>
    </row>
    <row r="1770" ht="15.75" customHeight="1">
      <c r="A1770" s="34">
        <v>3643.0</v>
      </c>
      <c r="B1770" s="34">
        <v>7.0</v>
      </c>
      <c r="C1770" s="34"/>
      <c r="D1770" s="1">
        <v>11.0</v>
      </c>
      <c r="F1770" s="1" t="str">
        <f t="shared" si="2"/>
        <v>COMPUTED_VALUE</v>
      </c>
      <c r="Q1770" s="1">
        <v>1768.0</v>
      </c>
      <c r="R1770" s="1">
        <v>492.0</v>
      </c>
      <c r="S1770" s="1"/>
      <c r="T1770" s="1">
        <v>613.0</v>
      </c>
    </row>
    <row r="1771" ht="15.75" customHeight="1">
      <c r="A1771" s="34">
        <v>3644.0</v>
      </c>
      <c r="B1771" s="34">
        <v>7.0</v>
      </c>
      <c r="C1771" s="34"/>
      <c r="D1771" s="1">
        <v>11.0</v>
      </c>
      <c r="F1771" s="1" t="str">
        <f t="shared" si="2"/>
        <v>COMPUTED_VALUE</v>
      </c>
      <c r="Q1771" s="1">
        <v>1769.0</v>
      </c>
      <c r="R1771" s="1">
        <v>532.0</v>
      </c>
      <c r="S1771" s="1"/>
      <c r="T1771" s="1">
        <v>468.0</v>
      </c>
    </row>
    <row r="1772" ht="15.75" customHeight="1">
      <c r="A1772" s="34">
        <v>3645.0</v>
      </c>
      <c r="B1772" s="34">
        <v>7.0</v>
      </c>
      <c r="C1772" s="34"/>
      <c r="D1772" s="1">
        <v>1.0</v>
      </c>
      <c r="F1772" s="1" t="str">
        <f t="shared" si="2"/>
        <v>COMPUTED_VALUE</v>
      </c>
      <c r="Q1772" s="1">
        <v>1770.0</v>
      </c>
      <c r="R1772" s="1">
        <v>572.0</v>
      </c>
      <c r="S1772" s="1"/>
      <c r="T1772" s="1">
        <v>508.0</v>
      </c>
    </row>
    <row r="1773" ht="15.75" customHeight="1">
      <c r="A1773" s="34">
        <v>3646.0</v>
      </c>
      <c r="B1773" s="34">
        <v>7.0</v>
      </c>
      <c r="C1773" s="34"/>
      <c r="D1773" s="1">
        <v>5.0</v>
      </c>
      <c r="F1773" s="1" t="str">
        <f t="shared" si="2"/>
        <v>COMPUTED_VALUE</v>
      </c>
      <c r="Q1773" s="1">
        <v>1771.0</v>
      </c>
      <c r="R1773" s="1">
        <v>612.0</v>
      </c>
      <c r="S1773" s="1"/>
      <c r="T1773" s="1">
        <v>548.0</v>
      </c>
    </row>
    <row r="1774" ht="15.75" customHeight="1">
      <c r="A1774" s="34">
        <v>3647.0</v>
      </c>
      <c r="B1774" s="34">
        <v>7.0</v>
      </c>
      <c r="C1774" s="34"/>
      <c r="D1774" s="1">
        <v>11.0</v>
      </c>
      <c r="F1774" s="1" t="str">
        <f t="shared" si="2"/>
        <v>COMPUTED_VALUE</v>
      </c>
      <c r="Q1774" s="1">
        <v>1772.0</v>
      </c>
      <c r="R1774" s="1">
        <v>499.0</v>
      </c>
      <c r="S1774" s="1"/>
      <c r="T1774" s="1">
        <v>588.0</v>
      </c>
    </row>
    <row r="1775" ht="15.75" customHeight="1">
      <c r="A1775" s="34">
        <v>3648.0</v>
      </c>
      <c r="B1775" s="34">
        <v>7.0</v>
      </c>
      <c r="C1775" s="34"/>
      <c r="D1775" s="1">
        <v>11.0</v>
      </c>
      <c r="F1775" s="1" t="str">
        <f t="shared" si="2"/>
        <v>COMPUTED_VALUE</v>
      </c>
      <c r="Q1775" s="1">
        <v>1773.0</v>
      </c>
      <c r="R1775" s="1">
        <v>537.0</v>
      </c>
      <c r="S1775" s="1"/>
      <c r="T1775" s="1">
        <v>508.0</v>
      </c>
    </row>
    <row r="1776" ht="15.75" customHeight="1">
      <c r="A1776" s="34">
        <v>3649.0</v>
      </c>
      <c r="B1776" s="34">
        <v>7.0</v>
      </c>
      <c r="C1776" s="34"/>
      <c r="D1776" s="1">
        <v>0.0</v>
      </c>
      <c r="F1776" s="1" t="str">
        <f t="shared" si="2"/>
        <v>COMPUTED_VALUE</v>
      </c>
      <c r="Q1776" s="1">
        <v>1774.0</v>
      </c>
      <c r="R1776" s="1">
        <v>575.0</v>
      </c>
      <c r="S1776" s="1"/>
      <c r="T1776" s="1">
        <v>548.0</v>
      </c>
    </row>
    <row r="1777" ht="15.75" customHeight="1">
      <c r="A1777" s="34">
        <v>3650.0</v>
      </c>
      <c r="B1777" s="34">
        <v>7.0</v>
      </c>
      <c r="C1777" s="34"/>
      <c r="D1777" s="1">
        <v>11.0</v>
      </c>
      <c r="F1777" s="1" t="str">
        <f t="shared" si="2"/>
        <v>COMPUTED_VALUE</v>
      </c>
      <c r="Q1777" s="1">
        <v>1775.0</v>
      </c>
      <c r="R1777" s="1">
        <v>613.0</v>
      </c>
      <c r="S1777" s="1"/>
      <c r="T1777" s="1">
        <v>588.0</v>
      </c>
    </row>
    <row r="1778" ht="15.75" customHeight="1">
      <c r="A1778" s="34">
        <v>3651.0</v>
      </c>
      <c r="B1778" s="34">
        <v>7.0</v>
      </c>
      <c r="C1778" s="34"/>
      <c r="D1778" s="1">
        <v>6.0</v>
      </c>
      <c r="F1778" s="1" t="str">
        <f t="shared" si="2"/>
        <v>COMPUTED_VALUE</v>
      </c>
      <c r="Q1778" s="1">
        <v>1776.0</v>
      </c>
      <c r="R1778" s="1">
        <v>468.0</v>
      </c>
      <c r="S1778" s="1"/>
      <c r="T1778" s="1">
        <v>628.0</v>
      </c>
    </row>
    <row r="1779" ht="15.75" customHeight="1">
      <c r="A1779" s="34">
        <v>3652.0</v>
      </c>
      <c r="B1779" s="34">
        <v>7.0</v>
      </c>
      <c r="C1779" s="34"/>
      <c r="D1779" s="1">
        <v>6.0</v>
      </c>
      <c r="F1779" s="1" t="str">
        <f t="shared" si="2"/>
        <v>COMPUTED_VALUE</v>
      </c>
      <c r="Q1779" s="1">
        <v>1777.0</v>
      </c>
      <c r="R1779" s="1">
        <v>508.0</v>
      </c>
      <c r="S1779" s="1"/>
      <c r="T1779" s="1">
        <v>476.0</v>
      </c>
    </row>
    <row r="1780" ht="15.75" customHeight="1">
      <c r="A1780" s="34">
        <v>3653.0</v>
      </c>
      <c r="B1780" s="34">
        <v>7.0</v>
      </c>
      <c r="C1780" s="34"/>
      <c r="D1780" s="1">
        <v>6.0</v>
      </c>
      <c r="F1780" s="1" t="str">
        <f t="shared" si="2"/>
        <v>COMPUTED_VALUE</v>
      </c>
      <c r="Q1780" s="1">
        <v>1778.0</v>
      </c>
      <c r="R1780" s="1">
        <v>548.0</v>
      </c>
      <c r="S1780" s="1"/>
      <c r="T1780" s="1">
        <v>516.0</v>
      </c>
    </row>
    <row r="1781" ht="15.75" customHeight="1">
      <c r="A1781" s="34">
        <v>3654.0</v>
      </c>
      <c r="B1781" s="34">
        <v>7.0</v>
      </c>
      <c r="C1781" s="34"/>
      <c r="D1781" s="1">
        <v>6.0</v>
      </c>
      <c r="F1781" s="1" t="str">
        <f t="shared" si="2"/>
        <v>COMPUTED_VALUE</v>
      </c>
      <c r="Q1781" s="1">
        <v>1779.0</v>
      </c>
      <c r="R1781" s="1">
        <v>588.0</v>
      </c>
      <c r="S1781" s="1"/>
      <c r="T1781" s="1">
        <v>556.0</v>
      </c>
    </row>
    <row r="1782" ht="15.75" customHeight="1">
      <c r="A1782" s="34">
        <v>3655.0</v>
      </c>
      <c r="B1782" s="34">
        <v>7.0</v>
      </c>
      <c r="C1782" s="34"/>
      <c r="D1782" s="1">
        <v>11.0</v>
      </c>
      <c r="F1782" s="1" t="str">
        <f t="shared" si="2"/>
        <v>COMPUTED_VALUE</v>
      </c>
      <c r="Q1782" s="1">
        <v>1780.0</v>
      </c>
      <c r="R1782" s="1">
        <v>508.0</v>
      </c>
      <c r="S1782" s="1"/>
      <c r="T1782" s="1">
        <v>596.0</v>
      </c>
    </row>
    <row r="1783" ht="15.75" customHeight="1">
      <c r="A1783" s="34">
        <v>3656.0</v>
      </c>
      <c r="B1783" s="34">
        <v>8.0</v>
      </c>
      <c r="C1783" s="34"/>
      <c r="D1783" s="1">
        <v>11.0</v>
      </c>
      <c r="F1783" s="1" t="str">
        <f t="shared" si="2"/>
        <v>COMPUTED_VALUE</v>
      </c>
      <c r="Q1783" s="1">
        <v>1781.0</v>
      </c>
      <c r="R1783" s="1">
        <v>548.0</v>
      </c>
      <c r="S1783" s="1"/>
      <c r="T1783" s="1">
        <v>442.0</v>
      </c>
    </row>
    <row r="1784" ht="15.75" customHeight="1">
      <c r="A1784" s="34">
        <v>3657.0</v>
      </c>
      <c r="B1784" s="34">
        <v>8.0</v>
      </c>
      <c r="C1784" s="34"/>
      <c r="D1784" s="1">
        <v>2.0</v>
      </c>
      <c r="F1784" s="1" t="str">
        <f t="shared" si="2"/>
        <v>COMPUTED_VALUE</v>
      </c>
      <c r="Q1784" s="1">
        <v>1782.0</v>
      </c>
      <c r="R1784" s="1">
        <v>588.0</v>
      </c>
      <c r="S1784" s="1"/>
      <c r="T1784" s="1">
        <v>478.0</v>
      </c>
    </row>
    <row r="1785" ht="15.75" customHeight="1">
      <c r="A1785" s="34">
        <v>3658.0</v>
      </c>
      <c r="B1785" s="34">
        <v>8.0</v>
      </c>
      <c r="C1785" s="34"/>
      <c r="D1785" s="1">
        <v>7.0</v>
      </c>
      <c r="F1785" s="1" t="str">
        <f t="shared" si="2"/>
        <v>COMPUTED_VALUE</v>
      </c>
      <c r="Q1785" s="1">
        <v>1783.0</v>
      </c>
      <c r="R1785" s="1">
        <v>628.0</v>
      </c>
      <c r="S1785" s="1"/>
      <c r="T1785" s="1">
        <v>514.0</v>
      </c>
    </row>
    <row r="1786" ht="15.75" customHeight="1">
      <c r="A1786" s="34">
        <v>3659.0</v>
      </c>
      <c r="B1786" s="34">
        <v>8.0</v>
      </c>
      <c r="C1786" s="34"/>
      <c r="D1786" s="1">
        <v>7.0</v>
      </c>
      <c r="F1786" s="1" t="str">
        <f t="shared" si="2"/>
        <v>COMPUTED_VALUE</v>
      </c>
      <c r="Q1786" s="1">
        <v>1784.0</v>
      </c>
      <c r="R1786" s="1">
        <v>476.0</v>
      </c>
      <c r="S1786" s="1"/>
      <c r="T1786" s="1">
        <v>550.0</v>
      </c>
    </row>
    <row r="1787" ht="15.75" customHeight="1">
      <c r="A1787" s="34">
        <v>3660.0</v>
      </c>
      <c r="B1787" s="34">
        <v>7.0</v>
      </c>
      <c r="C1787" s="34"/>
      <c r="D1787" s="1">
        <v>11.0</v>
      </c>
      <c r="F1787" s="1" t="str">
        <f t="shared" si="2"/>
        <v>COMPUTED_VALUE</v>
      </c>
      <c r="Q1787" s="1">
        <v>1785.0</v>
      </c>
      <c r="R1787" s="1">
        <v>516.0</v>
      </c>
      <c r="S1787" s="1"/>
      <c r="T1787" s="1">
        <v>451.0</v>
      </c>
    </row>
    <row r="1788" ht="15.75" customHeight="1">
      <c r="A1788" s="34">
        <v>3661.0</v>
      </c>
      <c r="B1788" s="34">
        <v>7.0</v>
      </c>
      <c r="C1788" s="34"/>
      <c r="D1788" s="1">
        <v>11.0</v>
      </c>
      <c r="F1788" s="1" t="str">
        <f t="shared" si="2"/>
        <v>COMPUTED_VALUE</v>
      </c>
      <c r="Q1788" s="1">
        <v>1786.0</v>
      </c>
      <c r="R1788" s="1">
        <v>556.0</v>
      </c>
      <c r="S1788" s="1"/>
      <c r="T1788" s="1">
        <v>489.0</v>
      </c>
    </row>
    <row r="1789" ht="15.75" customHeight="1">
      <c r="A1789" s="34">
        <v>3662.0</v>
      </c>
      <c r="B1789" s="34">
        <v>7.0</v>
      </c>
      <c r="C1789" s="34"/>
      <c r="D1789" s="1">
        <v>1.0</v>
      </c>
      <c r="F1789" s="1" t="str">
        <f t="shared" si="2"/>
        <v>COMPUTED_VALUE</v>
      </c>
      <c r="Q1789" s="1">
        <v>1787.0</v>
      </c>
      <c r="R1789" s="1">
        <v>596.0</v>
      </c>
      <c r="S1789" s="1"/>
      <c r="T1789" s="1">
        <v>527.0</v>
      </c>
    </row>
    <row r="1790" ht="15.75" customHeight="1">
      <c r="A1790" s="34">
        <v>3663.0</v>
      </c>
      <c r="B1790" s="34">
        <v>7.0</v>
      </c>
      <c r="C1790" s="34"/>
      <c r="D1790" s="1">
        <v>11.0</v>
      </c>
      <c r="F1790" s="1" t="str">
        <f t="shared" si="2"/>
        <v>COMPUTED_VALUE</v>
      </c>
      <c r="Q1790" s="1">
        <v>1788.0</v>
      </c>
      <c r="R1790" s="1">
        <v>442.0</v>
      </c>
      <c r="S1790" s="1"/>
      <c r="T1790" s="1">
        <v>565.0</v>
      </c>
    </row>
    <row r="1791" ht="15.75" customHeight="1">
      <c r="A1791" s="34">
        <v>3664.0</v>
      </c>
      <c r="B1791" s="34">
        <v>7.0</v>
      </c>
      <c r="C1791" s="34"/>
      <c r="D1791" s="1">
        <v>11.0</v>
      </c>
      <c r="F1791" s="1" t="str">
        <f t="shared" si="2"/>
        <v>COMPUTED_VALUE</v>
      </c>
      <c r="Q1791" s="1">
        <v>1789.0</v>
      </c>
      <c r="R1791" s="1">
        <v>478.0</v>
      </c>
      <c r="S1791" s="1"/>
      <c r="T1791" s="1">
        <v>434.0</v>
      </c>
    </row>
    <row r="1792" ht="15.75" customHeight="1">
      <c r="A1792" s="34">
        <v>3665.0</v>
      </c>
      <c r="B1792" s="34">
        <v>7.0</v>
      </c>
      <c r="C1792" s="34"/>
      <c r="D1792" s="1">
        <v>1.0</v>
      </c>
      <c r="F1792" s="1" t="str">
        <f t="shared" si="2"/>
        <v>COMPUTED_VALUE</v>
      </c>
      <c r="Q1792" s="1">
        <v>1790.0</v>
      </c>
      <c r="R1792" s="1">
        <v>514.0</v>
      </c>
      <c r="S1792" s="1"/>
      <c r="T1792" s="1">
        <v>470.0</v>
      </c>
    </row>
    <row r="1793" ht="15.75" customHeight="1">
      <c r="A1793" s="34">
        <v>3666.0</v>
      </c>
      <c r="B1793" s="34">
        <v>7.0</v>
      </c>
      <c r="C1793" s="34"/>
      <c r="D1793" s="1">
        <v>11.0</v>
      </c>
      <c r="F1793" s="1" t="str">
        <f t="shared" si="2"/>
        <v>COMPUTED_VALUE</v>
      </c>
      <c r="Q1793" s="1">
        <v>1791.0</v>
      </c>
      <c r="R1793" s="1">
        <v>550.0</v>
      </c>
      <c r="S1793" s="1"/>
      <c r="T1793" s="1">
        <v>506.0</v>
      </c>
    </row>
    <row r="1794" ht="15.75" customHeight="1">
      <c r="A1794" s="34">
        <v>3667.0</v>
      </c>
      <c r="B1794" s="34">
        <v>7.0</v>
      </c>
      <c r="C1794" s="34"/>
      <c r="D1794" s="1">
        <v>4.0</v>
      </c>
      <c r="F1794" s="1" t="str">
        <f t="shared" si="2"/>
        <v>COMPUTED_VALUE</v>
      </c>
      <c r="Q1794" s="1">
        <v>1792.0</v>
      </c>
      <c r="R1794" s="1">
        <v>451.0</v>
      </c>
      <c r="S1794" s="1"/>
      <c r="T1794" s="1">
        <v>542.0</v>
      </c>
    </row>
    <row r="1795" ht="15.75" customHeight="1">
      <c r="A1795" s="34">
        <v>3668.0</v>
      </c>
      <c r="B1795" s="34">
        <v>9.0</v>
      </c>
      <c r="C1795" s="34"/>
      <c r="D1795" s="1">
        <v>7.0</v>
      </c>
      <c r="F1795" s="1" t="str">
        <f t="shared" si="2"/>
        <v>COMPUTED_VALUE</v>
      </c>
      <c r="Q1795" s="1">
        <v>1793.0</v>
      </c>
      <c r="R1795" s="1">
        <v>489.0</v>
      </c>
      <c r="S1795" s="1"/>
      <c r="T1795" s="1">
        <v>467.0</v>
      </c>
    </row>
    <row r="1796" ht="15.75" customHeight="1">
      <c r="A1796" s="34">
        <v>3669.0</v>
      </c>
      <c r="B1796" s="34">
        <v>9.0</v>
      </c>
      <c r="C1796" s="34"/>
      <c r="D1796" s="1">
        <v>7.0</v>
      </c>
      <c r="F1796" s="1" t="str">
        <f t="shared" si="2"/>
        <v>COMPUTED_VALUE</v>
      </c>
      <c r="Q1796" s="1">
        <v>1794.0</v>
      </c>
      <c r="R1796" s="1">
        <v>527.0</v>
      </c>
      <c r="S1796" s="1"/>
      <c r="T1796" s="1">
        <v>505.0</v>
      </c>
    </row>
    <row r="1797" ht="15.75" customHeight="1">
      <c r="A1797" s="34">
        <v>3670.0</v>
      </c>
      <c r="B1797" s="34">
        <v>9.0</v>
      </c>
      <c r="C1797" s="34"/>
      <c r="D1797" s="1">
        <v>11.0</v>
      </c>
      <c r="F1797" s="1" t="str">
        <f t="shared" si="2"/>
        <v>COMPUTED_VALUE</v>
      </c>
      <c r="Q1797" s="1">
        <v>1795.0</v>
      </c>
      <c r="R1797" s="1">
        <v>565.0</v>
      </c>
      <c r="S1797" s="1"/>
      <c r="T1797" s="1">
        <v>543.0</v>
      </c>
    </row>
    <row r="1798" ht="15.75" customHeight="1">
      <c r="A1798" s="34">
        <v>3671.0</v>
      </c>
      <c r="B1798" s="34">
        <v>9.0</v>
      </c>
      <c r="C1798" s="34"/>
      <c r="D1798" s="1">
        <v>11.0</v>
      </c>
      <c r="F1798" s="1" t="str">
        <f t="shared" si="2"/>
        <v>COMPUTED_VALUE</v>
      </c>
      <c r="Q1798" s="1">
        <v>1796.0</v>
      </c>
      <c r="R1798" s="1">
        <v>434.0</v>
      </c>
      <c r="S1798" s="1"/>
      <c r="T1798" s="1">
        <v>581.0</v>
      </c>
    </row>
    <row r="1799" ht="15.75" customHeight="1">
      <c r="A1799" s="34">
        <v>3672.0</v>
      </c>
      <c r="B1799" s="34">
        <v>9.0</v>
      </c>
      <c r="C1799" s="34"/>
      <c r="D1799" s="1">
        <v>11.0</v>
      </c>
      <c r="F1799" s="1" t="str">
        <f t="shared" si="2"/>
        <v>COMPUTED_VALUE</v>
      </c>
      <c r="Q1799" s="1">
        <v>1797.0</v>
      </c>
      <c r="R1799" s="1">
        <v>470.0</v>
      </c>
      <c r="S1799" s="1"/>
      <c r="T1799" s="1">
        <v>433.0</v>
      </c>
    </row>
    <row r="1800" ht="15.75" customHeight="1">
      <c r="A1800" s="34">
        <v>3673.0</v>
      </c>
      <c r="B1800" s="34">
        <v>9.0</v>
      </c>
      <c r="C1800" s="34"/>
      <c r="D1800" s="1">
        <v>11.0</v>
      </c>
      <c r="F1800" s="1" t="str">
        <f t="shared" si="2"/>
        <v>COMPUTED_VALUE</v>
      </c>
      <c r="Q1800" s="1">
        <v>1798.0</v>
      </c>
      <c r="R1800" s="1">
        <v>506.0</v>
      </c>
      <c r="S1800" s="1"/>
      <c r="T1800" s="1">
        <v>467.0</v>
      </c>
    </row>
    <row r="1801" ht="15.75" customHeight="1">
      <c r="A1801" s="34">
        <v>3674.0</v>
      </c>
      <c r="B1801" s="34">
        <v>9.0</v>
      </c>
      <c r="C1801" s="34"/>
      <c r="D1801" s="1">
        <v>2.0</v>
      </c>
      <c r="F1801" s="1" t="str">
        <f t="shared" si="2"/>
        <v>COMPUTED_VALUE</v>
      </c>
      <c r="Q1801" s="1">
        <v>1799.0</v>
      </c>
      <c r="R1801" s="1">
        <v>542.0</v>
      </c>
      <c r="S1801" s="1"/>
      <c r="T1801" s="1">
        <v>501.0</v>
      </c>
    </row>
    <row r="1802" ht="15.75" customHeight="1">
      <c r="A1802" s="34">
        <v>3675.0</v>
      </c>
      <c r="B1802" s="34">
        <v>9.0</v>
      </c>
      <c r="C1802" s="34"/>
      <c r="D1802" s="1">
        <v>11.0</v>
      </c>
      <c r="F1802" s="1" t="str">
        <f t="shared" si="2"/>
        <v>COMPUTED_VALUE</v>
      </c>
      <c r="Q1802" s="1">
        <v>1800.0</v>
      </c>
      <c r="R1802" s="1">
        <v>467.0</v>
      </c>
      <c r="S1802" s="1"/>
      <c r="T1802" s="1">
        <v>535.0</v>
      </c>
    </row>
    <row r="1803" ht="15.75" customHeight="1">
      <c r="A1803" s="34">
        <v>3676.0</v>
      </c>
      <c r="B1803" s="34">
        <v>8.0</v>
      </c>
      <c r="C1803" s="34"/>
      <c r="D1803" s="1">
        <v>11.0</v>
      </c>
      <c r="F1803" s="1" t="str">
        <f t="shared" si="2"/>
        <v>COMPUTED_VALUE</v>
      </c>
      <c r="Q1803" s="1">
        <v>1801.0</v>
      </c>
      <c r="R1803" s="1">
        <v>505.0</v>
      </c>
      <c r="S1803" s="1"/>
      <c r="T1803" s="1">
        <v>442.0</v>
      </c>
    </row>
    <row r="1804" ht="15.75" customHeight="1">
      <c r="A1804" s="34">
        <v>3677.0</v>
      </c>
      <c r="B1804" s="34">
        <v>8.0</v>
      </c>
      <c r="C1804" s="34"/>
      <c r="D1804" s="1">
        <v>3.0</v>
      </c>
      <c r="F1804" s="1" t="str">
        <f t="shared" si="2"/>
        <v>COMPUTED_VALUE</v>
      </c>
      <c r="Q1804" s="1">
        <v>1802.0</v>
      </c>
      <c r="R1804" s="1">
        <v>543.0</v>
      </c>
      <c r="S1804" s="1"/>
      <c r="T1804" s="1">
        <v>478.0</v>
      </c>
    </row>
    <row r="1805" ht="15.75" customHeight="1">
      <c r="A1805" s="34">
        <v>3678.0</v>
      </c>
      <c r="B1805" s="34">
        <v>8.0</v>
      </c>
      <c r="C1805" s="34"/>
      <c r="D1805" s="1">
        <v>6.0</v>
      </c>
      <c r="F1805" s="1" t="str">
        <f t="shared" si="2"/>
        <v>COMPUTED_VALUE</v>
      </c>
      <c r="Q1805" s="1">
        <v>1803.0</v>
      </c>
      <c r="R1805" s="1">
        <v>581.0</v>
      </c>
      <c r="S1805" s="1"/>
      <c r="T1805" s="1">
        <v>514.0</v>
      </c>
    </row>
    <row r="1806" ht="15.75" customHeight="1">
      <c r="A1806" s="34">
        <v>3679.0</v>
      </c>
      <c r="B1806" s="34">
        <v>8.0</v>
      </c>
      <c r="C1806" s="34"/>
      <c r="D1806" s="1">
        <v>11.0</v>
      </c>
      <c r="F1806" s="1" t="str">
        <f t="shared" si="2"/>
        <v>COMPUTED_VALUE</v>
      </c>
      <c r="Q1806" s="1">
        <v>1804.0</v>
      </c>
      <c r="R1806" s="1">
        <v>433.0</v>
      </c>
      <c r="S1806" s="1"/>
      <c r="T1806" s="1">
        <v>550.0</v>
      </c>
    </row>
    <row r="1807" ht="15.75" customHeight="1">
      <c r="A1807" s="34">
        <v>3680.0</v>
      </c>
      <c r="B1807" s="34">
        <v>6.0</v>
      </c>
      <c r="C1807" s="34"/>
      <c r="D1807" s="1">
        <v>11.0</v>
      </c>
      <c r="F1807" s="1" t="str">
        <f t="shared" si="2"/>
        <v>COMPUTED_VALUE</v>
      </c>
      <c r="Q1807" s="1">
        <v>1805.0</v>
      </c>
      <c r="R1807" s="1">
        <v>467.0</v>
      </c>
      <c r="S1807" s="1"/>
      <c r="T1807" s="1">
        <v>425.0</v>
      </c>
    </row>
    <row r="1808" ht="15.75" customHeight="1">
      <c r="A1808" s="34">
        <v>3681.0</v>
      </c>
      <c r="B1808" s="34">
        <v>6.0</v>
      </c>
      <c r="C1808" s="34"/>
      <c r="D1808" s="1">
        <v>0.0</v>
      </c>
      <c r="F1808" s="1" t="str">
        <f t="shared" si="2"/>
        <v>COMPUTED_VALUE</v>
      </c>
      <c r="Q1808" s="1">
        <v>1806.0</v>
      </c>
      <c r="R1808" s="1">
        <v>501.0</v>
      </c>
      <c r="S1808" s="1"/>
      <c r="T1808" s="1">
        <v>459.0</v>
      </c>
    </row>
    <row r="1809" ht="15.75" customHeight="1">
      <c r="A1809" s="34">
        <v>3682.0</v>
      </c>
      <c r="B1809" s="34">
        <v>6.0</v>
      </c>
      <c r="C1809" s="34"/>
      <c r="D1809" s="1">
        <v>10.0</v>
      </c>
      <c r="F1809" s="1" t="str">
        <f t="shared" si="2"/>
        <v>COMPUTED_VALUE</v>
      </c>
      <c r="Q1809" s="1">
        <v>1807.0</v>
      </c>
      <c r="R1809" s="1">
        <v>535.0</v>
      </c>
      <c r="S1809" s="1"/>
      <c r="T1809" s="1">
        <v>493.0</v>
      </c>
    </row>
    <row r="1810" ht="15.75" customHeight="1">
      <c r="A1810" s="34">
        <v>3683.0</v>
      </c>
      <c r="B1810" s="34">
        <v>6.0</v>
      </c>
      <c r="C1810" s="34"/>
      <c r="D1810" s="1">
        <v>4.0</v>
      </c>
      <c r="F1810" s="1" t="str">
        <f t="shared" si="2"/>
        <v>COMPUTED_VALUE</v>
      </c>
      <c r="Q1810" s="1">
        <v>1808.0</v>
      </c>
      <c r="R1810" s="1">
        <v>442.0</v>
      </c>
      <c r="S1810" s="1"/>
      <c r="T1810" s="1">
        <v>527.0</v>
      </c>
    </row>
    <row r="1811" ht="15.75" customHeight="1">
      <c r="A1811" s="34">
        <v>3684.0</v>
      </c>
      <c r="B1811" s="34">
        <v>7.0</v>
      </c>
      <c r="C1811" s="34"/>
      <c r="D1811" s="1">
        <v>6.0</v>
      </c>
      <c r="F1811" s="1" t="str">
        <f t="shared" si="2"/>
        <v>COMPUTED_VALUE</v>
      </c>
      <c r="Q1811" s="1">
        <v>1809.0</v>
      </c>
      <c r="R1811" s="1">
        <v>478.0</v>
      </c>
      <c r="S1811" s="1"/>
      <c r="T1811" s="1">
        <v>409.0</v>
      </c>
    </row>
    <row r="1812" ht="15.75" customHeight="1">
      <c r="A1812" s="34">
        <v>3685.0</v>
      </c>
      <c r="B1812" s="34">
        <v>7.0</v>
      </c>
      <c r="C1812" s="34"/>
      <c r="D1812" s="1">
        <v>6.0</v>
      </c>
      <c r="F1812" s="1" t="str">
        <f t="shared" si="2"/>
        <v>COMPUTED_VALUE</v>
      </c>
      <c r="Q1812" s="1">
        <v>1810.0</v>
      </c>
      <c r="R1812" s="1">
        <v>514.0</v>
      </c>
      <c r="S1812" s="1"/>
      <c r="T1812" s="1">
        <v>443.0</v>
      </c>
    </row>
    <row r="1813" ht="15.75" customHeight="1">
      <c r="A1813" s="34">
        <v>3686.0</v>
      </c>
      <c r="B1813" s="34">
        <v>7.0</v>
      </c>
      <c r="C1813" s="34"/>
      <c r="D1813" s="1">
        <v>6.0</v>
      </c>
      <c r="F1813" s="1" t="str">
        <f t="shared" si="2"/>
        <v>COMPUTED_VALUE</v>
      </c>
      <c r="Q1813" s="1">
        <v>1811.0</v>
      </c>
      <c r="R1813" s="1">
        <v>550.0</v>
      </c>
      <c r="S1813" s="1"/>
      <c r="T1813" s="1">
        <v>477.0</v>
      </c>
    </row>
    <row r="1814" ht="15.75" customHeight="1">
      <c r="A1814" s="34">
        <v>3687.0</v>
      </c>
      <c r="B1814" s="34">
        <v>7.0</v>
      </c>
      <c r="C1814" s="34"/>
      <c r="D1814" s="1">
        <v>6.0</v>
      </c>
      <c r="F1814" s="1" t="str">
        <f t="shared" si="2"/>
        <v>COMPUTED_VALUE</v>
      </c>
      <c r="Q1814" s="1">
        <v>1812.0</v>
      </c>
      <c r="R1814" s="1">
        <v>425.0</v>
      </c>
      <c r="S1814" s="1"/>
      <c r="T1814" s="1">
        <v>511.0</v>
      </c>
    </row>
    <row r="1815" ht="15.75" customHeight="1">
      <c r="A1815" s="34">
        <v>3688.0</v>
      </c>
      <c r="B1815" s="34">
        <v>7.0</v>
      </c>
      <c r="C1815" s="34"/>
      <c r="D1815" s="1">
        <v>11.0</v>
      </c>
      <c r="F1815" s="1" t="str">
        <f t="shared" si="2"/>
        <v>COMPUTED_VALUE</v>
      </c>
      <c r="Q1815" s="1">
        <v>1813.0</v>
      </c>
      <c r="R1815" s="1">
        <v>459.0</v>
      </c>
      <c r="S1815" s="1"/>
      <c r="T1815" s="1">
        <v>426.0</v>
      </c>
    </row>
    <row r="1816" ht="15.75" customHeight="1">
      <c r="A1816" s="34">
        <v>3689.0</v>
      </c>
      <c r="B1816" s="34">
        <v>7.0</v>
      </c>
      <c r="C1816" s="34"/>
      <c r="D1816" s="1">
        <v>11.0</v>
      </c>
      <c r="F1816" s="1" t="str">
        <f t="shared" si="2"/>
        <v>COMPUTED_VALUE</v>
      </c>
      <c r="Q1816" s="1">
        <v>1814.0</v>
      </c>
      <c r="R1816" s="1">
        <v>493.0</v>
      </c>
      <c r="S1816" s="1"/>
      <c r="T1816" s="1">
        <v>462.0</v>
      </c>
    </row>
    <row r="1817" ht="15.75" customHeight="1">
      <c r="A1817" s="34">
        <v>3690.0</v>
      </c>
      <c r="B1817" s="34">
        <v>7.0</v>
      </c>
      <c r="C1817" s="34"/>
      <c r="D1817" s="1">
        <v>0.0</v>
      </c>
      <c r="F1817" s="1" t="str">
        <f t="shared" si="2"/>
        <v>COMPUTED_VALUE</v>
      </c>
      <c r="Q1817" s="1">
        <v>1815.0</v>
      </c>
      <c r="R1817" s="1">
        <v>527.0</v>
      </c>
      <c r="S1817" s="1"/>
      <c r="T1817" s="1">
        <v>498.0</v>
      </c>
    </row>
    <row r="1818" ht="15.75" customHeight="1">
      <c r="A1818" s="34">
        <v>3691.0</v>
      </c>
      <c r="B1818" s="34">
        <v>7.0</v>
      </c>
      <c r="C1818" s="34"/>
      <c r="D1818" s="1">
        <v>11.0</v>
      </c>
      <c r="F1818" s="1" t="str">
        <f t="shared" si="2"/>
        <v>COMPUTED_VALUE</v>
      </c>
      <c r="Q1818" s="1">
        <v>1816.0</v>
      </c>
      <c r="R1818" s="1">
        <v>409.0</v>
      </c>
      <c r="S1818" s="1"/>
      <c r="T1818" s="1">
        <v>534.0</v>
      </c>
    </row>
    <row r="1819" ht="15.75" customHeight="1">
      <c r="A1819" s="34">
        <v>3692.0</v>
      </c>
      <c r="B1819" s="34">
        <v>8.0</v>
      </c>
      <c r="C1819" s="34"/>
      <c r="D1819" s="1">
        <v>11.0</v>
      </c>
      <c r="F1819" s="1" t="str">
        <f t="shared" si="2"/>
        <v>COMPUTED_VALUE</v>
      </c>
      <c r="Q1819" s="1">
        <v>1817.0</v>
      </c>
      <c r="R1819" s="1">
        <v>443.0</v>
      </c>
      <c r="S1819" s="1"/>
      <c r="T1819" s="1">
        <v>384.0</v>
      </c>
    </row>
    <row r="1820" ht="15.75" customHeight="1">
      <c r="A1820" s="34">
        <v>3693.0</v>
      </c>
      <c r="B1820" s="34">
        <v>8.0</v>
      </c>
      <c r="C1820" s="34"/>
      <c r="D1820" s="1">
        <v>2.0</v>
      </c>
      <c r="F1820" s="1" t="str">
        <f t="shared" si="2"/>
        <v>COMPUTED_VALUE</v>
      </c>
      <c r="Q1820" s="1">
        <v>1818.0</v>
      </c>
      <c r="R1820" s="1">
        <v>477.0</v>
      </c>
      <c r="S1820" s="1"/>
      <c r="T1820" s="1">
        <v>416.0</v>
      </c>
    </row>
    <row r="1821" ht="15.75" customHeight="1">
      <c r="A1821" s="34">
        <v>3694.0</v>
      </c>
      <c r="B1821" s="34">
        <v>8.0</v>
      </c>
      <c r="C1821" s="34"/>
      <c r="D1821" s="1">
        <v>6.0</v>
      </c>
      <c r="F1821" s="1" t="str">
        <f t="shared" si="2"/>
        <v>COMPUTED_VALUE</v>
      </c>
      <c r="Q1821" s="1">
        <v>1819.0</v>
      </c>
      <c r="R1821" s="1">
        <v>511.0</v>
      </c>
      <c r="S1821" s="1"/>
      <c r="T1821" s="1">
        <v>448.0</v>
      </c>
    </row>
    <row r="1822" ht="15.75" customHeight="1">
      <c r="A1822" s="34">
        <v>3695.0</v>
      </c>
      <c r="B1822" s="34">
        <v>8.0</v>
      </c>
      <c r="C1822" s="34"/>
      <c r="D1822" s="1">
        <v>11.0</v>
      </c>
      <c r="F1822" s="1" t="str">
        <f t="shared" si="2"/>
        <v>COMPUTED_VALUE</v>
      </c>
      <c r="Q1822" s="1">
        <v>1820.0</v>
      </c>
      <c r="R1822" s="1">
        <v>426.0</v>
      </c>
      <c r="S1822" s="1"/>
      <c r="T1822" s="1">
        <v>480.0</v>
      </c>
    </row>
    <row r="1823" ht="15.75" customHeight="1">
      <c r="A1823" s="34">
        <v>3696.0</v>
      </c>
      <c r="B1823" s="34">
        <v>7.0</v>
      </c>
      <c r="C1823" s="34"/>
      <c r="D1823" s="1">
        <v>11.0</v>
      </c>
      <c r="F1823" s="1" t="str">
        <f t="shared" si="2"/>
        <v>COMPUTED_VALUE</v>
      </c>
      <c r="Q1823" s="1">
        <v>1821.0</v>
      </c>
      <c r="R1823" s="1">
        <v>462.0</v>
      </c>
      <c r="S1823" s="1"/>
      <c r="T1823" s="1">
        <v>482.0</v>
      </c>
    </row>
    <row r="1824" ht="15.75" customHeight="1">
      <c r="A1824" s="34">
        <v>3697.0</v>
      </c>
      <c r="B1824" s="34">
        <v>7.0</v>
      </c>
      <c r="C1824" s="34"/>
      <c r="D1824" s="1">
        <v>1.0</v>
      </c>
      <c r="F1824" s="1" t="str">
        <f t="shared" si="2"/>
        <v>COMPUTED_VALUE</v>
      </c>
      <c r="Q1824" s="1">
        <v>1822.0</v>
      </c>
      <c r="R1824" s="1">
        <v>498.0</v>
      </c>
      <c r="S1824" s="1"/>
      <c r="T1824" s="1">
        <v>518.0</v>
      </c>
    </row>
    <row r="1825" ht="15.75" customHeight="1">
      <c r="A1825" s="34">
        <v>3698.0</v>
      </c>
      <c r="B1825" s="34">
        <v>7.0</v>
      </c>
      <c r="C1825" s="34"/>
      <c r="D1825" s="1">
        <v>11.0</v>
      </c>
      <c r="F1825" s="1" t="str">
        <f t="shared" si="2"/>
        <v>COMPUTED_VALUE</v>
      </c>
      <c r="Q1825" s="1">
        <v>1823.0</v>
      </c>
      <c r="R1825" s="1">
        <v>534.0</v>
      </c>
      <c r="S1825" s="1"/>
      <c r="T1825" s="1">
        <v>554.0</v>
      </c>
    </row>
    <row r="1826" ht="15.75" customHeight="1">
      <c r="A1826" s="34">
        <v>3699.0</v>
      </c>
      <c r="B1826" s="34">
        <v>7.0</v>
      </c>
      <c r="C1826" s="34"/>
      <c r="D1826" s="1">
        <v>3.0</v>
      </c>
      <c r="F1826" s="1" t="str">
        <f t="shared" si="2"/>
        <v>COMPUTED_VALUE</v>
      </c>
      <c r="Q1826" s="1">
        <v>1824.0</v>
      </c>
      <c r="R1826" s="1">
        <v>384.0</v>
      </c>
      <c r="S1826" s="1"/>
      <c r="T1826" s="1">
        <v>590.0</v>
      </c>
    </row>
    <row r="1827" ht="15.75" customHeight="1">
      <c r="A1827" s="34">
        <v>3700.0</v>
      </c>
      <c r="B1827" s="34">
        <v>7.0</v>
      </c>
      <c r="C1827" s="34"/>
      <c r="D1827" s="1">
        <v>11.0</v>
      </c>
      <c r="F1827" s="1" t="str">
        <f t="shared" si="2"/>
        <v>COMPUTED_VALUE</v>
      </c>
      <c r="Q1827" s="1">
        <v>1825.0</v>
      </c>
      <c r="R1827" s="1">
        <v>416.0</v>
      </c>
      <c r="S1827" s="1"/>
      <c r="T1827" s="1">
        <v>351.0</v>
      </c>
    </row>
    <row r="1828" ht="15.75" customHeight="1">
      <c r="A1828" s="34">
        <v>3701.0</v>
      </c>
      <c r="B1828" s="34">
        <v>7.0</v>
      </c>
      <c r="C1828" s="34"/>
      <c r="D1828" s="1">
        <v>11.0</v>
      </c>
      <c r="F1828" s="1" t="str">
        <f t="shared" si="2"/>
        <v>COMPUTED_VALUE</v>
      </c>
      <c r="Q1828" s="1">
        <v>1826.0</v>
      </c>
      <c r="R1828" s="1">
        <v>448.0</v>
      </c>
      <c r="S1828" s="1"/>
      <c r="T1828" s="1">
        <v>381.0</v>
      </c>
    </row>
    <row r="1829" ht="15.75" customHeight="1">
      <c r="A1829" s="34">
        <v>3702.0</v>
      </c>
      <c r="B1829" s="34">
        <v>7.0</v>
      </c>
      <c r="C1829" s="34"/>
      <c r="D1829" s="1">
        <v>1.0</v>
      </c>
      <c r="F1829" s="1" t="str">
        <f t="shared" si="2"/>
        <v>COMPUTED_VALUE</v>
      </c>
      <c r="Q1829" s="1">
        <v>1827.0</v>
      </c>
      <c r="R1829" s="1">
        <v>480.0</v>
      </c>
      <c r="S1829" s="1"/>
      <c r="T1829" s="1">
        <v>411.0</v>
      </c>
    </row>
    <row r="1830" ht="15.75" customHeight="1">
      <c r="A1830" s="34">
        <v>3703.0</v>
      </c>
      <c r="B1830" s="34">
        <v>7.0</v>
      </c>
      <c r="C1830" s="34"/>
      <c r="D1830" s="1">
        <v>11.0</v>
      </c>
      <c r="F1830" s="1" t="str">
        <f t="shared" si="2"/>
        <v>COMPUTED_VALUE</v>
      </c>
      <c r="Q1830" s="1">
        <v>1828.0</v>
      </c>
      <c r="R1830" s="1">
        <v>482.0</v>
      </c>
      <c r="S1830" s="1"/>
      <c r="T1830" s="1">
        <v>441.0</v>
      </c>
    </row>
    <row r="1831" ht="15.75" customHeight="1">
      <c r="A1831" s="34">
        <v>3704.0</v>
      </c>
      <c r="B1831" s="34">
        <v>7.0</v>
      </c>
      <c r="C1831" s="34"/>
      <c r="D1831" s="1">
        <v>2.0</v>
      </c>
      <c r="F1831" s="1" t="str">
        <f t="shared" si="2"/>
        <v>COMPUTED_VALUE</v>
      </c>
      <c r="Q1831" s="1">
        <v>1829.0</v>
      </c>
      <c r="R1831" s="1">
        <v>518.0</v>
      </c>
      <c r="S1831" s="1"/>
      <c r="T1831" s="1">
        <v>408.0</v>
      </c>
    </row>
    <row r="1832" ht="15.75" customHeight="1">
      <c r="A1832" s="34">
        <v>3705.0</v>
      </c>
      <c r="B1832" s="34">
        <v>7.0</v>
      </c>
      <c r="C1832" s="34"/>
      <c r="D1832" s="1">
        <v>11.0</v>
      </c>
      <c r="F1832" s="1" t="str">
        <f t="shared" si="2"/>
        <v>COMPUTED_VALUE</v>
      </c>
      <c r="Q1832" s="1">
        <v>1830.0</v>
      </c>
      <c r="R1832" s="1">
        <v>554.0</v>
      </c>
      <c r="S1832" s="1"/>
      <c r="T1832" s="1">
        <v>440.0</v>
      </c>
    </row>
    <row r="1833" ht="15.75" customHeight="1">
      <c r="A1833" s="34">
        <v>3706.0</v>
      </c>
      <c r="B1833" s="34">
        <v>7.0</v>
      </c>
      <c r="C1833" s="34"/>
      <c r="D1833" s="1">
        <v>2.0</v>
      </c>
      <c r="F1833" s="1" t="str">
        <f t="shared" si="2"/>
        <v>COMPUTED_VALUE</v>
      </c>
      <c r="Q1833" s="1">
        <v>1831.0</v>
      </c>
      <c r="R1833" s="1">
        <v>590.0</v>
      </c>
      <c r="S1833" s="1"/>
      <c r="T1833" s="1">
        <v>472.0</v>
      </c>
    </row>
    <row r="1834" ht="15.75" customHeight="1">
      <c r="A1834" s="34">
        <v>3707.0</v>
      </c>
      <c r="B1834" s="34">
        <v>7.0</v>
      </c>
      <c r="C1834" s="34"/>
      <c r="D1834" s="1">
        <v>11.0</v>
      </c>
      <c r="F1834" s="1" t="str">
        <f t="shared" si="2"/>
        <v>COMPUTED_VALUE</v>
      </c>
      <c r="Q1834" s="1">
        <v>1832.0</v>
      </c>
      <c r="R1834" s="1">
        <v>351.0</v>
      </c>
      <c r="S1834" s="1"/>
      <c r="T1834" s="1">
        <v>504.0</v>
      </c>
    </row>
    <row r="1835" ht="15.75" customHeight="1">
      <c r="A1835" s="34">
        <v>3708.0</v>
      </c>
      <c r="B1835" s="34">
        <v>7.0</v>
      </c>
      <c r="C1835" s="34"/>
      <c r="D1835" s="1">
        <v>11.0</v>
      </c>
      <c r="F1835" s="1" t="str">
        <f t="shared" si="2"/>
        <v>COMPUTED_VALUE</v>
      </c>
      <c r="Q1835" s="1">
        <v>1833.0</v>
      </c>
      <c r="R1835" s="1">
        <v>381.0</v>
      </c>
      <c r="S1835" s="1"/>
      <c r="T1835" s="1">
        <v>375.0</v>
      </c>
    </row>
    <row r="1836" ht="15.75" customHeight="1">
      <c r="A1836" s="34">
        <v>3709.0</v>
      </c>
      <c r="B1836" s="34">
        <v>7.0</v>
      </c>
      <c r="C1836" s="34"/>
      <c r="D1836" s="1">
        <v>1.0</v>
      </c>
      <c r="F1836" s="1" t="str">
        <f t="shared" si="2"/>
        <v>COMPUTED_VALUE</v>
      </c>
      <c r="Q1836" s="1">
        <v>1834.0</v>
      </c>
      <c r="R1836" s="1">
        <v>411.0</v>
      </c>
      <c r="S1836" s="1"/>
      <c r="T1836" s="1">
        <v>405.0</v>
      </c>
    </row>
    <row r="1837" ht="15.75" customHeight="1">
      <c r="A1837" s="34">
        <v>3710.0</v>
      </c>
      <c r="B1837" s="34">
        <v>7.0</v>
      </c>
      <c r="C1837" s="34"/>
      <c r="D1837" s="1">
        <v>5.0</v>
      </c>
      <c r="F1837" s="1" t="str">
        <f t="shared" si="2"/>
        <v>COMPUTED_VALUE</v>
      </c>
      <c r="Q1837" s="1">
        <v>1835.0</v>
      </c>
      <c r="R1837" s="1">
        <v>441.0</v>
      </c>
      <c r="S1837" s="1"/>
      <c r="T1837" s="1">
        <v>435.0</v>
      </c>
    </row>
    <row r="1838" ht="15.75" customHeight="1">
      <c r="A1838" s="34">
        <v>3711.0</v>
      </c>
      <c r="B1838" s="34">
        <v>7.0</v>
      </c>
      <c r="C1838" s="34"/>
      <c r="D1838" s="1">
        <v>6.0</v>
      </c>
      <c r="F1838" s="1" t="str">
        <f t="shared" si="2"/>
        <v>COMPUTED_VALUE</v>
      </c>
      <c r="Q1838" s="1">
        <v>1836.0</v>
      </c>
      <c r="R1838" s="1">
        <v>408.0</v>
      </c>
      <c r="S1838" s="1"/>
      <c r="T1838" s="1">
        <v>465.0</v>
      </c>
    </row>
    <row r="1839" ht="15.75" customHeight="1">
      <c r="A1839" s="34">
        <v>3712.0</v>
      </c>
      <c r="B1839" s="34">
        <v>7.0</v>
      </c>
      <c r="C1839" s="34"/>
      <c r="D1839" s="1">
        <v>11.0</v>
      </c>
      <c r="F1839" s="1" t="str">
        <f t="shared" si="2"/>
        <v>COMPUTED_VALUE</v>
      </c>
      <c r="Q1839" s="1">
        <v>1837.0</v>
      </c>
      <c r="R1839" s="1">
        <v>440.0</v>
      </c>
      <c r="S1839" s="1"/>
      <c r="T1839" s="1">
        <v>392.0</v>
      </c>
    </row>
    <row r="1840" ht="15.75" customHeight="1">
      <c r="A1840" s="34">
        <v>3713.0</v>
      </c>
      <c r="B1840" s="34">
        <v>7.0</v>
      </c>
      <c r="C1840" s="34"/>
      <c r="D1840" s="1">
        <v>11.0</v>
      </c>
      <c r="F1840" s="1" t="str">
        <f t="shared" si="2"/>
        <v>COMPUTED_VALUE</v>
      </c>
      <c r="Q1840" s="1">
        <v>1838.0</v>
      </c>
      <c r="R1840" s="1">
        <v>472.0</v>
      </c>
      <c r="S1840" s="1"/>
      <c r="T1840" s="1">
        <v>424.0</v>
      </c>
    </row>
    <row r="1841" ht="15.75" customHeight="1">
      <c r="A1841" s="34">
        <v>3714.0</v>
      </c>
      <c r="B1841" s="34">
        <v>7.0</v>
      </c>
      <c r="C1841" s="34"/>
      <c r="D1841" s="1">
        <v>0.0</v>
      </c>
      <c r="F1841" s="1" t="str">
        <f t="shared" si="2"/>
        <v>COMPUTED_VALUE</v>
      </c>
      <c r="Q1841" s="1">
        <v>1839.0</v>
      </c>
      <c r="R1841" s="1">
        <v>504.0</v>
      </c>
      <c r="S1841" s="1"/>
      <c r="T1841" s="1">
        <v>456.0</v>
      </c>
    </row>
    <row r="1842" ht="15.75" customHeight="1">
      <c r="A1842" s="34">
        <v>3715.0</v>
      </c>
      <c r="B1842" s="34">
        <v>7.0</v>
      </c>
      <c r="C1842" s="34"/>
      <c r="D1842" s="1">
        <v>11.0</v>
      </c>
      <c r="F1842" s="1" t="str">
        <f t="shared" si="2"/>
        <v>COMPUTED_VALUE</v>
      </c>
      <c r="Q1842" s="1">
        <v>1840.0</v>
      </c>
      <c r="R1842" s="1">
        <v>375.0</v>
      </c>
      <c r="S1842" s="1"/>
      <c r="T1842" s="1">
        <v>488.0</v>
      </c>
    </row>
    <row r="1843" ht="15.75" customHeight="1">
      <c r="A1843" s="34">
        <v>3716.0</v>
      </c>
      <c r="B1843" s="34">
        <v>8.0</v>
      </c>
      <c r="C1843" s="34"/>
      <c r="D1843" s="1">
        <v>11.0</v>
      </c>
      <c r="F1843" s="1" t="str">
        <f t="shared" si="2"/>
        <v>COMPUTED_VALUE</v>
      </c>
      <c r="Q1843" s="1">
        <v>1841.0</v>
      </c>
      <c r="R1843" s="1">
        <v>405.0</v>
      </c>
      <c r="S1843" s="1"/>
      <c r="T1843" s="1">
        <v>400.0</v>
      </c>
    </row>
    <row r="1844" ht="15.75" customHeight="1">
      <c r="A1844" s="34">
        <v>3717.0</v>
      </c>
      <c r="B1844" s="34">
        <v>8.0</v>
      </c>
      <c r="C1844" s="34"/>
      <c r="D1844" s="1">
        <v>1.0</v>
      </c>
      <c r="F1844" s="1" t="str">
        <f t="shared" si="2"/>
        <v>COMPUTED_VALUE</v>
      </c>
      <c r="Q1844" s="1">
        <v>1842.0</v>
      </c>
      <c r="R1844" s="1">
        <v>435.0</v>
      </c>
      <c r="S1844" s="1"/>
      <c r="T1844" s="1">
        <v>432.0</v>
      </c>
    </row>
    <row r="1845" ht="15.75" customHeight="1">
      <c r="A1845" s="34">
        <v>3718.0</v>
      </c>
      <c r="B1845" s="34">
        <v>8.0</v>
      </c>
      <c r="C1845" s="34"/>
      <c r="D1845" s="1">
        <v>8.0</v>
      </c>
      <c r="F1845" s="1" t="str">
        <f t="shared" si="2"/>
        <v>COMPUTED_VALUE</v>
      </c>
      <c r="Q1845" s="1">
        <v>1843.0</v>
      </c>
      <c r="R1845" s="1">
        <v>465.0</v>
      </c>
      <c r="S1845" s="1"/>
      <c r="T1845" s="1">
        <v>464.0</v>
      </c>
    </row>
    <row r="1846" ht="15.75" customHeight="1">
      <c r="A1846" s="34">
        <v>3719.0</v>
      </c>
      <c r="B1846" s="34">
        <v>8.0</v>
      </c>
      <c r="C1846" s="34"/>
      <c r="D1846" s="1">
        <v>7.0</v>
      </c>
      <c r="F1846" s="1" t="str">
        <f t="shared" si="2"/>
        <v>COMPUTED_VALUE</v>
      </c>
      <c r="Q1846" s="1">
        <v>1844.0</v>
      </c>
      <c r="R1846" s="1">
        <v>392.0</v>
      </c>
      <c r="S1846" s="1"/>
      <c r="T1846" s="1">
        <v>496.0</v>
      </c>
    </row>
    <row r="1847" ht="15.75" customHeight="1">
      <c r="A1847" s="34">
        <v>3720.0</v>
      </c>
      <c r="B1847" s="34">
        <v>7.0</v>
      </c>
      <c r="C1847" s="34"/>
      <c r="D1847" s="1">
        <v>11.0</v>
      </c>
      <c r="F1847" s="1" t="str">
        <f t="shared" si="2"/>
        <v>COMPUTED_VALUE</v>
      </c>
      <c r="Q1847" s="1">
        <v>1845.0</v>
      </c>
      <c r="R1847" s="1">
        <v>424.0</v>
      </c>
      <c r="S1847" s="1"/>
      <c r="T1847" s="1">
        <v>418.0</v>
      </c>
    </row>
    <row r="1848" ht="15.75" customHeight="1">
      <c r="A1848" s="34">
        <v>3721.0</v>
      </c>
      <c r="B1848" s="34">
        <v>7.0</v>
      </c>
      <c r="C1848" s="34"/>
      <c r="D1848" s="1">
        <v>11.0</v>
      </c>
      <c r="F1848" s="1" t="str">
        <f t="shared" si="2"/>
        <v>COMPUTED_VALUE</v>
      </c>
      <c r="Q1848" s="1">
        <v>1846.0</v>
      </c>
      <c r="R1848" s="1">
        <v>456.0</v>
      </c>
      <c r="S1848" s="1"/>
      <c r="T1848" s="1">
        <v>454.0</v>
      </c>
    </row>
    <row r="1849" ht="15.75" customHeight="1">
      <c r="A1849" s="34">
        <v>3722.0</v>
      </c>
      <c r="B1849" s="34">
        <v>7.0</v>
      </c>
      <c r="C1849" s="34"/>
      <c r="D1849" s="1">
        <v>0.0</v>
      </c>
      <c r="F1849" s="1" t="str">
        <f t="shared" si="2"/>
        <v>COMPUTED_VALUE</v>
      </c>
      <c r="Q1849" s="1">
        <v>1847.0</v>
      </c>
      <c r="R1849" s="1">
        <v>488.0</v>
      </c>
      <c r="S1849" s="1"/>
      <c r="T1849" s="1">
        <v>490.0</v>
      </c>
    </row>
    <row r="1850" ht="15.75" customHeight="1">
      <c r="A1850" s="34">
        <v>3723.0</v>
      </c>
      <c r="B1850" s="34">
        <v>7.0</v>
      </c>
      <c r="C1850" s="34"/>
      <c r="D1850" s="1">
        <v>11.0</v>
      </c>
      <c r="F1850" s="1" t="str">
        <f t="shared" si="2"/>
        <v>COMPUTED_VALUE</v>
      </c>
      <c r="Q1850" s="1">
        <v>1848.0</v>
      </c>
      <c r="R1850" s="1">
        <v>400.0</v>
      </c>
      <c r="S1850" s="1"/>
      <c r="T1850" s="1">
        <v>526.0</v>
      </c>
    </row>
    <row r="1851" ht="15.75" customHeight="1">
      <c r="A1851" s="34">
        <v>3724.0</v>
      </c>
      <c r="B1851" s="34">
        <v>11.0</v>
      </c>
      <c r="C1851" s="34"/>
      <c r="D1851" s="1">
        <v>11.0</v>
      </c>
      <c r="F1851" s="1" t="str">
        <f t="shared" si="2"/>
        <v>COMPUTED_VALUE</v>
      </c>
      <c r="Q1851" s="1">
        <v>1849.0</v>
      </c>
      <c r="R1851" s="1">
        <v>432.0</v>
      </c>
      <c r="S1851" s="1"/>
      <c r="T1851" s="1">
        <v>524.0</v>
      </c>
    </row>
    <row r="1852" ht="15.75" customHeight="1">
      <c r="A1852" s="34">
        <v>3725.0</v>
      </c>
      <c r="B1852" s="34">
        <v>11.0</v>
      </c>
      <c r="C1852" s="34"/>
      <c r="D1852" s="1">
        <v>11.0</v>
      </c>
      <c r="F1852" s="1" t="str">
        <f t="shared" si="2"/>
        <v>COMPUTED_VALUE</v>
      </c>
      <c r="Q1852" s="1">
        <v>1850.0</v>
      </c>
      <c r="R1852" s="1">
        <v>464.0</v>
      </c>
      <c r="S1852" s="1"/>
      <c r="T1852" s="1">
        <v>564.0</v>
      </c>
    </row>
    <row r="1853" ht="15.75" customHeight="1">
      <c r="A1853" s="34">
        <v>3726.0</v>
      </c>
      <c r="B1853" s="34">
        <v>11.0</v>
      </c>
      <c r="C1853" s="34"/>
      <c r="D1853" s="1">
        <v>8.0</v>
      </c>
      <c r="F1853" s="1" t="str">
        <f t="shared" si="2"/>
        <v>COMPUTED_VALUE</v>
      </c>
      <c r="Q1853" s="1">
        <v>1851.0</v>
      </c>
      <c r="R1853" s="1">
        <v>496.0</v>
      </c>
      <c r="S1853" s="1"/>
      <c r="T1853" s="1">
        <v>604.0</v>
      </c>
    </row>
    <row r="1854" ht="15.75" customHeight="1">
      <c r="A1854" s="34">
        <v>3727.0</v>
      </c>
      <c r="B1854" s="34">
        <v>11.0</v>
      </c>
      <c r="C1854" s="34"/>
      <c r="D1854" s="1">
        <v>9.0</v>
      </c>
      <c r="F1854" s="1" t="str">
        <f t="shared" si="2"/>
        <v>COMPUTED_VALUE</v>
      </c>
      <c r="Q1854" s="1">
        <v>1852.0</v>
      </c>
      <c r="R1854" s="1">
        <v>418.0</v>
      </c>
      <c r="S1854" s="1"/>
      <c r="T1854" s="1">
        <v>644.0</v>
      </c>
    </row>
    <row r="1855" ht="15.75" customHeight="1">
      <c r="A1855" s="34">
        <v>3728.0</v>
      </c>
      <c r="B1855" s="34">
        <v>10.0</v>
      </c>
      <c r="C1855" s="34"/>
      <c r="D1855" s="1">
        <v>11.0</v>
      </c>
      <c r="F1855" s="1" t="str">
        <f t="shared" si="2"/>
        <v>COMPUTED_VALUE</v>
      </c>
      <c r="Q1855" s="1">
        <v>1853.0</v>
      </c>
      <c r="R1855" s="1">
        <v>454.0</v>
      </c>
      <c r="S1855" s="1"/>
      <c r="T1855" s="1">
        <v>492.0</v>
      </c>
    </row>
    <row r="1856" ht="15.75" customHeight="1">
      <c r="A1856" s="34">
        <v>3729.0</v>
      </c>
      <c r="B1856" s="34">
        <v>10.0</v>
      </c>
      <c r="C1856" s="34"/>
      <c r="D1856" s="1">
        <v>11.0</v>
      </c>
      <c r="F1856" s="1" t="str">
        <f t="shared" si="2"/>
        <v>COMPUTED_VALUE</v>
      </c>
      <c r="Q1856" s="1">
        <v>1854.0</v>
      </c>
      <c r="R1856" s="1">
        <v>490.0</v>
      </c>
      <c r="S1856" s="1"/>
      <c r="T1856" s="1">
        <v>532.0</v>
      </c>
    </row>
    <row r="1857" ht="15.75" customHeight="1">
      <c r="A1857" s="34">
        <v>3730.0</v>
      </c>
      <c r="B1857" s="34">
        <v>10.0</v>
      </c>
      <c r="C1857" s="34"/>
      <c r="D1857" s="1">
        <v>8.0</v>
      </c>
      <c r="F1857" s="1" t="str">
        <f t="shared" si="2"/>
        <v>COMPUTED_VALUE</v>
      </c>
      <c r="Q1857" s="1">
        <v>1855.0</v>
      </c>
      <c r="R1857" s="1">
        <v>526.0</v>
      </c>
      <c r="S1857" s="1"/>
      <c r="T1857" s="1">
        <v>572.0</v>
      </c>
    </row>
    <row r="1858" ht="15.75" customHeight="1">
      <c r="A1858" s="34">
        <v>3731.0</v>
      </c>
      <c r="B1858" s="34">
        <v>10.0</v>
      </c>
      <c r="C1858" s="34"/>
      <c r="D1858" s="1">
        <v>11.0</v>
      </c>
      <c r="F1858" s="1" t="str">
        <f t="shared" si="2"/>
        <v>COMPUTED_VALUE</v>
      </c>
      <c r="Q1858" s="1">
        <v>1856.0</v>
      </c>
      <c r="R1858" s="1">
        <v>524.0</v>
      </c>
      <c r="S1858" s="1"/>
      <c r="T1858" s="1">
        <v>612.0</v>
      </c>
    </row>
    <row r="1859" ht="15.75" customHeight="1">
      <c r="A1859" s="34">
        <v>3732.0</v>
      </c>
      <c r="B1859" s="34">
        <v>8.0</v>
      </c>
      <c r="C1859" s="34"/>
      <c r="D1859" s="1">
        <v>11.0</v>
      </c>
      <c r="F1859" s="1" t="str">
        <f t="shared" si="2"/>
        <v>COMPUTED_VALUE</v>
      </c>
      <c r="Q1859" s="1">
        <v>1857.0</v>
      </c>
      <c r="R1859" s="1">
        <v>564.0</v>
      </c>
      <c r="S1859" s="1"/>
      <c r="T1859" s="1">
        <v>517.0</v>
      </c>
    </row>
    <row r="1860" ht="15.75" customHeight="1">
      <c r="A1860" s="34">
        <v>3733.0</v>
      </c>
      <c r="B1860" s="34">
        <v>8.0</v>
      </c>
      <c r="C1860" s="34"/>
      <c r="D1860" s="1">
        <v>11.0</v>
      </c>
      <c r="F1860" s="1" t="str">
        <f t="shared" si="2"/>
        <v>COMPUTED_VALUE</v>
      </c>
      <c r="Q1860" s="1">
        <v>1858.0</v>
      </c>
      <c r="R1860" s="1">
        <v>604.0</v>
      </c>
      <c r="S1860" s="1"/>
      <c r="T1860" s="1">
        <v>559.0</v>
      </c>
    </row>
    <row r="1861" ht="15.75" customHeight="1">
      <c r="A1861" s="34">
        <v>3734.0</v>
      </c>
      <c r="B1861" s="34">
        <v>8.0</v>
      </c>
      <c r="C1861" s="34"/>
      <c r="D1861" s="1">
        <v>1.0</v>
      </c>
      <c r="F1861" s="1" t="str">
        <f t="shared" si="2"/>
        <v>COMPUTED_VALUE</v>
      </c>
      <c r="Q1861" s="1">
        <v>1859.0</v>
      </c>
      <c r="R1861" s="1">
        <v>644.0</v>
      </c>
      <c r="S1861" s="1"/>
      <c r="T1861" s="1">
        <v>601.0</v>
      </c>
    </row>
    <row r="1862" ht="15.75" customHeight="1">
      <c r="A1862" s="34">
        <v>3735.0</v>
      </c>
      <c r="B1862" s="34">
        <v>8.0</v>
      </c>
      <c r="C1862" s="34"/>
      <c r="D1862" s="1">
        <v>11.0</v>
      </c>
      <c r="F1862" s="1" t="str">
        <f t="shared" si="2"/>
        <v>COMPUTED_VALUE</v>
      </c>
      <c r="Q1862" s="1">
        <v>1860.0</v>
      </c>
      <c r="R1862" s="1">
        <v>492.0</v>
      </c>
      <c r="S1862" s="1"/>
      <c r="T1862" s="1">
        <v>643.0</v>
      </c>
    </row>
    <row r="1863" ht="15.75" customHeight="1">
      <c r="A1863" s="34">
        <v>3736.0</v>
      </c>
      <c r="B1863" s="34">
        <v>6.0</v>
      </c>
      <c r="C1863" s="34"/>
      <c r="D1863" s="1">
        <v>11.0</v>
      </c>
      <c r="F1863" s="1" t="str">
        <f t="shared" si="2"/>
        <v>COMPUTED_VALUE</v>
      </c>
      <c r="Q1863" s="1">
        <v>1861.0</v>
      </c>
      <c r="R1863" s="1">
        <v>532.0</v>
      </c>
      <c r="S1863" s="1"/>
      <c r="T1863" s="1">
        <v>534.0</v>
      </c>
    </row>
    <row r="1864" ht="15.75" customHeight="1">
      <c r="A1864" s="34">
        <v>3737.0</v>
      </c>
      <c r="B1864" s="34">
        <v>6.0</v>
      </c>
      <c r="C1864" s="34"/>
      <c r="D1864" s="1">
        <v>1.0</v>
      </c>
      <c r="F1864" s="1" t="str">
        <f t="shared" si="2"/>
        <v>COMPUTED_VALUE</v>
      </c>
      <c r="Q1864" s="1">
        <v>1862.0</v>
      </c>
      <c r="R1864" s="1">
        <v>572.0</v>
      </c>
      <c r="S1864" s="1"/>
      <c r="T1864" s="1">
        <v>578.0</v>
      </c>
    </row>
    <row r="1865" ht="15.75" customHeight="1">
      <c r="A1865" s="34">
        <v>3738.0</v>
      </c>
      <c r="B1865" s="34">
        <v>6.0</v>
      </c>
      <c r="C1865" s="34"/>
      <c r="D1865" s="1">
        <v>3.0</v>
      </c>
      <c r="F1865" s="1" t="str">
        <f t="shared" si="2"/>
        <v>COMPUTED_VALUE</v>
      </c>
      <c r="Q1865" s="1">
        <v>1863.0</v>
      </c>
      <c r="R1865" s="1">
        <v>612.0</v>
      </c>
      <c r="S1865" s="1"/>
      <c r="T1865" s="1">
        <v>622.0</v>
      </c>
    </row>
    <row r="1866" ht="15.75" customHeight="1">
      <c r="A1866" s="34">
        <v>3739.0</v>
      </c>
      <c r="B1866" s="34">
        <v>6.0</v>
      </c>
      <c r="C1866" s="34"/>
      <c r="D1866" s="1">
        <v>11.0</v>
      </c>
      <c r="F1866" s="1" t="str">
        <f t="shared" si="2"/>
        <v>COMPUTED_VALUE</v>
      </c>
      <c r="Q1866" s="1">
        <v>1864.0</v>
      </c>
      <c r="R1866" s="1">
        <v>517.0</v>
      </c>
      <c r="S1866" s="1"/>
      <c r="T1866" s="1">
        <v>666.0</v>
      </c>
    </row>
    <row r="1867" ht="15.75" customHeight="1">
      <c r="A1867" s="34">
        <v>3740.0</v>
      </c>
      <c r="B1867" s="34">
        <v>7.0</v>
      </c>
      <c r="C1867" s="34"/>
      <c r="D1867" s="1">
        <v>11.0</v>
      </c>
      <c r="F1867" s="1" t="str">
        <f t="shared" si="2"/>
        <v>COMPUTED_VALUE</v>
      </c>
      <c r="Q1867" s="1">
        <v>1865.0</v>
      </c>
      <c r="R1867" s="1">
        <v>559.0</v>
      </c>
      <c r="S1867" s="1"/>
      <c r="T1867" s="1">
        <v>608.0</v>
      </c>
    </row>
    <row r="1868" ht="15.75" customHeight="1">
      <c r="A1868" s="34">
        <v>3741.0</v>
      </c>
      <c r="B1868" s="34">
        <v>7.0</v>
      </c>
      <c r="C1868" s="34"/>
      <c r="D1868" s="1">
        <v>1.0</v>
      </c>
      <c r="F1868" s="1" t="str">
        <f t="shared" si="2"/>
        <v>COMPUTED_VALUE</v>
      </c>
      <c r="Q1868" s="1">
        <v>1866.0</v>
      </c>
      <c r="R1868" s="1">
        <v>601.0</v>
      </c>
      <c r="S1868" s="1"/>
      <c r="T1868" s="1">
        <v>656.0</v>
      </c>
    </row>
    <row r="1869" ht="15.75" customHeight="1">
      <c r="A1869" s="34">
        <v>3742.0</v>
      </c>
      <c r="B1869" s="34">
        <v>7.0</v>
      </c>
      <c r="C1869" s="34"/>
      <c r="D1869" s="1">
        <v>6.0</v>
      </c>
      <c r="F1869" s="1" t="str">
        <f t="shared" si="2"/>
        <v>COMPUTED_VALUE</v>
      </c>
      <c r="Q1869" s="1">
        <v>1867.0</v>
      </c>
      <c r="R1869" s="1">
        <v>643.0</v>
      </c>
      <c r="S1869" s="1"/>
      <c r="T1869" s="1">
        <v>704.0</v>
      </c>
    </row>
    <row r="1870" ht="15.75" customHeight="1">
      <c r="A1870" s="34">
        <v>3743.0</v>
      </c>
      <c r="B1870" s="34">
        <v>7.0</v>
      </c>
      <c r="C1870" s="34"/>
      <c r="D1870" s="1">
        <v>5.0</v>
      </c>
      <c r="F1870" s="1" t="str">
        <f t="shared" si="2"/>
        <v>COMPUTED_VALUE</v>
      </c>
      <c r="Q1870" s="1">
        <v>1868.0</v>
      </c>
      <c r="R1870" s="1">
        <v>534.0</v>
      </c>
      <c r="S1870" s="1"/>
      <c r="T1870" s="1">
        <v>752.0</v>
      </c>
    </row>
    <row r="1871" ht="15.75" customHeight="1">
      <c r="A1871" s="34">
        <v>3744.0</v>
      </c>
      <c r="B1871" s="34">
        <v>6.0</v>
      </c>
      <c r="C1871" s="34"/>
      <c r="D1871" s="1">
        <v>11.0</v>
      </c>
      <c r="F1871" s="1" t="str">
        <f t="shared" si="2"/>
        <v>COMPUTED_VALUE</v>
      </c>
      <c r="Q1871" s="1">
        <v>1869.0</v>
      </c>
      <c r="R1871" s="1">
        <v>578.0</v>
      </c>
      <c r="S1871" s="1"/>
      <c r="T1871" s="1">
        <v>450.0</v>
      </c>
    </row>
    <row r="1872" ht="15.75" customHeight="1">
      <c r="A1872" s="34">
        <v>3745.0</v>
      </c>
      <c r="B1872" s="34">
        <v>6.0</v>
      </c>
      <c r="C1872" s="34"/>
      <c r="D1872" s="1">
        <v>11.0</v>
      </c>
      <c r="F1872" s="1" t="str">
        <f t="shared" si="2"/>
        <v>COMPUTED_VALUE</v>
      </c>
      <c r="Q1872" s="1">
        <v>1870.0</v>
      </c>
      <c r="R1872" s="1">
        <v>622.0</v>
      </c>
      <c r="S1872" s="1"/>
      <c r="T1872" s="1">
        <v>486.0</v>
      </c>
    </row>
    <row r="1873" ht="15.75" customHeight="1">
      <c r="A1873" s="34">
        <v>3746.0</v>
      </c>
      <c r="B1873" s="34">
        <v>6.0</v>
      </c>
      <c r="C1873" s="34"/>
      <c r="D1873" s="1">
        <v>0.0</v>
      </c>
      <c r="F1873" s="1" t="str">
        <f t="shared" si="2"/>
        <v>COMPUTED_VALUE</v>
      </c>
      <c r="Q1873" s="1">
        <v>1871.0</v>
      </c>
      <c r="R1873" s="1">
        <v>666.0</v>
      </c>
      <c r="S1873" s="1"/>
      <c r="T1873" s="1">
        <v>522.0</v>
      </c>
    </row>
    <row r="1874" ht="15.75" customHeight="1">
      <c r="A1874" s="34">
        <v>3747.0</v>
      </c>
      <c r="B1874" s="34">
        <v>6.0</v>
      </c>
      <c r="C1874" s="34"/>
      <c r="D1874" s="1">
        <v>11.0</v>
      </c>
      <c r="F1874" s="1" t="str">
        <f t="shared" si="2"/>
        <v>COMPUTED_VALUE</v>
      </c>
      <c r="Q1874" s="1">
        <v>1872.0</v>
      </c>
      <c r="R1874" s="1">
        <v>608.0</v>
      </c>
      <c r="S1874" s="1"/>
      <c r="T1874" s="1">
        <v>558.0</v>
      </c>
    </row>
    <row r="1875" ht="15.75" customHeight="1">
      <c r="A1875" s="34">
        <v>3748.0</v>
      </c>
      <c r="B1875" s="34">
        <v>8.0</v>
      </c>
      <c r="C1875" s="34"/>
      <c r="D1875" s="1">
        <v>1.0</v>
      </c>
      <c r="F1875" s="1" t="str">
        <f t="shared" si="2"/>
        <v>COMPUTED_VALUE</v>
      </c>
      <c r="Q1875" s="1">
        <v>1873.0</v>
      </c>
      <c r="R1875" s="1">
        <v>656.0</v>
      </c>
      <c r="S1875" s="1"/>
      <c r="T1875" s="1">
        <v>434.0</v>
      </c>
    </row>
    <row r="1876" ht="15.75" customHeight="1">
      <c r="A1876" s="34">
        <v>3749.0</v>
      </c>
      <c r="B1876" s="34">
        <v>8.0</v>
      </c>
      <c r="C1876" s="34"/>
      <c r="D1876" s="1">
        <v>11.0</v>
      </c>
      <c r="F1876" s="1" t="str">
        <f t="shared" si="2"/>
        <v>COMPUTED_VALUE</v>
      </c>
      <c r="Q1876" s="1">
        <v>1874.0</v>
      </c>
      <c r="R1876" s="1">
        <v>704.0</v>
      </c>
      <c r="S1876" s="1"/>
      <c r="T1876" s="1">
        <v>470.0</v>
      </c>
    </row>
    <row r="1877" ht="15.75" customHeight="1">
      <c r="A1877" s="34">
        <v>3750.0</v>
      </c>
      <c r="B1877" s="34">
        <v>8.0</v>
      </c>
      <c r="C1877" s="34"/>
      <c r="D1877" s="1">
        <v>4.0</v>
      </c>
      <c r="F1877" s="1" t="str">
        <f t="shared" si="2"/>
        <v>COMPUTED_VALUE</v>
      </c>
      <c r="Q1877" s="1">
        <v>1875.0</v>
      </c>
      <c r="R1877" s="1">
        <v>752.0</v>
      </c>
      <c r="S1877" s="1"/>
      <c r="T1877" s="1">
        <v>506.0</v>
      </c>
    </row>
    <row r="1878" ht="15.75" customHeight="1">
      <c r="A1878" s="34">
        <v>3751.0</v>
      </c>
      <c r="B1878" s="34">
        <v>8.0</v>
      </c>
      <c r="C1878" s="34"/>
      <c r="D1878" s="1">
        <v>7.0</v>
      </c>
      <c r="F1878" s="1" t="str">
        <f t="shared" si="2"/>
        <v>COMPUTED_VALUE</v>
      </c>
      <c r="Q1878" s="1">
        <v>1876.0</v>
      </c>
      <c r="R1878" s="1">
        <v>450.0</v>
      </c>
      <c r="S1878" s="1"/>
      <c r="T1878" s="1">
        <v>542.0</v>
      </c>
    </row>
    <row r="1879" ht="15.75" customHeight="1">
      <c r="A1879" s="34">
        <v>3752.0</v>
      </c>
      <c r="B1879" s="34">
        <v>8.0</v>
      </c>
      <c r="C1879" s="34"/>
      <c r="D1879" s="1">
        <v>11.0</v>
      </c>
      <c r="F1879" s="1" t="str">
        <f t="shared" si="2"/>
        <v>COMPUTED_VALUE</v>
      </c>
      <c r="Q1879" s="1">
        <v>1877.0</v>
      </c>
      <c r="R1879" s="1">
        <v>486.0</v>
      </c>
      <c r="S1879" s="1"/>
      <c r="T1879" s="1">
        <v>458.0</v>
      </c>
    </row>
    <row r="1880" ht="15.75" customHeight="1">
      <c r="A1880" s="34">
        <v>3753.0</v>
      </c>
      <c r="B1880" s="34">
        <v>8.0</v>
      </c>
      <c r="C1880" s="34"/>
      <c r="D1880" s="1">
        <v>11.0</v>
      </c>
      <c r="F1880" s="1" t="str">
        <f t="shared" si="2"/>
        <v>COMPUTED_VALUE</v>
      </c>
      <c r="Q1880" s="1">
        <v>1878.0</v>
      </c>
      <c r="R1880" s="1">
        <v>522.0</v>
      </c>
      <c r="S1880" s="1"/>
      <c r="T1880" s="1">
        <v>494.0</v>
      </c>
    </row>
    <row r="1881" ht="15.75" customHeight="1">
      <c r="A1881" s="34">
        <v>3754.0</v>
      </c>
      <c r="B1881" s="34">
        <v>8.0</v>
      </c>
      <c r="C1881" s="34"/>
      <c r="D1881" s="1">
        <v>2.0</v>
      </c>
      <c r="F1881" s="1" t="str">
        <f t="shared" si="2"/>
        <v>COMPUTED_VALUE</v>
      </c>
      <c r="Q1881" s="1">
        <v>1879.0</v>
      </c>
      <c r="R1881" s="1">
        <v>558.0</v>
      </c>
      <c r="S1881" s="1"/>
      <c r="T1881" s="1">
        <v>530.0</v>
      </c>
    </row>
    <row r="1882" ht="15.75" customHeight="1">
      <c r="A1882" s="34">
        <v>3755.0</v>
      </c>
      <c r="B1882" s="34">
        <v>8.0</v>
      </c>
      <c r="C1882" s="34"/>
      <c r="D1882" s="1">
        <v>11.0</v>
      </c>
      <c r="F1882" s="1" t="str">
        <f t="shared" si="2"/>
        <v>COMPUTED_VALUE</v>
      </c>
      <c r="Q1882" s="1">
        <v>1880.0</v>
      </c>
      <c r="R1882" s="1">
        <v>434.0</v>
      </c>
      <c r="S1882" s="1"/>
      <c r="T1882" s="1">
        <v>566.0</v>
      </c>
    </row>
    <row r="1883" ht="15.75" customHeight="1">
      <c r="A1883" s="34">
        <v>3756.0</v>
      </c>
      <c r="B1883" s="34">
        <v>9.0</v>
      </c>
      <c r="C1883" s="34"/>
      <c r="D1883" s="1">
        <v>11.0</v>
      </c>
      <c r="F1883" s="1" t="str">
        <f t="shared" si="2"/>
        <v>COMPUTED_VALUE</v>
      </c>
      <c r="Q1883" s="1">
        <v>1881.0</v>
      </c>
      <c r="R1883" s="1">
        <v>470.0</v>
      </c>
      <c r="S1883" s="1"/>
      <c r="T1883" s="1">
        <v>434.0</v>
      </c>
    </row>
    <row r="1884" ht="15.75" customHeight="1">
      <c r="A1884" s="34">
        <v>3757.0</v>
      </c>
      <c r="B1884" s="34">
        <v>9.0</v>
      </c>
      <c r="C1884" s="34"/>
      <c r="D1884" s="1">
        <v>11.0</v>
      </c>
      <c r="F1884" s="1" t="str">
        <f t="shared" si="2"/>
        <v>COMPUTED_VALUE</v>
      </c>
      <c r="Q1884" s="1">
        <v>1882.0</v>
      </c>
      <c r="R1884" s="1">
        <v>506.0</v>
      </c>
      <c r="S1884" s="1"/>
      <c r="T1884" s="1">
        <v>470.0</v>
      </c>
    </row>
    <row r="1885" ht="15.75" customHeight="1">
      <c r="A1885" s="34">
        <v>3758.0</v>
      </c>
      <c r="B1885" s="34">
        <v>9.0</v>
      </c>
      <c r="C1885" s="34"/>
      <c r="D1885" s="1">
        <v>2.0</v>
      </c>
      <c r="F1885" s="1" t="str">
        <f t="shared" si="2"/>
        <v>COMPUTED_VALUE</v>
      </c>
      <c r="Q1885" s="1">
        <v>1883.0</v>
      </c>
      <c r="R1885" s="1">
        <v>542.0</v>
      </c>
      <c r="S1885" s="1"/>
      <c r="T1885" s="1">
        <v>506.0</v>
      </c>
    </row>
    <row r="1886" ht="15.75" customHeight="1">
      <c r="A1886" s="34">
        <v>3759.0</v>
      </c>
      <c r="B1886" s="34">
        <v>9.0</v>
      </c>
      <c r="C1886" s="34"/>
      <c r="D1886" s="1">
        <v>11.0</v>
      </c>
      <c r="F1886" s="1" t="str">
        <f t="shared" si="2"/>
        <v>COMPUTED_VALUE</v>
      </c>
      <c r="Q1886" s="1">
        <v>1884.0</v>
      </c>
      <c r="R1886" s="1">
        <v>458.0</v>
      </c>
      <c r="S1886" s="1"/>
      <c r="T1886" s="1">
        <v>542.0</v>
      </c>
    </row>
    <row r="1887" ht="15.75" customHeight="1">
      <c r="A1887" s="34">
        <v>3760.0</v>
      </c>
      <c r="B1887" s="34">
        <v>9.0</v>
      </c>
      <c r="C1887" s="34"/>
      <c r="D1887" s="1">
        <v>11.0</v>
      </c>
      <c r="F1887" s="1" t="str">
        <f t="shared" si="2"/>
        <v>COMPUTED_VALUE</v>
      </c>
      <c r="Q1887" s="1">
        <v>1885.0</v>
      </c>
      <c r="R1887" s="1">
        <v>494.0</v>
      </c>
      <c r="S1887" s="1"/>
      <c r="T1887" s="1">
        <v>433.0</v>
      </c>
    </row>
    <row r="1888" ht="15.75" customHeight="1">
      <c r="A1888" s="34">
        <v>3761.0</v>
      </c>
      <c r="B1888" s="34">
        <v>9.0</v>
      </c>
      <c r="C1888" s="34"/>
      <c r="D1888" s="1">
        <v>11.0</v>
      </c>
      <c r="F1888" s="1" t="str">
        <f t="shared" si="2"/>
        <v>COMPUTED_VALUE</v>
      </c>
      <c r="Q1888" s="1">
        <v>1886.0</v>
      </c>
      <c r="R1888" s="1">
        <v>530.0</v>
      </c>
      <c r="S1888" s="1"/>
      <c r="T1888" s="1">
        <v>467.0</v>
      </c>
    </row>
    <row r="1889" ht="15.75" customHeight="1">
      <c r="A1889" s="34">
        <v>3762.0</v>
      </c>
      <c r="B1889" s="34">
        <v>9.0</v>
      </c>
      <c r="C1889" s="34"/>
      <c r="D1889" s="1">
        <v>3.0</v>
      </c>
      <c r="F1889" s="1" t="str">
        <f t="shared" si="2"/>
        <v>COMPUTED_VALUE</v>
      </c>
      <c r="Q1889" s="1">
        <v>1887.0</v>
      </c>
      <c r="R1889" s="1">
        <v>566.0</v>
      </c>
      <c r="S1889" s="1"/>
      <c r="T1889" s="1">
        <v>501.0</v>
      </c>
    </row>
    <row r="1890" ht="15.75" customHeight="1">
      <c r="A1890" s="34">
        <v>3763.0</v>
      </c>
      <c r="B1890" s="34">
        <v>9.0</v>
      </c>
      <c r="C1890" s="34"/>
      <c r="D1890" s="1">
        <v>11.0</v>
      </c>
      <c r="F1890" s="1" t="str">
        <f t="shared" si="2"/>
        <v>COMPUTED_VALUE</v>
      </c>
      <c r="Q1890" s="1">
        <v>1888.0</v>
      </c>
      <c r="R1890" s="1">
        <v>434.0</v>
      </c>
      <c r="S1890" s="1"/>
      <c r="T1890" s="1">
        <v>535.0</v>
      </c>
    </row>
    <row r="1891" ht="15.75" customHeight="1">
      <c r="A1891" s="34">
        <v>3764.0</v>
      </c>
      <c r="B1891" s="34">
        <v>8.0</v>
      </c>
      <c r="C1891" s="34"/>
      <c r="D1891" s="1">
        <v>11.0</v>
      </c>
      <c r="F1891" s="1" t="str">
        <f t="shared" si="2"/>
        <v>COMPUTED_VALUE</v>
      </c>
      <c r="Q1891" s="1">
        <v>1889.0</v>
      </c>
      <c r="R1891" s="1">
        <v>470.0</v>
      </c>
      <c r="S1891" s="1"/>
      <c r="T1891" s="1">
        <v>409.0</v>
      </c>
    </row>
    <row r="1892" ht="15.75" customHeight="1">
      <c r="A1892" s="34">
        <v>3765.0</v>
      </c>
      <c r="B1892" s="34">
        <v>8.0</v>
      </c>
      <c r="C1892" s="34"/>
      <c r="D1892" s="1">
        <v>11.0</v>
      </c>
      <c r="F1892" s="1" t="str">
        <f t="shared" si="2"/>
        <v>COMPUTED_VALUE</v>
      </c>
      <c r="Q1892" s="1">
        <v>1890.0</v>
      </c>
      <c r="R1892" s="1">
        <v>506.0</v>
      </c>
      <c r="S1892" s="1"/>
      <c r="T1892" s="1">
        <v>443.0</v>
      </c>
    </row>
    <row r="1893" ht="15.75" customHeight="1">
      <c r="A1893" s="34">
        <v>3766.0</v>
      </c>
      <c r="B1893" s="34">
        <v>8.0</v>
      </c>
      <c r="C1893" s="34"/>
      <c r="D1893" s="1">
        <v>0.0</v>
      </c>
      <c r="F1893" s="1" t="str">
        <f t="shared" si="2"/>
        <v>COMPUTED_VALUE</v>
      </c>
      <c r="Q1893" s="1">
        <v>1891.0</v>
      </c>
      <c r="R1893" s="1">
        <v>542.0</v>
      </c>
      <c r="S1893" s="1"/>
      <c r="T1893" s="1">
        <v>477.0</v>
      </c>
    </row>
    <row r="1894" ht="15.75" customHeight="1">
      <c r="A1894" s="34">
        <v>3767.0</v>
      </c>
      <c r="B1894" s="34">
        <v>8.0</v>
      </c>
      <c r="C1894" s="34"/>
      <c r="D1894" s="1">
        <v>11.0</v>
      </c>
      <c r="F1894" s="1" t="str">
        <f t="shared" si="2"/>
        <v>COMPUTED_VALUE</v>
      </c>
      <c r="Q1894" s="1">
        <v>1892.0</v>
      </c>
      <c r="R1894" s="1">
        <v>433.0</v>
      </c>
      <c r="S1894" s="1"/>
      <c r="T1894" s="1">
        <v>511.0</v>
      </c>
    </row>
    <row r="1895" ht="15.75" customHeight="1">
      <c r="A1895" s="34">
        <v>3768.0</v>
      </c>
      <c r="B1895" s="34">
        <v>8.0</v>
      </c>
      <c r="C1895" s="34"/>
      <c r="D1895" s="1">
        <v>11.0</v>
      </c>
      <c r="F1895" s="1" t="str">
        <f t="shared" si="2"/>
        <v>COMPUTED_VALUE</v>
      </c>
      <c r="Q1895" s="1">
        <v>1893.0</v>
      </c>
      <c r="R1895" s="1">
        <v>467.0</v>
      </c>
      <c r="S1895" s="1"/>
      <c r="T1895" s="1">
        <v>433.0</v>
      </c>
    </row>
    <row r="1896" ht="15.75" customHeight="1">
      <c r="A1896" s="34">
        <v>3769.0</v>
      </c>
      <c r="B1896" s="34">
        <v>8.0</v>
      </c>
      <c r="C1896" s="34"/>
      <c r="D1896" s="1">
        <v>11.0</v>
      </c>
      <c r="F1896" s="1" t="str">
        <f t="shared" si="2"/>
        <v>COMPUTED_VALUE</v>
      </c>
      <c r="Q1896" s="1">
        <v>1894.0</v>
      </c>
      <c r="R1896" s="1">
        <v>501.0</v>
      </c>
      <c r="S1896" s="1"/>
      <c r="T1896" s="1">
        <v>467.0</v>
      </c>
    </row>
    <row r="1897" ht="15.75" customHeight="1">
      <c r="A1897" s="34">
        <v>3770.0</v>
      </c>
      <c r="B1897" s="34">
        <v>8.0</v>
      </c>
      <c r="C1897" s="34"/>
      <c r="D1897" s="1">
        <v>1.0</v>
      </c>
      <c r="F1897" s="1" t="str">
        <f t="shared" si="2"/>
        <v>COMPUTED_VALUE</v>
      </c>
      <c r="Q1897" s="1">
        <v>1895.0</v>
      </c>
      <c r="R1897" s="1">
        <v>535.0</v>
      </c>
      <c r="S1897" s="1"/>
      <c r="T1897" s="1">
        <v>501.0</v>
      </c>
    </row>
    <row r="1898" ht="15.75" customHeight="1">
      <c r="A1898" s="34">
        <v>3771.0</v>
      </c>
      <c r="B1898" s="34">
        <v>8.0</v>
      </c>
      <c r="C1898" s="34"/>
      <c r="D1898" s="1">
        <v>11.0</v>
      </c>
      <c r="F1898" s="1" t="str">
        <f t="shared" si="2"/>
        <v>COMPUTED_VALUE</v>
      </c>
      <c r="Q1898" s="1">
        <v>1896.0</v>
      </c>
      <c r="R1898" s="1">
        <v>409.0</v>
      </c>
      <c r="S1898" s="1"/>
      <c r="T1898" s="1">
        <v>535.0</v>
      </c>
    </row>
    <row r="1899" ht="15.75" customHeight="1">
      <c r="A1899" s="34">
        <v>3772.0</v>
      </c>
      <c r="B1899" s="34">
        <v>9.0</v>
      </c>
      <c r="C1899" s="34"/>
      <c r="D1899" s="1">
        <v>11.0</v>
      </c>
      <c r="F1899" s="1" t="str">
        <f t="shared" si="2"/>
        <v>COMPUTED_VALUE</v>
      </c>
      <c r="Q1899" s="1">
        <v>1897.0</v>
      </c>
      <c r="R1899" s="1">
        <v>443.0</v>
      </c>
      <c r="S1899" s="1"/>
      <c r="T1899" s="1">
        <v>442.0</v>
      </c>
    </row>
    <row r="1900" ht="15.75" customHeight="1">
      <c r="A1900" s="34">
        <v>3773.0</v>
      </c>
      <c r="B1900" s="34">
        <v>9.0</v>
      </c>
      <c r="C1900" s="34"/>
      <c r="D1900" s="1">
        <v>11.0</v>
      </c>
      <c r="F1900" s="1" t="str">
        <f t="shared" si="2"/>
        <v>COMPUTED_VALUE</v>
      </c>
      <c r="Q1900" s="1">
        <v>1898.0</v>
      </c>
      <c r="R1900" s="1">
        <v>477.0</v>
      </c>
      <c r="S1900" s="1"/>
      <c r="T1900" s="1">
        <v>478.0</v>
      </c>
    </row>
    <row r="1901" ht="15.75" customHeight="1">
      <c r="A1901" s="34">
        <v>3774.0</v>
      </c>
      <c r="B1901" s="34">
        <v>9.0</v>
      </c>
      <c r="C1901" s="34"/>
      <c r="D1901" s="1">
        <v>0.0</v>
      </c>
      <c r="F1901" s="1" t="str">
        <f t="shared" si="2"/>
        <v>COMPUTED_VALUE</v>
      </c>
      <c r="Q1901" s="1">
        <v>1899.0</v>
      </c>
      <c r="R1901" s="1">
        <v>511.0</v>
      </c>
      <c r="S1901" s="1"/>
      <c r="T1901" s="1">
        <v>514.0</v>
      </c>
    </row>
    <row r="1902" ht="15.75" customHeight="1">
      <c r="A1902" s="34">
        <v>3775.0</v>
      </c>
      <c r="B1902" s="34">
        <v>9.0</v>
      </c>
      <c r="C1902" s="34"/>
      <c r="D1902" s="1">
        <v>11.0</v>
      </c>
      <c r="F1902" s="1" t="str">
        <f t="shared" si="2"/>
        <v>COMPUTED_VALUE</v>
      </c>
      <c r="Q1902" s="1">
        <v>1900.0</v>
      </c>
      <c r="R1902" s="1">
        <v>433.0</v>
      </c>
      <c r="S1902" s="1"/>
      <c r="T1902" s="1">
        <v>550.0</v>
      </c>
    </row>
    <row r="1903" ht="15.75" customHeight="1">
      <c r="A1903" s="34">
        <v>3776.0</v>
      </c>
      <c r="B1903" s="34">
        <v>9.0</v>
      </c>
      <c r="C1903" s="34"/>
      <c r="D1903" s="1">
        <v>11.0</v>
      </c>
      <c r="F1903" s="1" t="str">
        <f t="shared" si="2"/>
        <v>COMPUTED_VALUE</v>
      </c>
      <c r="Q1903" s="1">
        <v>1901.0</v>
      </c>
      <c r="R1903" s="1">
        <v>467.0</v>
      </c>
      <c r="S1903" s="1"/>
      <c r="T1903" s="1">
        <v>400.0</v>
      </c>
    </row>
    <row r="1904" ht="15.75" customHeight="1">
      <c r="A1904" s="34">
        <v>3777.0</v>
      </c>
      <c r="B1904" s="34">
        <v>9.0</v>
      </c>
      <c r="C1904" s="34"/>
      <c r="D1904" s="1">
        <v>11.0</v>
      </c>
      <c r="F1904" s="1" t="str">
        <f t="shared" si="2"/>
        <v>COMPUTED_VALUE</v>
      </c>
      <c r="Q1904" s="1">
        <v>1902.0</v>
      </c>
      <c r="R1904" s="1">
        <v>501.0</v>
      </c>
      <c r="S1904" s="1"/>
      <c r="T1904" s="1">
        <v>432.0</v>
      </c>
    </row>
    <row r="1905" ht="15.75" customHeight="1">
      <c r="A1905" s="34">
        <v>3778.0</v>
      </c>
      <c r="B1905" s="34">
        <v>9.0</v>
      </c>
      <c r="C1905" s="34"/>
      <c r="D1905" s="1">
        <v>3.0</v>
      </c>
      <c r="F1905" s="1" t="str">
        <f t="shared" si="2"/>
        <v>COMPUTED_VALUE</v>
      </c>
      <c r="Q1905" s="1">
        <v>1903.0</v>
      </c>
      <c r="R1905" s="1">
        <v>535.0</v>
      </c>
      <c r="S1905" s="1"/>
      <c r="T1905" s="1">
        <v>464.0</v>
      </c>
    </row>
    <row r="1906" ht="15.75" customHeight="1">
      <c r="A1906" s="34">
        <v>3779.0</v>
      </c>
      <c r="B1906" s="34">
        <v>9.0</v>
      </c>
      <c r="C1906" s="34"/>
      <c r="D1906" s="1">
        <v>11.0</v>
      </c>
      <c r="F1906" s="1" t="str">
        <f t="shared" si="2"/>
        <v>COMPUTED_VALUE</v>
      </c>
      <c r="Q1906" s="1">
        <v>1904.0</v>
      </c>
      <c r="R1906" s="1">
        <v>442.0</v>
      </c>
      <c r="S1906" s="1"/>
      <c r="T1906" s="1">
        <v>496.0</v>
      </c>
    </row>
    <row r="1907" ht="15.75" customHeight="1">
      <c r="A1907" s="34">
        <v>3780.0</v>
      </c>
      <c r="B1907" s="34">
        <v>9.0</v>
      </c>
      <c r="C1907" s="34"/>
      <c r="D1907" s="1">
        <v>11.0</v>
      </c>
      <c r="F1907" s="1" t="str">
        <f t="shared" si="2"/>
        <v>COMPUTED_VALUE</v>
      </c>
      <c r="Q1907" s="1">
        <v>1905.0</v>
      </c>
      <c r="R1907" s="1">
        <v>478.0</v>
      </c>
      <c r="S1907" s="1"/>
      <c r="T1907" s="1">
        <v>426.0</v>
      </c>
    </row>
    <row r="1908" ht="15.75" customHeight="1">
      <c r="A1908" s="34">
        <v>3781.0</v>
      </c>
      <c r="B1908" s="34">
        <v>9.0</v>
      </c>
      <c r="C1908" s="34"/>
      <c r="D1908" s="1">
        <v>11.0</v>
      </c>
      <c r="F1908" s="1" t="str">
        <f t="shared" si="2"/>
        <v>COMPUTED_VALUE</v>
      </c>
      <c r="Q1908" s="1">
        <v>1906.0</v>
      </c>
      <c r="R1908" s="1">
        <v>514.0</v>
      </c>
      <c r="S1908" s="1"/>
      <c r="T1908" s="1">
        <v>462.0</v>
      </c>
    </row>
    <row r="1909" ht="15.75" customHeight="1">
      <c r="A1909" s="34">
        <v>3782.0</v>
      </c>
      <c r="B1909" s="34">
        <v>9.0</v>
      </c>
      <c r="C1909" s="34"/>
      <c r="D1909" s="1">
        <v>3.0</v>
      </c>
      <c r="F1909" s="1" t="str">
        <f t="shared" si="2"/>
        <v>COMPUTED_VALUE</v>
      </c>
      <c r="Q1909" s="1">
        <v>1907.0</v>
      </c>
      <c r="R1909" s="1">
        <v>550.0</v>
      </c>
      <c r="S1909" s="1"/>
      <c r="T1909" s="1">
        <v>498.0</v>
      </c>
    </row>
    <row r="1910" ht="15.75" customHeight="1">
      <c r="A1910" s="34">
        <v>3783.0</v>
      </c>
      <c r="B1910" s="34">
        <v>9.0</v>
      </c>
      <c r="C1910" s="34"/>
      <c r="D1910" s="1">
        <v>11.0</v>
      </c>
      <c r="F1910" s="1" t="str">
        <f t="shared" si="2"/>
        <v>COMPUTED_VALUE</v>
      </c>
      <c r="Q1910" s="1">
        <v>1908.0</v>
      </c>
      <c r="R1910" s="1">
        <v>400.0</v>
      </c>
      <c r="S1910" s="1"/>
      <c r="T1910" s="1">
        <v>534.0</v>
      </c>
    </row>
    <row r="1911" ht="15.75" customHeight="1">
      <c r="A1911" s="34">
        <v>3784.0</v>
      </c>
      <c r="B1911" s="34">
        <v>10.0</v>
      </c>
      <c r="C1911" s="34"/>
      <c r="D1911" s="1">
        <v>11.0</v>
      </c>
      <c r="F1911" s="1" t="str">
        <f t="shared" si="2"/>
        <v>COMPUTED_VALUE</v>
      </c>
      <c r="Q1911" s="1">
        <v>1909.0</v>
      </c>
      <c r="R1911" s="1">
        <v>432.0</v>
      </c>
      <c r="S1911" s="1"/>
      <c r="T1911" s="1">
        <v>425.0</v>
      </c>
    </row>
    <row r="1912" ht="15.75" customHeight="1">
      <c r="A1912" s="34">
        <v>3785.0</v>
      </c>
      <c r="B1912" s="34">
        <v>10.0</v>
      </c>
      <c r="C1912" s="34"/>
      <c r="D1912" s="1">
        <v>11.0</v>
      </c>
      <c r="F1912" s="1" t="str">
        <f t="shared" si="2"/>
        <v>COMPUTED_VALUE</v>
      </c>
      <c r="Q1912" s="1">
        <v>1910.0</v>
      </c>
      <c r="R1912" s="1">
        <v>464.0</v>
      </c>
      <c r="S1912" s="1"/>
      <c r="T1912" s="1">
        <v>459.0</v>
      </c>
    </row>
    <row r="1913" ht="15.75" customHeight="1">
      <c r="A1913" s="34">
        <v>3786.0</v>
      </c>
      <c r="B1913" s="34">
        <v>10.0</v>
      </c>
      <c r="C1913" s="34"/>
      <c r="D1913" s="1">
        <v>6.0</v>
      </c>
      <c r="F1913" s="1" t="str">
        <f t="shared" si="2"/>
        <v>COMPUTED_VALUE</v>
      </c>
      <c r="Q1913" s="1">
        <v>1911.0</v>
      </c>
      <c r="R1913" s="1">
        <v>496.0</v>
      </c>
      <c r="S1913" s="1"/>
      <c r="T1913" s="1">
        <v>493.0</v>
      </c>
    </row>
    <row r="1914" ht="15.75" customHeight="1">
      <c r="A1914" s="34">
        <v>3787.0</v>
      </c>
      <c r="B1914" s="34">
        <v>10.0</v>
      </c>
      <c r="C1914" s="34"/>
      <c r="D1914" s="1">
        <v>11.0</v>
      </c>
      <c r="F1914" s="1" t="str">
        <f t="shared" si="2"/>
        <v>COMPUTED_VALUE</v>
      </c>
      <c r="Q1914" s="1">
        <v>1912.0</v>
      </c>
      <c r="R1914" s="1">
        <v>426.0</v>
      </c>
      <c r="S1914" s="1"/>
      <c r="T1914" s="1">
        <v>527.0</v>
      </c>
    </row>
    <row r="1915" ht="15.75" customHeight="1">
      <c r="A1915" s="34">
        <v>3788.0</v>
      </c>
      <c r="B1915" s="34">
        <v>10.0</v>
      </c>
      <c r="C1915" s="34"/>
      <c r="D1915" s="1">
        <v>11.0</v>
      </c>
      <c r="F1915" s="1" t="str">
        <f t="shared" si="2"/>
        <v>COMPUTED_VALUE</v>
      </c>
      <c r="Q1915" s="1">
        <v>1913.0</v>
      </c>
      <c r="R1915" s="1">
        <v>462.0</v>
      </c>
      <c r="S1915" s="1"/>
      <c r="T1915" s="1">
        <v>409.0</v>
      </c>
    </row>
    <row r="1916" ht="15.75" customHeight="1">
      <c r="A1916" s="34">
        <v>3789.0</v>
      </c>
      <c r="B1916" s="34">
        <v>10.0</v>
      </c>
      <c r="C1916" s="34"/>
      <c r="D1916" s="1">
        <v>11.0</v>
      </c>
      <c r="F1916" s="1" t="str">
        <f t="shared" si="2"/>
        <v>COMPUTED_VALUE</v>
      </c>
      <c r="Q1916" s="1">
        <v>1914.0</v>
      </c>
      <c r="R1916" s="1">
        <v>498.0</v>
      </c>
      <c r="S1916" s="1"/>
      <c r="T1916" s="1">
        <v>443.0</v>
      </c>
    </row>
    <row r="1917" ht="15.75" customHeight="1">
      <c r="A1917" s="34">
        <v>3790.0</v>
      </c>
      <c r="B1917" s="34">
        <v>10.0</v>
      </c>
      <c r="C1917" s="34"/>
      <c r="D1917" s="1">
        <v>7.0</v>
      </c>
      <c r="F1917" s="1" t="str">
        <f t="shared" si="2"/>
        <v>COMPUTED_VALUE</v>
      </c>
      <c r="Q1917" s="1">
        <v>1915.0</v>
      </c>
      <c r="R1917" s="1">
        <v>534.0</v>
      </c>
      <c r="S1917" s="1"/>
      <c r="T1917" s="1">
        <v>477.0</v>
      </c>
    </row>
    <row r="1918" ht="15.75" customHeight="1">
      <c r="A1918" s="34">
        <v>3791.0</v>
      </c>
      <c r="B1918" s="34">
        <v>10.0</v>
      </c>
      <c r="C1918" s="34"/>
      <c r="D1918" s="1">
        <v>11.0</v>
      </c>
      <c r="F1918" s="1" t="str">
        <f t="shared" si="2"/>
        <v>COMPUTED_VALUE</v>
      </c>
      <c r="Q1918" s="1">
        <v>1916.0</v>
      </c>
      <c r="R1918" s="1">
        <v>425.0</v>
      </c>
      <c r="S1918" s="1"/>
      <c r="T1918" s="1">
        <v>511.0</v>
      </c>
    </row>
    <row r="1919" ht="15.75" customHeight="1">
      <c r="A1919" s="34">
        <v>3792.0</v>
      </c>
      <c r="B1919" s="34">
        <v>11.0</v>
      </c>
      <c r="C1919" s="34"/>
      <c r="D1919" s="1">
        <v>11.0</v>
      </c>
      <c r="F1919" s="1" t="str">
        <f t="shared" si="2"/>
        <v>COMPUTED_VALUE</v>
      </c>
      <c r="Q1919" s="1">
        <v>1917.0</v>
      </c>
      <c r="R1919" s="1">
        <v>459.0</v>
      </c>
      <c r="S1919" s="1"/>
      <c r="T1919" s="1">
        <v>375.0</v>
      </c>
    </row>
    <row r="1920" ht="15.75" customHeight="1">
      <c r="A1920" s="34">
        <v>3793.0</v>
      </c>
      <c r="B1920" s="34">
        <v>11.0</v>
      </c>
      <c r="C1920" s="34"/>
      <c r="D1920" s="1">
        <v>11.0</v>
      </c>
      <c r="F1920" s="1" t="str">
        <f t="shared" si="2"/>
        <v>COMPUTED_VALUE</v>
      </c>
      <c r="Q1920" s="1">
        <v>1918.0</v>
      </c>
      <c r="R1920" s="1">
        <v>493.0</v>
      </c>
      <c r="S1920" s="1"/>
      <c r="T1920" s="1">
        <v>405.0</v>
      </c>
    </row>
    <row r="1921" ht="15.75" customHeight="1">
      <c r="A1921" s="34">
        <v>3794.0</v>
      </c>
      <c r="B1921" s="34">
        <v>11.0</v>
      </c>
      <c r="C1921" s="34"/>
      <c r="D1921" s="1">
        <v>10.0</v>
      </c>
      <c r="F1921" s="1" t="str">
        <f t="shared" si="2"/>
        <v>COMPUTED_VALUE</v>
      </c>
      <c r="Q1921" s="1">
        <v>1919.0</v>
      </c>
      <c r="R1921" s="1">
        <v>527.0</v>
      </c>
      <c r="S1921" s="1"/>
      <c r="T1921" s="1">
        <v>435.0</v>
      </c>
    </row>
    <row r="1922" ht="15.75" customHeight="1">
      <c r="A1922" s="34">
        <v>3795.0</v>
      </c>
      <c r="B1922" s="34">
        <v>11.0</v>
      </c>
      <c r="C1922" s="34"/>
      <c r="D1922" s="1">
        <v>11.0</v>
      </c>
      <c r="F1922" s="1" t="str">
        <f t="shared" si="2"/>
        <v>COMPUTED_VALUE</v>
      </c>
      <c r="Q1922" s="1">
        <v>1920.0</v>
      </c>
      <c r="R1922" s="1">
        <v>409.0</v>
      </c>
      <c r="S1922" s="1"/>
      <c r="T1922" s="1">
        <v>465.0</v>
      </c>
    </row>
    <row r="1923" ht="15.75" customHeight="1">
      <c r="A1923" s="34">
        <v>3796.0</v>
      </c>
      <c r="B1923" s="34">
        <v>10.0</v>
      </c>
      <c r="C1923" s="34"/>
      <c r="D1923" s="1">
        <v>11.0</v>
      </c>
      <c r="F1923" s="1" t="str">
        <f t="shared" si="2"/>
        <v>COMPUTED_VALUE</v>
      </c>
      <c r="Q1923" s="1">
        <v>1921.0</v>
      </c>
      <c r="R1923" s="1">
        <v>443.0</v>
      </c>
      <c r="S1923" s="1"/>
      <c r="T1923" s="1">
        <v>351.0</v>
      </c>
    </row>
    <row r="1924" ht="15.75" customHeight="1">
      <c r="A1924" s="34">
        <v>3797.0</v>
      </c>
      <c r="B1924" s="34">
        <v>10.0</v>
      </c>
      <c r="C1924" s="34"/>
      <c r="D1924" s="1">
        <v>11.0</v>
      </c>
      <c r="F1924" s="1" t="str">
        <f t="shared" si="2"/>
        <v>COMPUTED_VALUE</v>
      </c>
      <c r="Q1924" s="1">
        <v>1922.0</v>
      </c>
      <c r="R1924" s="1">
        <v>477.0</v>
      </c>
      <c r="S1924" s="1"/>
      <c r="T1924" s="1">
        <v>381.0</v>
      </c>
    </row>
    <row r="1925" ht="15.75" customHeight="1">
      <c r="A1925" s="34">
        <v>3798.0</v>
      </c>
      <c r="B1925" s="34">
        <v>10.0</v>
      </c>
      <c r="C1925" s="34"/>
      <c r="D1925" s="1">
        <v>8.0</v>
      </c>
      <c r="F1925" s="1" t="str">
        <f t="shared" si="2"/>
        <v>COMPUTED_VALUE</v>
      </c>
      <c r="Q1925" s="1">
        <v>1923.0</v>
      </c>
      <c r="R1925" s="1">
        <v>511.0</v>
      </c>
      <c r="S1925" s="1"/>
      <c r="T1925" s="1">
        <v>411.0</v>
      </c>
    </row>
    <row r="1926" ht="15.75" customHeight="1">
      <c r="A1926" s="34">
        <v>3799.0</v>
      </c>
      <c r="B1926" s="34">
        <v>10.0</v>
      </c>
      <c r="C1926" s="34"/>
      <c r="D1926" s="1">
        <v>11.0</v>
      </c>
      <c r="F1926" s="1" t="str">
        <f t="shared" si="2"/>
        <v>COMPUTED_VALUE</v>
      </c>
      <c r="Q1926" s="1">
        <v>1924.0</v>
      </c>
      <c r="R1926" s="1">
        <v>375.0</v>
      </c>
      <c r="S1926" s="1"/>
      <c r="T1926" s="1">
        <v>441.0</v>
      </c>
    </row>
    <row r="1927" ht="15.75" customHeight="1">
      <c r="A1927" s="34">
        <v>3800.0</v>
      </c>
      <c r="B1927" s="34">
        <v>9.0</v>
      </c>
      <c r="C1927" s="34"/>
      <c r="D1927" s="1">
        <v>11.0</v>
      </c>
      <c r="F1927" s="1" t="str">
        <f t="shared" si="2"/>
        <v>COMPUTED_VALUE</v>
      </c>
      <c r="Q1927" s="1">
        <v>1925.0</v>
      </c>
      <c r="R1927" s="1">
        <v>405.0</v>
      </c>
      <c r="S1927" s="1"/>
      <c r="T1927" s="1">
        <v>350.0</v>
      </c>
    </row>
    <row r="1928" ht="15.75" customHeight="1">
      <c r="A1928" s="34">
        <v>3801.0</v>
      </c>
      <c r="B1928" s="34">
        <v>9.0</v>
      </c>
      <c r="C1928" s="34"/>
      <c r="D1928" s="1">
        <v>11.0</v>
      </c>
      <c r="F1928" s="1" t="str">
        <f t="shared" si="2"/>
        <v>COMPUTED_VALUE</v>
      </c>
      <c r="Q1928" s="1">
        <v>1926.0</v>
      </c>
      <c r="R1928" s="1">
        <v>435.0</v>
      </c>
      <c r="S1928" s="1"/>
      <c r="T1928" s="1">
        <v>378.0</v>
      </c>
    </row>
    <row r="1929" ht="15.75" customHeight="1">
      <c r="A1929" s="34">
        <v>3802.0</v>
      </c>
      <c r="B1929" s="34">
        <v>9.0</v>
      </c>
      <c r="C1929" s="34"/>
      <c r="D1929" s="1">
        <v>4.0</v>
      </c>
      <c r="F1929" s="1" t="str">
        <f t="shared" si="2"/>
        <v>COMPUTED_VALUE</v>
      </c>
      <c r="Q1929" s="1">
        <v>1927.0</v>
      </c>
      <c r="R1929" s="1">
        <v>465.0</v>
      </c>
      <c r="S1929" s="1"/>
      <c r="T1929" s="1">
        <v>406.0</v>
      </c>
    </row>
    <row r="1930" ht="15.75" customHeight="1">
      <c r="A1930" s="34">
        <v>3803.0</v>
      </c>
      <c r="B1930" s="34">
        <v>9.0</v>
      </c>
      <c r="C1930" s="34"/>
      <c r="D1930" s="1">
        <v>11.0</v>
      </c>
      <c r="F1930" s="1" t="str">
        <f t="shared" si="2"/>
        <v>COMPUTED_VALUE</v>
      </c>
      <c r="Q1930" s="1">
        <v>1928.0</v>
      </c>
      <c r="R1930" s="1">
        <v>351.0</v>
      </c>
      <c r="S1930" s="1"/>
      <c r="T1930" s="1">
        <v>434.0</v>
      </c>
    </row>
    <row r="1931" ht="15.75" customHeight="1">
      <c r="A1931" s="34">
        <v>3804.0</v>
      </c>
      <c r="B1931" s="34">
        <v>8.0</v>
      </c>
      <c r="C1931" s="34"/>
      <c r="D1931" s="1">
        <v>11.0</v>
      </c>
      <c r="F1931" s="1" t="str">
        <f t="shared" si="2"/>
        <v>COMPUTED_VALUE</v>
      </c>
      <c r="Q1931" s="1">
        <v>1929.0</v>
      </c>
      <c r="R1931" s="1">
        <v>381.0</v>
      </c>
      <c r="S1931" s="1"/>
      <c r="T1931" s="1">
        <v>384.0</v>
      </c>
    </row>
    <row r="1932" ht="15.75" customHeight="1">
      <c r="A1932" s="34">
        <v>3805.0</v>
      </c>
      <c r="B1932" s="34">
        <v>8.0</v>
      </c>
      <c r="C1932" s="34"/>
      <c r="D1932" s="1">
        <v>11.0</v>
      </c>
      <c r="F1932" s="1" t="str">
        <f t="shared" si="2"/>
        <v>COMPUTED_VALUE</v>
      </c>
      <c r="Q1932" s="1">
        <v>1930.0</v>
      </c>
      <c r="R1932" s="1">
        <v>411.0</v>
      </c>
      <c r="S1932" s="1"/>
      <c r="T1932" s="1">
        <v>416.0</v>
      </c>
    </row>
    <row r="1933" ht="15.75" customHeight="1">
      <c r="A1933" s="34">
        <v>3806.0</v>
      </c>
      <c r="B1933" s="34">
        <v>8.0</v>
      </c>
      <c r="C1933" s="34"/>
      <c r="D1933" s="1">
        <v>0.0</v>
      </c>
      <c r="F1933" s="1" t="str">
        <f t="shared" si="2"/>
        <v>COMPUTED_VALUE</v>
      </c>
      <c r="Q1933" s="1">
        <v>1931.0</v>
      </c>
      <c r="R1933" s="1">
        <v>441.0</v>
      </c>
      <c r="S1933" s="1"/>
      <c r="T1933" s="1">
        <v>448.0</v>
      </c>
    </row>
    <row r="1934" ht="15.75" customHeight="1">
      <c r="A1934" s="34">
        <v>3807.0</v>
      </c>
      <c r="B1934" s="34">
        <v>8.0</v>
      </c>
      <c r="C1934" s="34"/>
      <c r="D1934" s="1">
        <v>11.0</v>
      </c>
      <c r="F1934" s="1" t="str">
        <f t="shared" si="2"/>
        <v>COMPUTED_VALUE</v>
      </c>
      <c r="Q1934" s="1">
        <v>1932.0</v>
      </c>
      <c r="R1934" s="1">
        <v>350.0</v>
      </c>
      <c r="S1934" s="1"/>
      <c r="T1934" s="1">
        <v>480.0</v>
      </c>
    </row>
    <row r="1935" ht="15.75" customHeight="1">
      <c r="A1935" s="34">
        <v>3808.0</v>
      </c>
      <c r="B1935" s="34">
        <v>10.0</v>
      </c>
      <c r="C1935" s="34"/>
      <c r="D1935" s="1">
        <v>11.0</v>
      </c>
      <c r="F1935" s="1" t="str">
        <f t="shared" si="2"/>
        <v>COMPUTED_VALUE</v>
      </c>
      <c r="Q1935" s="1">
        <v>1933.0</v>
      </c>
      <c r="R1935" s="1">
        <v>378.0</v>
      </c>
      <c r="S1935" s="1"/>
      <c r="T1935" s="1">
        <v>375.0</v>
      </c>
    </row>
    <row r="1936" ht="15.75" customHeight="1">
      <c r="A1936" s="34">
        <v>3809.0</v>
      </c>
      <c r="B1936" s="34">
        <v>10.0</v>
      </c>
      <c r="C1936" s="34"/>
      <c r="D1936" s="1">
        <v>11.0</v>
      </c>
      <c r="F1936" s="1" t="str">
        <f t="shared" si="2"/>
        <v>COMPUTED_VALUE</v>
      </c>
      <c r="Q1936" s="1">
        <v>1934.0</v>
      </c>
      <c r="R1936" s="1">
        <v>406.0</v>
      </c>
      <c r="S1936" s="1"/>
      <c r="T1936" s="1">
        <v>405.0</v>
      </c>
    </row>
    <row r="1937" ht="15.75" customHeight="1">
      <c r="A1937" s="34">
        <v>3810.0</v>
      </c>
      <c r="B1937" s="34">
        <v>10.0</v>
      </c>
      <c r="C1937" s="34"/>
      <c r="D1937" s="1">
        <v>8.0</v>
      </c>
      <c r="F1937" s="1" t="str">
        <f t="shared" si="2"/>
        <v>COMPUTED_VALUE</v>
      </c>
      <c r="Q1937" s="1">
        <v>1935.0</v>
      </c>
      <c r="R1937" s="1">
        <v>434.0</v>
      </c>
      <c r="S1937" s="1"/>
      <c r="T1937" s="1">
        <v>435.0</v>
      </c>
    </row>
    <row r="1938" ht="15.75" customHeight="1">
      <c r="A1938" s="34">
        <v>3811.0</v>
      </c>
      <c r="B1938" s="34">
        <v>10.0</v>
      </c>
      <c r="C1938" s="34"/>
      <c r="D1938" s="1">
        <v>7.0</v>
      </c>
      <c r="F1938" s="1" t="str">
        <f t="shared" si="2"/>
        <v>COMPUTED_VALUE</v>
      </c>
      <c r="Q1938" s="1">
        <v>1936.0</v>
      </c>
      <c r="R1938" s="1">
        <v>384.0</v>
      </c>
      <c r="S1938" s="1"/>
      <c r="T1938" s="1">
        <v>465.0</v>
      </c>
    </row>
    <row r="1939" ht="15.75" customHeight="1">
      <c r="A1939" s="34">
        <v>3812.0</v>
      </c>
      <c r="B1939" s="34">
        <v>12.0</v>
      </c>
      <c r="C1939" s="34"/>
      <c r="D1939" s="1">
        <v>12.0</v>
      </c>
      <c r="F1939" s="1" t="str">
        <f t="shared" si="2"/>
        <v>COMPUTED_VALUE</v>
      </c>
      <c r="Q1939" s="1">
        <v>1937.0</v>
      </c>
      <c r="R1939" s="1">
        <v>416.0</v>
      </c>
      <c r="S1939" s="1"/>
      <c r="T1939" s="1">
        <v>409.0</v>
      </c>
    </row>
    <row r="1940" ht="15.75" customHeight="1">
      <c r="A1940" s="34">
        <v>3813.0</v>
      </c>
      <c r="B1940" s="34">
        <v>12.0</v>
      </c>
      <c r="C1940" s="34"/>
      <c r="D1940" s="1">
        <v>12.0</v>
      </c>
      <c r="F1940" s="1" t="str">
        <f t="shared" si="2"/>
        <v>COMPUTED_VALUE</v>
      </c>
      <c r="Q1940" s="1">
        <v>1938.0</v>
      </c>
      <c r="R1940" s="1">
        <v>448.0</v>
      </c>
      <c r="S1940" s="1"/>
      <c r="T1940" s="1">
        <v>443.0</v>
      </c>
    </row>
    <row r="1941" ht="15.75" customHeight="1">
      <c r="A1941" s="34">
        <v>3814.0</v>
      </c>
      <c r="B1941" s="34">
        <v>12.0</v>
      </c>
      <c r="C1941" s="34"/>
      <c r="D1941" s="1">
        <v>12.0</v>
      </c>
      <c r="F1941" s="1" t="str">
        <f t="shared" si="2"/>
        <v>COMPUTED_VALUE</v>
      </c>
      <c r="Q1941" s="1">
        <v>1939.0</v>
      </c>
      <c r="R1941" s="1">
        <v>480.0</v>
      </c>
      <c r="S1941" s="1"/>
      <c r="T1941" s="1">
        <v>477.0</v>
      </c>
    </row>
    <row r="1942" ht="15.75" customHeight="1">
      <c r="A1942" s="34">
        <v>3815.0</v>
      </c>
      <c r="B1942" s="34">
        <v>12.0</v>
      </c>
      <c r="C1942" s="34"/>
      <c r="D1942" s="1">
        <v>12.0</v>
      </c>
      <c r="F1942" s="1" t="str">
        <f t="shared" si="2"/>
        <v>COMPUTED_VALUE</v>
      </c>
      <c r="Q1942" s="1">
        <v>1940.0</v>
      </c>
      <c r="R1942" s="1">
        <v>375.0</v>
      </c>
      <c r="S1942" s="1"/>
      <c r="T1942" s="1">
        <v>511.0</v>
      </c>
    </row>
    <row r="1943" ht="15.75" customHeight="1">
      <c r="A1943" s="34">
        <v>3816.0</v>
      </c>
      <c r="B1943" s="34">
        <v>11.0</v>
      </c>
      <c r="C1943" s="34"/>
      <c r="D1943" s="1">
        <v>11.0</v>
      </c>
      <c r="F1943" s="1" t="str">
        <f t="shared" si="2"/>
        <v>COMPUTED_VALUE</v>
      </c>
      <c r="Q1943" s="1">
        <v>1941.0</v>
      </c>
      <c r="R1943" s="1">
        <v>405.0</v>
      </c>
      <c r="S1943" s="1"/>
      <c r="T1943" s="1">
        <v>350.0</v>
      </c>
    </row>
    <row r="1944" ht="15.75" customHeight="1">
      <c r="A1944" s="34">
        <v>3817.0</v>
      </c>
      <c r="B1944" s="34">
        <v>11.0</v>
      </c>
      <c r="C1944" s="34"/>
      <c r="D1944" s="1">
        <v>11.0</v>
      </c>
      <c r="F1944" s="1" t="str">
        <f t="shared" si="2"/>
        <v>COMPUTED_VALUE</v>
      </c>
      <c r="Q1944" s="1">
        <v>1942.0</v>
      </c>
      <c r="R1944" s="1">
        <v>435.0</v>
      </c>
      <c r="S1944" s="1"/>
      <c r="T1944" s="1">
        <v>378.0</v>
      </c>
    </row>
    <row r="1945" ht="15.75" customHeight="1">
      <c r="A1945" s="34">
        <v>3818.0</v>
      </c>
      <c r="B1945" s="34">
        <v>11.0</v>
      </c>
      <c r="C1945" s="34"/>
      <c r="D1945" s="1">
        <v>11.0</v>
      </c>
      <c r="F1945" s="1" t="str">
        <f t="shared" si="2"/>
        <v>COMPUTED_VALUE</v>
      </c>
      <c r="Q1945" s="1">
        <v>1943.0</v>
      </c>
      <c r="R1945" s="1">
        <v>465.0</v>
      </c>
      <c r="S1945" s="1"/>
      <c r="T1945" s="1">
        <v>406.0</v>
      </c>
    </row>
    <row r="1946" ht="15.75" customHeight="1">
      <c r="A1946" s="34">
        <v>3819.0</v>
      </c>
      <c r="B1946" s="34">
        <v>11.0</v>
      </c>
      <c r="C1946" s="34"/>
      <c r="D1946" s="1">
        <v>11.0</v>
      </c>
      <c r="F1946" s="1" t="str">
        <f t="shared" si="2"/>
        <v>COMPUTED_VALUE</v>
      </c>
      <c r="Q1946" s="1">
        <v>1944.0</v>
      </c>
      <c r="R1946" s="1">
        <v>409.0</v>
      </c>
      <c r="S1946" s="1"/>
      <c r="T1946" s="1">
        <v>434.0</v>
      </c>
    </row>
    <row r="1947" ht="15.75" customHeight="1">
      <c r="A1947" s="34">
        <v>3820.0</v>
      </c>
      <c r="B1947" s="34">
        <v>8.0</v>
      </c>
      <c r="C1947" s="34"/>
      <c r="D1947" s="1">
        <v>11.0</v>
      </c>
      <c r="F1947" s="1" t="str">
        <f t="shared" si="2"/>
        <v>COMPUTED_VALUE</v>
      </c>
      <c r="Q1947" s="1">
        <v>1945.0</v>
      </c>
      <c r="R1947" s="1">
        <v>443.0</v>
      </c>
      <c r="S1947" s="1"/>
      <c r="T1947" s="1">
        <v>367.0</v>
      </c>
    </row>
    <row r="1948" ht="15.75" customHeight="1">
      <c r="A1948" s="34">
        <v>3821.0</v>
      </c>
      <c r="B1948" s="34">
        <v>8.0</v>
      </c>
      <c r="C1948" s="34"/>
      <c r="D1948" s="1">
        <v>11.0</v>
      </c>
      <c r="F1948" s="1" t="str">
        <f t="shared" si="2"/>
        <v>COMPUTED_VALUE</v>
      </c>
      <c r="Q1948" s="1">
        <v>1946.0</v>
      </c>
      <c r="R1948" s="1">
        <v>477.0</v>
      </c>
      <c r="S1948" s="1"/>
      <c r="T1948" s="1">
        <v>397.0</v>
      </c>
    </row>
    <row r="1949" ht="15.75" customHeight="1">
      <c r="A1949" s="34">
        <v>3822.0</v>
      </c>
      <c r="B1949" s="34">
        <v>8.0</v>
      </c>
      <c r="C1949" s="34"/>
      <c r="D1949" s="1">
        <v>2.0</v>
      </c>
      <c r="F1949" s="1" t="str">
        <f t="shared" si="2"/>
        <v>COMPUTED_VALUE</v>
      </c>
      <c r="Q1949" s="1">
        <v>1947.0</v>
      </c>
      <c r="R1949" s="1">
        <v>511.0</v>
      </c>
      <c r="S1949" s="1"/>
      <c r="T1949" s="1">
        <v>427.0</v>
      </c>
    </row>
    <row r="1950" ht="15.75" customHeight="1">
      <c r="A1950" s="34">
        <v>3823.0</v>
      </c>
      <c r="B1950" s="34">
        <v>8.0</v>
      </c>
      <c r="C1950" s="34"/>
      <c r="D1950" s="1">
        <v>11.0</v>
      </c>
      <c r="F1950" s="1" t="str">
        <f t="shared" si="2"/>
        <v>COMPUTED_VALUE</v>
      </c>
      <c r="Q1950" s="1">
        <v>1948.0</v>
      </c>
      <c r="R1950" s="1">
        <v>350.0</v>
      </c>
      <c r="S1950" s="1"/>
      <c r="T1950" s="1">
        <v>457.0</v>
      </c>
    </row>
    <row r="1951" ht="15.75" customHeight="1">
      <c r="A1951" s="34">
        <v>3824.0</v>
      </c>
      <c r="B1951" s="34">
        <v>7.0</v>
      </c>
      <c r="C1951" s="34"/>
      <c r="D1951" s="1">
        <v>11.0</v>
      </c>
      <c r="F1951" s="1" t="str">
        <f t="shared" si="2"/>
        <v>COMPUTED_VALUE</v>
      </c>
      <c r="Q1951" s="1">
        <v>1949.0</v>
      </c>
      <c r="R1951" s="1">
        <v>378.0</v>
      </c>
      <c r="S1951" s="1"/>
      <c r="T1951" s="1">
        <v>333.0</v>
      </c>
    </row>
    <row r="1952" ht="15.75" customHeight="1">
      <c r="A1952" s="34">
        <v>3825.0</v>
      </c>
      <c r="B1952" s="34">
        <v>7.0</v>
      </c>
      <c r="C1952" s="34"/>
      <c r="D1952" s="1">
        <v>0.0</v>
      </c>
      <c r="F1952" s="1" t="str">
        <f t="shared" si="2"/>
        <v>COMPUTED_VALUE</v>
      </c>
      <c r="Q1952" s="1">
        <v>1950.0</v>
      </c>
      <c r="R1952" s="1">
        <v>406.0</v>
      </c>
      <c r="S1952" s="1"/>
      <c r="T1952" s="1">
        <v>359.0</v>
      </c>
    </row>
    <row r="1953" ht="15.75" customHeight="1">
      <c r="A1953" s="34">
        <v>3826.0</v>
      </c>
      <c r="B1953" s="34">
        <v>7.0</v>
      </c>
      <c r="C1953" s="34"/>
      <c r="D1953" s="1">
        <v>9.0</v>
      </c>
      <c r="F1953" s="1" t="str">
        <f t="shared" si="2"/>
        <v>COMPUTED_VALUE</v>
      </c>
      <c r="Q1953" s="1">
        <v>1951.0</v>
      </c>
      <c r="R1953" s="1">
        <v>434.0</v>
      </c>
      <c r="S1953" s="1"/>
      <c r="T1953" s="1">
        <v>385.0</v>
      </c>
    </row>
    <row r="1954" ht="15.75" customHeight="1">
      <c r="A1954" s="34">
        <v>3827.0</v>
      </c>
      <c r="B1954" s="34">
        <v>7.0</v>
      </c>
      <c r="C1954" s="34"/>
      <c r="D1954" s="1">
        <v>5.0</v>
      </c>
      <c r="F1954" s="1" t="str">
        <f t="shared" si="2"/>
        <v>COMPUTED_VALUE</v>
      </c>
      <c r="Q1954" s="1">
        <v>1952.0</v>
      </c>
      <c r="R1954" s="1">
        <v>367.0</v>
      </c>
      <c r="S1954" s="1"/>
      <c r="T1954" s="1">
        <v>411.0</v>
      </c>
    </row>
    <row r="1955" ht="15.75" customHeight="1">
      <c r="A1955" s="34">
        <v>3828.0</v>
      </c>
      <c r="B1955" s="34">
        <v>8.0</v>
      </c>
      <c r="C1955" s="34"/>
      <c r="D1955" s="1">
        <v>11.0</v>
      </c>
      <c r="F1955" s="1" t="str">
        <f t="shared" si="2"/>
        <v>COMPUTED_VALUE</v>
      </c>
      <c r="Q1955" s="1">
        <v>1953.0</v>
      </c>
      <c r="R1955" s="1">
        <v>397.0</v>
      </c>
      <c r="S1955" s="1"/>
      <c r="T1955" s="1">
        <v>342.0</v>
      </c>
    </row>
    <row r="1956" ht="15.75" customHeight="1">
      <c r="A1956" s="34">
        <v>3829.0</v>
      </c>
      <c r="B1956" s="34">
        <v>8.0</v>
      </c>
      <c r="C1956" s="34"/>
      <c r="D1956" s="1">
        <v>11.0</v>
      </c>
      <c r="F1956" s="1" t="str">
        <f t="shared" si="2"/>
        <v>COMPUTED_VALUE</v>
      </c>
      <c r="Q1956" s="1">
        <v>1954.0</v>
      </c>
      <c r="R1956" s="1">
        <v>427.0</v>
      </c>
      <c r="S1956" s="1"/>
      <c r="T1956" s="1">
        <v>370.0</v>
      </c>
    </row>
    <row r="1957" ht="15.75" customHeight="1">
      <c r="A1957" s="34">
        <v>3830.0</v>
      </c>
      <c r="B1957" s="34">
        <v>8.0</v>
      </c>
      <c r="C1957" s="34"/>
      <c r="D1957" s="1">
        <v>4.0</v>
      </c>
      <c r="F1957" s="1" t="str">
        <f t="shared" si="2"/>
        <v>COMPUTED_VALUE</v>
      </c>
      <c r="Q1957" s="1">
        <v>1955.0</v>
      </c>
      <c r="R1957" s="1">
        <v>457.0</v>
      </c>
      <c r="S1957" s="1"/>
      <c r="T1957" s="1">
        <v>398.0</v>
      </c>
    </row>
    <row r="1958" ht="15.75" customHeight="1">
      <c r="A1958" s="34">
        <v>3831.0</v>
      </c>
      <c r="B1958" s="34">
        <v>8.0</v>
      </c>
      <c r="C1958" s="34"/>
      <c r="D1958" s="1">
        <v>6.0</v>
      </c>
      <c r="F1958" s="1" t="str">
        <f t="shared" si="2"/>
        <v>COMPUTED_VALUE</v>
      </c>
      <c r="Q1958" s="1">
        <v>1956.0</v>
      </c>
      <c r="R1958" s="1">
        <v>333.0</v>
      </c>
      <c r="S1958" s="1"/>
      <c r="T1958" s="1">
        <v>426.0</v>
      </c>
    </row>
    <row r="1959" ht="15.75" customHeight="1">
      <c r="A1959" s="34">
        <v>3832.0</v>
      </c>
      <c r="B1959" s="34">
        <v>8.0</v>
      </c>
      <c r="C1959" s="34"/>
      <c r="D1959" s="1">
        <v>11.0</v>
      </c>
      <c r="F1959" s="1" t="str">
        <f t="shared" si="2"/>
        <v>COMPUTED_VALUE</v>
      </c>
      <c r="Q1959" s="1">
        <v>1957.0</v>
      </c>
      <c r="R1959" s="1">
        <v>359.0</v>
      </c>
      <c r="S1959" s="1"/>
      <c r="T1959" s="1">
        <v>333.0</v>
      </c>
    </row>
    <row r="1960" ht="15.75" customHeight="1">
      <c r="A1960" s="34">
        <v>3833.0</v>
      </c>
      <c r="B1960" s="34">
        <v>8.0</v>
      </c>
      <c r="C1960" s="34"/>
      <c r="D1960" s="1">
        <v>11.0</v>
      </c>
      <c r="F1960" s="1" t="str">
        <f t="shared" si="2"/>
        <v>COMPUTED_VALUE</v>
      </c>
      <c r="Q1960" s="1">
        <v>1958.0</v>
      </c>
      <c r="R1960" s="1">
        <v>385.0</v>
      </c>
      <c r="S1960" s="1"/>
      <c r="T1960" s="1">
        <v>359.0</v>
      </c>
    </row>
    <row r="1961" ht="15.75" customHeight="1">
      <c r="A1961" s="34">
        <v>3834.0</v>
      </c>
      <c r="B1961" s="34">
        <v>8.0</v>
      </c>
      <c r="C1961" s="34"/>
      <c r="D1961" s="1">
        <v>2.0</v>
      </c>
      <c r="F1961" s="1" t="str">
        <f t="shared" si="2"/>
        <v>COMPUTED_VALUE</v>
      </c>
      <c r="Q1961" s="1">
        <v>1959.0</v>
      </c>
      <c r="R1961" s="1">
        <v>411.0</v>
      </c>
      <c r="S1961" s="1"/>
      <c r="T1961" s="1">
        <v>385.0</v>
      </c>
    </row>
    <row r="1962" ht="15.75" customHeight="1">
      <c r="A1962" s="34">
        <v>3835.0</v>
      </c>
      <c r="B1962" s="34">
        <v>8.0</v>
      </c>
      <c r="C1962" s="34"/>
      <c r="D1962" s="1">
        <v>11.0</v>
      </c>
      <c r="F1962" s="1" t="str">
        <f t="shared" si="2"/>
        <v>COMPUTED_VALUE</v>
      </c>
      <c r="Q1962" s="1">
        <v>1960.0</v>
      </c>
      <c r="R1962" s="1">
        <v>342.0</v>
      </c>
      <c r="S1962" s="1"/>
      <c r="T1962" s="1">
        <v>411.0</v>
      </c>
    </row>
    <row r="1963" ht="15.75" customHeight="1">
      <c r="A1963" s="34">
        <v>3836.0</v>
      </c>
      <c r="B1963" s="34">
        <v>7.0</v>
      </c>
      <c r="C1963" s="34"/>
      <c r="D1963" s="1">
        <v>11.0</v>
      </c>
      <c r="F1963" s="1" t="str">
        <f t="shared" si="2"/>
        <v>COMPUTED_VALUE</v>
      </c>
      <c r="Q1963" s="1">
        <v>1961.0</v>
      </c>
      <c r="R1963" s="1">
        <v>370.0</v>
      </c>
      <c r="S1963" s="1"/>
      <c r="T1963" s="1">
        <v>350.0</v>
      </c>
    </row>
    <row r="1964" ht="15.75" customHeight="1">
      <c r="A1964" s="34">
        <v>3837.0</v>
      </c>
      <c r="B1964" s="34">
        <v>7.0</v>
      </c>
      <c r="C1964" s="34"/>
      <c r="D1964" s="1">
        <v>2.0</v>
      </c>
      <c r="F1964" s="1" t="str">
        <f t="shared" si="2"/>
        <v>COMPUTED_VALUE</v>
      </c>
      <c r="Q1964" s="1">
        <v>1962.0</v>
      </c>
      <c r="R1964" s="1">
        <v>398.0</v>
      </c>
      <c r="S1964" s="1"/>
      <c r="T1964" s="1">
        <v>378.0</v>
      </c>
    </row>
    <row r="1965" ht="15.75" customHeight="1">
      <c r="A1965" s="34">
        <v>3838.0</v>
      </c>
      <c r="B1965" s="34">
        <v>7.0</v>
      </c>
      <c r="C1965" s="34"/>
      <c r="D1965" s="1">
        <v>5.0</v>
      </c>
      <c r="F1965" s="1" t="str">
        <f t="shared" si="2"/>
        <v>COMPUTED_VALUE</v>
      </c>
      <c r="Q1965" s="1">
        <v>1963.0</v>
      </c>
      <c r="R1965" s="1">
        <v>426.0</v>
      </c>
      <c r="S1965" s="1"/>
      <c r="T1965" s="1">
        <v>406.0</v>
      </c>
    </row>
    <row r="1966" ht="15.75" customHeight="1">
      <c r="A1966" s="34">
        <v>3839.0</v>
      </c>
      <c r="B1966" s="34">
        <v>7.0</v>
      </c>
      <c r="C1966" s="34"/>
      <c r="D1966" s="1">
        <v>11.0</v>
      </c>
      <c r="F1966" s="1" t="str">
        <f t="shared" si="2"/>
        <v>COMPUTED_VALUE</v>
      </c>
      <c r="Q1966" s="1">
        <v>1964.0</v>
      </c>
      <c r="R1966" s="1">
        <v>333.0</v>
      </c>
      <c r="S1966" s="1"/>
      <c r="T1966" s="1">
        <v>434.0</v>
      </c>
    </row>
    <row r="1967" ht="15.75" customHeight="1">
      <c r="A1967" s="34">
        <v>3840.0</v>
      </c>
      <c r="B1967" s="34">
        <v>7.0</v>
      </c>
      <c r="C1967" s="34"/>
      <c r="D1967" s="1">
        <v>11.0</v>
      </c>
      <c r="F1967" s="1" t="str">
        <f t="shared" si="2"/>
        <v>COMPUTED_VALUE</v>
      </c>
      <c r="Q1967" s="1">
        <v>1965.0</v>
      </c>
      <c r="R1967" s="1">
        <v>359.0</v>
      </c>
      <c r="S1967" s="1"/>
      <c r="T1967" s="1">
        <v>308.0</v>
      </c>
    </row>
    <row r="1968" ht="15.75" customHeight="1">
      <c r="A1968" s="34">
        <v>3841.0</v>
      </c>
      <c r="B1968" s="34">
        <v>7.0</v>
      </c>
      <c r="C1968" s="34"/>
      <c r="D1968" s="1">
        <v>0.0</v>
      </c>
      <c r="F1968" s="1" t="str">
        <f t="shared" si="2"/>
        <v>COMPUTED_VALUE</v>
      </c>
      <c r="Q1968" s="1">
        <v>1966.0</v>
      </c>
      <c r="R1968" s="1">
        <v>385.0</v>
      </c>
      <c r="S1968" s="1"/>
      <c r="T1968" s="1">
        <v>332.0</v>
      </c>
    </row>
    <row r="1969" ht="15.75" customHeight="1">
      <c r="A1969" s="34">
        <v>3842.0</v>
      </c>
      <c r="B1969" s="34">
        <v>7.0</v>
      </c>
      <c r="C1969" s="34"/>
      <c r="D1969" s="1">
        <v>6.0</v>
      </c>
      <c r="F1969" s="1" t="str">
        <f t="shared" si="2"/>
        <v>COMPUTED_VALUE</v>
      </c>
      <c r="Q1969" s="1">
        <v>1967.0</v>
      </c>
      <c r="R1969" s="1">
        <v>411.0</v>
      </c>
      <c r="S1969" s="1"/>
      <c r="T1969" s="1">
        <v>356.0</v>
      </c>
    </row>
    <row r="1970" ht="15.75" customHeight="1">
      <c r="A1970" s="34">
        <v>3843.0</v>
      </c>
      <c r="B1970" s="34">
        <v>7.0</v>
      </c>
      <c r="C1970" s="34"/>
      <c r="D1970" s="1">
        <v>11.0</v>
      </c>
      <c r="F1970" s="1" t="str">
        <f t="shared" si="2"/>
        <v>COMPUTED_VALUE</v>
      </c>
      <c r="Q1970" s="1">
        <v>1968.0</v>
      </c>
      <c r="R1970" s="1">
        <v>350.0</v>
      </c>
      <c r="S1970" s="1"/>
      <c r="T1970" s="1">
        <v>380.0</v>
      </c>
    </row>
    <row r="1971" ht="15.75" customHeight="1">
      <c r="A1971" s="34">
        <v>3844.0</v>
      </c>
      <c r="B1971" s="34">
        <v>8.0</v>
      </c>
      <c r="C1971" s="34"/>
      <c r="D1971" s="1">
        <v>11.0</v>
      </c>
      <c r="F1971" s="1" t="str">
        <f t="shared" si="2"/>
        <v>COMPUTED_VALUE</v>
      </c>
      <c r="Q1971" s="1">
        <v>1969.0</v>
      </c>
      <c r="R1971" s="1">
        <v>378.0</v>
      </c>
      <c r="S1971" s="1"/>
      <c r="T1971" s="1">
        <v>334.0</v>
      </c>
    </row>
    <row r="1972" ht="15.75" customHeight="1">
      <c r="A1972" s="34">
        <v>3845.0</v>
      </c>
      <c r="B1972" s="34">
        <v>8.0</v>
      </c>
      <c r="C1972" s="34"/>
      <c r="D1972" s="1">
        <v>11.0</v>
      </c>
      <c r="F1972" s="1" t="str">
        <f t="shared" si="2"/>
        <v>COMPUTED_VALUE</v>
      </c>
      <c r="Q1972" s="1">
        <v>1970.0</v>
      </c>
      <c r="R1972" s="1">
        <v>406.0</v>
      </c>
      <c r="S1972" s="1"/>
      <c r="T1972" s="1">
        <v>362.0</v>
      </c>
    </row>
    <row r="1973" ht="15.75" customHeight="1">
      <c r="A1973" s="34">
        <v>3846.0</v>
      </c>
      <c r="B1973" s="34">
        <v>8.0</v>
      </c>
      <c r="C1973" s="34"/>
      <c r="D1973" s="1">
        <v>1.0</v>
      </c>
      <c r="F1973" s="1" t="str">
        <f t="shared" si="2"/>
        <v>COMPUTED_VALUE</v>
      </c>
      <c r="Q1973" s="1">
        <v>1971.0</v>
      </c>
      <c r="R1973" s="1">
        <v>434.0</v>
      </c>
      <c r="S1973" s="1"/>
      <c r="T1973" s="1">
        <v>390.0</v>
      </c>
    </row>
    <row r="1974" ht="15.75" customHeight="1">
      <c r="A1974" s="34">
        <v>3847.0</v>
      </c>
      <c r="B1974" s="34">
        <v>8.0</v>
      </c>
      <c r="C1974" s="34"/>
      <c r="D1974" s="1">
        <v>11.0</v>
      </c>
      <c r="F1974" s="1" t="str">
        <f t="shared" si="2"/>
        <v>COMPUTED_VALUE</v>
      </c>
      <c r="Q1974" s="1">
        <v>1972.0</v>
      </c>
      <c r="R1974" s="1">
        <v>308.0</v>
      </c>
      <c r="S1974" s="1"/>
      <c r="T1974" s="1">
        <v>418.0</v>
      </c>
    </row>
    <row r="1975" ht="15.75" customHeight="1">
      <c r="A1975" s="34">
        <v>3848.0</v>
      </c>
      <c r="B1975" s="34">
        <v>8.0</v>
      </c>
      <c r="C1975" s="34"/>
      <c r="D1975" s="1">
        <v>11.0</v>
      </c>
      <c r="F1975" s="1" t="str">
        <f t="shared" si="2"/>
        <v>COMPUTED_VALUE</v>
      </c>
      <c r="Q1975" s="1">
        <v>1973.0</v>
      </c>
      <c r="R1975" s="1">
        <v>332.0</v>
      </c>
      <c r="S1975" s="1"/>
      <c r="T1975" s="1">
        <v>350.0</v>
      </c>
    </row>
    <row r="1976" ht="15.75" customHeight="1">
      <c r="A1976" s="34">
        <v>3849.0</v>
      </c>
      <c r="B1976" s="34">
        <v>8.0</v>
      </c>
      <c r="C1976" s="34"/>
      <c r="D1976" s="1">
        <v>0.0</v>
      </c>
      <c r="F1976" s="1" t="str">
        <f t="shared" si="2"/>
        <v>COMPUTED_VALUE</v>
      </c>
      <c r="Q1976" s="1">
        <v>1974.0</v>
      </c>
      <c r="R1976" s="1">
        <v>356.0</v>
      </c>
      <c r="S1976" s="1"/>
      <c r="T1976" s="1">
        <v>378.0</v>
      </c>
    </row>
    <row r="1977" ht="15.75" customHeight="1">
      <c r="A1977" s="34">
        <v>3850.0</v>
      </c>
      <c r="B1977" s="34">
        <v>8.0</v>
      </c>
      <c r="C1977" s="34"/>
      <c r="D1977" s="1">
        <v>8.0</v>
      </c>
      <c r="F1977" s="1" t="str">
        <f t="shared" si="2"/>
        <v>COMPUTED_VALUE</v>
      </c>
      <c r="Q1977" s="1">
        <v>1975.0</v>
      </c>
      <c r="R1977" s="1">
        <v>380.0</v>
      </c>
      <c r="S1977" s="1"/>
      <c r="T1977" s="1">
        <v>406.0</v>
      </c>
    </row>
    <row r="1978" ht="15.75" customHeight="1">
      <c r="A1978" s="34">
        <v>3851.0</v>
      </c>
      <c r="B1978" s="34">
        <v>8.0</v>
      </c>
      <c r="C1978" s="34"/>
      <c r="D1978" s="1">
        <v>7.0</v>
      </c>
      <c r="F1978" s="1" t="str">
        <f t="shared" si="2"/>
        <v>COMPUTED_VALUE</v>
      </c>
      <c r="Q1978" s="1">
        <v>1976.0</v>
      </c>
      <c r="R1978" s="1">
        <v>334.0</v>
      </c>
      <c r="S1978" s="1"/>
      <c r="T1978" s="1">
        <v>434.0</v>
      </c>
    </row>
    <row r="1979" ht="15.75" customHeight="1">
      <c r="A1979" s="34">
        <v>3852.0</v>
      </c>
      <c r="B1979" s="34">
        <v>8.0</v>
      </c>
      <c r="C1979" s="34"/>
      <c r="D1979" s="1">
        <v>11.0</v>
      </c>
      <c r="F1979" s="1" t="str">
        <f t="shared" si="2"/>
        <v>COMPUTED_VALUE</v>
      </c>
      <c r="Q1979" s="1">
        <v>1977.0</v>
      </c>
      <c r="R1979" s="1">
        <v>362.0</v>
      </c>
      <c r="S1979" s="1"/>
      <c r="T1979" s="1">
        <v>334.0</v>
      </c>
    </row>
    <row r="1980" ht="15.75" customHeight="1">
      <c r="A1980" s="34">
        <v>3853.0</v>
      </c>
      <c r="B1980" s="34">
        <v>8.0</v>
      </c>
      <c r="C1980" s="34"/>
      <c r="D1980" s="1">
        <v>11.0</v>
      </c>
      <c r="F1980" s="1" t="str">
        <f t="shared" si="2"/>
        <v>COMPUTED_VALUE</v>
      </c>
      <c r="Q1980" s="1">
        <v>1978.0</v>
      </c>
      <c r="R1980" s="1">
        <v>390.0</v>
      </c>
      <c r="S1980" s="1"/>
      <c r="T1980" s="1">
        <v>362.0</v>
      </c>
    </row>
    <row r="1981" ht="15.75" customHeight="1">
      <c r="A1981" s="34">
        <v>3854.0</v>
      </c>
      <c r="B1981" s="34">
        <v>8.0</v>
      </c>
      <c r="C1981" s="34"/>
      <c r="D1981" s="1">
        <v>3.0</v>
      </c>
      <c r="F1981" s="1" t="str">
        <f t="shared" si="2"/>
        <v>COMPUTED_VALUE</v>
      </c>
      <c r="Q1981" s="1">
        <v>1979.0</v>
      </c>
      <c r="R1981" s="1">
        <v>418.0</v>
      </c>
      <c r="S1981" s="1"/>
      <c r="T1981" s="1">
        <v>390.0</v>
      </c>
    </row>
    <row r="1982" ht="15.75" customHeight="1">
      <c r="A1982" s="34">
        <v>3855.0</v>
      </c>
      <c r="B1982" s="34">
        <v>8.0</v>
      </c>
      <c r="C1982" s="34"/>
      <c r="D1982" s="1">
        <v>11.0</v>
      </c>
      <c r="F1982" s="1" t="str">
        <f t="shared" si="2"/>
        <v>COMPUTED_VALUE</v>
      </c>
      <c r="Q1982" s="1">
        <v>1980.0</v>
      </c>
      <c r="R1982" s="1">
        <v>350.0</v>
      </c>
      <c r="S1982" s="1"/>
      <c r="T1982" s="1">
        <v>418.0</v>
      </c>
    </row>
    <row r="1983" ht="15.75" customHeight="1">
      <c r="A1983" s="34">
        <v>3856.0</v>
      </c>
      <c r="B1983" s="34">
        <v>8.0</v>
      </c>
      <c r="C1983" s="34"/>
      <c r="D1983" s="1">
        <v>11.0</v>
      </c>
      <c r="F1983" s="1" t="str">
        <f t="shared" si="2"/>
        <v>COMPUTED_VALUE</v>
      </c>
      <c r="Q1983" s="1">
        <v>1981.0</v>
      </c>
      <c r="R1983" s="1">
        <v>378.0</v>
      </c>
      <c r="S1983" s="1"/>
      <c r="T1983" s="1">
        <v>275.0</v>
      </c>
    </row>
    <row r="1984" ht="15.75" customHeight="1">
      <c r="A1984" s="34">
        <v>3857.0</v>
      </c>
      <c r="B1984" s="34">
        <v>8.0</v>
      </c>
      <c r="C1984" s="34"/>
      <c r="D1984" s="1">
        <v>11.0</v>
      </c>
      <c r="F1984" s="1" t="str">
        <f t="shared" si="2"/>
        <v>COMPUTED_VALUE</v>
      </c>
      <c r="Q1984" s="1">
        <v>1982.0</v>
      </c>
      <c r="R1984" s="1">
        <v>406.0</v>
      </c>
      <c r="S1984" s="1"/>
      <c r="T1984" s="1">
        <v>297.0</v>
      </c>
    </row>
    <row r="1985" ht="15.75" customHeight="1">
      <c r="A1985" s="34">
        <v>3858.0</v>
      </c>
      <c r="B1985" s="34">
        <v>8.0</v>
      </c>
      <c r="C1985" s="34"/>
      <c r="D1985" s="1">
        <v>0.0</v>
      </c>
      <c r="F1985" s="1" t="str">
        <f t="shared" si="2"/>
        <v>COMPUTED_VALUE</v>
      </c>
      <c r="Q1985" s="1">
        <v>1983.0</v>
      </c>
      <c r="R1985" s="1">
        <v>434.0</v>
      </c>
      <c r="S1985" s="1"/>
      <c r="T1985" s="1">
        <v>319.0</v>
      </c>
    </row>
    <row r="1986" ht="15.75" customHeight="1">
      <c r="A1986" s="34">
        <v>3859.0</v>
      </c>
      <c r="B1986" s="34">
        <v>8.0</v>
      </c>
      <c r="C1986" s="34"/>
      <c r="D1986" s="1">
        <v>11.0</v>
      </c>
      <c r="F1986" s="1" t="str">
        <f t="shared" si="2"/>
        <v>COMPUTED_VALUE</v>
      </c>
      <c r="Q1986" s="1">
        <v>1984.0</v>
      </c>
      <c r="R1986" s="1">
        <v>334.0</v>
      </c>
      <c r="S1986" s="1"/>
      <c r="T1986" s="1">
        <v>341.0</v>
      </c>
    </row>
    <row r="1987" ht="15.75" customHeight="1">
      <c r="A1987" s="34">
        <v>3860.0</v>
      </c>
      <c r="B1987" s="34">
        <v>8.0</v>
      </c>
      <c r="C1987" s="34"/>
      <c r="D1987" s="1">
        <v>11.0</v>
      </c>
      <c r="F1987" s="1" t="str">
        <f t="shared" si="2"/>
        <v>COMPUTED_VALUE</v>
      </c>
      <c r="Q1987" s="1">
        <v>1985.0</v>
      </c>
      <c r="R1987" s="1">
        <v>362.0</v>
      </c>
      <c r="S1987" s="1"/>
      <c r="T1987" s="1">
        <v>276.0</v>
      </c>
    </row>
    <row r="1988" ht="15.75" customHeight="1">
      <c r="A1988" s="34">
        <v>3861.0</v>
      </c>
      <c r="B1988" s="34">
        <v>8.0</v>
      </c>
      <c r="C1988" s="34"/>
      <c r="D1988" s="1">
        <v>0.0</v>
      </c>
      <c r="F1988" s="1" t="str">
        <f t="shared" si="2"/>
        <v>COMPUTED_VALUE</v>
      </c>
      <c r="Q1988" s="1">
        <v>1986.0</v>
      </c>
      <c r="R1988" s="1">
        <v>390.0</v>
      </c>
      <c r="S1988" s="1"/>
      <c r="T1988" s="1">
        <v>300.0</v>
      </c>
    </row>
    <row r="1989" ht="15.75" customHeight="1">
      <c r="A1989" s="34">
        <v>3862.0</v>
      </c>
      <c r="B1989" s="34">
        <v>8.0</v>
      </c>
      <c r="C1989" s="34"/>
      <c r="D1989" s="1">
        <v>8.0</v>
      </c>
      <c r="F1989" s="1" t="str">
        <f t="shared" si="2"/>
        <v>COMPUTED_VALUE</v>
      </c>
      <c r="Q1989" s="1">
        <v>1987.0</v>
      </c>
      <c r="R1989" s="1">
        <v>418.0</v>
      </c>
      <c r="S1989" s="1"/>
      <c r="T1989" s="1">
        <v>324.0</v>
      </c>
    </row>
    <row r="1990" ht="15.75" customHeight="1">
      <c r="A1990" s="34">
        <v>3863.0</v>
      </c>
      <c r="B1990" s="34">
        <v>8.0</v>
      </c>
      <c r="C1990" s="34"/>
      <c r="D1990" s="1">
        <v>11.0</v>
      </c>
      <c r="F1990" s="1" t="str">
        <f t="shared" si="2"/>
        <v>COMPUTED_VALUE</v>
      </c>
      <c r="Q1990" s="1">
        <v>1988.0</v>
      </c>
      <c r="R1990" s="1">
        <v>275.0</v>
      </c>
      <c r="S1990" s="1"/>
      <c r="T1990" s="1">
        <v>348.0</v>
      </c>
    </row>
    <row r="1991" ht="15.75" customHeight="1">
      <c r="A1991" s="34">
        <v>3864.0</v>
      </c>
      <c r="B1991" s="34">
        <v>9.0</v>
      </c>
      <c r="C1991" s="34"/>
      <c r="D1991" s="1">
        <v>11.0</v>
      </c>
      <c r="F1991" s="1" t="str">
        <f t="shared" si="2"/>
        <v>COMPUTED_VALUE</v>
      </c>
      <c r="Q1991" s="1">
        <v>1989.0</v>
      </c>
      <c r="R1991" s="1">
        <v>297.0</v>
      </c>
      <c r="S1991" s="1"/>
      <c r="T1991" s="1">
        <v>292.0</v>
      </c>
    </row>
    <row r="1992" ht="15.75" customHeight="1">
      <c r="A1992" s="34">
        <v>3865.0</v>
      </c>
      <c r="B1992" s="34">
        <v>9.0</v>
      </c>
      <c r="C1992" s="34"/>
      <c r="D1992" s="1">
        <v>11.0</v>
      </c>
      <c r="F1992" s="1" t="str">
        <f t="shared" si="2"/>
        <v>COMPUTED_VALUE</v>
      </c>
      <c r="Q1992" s="1">
        <v>1990.0</v>
      </c>
      <c r="R1992" s="1">
        <v>319.0</v>
      </c>
      <c r="S1992" s="1"/>
      <c r="T1992" s="1">
        <v>316.0</v>
      </c>
    </row>
    <row r="1993" ht="15.75" customHeight="1">
      <c r="A1993" s="34">
        <v>3866.0</v>
      </c>
      <c r="B1993" s="34">
        <v>9.0</v>
      </c>
      <c r="C1993" s="34"/>
      <c r="D1993" s="1">
        <v>3.0</v>
      </c>
      <c r="F1993" s="1" t="str">
        <f t="shared" si="2"/>
        <v>COMPUTED_VALUE</v>
      </c>
      <c r="Q1993" s="1">
        <v>1991.0</v>
      </c>
      <c r="R1993" s="1">
        <v>341.0</v>
      </c>
      <c r="S1993" s="1"/>
      <c r="T1993" s="1">
        <v>340.0</v>
      </c>
    </row>
    <row r="1994" ht="15.75" customHeight="1">
      <c r="A1994" s="34">
        <v>3867.0</v>
      </c>
      <c r="B1994" s="34">
        <v>9.0</v>
      </c>
      <c r="C1994" s="34"/>
      <c r="D1994" s="1">
        <v>8.0</v>
      </c>
      <c r="F1994" s="1" t="str">
        <f t="shared" si="2"/>
        <v>COMPUTED_VALUE</v>
      </c>
      <c r="Q1994" s="1">
        <v>1992.0</v>
      </c>
      <c r="R1994" s="1">
        <v>276.0</v>
      </c>
      <c r="S1994" s="1"/>
      <c r="T1994" s="1">
        <v>364.0</v>
      </c>
    </row>
    <row r="1995" ht="15.75" customHeight="1">
      <c r="A1995" s="34">
        <v>3868.0</v>
      </c>
      <c r="B1995" s="34">
        <v>8.0</v>
      </c>
      <c r="C1995" s="34"/>
      <c r="D1995" s="1">
        <v>11.0</v>
      </c>
      <c r="F1995" s="1" t="str">
        <f t="shared" si="2"/>
        <v>COMPUTED_VALUE</v>
      </c>
      <c r="Q1995" s="1">
        <v>1993.0</v>
      </c>
      <c r="R1995" s="1">
        <v>300.0</v>
      </c>
      <c r="S1995" s="1"/>
      <c r="T1995" s="1">
        <v>284.0</v>
      </c>
    </row>
    <row r="1996" ht="15.75" customHeight="1">
      <c r="A1996" s="34">
        <v>3869.0</v>
      </c>
      <c r="B1996" s="34">
        <v>8.0</v>
      </c>
      <c r="C1996" s="34"/>
      <c r="D1996" s="1">
        <v>11.0</v>
      </c>
      <c r="F1996" s="1" t="str">
        <f t="shared" si="2"/>
        <v>COMPUTED_VALUE</v>
      </c>
      <c r="Q1996" s="1">
        <v>1994.0</v>
      </c>
      <c r="R1996" s="1">
        <v>324.0</v>
      </c>
      <c r="S1996" s="1"/>
      <c r="T1996" s="1">
        <v>308.0</v>
      </c>
    </row>
    <row r="1997" ht="15.75" customHeight="1">
      <c r="A1997" s="34">
        <v>3870.0</v>
      </c>
      <c r="B1997" s="34">
        <v>8.0</v>
      </c>
      <c r="C1997" s="34"/>
      <c r="D1997" s="1">
        <v>3.0</v>
      </c>
      <c r="F1997" s="1" t="str">
        <f t="shared" si="2"/>
        <v>COMPUTED_VALUE</v>
      </c>
      <c r="Q1997" s="1">
        <v>1995.0</v>
      </c>
      <c r="R1997" s="1">
        <v>348.0</v>
      </c>
      <c r="S1997" s="1"/>
      <c r="T1997" s="1">
        <v>332.0</v>
      </c>
    </row>
    <row r="1998" ht="15.75" customHeight="1">
      <c r="A1998" s="34">
        <v>3871.0</v>
      </c>
      <c r="B1998" s="34">
        <v>8.0</v>
      </c>
      <c r="C1998" s="34"/>
      <c r="D1998" s="1">
        <v>11.0</v>
      </c>
      <c r="F1998" s="1" t="str">
        <f t="shared" si="2"/>
        <v>COMPUTED_VALUE</v>
      </c>
      <c r="Q1998" s="1">
        <v>1996.0</v>
      </c>
      <c r="R1998" s="1">
        <v>292.0</v>
      </c>
      <c r="S1998" s="1"/>
      <c r="T1998" s="1">
        <v>356.0</v>
      </c>
    </row>
    <row r="1999" ht="15.75" customHeight="1">
      <c r="A1999" s="34">
        <v>3872.0</v>
      </c>
      <c r="B1999" s="34">
        <v>5.0</v>
      </c>
      <c r="C1999" s="34"/>
      <c r="D1999" s="1">
        <v>2.0</v>
      </c>
      <c r="F1999" s="1" t="str">
        <f t="shared" si="2"/>
        <v>COMPUTED_VALUE</v>
      </c>
      <c r="Q1999" s="1">
        <v>1997.0</v>
      </c>
      <c r="R1999" s="1">
        <v>316.0</v>
      </c>
      <c r="S1999" s="1"/>
      <c r="T1999" s="1">
        <v>292.0</v>
      </c>
    </row>
    <row r="2000" ht="15.75" customHeight="1">
      <c r="A2000" s="34">
        <v>3873.0</v>
      </c>
      <c r="B2000" s="34">
        <v>5.0</v>
      </c>
      <c r="C2000" s="34"/>
      <c r="D2000" s="1">
        <v>11.0</v>
      </c>
      <c r="F2000" s="1" t="str">
        <f t="shared" si="2"/>
        <v>COMPUTED_VALUE</v>
      </c>
      <c r="Q2000" s="1">
        <v>1998.0</v>
      </c>
      <c r="R2000" s="1">
        <v>340.0</v>
      </c>
      <c r="S2000" s="1"/>
      <c r="T2000" s="1">
        <v>316.0</v>
      </c>
    </row>
    <row r="2001" ht="15.75" customHeight="1">
      <c r="A2001" s="34">
        <v>3874.0</v>
      </c>
      <c r="B2001" s="34">
        <v>5.0</v>
      </c>
      <c r="C2001" s="34"/>
      <c r="D2001" s="1">
        <v>2.0</v>
      </c>
      <c r="F2001" s="1" t="str">
        <f t="shared" si="2"/>
        <v>COMPUTED_VALUE</v>
      </c>
      <c r="Q2001" s="1">
        <v>1999.0</v>
      </c>
      <c r="R2001" s="1">
        <v>364.0</v>
      </c>
      <c r="S2001" s="1"/>
      <c r="T2001" s="1">
        <v>340.0</v>
      </c>
    </row>
    <row r="2002" ht="15.75" customHeight="1">
      <c r="A2002" s="34">
        <v>3875.0</v>
      </c>
      <c r="B2002" s="34">
        <v>5.0</v>
      </c>
      <c r="C2002" s="34"/>
      <c r="D2002" s="1">
        <v>2.0</v>
      </c>
      <c r="F2002" s="1" t="str">
        <f t="shared" si="2"/>
        <v>COMPUTED_VALUE</v>
      </c>
      <c r="Q2002" s="1">
        <v>2000.0</v>
      </c>
      <c r="R2002" s="1">
        <v>284.0</v>
      </c>
      <c r="S2002" s="1"/>
      <c r="T2002" s="1">
        <v>364.0</v>
      </c>
    </row>
    <row r="2003" ht="15.75" customHeight="1">
      <c r="A2003" s="34">
        <v>3876.0</v>
      </c>
      <c r="B2003" s="34">
        <v>4.0</v>
      </c>
      <c r="C2003" s="34"/>
      <c r="D2003" s="1">
        <v>11.0</v>
      </c>
      <c r="F2003" s="1" t="str">
        <f t="shared" si="2"/>
        <v>COMPUTED_VALUE</v>
      </c>
      <c r="Q2003" s="1">
        <v>2001.0</v>
      </c>
      <c r="R2003" s="1">
        <v>308.0</v>
      </c>
      <c r="S2003" s="1"/>
      <c r="T2003" s="1">
        <v>309.0</v>
      </c>
    </row>
    <row r="2004" ht="15.75" customHeight="1">
      <c r="A2004" s="34">
        <v>3877.0</v>
      </c>
      <c r="B2004" s="34">
        <v>4.0</v>
      </c>
      <c r="C2004" s="34"/>
      <c r="D2004" s="1">
        <v>1.0</v>
      </c>
      <c r="F2004" s="1" t="str">
        <f t="shared" si="2"/>
        <v>COMPUTED_VALUE</v>
      </c>
      <c r="Q2004" s="1">
        <v>2002.0</v>
      </c>
      <c r="R2004" s="1">
        <v>332.0</v>
      </c>
      <c r="S2004" s="1"/>
      <c r="T2004" s="1">
        <v>335.0</v>
      </c>
    </row>
    <row r="2005" ht="15.75" customHeight="1">
      <c r="A2005" s="34">
        <v>3878.0</v>
      </c>
      <c r="B2005" s="34">
        <v>4.0</v>
      </c>
      <c r="C2005" s="34"/>
      <c r="D2005" s="1">
        <v>1.0</v>
      </c>
      <c r="F2005" s="1" t="str">
        <f t="shared" si="2"/>
        <v>COMPUTED_VALUE</v>
      </c>
      <c r="Q2005" s="1">
        <v>2003.0</v>
      </c>
      <c r="R2005" s="1">
        <v>356.0</v>
      </c>
      <c r="S2005" s="1"/>
      <c r="T2005" s="1">
        <v>361.0</v>
      </c>
    </row>
    <row r="2006" ht="15.75" customHeight="1">
      <c r="A2006" s="34">
        <v>3879.0</v>
      </c>
      <c r="B2006" s="34">
        <v>4.0</v>
      </c>
      <c r="C2006" s="34"/>
      <c r="D2006" s="1">
        <v>11.0</v>
      </c>
      <c r="F2006" s="1" t="str">
        <f t="shared" si="2"/>
        <v>COMPUTED_VALUE</v>
      </c>
      <c r="Q2006" s="1">
        <v>2004.0</v>
      </c>
      <c r="R2006" s="1">
        <v>292.0</v>
      </c>
      <c r="S2006" s="1"/>
      <c r="T2006" s="1">
        <v>387.0</v>
      </c>
    </row>
    <row r="2007" ht="15.75" customHeight="1">
      <c r="A2007" s="34">
        <v>3880.0</v>
      </c>
      <c r="B2007" s="34">
        <v>5.0</v>
      </c>
      <c r="C2007" s="34"/>
      <c r="D2007" s="1">
        <v>2.0</v>
      </c>
      <c r="F2007" s="1" t="str">
        <f t="shared" si="2"/>
        <v>COMPUTED_VALUE</v>
      </c>
      <c r="Q2007" s="1">
        <v>2005.0</v>
      </c>
      <c r="R2007" s="1">
        <v>316.0</v>
      </c>
      <c r="S2007" s="1"/>
      <c r="T2007" s="1">
        <v>342.0</v>
      </c>
    </row>
    <row r="2008" ht="15.75" customHeight="1">
      <c r="A2008" s="34">
        <v>3881.0</v>
      </c>
      <c r="B2008" s="34">
        <v>5.0</v>
      </c>
      <c r="C2008" s="34"/>
      <c r="D2008" s="1">
        <v>2.0</v>
      </c>
      <c r="F2008" s="1" t="str">
        <f t="shared" si="2"/>
        <v>COMPUTED_VALUE</v>
      </c>
      <c r="Q2008" s="1">
        <v>2006.0</v>
      </c>
      <c r="R2008" s="1">
        <v>340.0</v>
      </c>
      <c r="S2008" s="1"/>
      <c r="T2008" s="1">
        <v>370.0</v>
      </c>
    </row>
    <row r="2009" ht="15.75" customHeight="1">
      <c r="A2009" s="34">
        <v>3882.0</v>
      </c>
      <c r="B2009" s="34">
        <v>5.0</v>
      </c>
      <c r="C2009" s="34"/>
      <c r="D2009" s="1">
        <v>2.0</v>
      </c>
      <c r="F2009" s="1" t="str">
        <f t="shared" si="2"/>
        <v>COMPUTED_VALUE</v>
      </c>
      <c r="Q2009" s="1">
        <v>2007.0</v>
      </c>
      <c r="R2009" s="1">
        <v>364.0</v>
      </c>
      <c r="S2009" s="1"/>
      <c r="T2009" s="1">
        <v>398.0</v>
      </c>
    </row>
    <row r="2010" ht="15.75" customHeight="1">
      <c r="A2010" s="34">
        <v>3883.0</v>
      </c>
      <c r="B2010" s="34">
        <v>5.0</v>
      </c>
      <c r="C2010" s="34"/>
      <c r="D2010" s="1">
        <v>9.0</v>
      </c>
      <c r="F2010" s="1" t="str">
        <f t="shared" si="2"/>
        <v>COMPUTED_VALUE</v>
      </c>
      <c r="Q2010" s="1">
        <v>2008.0</v>
      </c>
      <c r="R2010" s="1">
        <v>309.0</v>
      </c>
      <c r="S2010" s="1"/>
      <c r="T2010" s="1">
        <v>426.0</v>
      </c>
    </row>
    <row r="2011" ht="15.75" customHeight="1">
      <c r="A2011" s="34">
        <v>3884.0</v>
      </c>
      <c r="B2011" s="34">
        <v>5.0</v>
      </c>
      <c r="C2011" s="34"/>
      <c r="D2011" s="1">
        <v>4.0</v>
      </c>
      <c r="F2011" s="1" t="str">
        <f t="shared" si="2"/>
        <v>COMPUTED_VALUE</v>
      </c>
      <c r="Q2011" s="1">
        <v>2009.0</v>
      </c>
      <c r="R2011" s="1">
        <v>335.0</v>
      </c>
      <c r="S2011" s="1"/>
      <c r="T2011" s="1">
        <v>359.0</v>
      </c>
    </row>
    <row r="2012" ht="15.75" customHeight="1">
      <c r="A2012" s="34">
        <v>3885.0</v>
      </c>
      <c r="B2012" s="34">
        <v>5.0</v>
      </c>
      <c r="C2012" s="34"/>
      <c r="D2012" s="1">
        <v>4.0</v>
      </c>
      <c r="F2012" s="1" t="str">
        <f t="shared" si="2"/>
        <v>COMPUTED_VALUE</v>
      </c>
      <c r="Q2012" s="1">
        <v>2010.0</v>
      </c>
      <c r="R2012" s="1">
        <v>361.0</v>
      </c>
      <c r="S2012" s="1"/>
      <c r="T2012" s="1">
        <v>389.0</v>
      </c>
    </row>
    <row r="2013" ht="15.75" customHeight="1">
      <c r="A2013" s="34">
        <v>3886.0</v>
      </c>
      <c r="B2013" s="34">
        <v>5.0</v>
      </c>
      <c r="C2013" s="34"/>
      <c r="D2013" s="1">
        <v>4.0</v>
      </c>
      <c r="F2013" s="1" t="str">
        <f t="shared" si="2"/>
        <v>COMPUTED_VALUE</v>
      </c>
      <c r="Q2013" s="1">
        <v>2011.0</v>
      </c>
      <c r="R2013" s="1">
        <v>387.0</v>
      </c>
      <c r="S2013" s="1"/>
      <c r="T2013" s="1">
        <v>419.0</v>
      </c>
    </row>
    <row r="2014" ht="15.75" customHeight="1">
      <c r="A2014" s="34">
        <v>3887.0</v>
      </c>
      <c r="B2014" s="34">
        <v>5.0</v>
      </c>
      <c r="C2014" s="34"/>
      <c r="D2014" s="1">
        <v>4.0</v>
      </c>
      <c r="F2014" s="1" t="str">
        <f t="shared" si="2"/>
        <v>COMPUTED_VALUE</v>
      </c>
      <c r="Q2014" s="1">
        <v>2012.0</v>
      </c>
      <c r="R2014" s="1">
        <v>342.0</v>
      </c>
      <c r="S2014" s="1"/>
      <c r="T2014" s="1">
        <v>449.0</v>
      </c>
    </row>
    <row r="2015" ht="15.75" customHeight="1">
      <c r="A2015" s="34">
        <v>3888.0</v>
      </c>
      <c r="B2015" s="34">
        <v>5.0</v>
      </c>
      <c r="C2015" s="34"/>
      <c r="D2015" s="1">
        <v>11.0</v>
      </c>
      <c r="F2015" s="1" t="str">
        <f t="shared" si="2"/>
        <v>COMPUTED_VALUE</v>
      </c>
      <c r="Q2015" s="1">
        <v>2013.0</v>
      </c>
      <c r="R2015" s="1">
        <v>370.0</v>
      </c>
      <c r="S2015" s="1"/>
      <c r="T2015" s="1">
        <v>384.0</v>
      </c>
    </row>
    <row r="2016" ht="15.75" customHeight="1">
      <c r="A2016" s="34">
        <v>3889.0</v>
      </c>
      <c r="B2016" s="34">
        <v>5.0</v>
      </c>
      <c r="C2016" s="34"/>
      <c r="D2016" s="1">
        <v>0.0</v>
      </c>
      <c r="F2016" s="1" t="str">
        <f t="shared" si="2"/>
        <v>COMPUTED_VALUE</v>
      </c>
      <c r="Q2016" s="1">
        <v>2014.0</v>
      </c>
      <c r="R2016" s="1">
        <v>398.0</v>
      </c>
      <c r="S2016" s="1"/>
      <c r="T2016" s="1">
        <v>416.0</v>
      </c>
    </row>
    <row r="2017" ht="15.75" customHeight="1">
      <c r="A2017" s="34">
        <v>3890.0</v>
      </c>
      <c r="B2017" s="34">
        <v>5.0</v>
      </c>
      <c r="C2017" s="34"/>
      <c r="D2017" s="1">
        <v>4.0</v>
      </c>
      <c r="F2017" s="1" t="str">
        <f t="shared" si="2"/>
        <v>COMPUTED_VALUE</v>
      </c>
      <c r="Q2017" s="1">
        <v>2015.0</v>
      </c>
      <c r="R2017" s="1">
        <v>426.0</v>
      </c>
      <c r="S2017" s="1"/>
      <c r="T2017" s="1">
        <v>448.0</v>
      </c>
    </row>
    <row r="2018" ht="15.75" customHeight="1">
      <c r="A2018" s="34">
        <v>3891.0</v>
      </c>
      <c r="B2018" s="34">
        <v>5.0</v>
      </c>
      <c r="C2018" s="34"/>
      <c r="D2018" s="1">
        <v>11.0</v>
      </c>
      <c r="F2018" s="1" t="str">
        <f t="shared" si="2"/>
        <v>COMPUTED_VALUE</v>
      </c>
      <c r="Q2018" s="1">
        <v>2016.0</v>
      </c>
      <c r="R2018" s="1">
        <v>359.0</v>
      </c>
      <c r="S2018" s="1"/>
      <c r="T2018" s="1">
        <v>480.0</v>
      </c>
    </row>
    <row r="2019" ht="15.75" customHeight="1">
      <c r="A2019" s="34">
        <v>3892.0</v>
      </c>
      <c r="B2019" s="34">
        <v>6.0</v>
      </c>
      <c r="C2019" s="34"/>
      <c r="D2019" s="1">
        <v>2.0</v>
      </c>
      <c r="F2019" s="1" t="str">
        <f t="shared" si="2"/>
        <v>COMPUTED_VALUE</v>
      </c>
      <c r="Q2019" s="1">
        <v>2017.0</v>
      </c>
      <c r="R2019" s="1">
        <v>389.0</v>
      </c>
      <c r="S2019" s="1"/>
      <c r="T2019" s="1">
        <v>400.0</v>
      </c>
    </row>
    <row r="2020" ht="15.75" customHeight="1">
      <c r="A2020" s="34">
        <v>3893.0</v>
      </c>
      <c r="B2020" s="34">
        <v>6.0</v>
      </c>
      <c r="C2020" s="34"/>
      <c r="D2020" s="1">
        <v>11.0</v>
      </c>
      <c r="F2020" s="1" t="str">
        <f t="shared" si="2"/>
        <v>COMPUTED_VALUE</v>
      </c>
      <c r="Q2020" s="1">
        <v>2018.0</v>
      </c>
      <c r="R2020" s="1">
        <v>419.0</v>
      </c>
      <c r="S2020" s="1"/>
      <c r="T2020" s="1">
        <v>432.0</v>
      </c>
    </row>
    <row r="2021" ht="15.75" customHeight="1">
      <c r="A2021" s="34">
        <v>3894.0</v>
      </c>
      <c r="B2021" s="34">
        <v>6.0</v>
      </c>
      <c r="C2021" s="34"/>
      <c r="D2021" s="1">
        <v>2.0</v>
      </c>
      <c r="F2021" s="1" t="str">
        <f t="shared" si="2"/>
        <v>COMPUTED_VALUE</v>
      </c>
      <c r="Q2021" s="1">
        <v>2019.0</v>
      </c>
      <c r="R2021" s="1">
        <v>449.0</v>
      </c>
      <c r="S2021" s="1"/>
      <c r="T2021" s="1">
        <v>464.0</v>
      </c>
    </row>
    <row r="2022" ht="15.75" customHeight="1">
      <c r="A2022" s="34">
        <v>3895.0</v>
      </c>
      <c r="B2022" s="34">
        <v>6.0</v>
      </c>
      <c r="C2022" s="34"/>
      <c r="D2022" s="1">
        <v>11.0</v>
      </c>
      <c r="F2022" s="1" t="str">
        <f t="shared" si="2"/>
        <v>COMPUTED_VALUE</v>
      </c>
      <c r="Q2022" s="1">
        <v>2020.0</v>
      </c>
      <c r="R2022" s="1">
        <v>384.0</v>
      </c>
      <c r="S2022" s="1"/>
      <c r="T2022" s="1">
        <v>496.0</v>
      </c>
    </row>
    <row r="2023" ht="15.75" customHeight="1">
      <c r="A2023" s="34">
        <v>3896.0</v>
      </c>
      <c r="B2023" s="34">
        <v>4.0</v>
      </c>
      <c r="C2023" s="34"/>
      <c r="D2023" s="1">
        <v>1.0</v>
      </c>
      <c r="F2023" s="1" t="str">
        <f t="shared" si="2"/>
        <v>COMPUTED_VALUE</v>
      </c>
      <c r="Q2023" s="1">
        <v>2021.0</v>
      </c>
      <c r="R2023" s="1">
        <v>416.0</v>
      </c>
      <c r="S2023" s="1"/>
      <c r="T2023" s="1">
        <v>410.0</v>
      </c>
    </row>
    <row r="2024" ht="15.75" customHeight="1">
      <c r="A2024" s="34">
        <v>3897.0</v>
      </c>
      <c r="B2024" s="34">
        <v>4.0</v>
      </c>
      <c r="C2024" s="34"/>
      <c r="D2024" s="1">
        <v>1.0</v>
      </c>
      <c r="F2024" s="1" t="str">
        <f t="shared" si="2"/>
        <v>COMPUTED_VALUE</v>
      </c>
      <c r="Q2024" s="1">
        <v>2022.0</v>
      </c>
      <c r="R2024" s="1">
        <v>448.0</v>
      </c>
      <c r="S2024" s="1"/>
      <c r="T2024" s="1">
        <v>446.0</v>
      </c>
    </row>
    <row r="2025" ht="15.75" customHeight="1">
      <c r="A2025" s="34">
        <v>3898.0</v>
      </c>
      <c r="B2025" s="34">
        <v>4.0</v>
      </c>
      <c r="C2025" s="34"/>
      <c r="D2025" s="1">
        <v>2.0</v>
      </c>
      <c r="F2025" s="1" t="str">
        <f t="shared" si="2"/>
        <v>COMPUTED_VALUE</v>
      </c>
      <c r="Q2025" s="1">
        <v>2023.0</v>
      </c>
      <c r="R2025" s="1">
        <v>480.0</v>
      </c>
      <c r="S2025" s="1"/>
      <c r="T2025" s="1">
        <v>482.0</v>
      </c>
    </row>
    <row r="2026" ht="15.75" customHeight="1">
      <c r="A2026" s="34">
        <v>3899.0</v>
      </c>
      <c r="B2026" s="34">
        <v>4.0</v>
      </c>
      <c r="C2026" s="34"/>
      <c r="D2026" s="1">
        <v>11.0</v>
      </c>
      <c r="F2026" s="1" t="str">
        <f t="shared" si="2"/>
        <v>COMPUTED_VALUE</v>
      </c>
      <c r="Q2026" s="1">
        <v>2024.0</v>
      </c>
      <c r="R2026" s="1">
        <v>400.0</v>
      </c>
      <c r="S2026" s="1"/>
      <c r="T2026" s="1">
        <v>518.0</v>
      </c>
    </row>
    <row r="2027" ht="15.75" customHeight="1">
      <c r="A2027" s="34">
        <v>3900.0</v>
      </c>
      <c r="B2027" s="34">
        <v>6.0</v>
      </c>
      <c r="C2027" s="34"/>
      <c r="D2027" s="1">
        <v>2.0</v>
      </c>
      <c r="F2027" s="1" t="str">
        <f t="shared" si="2"/>
        <v>COMPUTED_VALUE</v>
      </c>
      <c r="Q2027" s="1">
        <v>2025.0</v>
      </c>
      <c r="R2027" s="1">
        <v>432.0</v>
      </c>
      <c r="S2027" s="1"/>
      <c r="T2027" s="1">
        <v>425.0</v>
      </c>
    </row>
    <row r="2028" ht="15.75" customHeight="1">
      <c r="A2028" s="34">
        <v>3901.0</v>
      </c>
      <c r="B2028" s="34">
        <v>6.0</v>
      </c>
      <c r="C2028" s="34"/>
      <c r="D2028" s="1">
        <v>11.0</v>
      </c>
      <c r="F2028" s="1" t="str">
        <f t="shared" si="2"/>
        <v>COMPUTED_VALUE</v>
      </c>
      <c r="Q2028" s="1">
        <v>2026.0</v>
      </c>
      <c r="R2028" s="1">
        <v>464.0</v>
      </c>
      <c r="S2028" s="1"/>
      <c r="T2028" s="1">
        <v>459.0</v>
      </c>
    </row>
    <row r="2029" ht="15.75" customHeight="1">
      <c r="A2029" s="34">
        <v>3902.0</v>
      </c>
      <c r="B2029" s="34">
        <v>6.0</v>
      </c>
      <c r="C2029" s="34"/>
      <c r="D2029" s="1">
        <v>2.0</v>
      </c>
      <c r="F2029" s="1" t="str">
        <f t="shared" si="2"/>
        <v>COMPUTED_VALUE</v>
      </c>
      <c r="Q2029" s="1">
        <v>2027.0</v>
      </c>
      <c r="R2029" s="1">
        <v>496.0</v>
      </c>
      <c r="S2029" s="1"/>
      <c r="T2029" s="1">
        <v>493.0</v>
      </c>
    </row>
    <row r="2030" ht="15.75" customHeight="1">
      <c r="A2030" s="34">
        <v>3903.0</v>
      </c>
      <c r="B2030" s="34">
        <v>6.0</v>
      </c>
      <c r="C2030" s="34"/>
      <c r="D2030" s="1">
        <v>11.0</v>
      </c>
      <c r="F2030" s="1" t="str">
        <f t="shared" si="2"/>
        <v>COMPUTED_VALUE</v>
      </c>
      <c r="Q2030" s="1">
        <v>2028.0</v>
      </c>
      <c r="R2030" s="1">
        <v>410.0</v>
      </c>
      <c r="S2030" s="1"/>
      <c r="T2030" s="1">
        <v>527.0</v>
      </c>
    </row>
    <row r="2031" ht="15.75" customHeight="1">
      <c r="A2031" s="34">
        <v>3904.0</v>
      </c>
      <c r="B2031" s="34">
        <v>5.0</v>
      </c>
      <c r="C2031" s="34"/>
      <c r="D2031" s="1">
        <v>2.0</v>
      </c>
      <c r="F2031" s="1" t="str">
        <f t="shared" si="2"/>
        <v>COMPUTED_VALUE</v>
      </c>
      <c r="Q2031" s="1">
        <v>2029.0</v>
      </c>
      <c r="R2031" s="1">
        <v>446.0</v>
      </c>
      <c r="S2031" s="1"/>
      <c r="T2031" s="1">
        <v>418.0</v>
      </c>
    </row>
    <row r="2032" ht="15.75" customHeight="1">
      <c r="A2032" s="34">
        <v>3905.0</v>
      </c>
      <c r="B2032" s="34">
        <v>5.0</v>
      </c>
      <c r="C2032" s="34"/>
      <c r="D2032" s="1">
        <v>2.0</v>
      </c>
      <c r="F2032" s="1" t="str">
        <f t="shared" si="2"/>
        <v>COMPUTED_VALUE</v>
      </c>
      <c r="Q2032" s="1">
        <v>2030.0</v>
      </c>
      <c r="R2032" s="1">
        <v>482.0</v>
      </c>
      <c r="S2032" s="1"/>
      <c r="T2032" s="1">
        <v>454.0</v>
      </c>
    </row>
    <row r="2033" ht="15.75" customHeight="1">
      <c r="A2033" s="34">
        <v>3906.0</v>
      </c>
      <c r="B2033" s="34">
        <v>5.0</v>
      </c>
      <c r="C2033" s="34"/>
      <c r="D2033" s="1">
        <v>2.0</v>
      </c>
      <c r="F2033" s="1" t="str">
        <f t="shared" si="2"/>
        <v>COMPUTED_VALUE</v>
      </c>
      <c r="Q2033" s="1">
        <v>2031.0</v>
      </c>
      <c r="R2033" s="1">
        <v>518.0</v>
      </c>
      <c r="S2033" s="1"/>
      <c r="T2033" s="1">
        <v>490.0</v>
      </c>
    </row>
    <row r="2034" ht="15.75" customHeight="1">
      <c r="A2034" s="34">
        <v>3907.0</v>
      </c>
      <c r="B2034" s="34">
        <v>5.0</v>
      </c>
      <c r="C2034" s="34"/>
      <c r="D2034" s="1">
        <v>11.0</v>
      </c>
      <c r="F2034" s="1" t="str">
        <f t="shared" si="2"/>
        <v>COMPUTED_VALUE</v>
      </c>
      <c r="Q2034" s="1">
        <v>2032.0</v>
      </c>
      <c r="R2034" s="1">
        <v>425.0</v>
      </c>
      <c r="S2034" s="1"/>
      <c r="T2034" s="1">
        <v>526.0</v>
      </c>
    </row>
    <row r="2035" ht="15.75" customHeight="1">
      <c r="A2035" s="34">
        <v>3908.0</v>
      </c>
      <c r="B2035" s="34">
        <v>5.0</v>
      </c>
      <c r="C2035" s="34"/>
      <c r="D2035" s="1">
        <v>1.0</v>
      </c>
      <c r="F2035" s="1" t="str">
        <f t="shared" si="2"/>
        <v>COMPUTED_VALUE</v>
      </c>
      <c r="Q2035" s="1">
        <v>2033.0</v>
      </c>
      <c r="R2035" s="1">
        <v>459.0</v>
      </c>
      <c r="S2035" s="1"/>
      <c r="T2035" s="1">
        <v>451.0</v>
      </c>
    </row>
    <row r="2036" ht="15.75" customHeight="1">
      <c r="A2036" s="34">
        <v>3909.0</v>
      </c>
      <c r="B2036" s="34">
        <v>5.0</v>
      </c>
      <c r="C2036" s="34"/>
      <c r="D2036" s="1">
        <v>11.0</v>
      </c>
      <c r="F2036" s="1" t="str">
        <f t="shared" si="2"/>
        <v>COMPUTED_VALUE</v>
      </c>
      <c r="Q2036" s="1">
        <v>2034.0</v>
      </c>
      <c r="R2036" s="1">
        <v>493.0</v>
      </c>
      <c r="S2036" s="1"/>
      <c r="T2036" s="1">
        <v>489.0</v>
      </c>
    </row>
    <row r="2037" ht="15.75" customHeight="1">
      <c r="A2037" s="34">
        <v>3910.0</v>
      </c>
      <c r="B2037" s="34">
        <v>5.0</v>
      </c>
      <c r="C2037" s="34"/>
      <c r="D2037" s="1">
        <v>1.0</v>
      </c>
      <c r="F2037" s="1" t="str">
        <f t="shared" si="2"/>
        <v>COMPUTED_VALUE</v>
      </c>
      <c r="Q2037" s="1">
        <v>2035.0</v>
      </c>
      <c r="R2037" s="1">
        <v>527.0</v>
      </c>
      <c r="S2037" s="1"/>
      <c r="T2037" s="1">
        <v>527.0</v>
      </c>
    </row>
    <row r="2038" ht="15.75" customHeight="1">
      <c r="A2038" s="34">
        <v>3911.0</v>
      </c>
      <c r="B2038" s="34">
        <v>5.0</v>
      </c>
      <c r="C2038" s="34"/>
      <c r="D2038" s="1">
        <v>11.0</v>
      </c>
      <c r="F2038" s="1" t="str">
        <f t="shared" si="2"/>
        <v>COMPUTED_VALUE</v>
      </c>
      <c r="Q2038" s="1">
        <v>2036.0</v>
      </c>
      <c r="R2038" s="1">
        <v>418.0</v>
      </c>
      <c r="S2038" s="1"/>
      <c r="T2038" s="1">
        <v>565.0</v>
      </c>
    </row>
    <row r="2039" ht="15.75" customHeight="1">
      <c r="A2039" s="34">
        <v>3912.0</v>
      </c>
      <c r="B2039" s="34">
        <v>6.0</v>
      </c>
      <c r="C2039" s="34"/>
      <c r="D2039" s="1">
        <v>1.0</v>
      </c>
      <c r="F2039" s="1" t="str">
        <f t="shared" si="2"/>
        <v>COMPUTED_VALUE</v>
      </c>
      <c r="Q2039" s="1">
        <v>2037.0</v>
      </c>
      <c r="R2039" s="1">
        <v>454.0</v>
      </c>
      <c r="S2039" s="1"/>
      <c r="T2039" s="1">
        <v>516.0</v>
      </c>
    </row>
    <row r="2040" ht="15.75" customHeight="1">
      <c r="A2040" s="34">
        <v>3913.0</v>
      </c>
      <c r="B2040" s="34">
        <v>6.0</v>
      </c>
      <c r="C2040" s="34"/>
      <c r="D2040" s="1">
        <v>11.0</v>
      </c>
      <c r="F2040" s="1" t="str">
        <f t="shared" si="2"/>
        <v>COMPUTED_VALUE</v>
      </c>
      <c r="Q2040" s="1">
        <v>2038.0</v>
      </c>
      <c r="R2040" s="1">
        <v>490.0</v>
      </c>
      <c r="S2040" s="1"/>
      <c r="T2040" s="1">
        <v>556.0</v>
      </c>
    </row>
    <row r="2041" ht="15.75" customHeight="1">
      <c r="A2041" s="34">
        <v>3914.0</v>
      </c>
      <c r="B2041" s="34">
        <v>6.0</v>
      </c>
      <c r="C2041" s="34"/>
      <c r="D2041" s="1">
        <v>1.0</v>
      </c>
      <c r="F2041" s="1" t="str">
        <f t="shared" si="2"/>
        <v>COMPUTED_VALUE</v>
      </c>
      <c r="Q2041" s="1">
        <v>2039.0</v>
      </c>
      <c r="R2041" s="1">
        <v>526.0</v>
      </c>
      <c r="S2041" s="1"/>
      <c r="T2041" s="1">
        <v>596.0</v>
      </c>
    </row>
    <row r="2042" ht="15.75" customHeight="1">
      <c r="A2042" s="34">
        <v>3915.0</v>
      </c>
      <c r="B2042" s="34">
        <v>6.0</v>
      </c>
      <c r="C2042" s="34"/>
      <c r="D2042" s="1">
        <v>11.0</v>
      </c>
      <c r="F2042" s="1" t="str">
        <f t="shared" si="2"/>
        <v>COMPUTED_VALUE</v>
      </c>
      <c r="Q2042" s="1">
        <v>2040.0</v>
      </c>
      <c r="R2042" s="1">
        <v>451.0</v>
      </c>
      <c r="S2042" s="1"/>
      <c r="T2042" s="1">
        <v>636.0</v>
      </c>
    </row>
    <row r="2043" ht="15.75" customHeight="1">
      <c r="A2043" s="34">
        <v>3916.0</v>
      </c>
      <c r="B2043" s="34">
        <v>6.0</v>
      </c>
      <c r="C2043" s="34"/>
      <c r="D2043" s="1">
        <v>0.0</v>
      </c>
      <c r="F2043" s="1" t="str">
        <f t="shared" si="2"/>
        <v>COMPUTED_VALUE</v>
      </c>
      <c r="Q2043" s="1">
        <v>2041.0</v>
      </c>
      <c r="R2043" s="1">
        <v>489.0</v>
      </c>
      <c r="S2043" s="1"/>
      <c r="T2043" s="1">
        <v>508.0</v>
      </c>
    </row>
    <row r="2044" ht="15.75" customHeight="1">
      <c r="A2044" s="34">
        <v>3917.0</v>
      </c>
      <c r="B2044" s="34">
        <v>6.0</v>
      </c>
      <c r="C2044" s="34"/>
      <c r="D2044" s="1">
        <v>11.0</v>
      </c>
      <c r="F2044" s="1" t="str">
        <f t="shared" si="2"/>
        <v>COMPUTED_VALUE</v>
      </c>
      <c r="Q2044" s="1">
        <v>2042.0</v>
      </c>
      <c r="R2044" s="1">
        <v>527.0</v>
      </c>
      <c r="S2044" s="1"/>
      <c r="T2044" s="1">
        <v>548.0</v>
      </c>
    </row>
    <row r="2045" ht="15.75" customHeight="1">
      <c r="A2045" s="34">
        <v>3918.0</v>
      </c>
      <c r="B2045" s="34">
        <v>6.0</v>
      </c>
      <c r="C2045" s="34"/>
      <c r="D2045" s="1">
        <v>0.0</v>
      </c>
      <c r="F2045" s="1" t="str">
        <f t="shared" si="2"/>
        <v>COMPUTED_VALUE</v>
      </c>
      <c r="Q2045" s="1">
        <v>2043.0</v>
      </c>
      <c r="R2045" s="1">
        <v>565.0</v>
      </c>
      <c r="S2045" s="1"/>
      <c r="T2045" s="1">
        <v>588.0</v>
      </c>
    </row>
    <row r="2046" ht="15.75" customHeight="1">
      <c r="A2046" s="34">
        <v>3919.0</v>
      </c>
      <c r="B2046" s="34">
        <v>6.0</v>
      </c>
      <c r="C2046" s="34"/>
      <c r="D2046" s="1">
        <v>11.0</v>
      </c>
      <c r="F2046" s="1" t="str">
        <f t="shared" si="2"/>
        <v>COMPUTED_VALUE</v>
      </c>
      <c r="Q2046" s="1">
        <v>2044.0</v>
      </c>
      <c r="R2046" s="1">
        <v>516.0</v>
      </c>
      <c r="S2046" s="1"/>
      <c r="T2046" s="1">
        <v>628.0</v>
      </c>
    </row>
    <row r="2047" ht="15.75" customHeight="1">
      <c r="A2047" s="34">
        <v>3920.0</v>
      </c>
      <c r="B2047" s="34">
        <v>6.0</v>
      </c>
      <c r="C2047" s="34"/>
      <c r="D2047" s="1">
        <v>2.0</v>
      </c>
      <c r="F2047" s="1" t="str">
        <f t="shared" si="2"/>
        <v>COMPUTED_VALUE</v>
      </c>
      <c r="Q2047" s="1">
        <v>2045.0</v>
      </c>
      <c r="R2047" s="1">
        <v>556.0</v>
      </c>
      <c r="S2047" s="1"/>
      <c r="T2047" s="1">
        <v>433.0</v>
      </c>
    </row>
    <row r="2048" ht="15.75" customHeight="1">
      <c r="A2048" s="34">
        <v>3921.0</v>
      </c>
      <c r="B2048" s="34">
        <v>6.0</v>
      </c>
      <c r="C2048" s="34"/>
      <c r="D2048" s="1">
        <v>11.0</v>
      </c>
      <c r="F2048" s="1" t="str">
        <f t="shared" si="2"/>
        <v>COMPUTED_VALUE</v>
      </c>
      <c r="Q2048" s="1">
        <v>2046.0</v>
      </c>
      <c r="R2048" s="1">
        <v>596.0</v>
      </c>
      <c r="S2048" s="1"/>
      <c r="T2048" s="1">
        <v>467.0</v>
      </c>
    </row>
    <row r="2049" ht="15.75" customHeight="1">
      <c r="A2049" s="34">
        <v>3922.0</v>
      </c>
      <c r="B2049" s="34">
        <v>6.0</v>
      </c>
      <c r="C2049" s="34"/>
      <c r="D2049" s="1">
        <v>2.0</v>
      </c>
      <c r="F2049" s="1" t="str">
        <f t="shared" si="2"/>
        <v>COMPUTED_VALUE</v>
      </c>
      <c r="Q2049" s="1">
        <v>2047.0</v>
      </c>
      <c r="R2049" s="1">
        <v>636.0</v>
      </c>
      <c r="S2049" s="1"/>
      <c r="T2049" s="1">
        <v>501.0</v>
      </c>
    </row>
    <row r="2050" ht="15.75" customHeight="1">
      <c r="A2050" s="34">
        <v>3923.0</v>
      </c>
      <c r="B2050" s="34">
        <v>6.0</v>
      </c>
      <c r="C2050" s="34"/>
      <c r="D2050" s="1">
        <v>2.0</v>
      </c>
      <c r="F2050" s="1" t="str">
        <f t="shared" si="2"/>
        <v>COMPUTED_VALUE</v>
      </c>
      <c r="Q2050" s="1">
        <v>2048.0</v>
      </c>
      <c r="R2050" s="1">
        <v>508.0</v>
      </c>
      <c r="S2050" s="1"/>
      <c r="T2050" s="1">
        <v>535.0</v>
      </c>
    </row>
    <row r="2051" ht="15.75" customHeight="1">
      <c r="A2051" s="34">
        <v>3924.0</v>
      </c>
      <c r="B2051" s="34">
        <v>6.0</v>
      </c>
      <c r="C2051" s="34"/>
      <c r="D2051" s="1">
        <v>11.0</v>
      </c>
      <c r="F2051" s="1" t="str">
        <f t="shared" si="2"/>
        <v>COMPUTED_VALUE</v>
      </c>
      <c r="Q2051" s="1">
        <v>2049.0</v>
      </c>
      <c r="R2051" s="1">
        <v>548.0</v>
      </c>
      <c r="S2051" s="1"/>
      <c r="T2051" s="1">
        <v>408.0</v>
      </c>
    </row>
    <row r="2052" ht="15.75" customHeight="1">
      <c r="A2052" s="34">
        <v>3925.0</v>
      </c>
      <c r="B2052" s="34">
        <v>6.0</v>
      </c>
      <c r="C2052" s="34"/>
      <c r="D2052" s="1">
        <v>0.0</v>
      </c>
      <c r="F2052" s="1" t="str">
        <f t="shared" si="2"/>
        <v>COMPUTED_VALUE</v>
      </c>
      <c r="Q2052" s="1">
        <v>2050.0</v>
      </c>
      <c r="R2052" s="1">
        <v>588.0</v>
      </c>
      <c r="S2052" s="1"/>
      <c r="T2052" s="1">
        <v>440.0</v>
      </c>
    </row>
    <row r="2053" ht="15.75" customHeight="1">
      <c r="A2053" s="34">
        <v>3926.0</v>
      </c>
      <c r="B2053" s="34">
        <v>6.0</v>
      </c>
      <c r="C2053" s="34"/>
      <c r="D2053" s="1">
        <v>7.0</v>
      </c>
      <c r="F2053" s="1" t="str">
        <f t="shared" si="2"/>
        <v>COMPUTED_VALUE</v>
      </c>
      <c r="Q2053" s="1">
        <v>2051.0</v>
      </c>
      <c r="R2053" s="1">
        <v>628.0</v>
      </c>
      <c r="S2053" s="1"/>
      <c r="T2053" s="1">
        <v>472.0</v>
      </c>
    </row>
    <row r="2054" ht="15.75" customHeight="1">
      <c r="A2054" s="34">
        <v>3927.0</v>
      </c>
      <c r="B2054" s="34">
        <v>6.0</v>
      </c>
      <c r="C2054" s="34"/>
      <c r="D2054" s="1">
        <v>5.0</v>
      </c>
      <c r="F2054" s="1" t="str">
        <f t="shared" si="2"/>
        <v>COMPUTED_VALUE</v>
      </c>
      <c r="Q2054" s="1">
        <v>2052.0</v>
      </c>
      <c r="R2054" s="1">
        <v>433.0</v>
      </c>
      <c r="S2054" s="1"/>
      <c r="T2054" s="1">
        <v>504.0</v>
      </c>
    </row>
    <row r="2055" ht="15.75" customHeight="1">
      <c r="A2055" s="34">
        <v>3928.0</v>
      </c>
      <c r="B2055" s="34">
        <v>7.0</v>
      </c>
      <c r="C2055" s="34"/>
      <c r="D2055" s="1">
        <v>11.0</v>
      </c>
      <c r="F2055" s="1" t="str">
        <f t="shared" si="2"/>
        <v>COMPUTED_VALUE</v>
      </c>
      <c r="Q2055" s="1">
        <v>2053.0</v>
      </c>
      <c r="R2055" s="1">
        <v>467.0</v>
      </c>
      <c r="S2055" s="1"/>
      <c r="T2055" s="1">
        <v>367.0</v>
      </c>
    </row>
    <row r="2056" ht="15.75" customHeight="1">
      <c r="A2056" s="34">
        <v>3929.0</v>
      </c>
      <c r="B2056" s="34">
        <v>7.0</v>
      </c>
      <c r="C2056" s="34"/>
      <c r="D2056" s="1">
        <v>11.0</v>
      </c>
      <c r="F2056" s="1" t="str">
        <f t="shared" si="2"/>
        <v>COMPUTED_VALUE</v>
      </c>
      <c r="Q2056" s="1">
        <v>2054.0</v>
      </c>
      <c r="R2056" s="1">
        <v>501.0</v>
      </c>
      <c r="S2056" s="1"/>
      <c r="T2056" s="1">
        <v>397.0</v>
      </c>
    </row>
    <row r="2057" ht="15.75" customHeight="1">
      <c r="A2057" s="34">
        <v>3930.0</v>
      </c>
      <c r="B2057" s="34">
        <v>7.0</v>
      </c>
      <c r="C2057" s="34"/>
      <c r="D2057" s="1">
        <v>1.0</v>
      </c>
      <c r="F2057" s="1" t="str">
        <f t="shared" si="2"/>
        <v>COMPUTED_VALUE</v>
      </c>
      <c r="Q2057" s="1">
        <v>2055.0</v>
      </c>
      <c r="R2057" s="1">
        <v>535.0</v>
      </c>
      <c r="S2057" s="1"/>
      <c r="T2057" s="1">
        <v>427.0</v>
      </c>
    </row>
    <row r="2058" ht="15.75" customHeight="1">
      <c r="A2058" s="34">
        <v>3931.0</v>
      </c>
      <c r="B2058" s="34">
        <v>7.0</v>
      </c>
      <c r="C2058" s="34"/>
      <c r="D2058" s="1">
        <v>11.0</v>
      </c>
      <c r="F2058" s="1" t="str">
        <f t="shared" si="2"/>
        <v>COMPUTED_VALUE</v>
      </c>
      <c r="Q2058" s="1">
        <v>2056.0</v>
      </c>
      <c r="R2058" s="1">
        <v>408.0</v>
      </c>
      <c r="S2058" s="1"/>
      <c r="T2058" s="1">
        <v>457.0</v>
      </c>
    </row>
    <row r="2059" ht="15.75" customHeight="1">
      <c r="A2059" s="34">
        <v>3932.0</v>
      </c>
      <c r="B2059" s="34">
        <v>5.0</v>
      </c>
      <c r="C2059" s="34"/>
      <c r="D2059" s="1">
        <v>0.0</v>
      </c>
      <c r="F2059" s="1" t="str">
        <f t="shared" si="2"/>
        <v>COMPUTED_VALUE</v>
      </c>
      <c r="Q2059" s="1">
        <v>2057.0</v>
      </c>
      <c r="R2059" s="1">
        <v>440.0</v>
      </c>
      <c r="S2059" s="1"/>
      <c r="T2059" s="1">
        <v>359.0</v>
      </c>
    </row>
    <row r="2060" ht="15.75" customHeight="1">
      <c r="A2060" s="34">
        <v>3933.0</v>
      </c>
      <c r="B2060" s="34">
        <v>5.0</v>
      </c>
      <c r="C2060" s="34"/>
      <c r="D2060" s="1">
        <v>11.0</v>
      </c>
      <c r="F2060" s="1" t="str">
        <f t="shared" si="2"/>
        <v>COMPUTED_VALUE</v>
      </c>
      <c r="Q2060" s="1">
        <v>2058.0</v>
      </c>
      <c r="R2060" s="1">
        <v>472.0</v>
      </c>
      <c r="S2060" s="1"/>
      <c r="T2060" s="1">
        <v>389.0</v>
      </c>
    </row>
    <row r="2061" ht="15.75" customHeight="1">
      <c r="A2061" s="34">
        <v>3934.0</v>
      </c>
      <c r="B2061" s="34">
        <v>5.0</v>
      </c>
      <c r="C2061" s="34"/>
      <c r="D2061" s="1">
        <v>0.0</v>
      </c>
      <c r="F2061" s="1" t="str">
        <f t="shared" si="2"/>
        <v>COMPUTED_VALUE</v>
      </c>
      <c r="Q2061" s="1">
        <v>2059.0</v>
      </c>
      <c r="R2061" s="1">
        <v>504.0</v>
      </c>
      <c r="S2061" s="1"/>
      <c r="T2061" s="1">
        <v>419.0</v>
      </c>
    </row>
    <row r="2062" ht="15.75" customHeight="1">
      <c r="A2062" s="34">
        <v>3935.0</v>
      </c>
      <c r="B2062" s="34">
        <v>5.0</v>
      </c>
      <c r="C2062" s="34"/>
      <c r="D2062" s="1">
        <v>11.0</v>
      </c>
      <c r="F2062" s="1" t="str">
        <f t="shared" si="2"/>
        <v>COMPUTED_VALUE</v>
      </c>
      <c r="Q2062" s="1">
        <v>2060.0</v>
      </c>
      <c r="R2062" s="1">
        <v>367.0</v>
      </c>
      <c r="S2062" s="1"/>
      <c r="T2062" s="1">
        <v>449.0</v>
      </c>
    </row>
    <row r="2063" ht="15.75" customHeight="1">
      <c r="A2063" s="34">
        <v>3936.0</v>
      </c>
      <c r="B2063" s="34">
        <v>4.0</v>
      </c>
      <c r="C2063" s="34"/>
      <c r="D2063" s="1">
        <v>2.0</v>
      </c>
      <c r="F2063" s="1" t="str">
        <f t="shared" si="2"/>
        <v>COMPUTED_VALUE</v>
      </c>
      <c r="Q2063" s="1">
        <v>2061.0</v>
      </c>
      <c r="R2063" s="1">
        <v>397.0</v>
      </c>
      <c r="S2063" s="1"/>
      <c r="T2063" s="1">
        <v>401.0</v>
      </c>
    </row>
    <row r="2064" ht="15.75" customHeight="1">
      <c r="A2064" s="34">
        <v>3937.0</v>
      </c>
      <c r="B2064" s="34">
        <v>4.0</v>
      </c>
      <c r="C2064" s="34"/>
      <c r="D2064" s="1">
        <v>2.0</v>
      </c>
      <c r="F2064" s="1" t="str">
        <f t="shared" si="2"/>
        <v>COMPUTED_VALUE</v>
      </c>
      <c r="Q2064" s="1">
        <v>2062.0</v>
      </c>
      <c r="R2064" s="1">
        <v>427.0</v>
      </c>
      <c r="S2064" s="1"/>
      <c r="T2064" s="1">
        <v>435.0</v>
      </c>
    </row>
    <row r="2065" ht="15.75" customHeight="1">
      <c r="A2065" s="34">
        <v>3938.0</v>
      </c>
      <c r="B2065" s="34">
        <v>4.0</v>
      </c>
      <c r="C2065" s="34"/>
      <c r="D2065" s="1">
        <v>2.0</v>
      </c>
      <c r="F2065" s="1" t="str">
        <f t="shared" si="2"/>
        <v>COMPUTED_VALUE</v>
      </c>
      <c r="Q2065" s="1">
        <v>2063.0</v>
      </c>
      <c r="R2065" s="1">
        <v>457.0</v>
      </c>
      <c r="S2065" s="1"/>
      <c r="T2065" s="1">
        <v>469.0</v>
      </c>
    </row>
    <row r="2066" ht="15.75" customHeight="1">
      <c r="A2066" s="34">
        <v>3939.0</v>
      </c>
      <c r="B2066" s="34">
        <v>4.0</v>
      </c>
      <c r="C2066" s="34"/>
      <c r="D2066" s="1">
        <v>11.0</v>
      </c>
      <c r="F2066" s="1" t="str">
        <f t="shared" si="2"/>
        <v>COMPUTED_VALUE</v>
      </c>
      <c r="Q2066" s="1">
        <v>2064.0</v>
      </c>
      <c r="R2066" s="1">
        <v>359.0</v>
      </c>
      <c r="S2066" s="1"/>
      <c r="T2066" s="1">
        <v>503.0</v>
      </c>
    </row>
    <row r="2067" ht="15.75" customHeight="1">
      <c r="A2067" s="34">
        <v>3940.0</v>
      </c>
      <c r="B2067" s="34">
        <v>5.0</v>
      </c>
      <c r="C2067" s="34"/>
      <c r="D2067" s="1">
        <v>2.0</v>
      </c>
      <c r="F2067" s="1" t="str">
        <f t="shared" si="2"/>
        <v>COMPUTED_VALUE</v>
      </c>
      <c r="Q2067" s="1">
        <v>2065.0</v>
      </c>
      <c r="R2067" s="1">
        <v>389.0</v>
      </c>
      <c r="S2067" s="1"/>
      <c r="T2067" s="1">
        <v>384.0</v>
      </c>
    </row>
    <row r="2068" ht="15.75" customHeight="1">
      <c r="A2068" s="34">
        <v>3941.0</v>
      </c>
      <c r="B2068" s="34">
        <v>5.0</v>
      </c>
      <c r="C2068" s="34"/>
      <c r="D2068" s="1">
        <v>2.0</v>
      </c>
      <c r="F2068" s="1" t="str">
        <f t="shared" si="2"/>
        <v>COMPUTED_VALUE</v>
      </c>
      <c r="Q2068" s="1">
        <v>2066.0</v>
      </c>
      <c r="R2068" s="1">
        <v>419.0</v>
      </c>
      <c r="S2068" s="1"/>
      <c r="T2068" s="1">
        <v>416.0</v>
      </c>
    </row>
    <row r="2069" ht="15.75" customHeight="1">
      <c r="A2069" s="34">
        <v>3942.0</v>
      </c>
      <c r="B2069" s="34">
        <v>5.0</v>
      </c>
      <c r="C2069" s="34"/>
      <c r="D2069" s="1">
        <v>4.0</v>
      </c>
      <c r="F2069" s="1" t="str">
        <f t="shared" si="2"/>
        <v>COMPUTED_VALUE</v>
      </c>
      <c r="Q2069" s="1">
        <v>2067.0</v>
      </c>
      <c r="R2069" s="1">
        <v>449.0</v>
      </c>
      <c r="S2069" s="1"/>
      <c r="T2069" s="1">
        <v>448.0</v>
      </c>
    </row>
    <row r="2070" ht="15.75" customHeight="1">
      <c r="A2070" s="34">
        <v>3943.0</v>
      </c>
      <c r="B2070" s="34">
        <v>5.0</v>
      </c>
      <c r="C2070" s="34"/>
      <c r="D2070" s="1">
        <v>3.0</v>
      </c>
      <c r="F2070" s="1" t="str">
        <f t="shared" si="2"/>
        <v>COMPUTED_VALUE</v>
      </c>
      <c r="Q2070" s="1">
        <v>2068.0</v>
      </c>
      <c r="R2070" s="1">
        <v>401.0</v>
      </c>
      <c r="S2070" s="1"/>
      <c r="T2070" s="1">
        <v>480.0</v>
      </c>
    </row>
    <row r="2071" ht="15.75" customHeight="1">
      <c r="A2071" s="34">
        <v>3944.0</v>
      </c>
      <c r="B2071" s="34">
        <v>5.0</v>
      </c>
      <c r="C2071" s="34"/>
      <c r="D2071" s="1">
        <v>11.0</v>
      </c>
      <c r="F2071" s="1" t="str">
        <f t="shared" si="2"/>
        <v>COMPUTED_VALUE</v>
      </c>
      <c r="Q2071" s="1">
        <v>2069.0</v>
      </c>
      <c r="R2071" s="1">
        <v>435.0</v>
      </c>
      <c r="S2071" s="1"/>
      <c r="T2071" s="1">
        <v>391.0</v>
      </c>
    </row>
    <row r="2072" ht="15.75" customHeight="1">
      <c r="A2072" s="34">
        <v>3945.0</v>
      </c>
      <c r="B2072" s="34">
        <v>5.0</v>
      </c>
      <c r="C2072" s="34"/>
      <c r="D2072" s="1">
        <v>2.0</v>
      </c>
      <c r="F2072" s="1" t="str">
        <f t="shared" si="2"/>
        <v>COMPUTED_VALUE</v>
      </c>
      <c r="Q2072" s="1">
        <v>2070.0</v>
      </c>
      <c r="R2072" s="1">
        <v>469.0</v>
      </c>
      <c r="S2072" s="1"/>
      <c r="T2072" s="1">
        <v>421.0</v>
      </c>
    </row>
    <row r="2073" ht="15.75" customHeight="1">
      <c r="A2073" s="34">
        <v>3946.0</v>
      </c>
      <c r="B2073" s="34">
        <v>5.0</v>
      </c>
      <c r="C2073" s="34"/>
      <c r="D2073" s="1">
        <v>3.0</v>
      </c>
      <c r="F2073" s="1" t="str">
        <f t="shared" si="2"/>
        <v>COMPUTED_VALUE</v>
      </c>
      <c r="Q2073" s="1">
        <v>2071.0</v>
      </c>
      <c r="R2073" s="1">
        <v>503.0</v>
      </c>
      <c r="S2073" s="1"/>
      <c r="T2073" s="1">
        <v>451.0</v>
      </c>
    </row>
    <row r="2074" ht="15.75" customHeight="1">
      <c r="A2074" s="34">
        <v>3947.0</v>
      </c>
      <c r="B2074" s="34">
        <v>5.0</v>
      </c>
      <c r="C2074" s="34"/>
      <c r="D2074" s="1">
        <v>4.0</v>
      </c>
      <c r="F2074" s="1" t="str">
        <f t="shared" si="2"/>
        <v>COMPUTED_VALUE</v>
      </c>
      <c r="Q2074" s="1">
        <v>2072.0</v>
      </c>
      <c r="R2074" s="1">
        <v>384.0</v>
      </c>
      <c r="S2074" s="1"/>
      <c r="T2074" s="1">
        <v>481.0</v>
      </c>
    </row>
    <row r="2075" ht="15.75" customHeight="1">
      <c r="A2075" s="34">
        <v>3948.0</v>
      </c>
      <c r="B2075" s="34">
        <v>4.0</v>
      </c>
      <c r="C2075" s="34"/>
      <c r="D2075" s="1">
        <v>11.0</v>
      </c>
      <c r="F2075" s="1" t="str">
        <f t="shared" si="2"/>
        <v>COMPUTED_VALUE</v>
      </c>
      <c r="Q2075" s="1">
        <v>2073.0</v>
      </c>
      <c r="R2075" s="1">
        <v>416.0</v>
      </c>
      <c r="S2075" s="1"/>
      <c r="T2075" s="1">
        <v>368.0</v>
      </c>
    </row>
    <row r="2076" ht="15.75" customHeight="1">
      <c r="A2076" s="34">
        <v>3949.0</v>
      </c>
      <c r="B2076" s="34">
        <v>4.0</v>
      </c>
      <c r="C2076" s="34"/>
      <c r="D2076" s="1">
        <v>0.0</v>
      </c>
      <c r="F2076" s="1" t="str">
        <f t="shared" si="2"/>
        <v>COMPUTED_VALUE</v>
      </c>
      <c r="Q2076" s="1">
        <v>2074.0</v>
      </c>
      <c r="R2076" s="1">
        <v>448.0</v>
      </c>
      <c r="S2076" s="1"/>
      <c r="T2076" s="1">
        <v>400.0</v>
      </c>
    </row>
    <row r="2077" ht="15.75" customHeight="1">
      <c r="A2077" s="34">
        <v>3950.0</v>
      </c>
      <c r="B2077" s="34">
        <v>4.0</v>
      </c>
      <c r="C2077" s="34"/>
      <c r="D2077" s="1">
        <v>1.0</v>
      </c>
      <c r="F2077" s="1" t="str">
        <f t="shared" si="2"/>
        <v>COMPUTED_VALUE</v>
      </c>
      <c r="Q2077" s="1">
        <v>2075.0</v>
      </c>
      <c r="R2077" s="1">
        <v>480.0</v>
      </c>
      <c r="S2077" s="1"/>
      <c r="T2077" s="1">
        <v>432.0</v>
      </c>
    </row>
    <row r="2078" ht="15.75" customHeight="1">
      <c r="A2078" s="34">
        <v>3951.0</v>
      </c>
      <c r="B2078" s="34">
        <v>4.0</v>
      </c>
      <c r="C2078" s="34"/>
      <c r="D2078" s="1">
        <v>11.0</v>
      </c>
      <c r="F2078" s="1" t="str">
        <f t="shared" si="2"/>
        <v>COMPUTED_VALUE</v>
      </c>
      <c r="Q2078" s="1">
        <v>2076.0</v>
      </c>
      <c r="R2078" s="1">
        <v>391.0</v>
      </c>
      <c r="S2078" s="1"/>
      <c r="T2078" s="1">
        <v>464.0</v>
      </c>
    </row>
    <row r="2079" ht="15.75" customHeight="1">
      <c r="A2079" s="34">
        <v>3952.0</v>
      </c>
      <c r="B2079" s="34">
        <v>4.0</v>
      </c>
      <c r="C2079" s="34"/>
      <c r="D2079" s="1">
        <v>1.0</v>
      </c>
      <c r="F2079" s="1" t="str">
        <f t="shared" si="2"/>
        <v>COMPUTED_VALUE</v>
      </c>
      <c r="Q2079" s="1">
        <v>2077.0</v>
      </c>
      <c r="R2079" s="1">
        <v>421.0</v>
      </c>
      <c r="S2079" s="1"/>
      <c r="T2079" s="1">
        <v>400.0</v>
      </c>
    </row>
    <row r="2080" ht="15.75" customHeight="1">
      <c r="A2080" s="34">
        <v>3953.0</v>
      </c>
      <c r="B2080" s="34">
        <v>4.0</v>
      </c>
      <c r="C2080" s="34"/>
      <c r="D2080" s="1">
        <v>1.0</v>
      </c>
      <c r="F2080" s="1" t="str">
        <f t="shared" si="2"/>
        <v>COMPUTED_VALUE</v>
      </c>
      <c r="Q2080" s="1">
        <v>2078.0</v>
      </c>
      <c r="R2080" s="1">
        <v>451.0</v>
      </c>
      <c r="S2080" s="1"/>
      <c r="T2080" s="1">
        <v>432.0</v>
      </c>
    </row>
    <row r="2081" ht="15.75" customHeight="1">
      <c r="A2081" s="34">
        <v>3954.0</v>
      </c>
      <c r="B2081" s="34">
        <v>4.0</v>
      </c>
      <c r="C2081" s="34"/>
      <c r="D2081" s="1">
        <v>3.0</v>
      </c>
      <c r="F2081" s="1" t="str">
        <f t="shared" si="2"/>
        <v>COMPUTED_VALUE</v>
      </c>
      <c r="Q2081" s="1">
        <v>2079.0</v>
      </c>
      <c r="R2081" s="1">
        <v>481.0</v>
      </c>
      <c r="S2081" s="1"/>
      <c r="T2081" s="1">
        <v>464.0</v>
      </c>
    </row>
    <row r="2082" ht="15.75" customHeight="1">
      <c r="A2082" s="34">
        <v>3955.0</v>
      </c>
      <c r="B2082" s="34">
        <v>4.0</v>
      </c>
      <c r="C2082" s="34"/>
      <c r="D2082" s="1">
        <v>11.0</v>
      </c>
      <c r="F2082" s="1" t="str">
        <f t="shared" si="2"/>
        <v>COMPUTED_VALUE</v>
      </c>
      <c r="Q2082" s="1">
        <v>2080.0</v>
      </c>
      <c r="R2082" s="1">
        <v>368.0</v>
      </c>
      <c r="S2082" s="1"/>
      <c r="T2082" s="1">
        <v>496.0</v>
      </c>
    </row>
    <row r="2083" ht="15.75" customHeight="1">
      <c r="A2083" s="34">
        <v>3956.0</v>
      </c>
      <c r="B2083" s="34">
        <v>3.0</v>
      </c>
      <c r="C2083" s="34"/>
      <c r="D2083" s="1">
        <v>1.0</v>
      </c>
      <c r="F2083" s="1" t="str">
        <f t="shared" si="2"/>
        <v>COMPUTED_VALUE</v>
      </c>
      <c r="Q2083" s="1">
        <v>2081.0</v>
      </c>
      <c r="R2083" s="1">
        <v>400.0</v>
      </c>
      <c r="S2083" s="1"/>
      <c r="T2083" s="1">
        <v>410.0</v>
      </c>
    </row>
    <row r="2084" ht="15.75" customHeight="1">
      <c r="A2084" s="34">
        <v>3957.0</v>
      </c>
      <c r="B2084" s="34">
        <v>3.0</v>
      </c>
      <c r="C2084" s="34"/>
      <c r="D2084" s="1">
        <v>1.0</v>
      </c>
      <c r="F2084" s="1" t="str">
        <f t="shared" si="2"/>
        <v>COMPUTED_VALUE</v>
      </c>
      <c r="Q2084" s="1">
        <v>2082.0</v>
      </c>
      <c r="R2084" s="1">
        <v>432.0</v>
      </c>
      <c r="S2084" s="1"/>
      <c r="T2084" s="1">
        <v>446.0</v>
      </c>
    </row>
    <row r="2085" ht="15.75" customHeight="1">
      <c r="A2085" s="34">
        <v>3958.0</v>
      </c>
      <c r="B2085" s="34">
        <v>3.0</v>
      </c>
      <c r="C2085" s="34"/>
      <c r="D2085" s="1">
        <v>1.0</v>
      </c>
      <c r="F2085" s="1" t="str">
        <f t="shared" si="2"/>
        <v>COMPUTED_VALUE</v>
      </c>
      <c r="Q2085" s="1">
        <v>2083.0</v>
      </c>
      <c r="R2085" s="1">
        <v>464.0</v>
      </c>
      <c r="S2085" s="1"/>
      <c r="T2085" s="1">
        <v>482.0</v>
      </c>
    </row>
    <row r="2086" ht="15.75" customHeight="1">
      <c r="A2086" s="34">
        <v>3959.0</v>
      </c>
      <c r="B2086" s="34">
        <v>3.0</v>
      </c>
      <c r="C2086" s="34"/>
      <c r="D2086" s="1">
        <v>11.0</v>
      </c>
      <c r="F2086" s="1" t="str">
        <f t="shared" si="2"/>
        <v>COMPUTED_VALUE</v>
      </c>
      <c r="Q2086" s="1">
        <v>2084.0</v>
      </c>
      <c r="R2086" s="1">
        <v>400.0</v>
      </c>
      <c r="S2086" s="1"/>
      <c r="T2086" s="1">
        <v>518.0</v>
      </c>
    </row>
    <row r="2087" ht="15.75" customHeight="1">
      <c r="A2087" s="34">
        <v>3960.0</v>
      </c>
      <c r="B2087" s="34">
        <v>3.0</v>
      </c>
      <c r="C2087" s="34"/>
      <c r="D2087" s="1">
        <v>1.0</v>
      </c>
      <c r="F2087" s="1" t="str">
        <f t="shared" si="2"/>
        <v>COMPUTED_VALUE</v>
      </c>
      <c r="Q2087" s="1">
        <v>2085.0</v>
      </c>
      <c r="R2087" s="1">
        <v>432.0</v>
      </c>
      <c r="S2087" s="1"/>
      <c r="T2087" s="1">
        <v>451.0</v>
      </c>
    </row>
    <row r="2088" ht="15.75" customHeight="1">
      <c r="A2088" s="34">
        <v>3961.0</v>
      </c>
      <c r="B2088" s="34">
        <v>3.0</v>
      </c>
      <c r="C2088" s="34"/>
      <c r="D2088" s="1">
        <v>1.0</v>
      </c>
      <c r="F2088" s="1" t="str">
        <f t="shared" si="2"/>
        <v>COMPUTED_VALUE</v>
      </c>
      <c r="Q2088" s="1">
        <v>2086.0</v>
      </c>
      <c r="R2088" s="1">
        <v>464.0</v>
      </c>
      <c r="S2088" s="1"/>
      <c r="T2088" s="1">
        <v>489.0</v>
      </c>
    </row>
    <row r="2089" ht="15.75" customHeight="1">
      <c r="A2089" s="34">
        <v>3962.0</v>
      </c>
      <c r="B2089" s="34">
        <v>3.0</v>
      </c>
      <c r="C2089" s="34"/>
      <c r="D2089" s="1">
        <v>1.0</v>
      </c>
      <c r="F2089" s="1" t="str">
        <f t="shared" si="2"/>
        <v>COMPUTED_VALUE</v>
      </c>
      <c r="Q2089" s="1">
        <v>2087.0</v>
      </c>
      <c r="R2089" s="1">
        <v>496.0</v>
      </c>
      <c r="S2089" s="1"/>
      <c r="T2089" s="1">
        <v>527.0</v>
      </c>
    </row>
    <row r="2090" ht="15.75" customHeight="1">
      <c r="A2090" s="34">
        <v>3963.0</v>
      </c>
      <c r="B2090" s="34">
        <v>3.0</v>
      </c>
      <c r="C2090" s="34"/>
      <c r="D2090" s="1">
        <v>1.0</v>
      </c>
      <c r="F2090" s="1" t="str">
        <f t="shared" si="2"/>
        <v>COMPUTED_VALUE</v>
      </c>
      <c r="Q2090" s="1">
        <v>2088.0</v>
      </c>
      <c r="R2090" s="1">
        <v>410.0</v>
      </c>
      <c r="S2090" s="1"/>
      <c r="T2090" s="1">
        <v>565.0</v>
      </c>
    </row>
    <row r="2091" ht="15.75" customHeight="1">
      <c r="A2091" s="34">
        <v>3964.0</v>
      </c>
      <c r="B2091" s="34">
        <v>3.0</v>
      </c>
      <c r="C2091" s="34"/>
      <c r="D2091" s="1">
        <v>11.0</v>
      </c>
      <c r="F2091" s="1" t="str">
        <f t="shared" si="2"/>
        <v>COMPUTED_VALUE</v>
      </c>
      <c r="Q2091" s="1">
        <v>2089.0</v>
      </c>
      <c r="R2091" s="1">
        <v>446.0</v>
      </c>
      <c r="S2091" s="1"/>
      <c r="T2091" s="1">
        <v>434.0</v>
      </c>
    </row>
    <row r="2092" ht="15.75" customHeight="1">
      <c r="A2092" s="34">
        <v>3965.0</v>
      </c>
      <c r="B2092" s="34">
        <v>3.0</v>
      </c>
      <c r="C2092" s="34"/>
      <c r="D2092" s="1">
        <v>0.0</v>
      </c>
      <c r="F2092" s="1" t="str">
        <f t="shared" si="2"/>
        <v>COMPUTED_VALUE</v>
      </c>
      <c r="Q2092" s="1">
        <v>2090.0</v>
      </c>
      <c r="R2092" s="1">
        <v>482.0</v>
      </c>
      <c r="S2092" s="1"/>
      <c r="T2092" s="1">
        <v>470.0</v>
      </c>
    </row>
    <row r="2093" ht="15.75" customHeight="1">
      <c r="A2093" s="34">
        <v>3966.0</v>
      </c>
      <c r="B2093" s="34">
        <v>3.0</v>
      </c>
      <c r="C2093" s="34"/>
      <c r="D2093" s="1">
        <v>0.0</v>
      </c>
      <c r="F2093" s="1" t="str">
        <f t="shared" si="2"/>
        <v>COMPUTED_VALUE</v>
      </c>
      <c r="Q2093" s="1">
        <v>2091.0</v>
      </c>
      <c r="R2093" s="1">
        <v>518.0</v>
      </c>
      <c r="S2093" s="1"/>
      <c r="T2093" s="1">
        <v>506.0</v>
      </c>
    </row>
    <row r="2094" ht="15.75" customHeight="1">
      <c r="A2094" s="34">
        <v>3967.0</v>
      </c>
      <c r="B2094" s="34">
        <v>3.0</v>
      </c>
      <c r="C2094" s="34"/>
      <c r="D2094" s="1">
        <v>0.0</v>
      </c>
      <c r="F2094" s="1" t="str">
        <f t="shared" si="2"/>
        <v>COMPUTED_VALUE</v>
      </c>
      <c r="Q2094" s="1">
        <v>2092.0</v>
      </c>
      <c r="R2094" s="1">
        <v>451.0</v>
      </c>
      <c r="S2094" s="1"/>
      <c r="T2094" s="1">
        <v>542.0</v>
      </c>
    </row>
    <row r="2095" ht="15.75" customHeight="1">
      <c r="A2095" s="34">
        <v>3968.0</v>
      </c>
      <c r="B2095" s="34">
        <v>3.0</v>
      </c>
      <c r="C2095" s="34"/>
      <c r="D2095" s="1">
        <v>9.0</v>
      </c>
      <c r="F2095" s="1" t="str">
        <f t="shared" si="2"/>
        <v>COMPUTED_VALUE</v>
      </c>
      <c r="Q2095" s="1">
        <v>2093.0</v>
      </c>
      <c r="R2095" s="1">
        <v>489.0</v>
      </c>
      <c r="S2095" s="1"/>
      <c r="T2095" s="1">
        <v>484.0</v>
      </c>
    </row>
    <row r="2096" ht="15.75" customHeight="1">
      <c r="A2096" s="34">
        <v>3969.0</v>
      </c>
      <c r="B2096" s="34">
        <v>3.0</v>
      </c>
      <c r="C2096" s="34"/>
      <c r="D2096" s="1">
        <v>1.0</v>
      </c>
      <c r="F2096" s="1" t="str">
        <f t="shared" si="2"/>
        <v>COMPUTED_VALUE</v>
      </c>
      <c r="Q2096" s="1">
        <v>2094.0</v>
      </c>
      <c r="R2096" s="1">
        <v>527.0</v>
      </c>
      <c r="S2096" s="1"/>
      <c r="T2096" s="1">
        <v>524.0</v>
      </c>
    </row>
    <row r="2097" ht="15.75" customHeight="1">
      <c r="A2097" s="34">
        <v>3970.0</v>
      </c>
      <c r="B2097" s="34">
        <v>3.0</v>
      </c>
      <c r="C2097" s="34"/>
      <c r="D2097" s="1">
        <v>1.0</v>
      </c>
      <c r="F2097" s="1" t="str">
        <f t="shared" si="2"/>
        <v>COMPUTED_VALUE</v>
      </c>
      <c r="Q2097" s="1">
        <v>2095.0</v>
      </c>
      <c r="R2097" s="1">
        <v>565.0</v>
      </c>
      <c r="S2097" s="1"/>
      <c r="T2097" s="1">
        <v>564.0</v>
      </c>
    </row>
    <row r="2098" ht="15.75" customHeight="1">
      <c r="A2098" s="34">
        <v>3971.0</v>
      </c>
      <c r="B2098" s="34">
        <v>3.0</v>
      </c>
      <c r="C2098" s="34"/>
      <c r="D2098" s="1">
        <v>1.0</v>
      </c>
      <c r="F2098" s="1" t="str">
        <f t="shared" si="2"/>
        <v>COMPUTED_VALUE</v>
      </c>
      <c r="Q2098" s="1">
        <v>2096.0</v>
      </c>
      <c r="R2098" s="1">
        <v>434.0</v>
      </c>
      <c r="S2098" s="1"/>
      <c r="T2098" s="1">
        <v>604.0</v>
      </c>
    </row>
    <row r="2099" ht="15.75" customHeight="1">
      <c r="A2099" s="34">
        <v>3972.0</v>
      </c>
      <c r="B2099" s="34">
        <v>3.0</v>
      </c>
      <c r="C2099" s="34"/>
      <c r="D2099" s="1">
        <v>11.0</v>
      </c>
      <c r="F2099" s="1" t="str">
        <f t="shared" si="2"/>
        <v>COMPUTED_VALUE</v>
      </c>
      <c r="Q2099" s="1">
        <v>2097.0</v>
      </c>
      <c r="R2099" s="1">
        <v>470.0</v>
      </c>
      <c r="S2099" s="1"/>
      <c r="T2099" s="1">
        <v>451.0</v>
      </c>
    </row>
    <row r="2100" ht="15.75" customHeight="1">
      <c r="A2100" s="34">
        <v>3973.0</v>
      </c>
      <c r="B2100" s="34">
        <v>3.0</v>
      </c>
      <c r="C2100" s="34"/>
      <c r="D2100" s="1">
        <v>0.0</v>
      </c>
      <c r="F2100" s="1" t="str">
        <f t="shared" si="2"/>
        <v>COMPUTED_VALUE</v>
      </c>
      <c r="Q2100" s="1">
        <v>2098.0</v>
      </c>
      <c r="R2100" s="1">
        <v>506.0</v>
      </c>
      <c r="S2100" s="1"/>
      <c r="T2100" s="1">
        <v>489.0</v>
      </c>
    </row>
    <row r="2101" ht="15.75" customHeight="1">
      <c r="A2101" s="34">
        <v>3974.0</v>
      </c>
      <c r="B2101" s="34">
        <v>3.0</v>
      </c>
      <c r="C2101" s="34"/>
      <c r="D2101" s="1">
        <v>0.0</v>
      </c>
      <c r="F2101" s="1" t="str">
        <f t="shared" si="2"/>
        <v>COMPUTED_VALUE</v>
      </c>
      <c r="Q2101" s="1">
        <v>2099.0</v>
      </c>
      <c r="R2101" s="1">
        <v>542.0</v>
      </c>
      <c r="S2101" s="1"/>
      <c r="T2101" s="1">
        <v>527.0</v>
      </c>
    </row>
    <row r="2102" ht="15.75" customHeight="1">
      <c r="A2102" s="34">
        <v>3975.0</v>
      </c>
      <c r="B2102" s="34">
        <v>3.0</v>
      </c>
      <c r="C2102" s="34"/>
      <c r="D2102" s="1">
        <v>5.0</v>
      </c>
      <c r="F2102" s="1" t="str">
        <f t="shared" si="2"/>
        <v>COMPUTED_VALUE</v>
      </c>
      <c r="Q2102" s="1">
        <v>2100.0</v>
      </c>
      <c r="R2102" s="1">
        <v>484.0</v>
      </c>
      <c r="S2102" s="1"/>
      <c r="T2102" s="1">
        <v>565.0</v>
      </c>
    </row>
    <row r="2103" ht="15.75" customHeight="1">
      <c r="A2103" s="34">
        <v>3976.0</v>
      </c>
      <c r="B2103" s="34">
        <v>3.0</v>
      </c>
      <c r="C2103" s="34"/>
      <c r="D2103" s="1">
        <v>2.0</v>
      </c>
      <c r="F2103" s="1" t="str">
        <f t="shared" si="2"/>
        <v>COMPUTED_VALUE</v>
      </c>
      <c r="Q2103" s="1">
        <v>2101.0</v>
      </c>
      <c r="R2103" s="1">
        <v>524.0</v>
      </c>
      <c r="S2103" s="1"/>
      <c r="T2103" s="1">
        <v>459.0</v>
      </c>
    </row>
    <row r="2104" ht="15.75" customHeight="1">
      <c r="A2104" s="34">
        <v>3977.0</v>
      </c>
      <c r="B2104" s="34">
        <v>3.0</v>
      </c>
      <c r="C2104" s="34"/>
      <c r="D2104" s="1">
        <v>2.0</v>
      </c>
      <c r="F2104" s="1" t="str">
        <f t="shared" si="2"/>
        <v>COMPUTED_VALUE</v>
      </c>
      <c r="Q2104" s="1">
        <v>2102.0</v>
      </c>
      <c r="R2104" s="1">
        <v>564.0</v>
      </c>
      <c r="S2104" s="1"/>
      <c r="T2104" s="1">
        <v>497.0</v>
      </c>
    </row>
    <row r="2105" ht="15.75" customHeight="1">
      <c r="A2105" s="34">
        <v>3978.0</v>
      </c>
      <c r="B2105" s="34">
        <v>3.0</v>
      </c>
      <c r="C2105" s="34"/>
      <c r="D2105" s="1">
        <v>2.0</v>
      </c>
      <c r="F2105" s="1" t="str">
        <f t="shared" si="2"/>
        <v>COMPUTED_VALUE</v>
      </c>
      <c r="Q2105" s="1">
        <v>2103.0</v>
      </c>
      <c r="R2105" s="1">
        <v>604.0</v>
      </c>
      <c r="S2105" s="1"/>
      <c r="T2105" s="1">
        <v>535.0</v>
      </c>
    </row>
    <row r="2106" ht="15.75" customHeight="1">
      <c r="A2106" s="34">
        <v>3979.0</v>
      </c>
      <c r="B2106" s="34">
        <v>3.0</v>
      </c>
      <c r="C2106" s="34"/>
      <c r="D2106" s="1">
        <v>2.0</v>
      </c>
      <c r="F2106" s="1" t="str">
        <f t="shared" si="2"/>
        <v>COMPUTED_VALUE</v>
      </c>
      <c r="Q2106" s="1">
        <v>2104.0</v>
      </c>
      <c r="R2106" s="1">
        <v>451.0</v>
      </c>
      <c r="S2106" s="1"/>
      <c r="T2106" s="1">
        <v>573.0</v>
      </c>
    </row>
    <row r="2107" ht="15.75" customHeight="1">
      <c r="A2107" s="34">
        <v>3980.0</v>
      </c>
      <c r="B2107" s="34">
        <v>2.0</v>
      </c>
      <c r="C2107" s="34"/>
      <c r="D2107" s="1">
        <v>11.0</v>
      </c>
      <c r="F2107" s="1" t="str">
        <f t="shared" si="2"/>
        <v>COMPUTED_VALUE</v>
      </c>
      <c r="Q2107" s="1">
        <v>2105.0</v>
      </c>
      <c r="R2107" s="1">
        <v>489.0</v>
      </c>
      <c r="S2107" s="1"/>
      <c r="T2107" s="1">
        <v>466.0</v>
      </c>
    </row>
    <row r="2108" ht="15.75" customHeight="1">
      <c r="A2108" s="34">
        <v>3981.0</v>
      </c>
      <c r="B2108" s="34">
        <v>2.0</v>
      </c>
      <c r="C2108" s="34"/>
      <c r="D2108" s="1">
        <v>1.0</v>
      </c>
      <c r="F2108" s="1" t="str">
        <f t="shared" si="2"/>
        <v>COMPUTED_VALUE</v>
      </c>
      <c r="Q2108" s="1">
        <v>2106.0</v>
      </c>
      <c r="R2108" s="1">
        <v>527.0</v>
      </c>
      <c r="S2108" s="1"/>
      <c r="T2108" s="1">
        <v>502.0</v>
      </c>
    </row>
    <row r="2109" ht="15.75" customHeight="1">
      <c r="A2109" s="34">
        <v>3982.0</v>
      </c>
      <c r="B2109" s="34">
        <v>2.0</v>
      </c>
      <c r="C2109" s="34"/>
      <c r="D2109" s="1">
        <v>1.0</v>
      </c>
      <c r="F2109" s="1" t="str">
        <f t="shared" si="2"/>
        <v>COMPUTED_VALUE</v>
      </c>
      <c r="Q2109" s="1">
        <v>2107.0</v>
      </c>
      <c r="R2109" s="1">
        <v>565.0</v>
      </c>
      <c r="S2109" s="1"/>
      <c r="T2109" s="1">
        <v>538.0</v>
      </c>
    </row>
    <row r="2110" ht="15.75" customHeight="1">
      <c r="A2110" s="34">
        <v>3983.0</v>
      </c>
      <c r="B2110" s="34">
        <v>2.0</v>
      </c>
      <c r="C2110" s="34"/>
      <c r="D2110" s="1">
        <v>1.0</v>
      </c>
      <c r="F2110" s="1" t="str">
        <f t="shared" si="2"/>
        <v>COMPUTED_VALUE</v>
      </c>
      <c r="Q2110" s="1">
        <v>2108.0</v>
      </c>
      <c r="R2110" s="1">
        <v>459.0</v>
      </c>
      <c r="S2110" s="1"/>
      <c r="T2110" s="1">
        <v>574.0</v>
      </c>
    </row>
    <row r="2111" ht="15.75" customHeight="1">
      <c r="A2111" s="34">
        <v>3984.0</v>
      </c>
      <c r="B2111" s="34">
        <v>2.0</v>
      </c>
      <c r="C2111" s="34"/>
      <c r="D2111" s="1">
        <v>0.0</v>
      </c>
      <c r="F2111" s="1" t="str">
        <f t="shared" si="2"/>
        <v>COMPUTED_VALUE</v>
      </c>
      <c r="Q2111" s="1">
        <v>2109.0</v>
      </c>
      <c r="R2111" s="1">
        <v>497.0</v>
      </c>
      <c r="S2111" s="1"/>
      <c r="T2111" s="1">
        <v>410.0</v>
      </c>
    </row>
    <row r="2112" ht="15.75" customHeight="1">
      <c r="A2112" s="34">
        <v>3985.0</v>
      </c>
      <c r="B2112" s="34">
        <v>2.0</v>
      </c>
      <c r="C2112" s="34"/>
      <c r="D2112" s="1">
        <v>0.0</v>
      </c>
      <c r="F2112" s="1" t="str">
        <f t="shared" si="2"/>
        <v>COMPUTED_VALUE</v>
      </c>
      <c r="Q2112" s="1">
        <v>2110.0</v>
      </c>
      <c r="R2112" s="1">
        <v>535.0</v>
      </c>
      <c r="S2112" s="1"/>
      <c r="T2112" s="1">
        <v>446.0</v>
      </c>
    </row>
    <row r="2113" ht="15.75" customHeight="1">
      <c r="A2113" s="34">
        <v>3986.0</v>
      </c>
      <c r="B2113" s="34">
        <v>2.0</v>
      </c>
      <c r="C2113" s="34"/>
      <c r="D2113" s="1">
        <v>0.0</v>
      </c>
      <c r="F2113" s="1" t="str">
        <f t="shared" si="2"/>
        <v>COMPUTED_VALUE</v>
      </c>
      <c r="Q2113" s="1">
        <v>2111.0</v>
      </c>
      <c r="R2113" s="1">
        <v>573.0</v>
      </c>
      <c r="S2113" s="1"/>
      <c r="T2113" s="1">
        <v>482.0</v>
      </c>
    </row>
    <row r="2114" ht="15.75" customHeight="1">
      <c r="A2114" s="34">
        <v>3987.0</v>
      </c>
      <c r="B2114" s="34">
        <v>2.0</v>
      </c>
      <c r="C2114" s="34"/>
      <c r="D2114" s="1">
        <v>6.0</v>
      </c>
      <c r="F2114" s="1" t="str">
        <f t="shared" si="2"/>
        <v>COMPUTED_VALUE</v>
      </c>
      <c r="Q2114" s="1">
        <v>2112.0</v>
      </c>
      <c r="R2114" s="1">
        <v>466.0</v>
      </c>
      <c r="S2114" s="1"/>
      <c r="T2114" s="1">
        <v>518.0</v>
      </c>
    </row>
    <row r="2115" ht="15.75" customHeight="1">
      <c r="A2115" s="34">
        <v>3988.0</v>
      </c>
      <c r="B2115" s="34">
        <v>2.0</v>
      </c>
      <c r="C2115" s="34"/>
      <c r="D2115" s="1">
        <v>1.0</v>
      </c>
      <c r="F2115" s="1" t="str">
        <f t="shared" si="2"/>
        <v>COMPUTED_VALUE</v>
      </c>
      <c r="Q2115" s="1">
        <v>2113.0</v>
      </c>
      <c r="R2115" s="1">
        <v>502.0</v>
      </c>
      <c r="S2115" s="1"/>
      <c r="T2115" s="1">
        <v>458.0</v>
      </c>
    </row>
    <row r="2116" ht="15.75" customHeight="1">
      <c r="A2116" s="34">
        <v>3989.0</v>
      </c>
      <c r="B2116" s="34">
        <v>2.0</v>
      </c>
      <c r="C2116" s="34"/>
      <c r="D2116" s="1">
        <v>1.0</v>
      </c>
      <c r="F2116" s="1" t="str">
        <f t="shared" si="2"/>
        <v>COMPUTED_VALUE</v>
      </c>
      <c r="Q2116" s="1">
        <v>2114.0</v>
      </c>
      <c r="R2116" s="1">
        <v>538.0</v>
      </c>
      <c r="S2116" s="1"/>
      <c r="T2116" s="1">
        <v>494.0</v>
      </c>
    </row>
    <row r="2117" ht="15.75" customHeight="1">
      <c r="A2117" s="34">
        <v>3990.0</v>
      </c>
      <c r="B2117" s="34">
        <v>2.0</v>
      </c>
      <c r="C2117" s="34"/>
      <c r="D2117" s="1">
        <v>1.0</v>
      </c>
      <c r="F2117" s="1" t="str">
        <f t="shared" si="2"/>
        <v>COMPUTED_VALUE</v>
      </c>
      <c r="Q2117" s="1">
        <v>2115.0</v>
      </c>
      <c r="R2117" s="1">
        <v>574.0</v>
      </c>
      <c r="S2117" s="1"/>
      <c r="T2117" s="1">
        <v>530.0</v>
      </c>
    </row>
    <row r="2118" ht="15.75" customHeight="1">
      <c r="A2118" s="34">
        <v>3991.0</v>
      </c>
      <c r="B2118" s="34">
        <v>2.0</v>
      </c>
      <c r="C2118" s="34"/>
      <c r="D2118" s="1">
        <v>1.0</v>
      </c>
      <c r="F2118" s="1" t="str">
        <f t="shared" si="2"/>
        <v>COMPUTED_VALUE</v>
      </c>
      <c r="Q2118" s="1">
        <v>2116.0</v>
      </c>
      <c r="R2118" s="1">
        <v>410.0</v>
      </c>
      <c r="S2118" s="1"/>
      <c r="T2118" s="1">
        <v>566.0</v>
      </c>
    </row>
    <row r="2119" ht="15.75" customHeight="1">
      <c r="A2119" s="34">
        <v>3992.0</v>
      </c>
      <c r="B2119" s="34">
        <v>1.0</v>
      </c>
      <c r="C2119" s="34"/>
      <c r="D2119" s="1">
        <v>1.0</v>
      </c>
      <c r="F2119" s="1" t="str">
        <f t="shared" si="2"/>
        <v>COMPUTED_VALUE</v>
      </c>
      <c r="Q2119" s="1">
        <v>2117.0</v>
      </c>
      <c r="R2119" s="1">
        <v>446.0</v>
      </c>
      <c r="S2119" s="1"/>
      <c r="T2119" s="1">
        <v>484.0</v>
      </c>
    </row>
    <row r="2120" ht="15.75" customHeight="1">
      <c r="A2120" s="34">
        <v>3993.0</v>
      </c>
      <c r="B2120" s="34">
        <v>1.0</v>
      </c>
      <c r="C2120" s="34"/>
      <c r="D2120" s="1">
        <v>1.0</v>
      </c>
      <c r="F2120" s="1" t="str">
        <f t="shared" si="2"/>
        <v>COMPUTED_VALUE</v>
      </c>
      <c r="Q2120" s="1">
        <v>2118.0</v>
      </c>
      <c r="R2120" s="1">
        <v>482.0</v>
      </c>
      <c r="S2120" s="1"/>
      <c r="T2120" s="1">
        <v>524.0</v>
      </c>
    </row>
    <row r="2121" ht="15.75" customHeight="1">
      <c r="A2121" s="34">
        <v>3994.0</v>
      </c>
      <c r="B2121" s="34">
        <v>1.0</v>
      </c>
      <c r="C2121" s="34"/>
      <c r="D2121" s="1">
        <v>1.0</v>
      </c>
      <c r="F2121" s="1" t="str">
        <f t="shared" si="2"/>
        <v>COMPUTED_VALUE</v>
      </c>
      <c r="Q2121" s="1">
        <v>2119.0</v>
      </c>
      <c r="R2121" s="1">
        <v>518.0</v>
      </c>
      <c r="S2121" s="1"/>
      <c r="T2121" s="1">
        <v>564.0</v>
      </c>
    </row>
    <row r="2122" ht="15.75" customHeight="1">
      <c r="A2122" s="34">
        <v>3995.0</v>
      </c>
      <c r="B2122" s="34">
        <v>1.0</v>
      </c>
      <c r="C2122" s="34"/>
      <c r="D2122" s="1">
        <v>5.0</v>
      </c>
      <c r="F2122" s="1" t="str">
        <f t="shared" si="2"/>
        <v>COMPUTED_VALUE</v>
      </c>
      <c r="Q2122" s="1">
        <v>2120.0</v>
      </c>
      <c r="R2122" s="1">
        <v>458.0</v>
      </c>
      <c r="S2122" s="1"/>
      <c r="T2122" s="1">
        <v>604.0</v>
      </c>
    </row>
    <row r="2123" ht="15.75" customHeight="1">
      <c r="A2123" s="34">
        <v>3996.0</v>
      </c>
      <c r="B2123" s="34">
        <v>2.0</v>
      </c>
      <c r="C2123" s="34"/>
      <c r="D2123" s="1">
        <v>1.0</v>
      </c>
      <c r="F2123" s="1" t="str">
        <f t="shared" si="2"/>
        <v>COMPUTED_VALUE</v>
      </c>
      <c r="Q2123" s="1">
        <v>2121.0</v>
      </c>
      <c r="R2123" s="1">
        <v>494.0</v>
      </c>
      <c r="S2123" s="1"/>
      <c r="T2123" s="1">
        <v>442.0</v>
      </c>
    </row>
    <row r="2124" ht="15.75" customHeight="1">
      <c r="A2124" s="34">
        <v>3997.0</v>
      </c>
      <c r="B2124" s="34">
        <v>2.0</v>
      </c>
      <c r="C2124" s="34"/>
      <c r="D2124" s="1">
        <v>1.0</v>
      </c>
      <c r="F2124" s="1" t="str">
        <f t="shared" si="2"/>
        <v>COMPUTED_VALUE</v>
      </c>
      <c r="Q2124" s="1">
        <v>2122.0</v>
      </c>
      <c r="R2124" s="1">
        <v>530.0</v>
      </c>
      <c r="S2124" s="1"/>
      <c r="T2124" s="1">
        <v>478.0</v>
      </c>
    </row>
    <row r="2125" ht="15.75" customHeight="1">
      <c r="A2125" s="34">
        <v>3998.0</v>
      </c>
      <c r="B2125" s="34">
        <v>2.0</v>
      </c>
      <c r="C2125" s="34"/>
      <c r="D2125" s="1">
        <v>1.0</v>
      </c>
      <c r="F2125" s="1" t="str">
        <f t="shared" si="2"/>
        <v>COMPUTED_VALUE</v>
      </c>
      <c r="Q2125" s="1">
        <v>2123.0</v>
      </c>
      <c r="R2125" s="1">
        <v>566.0</v>
      </c>
      <c r="S2125" s="1"/>
      <c r="T2125" s="1">
        <v>514.0</v>
      </c>
    </row>
    <row r="2126" ht="15.75" customHeight="1">
      <c r="A2126" s="34">
        <v>3999.0</v>
      </c>
      <c r="B2126" s="34">
        <v>2.0</v>
      </c>
      <c r="C2126" s="34"/>
      <c r="D2126" s="1">
        <v>1.0</v>
      </c>
      <c r="F2126" s="1" t="str">
        <f t="shared" si="2"/>
        <v>COMPUTED_VALUE</v>
      </c>
      <c r="Q2126" s="1">
        <v>2124.0</v>
      </c>
      <c r="R2126" s="1">
        <v>484.0</v>
      </c>
      <c r="S2126" s="1"/>
      <c r="T2126" s="1">
        <v>550.0</v>
      </c>
    </row>
    <row r="2127" ht="15.75" customHeight="1">
      <c r="A2127" s="34">
        <v>4000.0</v>
      </c>
      <c r="B2127" s="34">
        <v>2.0</v>
      </c>
      <c r="C2127" s="34"/>
      <c r="D2127" s="1">
        <v>5.0</v>
      </c>
      <c r="F2127" s="1" t="str">
        <f t="shared" si="2"/>
        <v>COMPUTED_VALUE</v>
      </c>
      <c r="Q2127" s="1">
        <v>2125.0</v>
      </c>
      <c r="R2127" s="1">
        <v>524.0</v>
      </c>
      <c r="S2127" s="1"/>
      <c r="T2127" s="1">
        <v>443.0</v>
      </c>
    </row>
    <row r="2128" ht="15.75" customHeight="1">
      <c r="A2128" s="34">
        <v>4001.0</v>
      </c>
      <c r="B2128" s="34">
        <v>2.0</v>
      </c>
      <c r="C2128" s="34"/>
      <c r="D2128" s="1">
        <v>1.0</v>
      </c>
      <c r="F2128" s="1" t="str">
        <f t="shared" si="2"/>
        <v>COMPUTED_VALUE</v>
      </c>
      <c r="Q2128" s="1">
        <v>2126.0</v>
      </c>
      <c r="R2128" s="1">
        <v>564.0</v>
      </c>
      <c r="S2128" s="1"/>
      <c r="T2128" s="1">
        <v>481.0</v>
      </c>
    </row>
    <row r="2129" ht="15.75" customHeight="1">
      <c r="A2129" s="34">
        <v>4002.0</v>
      </c>
      <c r="B2129" s="34">
        <v>2.0</v>
      </c>
      <c r="C2129" s="34"/>
      <c r="D2129" s="1">
        <v>1.0</v>
      </c>
      <c r="F2129" s="1" t="str">
        <f t="shared" si="2"/>
        <v>COMPUTED_VALUE</v>
      </c>
      <c r="Q2129" s="1">
        <v>2127.0</v>
      </c>
      <c r="R2129" s="1">
        <v>604.0</v>
      </c>
      <c r="S2129" s="1"/>
      <c r="T2129" s="1">
        <v>519.0</v>
      </c>
    </row>
    <row r="2130" ht="15.75" customHeight="1">
      <c r="A2130" s="34">
        <v>4003.0</v>
      </c>
      <c r="B2130" s="34">
        <v>2.0</v>
      </c>
      <c r="C2130" s="34"/>
      <c r="D2130" s="1">
        <v>1.0</v>
      </c>
      <c r="F2130" s="1" t="str">
        <f t="shared" si="2"/>
        <v>COMPUTED_VALUE</v>
      </c>
      <c r="Q2130" s="1">
        <v>2128.0</v>
      </c>
      <c r="R2130" s="1">
        <v>442.0</v>
      </c>
      <c r="S2130" s="1"/>
      <c r="T2130" s="1">
        <v>557.0</v>
      </c>
    </row>
    <row r="2131" ht="15.75" customHeight="1">
      <c r="A2131" s="34">
        <v>4004.0</v>
      </c>
      <c r="B2131" s="34">
        <v>3.0</v>
      </c>
      <c r="C2131" s="34"/>
      <c r="D2131" s="1">
        <v>6.0</v>
      </c>
      <c r="F2131" s="1" t="str">
        <f t="shared" si="2"/>
        <v>COMPUTED_VALUE</v>
      </c>
      <c r="Q2131" s="1">
        <v>2129.0</v>
      </c>
      <c r="R2131" s="1">
        <v>478.0</v>
      </c>
      <c r="S2131" s="1"/>
      <c r="T2131" s="1">
        <v>500.0</v>
      </c>
    </row>
    <row r="2132" ht="15.75" customHeight="1">
      <c r="A2132" s="34">
        <v>4005.0</v>
      </c>
      <c r="B2132" s="34">
        <v>3.0</v>
      </c>
      <c r="C2132" s="34"/>
      <c r="D2132" s="1">
        <v>2.0</v>
      </c>
      <c r="F2132" s="1" t="str">
        <f t="shared" si="2"/>
        <v>COMPUTED_VALUE</v>
      </c>
      <c r="Q2132" s="1">
        <v>2130.0</v>
      </c>
      <c r="R2132" s="1">
        <v>514.0</v>
      </c>
      <c r="S2132" s="1"/>
      <c r="T2132" s="1">
        <v>540.0</v>
      </c>
    </row>
    <row r="2133" ht="15.75" customHeight="1">
      <c r="A2133" s="34">
        <v>4006.0</v>
      </c>
      <c r="B2133" s="34">
        <v>3.0</v>
      </c>
      <c r="C2133" s="34"/>
      <c r="D2133" s="1">
        <v>2.0</v>
      </c>
      <c r="F2133" s="1" t="str">
        <f t="shared" si="2"/>
        <v>COMPUTED_VALUE</v>
      </c>
      <c r="Q2133" s="1">
        <v>2131.0</v>
      </c>
      <c r="R2133" s="1">
        <v>550.0</v>
      </c>
      <c r="S2133" s="1"/>
      <c r="T2133" s="1">
        <v>580.0</v>
      </c>
    </row>
    <row r="2134" ht="15.75" customHeight="1">
      <c r="A2134" s="34">
        <v>4007.0</v>
      </c>
      <c r="B2134" s="34">
        <v>3.0</v>
      </c>
      <c r="C2134" s="34"/>
      <c r="D2134" s="1">
        <v>2.0</v>
      </c>
      <c r="F2134" s="1" t="str">
        <f t="shared" si="2"/>
        <v>COMPUTED_VALUE</v>
      </c>
      <c r="Q2134" s="1">
        <v>2132.0</v>
      </c>
      <c r="R2134" s="1">
        <v>443.0</v>
      </c>
      <c r="S2134" s="1"/>
      <c r="T2134" s="1">
        <v>620.0</v>
      </c>
    </row>
    <row r="2135" ht="15.75" customHeight="1">
      <c r="A2135" s="34">
        <v>4008.0</v>
      </c>
      <c r="B2135" s="34">
        <v>3.0</v>
      </c>
      <c r="C2135" s="34"/>
      <c r="D2135" s="1">
        <v>11.0</v>
      </c>
      <c r="F2135" s="1" t="str">
        <f t="shared" si="2"/>
        <v>COMPUTED_VALUE</v>
      </c>
      <c r="Q2135" s="1">
        <v>2133.0</v>
      </c>
      <c r="R2135" s="1">
        <v>481.0</v>
      </c>
      <c r="S2135" s="1"/>
      <c r="T2135" s="1">
        <v>508.0</v>
      </c>
    </row>
    <row r="2136" ht="15.75" customHeight="1">
      <c r="A2136" s="34">
        <v>4009.0</v>
      </c>
      <c r="B2136" s="34">
        <v>3.0</v>
      </c>
      <c r="C2136" s="34"/>
      <c r="D2136" s="1">
        <v>0.0</v>
      </c>
      <c r="F2136" s="1" t="str">
        <f t="shared" si="2"/>
        <v>COMPUTED_VALUE</v>
      </c>
      <c r="Q2136" s="1">
        <v>2134.0</v>
      </c>
      <c r="R2136" s="1">
        <v>519.0</v>
      </c>
      <c r="S2136" s="1"/>
      <c r="T2136" s="1">
        <v>548.0</v>
      </c>
    </row>
    <row r="2137" ht="15.75" customHeight="1">
      <c r="A2137" s="34">
        <v>4010.0</v>
      </c>
      <c r="B2137" s="34">
        <v>3.0</v>
      </c>
      <c r="C2137" s="34"/>
      <c r="D2137" s="1">
        <v>0.0</v>
      </c>
      <c r="F2137" s="1" t="str">
        <f t="shared" si="2"/>
        <v>COMPUTED_VALUE</v>
      </c>
      <c r="Q2137" s="1">
        <v>2135.0</v>
      </c>
      <c r="R2137" s="1">
        <v>557.0</v>
      </c>
      <c r="S2137" s="1"/>
      <c r="T2137" s="1">
        <v>588.0</v>
      </c>
    </row>
    <row r="2138" ht="15.75" customHeight="1">
      <c r="A2138" s="34">
        <v>4011.0</v>
      </c>
      <c r="B2138" s="34">
        <v>3.0</v>
      </c>
      <c r="C2138" s="34"/>
      <c r="D2138" s="1">
        <v>11.0</v>
      </c>
      <c r="F2138" s="1" t="str">
        <f t="shared" si="2"/>
        <v>COMPUTED_VALUE</v>
      </c>
      <c r="Q2138" s="1">
        <v>2136.0</v>
      </c>
      <c r="R2138" s="1">
        <v>500.0</v>
      </c>
      <c r="S2138" s="1"/>
      <c r="T2138" s="1">
        <v>628.0</v>
      </c>
    </row>
    <row r="2139" ht="15.75" customHeight="1">
      <c r="A2139" s="34">
        <v>4012.0</v>
      </c>
      <c r="B2139" s="34">
        <v>4.0</v>
      </c>
      <c r="C2139" s="34"/>
      <c r="D2139" s="1">
        <v>1.0</v>
      </c>
      <c r="F2139" s="1" t="str">
        <f t="shared" si="2"/>
        <v>COMPUTED_VALUE</v>
      </c>
      <c r="Q2139" s="1">
        <v>2137.0</v>
      </c>
      <c r="R2139" s="1">
        <v>540.0</v>
      </c>
      <c r="S2139" s="1"/>
      <c r="T2139" s="1">
        <v>450.0</v>
      </c>
    </row>
    <row r="2140" ht="15.75" customHeight="1">
      <c r="A2140" s="34">
        <v>4013.0</v>
      </c>
      <c r="B2140" s="34">
        <v>4.0</v>
      </c>
      <c r="C2140" s="34"/>
      <c r="D2140" s="1">
        <v>1.0</v>
      </c>
      <c r="F2140" s="1" t="str">
        <f t="shared" si="2"/>
        <v>COMPUTED_VALUE</v>
      </c>
      <c r="Q2140" s="1">
        <v>2138.0</v>
      </c>
      <c r="R2140" s="1">
        <v>580.0</v>
      </c>
      <c r="S2140" s="1"/>
      <c r="T2140" s="1">
        <v>486.0</v>
      </c>
    </row>
    <row r="2141" ht="15.75" customHeight="1">
      <c r="A2141" s="34">
        <v>4014.0</v>
      </c>
      <c r="B2141" s="34">
        <v>4.0</v>
      </c>
      <c r="C2141" s="34"/>
      <c r="D2141" s="1">
        <v>1.0</v>
      </c>
      <c r="F2141" s="1" t="str">
        <f t="shared" si="2"/>
        <v>COMPUTED_VALUE</v>
      </c>
      <c r="Q2141" s="1">
        <v>2139.0</v>
      </c>
      <c r="R2141" s="1">
        <v>620.0</v>
      </c>
      <c r="S2141" s="1"/>
      <c r="T2141" s="1">
        <v>522.0</v>
      </c>
    </row>
    <row r="2142" ht="15.75" customHeight="1">
      <c r="A2142" s="34">
        <v>4015.0</v>
      </c>
      <c r="B2142" s="34">
        <v>4.0</v>
      </c>
      <c r="C2142" s="34"/>
      <c r="D2142" s="1">
        <v>11.0</v>
      </c>
      <c r="F2142" s="1" t="str">
        <f t="shared" si="2"/>
        <v>COMPUTED_VALUE</v>
      </c>
      <c r="Q2142" s="1">
        <v>2140.0</v>
      </c>
      <c r="R2142" s="1">
        <v>508.0</v>
      </c>
      <c r="S2142" s="1"/>
      <c r="T2142" s="1">
        <v>558.0</v>
      </c>
    </row>
    <row r="2143" ht="15.75" customHeight="1">
      <c r="A2143" s="34">
        <v>4016.0</v>
      </c>
      <c r="B2143" s="34">
        <v>3.0</v>
      </c>
      <c r="C2143" s="34"/>
      <c r="D2143" s="1">
        <v>1.0</v>
      </c>
      <c r="F2143" s="1" t="str">
        <f t="shared" si="2"/>
        <v>COMPUTED_VALUE</v>
      </c>
      <c r="Q2143" s="1">
        <v>2141.0</v>
      </c>
      <c r="R2143" s="1">
        <v>548.0</v>
      </c>
      <c r="S2143" s="1"/>
      <c r="T2143" s="1">
        <v>417.0</v>
      </c>
    </row>
    <row r="2144" ht="15.75" customHeight="1">
      <c r="A2144" s="34">
        <v>4017.0</v>
      </c>
      <c r="B2144" s="34">
        <v>3.0</v>
      </c>
      <c r="C2144" s="34"/>
      <c r="D2144" s="1">
        <v>1.0</v>
      </c>
      <c r="F2144" s="1" t="str">
        <f t="shared" si="2"/>
        <v>COMPUTED_VALUE</v>
      </c>
      <c r="Q2144" s="1">
        <v>2142.0</v>
      </c>
      <c r="R2144" s="1">
        <v>588.0</v>
      </c>
      <c r="S2144" s="1"/>
      <c r="T2144" s="1">
        <v>451.0</v>
      </c>
    </row>
    <row r="2145" ht="15.75" customHeight="1">
      <c r="A2145" s="34">
        <v>4018.0</v>
      </c>
      <c r="B2145" s="34">
        <v>3.0</v>
      </c>
      <c r="C2145" s="34"/>
      <c r="D2145" s="1">
        <v>1.0</v>
      </c>
      <c r="F2145" s="1" t="str">
        <f t="shared" si="2"/>
        <v>COMPUTED_VALUE</v>
      </c>
      <c r="Q2145" s="1">
        <v>2143.0</v>
      </c>
      <c r="R2145" s="1">
        <v>628.0</v>
      </c>
      <c r="S2145" s="1"/>
      <c r="T2145" s="1">
        <v>485.0</v>
      </c>
    </row>
    <row r="2146" ht="15.75" customHeight="1">
      <c r="A2146" s="34">
        <v>4019.0</v>
      </c>
      <c r="B2146" s="34">
        <v>3.0</v>
      </c>
      <c r="C2146" s="34"/>
      <c r="D2146" s="1">
        <v>11.0</v>
      </c>
      <c r="F2146" s="1" t="str">
        <f t="shared" si="2"/>
        <v>COMPUTED_VALUE</v>
      </c>
      <c r="Q2146" s="1">
        <v>2144.0</v>
      </c>
      <c r="R2146" s="1">
        <v>450.0</v>
      </c>
      <c r="S2146" s="1"/>
      <c r="T2146" s="1">
        <v>519.0</v>
      </c>
    </row>
    <row r="2147" ht="15.75" customHeight="1">
      <c r="A2147" s="34">
        <v>4020.0</v>
      </c>
      <c r="B2147" s="34">
        <v>4.0</v>
      </c>
      <c r="C2147" s="34"/>
      <c r="D2147" s="1">
        <v>2.0</v>
      </c>
      <c r="F2147" s="1" t="str">
        <f t="shared" si="2"/>
        <v>COMPUTED_VALUE</v>
      </c>
      <c r="Q2147" s="1">
        <v>2145.0</v>
      </c>
      <c r="R2147" s="1">
        <v>486.0</v>
      </c>
      <c r="S2147" s="1"/>
      <c r="T2147" s="1">
        <v>367.0</v>
      </c>
    </row>
    <row r="2148" ht="15.75" customHeight="1">
      <c r="A2148" s="34">
        <v>4021.0</v>
      </c>
      <c r="B2148" s="34">
        <v>4.0</v>
      </c>
      <c r="C2148" s="34"/>
      <c r="D2148" s="1">
        <v>2.0</v>
      </c>
      <c r="F2148" s="1" t="str">
        <f t="shared" si="2"/>
        <v>COMPUTED_VALUE</v>
      </c>
      <c r="Q2148" s="1">
        <v>2146.0</v>
      </c>
      <c r="R2148" s="1">
        <v>522.0</v>
      </c>
      <c r="S2148" s="1"/>
      <c r="T2148" s="1">
        <v>397.0</v>
      </c>
    </row>
    <row r="2149" ht="15.75" customHeight="1">
      <c r="A2149" s="34">
        <v>4022.0</v>
      </c>
      <c r="B2149" s="34">
        <v>4.0</v>
      </c>
      <c r="C2149" s="34"/>
      <c r="D2149" s="1">
        <v>2.0</v>
      </c>
      <c r="F2149" s="1" t="str">
        <f t="shared" si="2"/>
        <v>COMPUTED_VALUE</v>
      </c>
      <c r="Q2149" s="1">
        <v>2147.0</v>
      </c>
      <c r="R2149" s="1">
        <v>558.0</v>
      </c>
      <c r="S2149" s="1"/>
      <c r="T2149" s="1">
        <v>427.0</v>
      </c>
    </row>
    <row r="2150" ht="15.75" customHeight="1">
      <c r="A2150" s="34">
        <v>4023.0</v>
      </c>
      <c r="B2150" s="34">
        <v>4.0</v>
      </c>
      <c r="C2150" s="34"/>
      <c r="D2150" s="1">
        <v>2.0</v>
      </c>
      <c r="F2150" s="1" t="str">
        <f t="shared" si="2"/>
        <v>COMPUTED_VALUE</v>
      </c>
      <c r="Q2150" s="1">
        <v>2148.0</v>
      </c>
      <c r="R2150" s="1">
        <v>417.0</v>
      </c>
      <c r="S2150" s="1"/>
      <c r="T2150" s="1">
        <v>457.0</v>
      </c>
    </row>
    <row r="2151" ht="15.75" customHeight="1">
      <c r="A2151" s="34">
        <v>4024.0</v>
      </c>
      <c r="B2151" s="34">
        <v>3.0</v>
      </c>
      <c r="C2151" s="34"/>
      <c r="D2151" s="1">
        <v>2.0</v>
      </c>
      <c r="F2151" s="1" t="str">
        <f t="shared" si="2"/>
        <v>COMPUTED_VALUE</v>
      </c>
      <c r="Q2151" s="1">
        <v>2149.0</v>
      </c>
      <c r="R2151" s="1">
        <v>451.0</v>
      </c>
      <c r="S2151" s="1"/>
      <c r="T2151" s="1">
        <v>368.0</v>
      </c>
    </row>
    <row r="2152" ht="15.75" customHeight="1">
      <c r="A2152" s="34">
        <v>4025.0</v>
      </c>
      <c r="B2152" s="34">
        <v>3.0</v>
      </c>
      <c r="C2152" s="34"/>
      <c r="D2152" s="1">
        <v>6.0</v>
      </c>
      <c r="F2152" s="1" t="str">
        <f t="shared" si="2"/>
        <v>COMPUTED_VALUE</v>
      </c>
      <c r="Q2152" s="1">
        <v>2150.0</v>
      </c>
      <c r="R2152" s="1">
        <v>485.0</v>
      </c>
      <c r="S2152" s="1"/>
      <c r="T2152" s="1">
        <v>400.0</v>
      </c>
    </row>
    <row r="2153" ht="15.75" customHeight="1">
      <c r="A2153" s="34">
        <v>4026.0</v>
      </c>
      <c r="B2153" s="34">
        <v>3.0</v>
      </c>
      <c r="C2153" s="34"/>
      <c r="D2153" s="1">
        <v>1.0</v>
      </c>
      <c r="F2153" s="1" t="str">
        <f t="shared" si="2"/>
        <v>COMPUTED_VALUE</v>
      </c>
      <c r="Q2153" s="1">
        <v>2151.0</v>
      </c>
      <c r="R2153" s="1">
        <v>519.0</v>
      </c>
      <c r="S2153" s="1"/>
      <c r="T2153" s="1">
        <v>432.0</v>
      </c>
    </row>
    <row r="2154" ht="15.75" customHeight="1">
      <c r="A2154" s="34">
        <v>4027.0</v>
      </c>
      <c r="B2154" s="34">
        <v>3.0</v>
      </c>
      <c r="C2154" s="34"/>
      <c r="D2154" s="1">
        <v>1.0</v>
      </c>
      <c r="F2154" s="1" t="str">
        <f t="shared" si="2"/>
        <v>COMPUTED_VALUE</v>
      </c>
      <c r="Q2154" s="1">
        <v>2152.0</v>
      </c>
      <c r="R2154" s="1">
        <v>367.0</v>
      </c>
      <c r="S2154" s="1"/>
      <c r="T2154" s="1">
        <v>464.0</v>
      </c>
    </row>
    <row r="2155" ht="15.75" customHeight="1">
      <c r="A2155" s="34">
        <v>4028.0</v>
      </c>
      <c r="B2155" s="34">
        <v>3.0</v>
      </c>
      <c r="C2155" s="34"/>
      <c r="D2155" s="1">
        <v>9.0</v>
      </c>
      <c r="F2155" s="1" t="str">
        <f t="shared" si="2"/>
        <v>COMPUTED_VALUE</v>
      </c>
      <c r="Q2155" s="1">
        <v>2153.0</v>
      </c>
      <c r="R2155" s="1">
        <v>397.0</v>
      </c>
      <c r="S2155" s="1"/>
      <c r="T2155" s="1">
        <v>342.0</v>
      </c>
    </row>
    <row r="2156" ht="15.75" customHeight="1">
      <c r="A2156" s="34">
        <v>4029.0</v>
      </c>
      <c r="B2156" s="34">
        <v>3.0</v>
      </c>
      <c r="C2156" s="34"/>
      <c r="D2156" s="1">
        <v>1.0</v>
      </c>
      <c r="F2156" s="1" t="str">
        <f t="shared" si="2"/>
        <v>COMPUTED_VALUE</v>
      </c>
      <c r="Q2156" s="1">
        <v>2154.0</v>
      </c>
      <c r="R2156" s="1">
        <v>427.0</v>
      </c>
      <c r="S2156" s="1"/>
      <c r="T2156" s="1">
        <v>370.0</v>
      </c>
    </row>
    <row r="2157" ht="15.75" customHeight="1">
      <c r="A2157" s="34">
        <v>4030.0</v>
      </c>
      <c r="B2157" s="34">
        <v>3.0</v>
      </c>
      <c r="C2157" s="34"/>
      <c r="D2157" s="1">
        <v>1.0</v>
      </c>
      <c r="F2157" s="1" t="str">
        <f t="shared" si="2"/>
        <v>COMPUTED_VALUE</v>
      </c>
      <c r="Q2157" s="1">
        <v>2155.0</v>
      </c>
      <c r="R2157" s="1">
        <v>457.0</v>
      </c>
      <c r="S2157" s="1"/>
      <c r="T2157" s="1">
        <v>398.0</v>
      </c>
    </row>
    <row r="2158" ht="15.75" customHeight="1">
      <c r="A2158" s="34">
        <v>4031.0</v>
      </c>
      <c r="B2158" s="34">
        <v>3.0</v>
      </c>
      <c r="C2158" s="34"/>
      <c r="D2158" s="1">
        <v>1.0</v>
      </c>
      <c r="F2158" s="1" t="str">
        <f t="shared" si="2"/>
        <v>COMPUTED_VALUE</v>
      </c>
      <c r="Q2158" s="1">
        <v>2156.0</v>
      </c>
      <c r="R2158" s="1">
        <v>368.0</v>
      </c>
      <c r="S2158" s="1"/>
      <c r="T2158" s="1">
        <v>426.0</v>
      </c>
    </row>
    <row r="2159" ht="15.75" customHeight="1">
      <c r="A2159" s="34">
        <v>4032.0</v>
      </c>
      <c r="B2159" s="34">
        <v>3.0</v>
      </c>
      <c r="C2159" s="34"/>
      <c r="D2159" s="1">
        <v>11.0</v>
      </c>
      <c r="F2159" s="1" t="str">
        <f t="shared" si="2"/>
        <v>COMPUTED_VALUE</v>
      </c>
      <c r="Q2159" s="1">
        <v>2157.0</v>
      </c>
      <c r="R2159" s="1">
        <v>400.0</v>
      </c>
      <c r="S2159" s="1"/>
      <c r="T2159" s="1">
        <v>334.0</v>
      </c>
    </row>
    <row r="2160" ht="15.75" customHeight="1">
      <c r="A2160" s="34">
        <v>4033.0</v>
      </c>
      <c r="B2160" s="34">
        <v>3.0</v>
      </c>
      <c r="C2160" s="34"/>
      <c r="D2160" s="1">
        <v>0.0</v>
      </c>
      <c r="F2160" s="1" t="str">
        <f t="shared" si="2"/>
        <v>COMPUTED_VALUE</v>
      </c>
      <c r="Q2160" s="1">
        <v>2158.0</v>
      </c>
      <c r="R2160" s="1">
        <v>432.0</v>
      </c>
      <c r="S2160" s="1"/>
      <c r="T2160" s="1">
        <v>362.0</v>
      </c>
    </row>
    <row r="2161" ht="15.75" customHeight="1">
      <c r="A2161" s="34">
        <v>4034.0</v>
      </c>
      <c r="B2161" s="34">
        <v>3.0</v>
      </c>
      <c r="C2161" s="34"/>
      <c r="D2161" s="1">
        <v>0.0</v>
      </c>
      <c r="F2161" s="1" t="str">
        <f t="shared" si="2"/>
        <v>COMPUTED_VALUE</v>
      </c>
      <c r="Q2161" s="1">
        <v>2159.0</v>
      </c>
      <c r="R2161" s="1">
        <v>464.0</v>
      </c>
      <c r="S2161" s="1"/>
      <c r="T2161" s="1">
        <v>390.0</v>
      </c>
    </row>
    <row r="2162" ht="15.75" customHeight="1">
      <c r="A2162" s="34">
        <v>4035.0</v>
      </c>
      <c r="B2162" s="34">
        <v>3.0</v>
      </c>
      <c r="C2162" s="34"/>
      <c r="D2162" s="1">
        <v>11.0</v>
      </c>
      <c r="F2162" s="1" t="str">
        <f t="shared" si="2"/>
        <v>COMPUTED_VALUE</v>
      </c>
      <c r="Q2162" s="1">
        <v>2160.0</v>
      </c>
      <c r="R2162" s="1">
        <v>342.0</v>
      </c>
      <c r="S2162" s="1"/>
      <c r="T2162" s="1">
        <v>418.0</v>
      </c>
    </row>
    <row r="2163" ht="15.75" customHeight="1">
      <c r="A2163" s="34">
        <v>4036.0</v>
      </c>
      <c r="B2163" s="34">
        <v>4.0</v>
      </c>
      <c r="C2163" s="34"/>
      <c r="D2163" s="1">
        <v>1.0</v>
      </c>
      <c r="F2163" s="1" t="str">
        <f t="shared" si="2"/>
        <v>COMPUTED_VALUE</v>
      </c>
      <c r="Q2163" s="1">
        <v>2161.0</v>
      </c>
      <c r="R2163" s="1">
        <v>370.0</v>
      </c>
      <c r="S2163" s="1"/>
      <c r="T2163" s="1">
        <v>267.0</v>
      </c>
    </row>
    <row r="2164" ht="15.75" customHeight="1">
      <c r="A2164" s="34">
        <v>4037.0</v>
      </c>
      <c r="B2164" s="34">
        <v>4.0</v>
      </c>
      <c r="C2164" s="34"/>
      <c r="D2164" s="1">
        <v>1.0</v>
      </c>
      <c r="F2164" s="1" t="str">
        <f t="shared" si="2"/>
        <v>COMPUTED_VALUE</v>
      </c>
      <c r="Q2164" s="1">
        <v>2162.0</v>
      </c>
      <c r="R2164" s="1">
        <v>398.0</v>
      </c>
      <c r="S2164" s="1"/>
      <c r="T2164" s="1">
        <v>289.0</v>
      </c>
    </row>
    <row r="2165" ht="15.75" customHeight="1">
      <c r="A2165" s="34">
        <v>4038.0</v>
      </c>
      <c r="B2165" s="34">
        <v>4.0</v>
      </c>
      <c r="C2165" s="34"/>
      <c r="D2165" s="1">
        <v>1.0</v>
      </c>
      <c r="F2165" s="1" t="str">
        <f t="shared" si="2"/>
        <v>COMPUTED_VALUE</v>
      </c>
      <c r="Q2165" s="1">
        <v>2163.0</v>
      </c>
      <c r="R2165" s="1">
        <v>426.0</v>
      </c>
      <c r="S2165" s="1"/>
      <c r="T2165" s="1">
        <v>311.0</v>
      </c>
    </row>
    <row r="2166" ht="15.75" customHeight="1">
      <c r="A2166" s="34">
        <v>4039.0</v>
      </c>
      <c r="B2166" s="34">
        <v>4.0</v>
      </c>
      <c r="C2166" s="34"/>
      <c r="D2166" s="1">
        <v>11.0</v>
      </c>
      <c r="F2166" s="1" t="str">
        <f t="shared" si="2"/>
        <v>COMPUTED_VALUE</v>
      </c>
      <c r="Q2166" s="1">
        <v>2164.0</v>
      </c>
      <c r="R2166" s="1">
        <v>334.0</v>
      </c>
      <c r="S2166" s="1"/>
      <c r="T2166" s="1">
        <v>333.0</v>
      </c>
    </row>
    <row r="2167" ht="15.75" customHeight="1">
      <c r="A2167" s="34">
        <v>4040.0</v>
      </c>
      <c r="B2167" s="34">
        <v>4.0</v>
      </c>
      <c r="C2167" s="34"/>
      <c r="D2167" s="1">
        <v>1.0</v>
      </c>
      <c r="F2167" s="1" t="str">
        <f t="shared" si="2"/>
        <v>COMPUTED_VALUE</v>
      </c>
      <c r="Q2167" s="1">
        <v>2165.0</v>
      </c>
      <c r="R2167" s="1">
        <v>362.0</v>
      </c>
      <c r="S2167" s="1"/>
      <c r="T2167" s="1">
        <v>309.0</v>
      </c>
    </row>
    <row r="2168" ht="15.75" customHeight="1">
      <c r="A2168" s="34">
        <v>4041.0</v>
      </c>
      <c r="B2168" s="34">
        <v>4.0</v>
      </c>
      <c r="C2168" s="34"/>
      <c r="D2168" s="1">
        <v>1.0</v>
      </c>
      <c r="F2168" s="1" t="str">
        <f t="shared" si="2"/>
        <v>COMPUTED_VALUE</v>
      </c>
      <c r="Q2168" s="1">
        <v>2166.0</v>
      </c>
      <c r="R2168" s="1">
        <v>390.0</v>
      </c>
      <c r="S2168" s="1"/>
      <c r="T2168" s="1">
        <v>335.0</v>
      </c>
    </row>
    <row r="2169" ht="15.75" customHeight="1">
      <c r="A2169" s="34">
        <v>4042.0</v>
      </c>
      <c r="B2169" s="34">
        <v>4.0</v>
      </c>
      <c r="C2169" s="34"/>
      <c r="D2169" s="1">
        <v>2.0</v>
      </c>
      <c r="F2169" s="1" t="str">
        <f t="shared" si="2"/>
        <v>COMPUTED_VALUE</v>
      </c>
      <c r="Q2169" s="1">
        <v>2167.0</v>
      </c>
      <c r="R2169" s="1">
        <v>418.0</v>
      </c>
      <c r="S2169" s="1"/>
      <c r="T2169" s="1">
        <v>361.0</v>
      </c>
    </row>
    <row r="2170" ht="15.75" customHeight="1">
      <c r="A2170" s="34">
        <v>4043.0</v>
      </c>
      <c r="B2170" s="34">
        <v>4.0</v>
      </c>
      <c r="C2170" s="34"/>
      <c r="D2170" s="1">
        <v>11.0</v>
      </c>
      <c r="F2170" s="1" t="str">
        <f t="shared" si="2"/>
        <v>COMPUTED_VALUE</v>
      </c>
      <c r="Q2170" s="1">
        <v>2168.0</v>
      </c>
      <c r="R2170" s="1">
        <v>267.0</v>
      </c>
      <c r="S2170" s="1"/>
      <c r="T2170" s="1">
        <v>387.0</v>
      </c>
    </row>
    <row r="2171" ht="15.75" customHeight="1">
      <c r="A2171" s="34">
        <v>4044.0</v>
      </c>
      <c r="B2171" s="34">
        <v>5.0</v>
      </c>
      <c r="C2171" s="34"/>
      <c r="D2171" s="1">
        <v>2.0</v>
      </c>
      <c r="F2171" s="1" t="str">
        <f t="shared" si="2"/>
        <v>COMPUTED_VALUE</v>
      </c>
      <c r="Q2171" s="1">
        <v>2169.0</v>
      </c>
      <c r="R2171" s="1">
        <v>289.0</v>
      </c>
      <c r="S2171" s="1"/>
      <c r="T2171" s="1">
        <v>350.0</v>
      </c>
    </row>
    <row r="2172" ht="15.75" customHeight="1">
      <c r="A2172" s="34">
        <v>4045.0</v>
      </c>
      <c r="B2172" s="34">
        <v>5.0</v>
      </c>
      <c r="C2172" s="34"/>
      <c r="D2172" s="1">
        <v>2.0</v>
      </c>
      <c r="F2172" s="1" t="str">
        <f t="shared" si="2"/>
        <v>COMPUTED_VALUE</v>
      </c>
      <c r="Q2172" s="1">
        <v>2170.0</v>
      </c>
      <c r="R2172" s="1">
        <v>311.0</v>
      </c>
      <c r="S2172" s="1"/>
      <c r="T2172" s="1">
        <v>378.0</v>
      </c>
    </row>
    <row r="2173" ht="15.75" customHeight="1">
      <c r="A2173" s="34">
        <v>4046.0</v>
      </c>
      <c r="B2173" s="34">
        <v>5.0</v>
      </c>
      <c r="C2173" s="34"/>
      <c r="D2173" s="1">
        <v>4.0</v>
      </c>
      <c r="F2173" s="1" t="str">
        <f t="shared" si="2"/>
        <v>COMPUTED_VALUE</v>
      </c>
      <c r="Q2173" s="1">
        <v>2171.0</v>
      </c>
      <c r="R2173" s="1">
        <v>333.0</v>
      </c>
      <c r="S2173" s="1"/>
      <c r="T2173" s="1">
        <v>406.0</v>
      </c>
    </row>
    <row r="2174" ht="15.75" customHeight="1">
      <c r="A2174" s="34">
        <v>4047.0</v>
      </c>
      <c r="B2174" s="34">
        <v>5.0</v>
      </c>
      <c r="C2174" s="34"/>
      <c r="D2174" s="1">
        <v>11.0</v>
      </c>
      <c r="F2174" s="1" t="str">
        <f t="shared" si="2"/>
        <v>COMPUTED_VALUE</v>
      </c>
      <c r="Q2174" s="1">
        <v>2172.0</v>
      </c>
      <c r="R2174" s="1">
        <v>309.0</v>
      </c>
      <c r="S2174" s="1"/>
      <c r="T2174" s="1">
        <v>434.0</v>
      </c>
    </row>
    <row r="2175" ht="15.75" customHeight="1">
      <c r="A2175" s="34">
        <v>4048.0</v>
      </c>
      <c r="B2175" s="34">
        <v>5.0</v>
      </c>
      <c r="C2175" s="34"/>
      <c r="D2175" s="1">
        <v>1.0</v>
      </c>
      <c r="F2175" s="1" t="str">
        <f t="shared" si="2"/>
        <v>COMPUTED_VALUE</v>
      </c>
      <c r="Q2175" s="1">
        <v>2173.0</v>
      </c>
      <c r="R2175" s="1">
        <v>335.0</v>
      </c>
      <c r="S2175" s="1"/>
      <c r="T2175" s="1">
        <v>334.0</v>
      </c>
    </row>
    <row r="2176" ht="15.75" customHeight="1">
      <c r="A2176" s="34">
        <v>4049.0</v>
      </c>
      <c r="B2176" s="34">
        <v>5.0</v>
      </c>
      <c r="C2176" s="34"/>
      <c r="D2176" s="1">
        <v>11.0</v>
      </c>
      <c r="F2176" s="1" t="str">
        <f t="shared" si="2"/>
        <v>COMPUTED_VALUE</v>
      </c>
      <c r="Q2176" s="1">
        <v>2174.0</v>
      </c>
      <c r="R2176" s="1">
        <v>361.0</v>
      </c>
      <c r="S2176" s="1"/>
      <c r="T2176" s="1">
        <v>362.0</v>
      </c>
    </row>
    <row r="2177" ht="15.75" customHeight="1">
      <c r="A2177" s="34">
        <v>4050.0</v>
      </c>
      <c r="B2177" s="34">
        <v>5.0</v>
      </c>
      <c r="C2177" s="34"/>
      <c r="D2177" s="1">
        <v>1.0</v>
      </c>
      <c r="F2177" s="1" t="str">
        <f t="shared" si="2"/>
        <v>COMPUTED_VALUE</v>
      </c>
      <c r="Q2177" s="1">
        <v>2175.0</v>
      </c>
      <c r="R2177" s="1">
        <v>387.0</v>
      </c>
      <c r="S2177" s="1"/>
      <c r="T2177" s="1">
        <v>390.0</v>
      </c>
    </row>
    <row r="2178" ht="15.75" customHeight="1">
      <c r="A2178" s="34">
        <v>4051.0</v>
      </c>
      <c r="B2178" s="34">
        <v>5.0</v>
      </c>
      <c r="C2178" s="34"/>
      <c r="D2178" s="1">
        <v>11.0</v>
      </c>
      <c r="F2178" s="1" t="str">
        <f t="shared" si="2"/>
        <v>COMPUTED_VALUE</v>
      </c>
      <c r="Q2178" s="1">
        <v>2176.0</v>
      </c>
      <c r="R2178" s="1">
        <v>350.0</v>
      </c>
      <c r="S2178" s="1"/>
      <c r="T2178" s="1">
        <v>418.0</v>
      </c>
    </row>
    <row r="2179" ht="15.75" customHeight="1">
      <c r="A2179" s="34">
        <v>4052.0</v>
      </c>
      <c r="B2179" s="34">
        <v>4.0</v>
      </c>
      <c r="C2179" s="34"/>
      <c r="D2179" s="1">
        <v>0.0</v>
      </c>
      <c r="F2179" s="1" t="str">
        <f t="shared" si="2"/>
        <v>COMPUTED_VALUE</v>
      </c>
      <c r="Q2179" s="1">
        <v>2177.0</v>
      </c>
      <c r="R2179" s="1">
        <v>378.0</v>
      </c>
      <c r="S2179" s="1"/>
      <c r="T2179" s="1">
        <v>358.0</v>
      </c>
    </row>
    <row r="2180" ht="15.75" customHeight="1">
      <c r="A2180" s="34">
        <v>4053.0</v>
      </c>
      <c r="B2180" s="34">
        <v>4.0</v>
      </c>
      <c r="C2180" s="34"/>
      <c r="D2180" s="1">
        <v>0.0</v>
      </c>
      <c r="F2180" s="1" t="str">
        <f t="shared" si="2"/>
        <v>COMPUTED_VALUE</v>
      </c>
      <c r="Q2180" s="1">
        <v>2178.0</v>
      </c>
      <c r="R2180" s="1">
        <v>406.0</v>
      </c>
      <c r="S2180" s="1"/>
      <c r="T2180" s="1">
        <v>386.0</v>
      </c>
    </row>
    <row r="2181" ht="15.75" customHeight="1">
      <c r="A2181" s="34">
        <v>4054.0</v>
      </c>
      <c r="B2181" s="34">
        <v>4.0</v>
      </c>
      <c r="C2181" s="34"/>
      <c r="D2181" s="1">
        <v>2.0</v>
      </c>
      <c r="F2181" s="1" t="str">
        <f t="shared" si="2"/>
        <v>COMPUTED_VALUE</v>
      </c>
      <c r="Q2181" s="1">
        <v>2179.0</v>
      </c>
      <c r="R2181" s="1">
        <v>434.0</v>
      </c>
      <c r="S2181" s="1"/>
      <c r="T2181" s="1">
        <v>414.0</v>
      </c>
    </row>
    <row r="2182" ht="15.75" customHeight="1">
      <c r="A2182" s="34">
        <v>4055.0</v>
      </c>
      <c r="B2182" s="34">
        <v>4.0</v>
      </c>
      <c r="C2182" s="34"/>
      <c r="D2182" s="1">
        <v>11.0</v>
      </c>
      <c r="F2182" s="1" t="str">
        <f t="shared" si="2"/>
        <v>COMPUTED_VALUE</v>
      </c>
      <c r="Q2182" s="1">
        <v>2180.0</v>
      </c>
      <c r="R2182" s="1">
        <v>334.0</v>
      </c>
      <c r="S2182" s="1"/>
      <c r="T2182" s="1">
        <v>442.0</v>
      </c>
    </row>
    <row r="2183" ht="15.75" customHeight="1">
      <c r="A2183" s="34">
        <v>4056.0</v>
      </c>
      <c r="B2183" s="34">
        <v>3.0</v>
      </c>
      <c r="C2183" s="34"/>
      <c r="D2183" s="1">
        <v>1.0</v>
      </c>
      <c r="F2183" s="1" t="str">
        <f t="shared" si="2"/>
        <v>COMPUTED_VALUE</v>
      </c>
      <c r="Q2183" s="1">
        <v>2181.0</v>
      </c>
      <c r="R2183" s="1">
        <v>362.0</v>
      </c>
      <c r="S2183" s="1"/>
      <c r="T2183" s="1">
        <v>334.0</v>
      </c>
    </row>
    <row r="2184" ht="15.75" customHeight="1">
      <c r="A2184" s="34">
        <v>4057.0</v>
      </c>
      <c r="B2184" s="34">
        <v>3.0</v>
      </c>
      <c r="C2184" s="34"/>
      <c r="D2184" s="1">
        <v>1.0</v>
      </c>
      <c r="F2184" s="1" t="str">
        <f t="shared" si="2"/>
        <v>COMPUTED_VALUE</v>
      </c>
      <c r="Q2184" s="1">
        <v>2182.0</v>
      </c>
      <c r="R2184" s="1">
        <v>390.0</v>
      </c>
      <c r="S2184" s="1"/>
      <c r="T2184" s="1">
        <v>362.0</v>
      </c>
    </row>
    <row r="2185" ht="15.75" customHeight="1">
      <c r="A2185" s="34">
        <v>4058.0</v>
      </c>
      <c r="B2185" s="34">
        <v>3.0</v>
      </c>
      <c r="C2185" s="34"/>
      <c r="D2185" s="1">
        <v>1.0</v>
      </c>
      <c r="F2185" s="1" t="str">
        <f t="shared" si="2"/>
        <v>COMPUTED_VALUE</v>
      </c>
      <c r="Q2185" s="1">
        <v>2183.0</v>
      </c>
      <c r="R2185" s="1">
        <v>418.0</v>
      </c>
      <c r="S2185" s="1"/>
      <c r="T2185" s="1">
        <v>390.0</v>
      </c>
    </row>
    <row r="2186" ht="15.75" customHeight="1">
      <c r="A2186" s="34">
        <v>4059.0</v>
      </c>
      <c r="B2186" s="34">
        <v>3.0</v>
      </c>
      <c r="C2186" s="34"/>
      <c r="D2186" s="1">
        <v>11.0</v>
      </c>
      <c r="F2186" s="1" t="str">
        <f t="shared" si="2"/>
        <v>COMPUTED_VALUE</v>
      </c>
      <c r="Q2186" s="1">
        <v>2184.0</v>
      </c>
      <c r="R2186" s="1">
        <v>358.0</v>
      </c>
      <c r="S2186" s="1"/>
      <c r="T2186" s="1">
        <v>418.0</v>
      </c>
    </row>
    <row r="2187" ht="15.75" customHeight="1">
      <c r="A2187" s="34">
        <v>4060.0</v>
      </c>
      <c r="B2187" s="34">
        <v>4.0</v>
      </c>
      <c r="C2187" s="34"/>
      <c r="D2187" s="1">
        <v>0.0</v>
      </c>
      <c r="F2187" s="1" t="str">
        <f t="shared" si="2"/>
        <v>COMPUTED_VALUE</v>
      </c>
      <c r="Q2187" s="1">
        <v>2185.0</v>
      </c>
      <c r="R2187" s="1">
        <v>386.0</v>
      </c>
      <c r="S2187" s="1"/>
      <c r="T2187" s="1">
        <v>383.0</v>
      </c>
    </row>
    <row r="2188" ht="15.75" customHeight="1">
      <c r="A2188" s="34">
        <v>4061.0</v>
      </c>
      <c r="B2188" s="34">
        <v>4.0</v>
      </c>
      <c r="C2188" s="34"/>
      <c r="D2188" s="1">
        <v>0.0</v>
      </c>
      <c r="F2188" s="1" t="str">
        <f t="shared" si="2"/>
        <v>COMPUTED_VALUE</v>
      </c>
      <c r="Q2188" s="1">
        <v>2186.0</v>
      </c>
      <c r="R2188" s="1">
        <v>414.0</v>
      </c>
      <c r="S2188" s="1"/>
      <c r="T2188" s="1">
        <v>413.0</v>
      </c>
    </row>
    <row r="2189" ht="15.75" customHeight="1">
      <c r="A2189" s="34">
        <v>4062.0</v>
      </c>
      <c r="B2189" s="34">
        <v>4.0</v>
      </c>
      <c r="C2189" s="34"/>
      <c r="D2189" s="1">
        <v>3.0</v>
      </c>
      <c r="F2189" s="1" t="str">
        <f t="shared" si="2"/>
        <v>COMPUTED_VALUE</v>
      </c>
      <c r="Q2189" s="1">
        <v>2187.0</v>
      </c>
      <c r="R2189" s="1">
        <v>442.0</v>
      </c>
      <c r="S2189" s="1"/>
      <c r="T2189" s="1">
        <v>443.0</v>
      </c>
    </row>
    <row r="2190" ht="15.75" customHeight="1">
      <c r="A2190" s="34">
        <v>4063.0</v>
      </c>
      <c r="B2190" s="34">
        <v>4.0</v>
      </c>
      <c r="C2190" s="34"/>
      <c r="D2190" s="1">
        <v>11.0</v>
      </c>
      <c r="F2190" s="1" t="str">
        <f t="shared" si="2"/>
        <v>COMPUTED_VALUE</v>
      </c>
      <c r="Q2190" s="1">
        <v>2188.0</v>
      </c>
      <c r="R2190" s="1">
        <v>334.0</v>
      </c>
      <c r="S2190" s="1"/>
      <c r="T2190" s="1">
        <v>473.0</v>
      </c>
    </row>
    <row r="2191" ht="15.75" customHeight="1">
      <c r="A2191" s="34">
        <v>4064.0</v>
      </c>
      <c r="B2191" s="34">
        <v>6.0</v>
      </c>
      <c r="C2191" s="34"/>
      <c r="D2191" s="1">
        <v>1.0</v>
      </c>
      <c r="F2191" s="1" t="str">
        <f t="shared" si="2"/>
        <v>COMPUTED_VALUE</v>
      </c>
      <c r="Q2191" s="1">
        <v>2189.0</v>
      </c>
      <c r="R2191" s="1">
        <v>362.0</v>
      </c>
      <c r="S2191" s="1"/>
      <c r="T2191" s="1">
        <v>384.0</v>
      </c>
    </row>
    <row r="2192" ht="15.75" customHeight="1">
      <c r="A2192" s="34">
        <v>4065.0</v>
      </c>
      <c r="B2192" s="34">
        <v>6.0</v>
      </c>
      <c r="C2192" s="34"/>
      <c r="D2192" s="1">
        <v>11.0</v>
      </c>
      <c r="F2192" s="1" t="str">
        <f t="shared" si="2"/>
        <v>COMPUTED_VALUE</v>
      </c>
      <c r="Q2192" s="1">
        <v>2190.0</v>
      </c>
      <c r="R2192" s="1">
        <v>390.0</v>
      </c>
      <c r="S2192" s="1"/>
      <c r="T2192" s="1">
        <v>416.0</v>
      </c>
    </row>
    <row r="2193" ht="15.75" customHeight="1">
      <c r="A2193" s="34">
        <v>4066.0</v>
      </c>
      <c r="B2193" s="34">
        <v>6.0</v>
      </c>
      <c r="C2193" s="34"/>
      <c r="D2193" s="1">
        <v>1.0</v>
      </c>
      <c r="F2193" s="1" t="str">
        <f t="shared" si="2"/>
        <v>COMPUTED_VALUE</v>
      </c>
      <c r="Q2193" s="1">
        <v>2191.0</v>
      </c>
      <c r="R2193" s="1">
        <v>418.0</v>
      </c>
      <c r="S2193" s="1"/>
      <c r="T2193" s="1">
        <v>448.0</v>
      </c>
    </row>
    <row r="2194" ht="15.75" customHeight="1">
      <c r="A2194" s="34">
        <v>4067.0</v>
      </c>
      <c r="B2194" s="34">
        <v>6.0</v>
      </c>
      <c r="C2194" s="34"/>
      <c r="D2194" s="1">
        <v>11.0</v>
      </c>
      <c r="F2194" s="1" t="str">
        <f t="shared" si="2"/>
        <v>COMPUTED_VALUE</v>
      </c>
      <c r="Q2194" s="1">
        <v>2192.0</v>
      </c>
      <c r="R2194" s="1">
        <v>383.0</v>
      </c>
      <c r="S2194" s="1"/>
      <c r="T2194" s="1">
        <v>480.0</v>
      </c>
    </row>
    <row r="2195" ht="15.75" customHeight="1">
      <c r="A2195" s="34">
        <v>4068.0</v>
      </c>
      <c r="B2195" s="34">
        <v>7.0</v>
      </c>
      <c r="C2195" s="34"/>
      <c r="D2195" s="1">
        <v>2.0</v>
      </c>
      <c r="F2195" s="1" t="str">
        <f t="shared" si="2"/>
        <v>COMPUTED_VALUE</v>
      </c>
      <c r="Q2195" s="1">
        <v>2193.0</v>
      </c>
      <c r="R2195" s="1">
        <v>413.0</v>
      </c>
      <c r="S2195" s="1"/>
      <c r="T2195" s="1">
        <v>416.0</v>
      </c>
    </row>
    <row r="2196" ht="15.75" customHeight="1">
      <c r="A2196" s="34">
        <v>4069.0</v>
      </c>
      <c r="B2196" s="34">
        <v>7.0</v>
      </c>
      <c r="C2196" s="34"/>
      <c r="D2196" s="1">
        <v>11.0</v>
      </c>
      <c r="F2196" s="1" t="str">
        <f t="shared" si="2"/>
        <v>COMPUTED_VALUE</v>
      </c>
      <c r="Q2196" s="1">
        <v>2194.0</v>
      </c>
      <c r="R2196" s="1">
        <v>443.0</v>
      </c>
      <c r="S2196" s="1"/>
      <c r="T2196" s="1">
        <v>448.0</v>
      </c>
    </row>
    <row r="2197" ht="15.75" customHeight="1">
      <c r="A2197" s="34">
        <v>4070.0</v>
      </c>
      <c r="B2197" s="34">
        <v>7.0</v>
      </c>
      <c r="C2197" s="34"/>
      <c r="D2197" s="1">
        <v>2.0</v>
      </c>
      <c r="F2197" s="1" t="str">
        <f t="shared" si="2"/>
        <v>COMPUTED_VALUE</v>
      </c>
      <c r="Q2197" s="1">
        <v>2195.0</v>
      </c>
      <c r="R2197" s="1">
        <v>473.0</v>
      </c>
      <c r="S2197" s="1"/>
      <c r="T2197" s="1">
        <v>480.0</v>
      </c>
    </row>
    <row r="2198" ht="15.75" customHeight="1">
      <c r="A2198" s="34">
        <v>4071.0</v>
      </c>
      <c r="B2198" s="34">
        <v>7.0</v>
      </c>
      <c r="C2198" s="34"/>
      <c r="D2198" s="1">
        <v>11.0</v>
      </c>
      <c r="F2198" s="1" t="str">
        <f t="shared" si="2"/>
        <v>COMPUTED_VALUE</v>
      </c>
      <c r="Q2198" s="1">
        <v>2196.0</v>
      </c>
      <c r="R2198" s="1">
        <v>384.0</v>
      </c>
      <c r="S2198" s="1"/>
      <c r="T2198" s="1">
        <v>512.0</v>
      </c>
    </row>
    <row r="2199" ht="15.75" customHeight="1">
      <c r="A2199" s="34">
        <v>4072.0</v>
      </c>
      <c r="B2199" s="34">
        <v>5.0</v>
      </c>
      <c r="C2199" s="34"/>
      <c r="D2199" s="1">
        <v>1.0</v>
      </c>
      <c r="F2199" s="1" t="str">
        <f t="shared" si="2"/>
        <v>COMPUTED_VALUE</v>
      </c>
      <c r="Q2199" s="1">
        <v>2197.0</v>
      </c>
      <c r="R2199" s="1">
        <v>416.0</v>
      </c>
      <c r="S2199" s="1"/>
      <c r="T2199" s="1">
        <v>359.0</v>
      </c>
    </row>
    <row r="2200" ht="15.75" customHeight="1">
      <c r="A2200" s="34">
        <v>4073.0</v>
      </c>
      <c r="B2200" s="34">
        <v>5.0</v>
      </c>
      <c r="C2200" s="34"/>
      <c r="D2200" s="1">
        <v>11.0</v>
      </c>
      <c r="F2200" s="1" t="str">
        <f t="shared" si="2"/>
        <v>COMPUTED_VALUE</v>
      </c>
      <c r="Q2200" s="1">
        <v>2198.0</v>
      </c>
      <c r="R2200" s="1">
        <v>448.0</v>
      </c>
      <c r="S2200" s="1"/>
      <c r="T2200" s="1">
        <v>389.0</v>
      </c>
    </row>
    <row r="2201" ht="15.75" customHeight="1">
      <c r="A2201" s="34">
        <v>4074.0</v>
      </c>
      <c r="B2201" s="34">
        <v>5.0</v>
      </c>
      <c r="C2201" s="34"/>
      <c r="D2201" s="1">
        <v>1.0</v>
      </c>
      <c r="F2201" s="1" t="str">
        <f t="shared" si="2"/>
        <v>COMPUTED_VALUE</v>
      </c>
      <c r="Q2201" s="1">
        <v>2199.0</v>
      </c>
      <c r="R2201" s="1">
        <v>480.0</v>
      </c>
      <c r="S2201" s="1"/>
      <c r="T2201" s="1">
        <v>419.0</v>
      </c>
    </row>
    <row r="2202" ht="15.75" customHeight="1">
      <c r="A2202" s="34">
        <v>4075.0</v>
      </c>
      <c r="B2202" s="34">
        <v>5.0</v>
      </c>
      <c r="C2202" s="34"/>
      <c r="D2202" s="1">
        <v>11.0</v>
      </c>
      <c r="F2202" s="1" t="str">
        <f t="shared" si="2"/>
        <v>COMPUTED_VALUE</v>
      </c>
      <c r="Q2202" s="1">
        <v>2200.0</v>
      </c>
      <c r="R2202" s="1">
        <v>416.0</v>
      </c>
      <c r="S2202" s="1"/>
      <c r="T2202" s="1">
        <v>449.0</v>
      </c>
    </row>
    <row r="2203" ht="15.75" customHeight="1">
      <c r="A2203" s="34">
        <v>4076.0</v>
      </c>
      <c r="B2203" s="34">
        <v>6.0</v>
      </c>
      <c r="C2203" s="34"/>
      <c r="D2203" s="1">
        <v>3.0</v>
      </c>
      <c r="F2203" s="1" t="str">
        <f t="shared" si="2"/>
        <v>COMPUTED_VALUE</v>
      </c>
      <c r="Q2203" s="1">
        <v>2201.0</v>
      </c>
      <c r="R2203" s="1">
        <v>448.0</v>
      </c>
      <c r="S2203" s="1"/>
      <c r="T2203" s="1">
        <v>333.0</v>
      </c>
    </row>
    <row r="2204" ht="15.75" customHeight="1">
      <c r="A2204" s="34">
        <v>4077.0</v>
      </c>
      <c r="B2204" s="34">
        <v>6.0</v>
      </c>
      <c r="C2204" s="34"/>
      <c r="D2204" s="1">
        <v>3.0</v>
      </c>
      <c r="F2204" s="1" t="str">
        <f t="shared" si="2"/>
        <v>COMPUTED_VALUE</v>
      </c>
      <c r="Q2204" s="1">
        <v>2202.0</v>
      </c>
      <c r="R2204" s="1">
        <v>480.0</v>
      </c>
      <c r="S2204" s="1"/>
      <c r="T2204" s="1">
        <v>359.0</v>
      </c>
    </row>
    <row r="2205" ht="15.75" customHeight="1">
      <c r="A2205" s="34">
        <v>4078.0</v>
      </c>
      <c r="B2205" s="34">
        <v>6.0</v>
      </c>
      <c r="C2205" s="34"/>
      <c r="D2205" s="1">
        <v>3.0</v>
      </c>
      <c r="F2205" s="1" t="str">
        <f t="shared" si="2"/>
        <v>COMPUTED_VALUE</v>
      </c>
      <c r="Q2205" s="1">
        <v>2203.0</v>
      </c>
      <c r="R2205" s="1">
        <v>512.0</v>
      </c>
      <c r="S2205" s="1"/>
      <c r="T2205" s="1">
        <v>385.0</v>
      </c>
    </row>
    <row r="2206" ht="15.75" customHeight="1">
      <c r="A2206" s="34">
        <v>4079.0</v>
      </c>
      <c r="B2206" s="34">
        <v>6.0</v>
      </c>
      <c r="C2206" s="34"/>
      <c r="D2206" s="1">
        <v>11.0</v>
      </c>
      <c r="F2206" s="1" t="str">
        <f t="shared" si="2"/>
        <v>COMPUTED_VALUE</v>
      </c>
      <c r="Q2206" s="1">
        <v>2204.0</v>
      </c>
      <c r="R2206" s="1">
        <v>359.0</v>
      </c>
      <c r="S2206" s="1"/>
      <c r="T2206" s="1">
        <v>411.0</v>
      </c>
    </row>
    <row r="2207" ht="15.75" customHeight="1">
      <c r="A2207" s="34">
        <v>4080.0</v>
      </c>
      <c r="B2207" s="34">
        <v>4.0</v>
      </c>
      <c r="C2207" s="34"/>
      <c r="D2207" s="1">
        <v>1.0</v>
      </c>
      <c r="F2207" s="1" t="str">
        <f t="shared" si="2"/>
        <v>COMPUTED_VALUE</v>
      </c>
      <c r="Q2207" s="1">
        <v>2205.0</v>
      </c>
      <c r="R2207" s="1">
        <v>389.0</v>
      </c>
      <c r="S2207" s="1"/>
      <c r="T2207" s="1">
        <v>325.0</v>
      </c>
    </row>
    <row r="2208" ht="15.75" customHeight="1">
      <c r="A2208" s="34">
        <v>4081.0</v>
      </c>
      <c r="B2208" s="34">
        <v>4.0</v>
      </c>
      <c r="C2208" s="34"/>
      <c r="D2208" s="1">
        <v>8.0</v>
      </c>
      <c r="F2208" s="1" t="str">
        <f t="shared" si="2"/>
        <v>COMPUTED_VALUE</v>
      </c>
      <c r="Q2208" s="1">
        <v>2206.0</v>
      </c>
      <c r="R2208" s="1">
        <v>419.0</v>
      </c>
      <c r="S2208" s="1"/>
      <c r="T2208" s="1">
        <v>351.0</v>
      </c>
    </row>
    <row r="2209" ht="15.75" customHeight="1">
      <c r="A2209" s="34">
        <v>4082.0</v>
      </c>
      <c r="B2209" s="34">
        <v>4.0</v>
      </c>
      <c r="C2209" s="34"/>
      <c r="D2209" s="1">
        <v>1.0</v>
      </c>
      <c r="F2209" s="1" t="str">
        <f t="shared" si="2"/>
        <v>COMPUTED_VALUE</v>
      </c>
      <c r="Q2209" s="1">
        <v>2207.0</v>
      </c>
      <c r="R2209" s="1">
        <v>449.0</v>
      </c>
      <c r="S2209" s="1"/>
      <c r="T2209" s="1">
        <v>377.0</v>
      </c>
    </row>
    <row r="2210" ht="15.75" customHeight="1">
      <c r="A2210" s="34">
        <v>4083.0</v>
      </c>
      <c r="B2210" s="34">
        <v>4.0</v>
      </c>
      <c r="C2210" s="34"/>
      <c r="D2210" s="1">
        <v>1.0</v>
      </c>
      <c r="F2210" s="1" t="str">
        <f t="shared" si="2"/>
        <v>COMPUTED_VALUE</v>
      </c>
      <c r="Q2210" s="1">
        <v>2208.0</v>
      </c>
      <c r="R2210" s="1">
        <v>333.0</v>
      </c>
      <c r="S2210" s="1"/>
      <c r="T2210" s="1">
        <v>403.0</v>
      </c>
    </row>
    <row r="2211" ht="15.75" customHeight="1">
      <c r="A2211" s="34">
        <v>4084.0</v>
      </c>
      <c r="B2211" s="34">
        <v>4.0</v>
      </c>
      <c r="C2211" s="34"/>
      <c r="D2211" s="1">
        <v>10.0</v>
      </c>
      <c r="F2211" s="1" t="str">
        <f t="shared" si="2"/>
        <v>COMPUTED_VALUE</v>
      </c>
      <c r="Q2211" s="1">
        <v>2209.0</v>
      </c>
      <c r="R2211" s="1">
        <v>359.0</v>
      </c>
      <c r="S2211" s="1"/>
      <c r="T2211" s="1">
        <v>375.0</v>
      </c>
    </row>
    <row r="2212" ht="15.75" customHeight="1">
      <c r="A2212" s="34">
        <v>4085.0</v>
      </c>
      <c r="B2212" s="34">
        <v>4.0</v>
      </c>
      <c r="C2212" s="34"/>
      <c r="D2212" s="1">
        <v>2.0</v>
      </c>
      <c r="F2212" s="1" t="str">
        <f t="shared" si="2"/>
        <v>COMPUTED_VALUE</v>
      </c>
      <c r="Q2212" s="1">
        <v>2210.0</v>
      </c>
      <c r="R2212" s="1">
        <v>385.0</v>
      </c>
      <c r="S2212" s="1"/>
      <c r="T2212" s="1">
        <v>405.0</v>
      </c>
    </row>
    <row r="2213" ht="15.75" customHeight="1">
      <c r="A2213" s="34">
        <v>4086.0</v>
      </c>
      <c r="B2213" s="34">
        <v>4.0</v>
      </c>
      <c r="C2213" s="34"/>
      <c r="D2213" s="1">
        <v>2.0</v>
      </c>
      <c r="F2213" s="1" t="str">
        <f t="shared" si="2"/>
        <v>COMPUTED_VALUE</v>
      </c>
      <c r="Q2213" s="1">
        <v>2211.0</v>
      </c>
      <c r="R2213" s="1">
        <v>411.0</v>
      </c>
      <c r="S2213" s="1"/>
      <c r="T2213" s="1">
        <v>435.0</v>
      </c>
    </row>
    <row r="2214" ht="15.75" customHeight="1">
      <c r="A2214" s="34">
        <v>4087.0</v>
      </c>
      <c r="B2214" s="34">
        <v>4.0</v>
      </c>
      <c r="C2214" s="34"/>
      <c r="D2214" s="1">
        <v>2.0</v>
      </c>
      <c r="F2214" s="1" t="str">
        <f t="shared" si="2"/>
        <v>COMPUTED_VALUE</v>
      </c>
      <c r="Q2214" s="1">
        <v>2212.0</v>
      </c>
      <c r="R2214" s="1">
        <v>325.0</v>
      </c>
      <c r="S2214" s="1"/>
      <c r="T2214" s="1">
        <v>465.0</v>
      </c>
    </row>
    <row r="2215" ht="15.75" customHeight="1">
      <c r="A2215" s="34">
        <v>4088.0</v>
      </c>
      <c r="B2215" s="34">
        <v>4.0</v>
      </c>
      <c r="C2215" s="34"/>
      <c r="D2215" s="1">
        <v>10.0</v>
      </c>
      <c r="F2215" s="1" t="str">
        <f t="shared" si="2"/>
        <v>COMPUTED_VALUE</v>
      </c>
      <c r="Q2215" s="1">
        <v>2213.0</v>
      </c>
      <c r="R2215" s="1">
        <v>351.0</v>
      </c>
      <c r="S2215" s="1"/>
      <c r="T2215" s="1">
        <v>292.0</v>
      </c>
    </row>
    <row r="2216" ht="15.75" customHeight="1">
      <c r="A2216" s="34">
        <v>4089.0</v>
      </c>
      <c r="B2216" s="34">
        <v>4.0</v>
      </c>
      <c r="C2216" s="34"/>
      <c r="D2216" s="1">
        <v>2.0</v>
      </c>
      <c r="F2216" s="1" t="str">
        <f t="shared" si="2"/>
        <v>COMPUTED_VALUE</v>
      </c>
      <c r="Q2216" s="1">
        <v>2214.0</v>
      </c>
      <c r="R2216" s="1">
        <v>377.0</v>
      </c>
      <c r="S2216" s="1"/>
      <c r="T2216" s="1">
        <v>316.0</v>
      </c>
    </row>
    <row r="2217" ht="15.75" customHeight="1">
      <c r="A2217" s="34">
        <v>4090.0</v>
      </c>
      <c r="B2217" s="34">
        <v>4.0</v>
      </c>
      <c r="C2217" s="34"/>
      <c r="D2217" s="1">
        <v>2.0</v>
      </c>
      <c r="F2217" s="1" t="str">
        <f t="shared" si="2"/>
        <v>COMPUTED_VALUE</v>
      </c>
      <c r="Q2217" s="1">
        <v>2215.0</v>
      </c>
      <c r="R2217" s="1">
        <v>403.0</v>
      </c>
      <c r="S2217" s="1"/>
      <c r="T2217" s="1">
        <v>340.0</v>
      </c>
    </row>
    <row r="2218" ht="15.75" customHeight="1">
      <c r="A2218" s="34">
        <v>4091.0</v>
      </c>
      <c r="B2218" s="34">
        <v>4.0</v>
      </c>
      <c r="C2218" s="34"/>
      <c r="D2218" s="1">
        <v>2.0</v>
      </c>
      <c r="F2218" s="1" t="str">
        <f t="shared" si="2"/>
        <v>COMPUTED_VALUE</v>
      </c>
      <c r="Q2218" s="1">
        <v>2216.0</v>
      </c>
      <c r="R2218" s="1">
        <v>375.0</v>
      </c>
      <c r="S2218" s="1"/>
      <c r="T2218" s="1">
        <v>364.0</v>
      </c>
    </row>
    <row r="2219" ht="15.75" customHeight="1">
      <c r="A2219" s="34">
        <v>4092.0</v>
      </c>
      <c r="B2219" s="34">
        <v>3.0</v>
      </c>
      <c r="C2219" s="34"/>
      <c r="D2219" s="1">
        <v>11.0</v>
      </c>
      <c r="F2219" s="1" t="str">
        <f t="shared" si="2"/>
        <v>COMPUTED_VALUE</v>
      </c>
      <c r="Q2219" s="1">
        <v>2217.0</v>
      </c>
      <c r="R2219" s="1">
        <v>405.0</v>
      </c>
      <c r="S2219" s="1"/>
      <c r="T2219" s="1">
        <v>334.0</v>
      </c>
    </row>
    <row r="2220" ht="15.75" customHeight="1">
      <c r="A2220" s="34">
        <v>4093.0</v>
      </c>
      <c r="B2220" s="34">
        <v>3.0</v>
      </c>
      <c r="C2220" s="34"/>
      <c r="D2220" s="1">
        <v>0.0</v>
      </c>
      <c r="F2220" s="1" t="str">
        <f t="shared" si="2"/>
        <v>COMPUTED_VALUE</v>
      </c>
      <c r="Q2220" s="1">
        <v>2218.0</v>
      </c>
      <c r="R2220" s="1">
        <v>435.0</v>
      </c>
      <c r="S2220" s="1"/>
      <c r="T2220" s="1">
        <v>362.0</v>
      </c>
    </row>
    <row r="2221" ht="15.75" customHeight="1">
      <c r="A2221" s="34">
        <v>4094.0</v>
      </c>
      <c r="B2221" s="34">
        <v>3.0</v>
      </c>
      <c r="C2221" s="34"/>
      <c r="D2221" s="1">
        <v>0.0</v>
      </c>
      <c r="F2221" s="1" t="str">
        <f t="shared" si="2"/>
        <v>COMPUTED_VALUE</v>
      </c>
      <c r="Q2221" s="1">
        <v>2219.0</v>
      </c>
      <c r="R2221" s="1">
        <v>465.0</v>
      </c>
      <c r="S2221" s="1"/>
      <c r="T2221" s="1">
        <v>390.0</v>
      </c>
    </row>
    <row r="2222" ht="15.75" customHeight="1">
      <c r="A2222" s="34">
        <v>4095.0</v>
      </c>
      <c r="B2222" s="34">
        <v>3.0</v>
      </c>
      <c r="C2222" s="34"/>
      <c r="D2222" s="1">
        <v>11.0</v>
      </c>
      <c r="F2222" s="1" t="str">
        <f t="shared" si="2"/>
        <v>COMPUTED_VALUE</v>
      </c>
      <c r="Q2222" s="1">
        <v>2220.0</v>
      </c>
      <c r="R2222" s="1">
        <v>292.0</v>
      </c>
      <c r="S2222" s="1"/>
      <c r="T2222" s="1">
        <v>418.0</v>
      </c>
    </row>
    <row r="2223" ht="15.75" customHeight="1">
      <c r="A2223" s="34">
        <v>4096.0</v>
      </c>
      <c r="B2223" s="34">
        <v>4.0</v>
      </c>
      <c r="C2223" s="34"/>
      <c r="D2223" s="1">
        <v>0.0</v>
      </c>
      <c r="F2223" s="1" t="str">
        <f t="shared" si="2"/>
        <v>COMPUTED_VALUE</v>
      </c>
      <c r="Q2223" s="1">
        <v>2221.0</v>
      </c>
      <c r="R2223" s="1">
        <v>316.0</v>
      </c>
      <c r="S2223" s="1"/>
      <c r="T2223" s="1">
        <v>350.0</v>
      </c>
    </row>
    <row r="2224" ht="15.75" customHeight="1">
      <c r="A2224" s="34">
        <v>4097.0</v>
      </c>
      <c r="B2224" s="34">
        <v>4.0</v>
      </c>
      <c r="C2224" s="34"/>
      <c r="D2224" s="1">
        <v>0.0</v>
      </c>
      <c r="F2224" s="1" t="str">
        <f t="shared" si="2"/>
        <v>COMPUTED_VALUE</v>
      </c>
      <c r="Q2224" s="1">
        <v>2222.0</v>
      </c>
      <c r="R2224" s="1">
        <v>340.0</v>
      </c>
      <c r="S2224" s="1"/>
      <c r="T2224" s="1">
        <v>378.0</v>
      </c>
    </row>
    <row r="2225" ht="15.75" customHeight="1">
      <c r="A2225" s="34">
        <v>4098.0</v>
      </c>
      <c r="B2225" s="34">
        <v>4.0</v>
      </c>
      <c r="C2225" s="34"/>
      <c r="D2225" s="1">
        <v>2.0</v>
      </c>
      <c r="F2225" s="1" t="str">
        <f t="shared" si="2"/>
        <v>COMPUTED_VALUE</v>
      </c>
      <c r="Q2225" s="1">
        <v>2223.0</v>
      </c>
      <c r="R2225" s="1">
        <v>364.0</v>
      </c>
      <c r="S2225" s="1"/>
      <c r="T2225" s="1">
        <v>406.0</v>
      </c>
    </row>
    <row r="2226" ht="15.75" customHeight="1">
      <c r="A2226" s="34">
        <v>4099.0</v>
      </c>
      <c r="B2226" s="34">
        <v>4.0</v>
      </c>
      <c r="C2226" s="34"/>
      <c r="D2226" s="1">
        <v>11.0</v>
      </c>
      <c r="F2226" s="1" t="str">
        <f t="shared" si="2"/>
        <v>COMPUTED_VALUE</v>
      </c>
      <c r="Q2226" s="1">
        <v>2224.0</v>
      </c>
      <c r="R2226" s="1">
        <v>334.0</v>
      </c>
      <c r="S2226" s="1"/>
      <c r="T2226" s="1">
        <v>434.0</v>
      </c>
    </row>
    <row r="2227" ht="15.75" customHeight="1">
      <c r="A2227" s="34">
        <v>4100.0</v>
      </c>
      <c r="B2227" s="34">
        <v>5.0</v>
      </c>
      <c r="C2227" s="34"/>
      <c r="D2227" s="1">
        <v>0.0</v>
      </c>
      <c r="Q2227" s="1">
        <v>2225.0</v>
      </c>
      <c r="R2227" s="1">
        <v>362.0</v>
      </c>
      <c r="S2227" s="1"/>
      <c r="T2227" s="1">
        <v>309.0</v>
      </c>
    </row>
    <row r="2228" ht="15.75" customHeight="1">
      <c r="A2228" s="34">
        <v>4101.0</v>
      </c>
      <c r="B2228" s="34">
        <v>5.0</v>
      </c>
      <c r="C2228" s="34"/>
      <c r="D2228" s="1">
        <v>11.0</v>
      </c>
      <c r="Q2228" s="1">
        <v>2226.0</v>
      </c>
      <c r="R2228" s="1">
        <v>390.0</v>
      </c>
      <c r="S2228" s="1"/>
      <c r="T2228" s="1">
        <v>335.0</v>
      </c>
    </row>
    <row r="2229" ht="15.75" customHeight="1">
      <c r="A2229" s="34">
        <v>4102.0</v>
      </c>
      <c r="B2229" s="34">
        <v>5.0</v>
      </c>
      <c r="C2229" s="34"/>
      <c r="D2229" s="1">
        <v>0.0</v>
      </c>
      <c r="Q2229" s="1">
        <v>2227.0</v>
      </c>
      <c r="R2229" s="1">
        <v>418.0</v>
      </c>
      <c r="S2229" s="1"/>
      <c r="T2229" s="1">
        <v>361.0</v>
      </c>
    </row>
    <row r="2230" ht="15.75" customHeight="1">
      <c r="A2230" s="34">
        <v>4103.0</v>
      </c>
      <c r="B2230" s="34">
        <v>5.0</v>
      </c>
      <c r="C2230" s="34"/>
      <c r="D2230" s="1">
        <v>10.0</v>
      </c>
      <c r="Q2230" s="1">
        <v>2228.0</v>
      </c>
      <c r="R2230" s="1">
        <v>350.0</v>
      </c>
      <c r="S2230" s="1"/>
      <c r="T2230" s="1">
        <v>387.0</v>
      </c>
    </row>
    <row r="2231" ht="15.75" customHeight="1">
      <c r="A2231" s="34">
        <v>4104.0</v>
      </c>
      <c r="B2231" s="34">
        <v>3.0</v>
      </c>
      <c r="C2231" s="34"/>
      <c r="D2231" s="1">
        <v>1.0</v>
      </c>
      <c r="Q2231" s="1">
        <v>2229.0</v>
      </c>
      <c r="R2231" s="1">
        <v>378.0</v>
      </c>
      <c r="S2231" s="1"/>
      <c r="T2231" s="1">
        <v>367.0</v>
      </c>
    </row>
    <row r="2232" ht="15.75" customHeight="1">
      <c r="A2232" s="34">
        <v>4105.0</v>
      </c>
      <c r="B2232" s="34">
        <v>3.0</v>
      </c>
      <c r="C2232" s="34"/>
      <c r="D2232" s="1">
        <v>1.0</v>
      </c>
      <c r="Q2232" s="1">
        <v>2230.0</v>
      </c>
      <c r="R2232" s="1">
        <v>406.0</v>
      </c>
      <c r="S2232" s="1"/>
      <c r="T2232" s="1">
        <v>397.0</v>
      </c>
    </row>
    <row r="2233" ht="15.75" customHeight="1">
      <c r="A2233" s="34">
        <v>4106.0</v>
      </c>
      <c r="B2233" s="34">
        <v>3.0</v>
      </c>
      <c r="C2233" s="34"/>
      <c r="D2233" s="1">
        <v>1.0</v>
      </c>
      <c r="Q2233" s="1">
        <v>2231.0</v>
      </c>
      <c r="R2233" s="1">
        <v>434.0</v>
      </c>
      <c r="S2233" s="1"/>
      <c r="T2233" s="1">
        <v>427.0</v>
      </c>
    </row>
    <row r="2234" ht="15.75" customHeight="1">
      <c r="A2234" s="34">
        <v>4107.0</v>
      </c>
      <c r="B2234" s="34">
        <v>3.0</v>
      </c>
      <c r="C2234" s="34"/>
      <c r="D2234" s="1">
        <v>1.0</v>
      </c>
      <c r="Q2234" s="1">
        <v>2232.0</v>
      </c>
      <c r="R2234" s="1">
        <v>309.0</v>
      </c>
      <c r="S2234" s="1"/>
      <c r="T2234" s="1">
        <v>457.0</v>
      </c>
    </row>
    <row r="2235" ht="15.75" customHeight="1">
      <c r="A2235" s="34">
        <v>4108.0</v>
      </c>
      <c r="B2235" s="34">
        <v>3.0</v>
      </c>
      <c r="C2235" s="34"/>
      <c r="D2235" s="1">
        <v>9.0</v>
      </c>
      <c r="Q2235" s="1">
        <v>2233.0</v>
      </c>
      <c r="R2235" s="1">
        <v>335.0</v>
      </c>
      <c r="S2235" s="1"/>
      <c r="T2235" s="1">
        <v>342.0</v>
      </c>
    </row>
    <row r="2236" ht="15.75" customHeight="1">
      <c r="A2236" s="34">
        <v>4109.0</v>
      </c>
      <c r="B2236" s="34">
        <v>3.0</v>
      </c>
      <c r="C2236" s="34"/>
      <c r="D2236" s="1">
        <v>1.0</v>
      </c>
      <c r="Q2236" s="1">
        <v>2234.0</v>
      </c>
      <c r="R2236" s="1">
        <v>361.0</v>
      </c>
      <c r="S2236" s="1"/>
      <c r="T2236" s="1">
        <v>370.0</v>
      </c>
    </row>
    <row r="2237" ht="15.75" customHeight="1">
      <c r="A2237" s="34">
        <v>4110.0</v>
      </c>
      <c r="B2237" s="34">
        <v>3.0</v>
      </c>
      <c r="C2237" s="34"/>
      <c r="D2237" s="1">
        <v>1.0</v>
      </c>
      <c r="Q2237" s="1">
        <v>2235.0</v>
      </c>
      <c r="R2237" s="1">
        <v>387.0</v>
      </c>
      <c r="S2237" s="1"/>
      <c r="T2237" s="1">
        <v>398.0</v>
      </c>
    </row>
    <row r="2238" ht="15.75" customHeight="1">
      <c r="A2238" s="34">
        <v>4111.0</v>
      </c>
      <c r="B2238" s="34">
        <v>3.0</v>
      </c>
      <c r="C2238" s="34"/>
      <c r="D2238" s="1">
        <v>1.0</v>
      </c>
      <c r="Q2238" s="1">
        <v>2236.0</v>
      </c>
      <c r="R2238" s="1">
        <v>367.0</v>
      </c>
      <c r="S2238" s="1"/>
      <c r="T2238" s="1">
        <v>426.0</v>
      </c>
    </row>
    <row r="2239" ht="15.75" customHeight="1">
      <c r="A2239" s="34">
        <v>4112.0</v>
      </c>
      <c r="B2239" s="34">
        <v>3.0</v>
      </c>
      <c r="C2239" s="34"/>
      <c r="D2239" s="1">
        <v>9.0</v>
      </c>
      <c r="Q2239" s="1">
        <v>2237.0</v>
      </c>
      <c r="R2239" s="1">
        <v>397.0</v>
      </c>
      <c r="S2239" s="1"/>
      <c r="T2239" s="1">
        <v>334.0</v>
      </c>
    </row>
    <row r="2240" ht="15.75" customHeight="1">
      <c r="A2240" s="34">
        <v>4113.0</v>
      </c>
      <c r="B2240" s="34">
        <v>3.0</v>
      </c>
      <c r="C2240" s="34"/>
      <c r="D2240" s="1">
        <v>1.0</v>
      </c>
      <c r="Q2240" s="1">
        <v>2238.0</v>
      </c>
      <c r="R2240" s="1">
        <v>427.0</v>
      </c>
      <c r="S2240" s="1"/>
      <c r="T2240" s="1">
        <v>362.0</v>
      </c>
    </row>
    <row r="2241" ht="15.75" customHeight="1">
      <c r="A2241" s="34">
        <v>4114.0</v>
      </c>
      <c r="B2241" s="34">
        <v>3.0</v>
      </c>
      <c r="C2241" s="34"/>
      <c r="D2241" s="1">
        <v>1.0</v>
      </c>
      <c r="Q2241" s="1">
        <v>2239.0</v>
      </c>
      <c r="R2241" s="1">
        <v>457.0</v>
      </c>
      <c r="S2241" s="1"/>
      <c r="T2241" s="1">
        <v>390.0</v>
      </c>
    </row>
    <row r="2242" ht="15.75" customHeight="1">
      <c r="A2242" s="34">
        <v>4115.0</v>
      </c>
      <c r="B2242" s="34">
        <v>3.0</v>
      </c>
      <c r="C2242" s="34"/>
      <c r="D2242" s="1">
        <v>1.0</v>
      </c>
      <c r="Q2242" s="1">
        <v>2240.0</v>
      </c>
      <c r="R2242" s="1">
        <v>342.0</v>
      </c>
      <c r="S2242" s="1"/>
      <c r="T2242" s="1">
        <v>418.0</v>
      </c>
    </row>
    <row r="2243" ht="15.75" customHeight="1">
      <c r="A2243" s="34">
        <v>4116.0</v>
      </c>
      <c r="B2243" s="34">
        <v>3.0</v>
      </c>
      <c r="C2243" s="34"/>
      <c r="D2243" s="1">
        <v>11.0</v>
      </c>
      <c r="Q2243" s="1">
        <v>2241.0</v>
      </c>
      <c r="R2243" s="1">
        <v>370.0</v>
      </c>
      <c r="S2243" s="1"/>
      <c r="T2243" s="1">
        <v>318.0</v>
      </c>
    </row>
    <row r="2244" ht="15.75" customHeight="1">
      <c r="A2244" s="34">
        <v>4117.0</v>
      </c>
      <c r="B2244" s="34">
        <v>3.0</v>
      </c>
      <c r="C2244" s="34"/>
      <c r="D2244" s="1">
        <v>0.0</v>
      </c>
      <c r="Q2244" s="1">
        <v>2242.0</v>
      </c>
      <c r="R2244" s="1">
        <v>398.0</v>
      </c>
      <c r="S2244" s="1"/>
      <c r="T2244" s="1">
        <v>346.0</v>
      </c>
    </row>
    <row r="2245" ht="15.75" customHeight="1">
      <c r="A2245" s="34">
        <v>4118.0</v>
      </c>
      <c r="B2245" s="34">
        <v>3.0</v>
      </c>
      <c r="C2245" s="34"/>
      <c r="D2245" s="1">
        <v>0.0</v>
      </c>
      <c r="Q2245" s="1">
        <v>2243.0</v>
      </c>
      <c r="R2245" s="1">
        <v>426.0</v>
      </c>
      <c r="S2245" s="1"/>
      <c r="T2245" s="1">
        <v>374.0</v>
      </c>
    </row>
    <row r="2246" ht="15.75" customHeight="1">
      <c r="A2246" s="34">
        <v>4119.0</v>
      </c>
      <c r="B2246" s="34">
        <v>3.0</v>
      </c>
      <c r="C2246" s="34"/>
      <c r="D2246" s="1">
        <v>11.0</v>
      </c>
      <c r="Q2246" s="1">
        <v>2244.0</v>
      </c>
      <c r="R2246" s="1">
        <v>334.0</v>
      </c>
      <c r="S2246" s="1"/>
      <c r="T2246" s="1">
        <v>402.0</v>
      </c>
    </row>
    <row r="2247" ht="15.75" customHeight="1">
      <c r="A2247" s="34">
        <v>4120.0</v>
      </c>
      <c r="B2247" s="34">
        <v>4.0</v>
      </c>
      <c r="C2247" s="34"/>
      <c r="D2247" s="1">
        <v>1.0</v>
      </c>
      <c r="Q2247" s="1">
        <v>2245.0</v>
      </c>
      <c r="R2247" s="1">
        <v>362.0</v>
      </c>
      <c r="S2247" s="1"/>
      <c r="T2247" s="1">
        <v>333.0</v>
      </c>
    </row>
    <row r="2248" ht="15.75" customHeight="1">
      <c r="A2248" s="34">
        <v>4121.0</v>
      </c>
      <c r="B2248" s="34">
        <v>4.0</v>
      </c>
      <c r="C2248" s="34"/>
      <c r="D2248" s="1">
        <v>1.0</v>
      </c>
      <c r="Q2248" s="1">
        <v>2246.0</v>
      </c>
      <c r="R2248" s="1">
        <v>390.0</v>
      </c>
      <c r="S2248" s="1"/>
      <c r="T2248" s="1">
        <v>359.0</v>
      </c>
    </row>
    <row r="2249" ht="15.75" customHeight="1">
      <c r="A2249" s="34">
        <v>4122.0</v>
      </c>
      <c r="B2249" s="34">
        <v>4.0</v>
      </c>
      <c r="C2249" s="34"/>
      <c r="D2249" s="1">
        <v>1.0</v>
      </c>
      <c r="Q2249" s="1">
        <v>2247.0</v>
      </c>
      <c r="R2249" s="1">
        <v>418.0</v>
      </c>
      <c r="S2249" s="1"/>
      <c r="T2249" s="1">
        <v>385.0</v>
      </c>
    </row>
    <row r="2250" ht="15.75" customHeight="1">
      <c r="A2250" s="34">
        <v>4123.0</v>
      </c>
      <c r="B2250" s="34">
        <v>4.0</v>
      </c>
      <c r="C2250" s="34"/>
      <c r="D2250" s="1">
        <v>11.0</v>
      </c>
      <c r="Q2250" s="1">
        <v>2248.0</v>
      </c>
      <c r="R2250" s="1">
        <v>318.0</v>
      </c>
      <c r="S2250" s="1"/>
      <c r="T2250" s="1">
        <v>411.0</v>
      </c>
    </row>
    <row r="2251" ht="15.75" customHeight="1">
      <c r="A2251" s="34">
        <v>4124.0</v>
      </c>
      <c r="B2251" s="34">
        <v>3.0</v>
      </c>
      <c r="C2251" s="34"/>
      <c r="D2251" s="1">
        <v>0.0</v>
      </c>
      <c r="Q2251" s="1">
        <v>2249.0</v>
      </c>
      <c r="R2251" s="1">
        <v>346.0</v>
      </c>
      <c r="S2251" s="1"/>
      <c r="T2251" s="1">
        <v>334.0</v>
      </c>
    </row>
    <row r="2252" ht="15.75" customHeight="1">
      <c r="A2252" s="34">
        <v>4125.0</v>
      </c>
      <c r="B2252" s="34">
        <v>3.0</v>
      </c>
      <c r="C2252" s="34"/>
      <c r="D2252" s="1">
        <v>0.0</v>
      </c>
      <c r="Q2252" s="1">
        <v>2250.0</v>
      </c>
      <c r="R2252" s="1">
        <v>374.0</v>
      </c>
      <c r="S2252" s="1"/>
      <c r="T2252" s="1">
        <v>362.0</v>
      </c>
    </row>
    <row r="2253" ht="15.75" customHeight="1">
      <c r="A2253" s="34">
        <v>4126.0</v>
      </c>
      <c r="B2253" s="34">
        <v>3.0</v>
      </c>
      <c r="C2253" s="34"/>
      <c r="D2253" s="1">
        <v>1.0</v>
      </c>
      <c r="Q2253" s="1">
        <v>2251.0</v>
      </c>
      <c r="R2253" s="1">
        <v>402.0</v>
      </c>
      <c r="S2253" s="1"/>
      <c r="T2253" s="1">
        <v>390.0</v>
      </c>
    </row>
    <row r="2254" ht="15.75" customHeight="1">
      <c r="A2254" s="34">
        <v>4127.0</v>
      </c>
      <c r="B2254" s="34">
        <v>3.0</v>
      </c>
      <c r="C2254" s="34"/>
      <c r="D2254" s="1">
        <v>11.0</v>
      </c>
      <c r="Q2254" s="1">
        <v>2252.0</v>
      </c>
      <c r="R2254" s="1">
        <v>333.0</v>
      </c>
      <c r="S2254" s="1"/>
      <c r="T2254" s="1">
        <v>418.0</v>
      </c>
    </row>
    <row r="2255" ht="15.75" customHeight="1">
      <c r="A2255" s="34">
        <v>4128.0</v>
      </c>
      <c r="B2255" s="34">
        <v>4.0</v>
      </c>
      <c r="C2255" s="34"/>
      <c r="D2255" s="1">
        <v>2.0</v>
      </c>
      <c r="Q2255" s="1">
        <v>2253.0</v>
      </c>
      <c r="R2255" s="1">
        <v>359.0</v>
      </c>
      <c r="S2255" s="1"/>
      <c r="T2255" s="1">
        <v>384.0</v>
      </c>
    </row>
    <row r="2256" ht="15.75" customHeight="1">
      <c r="A2256" s="34">
        <v>4129.0</v>
      </c>
      <c r="B2256" s="34">
        <v>4.0</v>
      </c>
      <c r="C2256" s="34"/>
      <c r="D2256" s="1">
        <v>2.0</v>
      </c>
      <c r="Q2256" s="1">
        <v>2254.0</v>
      </c>
      <c r="R2256" s="1">
        <v>385.0</v>
      </c>
      <c r="S2256" s="1"/>
      <c r="T2256" s="1">
        <v>416.0</v>
      </c>
    </row>
    <row r="2257" ht="15.75" customHeight="1">
      <c r="A2257" s="34">
        <v>4130.0</v>
      </c>
      <c r="B2257" s="34">
        <v>4.0</v>
      </c>
      <c r="C2257" s="34"/>
      <c r="D2257" s="1">
        <v>2.0</v>
      </c>
      <c r="Q2257" s="1">
        <v>2255.0</v>
      </c>
      <c r="R2257" s="1">
        <v>411.0</v>
      </c>
      <c r="S2257" s="1"/>
      <c r="T2257" s="1">
        <v>448.0</v>
      </c>
    </row>
    <row r="2258" ht="15.75" customHeight="1">
      <c r="A2258" s="34">
        <v>4131.0</v>
      </c>
      <c r="B2258" s="34">
        <v>4.0</v>
      </c>
      <c r="C2258" s="34"/>
      <c r="D2258" s="1">
        <v>11.0</v>
      </c>
      <c r="Q2258" s="1">
        <v>2256.0</v>
      </c>
      <c r="R2258" s="1">
        <v>334.0</v>
      </c>
      <c r="S2258" s="1"/>
      <c r="T2258" s="1">
        <v>480.0</v>
      </c>
    </row>
    <row r="2259" ht="15.75" customHeight="1">
      <c r="A2259" s="34">
        <v>4132.0</v>
      </c>
      <c r="B2259" s="34">
        <v>4.0</v>
      </c>
      <c r="C2259" s="34"/>
      <c r="D2259" s="1">
        <v>1.0</v>
      </c>
      <c r="Q2259" s="1">
        <v>2257.0</v>
      </c>
      <c r="R2259" s="1">
        <v>362.0</v>
      </c>
      <c r="S2259" s="1"/>
      <c r="T2259" s="1">
        <v>450.0</v>
      </c>
    </row>
    <row r="2260" ht="15.75" customHeight="1">
      <c r="A2260" s="34">
        <v>4133.0</v>
      </c>
      <c r="B2260" s="34">
        <v>4.0</v>
      </c>
      <c r="C2260" s="34"/>
      <c r="D2260" s="1">
        <v>1.0</v>
      </c>
      <c r="Q2260" s="1">
        <v>2258.0</v>
      </c>
      <c r="R2260" s="1">
        <v>390.0</v>
      </c>
      <c r="S2260" s="1"/>
      <c r="T2260" s="1">
        <v>486.0</v>
      </c>
    </row>
    <row r="2261" ht="15.75" customHeight="1">
      <c r="A2261" s="34">
        <v>4134.0</v>
      </c>
      <c r="B2261" s="34">
        <v>4.0</v>
      </c>
      <c r="C2261" s="34"/>
      <c r="D2261" s="1">
        <v>1.0</v>
      </c>
      <c r="Q2261" s="1">
        <v>2259.0</v>
      </c>
      <c r="R2261" s="1">
        <v>418.0</v>
      </c>
      <c r="S2261" s="1"/>
      <c r="T2261" s="1">
        <v>522.0</v>
      </c>
    </row>
    <row r="2262" ht="15.75" customHeight="1">
      <c r="A2262" s="34">
        <v>4135.0</v>
      </c>
      <c r="B2262" s="34">
        <v>4.0</v>
      </c>
      <c r="C2262" s="34"/>
      <c r="D2262" s="1">
        <v>11.0</v>
      </c>
      <c r="Q2262" s="1">
        <v>2260.0</v>
      </c>
      <c r="R2262" s="1">
        <v>384.0</v>
      </c>
      <c r="S2262" s="1"/>
      <c r="T2262" s="1">
        <v>558.0</v>
      </c>
    </row>
    <row r="2263" ht="15.75" customHeight="1">
      <c r="A2263" s="34">
        <v>4136.0</v>
      </c>
      <c r="B2263" s="34">
        <v>3.0</v>
      </c>
      <c r="C2263" s="34"/>
      <c r="D2263" s="1">
        <v>1.0</v>
      </c>
      <c r="Q2263" s="1">
        <v>2261.0</v>
      </c>
      <c r="R2263" s="1">
        <v>416.0</v>
      </c>
      <c r="S2263" s="1"/>
      <c r="T2263" s="1">
        <v>442.0</v>
      </c>
    </row>
    <row r="2264" ht="15.75" customHeight="1">
      <c r="A2264" s="34">
        <v>4137.0</v>
      </c>
      <c r="B2264" s="34">
        <v>3.0</v>
      </c>
      <c r="C2264" s="34"/>
      <c r="D2264" s="1">
        <v>1.0</v>
      </c>
      <c r="Q2264" s="1">
        <v>2262.0</v>
      </c>
      <c r="R2264" s="1">
        <v>448.0</v>
      </c>
      <c r="S2264" s="1"/>
      <c r="T2264" s="1">
        <v>478.0</v>
      </c>
    </row>
    <row r="2265" ht="15.75" customHeight="1">
      <c r="A2265" s="34">
        <v>4138.0</v>
      </c>
      <c r="B2265" s="34">
        <v>3.0</v>
      </c>
      <c r="C2265" s="34"/>
      <c r="D2265" s="1">
        <v>1.0</v>
      </c>
      <c r="Q2265" s="1">
        <v>2263.0</v>
      </c>
      <c r="R2265" s="1">
        <v>480.0</v>
      </c>
      <c r="S2265" s="1"/>
      <c r="T2265" s="1">
        <v>514.0</v>
      </c>
    </row>
    <row r="2266" ht="15.75" customHeight="1">
      <c r="A2266" s="34">
        <v>4139.0</v>
      </c>
      <c r="B2266" s="34">
        <v>3.0</v>
      </c>
      <c r="C2266" s="34"/>
      <c r="D2266" s="1">
        <v>11.0</v>
      </c>
      <c r="Q2266" s="1">
        <v>2264.0</v>
      </c>
      <c r="R2266" s="1">
        <v>450.0</v>
      </c>
      <c r="S2266" s="1"/>
      <c r="T2266" s="1">
        <v>550.0</v>
      </c>
    </row>
    <row r="2267" ht="15.75" customHeight="1">
      <c r="A2267" s="34">
        <v>4140.0</v>
      </c>
      <c r="B2267" s="34">
        <v>4.0</v>
      </c>
      <c r="C2267" s="34"/>
      <c r="D2267" s="1">
        <v>1.0</v>
      </c>
      <c r="Q2267" s="1">
        <v>2265.0</v>
      </c>
      <c r="R2267" s="1">
        <v>486.0</v>
      </c>
      <c r="S2267" s="1"/>
      <c r="T2267" s="1">
        <v>401.0</v>
      </c>
    </row>
    <row r="2268" ht="15.75" customHeight="1">
      <c r="A2268" s="34">
        <v>4141.0</v>
      </c>
      <c r="B2268" s="34">
        <v>4.0</v>
      </c>
      <c r="C2268" s="34"/>
      <c r="D2268" s="1">
        <v>1.0</v>
      </c>
      <c r="Q2268" s="1">
        <v>2266.0</v>
      </c>
      <c r="R2268" s="1">
        <v>522.0</v>
      </c>
      <c r="S2268" s="1"/>
      <c r="T2268" s="1">
        <v>435.0</v>
      </c>
    </row>
    <row r="2269" ht="15.75" customHeight="1">
      <c r="A2269" s="34">
        <v>4142.0</v>
      </c>
      <c r="B2269" s="34">
        <v>4.0</v>
      </c>
      <c r="C2269" s="34"/>
      <c r="D2269" s="1">
        <v>1.0</v>
      </c>
      <c r="Q2269" s="1">
        <v>2267.0</v>
      </c>
      <c r="R2269" s="1">
        <v>558.0</v>
      </c>
      <c r="S2269" s="1"/>
      <c r="T2269" s="1">
        <v>469.0</v>
      </c>
    </row>
    <row r="2270" ht="15.75" customHeight="1">
      <c r="A2270" s="34">
        <v>4143.0</v>
      </c>
      <c r="B2270" s="34">
        <v>4.0</v>
      </c>
      <c r="C2270" s="34"/>
      <c r="D2270" s="1">
        <v>11.0</v>
      </c>
      <c r="Q2270" s="1">
        <v>2268.0</v>
      </c>
      <c r="R2270" s="1">
        <v>442.0</v>
      </c>
      <c r="S2270" s="1"/>
      <c r="T2270" s="1">
        <v>503.0</v>
      </c>
    </row>
    <row r="2271" ht="15.75" customHeight="1">
      <c r="A2271" s="34">
        <v>4144.0</v>
      </c>
      <c r="B2271" s="34">
        <v>3.0</v>
      </c>
      <c r="C2271" s="34"/>
      <c r="D2271" s="1">
        <v>0.0</v>
      </c>
      <c r="Q2271" s="1">
        <v>2269.0</v>
      </c>
      <c r="R2271" s="1">
        <v>478.0</v>
      </c>
      <c r="S2271" s="1"/>
      <c r="T2271" s="1">
        <v>483.0</v>
      </c>
    </row>
    <row r="2272" ht="15.75" customHeight="1">
      <c r="A2272" s="34">
        <v>4145.0</v>
      </c>
      <c r="B2272" s="34">
        <v>3.0</v>
      </c>
      <c r="C2272" s="34"/>
      <c r="D2272" s="1">
        <v>0.0</v>
      </c>
      <c r="Q2272" s="1">
        <v>2270.0</v>
      </c>
      <c r="R2272" s="1">
        <v>514.0</v>
      </c>
      <c r="S2272" s="1"/>
      <c r="T2272" s="1">
        <v>521.0</v>
      </c>
    </row>
    <row r="2273" ht="15.75" customHeight="1">
      <c r="A2273" s="34">
        <v>4146.0</v>
      </c>
      <c r="B2273" s="34">
        <v>3.0</v>
      </c>
      <c r="C2273" s="34"/>
      <c r="D2273" s="1">
        <v>2.0</v>
      </c>
      <c r="Q2273" s="1">
        <v>2271.0</v>
      </c>
      <c r="R2273" s="1">
        <v>550.0</v>
      </c>
      <c r="S2273" s="1"/>
      <c r="T2273" s="1">
        <v>559.0</v>
      </c>
    </row>
    <row r="2274" ht="15.75" customHeight="1">
      <c r="A2274" s="34">
        <v>4147.0</v>
      </c>
      <c r="B2274" s="34">
        <v>3.0</v>
      </c>
      <c r="C2274" s="34"/>
      <c r="D2274" s="1">
        <v>3.0</v>
      </c>
      <c r="Q2274" s="1">
        <v>2272.0</v>
      </c>
      <c r="R2274" s="1">
        <v>401.0</v>
      </c>
      <c r="S2274" s="1"/>
      <c r="T2274" s="1">
        <v>597.0</v>
      </c>
    </row>
    <row r="2275" ht="15.75" customHeight="1">
      <c r="A2275" s="34">
        <v>4148.0</v>
      </c>
      <c r="B2275" s="34">
        <v>1.0</v>
      </c>
      <c r="C2275" s="34"/>
      <c r="D2275" s="1">
        <v>1.0</v>
      </c>
      <c r="Q2275" s="1">
        <v>2273.0</v>
      </c>
      <c r="R2275" s="1">
        <v>435.0</v>
      </c>
      <c r="S2275" s="1"/>
      <c r="T2275" s="1">
        <v>409.0</v>
      </c>
    </row>
    <row r="2276" ht="15.75" customHeight="1">
      <c r="A2276" s="34">
        <v>4149.0</v>
      </c>
      <c r="B2276" s="34">
        <v>1.0</v>
      </c>
      <c r="C2276" s="34"/>
      <c r="D2276" s="1">
        <v>1.0</v>
      </c>
      <c r="Q2276" s="1">
        <v>2274.0</v>
      </c>
      <c r="R2276" s="1">
        <v>469.0</v>
      </c>
      <c r="S2276" s="1"/>
      <c r="T2276" s="1">
        <v>443.0</v>
      </c>
    </row>
    <row r="2277" ht="15.75" customHeight="1">
      <c r="A2277" s="34">
        <v>4150.0</v>
      </c>
      <c r="B2277" s="34">
        <v>1.0</v>
      </c>
      <c r="C2277" s="34"/>
      <c r="D2277" s="1">
        <v>1.0</v>
      </c>
      <c r="Q2277" s="1">
        <v>2275.0</v>
      </c>
      <c r="R2277" s="1">
        <v>503.0</v>
      </c>
      <c r="S2277" s="1"/>
      <c r="T2277" s="1">
        <v>477.0</v>
      </c>
    </row>
    <row r="2278" ht="15.75" customHeight="1">
      <c r="A2278" s="34">
        <v>4151.0</v>
      </c>
      <c r="B2278" s="34">
        <v>1.0</v>
      </c>
      <c r="C2278" s="34"/>
      <c r="D2278" s="1">
        <v>5.0</v>
      </c>
      <c r="Q2278" s="1">
        <v>2276.0</v>
      </c>
      <c r="R2278" s="1">
        <v>483.0</v>
      </c>
      <c r="S2278" s="1"/>
      <c r="T2278" s="1">
        <v>511.0</v>
      </c>
    </row>
    <row r="2279" ht="15.75" customHeight="1">
      <c r="A2279" s="34">
        <v>4152.0</v>
      </c>
      <c r="B2279" s="34">
        <v>1.0</v>
      </c>
      <c r="C2279" s="34"/>
      <c r="D2279" s="1">
        <v>0.0</v>
      </c>
      <c r="Q2279" s="1">
        <v>2277.0</v>
      </c>
      <c r="R2279" s="1">
        <v>521.0</v>
      </c>
      <c r="S2279" s="1"/>
      <c r="T2279" s="1">
        <v>417.0</v>
      </c>
    </row>
    <row r="2280" ht="15.75" customHeight="1">
      <c r="A2280" s="34">
        <v>4153.0</v>
      </c>
      <c r="B2280" s="34">
        <v>1.0</v>
      </c>
      <c r="C2280" s="34"/>
      <c r="D2280" s="1">
        <v>0.0</v>
      </c>
      <c r="Q2280" s="1">
        <v>2278.0</v>
      </c>
      <c r="R2280" s="1">
        <v>559.0</v>
      </c>
      <c r="S2280" s="1"/>
      <c r="T2280" s="1">
        <v>451.0</v>
      </c>
    </row>
    <row r="2281" ht="15.75" customHeight="1">
      <c r="A2281" s="34">
        <v>4154.0</v>
      </c>
      <c r="B2281" s="34">
        <v>1.0</v>
      </c>
      <c r="C2281" s="34"/>
      <c r="D2281" s="1">
        <v>0.0</v>
      </c>
      <c r="Q2281" s="1">
        <v>2279.0</v>
      </c>
      <c r="R2281" s="1">
        <v>597.0</v>
      </c>
      <c r="S2281" s="1"/>
      <c r="T2281" s="1">
        <v>485.0</v>
      </c>
    </row>
    <row r="2282" ht="15.75" customHeight="1">
      <c r="A2282" s="34">
        <v>4155.0</v>
      </c>
      <c r="B2282" s="34">
        <v>1.0</v>
      </c>
      <c r="C2282" s="34"/>
      <c r="D2282" s="1">
        <v>0.0</v>
      </c>
      <c r="Q2282" s="1">
        <v>2280.0</v>
      </c>
      <c r="R2282" s="1">
        <v>409.0</v>
      </c>
      <c r="S2282" s="1"/>
      <c r="T2282" s="1">
        <v>519.0</v>
      </c>
    </row>
    <row r="2283" ht="15.75" customHeight="1">
      <c r="A2283" s="34">
        <v>4156.0</v>
      </c>
      <c r="B2283" s="34">
        <v>2.0</v>
      </c>
      <c r="C2283" s="34"/>
      <c r="D2283" s="1">
        <v>2.0</v>
      </c>
      <c r="Q2283" s="1">
        <v>2281.0</v>
      </c>
      <c r="R2283" s="1">
        <v>443.0</v>
      </c>
      <c r="S2283" s="1"/>
      <c r="T2283" s="1">
        <v>467.0</v>
      </c>
    </row>
    <row r="2284" ht="15.75" customHeight="1">
      <c r="A2284" s="34">
        <v>4157.0</v>
      </c>
      <c r="B2284" s="34">
        <v>2.0</v>
      </c>
      <c r="C2284" s="34"/>
      <c r="D2284" s="1">
        <v>2.0</v>
      </c>
      <c r="Q2284" s="1">
        <v>2282.0</v>
      </c>
      <c r="R2284" s="1">
        <v>477.0</v>
      </c>
      <c r="S2284" s="1"/>
      <c r="T2284" s="1">
        <v>505.0</v>
      </c>
    </row>
    <row r="2285" ht="15.75" customHeight="1">
      <c r="A2285" s="34">
        <v>4158.0</v>
      </c>
      <c r="B2285" s="34">
        <v>2.0</v>
      </c>
      <c r="C2285" s="34"/>
      <c r="D2285" s="1">
        <v>2.0</v>
      </c>
      <c r="Q2285" s="1">
        <v>2283.0</v>
      </c>
      <c r="R2285" s="1">
        <v>511.0</v>
      </c>
      <c r="S2285" s="1"/>
      <c r="T2285" s="1">
        <v>543.0</v>
      </c>
    </row>
    <row r="2286" ht="15.75" customHeight="1">
      <c r="A2286" s="34">
        <v>4159.0</v>
      </c>
      <c r="B2286" s="34">
        <v>2.0</v>
      </c>
      <c r="C2286" s="34"/>
      <c r="D2286" s="1">
        <v>10.0</v>
      </c>
      <c r="Q2286" s="1">
        <v>2284.0</v>
      </c>
      <c r="R2286" s="1">
        <v>417.0</v>
      </c>
      <c r="S2286" s="1"/>
      <c r="T2286" s="1">
        <v>581.0</v>
      </c>
    </row>
    <row r="2287" ht="15.75" customHeight="1">
      <c r="A2287" s="34">
        <v>4160.0</v>
      </c>
      <c r="B2287" s="34">
        <v>1.0</v>
      </c>
      <c r="C2287" s="34"/>
      <c r="D2287" s="1">
        <v>0.0</v>
      </c>
      <c r="Q2287" s="1">
        <v>2285.0</v>
      </c>
      <c r="R2287" s="1">
        <v>451.0</v>
      </c>
      <c r="S2287" s="1"/>
      <c r="T2287" s="1">
        <v>518.0</v>
      </c>
    </row>
    <row r="2288" ht="15.75" customHeight="1">
      <c r="A2288" s="34">
        <v>4161.0</v>
      </c>
      <c r="B2288" s="34">
        <v>1.0</v>
      </c>
      <c r="C2288" s="34"/>
      <c r="D2288" s="1">
        <v>0.0</v>
      </c>
      <c r="Q2288" s="1">
        <v>2286.0</v>
      </c>
      <c r="R2288" s="1">
        <v>485.0</v>
      </c>
      <c r="S2288" s="1"/>
      <c r="T2288" s="1">
        <v>562.0</v>
      </c>
    </row>
    <row r="2289" ht="15.75" customHeight="1">
      <c r="A2289" s="34">
        <v>4162.0</v>
      </c>
      <c r="B2289" s="34">
        <v>1.0</v>
      </c>
      <c r="C2289" s="34"/>
      <c r="D2289" s="1">
        <v>0.0</v>
      </c>
      <c r="Q2289" s="1">
        <v>2287.0</v>
      </c>
      <c r="R2289" s="1">
        <v>519.0</v>
      </c>
      <c r="S2289" s="1"/>
      <c r="T2289" s="1">
        <v>606.0</v>
      </c>
    </row>
    <row r="2290" ht="15.75" customHeight="1">
      <c r="A2290" s="34">
        <v>4163.0</v>
      </c>
      <c r="B2290" s="34">
        <v>1.0</v>
      </c>
      <c r="C2290" s="34"/>
      <c r="D2290" s="1">
        <v>0.0</v>
      </c>
      <c r="Q2290" s="1">
        <v>2288.0</v>
      </c>
      <c r="R2290" s="1">
        <v>467.0</v>
      </c>
      <c r="S2290" s="1"/>
      <c r="T2290" s="1">
        <v>650.0</v>
      </c>
    </row>
    <row r="2291" ht="15.75" customHeight="1">
      <c r="A2291" s="34">
        <v>4164.0</v>
      </c>
      <c r="B2291" s="34">
        <v>1.0</v>
      </c>
      <c r="C2291" s="34"/>
      <c r="D2291" s="1">
        <v>0.0</v>
      </c>
      <c r="Q2291" s="1">
        <v>2289.0</v>
      </c>
      <c r="R2291" s="1">
        <v>505.0</v>
      </c>
      <c r="S2291" s="1"/>
      <c r="T2291" s="1">
        <v>484.0</v>
      </c>
    </row>
    <row r="2292" ht="15.75" customHeight="1">
      <c r="A2292" s="34">
        <v>4165.0</v>
      </c>
      <c r="B2292" s="34">
        <v>1.0</v>
      </c>
      <c r="C2292" s="34"/>
      <c r="D2292" s="1">
        <v>0.0</v>
      </c>
      <c r="Q2292" s="1">
        <v>2290.0</v>
      </c>
      <c r="R2292" s="1">
        <v>543.0</v>
      </c>
      <c r="S2292" s="1"/>
      <c r="T2292" s="1">
        <v>524.0</v>
      </c>
    </row>
    <row r="2293" ht="15.75" customHeight="1">
      <c r="A2293" s="34">
        <v>4166.0</v>
      </c>
      <c r="B2293" s="34">
        <v>1.0</v>
      </c>
      <c r="C2293" s="34"/>
      <c r="D2293" s="1">
        <v>0.0</v>
      </c>
      <c r="Q2293" s="1">
        <v>2291.0</v>
      </c>
      <c r="R2293" s="1">
        <v>581.0</v>
      </c>
      <c r="S2293" s="1"/>
      <c r="T2293" s="1">
        <v>564.0</v>
      </c>
    </row>
    <row r="2294" ht="15.75" customHeight="1">
      <c r="A2294" s="34">
        <v>4167.0</v>
      </c>
      <c r="B2294" s="34">
        <v>1.0</v>
      </c>
      <c r="C2294" s="34"/>
      <c r="D2294" s="1">
        <v>0.0</v>
      </c>
      <c r="Q2294" s="1">
        <v>2292.0</v>
      </c>
      <c r="R2294" s="1">
        <v>518.0</v>
      </c>
      <c r="S2294" s="1"/>
      <c r="T2294" s="1">
        <v>604.0</v>
      </c>
    </row>
    <row r="2295" ht="15.75" customHeight="1">
      <c r="A2295" s="34">
        <v>4168.0</v>
      </c>
      <c r="B2295" s="34">
        <v>1.0</v>
      </c>
      <c r="C2295" s="34"/>
      <c r="D2295" s="1">
        <v>4.0</v>
      </c>
      <c r="Q2295" s="1">
        <v>2293.0</v>
      </c>
      <c r="R2295" s="1">
        <v>562.0</v>
      </c>
      <c r="S2295" s="1"/>
      <c r="T2295" s="1">
        <v>493.0</v>
      </c>
    </row>
    <row r="2296" ht="15.75" customHeight="1">
      <c r="A2296" s="34">
        <v>4169.0</v>
      </c>
      <c r="B2296" s="34">
        <v>1.0</v>
      </c>
      <c r="C2296" s="34"/>
      <c r="D2296" s="1">
        <v>0.0</v>
      </c>
      <c r="Q2296" s="1">
        <v>2294.0</v>
      </c>
      <c r="R2296" s="1">
        <v>606.0</v>
      </c>
      <c r="S2296" s="1"/>
      <c r="T2296" s="1">
        <v>535.0</v>
      </c>
    </row>
    <row r="2297" ht="15.75" customHeight="1">
      <c r="A2297" s="34">
        <v>4170.0</v>
      </c>
      <c r="B2297" s="34">
        <v>1.0</v>
      </c>
      <c r="C2297" s="34"/>
      <c r="D2297" s="1">
        <v>0.0</v>
      </c>
      <c r="Q2297" s="1">
        <v>2295.0</v>
      </c>
      <c r="R2297" s="1">
        <v>650.0</v>
      </c>
      <c r="S2297" s="1"/>
      <c r="T2297" s="1">
        <v>577.0</v>
      </c>
    </row>
    <row r="2298" ht="15.75" customHeight="1">
      <c r="A2298" s="34">
        <v>4171.0</v>
      </c>
      <c r="B2298" s="34">
        <v>1.0</v>
      </c>
      <c r="C2298" s="34"/>
      <c r="D2298" s="1">
        <v>0.0</v>
      </c>
      <c r="Q2298" s="1">
        <v>2296.0</v>
      </c>
      <c r="R2298" s="1">
        <v>484.0</v>
      </c>
      <c r="S2298" s="1"/>
      <c r="T2298" s="1">
        <v>619.0</v>
      </c>
    </row>
    <row r="2299" ht="15.75" customHeight="1">
      <c r="A2299" s="34">
        <v>4172.0</v>
      </c>
      <c r="B2299" s="34">
        <v>1.0</v>
      </c>
      <c r="C2299" s="34"/>
      <c r="D2299" s="1">
        <v>1.0</v>
      </c>
      <c r="Q2299" s="1">
        <v>2297.0</v>
      </c>
      <c r="R2299" s="1">
        <v>524.0</v>
      </c>
      <c r="S2299" s="1"/>
      <c r="T2299" s="1">
        <v>517.0</v>
      </c>
    </row>
    <row r="2300" ht="15.75" customHeight="1">
      <c r="A2300" s="34">
        <v>4173.0</v>
      </c>
      <c r="B2300" s="34">
        <v>1.0</v>
      </c>
      <c r="C2300" s="34"/>
      <c r="D2300" s="1">
        <v>1.0</v>
      </c>
      <c r="Q2300" s="1">
        <v>2298.0</v>
      </c>
      <c r="R2300" s="1">
        <v>564.0</v>
      </c>
      <c r="S2300" s="1"/>
      <c r="T2300" s="1">
        <v>559.0</v>
      </c>
    </row>
    <row r="2301" ht="15.75" customHeight="1">
      <c r="A2301" s="34">
        <v>4174.0</v>
      </c>
      <c r="B2301" s="34">
        <v>1.0</v>
      </c>
      <c r="C2301" s="34"/>
      <c r="D2301" s="1">
        <v>1.0</v>
      </c>
      <c r="Q2301" s="1">
        <v>2299.0</v>
      </c>
      <c r="R2301" s="1">
        <v>604.0</v>
      </c>
      <c r="S2301" s="1"/>
      <c r="T2301" s="1">
        <v>601.0</v>
      </c>
    </row>
    <row r="2302" ht="15.75" customHeight="1">
      <c r="A2302" s="34">
        <v>4175.0</v>
      </c>
      <c r="B2302" s="34">
        <v>1.0</v>
      </c>
      <c r="C2302" s="34"/>
      <c r="D2302" s="1">
        <v>1.0</v>
      </c>
      <c r="Q2302" s="1">
        <v>2300.0</v>
      </c>
      <c r="R2302" s="1">
        <v>493.0</v>
      </c>
      <c r="S2302" s="1"/>
      <c r="T2302" s="1">
        <v>643.0</v>
      </c>
    </row>
    <row r="2303" ht="15.75" customHeight="1">
      <c r="A2303" s="34" t="s">
        <v>36</v>
      </c>
      <c r="B2303" s="1">
        <f>SUM(B1:B2302)</f>
        <v>24016</v>
      </c>
      <c r="C2303" s="1"/>
      <c r="D2303" s="1">
        <f>SUM(D1:D2302)</f>
        <v>24016</v>
      </c>
      <c r="Q2303" s="1">
        <v>2301.0</v>
      </c>
      <c r="R2303" s="1">
        <v>535.0</v>
      </c>
      <c r="S2303" s="1"/>
      <c r="T2303" s="1">
        <v>501.0</v>
      </c>
    </row>
    <row r="2304" ht="15.0" customHeight="1">
      <c r="A2304" s="1" t="s">
        <v>39</v>
      </c>
      <c r="B2304" s="1">
        <f>VARPA(B2:B2302)</f>
        <v>12.92315323</v>
      </c>
      <c r="C2304" s="1"/>
      <c r="D2304" s="1">
        <f>VARPA(D2:D2302)</f>
        <v>18.01746005</v>
      </c>
      <c r="Q2304" s="1">
        <v>2302.0</v>
      </c>
      <c r="R2304" s="1">
        <v>577.0</v>
      </c>
      <c r="S2304" s="1"/>
      <c r="T2304" s="1">
        <v>543.0</v>
      </c>
    </row>
    <row r="2305" ht="15.0" customHeight="1">
      <c r="A2305" s="1" t="s">
        <v>28</v>
      </c>
      <c r="B2305" s="2">
        <f>COUNTIF(B2:B2302,"&lt;&gt;0")</f>
        <v>2301</v>
      </c>
      <c r="Q2305" s="1">
        <v>2303.0</v>
      </c>
      <c r="R2305" s="1">
        <v>619.0</v>
      </c>
      <c r="S2305" s="1"/>
      <c r="T2305" s="1">
        <v>585.0</v>
      </c>
    </row>
    <row r="2306" ht="15.0" customHeight="1">
      <c r="Q2306" s="1">
        <v>2304.0</v>
      </c>
      <c r="R2306" s="1">
        <v>517.0</v>
      </c>
      <c r="S2306" s="1"/>
      <c r="T2306" s="1">
        <v>627.0</v>
      </c>
    </row>
    <row r="2307" ht="15.0" customHeight="1">
      <c r="Q2307" s="1">
        <v>2305.0</v>
      </c>
      <c r="R2307" s="1">
        <v>559.0</v>
      </c>
      <c r="S2307" s="1"/>
      <c r="T2307" s="1">
        <v>443.0</v>
      </c>
    </row>
    <row r="2308" ht="15.0" customHeight="1">
      <c r="Q2308" s="1">
        <v>2306.0</v>
      </c>
      <c r="R2308" s="1">
        <v>601.0</v>
      </c>
      <c r="S2308" s="1"/>
      <c r="T2308" s="1">
        <v>481.0</v>
      </c>
    </row>
    <row r="2309" ht="15.0" customHeight="1">
      <c r="Q2309" s="1">
        <v>2307.0</v>
      </c>
      <c r="R2309" s="1">
        <v>643.0</v>
      </c>
      <c r="S2309" s="1"/>
      <c r="T2309" s="1">
        <v>519.0</v>
      </c>
    </row>
    <row r="2310" ht="15.0" customHeight="1">
      <c r="Q2310" s="1">
        <v>2308.0</v>
      </c>
      <c r="R2310" s="1">
        <v>501.0</v>
      </c>
      <c r="S2310" s="1"/>
      <c r="T2310" s="1">
        <v>557.0</v>
      </c>
    </row>
    <row r="2311" ht="15.0" customHeight="1">
      <c r="Q2311" s="1">
        <v>2309.0</v>
      </c>
      <c r="R2311" s="1">
        <v>543.0</v>
      </c>
      <c r="S2311" s="1"/>
      <c r="T2311" s="1">
        <v>541.0</v>
      </c>
    </row>
    <row r="2312" ht="15.0" customHeight="1">
      <c r="Q2312" s="1">
        <v>2310.0</v>
      </c>
      <c r="R2312" s="1">
        <v>585.0</v>
      </c>
      <c r="S2312" s="1"/>
      <c r="T2312" s="1">
        <v>583.0</v>
      </c>
    </row>
    <row r="2313" ht="15.0" customHeight="1">
      <c r="Q2313" s="1">
        <v>2311.0</v>
      </c>
      <c r="R2313" s="1">
        <v>627.0</v>
      </c>
      <c r="S2313" s="1"/>
      <c r="T2313" s="1">
        <v>625.0</v>
      </c>
    </row>
    <row r="2314" ht="15.0" customHeight="1">
      <c r="Q2314" s="1">
        <v>2312.0</v>
      </c>
      <c r="R2314" s="1">
        <v>443.0</v>
      </c>
      <c r="S2314" s="1"/>
      <c r="T2314" s="1">
        <v>667.0</v>
      </c>
    </row>
    <row r="2315" ht="15.0" customHeight="1">
      <c r="Q2315" s="1">
        <v>2313.0</v>
      </c>
      <c r="R2315" s="1">
        <v>481.0</v>
      </c>
      <c r="S2315" s="1"/>
      <c r="T2315" s="1">
        <v>476.0</v>
      </c>
    </row>
    <row r="2316" ht="15.0" customHeight="1">
      <c r="Q2316" s="1">
        <v>2314.0</v>
      </c>
      <c r="R2316" s="1">
        <v>519.0</v>
      </c>
      <c r="S2316" s="1"/>
      <c r="T2316" s="1">
        <v>516.0</v>
      </c>
    </row>
    <row r="2317" ht="15.0" customHeight="1">
      <c r="Q2317" s="1">
        <v>2315.0</v>
      </c>
      <c r="R2317" s="1">
        <v>557.0</v>
      </c>
      <c r="S2317" s="1"/>
      <c r="T2317" s="1">
        <v>556.0</v>
      </c>
    </row>
    <row r="2318" ht="15.0" customHeight="1">
      <c r="Q2318" s="1">
        <v>2316.0</v>
      </c>
      <c r="R2318" s="1">
        <v>541.0</v>
      </c>
      <c r="S2318" s="1"/>
      <c r="T2318" s="1">
        <v>596.0</v>
      </c>
    </row>
    <row r="2319" ht="15.0" customHeight="1">
      <c r="Q2319" s="1">
        <v>2317.0</v>
      </c>
      <c r="R2319" s="1">
        <v>583.0</v>
      </c>
      <c r="S2319" s="1"/>
      <c r="T2319" s="1">
        <v>484.0</v>
      </c>
    </row>
    <row r="2320" ht="15.0" customHeight="1">
      <c r="Q2320" s="1">
        <v>2318.0</v>
      </c>
      <c r="R2320" s="1">
        <v>625.0</v>
      </c>
      <c r="S2320" s="1"/>
      <c r="T2320" s="1">
        <v>524.0</v>
      </c>
    </row>
    <row r="2321" ht="15.0" customHeight="1">
      <c r="Q2321" s="1">
        <v>2319.0</v>
      </c>
      <c r="R2321" s="1">
        <v>667.0</v>
      </c>
      <c r="S2321" s="1"/>
      <c r="T2321" s="1">
        <v>564.0</v>
      </c>
    </row>
    <row r="2322" ht="15.0" customHeight="1">
      <c r="Q2322" s="1">
        <v>2320.0</v>
      </c>
      <c r="R2322" s="1">
        <v>476.0</v>
      </c>
      <c r="S2322" s="1"/>
      <c r="T2322" s="1">
        <v>604.0</v>
      </c>
    </row>
    <row r="2323" ht="15.0" customHeight="1">
      <c r="Q2323" s="1">
        <v>2321.0</v>
      </c>
      <c r="R2323" s="1">
        <v>516.0</v>
      </c>
      <c r="S2323" s="1"/>
      <c r="T2323" s="1">
        <v>500.0</v>
      </c>
    </row>
    <row r="2324" ht="15.0" customHeight="1">
      <c r="Q2324" s="1">
        <v>2322.0</v>
      </c>
      <c r="R2324" s="1">
        <v>556.0</v>
      </c>
      <c r="S2324" s="1"/>
      <c r="T2324" s="1">
        <v>540.0</v>
      </c>
    </row>
    <row r="2325" ht="15.0" customHeight="1">
      <c r="Q2325" s="1">
        <v>2323.0</v>
      </c>
      <c r="R2325" s="1">
        <v>596.0</v>
      </c>
      <c r="S2325" s="1"/>
      <c r="T2325" s="1">
        <v>580.0</v>
      </c>
    </row>
    <row r="2326" ht="15.0" customHeight="1">
      <c r="Q2326" s="1">
        <v>2324.0</v>
      </c>
      <c r="R2326" s="1">
        <v>484.0</v>
      </c>
      <c r="S2326" s="1"/>
      <c r="T2326" s="1">
        <v>620.0</v>
      </c>
    </row>
    <row r="2327" ht="15.0" customHeight="1">
      <c r="Q2327" s="1">
        <v>2325.0</v>
      </c>
      <c r="R2327" s="1">
        <v>524.0</v>
      </c>
      <c r="S2327" s="1"/>
      <c r="T2327" s="1">
        <v>494.0</v>
      </c>
    </row>
    <row r="2328" ht="15.0" customHeight="1">
      <c r="Q2328" s="1">
        <v>2326.0</v>
      </c>
      <c r="R2328" s="1">
        <v>564.0</v>
      </c>
      <c r="S2328" s="1"/>
      <c r="T2328" s="1">
        <v>538.0</v>
      </c>
    </row>
    <row r="2329" ht="15.0" customHeight="1">
      <c r="Q2329" s="1">
        <v>2327.0</v>
      </c>
      <c r="R2329" s="1">
        <v>604.0</v>
      </c>
      <c r="S2329" s="1"/>
      <c r="T2329" s="1">
        <v>582.0</v>
      </c>
    </row>
    <row r="2330" ht="15.0" customHeight="1">
      <c r="Q2330" s="1">
        <v>2328.0</v>
      </c>
      <c r="R2330" s="1">
        <v>500.0</v>
      </c>
      <c r="S2330" s="1"/>
      <c r="T2330" s="1">
        <v>626.0</v>
      </c>
    </row>
    <row r="2331" ht="15.0" customHeight="1">
      <c r="Q2331" s="1">
        <v>2329.0</v>
      </c>
      <c r="R2331" s="1">
        <v>540.0</v>
      </c>
      <c r="S2331" s="1"/>
      <c r="T2331" s="1">
        <v>633.0</v>
      </c>
    </row>
    <row r="2332" ht="15.0" customHeight="1">
      <c r="Q2332" s="1">
        <v>2330.0</v>
      </c>
      <c r="R2332" s="1">
        <v>580.0</v>
      </c>
      <c r="S2332" s="1"/>
      <c r="T2332" s="1">
        <v>683.0</v>
      </c>
    </row>
    <row r="2333" ht="15.0" customHeight="1">
      <c r="Q2333" s="1">
        <v>2331.0</v>
      </c>
      <c r="R2333" s="1">
        <v>620.0</v>
      </c>
      <c r="S2333" s="1"/>
      <c r="T2333" s="1">
        <v>733.0</v>
      </c>
    </row>
    <row r="2334" ht="15.0" customHeight="1">
      <c r="Q2334" s="1">
        <v>2332.0</v>
      </c>
      <c r="R2334" s="1">
        <v>494.0</v>
      </c>
      <c r="S2334" s="1"/>
      <c r="T2334" s="1">
        <v>783.0</v>
      </c>
    </row>
    <row r="2335" ht="15.0" customHeight="1">
      <c r="Q2335" s="1">
        <v>2333.0</v>
      </c>
      <c r="R2335" s="1">
        <v>538.0</v>
      </c>
      <c r="S2335" s="1"/>
      <c r="T2335" s="1">
        <v>600.0</v>
      </c>
    </row>
    <row r="2336" ht="15.0" customHeight="1">
      <c r="Q2336" s="1">
        <v>2334.0</v>
      </c>
      <c r="R2336" s="1">
        <v>582.0</v>
      </c>
      <c r="S2336" s="1"/>
      <c r="T2336" s="1">
        <v>648.0</v>
      </c>
    </row>
    <row r="2337" ht="15.0" customHeight="1">
      <c r="Q2337" s="1">
        <v>2335.0</v>
      </c>
      <c r="R2337" s="1">
        <v>626.0</v>
      </c>
      <c r="S2337" s="1"/>
      <c r="T2337" s="1">
        <v>696.0</v>
      </c>
    </row>
    <row r="2338" ht="15.0" customHeight="1">
      <c r="Q2338" s="1">
        <v>2336.0</v>
      </c>
      <c r="R2338" s="1">
        <v>633.0</v>
      </c>
      <c r="S2338" s="1"/>
      <c r="T2338" s="1">
        <v>744.0</v>
      </c>
    </row>
    <row r="2339" ht="15.0" customHeight="1">
      <c r="Q2339" s="1">
        <v>2337.0</v>
      </c>
      <c r="R2339" s="1">
        <v>683.0</v>
      </c>
      <c r="S2339" s="1"/>
      <c r="T2339" s="1">
        <v>551.0</v>
      </c>
    </row>
    <row r="2340" ht="15.0" customHeight="1">
      <c r="Q2340" s="1">
        <v>2338.0</v>
      </c>
      <c r="R2340" s="1">
        <v>733.0</v>
      </c>
      <c r="S2340" s="1"/>
      <c r="T2340" s="1">
        <v>597.0</v>
      </c>
    </row>
    <row r="2341" ht="15.0" customHeight="1">
      <c r="Q2341" s="1">
        <v>2339.0</v>
      </c>
      <c r="R2341" s="1">
        <v>783.0</v>
      </c>
      <c r="S2341" s="1"/>
      <c r="T2341" s="1">
        <v>643.0</v>
      </c>
    </row>
    <row r="2342" ht="15.0" customHeight="1">
      <c r="Q2342" s="1">
        <v>2340.0</v>
      </c>
      <c r="R2342" s="1">
        <v>600.0</v>
      </c>
      <c r="S2342" s="1"/>
      <c r="T2342" s="1">
        <v>689.0</v>
      </c>
    </row>
    <row r="2343" ht="15.0" customHeight="1">
      <c r="Q2343" s="1">
        <v>2341.0</v>
      </c>
      <c r="R2343" s="1">
        <v>648.0</v>
      </c>
      <c r="S2343" s="1"/>
      <c r="T2343" s="1">
        <v>533.0</v>
      </c>
    </row>
    <row r="2344" ht="15.0" customHeight="1">
      <c r="Q2344" s="1">
        <v>2342.0</v>
      </c>
      <c r="R2344" s="1">
        <v>696.0</v>
      </c>
      <c r="S2344" s="1"/>
      <c r="T2344" s="1">
        <v>575.0</v>
      </c>
    </row>
    <row r="2345" ht="15.0" customHeight="1">
      <c r="Q2345" s="1">
        <v>2343.0</v>
      </c>
      <c r="R2345" s="1">
        <v>744.0</v>
      </c>
      <c r="S2345" s="1"/>
      <c r="T2345" s="1">
        <v>617.0</v>
      </c>
    </row>
    <row r="2346" ht="15.0" customHeight="1">
      <c r="Q2346" s="1">
        <v>2344.0</v>
      </c>
      <c r="R2346" s="1">
        <v>551.0</v>
      </c>
      <c r="S2346" s="1"/>
      <c r="T2346" s="1">
        <v>659.0</v>
      </c>
    </row>
    <row r="2347" ht="15.0" customHeight="1">
      <c r="Q2347" s="1">
        <v>2345.0</v>
      </c>
      <c r="R2347" s="1">
        <v>597.0</v>
      </c>
      <c r="S2347" s="1"/>
      <c r="T2347" s="1">
        <v>568.0</v>
      </c>
    </row>
    <row r="2348" ht="15.0" customHeight="1">
      <c r="Q2348" s="1">
        <v>2346.0</v>
      </c>
      <c r="R2348" s="1">
        <v>643.0</v>
      </c>
      <c r="S2348" s="1"/>
      <c r="T2348" s="1">
        <v>616.0</v>
      </c>
    </row>
    <row r="2349" ht="15.0" customHeight="1">
      <c r="Q2349" s="1">
        <v>2347.0</v>
      </c>
      <c r="R2349" s="1">
        <v>689.0</v>
      </c>
      <c r="S2349" s="1"/>
      <c r="T2349" s="1">
        <v>664.0</v>
      </c>
    </row>
    <row r="2350" ht="15.0" customHeight="1">
      <c r="Q2350" s="1">
        <v>2348.0</v>
      </c>
      <c r="R2350" s="1">
        <v>533.0</v>
      </c>
      <c r="S2350" s="1"/>
      <c r="T2350" s="1">
        <v>712.0</v>
      </c>
    </row>
    <row r="2351" ht="15.0" customHeight="1">
      <c r="Q2351" s="1">
        <v>2349.0</v>
      </c>
      <c r="R2351" s="1">
        <v>575.0</v>
      </c>
      <c r="S2351" s="1"/>
      <c r="T2351" s="1">
        <v>574.0</v>
      </c>
    </row>
    <row r="2352" ht="15.0" customHeight="1">
      <c r="Q2352" s="1">
        <v>2350.0</v>
      </c>
      <c r="R2352" s="1">
        <v>617.0</v>
      </c>
      <c r="S2352" s="1"/>
      <c r="T2352" s="1">
        <v>618.0</v>
      </c>
    </row>
    <row r="2353" ht="15.0" customHeight="1">
      <c r="Q2353" s="1">
        <v>2351.0</v>
      </c>
      <c r="R2353" s="1">
        <v>659.0</v>
      </c>
      <c r="S2353" s="1"/>
      <c r="T2353" s="1">
        <v>662.0</v>
      </c>
    </row>
    <row r="2354" ht="15.0" customHeight="1">
      <c r="Q2354" s="1">
        <v>2352.0</v>
      </c>
      <c r="R2354" s="1">
        <v>568.0</v>
      </c>
      <c r="S2354" s="1"/>
      <c r="T2354" s="1">
        <v>706.0</v>
      </c>
    </row>
    <row r="2355" ht="15.0" customHeight="1">
      <c r="Q2355" s="1">
        <v>2353.0</v>
      </c>
      <c r="R2355" s="1">
        <v>616.0</v>
      </c>
      <c r="S2355" s="1"/>
      <c r="T2355" s="1">
        <v>526.0</v>
      </c>
    </row>
    <row r="2356" ht="15.0" customHeight="1">
      <c r="Q2356" s="1">
        <v>2354.0</v>
      </c>
      <c r="R2356" s="1">
        <v>664.0</v>
      </c>
      <c r="S2356" s="1"/>
      <c r="T2356" s="1">
        <v>570.0</v>
      </c>
    </row>
    <row r="2357" ht="15.0" customHeight="1">
      <c r="Q2357" s="1">
        <v>2355.0</v>
      </c>
      <c r="R2357" s="1">
        <v>712.0</v>
      </c>
      <c r="S2357" s="1"/>
      <c r="T2357" s="1">
        <v>614.0</v>
      </c>
    </row>
    <row r="2358" ht="15.0" customHeight="1">
      <c r="Q2358" s="1">
        <v>2356.0</v>
      </c>
      <c r="R2358" s="1">
        <v>574.0</v>
      </c>
      <c r="S2358" s="1"/>
      <c r="T2358" s="1">
        <v>658.0</v>
      </c>
    </row>
    <row r="2359" ht="15.0" customHeight="1">
      <c r="Q2359" s="1">
        <v>2357.0</v>
      </c>
      <c r="R2359" s="1">
        <v>618.0</v>
      </c>
      <c r="S2359" s="1"/>
      <c r="T2359" s="1">
        <v>510.0</v>
      </c>
    </row>
    <row r="2360" ht="15.0" customHeight="1">
      <c r="Q2360" s="1">
        <v>2358.0</v>
      </c>
      <c r="R2360" s="1">
        <v>662.0</v>
      </c>
      <c r="S2360" s="1"/>
      <c r="T2360" s="1">
        <v>554.0</v>
      </c>
    </row>
    <row r="2361" ht="15.0" customHeight="1">
      <c r="Q2361" s="1">
        <v>2359.0</v>
      </c>
      <c r="R2361" s="1">
        <v>706.0</v>
      </c>
      <c r="S2361" s="1"/>
      <c r="T2361" s="1">
        <v>598.0</v>
      </c>
    </row>
    <row r="2362" ht="15.0" customHeight="1">
      <c r="Q2362" s="1">
        <v>2360.0</v>
      </c>
      <c r="R2362" s="1">
        <v>526.0</v>
      </c>
      <c r="S2362" s="1"/>
      <c r="T2362" s="1">
        <v>642.0</v>
      </c>
    </row>
    <row r="2363" ht="15.0" customHeight="1">
      <c r="Q2363" s="1">
        <v>2361.0</v>
      </c>
      <c r="R2363" s="1">
        <v>570.0</v>
      </c>
      <c r="S2363" s="1"/>
      <c r="T2363" s="1">
        <v>608.0</v>
      </c>
    </row>
    <row r="2364" ht="15.0" customHeight="1">
      <c r="Q2364" s="1">
        <v>2362.0</v>
      </c>
      <c r="R2364" s="1">
        <v>614.0</v>
      </c>
      <c r="S2364" s="1"/>
      <c r="T2364" s="1">
        <v>656.0</v>
      </c>
    </row>
    <row r="2365" ht="15.0" customHeight="1">
      <c r="Q2365" s="1">
        <v>2363.0</v>
      </c>
      <c r="R2365" s="1">
        <v>658.0</v>
      </c>
      <c r="S2365" s="1"/>
      <c r="T2365" s="1">
        <v>704.0</v>
      </c>
    </row>
    <row r="2366" ht="15.0" customHeight="1">
      <c r="Q2366" s="1">
        <v>2364.0</v>
      </c>
      <c r="R2366" s="1">
        <v>510.0</v>
      </c>
      <c r="S2366" s="1"/>
      <c r="T2366" s="1">
        <v>752.0</v>
      </c>
    </row>
    <row r="2367" ht="15.0" customHeight="1">
      <c r="Q2367" s="1">
        <v>2365.0</v>
      </c>
      <c r="R2367" s="1">
        <v>554.0</v>
      </c>
      <c r="S2367" s="1"/>
      <c r="T2367" s="1">
        <v>534.0</v>
      </c>
    </row>
    <row r="2368" ht="15.0" customHeight="1">
      <c r="Q2368" s="1">
        <v>2366.0</v>
      </c>
      <c r="R2368" s="1">
        <v>598.0</v>
      </c>
      <c r="S2368" s="1"/>
      <c r="T2368" s="1">
        <v>578.0</v>
      </c>
    </row>
    <row r="2369" ht="15.0" customHeight="1">
      <c r="Q2369" s="1">
        <v>2367.0</v>
      </c>
      <c r="R2369" s="1">
        <v>642.0</v>
      </c>
      <c r="S2369" s="1"/>
      <c r="T2369" s="1">
        <v>622.0</v>
      </c>
    </row>
    <row r="2370" ht="15.0" customHeight="1">
      <c r="Q2370" s="1">
        <v>2368.0</v>
      </c>
      <c r="R2370" s="1">
        <v>608.0</v>
      </c>
      <c r="S2370" s="1"/>
      <c r="T2370" s="1">
        <v>666.0</v>
      </c>
    </row>
    <row r="2371" ht="15.0" customHeight="1">
      <c r="Q2371" s="1">
        <v>2369.0</v>
      </c>
      <c r="R2371" s="1">
        <v>656.0</v>
      </c>
      <c r="S2371" s="1"/>
      <c r="T2371" s="1">
        <v>525.0</v>
      </c>
    </row>
    <row r="2372" ht="15.0" customHeight="1">
      <c r="Q2372" s="1">
        <v>2370.0</v>
      </c>
      <c r="R2372" s="1">
        <v>704.0</v>
      </c>
      <c r="S2372" s="1"/>
      <c r="T2372" s="1">
        <v>567.0</v>
      </c>
    </row>
    <row r="2373" ht="15.0" customHeight="1">
      <c r="Q2373" s="1">
        <v>2371.0</v>
      </c>
      <c r="R2373" s="1">
        <v>752.0</v>
      </c>
      <c r="S2373" s="1"/>
      <c r="T2373" s="1">
        <v>609.0</v>
      </c>
    </row>
    <row r="2374" ht="15.0" customHeight="1">
      <c r="Q2374" s="1">
        <v>2372.0</v>
      </c>
      <c r="R2374" s="1">
        <v>534.0</v>
      </c>
      <c r="S2374" s="1"/>
      <c r="T2374" s="1">
        <v>651.0</v>
      </c>
    </row>
    <row r="2375" ht="15.0" customHeight="1">
      <c r="Q2375" s="1">
        <v>2373.0</v>
      </c>
      <c r="R2375" s="1">
        <v>578.0</v>
      </c>
      <c r="S2375" s="1"/>
      <c r="T2375" s="1">
        <v>451.0</v>
      </c>
    </row>
    <row r="2376" ht="15.0" customHeight="1">
      <c r="Q2376" s="1">
        <v>2374.0</v>
      </c>
      <c r="R2376" s="1">
        <v>622.0</v>
      </c>
      <c r="S2376" s="1"/>
      <c r="T2376" s="1">
        <v>489.0</v>
      </c>
    </row>
    <row r="2377" ht="15.0" customHeight="1">
      <c r="Q2377" s="1">
        <v>2375.0</v>
      </c>
      <c r="R2377" s="1">
        <v>666.0</v>
      </c>
      <c r="S2377" s="1"/>
      <c r="T2377" s="1">
        <v>527.0</v>
      </c>
    </row>
    <row r="2378" ht="15.0" customHeight="1">
      <c r="Q2378" s="1">
        <v>2376.0</v>
      </c>
      <c r="R2378" s="1">
        <v>525.0</v>
      </c>
      <c r="S2378" s="1"/>
      <c r="T2378" s="1">
        <v>565.0</v>
      </c>
    </row>
    <row r="2379" ht="15.0" customHeight="1">
      <c r="Q2379" s="1">
        <v>2377.0</v>
      </c>
      <c r="R2379" s="1">
        <v>567.0</v>
      </c>
      <c r="S2379" s="1"/>
      <c r="T2379" s="1">
        <v>485.0</v>
      </c>
    </row>
    <row r="2380" ht="15.0" customHeight="1">
      <c r="Q2380" s="1">
        <v>2378.0</v>
      </c>
      <c r="R2380" s="1">
        <v>609.0</v>
      </c>
      <c r="S2380" s="1"/>
      <c r="T2380" s="1">
        <v>527.0</v>
      </c>
    </row>
    <row r="2381" ht="15.0" customHeight="1">
      <c r="Q2381" s="1">
        <v>2379.0</v>
      </c>
      <c r="R2381" s="1">
        <v>651.0</v>
      </c>
      <c r="S2381" s="1"/>
      <c r="T2381" s="1">
        <v>569.0</v>
      </c>
    </row>
    <row r="2382" ht="15.0" customHeight="1">
      <c r="Q2382" s="1">
        <v>2380.0</v>
      </c>
      <c r="R2382" s="1">
        <v>451.0</v>
      </c>
      <c r="S2382" s="1"/>
      <c r="T2382" s="1">
        <v>611.0</v>
      </c>
    </row>
    <row r="2383" ht="15.0" customHeight="1">
      <c r="Q2383" s="1">
        <v>2381.0</v>
      </c>
      <c r="R2383" s="1">
        <v>489.0</v>
      </c>
      <c r="S2383" s="1"/>
      <c r="T2383" s="1">
        <v>549.0</v>
      </c>
    </row>
    <row r="2384" ht="15.0" customHeight="1">
      <c r="Q2384" s="1">
        <v>2382.0</v>
      </c>
      <c r="R2384" s="1">
        <v>527.0</v>
      </c>
      <c r="S2384" s="1"/>
      <c r="T2384" s="1">
        <v>591.0</v>
      </c>
    </row>
    <row r="2385" ht="15.0" customHeight="1">
      <c r="Q2385" s="1">
        <v>2383.0</v>
      </c>
      <c r="R2385" s="1">
        <v>565.0</v>
      </c>
      <c r="S2385" s="1"/>
      <c r="T2385" s="1">
        <v>633.0</v>
      </c>
    </row>
    <row r="2386" ht="15.0" customHeight="1">
      <c r="Q2386" s="1">
        <v>2384.0</v>
      </c>
      <c r="R2386" s="1">
        <v>485.0</v>
      </c>
      <c r="S2386" s="1"/>
      <c r="T2386" s="1">
        <v>675.0</v>
      </c>
    </row>
    <row r="2387" ht="15.0" customHeight="1">
      <c r="Q2387" s="1">
        <v>2385.0</v>
      </c>
      <c r="R2387" s="1">
        <v>527.0</v>
      </c>
      <c r="S2387" s="1"/>
      <c r="T2387" s="1">
        <v>451.0</v>
      </c>
    </row>
    <row r="2388" ht="15.0" customHeight="1">
      <c r="Q2388" s="1">
        <v>2386.0</v>
      </c>
      <c r="R2388" s="1">
        <v>569.0</v>
      </c>
      <c r="S2388" s="1"/>
      <c r="T2388" s="1">
        <v>489.0</v>
      </c>
    </row>
    <row r="2389" ht="15.0" customHeight="1">
      <c r="Q2389" s="1">
        <v>2387.0</v>
      </c>
      <c r="R2389" s="1">
        <v>611.0</v>
      </c>
      <c r="S2389" s="1"/>
      <c r="T2389" s="1">
        <v>527.0</v>
      </c>
    </row>
    <row r="2390" ht="15.0" customHeight="1">
      <c r="Q2390" s="1">
        <v>2388.0</v>
      </c>
      <c r="R2390" s="1">
        <v>549.0</v>
      </c>
      <c r="S2390" s="1"/>
      <c r="T2390" s="1">
        <v>565.0</v>
      </c>
    </row>
    <row r="2391" ht="15.0" customHeight="1">
      <c r="Q2391" s="1">
        <v>2389.0</v>
      </c>
      <c r="R2391" s="1">
        <v>591.0</v>
      </c>
      <c r="S2391" s="1"/>
      <c r="T2391" s="1">
        <v>451.0</v>
      </c>
    </row>
    <row r="2392" ht="15.0" customHeight="1">
      <c r="Q2392" s="1">
        <v>2390.0</v>
      </c>
      <c r="R2392" s="1">
        <v>633.0</v>
      </c>
      <c r="S2392" s="1"/>
      <c r="T2392" s="1">
        <v>489.0</v>
      </c>
    </row>
    <row r="2393" ht="15.0" customHeight="1">
      <c r="Q2393" s="1">
        <v>2391.0</v>
      </c>
      <c r="R2393" s="1">
        <v>675.0</v>
      </c>
      <c r="S2393" s="1"/>
      <c r="T2393" s="1">
        <v>527.0</v>
      </c>
    </row>
    <row r="2394" ht="15.0" customHeight="1">
      <c r="Q2394" s="1">
        <v>2392.0</v>
      </c>
      <c r="R2394" s="1">
        <v>451.0</v>
      </c>
      <c r="S2394" s="1"/>
      <c r="T2394" s="1">
        <v>565.0</v>
      </c>
    </row>
    <row r="2395" ht="15.0" customHeight="1">
      <c r="Q2395" s="1">
        <v>2393.0</v>
      </c>
      <c r="R2395" s="1">
        <v>489.0</v>
      </c>
      <c r="S2395" s="1"/>
      <c r="T2395" s="1">
        <v>442.0</v>
      </c>
    </row>
    <row r="2396" ht="15.0" customHeight="1">
      <c r="Q2396" s="1">
        <v>2394.0</v>
      </c>
      <c r="R2396" s="1">
        <v>527.0</v>
      </c>
      <c r="S2396" s="1"/>
      <c r="T2396" s="1">
        <v>478.0</v>
      </c>
    </row>
    <row r="2397" ht="15.0" customHeight="1">
      <c r="Q2397" s="1">
        <v>2395.0</v>
      </c>
      <c r="R2397" s="1">
        <v>565.0</v>
      </c>
      <c r="S2397" s="1"/>
      <c r="T2397" s="1">
        <v>514.0</v>
      </c>
    </row>
    <row r="2398" ht="15.0" customHeight="1">
      <c r="Q2398" s="1">
        <v>2396.0</v>
      </c>
      <c r="R2398" s="1">
        <v>451.0</v>
      </c>
      <c r="S2398" s="1"/>
      <c r="T2398" s="1">
        <v>550.0</v>
      </c>
    </row>
    <row r="2399" ht="15.0" customHeight="1">
      <c r="Q2399" s="1">
        <v>2397.0</v>
      </c>
      <c r="R2399" s="1">
        <v>489.0</v>
      </c>
      <c r="S2399" s="1"/>
      <c r="T2399" s="1">
        <v>483.0</v>
      </c>
    </row>
    <row r="2400" ht="15.0" customHeight="1">
      <c r="Q2400" s="1">
        <v>2398.0</v>
      </c>
      <c r="R2400" s="1">
        <v>527.0</v>
      </c>
      <c r="S2400" s="1"/>
      <c r="T2400" s="1">
        <v>521.0</v>
      </c>
    </row>
    <row r="2401" ht="15.0" customHeight="1">
      <c r="Q2401" s="1">
        <v>2399.0</v>
      </c>
      <c r="R2401" s="1">
        <v>565.0</v>
      </c>
      <c r="S2401" s="1"/>
      <c r="T2401" s="1">
        <v>559.0</v>
      </c>
    </row>
    <row r="2402" ht="15.0" customHeight="1">
      <c r="Q2402" s="1">
        <v>2400.0</v>
      </c>
      <c r="R2402" s="1">
        <v>442.0</v>
      </c>
      <c r="S2402" s="1"/>
      <c r="T2402" s="1">
        <v>597.0</v>
      </c>
    </row>
    <row r="2403" ht="15.0" customHeight="1">
      <c r="Q2403" s="1">
        <v>2401.0</v>
      </c>
      <c r="R2403" s="1">
        <v>478.0</v>
      </c>
      <c r="S2403" s="1"/>
      <c r="T2403" s="1">
        <v>442.0</v>
      </c>
    </row>
    <row r="2404" ht="15.0" customHeight="1">
      <c r="Q2404" s="1">
        <v>2402.0</v>
      </c>
      <c r="R2404" s="1">
        <v>514.0</v>
      </c>
      <c r="S2404" s="1"/>
      <c r="T2404" s="1">
        <v>478.0</v>
      </c>
    </row>
    <row r="2405" ht="15.0" customHeight="1">
      <c r="Q2405" s="1">
        <v>2403.0</v>
      </c>
      <c r="R2405" s="1">
        <v>550.0</v>
      </c>
      <c r="S2405" s="1"/>
      <c r="T2405" s="1">
        <v>514.0</v>
      </c>
    </row>
    <row r="2406" ht="15.0" customHeight="1">
      <c r="Q2406" s="1">
        <v>2404.0</v>
      </c>
      <c r="R2406" s="1">
        <v>483.0</v>
      </c>
      <c r="S2406" s="1"/>
      <c r="T2406" s="1">
        <v>550.0</v>
      </c>
    </row>
    <row r="2407" ht="15.0" customHeight="1">
      <c r="Q2407" s="1">
        <v>2405.0</v>
      </c>
      <c r="R2407" s="1">
        <v>521.0</v>
      </c>
      <c r="S2407" s="1"/>
      <c r="T2407" s="1">
        <v>451.0</v>
      </c>
    </row>
    <row r="2408" ht="15.0" customHeight="1">
      <c r="Q2408" s="1">
        <v>2406.0</v>
      </c>
      <c r="R2408" s="1">
        <v>559.0</v>
      </c>
      <c r="S2408" s="1"/>
      <c r="T2408" s="1">
        <v>489.0</v>
      </c>
    </row>
    <row r="2409" ht="15.0" customHeight="1">
      <c r="Q2409" s="1">
        <v>2407.0</v>
      </c>
      <c r="R2409" s="1">
        <v>597.0</v>
      </c>
      <c r="S2409" s="1"/>
      <c r="T2409" s="1">
        <v>527.0</v>
      </c>
    </row>
    <row r="2410" ht="15.0" customHeight="1">
      <c r="Q2410" s="1">
        <v>2408.0</v>
      </c>
      <c r="R2410" s="1">
        <v>442.0</v>
      </c>
      <c r="S2410" s="1"/>
      <c r="T2410" s="1">
        <v>565.0</v>
      </c>
    </row>
    <row r="2411" ht="15.0" customHeight="1">
      <c r="Q2411" s="1">
        <v>2409.0</v>
      </c>
      <c r="R2411" s="1">
        <v>478.0</v>
      </c>
      <c r="S2411" s="1"/>
      <c r="T2411" s="1">
        <v>408.0</v>
      </c>
    </row>
    <row r="2412" ht="15.0" customHeight="1">
      <c r="Q2412" s="1">
        <v>2410.0</v>
      </c>
      <c r="R2412" s="1">
        <v>514.0</v>
      </c>
      <c r="S2412" s="1"/>
      <c r="T2412" s="1">
        <v>440.0</v>
      </c>
    </row>
    <row r="2413" ht="15.0" customHeight="1">
      <c r="Q2413" s="1">
        <v>2411.0</v>
      </c>
      <c r="R2413" s="1">
        <v>550.0</v>
      </c>
      <c r="S2413" s="1"/>
      <c r="T2413" s="1">
        <v>472.0</v>
      </c>
    </row>
    <row r="2414" ht="15.0" customHeight="1">
      <c r="Q2414" s="1">
        <v>2412.0</v>
      </c>
      <c r="R2414" s="1">
        <v>451.0</v>
      </c>
      <c r="S2414" s="1"/>
      <c r="T2414" s="1">
        <v>504.0</v>
      </c>
    </row>
    <row r="2415" ht="15.0" customHeight="1">
      <c r="Q2415" s="1">
        <v>2413.0</v>
      </c>
      <c r="R2415" s="1">
        <v>489.0</v>
      </c>
      <c r="S2415" s="1"/>
      <c r="T2415" s="1">
        <v>476.0</v>
      </c>
    </row>
    <row r="2416" ht="15.0" customHeight="1">
      <c r="Q2416" s="1">
        <v>2414.0</v>
      </c>
      <c r="R2416" s="1">
        <v>527.0</v>
      </c>
      <c r="S2416" s="1"/>
      <c r="T2416" s="1">
        <v>516.0</v>
      </c>
    </row>
    <row r="2417" ht="15.0" customHeight="1">
      <c r="Q2417" s="1">
        <v>2415.0</v>
      </c>
      <c r="R2417" s="1">
        <v>565.0</v>
      </c>
      <c r="S2417" s="1"/>
      <c r="T2417" s="1">
        <v>556.0</v>
      </c>
    </row>
    <row r="2418" ht="15.0" customHeight="1">
      <c r="Q2418" s="1">
        <v>2416.0</v>
      </c>
      <c r="R2418" s="1">
        <v>408.0</v>
      </c>
      <c r="S2418" s="1"/>
      <c r="T2418" s="1">
        <v>596.0</v>
      </c>
    </row>
    <row r="2419" ht="15.0" customHeight="1">
      <c r="Q2419" s="1">
        <v>2417.0</v>
      </c>
      <c r="R2419" s="1">
        <v>440.0</v>
      </c>
      <c r="S2419" s="1"/>
      <c r="T2419" s="1">
        <v>385.0</v>
      </c>
    </row>
    <row r="2420" ht="15.0" customHeight="1">
      <c r="Q2420" s="1">
        <v>2418.0</v>
      </c>
      <c r="R2420" s="1">
        <v>472.0</v>
      </c>
      <c r="S2420" s="1"/>
      <c r="T2420" s="1">
        <v>419.0</v>
      </c>
    </row>
    <row r="2421" ht="15.0" customHeight="1">
      <c r="Q2421" s="1">
        <v>2419.0</v>
      </c>
      <c r="R2421" s="1">
        <v>504.0</v>
      </c>
      <c r="S2421" s="1"/>
      <c r="T2421" s="1">
        <v>453.0</v>
      </c>
    </row>
    <row r="2422" ht="15.0" customHeight="1">
      <c r="Q2422" s="1">
        <v>2420.0</v>
      </c>
      <c r="R2422" s="1">
        <v>476.0</v>
      </c>
      <c r="S2422" s="1"/>
      <c r="T2422" s="1">
        <v>487.0</v>
      </c>
    </row>
    <row r="2423" ht="15.0" customHeight="1">
      <c r="Q2423" s="1">
        <v>2421.0</v>
      </c>
      <c r="R2423" s="1">
        <v>516.0</v>
      </c>
      <c r="S2423" s="1"/>
      <c r="T2423" s="1">
        <v>459.0</v>
      </c>
    </row>
    <row r="2424" ht="15.0" customHeight="1">
      <c r="Q2424" s="1">
        <v>2422.0</v>
      </c>
      <c r="R2424" s="1">
        <v>556.0</v>
      </c>
      <c r="S2424" s="1"/>
      <c r="T2424" s="1">
        <v>497.0</v>
      </c>
    </row>
    <row r="2425" ht="15.0" customHeight="1">
      <c r="Q2425" s="1">
        <v>2423.0</v>
      </c>
      <c r="R2425" s="1">
        <v>596.0</v>
      </c>
      <c r="S2425" s="1"/>
      <c r="T2425" s="1">
        <v>535.0</v>
      </c>
    </row>
    <row r="2426" ht="15.0" customHeight="1">
      <c r="Q2426" s="1">
        <v>2424.0</v>
      </c>
      <c r="R2426" s="1">
        <v>385.0</v>
      </c>
      <c r="S2426" s="1"/>
      <c r="T2426" s="1">
        <v>573.0</v>
      </c>
    </row>
    <row r="2427" ht="15.0" customHeight="1">
      <c r="Q2427" s="1">
        <v>2425.0</v>
      </c>
      <c r="R2427" s="1">
        <v>419.0</v>
      </c>
      <c r="S2427" s="1"/>
      <c r="T2427" s="1">
        <v>491.0</v>
      </c>
    </row>
    <row r="2428" ht="15.0" customHeight="1">
      <c r="Q2428" s="1">
        <v>2426.0</v>
      </c>
      <c r="R2428" s="1">
        <v>453.0</v>
      </c>
      <c r="S2428" s="1"/>
      <c r="T2428" s="1">
        <v>529.0</v>
      </c>
    </row>
    <row r="2429" ht="15.0" customHeight="1">
      <c r="Q2429" s="1">
        <v>2427.0</v>
      </c>
      <c r="R2429" s="1">
        <v>487.0</v>
      </c>
      <c r="S2429" s="1"/>
      <c r="T2429" s="1">
        <v>567.0</v>
      </c>
    </row>
    <row r="2430" ht="15.0" customHeight="1">
      <c r="Q2430" s="1">
        <v>2428.0</v>
      </c>
      <c r="R2430" s="1">
        <v>459.0</v>
      </c>
      <c r="S2430" s="1"/>
      <c r="T2430" s="1">
        <v>605.0</v>
      </c>
    </row>
    <row r="2431" ht="15.0" customHeight="1">
      <c r="Q2431" s="1">
        <v>2429.0</v>
      </c>
      <c r="R2431" s="1">
        <v>497.0</v>
      </c>
      <c r="S2431" s="1"/>
      <c r="T2431" s="1">
        <v>524.0</v>
      </c>
    </row>
    <row r="2432" ht="15.0" customHeight="1">
      <c r="Q2432" s="1">
        <v>2430.0</v>
      </c>
      <c r="R2432" s="1">
        <v>535.0</v>
      </c>
      <c r="S2432" s="1"/>
      <c r="T2432" s="1">
        <v>564.0</v>
      </c>
    </row>
    <row r="2433" ht="15.0" customHeight="1">
      <c r="Q2433" s="1">
        <v>2431.0</v>
      </c>
      <c r="R2433" s="1">
        <v>573.0</v>
      </c>
      <c r="S2433" s="1"/>
      <c r="T2433" s="1">
        <v>604.0</v>
      </c>
    </row>
    <row r="2434" ht="15.0" customHeight="1">
      <c r="Q2434" s="1">
        <v>2432.0</v>
      </c>
      <c r="R2434" s="1">
        <v>491.0</v>
      </c>
      <c r="S2434" s="1"/>
      <c r="T2434" s="1">
        <v>644.0</v>
      </c>
    </row>
    <row r="2435" ht="15.0" customHeight="1">
      <c r="Q2435" s="1">
        <v>2433.0</v>
      </c>
      <c r="R2435" s="1">
        <v>529.0</v>
      </c>
      <c r="S2435" s="1"/>
      <c r="T2435" s="1">
        <v>425.0</v>
      </c>
    </row>
    <row r="2436" ht="15.0" customHeight="1">
      <c r="Q2436" s="1">
        <v>2434.0</v>
      </c>
      <c r="R2436" s="1">
        <v>567.0</v>
      </c>
      <c r="S2436" s="1"/>
      <c r="T2436" s="1">
        <v>459.0</v>
      </c>
    </row>
    <row r="2437" ht="15.0" customHeight="1">
      <c r="Q2437" s="1">
        <v>2435.0</v>
      </c>
      <c r="R2437" s="1">
        <v>605.0</v>
      </c>
      <c r="S2437" s="1"/>
      <c r="T2437" s="1">
        <v>493.0</v>
      </c>
    </row>
    <row r="2438" ht="15.0" customHeight="1">
      <c r="Q2438" s="1">
        <v>2436.0</v>
      </c>
      <c r="R2438" s="1">
        <v>524.0</v>
      </c>
      <c r="S2438" s="1"/>
      <c r="T2438" s="1">
        <v>527.0</v>
      </c>
    </row>
    <row r="2439" ht="15.0" customHeight="1">
      <c r="Q2439" s="1">
        <v>2437.0</v>
      </c>
      <c r="R2439" s="1">
        <v>564.0</v>
      </c>
      <c r="S2439" s="1"/>
      <c r="T2439" s="1">
        <v>442.0</v>
      </c>
    </row>
    <row r="2440" ht="15.0" customHeight="1">
      <c r="Q2440" s="1">
        <v>2438.0</v>
      </c>
      <c r="R2440" s="1">
        <v>604.0</v>
      </c>
      <c r="S2440" s="1"/>
      <c r="T2440" s="1">
        <v>478.0</v>
      </c>
    </row>
    <row r="2441" ht="15.0" customHeight="1">
      <c r="Q2441" s="1">
        <v>2439.0</v>
      </c>
      <c r="R2441" s="1">
        <v>644.0</v>
      </c>
      <c r="S2441" s="1"/>
      <c r="T2441" s="1">
        <v>514.0</v>
      </c>
    </row>
    <row r="2442" ht="15.0" customHeight="1">
      <c r="Q2442" s="1">
        <v>2440.0</v>
      </c>
      <c r="R2442" s="1">
        <v>425.0</v>
      </c>
      <c r="S2442" s="1"/>
      <c r="T2442" s="1">
        <v>550.0</v>
      </c>
    </row>
    <row r="2443" ht="15.0" customHeight="1">
      <c r="Q2443" s="1">
        <v>2441.0</v>
      </c>
      <c r="R2443" s="1">
        <v>459.0</v>
      </c>
      <c r="S2443" s="1"/>
      <c r="T2443" s="1">
        <v>417.0</v>
      </c>
    </row>
    <row r="2444" ht="15.0" customHeight="1">
      <c r="Q2444" s="1">
        <v>2442.0</v>
      </c>
      <c r="R2444" s="1">
        <v>493.0</v>
      </c>
      <c r="S2444" s="1"/>
      <c r="T2444" s="1">
        <v>451.0</v>
      </c>
    </row>
    <row r="2445" ht="15.0" customHeight="1">
      <c r="Q2445" s="1">
        <v>2443.0</v>
      </c>
      <c r="R2445" s="1">
        <v>527.0</v>
      </c>
      <c r="S2445" s="1"/>
      <c r="T2445" s="1">
        <v>485.0</v>
      </c>
    </row>
    <row r="2446" ht="15.0" customHeight="1">
      <c r="Q2446" s="1">
        <v>2444.0</v>
      </c>
      <c r="R2446" s="1">
        <v>442.0</v>
      </c>
      <c r="S2446" s="1"/>
      <c r="T2446" s="1">
        <v>519.0</v>
      </c>
    </row>
    <row r="2447" ht="15.0" customHeight="1">
      <c r="Q2447" s="1">
        <v>2445.0</v>
      </c>
      <c r="R2447" s="1">
        <v>478.0</v>
      </c>
      <c r="S2447" s="1"/>
      <c r="T2447" s="1">
        <v>401.0</v>
      </c>
    </row>
    <row r="2448" ht="15.0" customHeight="1">
      <c r="Q2448" s="1">
        <v>2446.0</v>
      </c>
      <c r="R2448" s="1">
        <v>514.0</v>
      </c>
      <c r="S2448" s="1"/>
      <c r="T2448" s="1">
        <v>435.0</v>
      </c>
    </row>
    <row r="2449" ht="15.0" customHeight="1">
      <c r="Q2449" s="1">
        <v>2447.0</v>
      </c>
      <c r="R2449" s="1">
        <v>550.0</v>
      </c>
      <c r="S2449" s="1"/>
      <c r="T2449" s="1">
        <v>469.0</v>
      </c>
    </row>
    <row r="2450" ht="15.0" customHeight="1">
      <c r="Q2450" s="1">
        <v>2448.0</v>
      </c>
      <c r="R2450" s="1">
        <v>417.0</v>
      </c>
      <c r="S2450" s="1"/>
      <c r="T2450" s="1">
        <v>503.0</v>
      </c>
    </row>
    <row r="2451" ht="15.0" customHeight="1">
      <c r="Q2451" s="1">
        <v>2449.0</v>
      </c>
      <c r="R2451" s="1">
        <v>451.0</v>
      </c>
      <c r="S2451" s="1"/>
      <c r="T2451" s="1">
        <v>425.0</v>
      </c>
    </row>
    <row r="2452" ht="15.0" customHeight="1">
      <c r="Q2452" s="1">
        <v>2450.0</v>
      </c>
      <c r="R2452" s="1">
        <v>485.0</v>
      </c>
      <c r="S2452" s="1"/>
      <c r="T2452" s="1">
        <v>459.0</v>
      </c>
    </row>
    <row r="2453" ht="15.0" customHeight="1">
      <c r="Q2453" s="1">
        <v>2451.0</v>
      </c>
      <c r="R2453" s="1">
        <v>519.0</v>
      </c>
      <c r="S2453" s="1"/>
      <c r="T2453" s="1">
        <v>493.0</v>
      </c>
    </row>
    <row r="2454" ht="15.0" customHeight="1">
      <c r="Q2454" s="1">
        <v>2452.0</v>
      </c>
      <c r="R2454" s="1">
        <v>401.0</v>
      </c>
      <c r="S2454" s="1"/>
      <c r="T2454" s="1">
        <v>527.0</v>
      </c>
    </row>
    <row r="2455" ht="15.0" customHeight="1">
      <c r="Q2455" s="1">
        <v>2453.0</v>
      </c>
      <c r="R2455" s="1">
        <v>435.0</v>
      </c>
      <c r="S2455" s="1"/>
      <c r="T2455" s="1">
        <v>367.0</v>
      </c>
    </row>
    <row r="2456" ht="15.0" customHeight="1">
      <c r="Q2456" s="1">
        <v>2454.0</v>
      </c>
      <c r="R2456" s="1">
        <v>469.0</v>
      </c>
      <c r="S2456" s="1"/>
      <c r="T2456" s="1">
        <v>397.0</v>
      </c>
    </row>
    <row r="2457" ht="15.0" customHeight="1">
      <c r="Q2457" s="1">
        <v>2455.0</v>
      </c>
      <c r="R2457" s="1">
        <v>503.0</v>
      </c>
      <c r="S2457" s="1"/>
      <c r="T2457" s="1">
        <v>427.0</v>
      </c>
    </row>
    <row r="2458" ht="15.0" customHeight="1">
      <c r="Q2458" s="1">
        <v>2456.0</v>
      </c>
      <c r="R2458" s="1">
        <v>425.0</v>
      </c>
      <c r="S2458" s="1"/>
      <c r="T2458" s="1">
        <v>457.0</v>
      </c>
    </row>
    <row r="2459" ht="15.0" customHeight="1">
      <c r="Q2459" s="1">
        <v>2457.0</v>
      </c>
      <c r="R2459" s="1">
        <v>459.0</v>
      </c>
      <c r="S2459" s="1"/>
      <c r="T2459" s="1">
        <v>360.0</v>
      </c>
    </row>
    <row r="2460" ht="15.0" customHeight="1">
      <c r="Q2460" s="1">
        <v>2458.0</v>
      </c>
      <c r="R2460" s="1">
        <v>493.0</v>
      </c>
      <c r="S2460" s="1"/>
      <c r="T2460" s="1">
        <v>392.0</v>
      </c>
    </row>
    <row r="2461" ht="15.0" customHeight="1">
      <c r="Q2461" s="1">
        <v>2459.0</v>
      </c>
      <c r="R2461" s="1">
        <v>527.0</v>
      </c>
      <c r="S2461" s="1"/>
      <c r="T2461" s="1">
        <v>424.0</v>
      </c>
    </row>
    <row r="2462" ht="15.0" customHeight="1">
      <c r="Q2462" s="1">
        <v>2460.0</v>
      </c>
      <c r="R2462" s="1">
        <v>367.0</v>
      </c>
      <c r="S2462" s="1"/>
      <c r="T2462" s="1">
        <v>456.0</v>
      </c>
    </row>
    <row r="2463" ht="15.0" customHeight="1">
      <c r="Q2463" s="1">
        <v>2461.0</v>
      </c>
      <c r="R2463" s="1">
        <v>397.0</v>
      </c>
      <c r="S2463" s="1"/>
      <c r="T2463" s="1">
        <v>367.0</v>
      </c>
    </row>
    <row r="2464" ht="15.0" customHeight="1">
      <c r="Q2464" s="1">
        <v>2462.0</v>
      </c>
      <c r="R2464" s="1">
        <v>427.0</v>
      </c>
      <c r="S2464" s="1"/>
      <c r="T2464" s="1">
        <v>397.0</v>
      </c>
    </row>
    <row r="2465" ht="15.0" customHeight="1">
      <c r="Q2465" s="1">
        <v>2463.0</v>
      </c>
      <c r="R2465" s="1">
        <v>457.0</v>
      </c>
      <c r="S2465" s="1"/>
      <c r="T2465" s="1">
        <v>427.0</v>
      </c>
    </row>
    <row r="2466" ht="15.0" customHeight="1">
      <c r="Q2466" s="1">
        <v>2464.0</v>
      </c>
      <c r="R2466" s="1">
        <v>360.0</v>
      </c>
      <c r="S2466" s="1"/>
      <c r="T2466" s="1">
        <v>457.0</v>
      </c>
    </row>
    <row r="2467" ht="15.0" customHeight="1">
      <c r="Q2467" s="1">
        <v>2465.0</v>
      </c>
      <c r="R2467" s="1">
        <v>392.0</v>
      </c>
      <c r="S2467" s="1"/>
      <c r="T2467" s="1">
        <v>426.0</v>
      </c>
    </row>
    <row r="2468" ht="15.0" customHeight="1">
      <c r="Q2468" s="1">
        <v>2466.0</v>
      </c>
      <c r="R2468" s="1">
        <v>424.0</v>
      </c>
      <c r="S2468" s="1"/>
      <c r="T2468" s="1">
        <v>462.0</v>
      </c>
    </row>
    <row r="2469" ht="15.0" customHeight="1">
      <c r="Q2469" s="1">
        <v>2467.0</v>
      </c>
      <c r="R2469" s="1">
        <v>456.0</v>
      </c>
      <c r="S2469" s="1"/>
      <c r="T2469" s="1">
        <v>498.0</v>
      </c>
    </row>
    <row r="2470" ht="15.0" customHeight="1">
      <c r="Q2470" s="1">
        <v>2468.0</v>
      </c>
      <c r="R2470" s="1">
        <v>367.0</v>
      </c>
      <c r="S2470" s="1"/>
      <c r="T2470" s="1">
        <v>534.0</v>
      </c>
    </row>
    <row r="2471" ht="15.0" customHeight="1">
      <c r="Q2471" s="1">
        <v>2469.0</v>
      </c>
      <c r="R2471" s="1">
        <v>397.0</v>
      </c>
      <c r="S2471" s="1"/>
      <c r="T2471" s="1">
        <v>435.0</v>
      </c>
    </row>
    <row r="2472" ht="15.0" customHeight="1">
      <c r="Q2472" s="1">
        <v>2470.0</v>
      </c>
      <c r="R2472" s="1">
        <v>427.0</v>
      </c>
      <c r="S2472" s="1"/>
      <c r="T2472" s="1">
        <v>473.0</v>
      </c>
    </row>
    <row r="2473" ht="15.0" customHeight="1">
      <c r="Q2473" s="1">
        <v>2471.0</v>
      </c>
      <c r="R2473" s="1">
        <v>457.0</v>
      </c>
      <c r="S2473" s="1"/>
      <c r="T2473" s="1">
        <v>511.0</v>
      </c>
    </row>
    <row r="2474" ht="15.0" customHeight="1">
      <c r="Q2474" s="1">
        <v>2472.0</v>
      </c>
      <c r="R2474" s="1">
        <v>426.0</v>
      </c>
      <c r="S2474" s="1"/>
      <c r="T2474" s="1">
        <v>549.0</v>
      </c>
    </row>
    <row r="2475" ht="15.0" customHeight="1">
      <c r="Q2475" s="1">
        <v>2473.0</v>
      </c>
      <c r="R2475" s="1">
        <v>462.0</v>
      </c>
      <c r="S2475" s="1"/>
      <c r="T2475" s="1">
        <v>532.0</v>
      </c>
    </row>
    <row r="2476" ht="15.0" customHeight="1">
      <c r="Q2476" s="1">
        <v>2474.0</v>
      </c>
      <c r="R2476" s="1">
        <v>498.0</v>
      </c>
      <c r="S2476" s="1"/>
      <c r="T2476" s="1">
        <v>572.0</v>
      </c>
    </row>
    <row r="2477" ht="15.0" customHeight="1">
      <c r="Q2477" s="1">
        <v>2475.0</v>
      </c>
      <c r="R2477" s="1">
        <v>534.0</v>
      </c>
      <c r="S2477" s="1"/>
      <c r="T2477" s="1">
        <v>612.0</v>
      </c>
    </row>
    <row r="2478" ht="15.0" customHeight="1">
      <c r="Q2478" s="1">
        <v>2476.0</v>
      </c>
      <c r="R2478" s="1">
        <v>435.0</v>
      </c>
      <c r="S2478" s="1"/>
      <c r="T2478" s="1">
        <v>652.0</v>
      </c>
    </row>
    <row r="2479" ht="15.0" customHeight="1">
      <c r="Q2479" s="1">
        <v>2477.0</v>
      </c>
      <c r="R2479" s="1">
        <v>473.0</v>
      </c>
      <c r="S2479" s="1"/>
      <c r="T2479" s="1">
        <v>526.0</v>
      </c>
    </row>
    <row r="2480" ht="15.0" customHeight="1">
      <c r="Q2480" s="1">
        <v>2478.0</v>
      </c>
      <c r="R2480" s="1">
        <v>511.0</v>
      </c>
      <c r="S2480" s="1"/>
      <c r="T2480" s="1">
        <v>570.0</v>
      </c>
    </row>
    <row r="2481" ht="15.0" customHeight="1">
      <c r="Q2481" s="1">
        <v>2479.0</v>
      </c>
      <c r="R2481" s="1">
        <v>549.0</v>
      </c>
      <c r="S2481" s="1"/>
      <c r="T2481" s="1">
        <v>614.0</v>
      </c>
    </row>
    <row r="2482" ht="15.0" customHeight="1">
      <c r="Q2482" s="1">
        <v>2480.0</v>
      </c>
      <c r="R2482" s="1">
        <v>532.0</v>
      </c>
      <c r="S2482" s="1"/>
      <c r="T2482" s="1">
        <v>658.0</v>
      </c>
    </row>
    <row r="2483" ht="15.0" customHeight="1">
      <c r="Q2483" s="1">
        <v>2481.0</v>
      </c>
      <c r="R2483" s="1">
        <v>572.0</v>
      </c>
      <c r="S2483" s="1"/>
      <c r="T2483" s="1">
        <v>492.0</v>
      </c>
    </row>
    <row r="2484" ht="15.0" customHeight="1">
      <c r="Q2484" s="1">
        <v>2482.0</v>
      </c>
      <c r="R2484" s="1">
        <v>612.0</v>
      </c>
      <c r="S2484" s="1"/>
      <c r="T2484" s="1">
        <v>532.0</v>
      </c>
    </row>
    <row r="2485" ht="15.0" customHeight="1">
      <c r="Q2485" s="1">
        <v>2483.0</v>
      </c>
      <c r="R2485" s="1">
        <v>652.0</v>
      </c>
      <c r="S2485" s="1"/>
      <c r="T2485" s="1">
        <v>572.0</v>
      </c>
    </row>
    <row r="2486" ht="15.0" customHeight="1">
      <c r="Q2486" s="1">
        <v>2484.0</v>
      </c>
      <c r="R2486" s="1">
        <v>526.0</v>
      </c>
      <c r="S2486" s="1"/>
      <c r="T2486" s="1">
        <v>612.0</v>
      </c>
    </row>
    <row r="2487" ht="15.0" customHeight="1">
      <c r="Q2487" s="1">
        <v>2485.0</v>
      </c>
      <c r="R2487" s="1">
        <v>570.0</v>
      </c>
      <c r="S2487" s="1"/>
      <c r="T2487" s="1">
        <v>451.0</v>
      </c>
    </row>
    <row r="2488" ht="15.0" customHeight="1">
      <c r="Q2488" s="1">
        <v>2486.0</v>
      </c>
      <c r="R2488" s="1">
        <v>614.0</v>
      </c>
      <c r="S2488" s="1"/>
      <c r="T2488" s="1">
        <v>489.0</v>
      </c>
    </row>
    <row r="2489" ht="15.0" customHeight="1">
      <c r="Q2489" s="1">
        <v>2487.0</v>
      </c>
      <c r="R2489" s="1">
        <v>658.0</v>
      </c>
      <c r="S2489" s="1"/>
      <c r="T2489" s="1">
        <v>527.0</v>
      </c>
    </row>
    <row r="2490" ht="15.0" customHeight="1">
      <c r="Q2490" s="1">
        <v>2488.0</v>
      </c>
      <c r="R2490" s="1">
        <v>492.0</v>
      </c>
      <c r="S2490" s="1"/>
      <c r="T2490" s="1">
        <v>565.0</v>
      </c>
    </row>
    <row r="2491" ht="15.0" customHeight="1">
      <c r="Q2491" s="1">
        <v>2489.0</v>
      </c>
      <c r="R2491" s="1">
        <v>532.0</v>
      </c>
      <c r="S2491" s="1"/>
      <c r="T2491" s="1">
        <v>492.0</v>
      </c>
    </row>
    <row r="2492" ht="15.0" customHeight="1">
      <c r="Q2492" s="1">
        <v>2490.0</v>
      </c>
      <c r="R2492" s="1">
        <v>572.0</v>
      </c>
      <c r="S2492" s="1"/>
      <c r="T2492" s="1">
        <v>532.0</v>
      </c>
    </row>
    <row r="2493" ht="15.0" customHeight="1">
      <c r="Q2493" s="1">
        <v>2491.0</v>
      </c>
      <c r="R2493" s="1">
        <v>612.0</v>
      </c>
      <c r="S2493" s="1"/>
      <c r="T2493" s="1">
        <v>572.0</v>
      </c>
    </row>
    <row r="2494" ht="15.0" customHeight="1">
      <c r="Q2494" s="1">
        <v>2492.0</v>
      </c>
      <c r="R2494" s="1">
        <v>451.0</v>
      </c>
      <c r="S2494" s="1"/>
      <c r="T2494" s="1">
        <v>612.0</v>
      </c>
    </row>
    <row r="2495" ht="15.0" customHeight="1">
      <c r="Q2495" s="1">
        <v>2493.0</v>
      </c>
      <c r="R2495" s="1">
        <v>489.0</v>
      </c>
      <c r="S2495" s="1"/>
      <c r="T2495" s="1">
        <v>509.0</v>
      </c>
    </row>
    <row r="2496" ht="15.0" customHeight="1">
      <c r="Q2496" s="1">
        <v>2494.0</v>
      </c>
      <c r="R2496" s="1">
        <v>527.0</v>
      </c>
      <c r="S2496" s="1"/>
      <c r="T2496" s="1">
        <v>551.0</v>
      </c>
    </row>
    <row r="2497" ht="15.0" customHeight="1">
      <c r="Q2497" s="1">
        <v>2495.0</v>
      </c>
      <c r="R2497" s="1">
        <v>565.0</v>
      </c>
      <c r="S2497" s="1"/>
      <c r="T2497" s="1">
        <v>593.0</v>
      </c>
    </row>
    <row r="2498" ht="15.0" customHeight="1">
      <c r="Q2498" s="1">
        <v>2496.0</v>
      </c>
      <c r="R2498" s="1">
        <v>492.0</v>
      </c>
      <c r="S2498" s="1"/>
      <c r="T2498" s="1">
        <v>635.0</v>
      </c>
    </row>
    <row r="2499" ht="15.0" customHeight="1">
      <c r="Q2499" s="1">
        <v>2497.0</v>
      </c>
      <c r="R2499" s="1">
        <v>532.0</v>
      </c>
      <c r="S2499" s="1"/>
      <c r="T2499" s="1">
        <v>535.0</v>
      </c>
    </row>
    <row r="2500" ht="15.0" customHeight="1">
      <c r="Q2500" s="1">
        <v>2498.0</v>
      </c>
      <c r="R2500" s="1">
        <v>572.0</v>
      </c>
      <c r="S2500" s="1"/>
      <c r="T2500" s="1">
        <v>581.0</v>
      </c>
    </row>
    <row r="2501" ht="15.0" customHeight="1">
      <c r="Q2501" s="1">
        <v>2499.0</v>
      </c>
      <c r="R2501" s="1">
        <v>612.0</v>
      </c>
      <c r="S2501" s="1"/>
      <c r="T2501" s="1">
        <v>627.0</v>
      </c>
    </row>
    <row r="2502" ht="15.0" customHeight="1">
      <c r="Q2502" s="1">
        <v>2500.0</v>
      </c>
      <c r="R2502" s="1">
        <v>509.0</v>
      </c>
      <c r="S2502" s="1"/>
      <c r="T2502" s="1">
        <v>673.0</v>
      </c>
    </row>
    <row r="2503" ht="15.0" customHeight="1">
      <c r="Q2503" s="1">
        <v>2501.0</v>
      </c>
      <c r="R2503" s="1">
        <v>551.0</v>
      </c>
      <c r="S2503" s="1"/>
      <c r="T2503" s="1">
        <v>525.0</v>
      </c>
    </row>
    <row r="2504" ht="15.0" customHeight="1">
      <c r="Q2504" s="1">
        <v>2502.0</v>
      </c>
      <c r="R2504" s="1">
        <v>593.0</v>
      </c>
      <c r="S2504" s="1"/>
      <c r="T2504" s="1">
        <v>567.0</v>
      </c>
    </row>
    <row r="2505" ht="15.0" customHeight="1">
      <c r="Q2505" s="1">
        <v>2503.0</v>
      </c>
      <c r="R2505" s="1">
        <v>635.0</v>
      </c>
      <c r="S2505" s="1"/>
      <c r="T2505" s="1">
        <v>609.0</v>
      </c>
    </row>
    <row r="2506" ht="15.0" customHeight="1">
      <c r="Q2506" s="1">
        <v>2504.0</v>
      </c>
      <c r="R2506" s="1">
        <v>535.0</v>
      </c>
      <c r="S2506" s="1"/>
      <c r="T2506" s="1">
        <v>651.0</v>
      </c>
    </row>
    <row r="2507" ht="15.0" customHeight="1">
      <c r="Q2507" s="1">
        <v>2505.0</v>
      </c>
      <c r="R2507" s="1">
        <v>581.0</v>
      </c>
      <c r="S2507" s="1"/>
      <c r="T2507" s="1">
        <v>542.0</v>
      </c>
    </row>
    <row r="2508" ht="15.0" customHeight="1">
      <c r="Q2508" s="1">
        <v>2506.0</v>
      </c>
      <c r="R2508" s="1">
        <v>627.0</v>
      </c>
      <c r="S2508" s="1"/>
      <c r="T2508" s="1">
        <v>586.0</v>
      </c>
    </row>
    <row r="2509" ht="15.0" customHeight="1">
      <c r="Q2509" s="1">
        <v>2507.0</v>
      </c>
      <c r="R2509" s="1">
        <v>673.0</v>
      </c>
      <c r="S2509" s="1"/>
      <c r="T2509" s="1">
        <v>630.0</v>
      </c>
    </row>
    <row r="2510" ht="15.0" customHeight="1">
      <c r="Q2510" s="1">
        <v>2508.0</v>
      </c>
      <c r="R2510" s="1">
        <v>525.0</v>
      </c>
      <c r="S2510" s="1"/>
      <c r="T2510" s="1">
        <v>674.0</v>
      </c>
    </row>
    <row r="2511" ht="15.0" customHeight="1">
      <c r="Q2511" s="1">
        <v>2509.0</v>
      </c>
      <c r="R2511" s="1">
        <v>567.0</v>
      </c>
      <c r="S2511" s="1"/>
      <c r="T2511" s="1">
        <v>559.0</v>
      </c>
    </row>
    <row r="2512" ht="15.0" customHeight="1">
      <c r="Q2512" s="1">
        <v>2510.0</v>
      </c>
      <c r="R2512" s="1">
        <v>609.0</v>
      </c>
      <c r="S2512" s="1"/>
      <c r="T2512" s="1">
        <v>605.0</v>
      </c>
    </row>
    <row r="2513" ht="15.0" customHeight="1">
      <c r="Q2513" s="1">
        <v>2511.0</v>
      </c>
      <c r="R2513" s="1">
        <v>651.0</v>
      </c>
      <c r="S2513" s="1"/>
      <c r="T2513" s="1">
        <v>651.0</v>
      </c>
    </row>
    <row r="2514" ht="15.0" customHeight="1">
      <c r="Q2514" s="1">
        <v>2512.0</v>
      </c>
      <c r="R2514" s="1">
        <v>542.0</v>
      </c>
      <c r="S2514" s="1"/>
      <c r="T2514" s="1">
        <v>697.0</v>
      </c>
    </row>
    <row r="2515" ht="15.0" customHeight="1">
      <c r="Q2515" s="1">
        <v>2513.0</v>
      </c>
      <c r="R2515" s="1">
        <v>586.0</v>
      </c>
      <c r="S2515" s="1"/>
      <c r="T2515" s="1">
        <v>592.0</v>
      </c>
    </row>
    <row r="2516" ht="15.0" customHeight="1">
      <c r="Q2516" s="1">
        <v>2514.0</v>
      </c>
      <c r="R2516" s="1">
        <v>630.0</v>
      </c>
      <c r="S2516" s="1"/>
      <c r="T2516" s="1">
        <v>640.0</v>
      </c>
    </row>
    <row r="2517" ht="15.0" customHeight="1">
      <c r="Q2517" s="1">
        <v>2515.0</v>
      </c>
      <c r="R2517" s="1">
        <v>674.0</v>
      </c>
      <c r="S2517" s="1"/>
      <c r="T2517" s="1">
        <v>688.0</v>
      </c>
    </row>
    <row r="2518" ht="15.0" customHeight="1">
      <c r="Q2518" s="1">
        <v>2516.0</v>
      </c>
      <c r="R2518" s="1">
        <v>559.0</v>
      </c>
      <c r="S2518" s="1"/>
      <c r="T2518" s="1">
        <v>736.0</v>
      </c>
    </row>
    <row r="2519" ht="15.0" customHeight="1">
      <c r="Q2519" s="1">
        <v>2517.0</v>
      </c>
      <c r="R2519" s="1">
        <v>605.0</v>
      </c>
      <c r="S2519" s="1"/>
      <c r="T2519" s="1">
        <v>666.0</v>
      </c>
    </row>
    <row r="2520" ht="15.0" customHeight="1">
      <c r="Q2520" s="1">
        <v>2518.0</v>
      </c>
      <c r="R2520" s="1">
        <v>651.0</v>
      </c>
      <c r="S2520" s="1"/>
      <c r="T2520" s="1">
        <v>718.0</v>
      </c>
    </row>
    <row r="2521" ht="15.0" customHeight="1">
      <c r="Q2521" s="1">
        <v>2519.0</v>
      </c>
      <c r="R2521" s="1">
        <v>697.0</v>
      </c>
      <c r="S2521" s="1"/>
      <c r="T2521" s="1">
        <v>770.0</v>
      </c>
    </row>
    <row r="2522" ht="15.0" customHeight="1">
      <c r="Q2522" s="1">
        <v>2520.0</v>
      </c>
      <c r="R2522" s="1">
        <v>592.0</v>
      </c>
      <c r="S2522" s="1"/>
      <c r="T2522" s="1">
        <v>822.0</v>
      </c>
    </row>
    <row r="2523" ht="15.0" customHeight="1">
      <c r="Q2523" s="1">
        <v>2521.0</v>
      </c>
      <c r="R2523" s="1">
        <v>640.0</v>
      </c>
      <c r="S2523" s="1"/>
      <c r="T2523" s="1">
        <v>477.0</v>
      </c>
    </row>
    <row r="2524" ht="15.0" customHeight="1">
      <c r="Q2524" s="1">
        <v>2522.0</v>
      </c>
      <c r="R2524" s="1">
        <v>688.0</v>
      </c>
      <c r="S2524" s="1"/>
      <c r="T2524" s="1">
        <v>519.0</v>
      </c>
    </row>
    <row r="2525" ht="15.0" customHeight="1">
      <c r="Q2525" s="1">
        <v>2523.0</v>
      </c>
      <c r="R2525" s="1">
        <v>736.0</v>
      </c>
      <c r="S2525" s="1"/>
      <c r="T2525" s="1">
        <v>561.0</v>
      </c>
    </row>
    <row r="2526" ht="15.0" customHeight="1">
      <c r="Q2526" s="1">
        <v>2524.0</v>
      </c>
      <c r="R2526" s="1">
        <v>666.0</v>
      </c>
      <c r="S2526" s="1"/>
      <c r="T2526" s="1">
        <v>603.0</v>
      </c>
    </row>
    <row r="2527" ht="15.0" customHeight="1">
      <c r="Q2527" s="1">
        <v>2525.0</v>
      </c>
      <c r="R2527" s="1">
        <v>718.0</v>
      </c>
      <c r="S2527" s="1"/>
      <c r="T2527" s="1">
        <v>533.0</v>
      </c>
    </row>
    <row r="2528" ht="15.0" customHeight="1">
      <c r="Q2528" s="1">
        <v>2526.0</v>
      </c>
      <c r="R2528" s="1">
        <v>770.0</v>
      </c>
      <c r="S2528" s="1"/>
      <c r="T2528" s="1">
        <v>575.0</v>
      </c>
    </row>
    <row r="2529" ht="15.0" customHeight="1">
      <c r="Q2529" s="1">
        <v>2527.0</v>
      </c>
      <c r="R2529" s="1">
        <v>822.0</v>
      </c>
      <c r="S2529" s="1"/>
      <c r="T2529" s="1">
        <v>617.0</v>
      </c>
    </row>
    <row r="2530" ht="15.0" customHeight="1">
      <c r="Q2530" s="1">
        <v>2528.0</v>
      </c>
      <c r="R2530" s="1">
        <v>477.0</v>
      </c>
      <c r="S2530" s="1"/>
      <c r="T2530" s="1">
        <v>659.0</v>
      </c>
    </row>
    <row r="2531" ht="15.0" customHeight="1">
      <c r="Q2531" s="1">
        <v>2529.0</v>
      </c>
      <c r="R2531" s="1">
        <v>519.0</v>
      </c>
      <c r="S2531" s="1"/>
      <c r="T2531" s="1">
        <v>609.0</v>
      </c>
    </row>
    <row r="2532" ht="15.0" customHeight="1">
      <c r="Q2532" s="1">
        <v>2530.0</v>
      </c>
      <c r="R2532" s="1">
        <v>561.0</v>
      </c>
      <c r="S2532" s="1"/>
      <c r="T2532" s="1">
        <v>659.0</v>
      </c>
    </row>
    <row r="2533" ht="15.0" customHeight="1">
      <c r="Q2533" s="1">
        <v>2531.0</v>
      </c>
      <c r="R2533" s="1">
        <v>603.0</v>
      </c>
      <c r="S2533" s="1"/>
      <c r="T2533" s="1">
        <v>709.0</v>
      </c>
    </row>
    <row r="2534" ht="15.0" customHeight="1">
      <c r="Q2534" s="1">
        <v>2532.0</v>
      </c>
      <c r="R2534" s="1">
        <v>533.0</v>
      </c>
      <c r="S2534" s="1"/>
      <c r="T2534" s="1">
        <v>759.0</v>
      </c>
    </row>
    <row r="2535" ht="15.0" customHeight="1">
      <c r="Q2535" s="1">
        <v>2533.0</v>
      </c>
      <c r="R2535" s="1">
        <v>575.0</v>
      </c>
      <c r="S2535" s="1"/>
      <c r="T2535" s="1">
        <v>610.0</v>
      </c>
    </row>
    <row r="2536" ht="15.0" customHeight="1">
      <c r="Q2536" s="1">
        <v>2534.0</v>
      </c>
      <c r="R2536" s="1">
        <v>617.0</v>
      </c>
      <c r="S2536" s="1"/>
      <c r="T2536" s="1">
        <v>662.0</v>
      </c>
    </row>
    <row r="2537" ht="15.0" customHeight="1">
      <c r="Q2537" s="1">
        <v>2535.0</v>
      </c>
      <c r="R2537" s="1">
        <v>659.0</v>
      </c>
      <c r="S2537" s="1"/>
      <c r="T2537" s="1">
        <v>714.0</v>
      </c>
    </row>
    <row r="2538" ht="15.0" customHeight="1">
      <c r="Q2538" s="1">
        <v>2536.0</v>
      </c>
      <c r="R2538" s="1">
        <v>609.0</v>
      </c>
      <c r="S2538" s="1"/>
      <c r="T2538" s="1">
        <v>766.0</v>
      </c>
    </row>
    <row r="2539" ht="15.0" customHeight="1">
      <c r="Q2539" s="1">
        <v>2537.0</v>
      </c>
      <c r="R2539" s="1">
        <v>659.0</v>
      </c>
      <c r="S2539" s="1"/>
      <c r="T2539" s="1">
        <v>560.0</v>
      </c>
    </row>
    <row r="2540" ht="15.0" customHeight="1">
      <c r="Q2540" s="1">
        <v>2538.0</v>
      </c>
      <c r="R2540" s="1">
        <v>709.0</v>
      </c>
      <c r="S2540" s="1"/>
      <c r="T2540" s="1">
        <v>608.0</v>
      </c>
    </row>
    <row r="2541" ht="15.0" customHeight="1">
      <c r="Q2541" s="1">
        <v>2539.0</v>
      </c>
      <c r="R2541" s="1">
        <v>759.0</v>
      </c>
      <c r="S2541" s="1"/>
      <c r="T2541" s="1">
        <v>656.0</v>
      </c>
    </row>
    <row r="2542" ht="15.0" customHeight="1">
      <c r="Q2542" s="1">
        <v>2540.0</v>
      </c>
      <c r="R2542" s="1">
        <v>610.0</v>
      </c>
      <c r="S2542" s="1"/>
      <c r="T2542" s="1">
        <v>704.0</v>
      </c>
    </row>
    <row r="2543" ht="15.0" customHeight="1">
      <c r="Q2543" s="1">
        <v>2541.0</v>
      </c>
      <c r="R2543" s="1">
        <v>662.0</v>
      </c>
      <c r="S2543" s="1"/>
      <c r="T2543" s="1">
        <v>534.0</v>
      </c>
    </row>
    <row r="2544" ht="15.0" customHeight="1">
      <c r="Q2544" s="1">
        <v>2542.0</v>
      </c>
      <c r="R2544" s="1">
        <v>714.0</v>
      </c>
      <c r="S2544" s="1"/>
      <c r="T2544" s="1">
        <v>578.0</v>
      </c>
    </row>
    <row r="2545" ht="15.0" customHeight="1">
      <c r="Q2545" s="1">
        <v>2543.0</v>
      </c>
      <c r="R2545" s="1">
        <v>766.0</v>
      </c>
      <c r="S2545" s="1"/>
      <c r="T2545" s="1">
        <v>622.0</v>
      </c>
    </row>
    <row r="2546" ht="15.0" customHeight="1">
      <c r="Q2546" s="1">
        <v>2544.0</v>
      </c>
      <c r="R2546" s="1">
        <v>560.0</v>
      </c>
      <c r="S2546" s="1"/>
      <c r="T2546" s="1">
        <v>666.0</v>
      </c>
    </row>
    <row r="2547" ht="15.0" customHeight="1">
      <c r="Q2547" s="1">
        <v>2545.0</v>
      </c>
      <c r="R2547" s="1">
        <v>608.0</v>
      </c>
      <c r="S2547" s="1"/>
      <c r="T2547" s="1">
        <v>542.0</v>
      </c>
    </row>
    <row r="2548" ht="15.0" customHeight="1">
      <c r="Q2548" s="1">
        <v>2546.0</v>
      </c>
      <c r="R2548" s="1">
        <v>656.0</v>
      </c>
      <c r="S2548" s="1"/>
      <c r="T2548" s="1">
        <v>586.0</v>
      </c>
    </row>
    <row r="2549" ht="15.0" customHeight="1">
      <c r="Q2549" s="1">
        <v>2547.0</v>
      </c>
      <c r="R2549" s="1">
        <v>704.0</v>
      </c>
      <c r="S2549" s="1"/>
      <c r="T2549" s="1">
        <v>630.0</v>
      </c>
    </row>
    <row r="2550" ht="15.0" customHeight="1">
      <c r="Q2550" s="1">
        <v>2548.0</v>
      </c>
      <c r="R2550" s="1">
        <v>534.0</v>
      </c>
      <c r="S2550" s="1"/>
      <c r="T2550" s="1">
        <v>674.0</v>
      </c>
    </row>
    <row r="2551" ht="15.0" customHeight="1">
      <c r="Q2551" s="1">
        <v>2549.0</v>
      </c>
      <c r="R2551" s="1">
        <v>578.0</v>
      </c>
      <c r="S2551" s="1"/>
      <c r="T2551" s="1">
        <v>567.0</v>
      </c>
    </row>
    <row r="2552" ht="15.0" customHeight="1">
      <c r="Q2552" s="1">
        <v>2550.0</v>
      </c>
      <c r="R2552" s="1">
        <v>622.0</v>
      </c>
      <c r="S2552" s="1"/>
      <c r="T2552" s="1">
        <v>613.0</v>
      </c>
    </row>
    <row r="2553" ht="15.0" customHeight="1">
      <c r="Q2553" s="1">
        <v>2551.0</v>
      </c>
      <c r="R2553" s="1">
        <v>666.0</v>
      </c>
      <c r="S2553" s="1"/>
      <c r="T2553" s="1">
        <v>659.0</v>
      </c>
    </row>
    <row r="2554" ht="15.0" customHeight="1">
      <c r="Q2554" s="1">
        <v>2552.0</v>
      </c>
      <c r="R2554" s="1">
        <v>542.0</v>
      </c>
      <c r="S2554" s="1"/>
      <c r="T2554" s="1">
        <v>705.0</v>
      </c>
    </row>
    <row r="2555" ht="15.0" customHeight="1">
      <c r="Q2555" s="1">
        <v>2553.0</v>
      </c>
      <c r="R2555" s="1">
        <v>586.0</v>
      </c>
      <c r="S2555" s="1"/>
      <c r="T2555" s="1">
        <v>501.0</v>
      </c>
    </row>
    <row r="2556" ht="15.0" customHeight="1">
      <c r="Q2556" s="1">
        <v>2554.0</v>
      </c>
      <c r="R2556" s="1">
        <v>630.0</v>
      </c>
      <c r="S2556" s="1"/>
      <c r="T2556" s="1">
        <v>543.0</v>
      </c>
    </row>
    <row r="2557" ht="15.0" customHeight="1">
      <c r="Q2557" s="1">
        <v>2555.0</v>
      </c>
      <c r="R2557" s="1">
        <v>674.0</v>
      </c>
      <c r="S2557" s="1"/>
      <c r="T2557" s="1">
        <v>585.0</v>
      </c>
    </row>
    <row r="2558" ht="15.0" customHeight="1">
      <c r="Q2558" s="1">
        <v>2556.0</v>
      </c>
      <c r="R2558" s="1">
        <v>567.0</v>
      </c>
      <c r="S2558" s="1"/>
      <c r="T2558" s="1">
        <v>627.0</v>
      </c>
    </row>
    <row r="2559" ht="15.0" customHeight="1">
      <c r="Q2559" s="1">
        <v>2557.0</v>
      </c>
      <c r="R2559" s="1">
        <v>613.0</v>
      </c>
      <c r="S2559" s="1"/>
      <c r="T2559" s="1">
        <v>536.0</v>
      </c>
    </row>
    <row r="2560" ht="15.0" customHeight="1">
      <c r="Q2560" s="1">
        <v>2558.0</v>
      </c>
      <c r="R2560" s="1">
        <v>659.0</v>
      </c>
      <c r="S2560" s="1"/>
      <c r="T2560" s="1">
        <v>584.0</v>
      </c>
    </row>
    <row r="2561" ht="15.0" customHeight="1">
      <c r="Q2561" s="1">
        <v>2559.0</v>
      </c>
      <c r="R2561" s="1">
        <v>705.0</v>
      </c>
      <c r="S2561" s="1"/>
      <c r="T2561" s="1">
        <v>632.0</v>
      </c>
    </row>
    <row r="2562" ht="15.0" customHeight="1">
      <c r="Q2562" s="1">
        <v>2560.0</v>
      </c>
      <c r="R2562" s="1">
        <v>501.0</v>
      </c>
      <c r="S2562" s="1"/>
      <c r="T2562" s="1">
        <v>680.0</v>
      </c>
    </row>
    <row r="2563" ht="15.0" customHeight="1">
      <c r="Q2563" s="1">
        <v>2561.0</v>
      </c>
      <c r="R2563" s="1">
        <v>543.0</v>
      </c>
      <c r="S2563" s="1"/>
      <c r="T2563" s="1">
        <v>610.0</v>
      </c>
    </row>
    <row r="2564" ht="15.0" customHeight="1">
      <c r="Q2564" s="1">
        <v>2562.0</v>
      </c>
      <c r="R2564" s="1">
        <v>585.0</v>
      </c>
      <c r="S2564" s="1"/>
      <c r="T2564" s="1">
        <v>662.0</v>
      </c>
    </row>
    <row r="2565" ht="15.0" customHeight="1">
      <c r="Q2565" s="1">
        <v>2563.0</v>
      </c>
      <c r="R2565" s="1">
        <v>627.0</v>
      </c>
      <c r="S2565" s="1"/>
      <c r="T2565" s="1">
        <v>714.0</v>
      </c>
    </row>
    <row r="2566" ht="15.0" customHeight="1">
      <c r="Q2566" s="1">
        <v>2564.0</v>
      </c>
      <c r="R2566" s="1">
        <v>536.0</v>
      </c>
      <c r="S2566" s="1"/>
      <c r="T2566" s="1">
        <v>766.0</v>
      </c>
    </row>
    <row r="2567" ht="15.0" customHeight="1">
      <c r="Q2567" s="1">
        <v>2565.0</v>
      </c>
      <c r="R2567" s="1">
        <v>584.0</v>
      </c>
      <c r="S2567" s="1"/>
      <c r="T2567" s="1">
        <v>710.0</v>
      </c>
    </row>
    <row r="2568" ht="15.0" customHeight="1">
      <c r="Q2568" s="1">
        <v>2566.0</v>
      </c>
      <c r="R2568" s="1">
        <v>632.0</v>
      </c>
      <c r="S2568" s="1"/>
      <c r="T2568" s="1">
        <v>770.0</v>
      </c>
    </row>
    <row r="2569" ht="15.0" customHeight="1">
      <c r="Q2569" s="1">
        <v>2567.0</v>
      </c>
      <c r="R2569" s="1">
        <v>680.0</v>
      </c>
      <c r="S2569" s="1"/>
      <c r="T2569" s="1">
        <v>830.0</v>
      </c>
    </row>
    <row r="2570" ht="15.0" customHeight="1">
      <c r="Q2570" s="1">
        <v>2568.0</v>
      </c>
      <c r="R2570" s="1">
        <v>610.0</v>
      </c>
      <c r="S2570" s="1"/>
      <c r="T2570" s="1">
        <v>890.0</v>
      </c>
    </row>
    <row r="2571" ht="15.0" customHeight="1">
      <c r="Q2571" s="1">
        <v>2569.0</v>
      </c>
      <c r="R2571" s="1">
        <v>662.0</v>
      </c>
      <c r="S2571" s="1"/>
      <c r="T2571" s="1">
        <v>709.0</v>
      </c>
    </row>
    <row r="2572" ht="15.0" customHeight="1">
      <c r="Q2572" s="1">
        <v>2570.0</v>
      </c>
      <c r="R2572" s="1">
        <v>714.0</v>
      </c>
      <c r="S2572" s="1"/>
      <c r="T2572" s="1">
        <v>767.0</v>
      </c>
    </row>
    <row r="2573" ht="15.0" customHeight="1">
      <c r="Q2573" s="1">
        <v>2571.0</v>
      </c>
      <c r="R2573" s="1">
        <v>766.0</v>
      </c>
      <c r="S2573" s="1"/>
      <c r="T2573" s="1">
        <v>825.0</v>
      </c>
    </row>
    <row r="2574" ht="15.0" customHeight="1">
      <c r="Q2574" s="1">
        <v>2572.0</v>
      </c>
      <c r="R2574" s="1">
        <v>710.0</v>
      </c>
      <c r="S2574" s="1"/>
      <c r="T2574" s="1">
        <v>883.0</v>
      </c>
    </row>
    <row r="2575" ht="15.0" customHeight="1">
      <c r="Q2575" s="1">
        <v>2573.0</v>
      </c>
      <c r="R2575" s="1">
        <v>770.0</v>
      </c>
      <c r="S2575" s="1"/>
      <c r="T2575" s="1">
        <v>684.0</v>
      </c>
    </row>
    <row r="2576" ht="15.0" customHeight="1">
      <c r="Q2576" s="1">
        <v>2574.0</v>
      </c>
      <c r="R2576" s="1">
        <v>830.0</v>
      </c>
      <c r="S2576" s="1"/>
      <c r="T2576" s="1">
        <v>740.0</v>
      </c>
    </row>
    <row r="2577" ht="15.0" customHeight="1">
      <c r="Q2577" s="1">
        <v>2575.0</v>
      </c>
      <c r="R2577" s="1">
        <v>890.0</v>
      </c>
      <c r="S2577" s="1"/>
      <c r="T2577" s="1">
        <v>796.0</v>
      </c>
    </row>
    <row r="2578" ht="15.0" customHeight="1">
      <c r="Q2578" s="1">
        <v>2576.0</v>
      </c>
      <c r="R2578" s="1">
        <v>709.0</v>
      </c>
      <c r="S2578" s="1"/>
      <c r="T2578" s="1">
        <v>852.0</v>
      </c>
    </row>
    <row r="2579" ht="15.0" customHeight="1">
      <c r="Q2579" s="1">
        <v>2577.0</v>
      </c>
      <c r="R2579" s="1">
        <v>767.0</v>
      </c>
      <c r="S2579" s="1"/>
      <c r="T2579" s="1">
        <v>510.0</v>
      </c>
    </row>
    <row r="2580" ht="15.0" customHeight="1">
      <c r="Q2580" s="1">
        <v>2578.0</v>
      </c>
      <c r="R2580" s="1">
        <v>825.0</v>
      </c>
      <c r="S2580" s="1"/>
      <c r="T2580" s="1">
        <v>554.0</v>
      </c>
    </row>
    <row r="2581" ht="15.0" customHeight="1">
      <c r="Q2581" s="1">
        <v>2579.0</v>
      </c>
      <c r="R2581" s="1">
        <v>883.0</v>
      </c>
      <c r="S2581" s="1"/>
      <c r="T2581" s="1">
        <v>598.0</v>
      </c>
    </row>
    <row r="2582" ht="15.0" customHeight="1">
      <c r="Q2582" s="1">
        <v>2580.0</v>
      </c>
      <c r="R2582" s="1">
        <v>684.0</v>
      </c>
      <c r="S2582" s="1"/>
      <c r="T2582" s="1">
        <v>642.0</v>
      </c>
    </row>
    <row r="2583" ht="15.0" customHeight="1">
      <c r="Q2583" s="1">
        <v>2581.0</v>
      </c>
      <c r="R2583" s="1">
        <v>740.0</v>
      </c>
      <c r="S2583" s="1"/>
      <c r="T2583" s="1">
        <v>627.0</v>
      </c>
    </row>
    <row r="2584" ht="15.0" customHeight="1">
      <c r="Q2584" s="1">
        <v>2582.0</v>
      </c>
      <c r="R2584" s="1">
        <v>796.0</v>
      </c>
      <c r="S2584" s="1"/>
      <c r="T2584" s="1">
        <v>681.0</v>
      </c>
    </row>
    <row r="2585" ht="15.0" customHeight="1">
      <c r="Q2585" s="1">
        <v>2583.0</v>
      </c>
      <c r="R2585" s="1">
        <v>852.0</v>
      </c>
      <c r="S2585" s="1"/>
      <c r="T2585" s="1">
        <v>735.0</v>
      </c>
    </row>
    <row r="2586" ht="15.0" customHeight="1">
      <c r="Q2586" s="1">
        <v>2584.0</v>
      </c>
      <c r="R2586" s="1">
        <v>510.0</v>
      </c>
      <c r="S2586" s="1"/>
      <c r="T2586" s="1">
        <v>789.0</v>
      </c>
    </row>
    <row r="2587" ht="15.0" customHeight="1">
      <c r="Q2587" s="1">
        <v>2585.0</v>
      </c>
      <c r="R2587" s="1">
        <v>554.0</v>
      </c>
      <c r="S2587" s="1"/>
      <c r="T2587" s="1">
        <v>710.0</v>
      </c>
    </row>
    <row r="2588" ht="15.0" customHeight="1">
      <c r="Q2588" s="1">
        <v>2586.0</v>
      </c>
      <c r="R2588" s="1">
        <v>598.0</v>
      </c>
      <c r="S2588" s="1"/>
      <c r="T2588" s="1">
        <v>770.0</v>
      </c>
    </row>
    <row r="2589" ht="15.0" customHeight="1">
      <c r="Q2589" s="1">
        <v>2587.0</v>
      </c>
      <c r="R2589" s="1">
        <v>642.0</v>
      </c>
      <c r="S2589" s="1"/>
      <c r="T2589" s="1">
        <v>830.0</v>
      </c>
    </row>
    <row r="2590" ht="15.0" customHeight="1">
      <c r="Q2590" s="1">
        <v>2588.0</v>
      </c>
      <c r="R2590" s="1">
        <v>627.0</v>
      </c>
      <c r="S2590" s="1"/>
      <c r="T2590" s="1">
        <v>890.0</v>
      </c>
    </row>
    <row r="2591" ht="15.0" customHeight="1">
      <c r="Q2591" s="1">
        <v>2589.0</v>
      </c>
      <c r="R2591" s="1">
        <v>681.0</v>
      </c>
      <c r="S2591" s="1"/>
      <c r="T2591" s="1">
        <v>668.0</v>
      </c>
    </row>
    <row r="2592" ht="15.0" customHeight="1">
      <c r="Q2592" s="1">
        <v>2590.0</v>
      </c>
      <c r="R2592" s="1">
        <v>735.0</v>
      </c>
      <c r="S2592" s="1"/>
      <c r="T2592" s="1">
        <v>724.0</v>
      </c>
    </row>
    <row r="2593" ht="15.0" customHeight="1">
      <c r="Q2593" s="1">
        <v>2591.0</v>
      </c>
      <c r="R2593" s="1">
        <v>789.0</v>
      </c>
      <c r="S2593" s="1"/>
      <c r="T2593" s="1">
        <v>780.0</v>
      </c>
    </row>
    <row r="2594" ht="15.0" customHeight="1">
      <c r="Q2594" s="1">
        <v>2592.0</v>
      </c>
      <c r="R2594" s="1">
        <v>710.0</v>
      </c>
      <c r="S2594" s="1"/>
      <c r="T2594" s="1">
        <v>836.0</v>
      </c>
    </row>
    <row r="2595" ht="15.0" customHeight="1">
      <c r="Q2595" s="1">
        <v>2593.0</v>
      </c>
      <c r="R2595" s="1">
        <v>770.0</v>
      </c>
      <c r="S2595" s="1"/>
      <c r="T2595" s="1">
        <v>626.0</v>
      </c>
    </row>
    <row r="2596" ht="15.0" customHeight="1">
      <c r="Q2596" s="1">
        <v>2594.0</v>
      </c>
      <c r="R2596" s="1">
        <v>830.0</v>
      </c>
      <c r="S2596" s="1"/>
      <c r="T2596" s="1">
        <v>678.0</v>
      </c>
    </row>
    <row r="2597" ht="15.0" customHeight="1">
      <c r="Q2597" s="1">
        <v>2595.0</v>
      </c>
      <c r="R2597" s="1">
        <v>890.0</v>
      </c>
      <c r="S2597" s="1"/>
      <c r="T2597" s="1">
        <v>730.0</v>
      </c>
    </row>
    <row r="2598" ht="15.0" customHeight="1">
      <c r="Q2598" s="1">
        <v>2596.0</v>
      </c>
      <c r="R2598" s="1">
        <v>668.0</v>
      </c>
      <c r="S2598" s="1"/>
      <c r="T2598" s="1">
        <v>782.0</v>
      </c>
    </row>
    <row r="2599" ht="15.0" customHeight="1">
      <c r="Q2599" s="1">
        <v>2597.0</v>
      </c>
      <c r="R2599" s="1">
        <v>724.0</v>
      </c>
      <c r="S2599" s="1"/>
      <c r="T2599" s="1">
        <v>780.0</v>
      </c>
    </row>
    <row r="2600" ht="15.0" customHeight="1">
      <c r="Q2600" s="1">
        <v>2598.0</v>
      </c>
      <c r="R2600" s="1">
        <v>780.0</v>
      </c>
      <c r="S2600" s="1"/>
      <c r="T2600" s="1">
        <v>836.0</v>
      </c>
    </row>
    <row r="2601" ht="15.0" customHeight="1">
      <c r="Q2601" s="1">
        <v>2599.0</v>
      </c>
      <c r="R2601" s="1">
        <v>836.0</v>
      </c>
      <c r="S2601" s="1"/>
      <c r="T2601" s="1">
        <v>892.0</v>
      </c>
    </row>
    <row r="2602" ht="15.0" customHeight="1">
      <c r="Q2602" s="1">
        <v>2600.0</v>
      </c>
      <c r="R2602" s="1">
        <v>626.0</v>
      </c>
      <c r="S2602" s="1"/>
      <c r="T2602" s="1">
        <v>948.0</v>
      </c>
    </row>
    <row r="2603" ht="15.0" customHeight="1">
      <c r="Q2603" s="1">
        <v>2601.0</v>
      </c>
      <c r="R2603" s="1">
        <v>678.0</v>
      </c>
      <c r="S2603" s="1"/>
      <c r="T2603" s="1">
        <v>651.0</v>
      </c>
    </row>
    <row r="2604" ht="15.0" customHeight="1">
      <c r="Q2604" s="1">
        <v>2602.0</v>
      </c>
      <c r="R2604" s="1">
        <v>730.0</v>
      </c>
      <c r="S2604" s="1"/>
      <c r="T2604" s="1">
        <v>705.0</v>
      </c>
    </row>
    <row r="2605" ht="15.0" customHeight="1">
      <c r="Q2605" s="1">
        <v>2603.0</v>
      </c>
      <c r="R2605" s="1">
        <v>782.0</v>
      </c>
      <c r="S2605" s="1"/>
      <c r="T2605" s="1">
        <v>759.0</v>
      </c>
    </row>
    <row r="2606" ht="15.0" customHeight="1">
      <c r="Q2606" s="1">
        <v>2604.0</v>
      </c>
      <c r="R2606" s="1">
        <v>780.0</v>
      </c>
      <c r="S2606" s="1"/>
      <c r="T2606" s="1">
        <v>813.0</v>
      </c>
    </row>
    <row r="2607" ht="15.0" customHeight="1">
      <c r="Q2607" s="1">
        <v>2605.0</v>
      </c>
      <c r="R2607" s="1">
        <v>836.0</v>
      </c>
      <c r="S2607" s="1"/>
      <c r="T2607" s="1">
        <v>635.0</v>
      </c>
    </row>
    <row r="2608" ht="15.0" customHeight="1">
      <c r="Q2608" s="1">
        <v>2606.0</v>
      </c>
      <c r="R2608" s="1">
        <v>892.0</v>
      </c>
      <c r="S2608" s="1"/>
      <c r="T2608" s="1">
        <v>689.0</v>
      </c>
    </row>
    <row r="2609" ht="15.0" customHeight="1">
      <c r="Q2609" s="1">
        <v>2607.0</v>
      </c>
      <c r="R2609" s="1">
        <v>948.0</v>
      </c>
      <c r="S2609" s="1"/>
      <c r="T2609" s="1">
        <v>743.0</v>
      </c>
    </row>
    <row r="2610" ht="15.0" customHeight="1">
      <c r="Q2610" s="1">
        <v>2608.0</v>
      </c>
      <c r="R2610" s="1">
        <v>651.0</v>
      </c>
      <c r="S2610" s="1"/>
      <c r="T2610" s="1">
        <v>797.0</v>
      </c>
    </row>
    <row r="2611" ht="15.0" customHeight="1">
      <c r="Q2611" s="1">
        <v>2609.0</v>
      </c>
      <c r="R2611" s="1">
        <v>705.0</v>
      </c>
      <c r="S2611" s="1"/>
      <c r="T2611" s="1">
        <v>600.0</v>
      </c>
    </row>
    <row r="2612" ht="15.0" customHeight="1">
      <c r="Q2612" s="1">
        <v>2610.0</v>
      </c>
      <c r="R2612" s="1">
        <v>759.0</v>
      </c>
      <c r="S2612" s="1"/>
      <c r="T2612" s="1">
        <v>648.0</v>
      </c>
    </row>
    <row r="2613" ht="15.0" customHeight="1">
      <c r="Q2613" s="1">
        <v>2611.0</v>
      </c>
      <c r="R2613" s="1">
        <v>813.0</v>
      </c>
      <c r="S2613" s="1"/>
      <c r="T2613" s="1">
        <v>696.0</v>
      </c>
    </row>
    <row r="2614" ht="15.0" customHeight="1">
      <c r="Q2614" s="1">
        <v>2612.0</v>
      </c>
      <c r="R2614" s="1">
        <v>635.0</v>
      </c>
      <c r="S2614" s="1"/>
      <c r="T2614" s="1">
        <v>744.0</v>
      </c>
    </row>
    <row r="2615" ht="15.0" customHeight="1">
      <c r="Q2615" s="1">
        <v>2613.0</v>
      </c>
      <c r="R2615" s="1">
        <v>689.0</v>
      </c>
      <c r="S2615" s="1"/>
      <c r="T2615" s="1">
        <v>569.0</v>
      </c>
    </row>
    <row r="2616" ht="15.0" customHeight="1">
      <c r="Q2616" s="1">
        <v>2614.0</v>
      </c>
      <c r="R2616" s="1">
        <v>743.0</v>
      </c>
      <c r="S2616" s="1"/>
      <c r="T2616" s="1">
        <v>619.0</v>
      </c>
    </row>
    <row r="2617" ht="15.0" customHeight="1">
      <c r="Q2617" s="1">
        <v>2615.0</v>
      </c>
      <c r="R2617" s="1">
        <v>797.0</v>
      </c>
      <c r="S2617" s="1"/>
      <c r="T2617" s="1">
        <v>669.0</v>
      </c>
    </row>
    <row r="2618" ht="15.0" customHeight="1">
      <c r="Q2618" s="1">
        <v>2616.0</v>
      </c>
      <c r="R2618" s="1">
        <v>600.0</v>
      </c>
      <c r="S2618" s="1"/>
      <c r="T2618" s="1">
        <v>719.0</v>
      </c>
    </row>
    <row r="2619" ht="15.0" customHeight="1">
      <c r="Q2619" s="1">
        <v>2617.0</v>
      </c>
      <c r="R2619" s="1">
        <v>648.0</v>
      </c>
      <c r="S2619" s="1"/>
      <c r="T2619" s="1">
        <v>570.0</v>
      </c>
    </row>
    <row r="2620" ht="15.0" customHeight="1">
      <c r="Q2620" s="1">
        <v>2618.0</v>
      </c>
      <c r="R2620" s="1">
        <v>696.0</v>
      </c>
      <c r="S2620" s="1"/>
      <c r="T2620" s="1">
        <v>622.0</v>
      </c>
    </row>
    <row r="2621" ht="15.0" customHeight="1">
      <c r="Q2621" s="1">
        <v>2619.0</v>
      </c>
      <c r="R2621" s="1">
        <v>744.0</v>
      </c>
      <c r="S2621" s="1"/>
      <c r="T2621" s="1">
        <v>674.0</v>
      </c>
    </row>
    <row r="2622" ht="15.0" customHeight="1">
      <c r="Q2622" s="1">
        <v>2620.0</v>
      </c>
      <c r="R2622" s="1">
        <v>569.0</v>
      </c>
      <c r="S2622" s="1"/>
      <c r="T2622" s="1">
        <v>726.0</v>
      </c>
    </row>
    <row r="2623" ht="15.0" customHeight="1">
      <c r="Q2623" s="1">
        <v>2621.0</v>
      </c>
      <c r="R2623" s="1">
        <v>619.0</v>
      </c>
      <c r="S2623" s="1"/>
      <c r="T2623" s="1">
        <v>691.0</v>
      </c>
    </row>
    <row r="2624" ht="15.0" customHeight="1">
      <c r="Q2624" s="1">
        <v>2622.0</v>
      </c>
      <c r="R2624" s="1">
        <v>669.0</v>
      </c>
      <c r="S2624" s="1"/>
      <c r="T2624" s="1">
        <v>745.0</v>
      </c>
    </row>
    <row r="2625" ht="15.0" customHeight="1">
      <c r="Q2625" s="1">
        <v>2623.0</v>
      </c>
      <c r="R2625" s="1">
        <v>719.0</v>
      </c>
      <c r="S2625" s="1"/>
      <c r="T2625" s="1">
        <v>799.0</v>
      </c>
    </row>
    <row r="2626" ht="15.0" customHeight="1">
      <c r="Q2626" s="1">
        <v>2624.0</v>
      </c>
      <c r="R2626" s="1">
        <v>570.0</v>
      </c>
      <c r="S2626" s="1"/>
      <c r="T2626" s="1">
        <v>853.0</v>
      </c>
    </row>
    <row r="2627" ht="15.0" customHeight="1">
      <c r="Q2627" s="1">
        <v>2625.0</v>
      </c>
      <c r="R2627" s="1">
        <v>622.0</v>
      </c>
      <c r="S2627" s="1"/>
      <c r="T2627" s="1">
        <v>511.0</v>
      </c>
    </row>
    <row r="2628" ht="15.0" customHeight="1">
      <c r="Q2628" s="1">
        <v>2626.0</v>
      </c>
      <c r="R2628" s="1">
        <v>674.0</v>
      </c>
      <c r="S2628" s="1"/>
      <c r="T2628" s="1">
        <v>557.0</v>
      </c>
    </row>
    <row r="2629" ht="15.0" customHeight="1">
      <c r="Q2629" s="1">
        <v>2627.0</v>
      </c>
      <c r="R2629" s="1">
        <v>726.0</v>
      </c>
      <c r="S2629" s="1"/>
      <c r="T2629" s="1">
        <v>603.0</v>
      </c>
    </row>
    <row r="2630" ht="15.0" customHeight="1">
      <c r="Q2630" s="1">
        <v>2628.0</v>
      </c>
      <c r="R2630" s="1">
        <v>691.0</v>
      </c>
      <c r="S2630" s="1"/>
      <c r="T2630" s="1">
        <v>649.0</v>
      </c>
    </row>
    <row r="2631" ht="15.0" customHeight="1">
      <c r="Q2631" s="1">
        <v>2629.0</v>
      </c>
      <c r="R2631" s="1">
        <v>745.0</v>
      </c>
      <c r="S2631" s="1"/>
      <c r="T2631" s="1">
        <v>741.0</v>
      </c>
    </row>
    <row r="2632" ht="15.0" customHeight="1">
      <c r="Q2632" s="1">
        <v>2630.0</v>
      </c>
      <c r="R2632" s="1">
        <v>799.0</v>
      </c>
      <c r="S2632" s="1"/>
      <c r="T2632" s="1">
        <v>799.0</v>
      </c>
    </row>
    <row r="2633" ht="15.0" customHeight="1">
      <c r="Q2633" s="1">
        <v>2631.0</v>
      </c>
      <c r="R2633" s="1">
        <v>853.0</v>
      </c>
      <c r="S2633" s="1"/>
      <c r="T2633" s="1">
        <v>857.0</v>
      </c>
    </row>
    <row r="2634" ht="15.0" customHeight="1">
      <c r="Q2634" s="1">
        <v>2632.0</v>
      </c>
      <c r="R2634" s="1">
        <v>511.0</v>
      </c>
      <c r="S2634" s="1"/>
      <c r="T2634" s="1">
        <v>915.0</v>
      </c>
    </row>
    <row r="2635" ht="15.0" customHeight="1">
      <c r="Q2635" s="1">
        <v>2633.0</v>
      </c>
      <c r="R2635" s="1">
        <v>557.0</v>
      </c>
      <c r="S2635" s="1"/>
      <c r="T2635" s="1">
        <v>701.0</v>
      </c>
    </row>
    <row r="2636" ht="15.0" customHeight="1">
      <c r="Q2636" s="1">
        <v>2634.0</v>
      </c>
      <c r="R2636" s="1">
        <v>603.0</v>
      </c>
      <c r="S2636" s="1"/>
      <c r="T2636" s="1">
        <v>759.0</v>
      </c>
    </row>
    <row r="2637" ht="15.0" customHeight="1">
      <c r="Q2637" s="1">
        <v>2635.0</v>
      </c>
      <c r="R2637" s="1">
        <v>649.0</v>
      </c>
      <c r="S2637" s="1"/>
      <c r="T2637" s="1">
        <v>817.0</v>
      </c>
    </row>
    <row r="2638" ht="15.0" customHeight="1">
      <c r="Q2638" s="1">
        <v>2636.0</v>
      </c>
      <c r="R2638" s="1">
        <v>741.0</v>
      </c>
      <c r="S2638" s="1"/>
      <c r="T2638" s="1">
        <v>875.0</v>
      </c>
    </row>
    <row r="2639" ht="15.0" customHeight="1">
      <c r="Q2639" s="1">
        <v>2637.0</v>
      </c>
      <c r="R2639" s="1">
        <v>799.0</v>
      </c>
      <c r="S2639" s="1"/>
      <c r="T2639" s="1">
        <v>800.0</v>
      </c>
    </row>
    <row r="2640" ht="15.0" customHeight="1">
      <c r="Q2640" s="1">
        <v>2638.0</v>
      </c>
      <c r="R2640" s="1">
        <v>857.0</v>
      </c>
      <c r="S2640" s="1"/>
      <c r="T2640" s="1">
        <v>864.0</v>
      </c>
    </row>
    <row r="2641" ht="15.0" customHeight="1">
      <c r="Q2641" s="1">
        <v>2639.0</v>
      </c>
      <c r="R2641" s="1">
        <v>915.0</v>
      </c>
      <c r="S2641" s="1"/>
      <c r="T2641" s="1">
        <v>928.0</v>
      </c>
    </row>
    <row r="2642" ht="15.0" customHeight="1">
      <c r="Q2642" s="1">
        <v>2640.0</v>
      </c>
      <c r="R2642" s="1">
        <v>701.0</v>
      </c>
      <c r="S2642" s="1"/>
      <c r="T2642" s="1">
        <v>992.0</v>
      </c>
    </row>
    <row r="2643" ht="15.0" customHeight="1">
      <c r="Q2643" s="1">
        <v>2641.0</v>
      </c>
      <c r="R2643" s="1">
        <v>759.0</v>
      </c>
      <c r="S2643" s="1"/>
      <c r="T2643" s="1">
        <v>692.0</v>
      </c>
    </row>
    <row r="2644" ht="15.0" customHeight="1">
      <c r="Q2644" s="1">
        <v>2642.0</v>
      </c>
      <c r="R2644" s="1">
        <v>817.0</v>
      </c>
      <c r="S2644" s="1"/>
      <c r="T2644" s="1">
        <v>748.0</v>
      </c>
    </row>
    <row r="2645" ht="15.0" customHeight="1">
      <c r="Q2645" s="1">
        <v>2643.0</v>
      </c>
      <c r="R2645" s="1">
        <v>875.0</v>
      </c>
      <c r="S2645" s="1"/>
      <c r="T2645" s="1">
        <v>804.0</v>
      </c>
    </row>
    <row r="2646" ht="15.0" customHeight="1">
      <c r="Q2646" s="1">
        <v>2644.0</v>
      </c>
      <c r="R2646" s="1">
        <v>800.0</v>
      </c>
      <c r="S2646" s="1"/>
      <c r="T2646" s="1">
        <v>860.0</v>
      </c>
    </row>
    <row r="2647" ht="15.0" customHeight="1">
      <c r="Q2647" s="1">
        <v>2645.0</v>
      </c>
      <c r="R2647" s="1">
        <v>864.0</v>
      </c>
      <c r="S2647" s="1"/>
      <c r="T2647" s="1">
        <v>725.0</v>
      </c>
    </row>
    <row r="2648" ht="15.0" customHeight="1">
      <c r="Q2648" s="1">
        <v>2646.0</v>
      </c>
      <c r="R2648" s="1">
        <v>928.0</v>
      </c>
      <c r="S2648" s="1"/>
      <c r="T2648" s="1">
        <v>783.0</v>
      </c>
    </row>
    <row r="2649" ht="15.0" customHeight="1">
      <c r="Q2649" s="1">
        <v>2647.0</v>
      </c>
      <c r="R2649" s="1">
        <v>992.0</v>
      </c>
      <c r="S2649" s="1"/>
      <c r="T2649" s="1">
        <v>841.0</v>
      </c>
    </row>
    <row r="2650" ht="15.0" customHeight="1">
      <c r="Q2650" s="1">
        <v>2648.0</v>
      </c>
      <c r="R2650" s="1">
        <v>692.0</v>
      </c>
      <c r="S2650" s="1"/>
      <c r="T2650" s="1">
        <v>899.0</v>
      </c>
    </row>
    <row r="2651" ht="15.0" customHeight="1">
      <c r="Q2651" s="1">
        <v>2649.0</v>
      </c>
      <c r="R2651" s="1">
        <v>748.0</v>
      </c>
      <c r="S2651" s="1"/>
      <c r="T2651" s="1">
        <v>654.0</v>
      </c>
    </row>
    <row r="2652" ht="15.0" customHeight="1">
      <c r="Q2652" s="1">
        <v>2650.0</v>
      </c>
      <c r="R2652" s="1">
        <v>804.0</v>
      </c>
      <c r="S2652" s="1"/>
      <c r="T2652" s="1">
        <v>714.0</v>
      </c>
    </row>
    <row r="2653" ht="15.0" customHeight="1">
      <c r="Q2653" s="1">
        <v>2651.0</v>
      </c>
      <c r="R2653" s="1">
        <v>860.0</v>
      </c>
      <c r="S2653" s="1"/>
      <c r="T2653" s="1">
        <v>774.0</v>
      </c>
    </row>
    <row r="2654" ht="15.0" customHeight="1">
      <c r="Q2654" s="1">
        <v>2652.0</v>
      </c>
      <c r="R2654" s="1">
        <v>725.0</v>
      </c>
      <c r="S2654" s="1"/>
      <c r="T2654" s="1">
        <v>834.0</v>
      </c>
    </row>
    <row r="2655" ht="15.0" customHeight="1">
      <c r="Q2655" s="1">
        <v>2653.0</v>
      </c>
      <c r="R2655" s="1">
        <v>783.0</v>
      </c>
      <c r="S2655" s="1"/>
      <c r="T2655" s="1">
        <v>930.0</v>
      </c>
    </row>
    <row r="2656" ht="15.0" customHeight="1">
      <c r="Q2656" s="1">
        <v>2654.0</v>
      </c>
      <c r="R2656" s="1">
        <v>841.0</v>
      </c>
      <c r="S2656" s="1"/>
      <c r="T2656" s="1">
        <v>998.0</v>
      </c>
    </row>
    <row r="2657" ht="15.0" customHeight="1">
      <c r="Q2657" s="1">
        <v>2655.0</v>
      </c>
      <c r="R2657" s="1">
        <v>899.0</v>
      </c>
      <c r="S2657" s="1"/>
      <c r="T2657" s="1">
        <v>1066.0</v>
      </c>
    </row>
    <row r="2658" ht="15.0" customHeight="1">
      <c r="Q2658" s="1">
        <v>2656.0</v>
      </c>
      <c r="R2658" s="1">
        <v>654.0</v>
      </c>
      <c r="S2658" s="1"/>
      <c r="T2658" s="1">
        <v>1134.0</v>
      </c>
    </row>
    <row r="2659" ht="15.0" customHeight="1">
      <c r="Q2659" s="1">
        <v>2657.0</v>
      </c>
      <c r="R2659" s="1">
        <v>714.0</v>
      </c>
      <c r="S2659" s="1"/>
      <c r="T2659" s="1">
        <v>793.0</v>
      </c>
    </row>
    <row r="2660" ht="15.0" customHeight="1">
      <c r="Q2660" s="1">
        <v>2658.0</v>
      </c>
      <c r="R2660" s="1">
        <v>774.0</v>
      </c>
      <c r="S2660" s="1"/>
      <c r="T2660" s="1">
        <v>859.0</v>
      </c>
    </row>
    <row r="2661" ht="15.0" customHeight="1">
      <c r="Q2661" s="1">
        <v>2659.0</v>
      </c>
      <c r="R2661" s="1">
        <v>834.0</v>
      </c>
      <c r="S2661" s="1"/>
      <c r="T2661" s="1">
        <v>925.0</v>
      </c>
    </row>
    <row r="2662" ht="15.0" customHeight="1">
      <c r="Q2662" s="1">
        <v>2660.0</v>
      </c>
      <c r="R2662" s="1">
        <v>930.0</v>
      </c>
      <c r="S2662" s="1"/>
      <c r="T2662" s="1">
        <v>991.0</v>
      </c>
    </row>
    <row r="2663" ht="15.0" customHeight="1">
      <c r="Q2663" s="1">
        <v>2661.0</v>
      </c>
      <c r="R2663" s="1">
        <v>998.0</v>
      </c>
      <c r="S2663" s="1"/>
      <c r="T2663" s="1">
        <v>759.0</v>
      </c>
    </row>
    <row r="2664" ht="15.0" customHeight="1">
      <c r="Q2664" s="1">
        <v>2662.0</v>
      </c>
      <c r="R2664" s="1">
        <v>1066.0</v>
      </c>
      <c r="S2664" s="1"/>
      <c r="T2664" s="1">
        <v>821.0</v>
      </c>
    </row>
    <row r="2665" ht="15.0" customHeight="1">
      <c r="Q2665" s="1">
        <v>2663.0</v>
      </c>
      <c r="R2665" s="1">
        <v>1134.0</v>
      </c>
      <c r="S2665" s="1"/>
      <c r="T2665" s="1">
        <v>883.0</v>
      </c>
    </row>
    <row r="2666" ht="15.0" customHeight="1">
      <c r="Q2666" s="1">
        <v>2664.0</v>
      </c>
      <c r="R2666" s="1">
        <v>793.0</v>
      </c>
      <c r="S2666" s="1"/>
      <c r="T2666" s="1">
        <v>945.0</v>
      </c>
    </row>
    <row r="2667" ht="15.0" customHeight="1">
      <c r="Q2667" s="1">
        <v>2665.0</v>
      </c>
      <c r="R2667" s="1">
        <v>859.0</v>
      </c>
      <c r="S2667" s="1"/>
      <c r="T2667" s="1">
        <v>718.0</v>
      </c>
    </row>
    <row r="2668" ht="15.0" customHeight="1">
      <c r="Q2668" s="1">
        <v>2666.0</v>
      </c>
      <c r="R2668" s="1">
        <v>925.0</v>
      </c>
      <c r="S2668" s="1"/>
      <c r="T2668" s="1">
        <v>778.0</v>
      </c>
    </row>
    <row r="2669" ht="15.0" customHeight="1">
      <c r="Q2669" s="1">
        <v>2667.0</v>
      </c>
      <c r="R2669" s="1">
        <v>991.0</v>
      </c>
      <c r="S2669" s="1"/>
      <c r="T2669" s="1">
        <v>838.0</v>
      </c>
    </row>
    <row r="2670" ht="15.0" customHeight="1">
      <c r="Q2670" s="1">
        <v>2668.0</v>
      </c>
      <c r="R2670" s="1">
        <v>759.0</v>
      </c>
      <c r="S2670" s="1"/>
      <c r="T2670" s="1">
        <v>898.0</v>
      </c>
    </row>
    <row r="2671" ht="15.0" customHeight="1">
      <c r="Q2671" s="1">
        <v>2669.0</v>
      </c>
      <c r="R2671" s="1">
        <v>821.0</v>
      </c>
      <c r="S2671" s="1"/>
      <c r="T2671" s="1">
        <v>669.0</v>
      </c>
    </row>
    <row r="2672" ht="15.0" customHeight="1">
      <c r="Q2672" s="1">
        <v>2670.0</v>
      </c>
      <c r="R2672" s="1">
        <v>883.0</v>
      </c>
      <c r="S2672" s="1"/>
      <c r="T2672" s="1">
        <v>727.0</v>
      </c>
    </row>
    <row r="2673" ht="15.0" customHeight="1">
      <c r="Q2673" s="1">
        <v>2671.0</v>
      </c>
      <c r="R2673" s="1">
        <v>945.0</v>
      </c>
      <c r="S2673" s="1"/>
      <c r="T2673" s="1">
        <v>785.0</v>
      </c>
    </row>
    <row r="2674" ht="15.0" customHeight="1">
      <c r="Q2674" s="1">
        <v>2672.0</v>
      </c>
      <c r="R2674" s="1">
        <v>718.0</v>
      </c>
      <c r="S2674" s="1"/>
      <c r="T2674" s="1">
        <v>843.0</v>
      </c>
    </row>
    <row r="2675" ht="15.0" customHeight="1">
      <c r="Q2675" s="1">
        <v>2673.0</v>
      </c>
      <c r="R2675" s="1">
        <v>778.0</v>
      </c>
      <c r="S2675" s="1"/>
      <c r="T2675" s="1">
        <v>724.0</v>
      </c>
    </row>
    <row r="2676" ht="15.0" customHeight="1">
      <c r="Q2676" s="1">
        <v>2674.0</v>
      </c>
      <c r="R2676" s="1">
        <v>838.0</v>
      </c>
      <c r="S2676" s="1"/>
      <c r="T2676" s="1">
        <v>780.0</v>
      </c>
    </row>
    <row r="2677" ht="15.0" customHeight="1">
      <c r="Q2677" s="1">
        <v>2675.0</v>
      </c>
      <c r="R2677" s="1">
        <v>898.0</v>
      </c>
      <c r="S2677" s="1"/>
      <c r="T2677" s="1">
        <v>836.0</v>
      </c>
    </row>
    <row r="2678" ht="15.0" customHeight="1">
      <c r="Q2678" s="1">
        <v>2676.0</v>
      </c>
      <c r="R2678" s="1">
        <v>669.0</v>
      </c>
      <c r="S2678" s="1"/>
      <c r="T2678" s="1">
        <v>892.0</v>
      </c>
    </row>
    <row r="2679" ht="15.0" customHeight="1">
      <c r="Q2679" s="1">
        <v>2677.0</v>
      </c>
      <c r="R2679" s="1">
        <v>727.0</v>
      </c>
      <c r="S2679" s="1"/>
      <c r="T2679" s="1">
        <v>642.0</v>
      </c>
    </row>
    <row r="2680" ht="15.0" customHeight="1">
      <c r="Q2680" s="1">
        <v>2678.0</v>
      </c>
      <c r="R2680" s="1">
        <v>785.0</v>
      </c>
      <c r="S2680" s="1"/>
      <c r="T2680" s="1">
        <v>694.0</v>
      </c>
    </row>
    <row r="2681" ht="15.0" customHeight="1">
      <c r="Q2681" s="1">
        <v>2679.0</v>
      </c>
      <c r="R2681" s="1">
        <v>843.0</v>
      </c>
      <c r="S2681" s="1"/>
      <c r="T2681" s="1">
        <v>746.0</v>
      </c>
    </row>
    <row r="2682" ht="15.0" customHeight="1">
      <c r="Q2682" s="1">
        <v>2680.0</v>
      </c>
      <c r="R2682" s="1">
        <v>724.0</v>
      </c>
      <c r="S2682" s="1"/>
      <c r="T2682" s="1">
        <v>798.0</v>
      </c>
    </row>
    <row r="2683" ht="15.0" customHeight="1">
      <c r="Q2683" s="1">
        <v>2681.0</v>
      </c>
      <c r="R2683" s="1">
        <v>780.0</v>
      </c>
      <c r="S2683" s="1"/>
      <c r="T2683" s="1">
        <v>684.0</v>
      </c>
    </row>
    <row r="2684" ht="15.0" customHeight="1">
      <c r="Q2684" s="1">
        <v>2682.0</v>
      </c>
      <c r="R2684" s="1">
        <v>836.0</v>
      </c>
      <c r="S2684" s="1"/>
      <c r="T2684" s="1">
        <v>740.0</v>
      </c>
    </row>
    <row r="2685" ht="15.0" customHeight="1">
      <c r="Q2685" s="1">
        <v>2683.0</v>
      </c>
      <c r="R2685" s="1">
        <v>892.0</v>
      </c>
      <c r="S2685" s="1"/>
      <c r="T2685" s="1">
        <v>796.0</v>
      </c>
    </row>
    <row r="2686" ht="15.0" customHeight="1">
      <c r="Q2686" s="1">
        <v>2684.0</v>
      </c>
      <c r="R2686" s="1">
        <v>642.0</v>
      </c>
      <c r="S2686" s="1"/>
      <c r="T2686" s="1">
        <v>852.0</v>
      </c>
    </row>
    <row r="2687" ht="15.0" customHeight="1">
      <c r="Q2687" s="1">
        <v>2685.0</v>
      </c>
      <c r="R2687" s="1">
        <v>694.0</v>
      </c>
      <c r="S2687" s="1"/>
      <c r="T2687" s="1">
        <v>651.0</v>
      </c>
    </row>
    <row r="2688" ht="15.0" customHeight="1">
      <c r="Q2688" s="1">
        <v>2686.0</v>
      </c>
      <c r="R2688" s="1">
        <v>746.0</v>
      </c>
      <c r="S2688" s="1"/>
      <c r="T2688" s="1">
        <v>705.0</v>
      </c>
    </row>
    <row r="2689" ht="15.0" customHeight="1">
      <c r="Q2689" s="1">
        <v>2687.0</v>
      </c>
      <c r="R2689" s="1">
        <v>798.0</v>
      </c>
      <c r="S2689" s="1"/>
      <c r="T2689" s="1">
        <v>759.0</v>
      </c>
    </row>
    <row r="2690" ht="15.0" customHeight="1">
      <c r="Q2690" s="1">
        <v>2688.0</v>
      </c>
      <c r="R2690" s="1">
        <v>684.0</v>
      </c>
      <c r="S2690" s="1"/>
      <c r="T2690" s="1">
        <v>813.0</v>
      </c>
    </row>
    <row r="2691" ht="15.0" customHeight="1">
      <c r="Q2691" s="1">
        <v>2689.0</v>
      </c>
      <c r="R2691" s="1">
        <v>740.0</v>
      </c>
      <c r="S2691" s="1"/>
      <c r="T2691" s="1">
        <v>707.0</v>
      </c>
    </row>
    <row r="2692" ht="15.0" customHeight="1">
      <c r="Q2692" s="1">
        <v>2690.0</v>
      </c>
      <c r="R2692" s="1">
        <v>796.0</v>
      </c>
      <c r="S2692" s="1"/>
      <c r="T2692" s="1">
        <v>761.0</v>
      </c>
    </row>
    <row r="2693" ht="15.0" customHeight="1">
      <c r="Q2693" s="1">
        <v>2691.0</v>
      </c>
      <c r="R2693" s="1">
        <v>852.0</v>
      </c>
      <c r="S2693" s="1"/>
      <c r="T2693" s="1">
        <v>815.0</v>
      </c>
    </row>
    <row r="2694" ht="15.0" customHeight="1">
      <c r="Q2694" s="1">
        <v>2692.0</v>
      </c>
      <c r="R2694" s="1">
        <v>651.0</v>
      </c>
      <c r="S2694" s="1"/>
      <c r="T2694" s="1">
        <v>869.0</v>
      </c>
    </row>
    <row r="2695" ht="15.0" customHeight="1">
      <c r="Q2695" s="1">
        <v>2693.0</v>
      </c>
      <c r="R2695" s="1">
        <v>705.0</v>
      </c>
      <c r="S2695" s="1"/>
      <c r="T2695" s="1">
        <v>701.0</v>
      </c>
    </row>
    <row r="2696" ht="15.0" customHeight="1">
      <c r="Q2696" s="1">
        <v>2694.0</v>
      </c>
      <c r="R2696" s="1">
        <v>759.0</v>
      </c>
      <c r="S2696" s="1"/>
      <c r="T2696" s="1">
        <v>759.0</v>
      </c>
    </row>
    <row r="2697" ht="15.0" customHeight="1">
      <c r="Q2697" s="1">
        <v>2695.0</v>
      </c>
      <c r="R2697" s="1">
        <v>813.0</v>
      </c>
      <c r="S2697" s="1"/>
      <c r="T2697" s="1">
        <v>817.0</v>
      </c>
    </row>
    <row r="2698" ht="15.0" customHeight="1">
      <c r="Q2698" s="1">
        <v>2696.0</v>
      </c>
      <c r="R2698" s="1">
        <v>707.0</v>
      </c>
      <c r="S2698" s="1"/>
      <c r="T2698" s="1">
        <v>875.0</v>
      </c>
    </row>
    <row r="2699" ht="15.0" customHeight="1">
      <c r="Q2699" s="1">
        <v>2697.0</v>
      </c>
      <c r="R2699" s="1">
        <v>761.0</v>
      </c>
      <c r="S2699" s="1"/>
      <c r="T2699" s="1">
        <v>725.0</v>
      </c>
    </row>
    <row r="2700" ht="15.0" customHeight="1">
      <c r="Q2700" s="1">
        <v>2698.0</v>
      </c>
      <c r="R2700" s="1">
        <v>815.0</v>
      </c>
      <c r="S2700" s="1"/>
      <c r="T2700" s="1">
        <v>783.0</v>
      </c>
    </row>
    <row r="2701" ht="15.0" customHeight="1">
      <c r="Q2701" s="1">
        <v>2699.0</v>
      </c>
      <c r="R2701" s="1">
        <v>869.0</v>
      </c>
      <c r="S2701" s="1"/>
      <c r="T2701" s="1">
        <v>841.0</v>
      </c>
    </row>
    <row r="2702" ht="15.0" customHeight="1">
      <c r="Q2702" s="1">
        <v>2700.0</v>
      </c>
      <c r="R2702" s="1">
        <v>701.0</v>
      </c>
      <c r="S2702" s="1"/>
      <c r="T2702" s="1">
        <v>899.0</v>
      </c>
    </row>
    <row r="2703" ht="15.0" customHeight="1">
      <c r="Q2703" s="1">
        <v>2701.0</v>
      </c>
      <c r="R2703" s="1">
        <v>759.0</v>
      </c>
      <c r="S2703" s="1"/>
      <c r="T2703" s="1">
        <v>668.0</v>
      </c>
    </row>
    <row r="2704" ht="15.0" customHeight="1">
      <c r="Q2704" s="1">
        <v>2702.0</v>
      </c>
      <c r="R2704" s="1">
        <v>817.0</v>
      </c>
      <c r="S2704" s="1"/>
      <c r="T2704" s="1">
        <v>724.0</v>
      </c>
    </row>
    <row r="2705" ht="15.0" customHeight="1">
      <c r="Q2705" s="1">
        <v>2703.0</v>
      </c>
      <c r="R2705" s="1">
        <v>875.0</v>
      </c>
      <c r="S2705" s="1"/>
      <c r="T2705" s="1">
        <v>780.0</v>
      </c>
    </row>
    <row r="2706" ht="15.0" customHeight="1">
      <c r="Q2706" s="1">
        <v>2704.0</v>
      </c>
      <c r="R2706" s="1">
        <v>725.0</v>
      </c>
      <c r="S2706" s="1"/>
      <c r="T2706" s="1">
        <v>836.0</v>
      </c>
    </row>
    <row r="2707" ht="15.0" customHeight="1">
      <c r="Q2707" s="1">
        <v>2705.0</v>
      </c>
      <c r="R2707" s="1">
        <v>783.0</v>
      </c>
      <c r="S2707" s="1"/>
      <c r="T2707" s="1">
        <v>635.0</v>
      </c>
    </row>
    <row r="2708" ht="15.0" customHeight="1">
      <c r="Q2708" s="1">
        <v>2706.0</v>
      </c>
      <c r="R2708" s="1">
        <v>841.0</v>
      </c>
      <c r="S2708" s="1"/>
      <c r="T2708" s="1">
        <v>689.0</v>
      </c>
    </row>
    <row r="2709" ht="15.0" customHeight="1">
      <c r="Q2709" s="1">
        <v>2707.0</v>
      </c>
      <c r="R2709" s="1">
        <v>899.0</v>
      </c>
      <c r="S2709" s="1"/>
      <c r="T2709" s="1">
        <v>743.0</v>
      </c>
    </row>
    <row r="2710" ht="15.0" customHeight="1">
      <c r="Q2710" s="1">
        <v>2708.0</v>
      </c>
      <c r="R2710" s="1">
        <v>668.0</v>
      </c>
      <c r="S2710" s="1"/>
      <c r="T2710" s="1">
        <v>797.0</v>
      </c>
    </row>
    <row r="2711" ht="15.0" customHeight="1">
      <c r="Q2711" s="1">
        <v>2709.0</v>
      </c>
      <c r="R2711" s="1">
        <v>724.0</v>
      </c>
      <c r="S2711" s="1"/>
      <c r="T2711" s="1">
        <v>651.0</v>
      </c>
    </row>
    <row r="2712" ht="15.0" customHeight="1">
      <c r="Q2712" s="1">
        <v>2710.0</v>
      </c>
      <c r="R2712" s="1">
        <v>780.0</v>
      </c>
      <c r="S2712" s="1"/>
      <c r="T2712" s="1">
        <v>705.0</v>
      </c>
    </row>
    <row r="2713" ht="15.0" customHeight="1">
      <c r="Q2713" s="1">
        <v>2711.0</v>
      </c>
      <c r="R2713" s="1">
        <v>836.0</v>
      </c>
      <c r="S2713" s="1"/>
      <c r="T2713" s="1">
        <v>759.0</v>
      </c>
    </row>
    <row r="2714" ht="15.0" customHeight="1">
      <c r="Q2714" s="1">
        <v>2712.0</v>
      </c>
      <c r="R2714" s="1">
        <v>635.0</v>
      </c>
      <c r="S2714" s="1"/>
      <c r="T2714" s="1">
        <v>813.0</v>
      </c>
    </row>
    <row r="2715" ht="15.0" customHeight="1">
      <c r="Q2715" s="1">
        <v>2713.0</v>
      </c>
      <c r="R2715" s="1">
        <v>689.0</v>
      </c>
      <c r="S2715" s="1"/>
      <c r="T2715" s="1">
        <v>668.0</v>
      </c>
    </row>
    <row r="2716" ht="15.0" customHeight="1">
      <c r="Q2716" s="1">
        <v>2714.0</v>
      </c>
      <c r="R2716" s="1">
        <v>743.0</v>
      </c>
      <c r="S2716" s="1"/>
      <c r="T2716" s="1">
        <v>724.0</v>
      </c>
    </row>
    <row r="2717" ht="15.0" customHeight="1">
      <c r="Q2717" s="1">
        <v>2715.0</v>
      </c>
      <c r="R2717" s="1">
        <v>797.0</v>
      </c>
      <c r="S2717" s="1"/>
      <c r="T2717" s="1">
        <v>780.0</v>
      </c>
    </row>
    <row r="2718" ht="15.0" customHeight="1">
      <c r="Q2718" s="1">
        <v>2716.0</v>
      </c>
      <c r="R2718" s="1">
        <v>651.0</v>
      </c>
      <c r="S2718" s="1"/>
      <c r="T2718" s="1">
        <v>836.0</v>
      </c>
    </row>
    <row r="2719" ht="15.0" customHeight="1">
      <c r="Q2719" s="1">
        <v>2717.0</v>
      </c>
      <c r="R2719" s="1">
        <v>705.0</v>
      </c>
      <c r="S2719" s="1"/>
      <c r="T2719" s="1">
        <v>699.0</v>
      </c>
    </row>
    <row r="2720" ht="15.0" customHeight="1">
      <c r="Q2720" s="1">
        <v>2718.0</v>
      </c>
      <c r="R2720" s="1">
        <v>759.0</v>
      </c>
      <c r="S2720" s="1"/>
      <c r="T2720" s="1">
        <v>753.0</v>
      </c>
    </row>
    <row r="2721" ht="15.0" customHeight="1">
      <c r="Q2721" s="1">
        <v>2719.0</v>
      </c>
      <c r="R2721" s="1">
        <v>813.0</v>
      </c>
      <c r="S2721" s="1"/>
      <c r="T2721" s="1">
        <v>807.0</v>
      </c>
    </row>
    <row r="2722" ht="15.0" customHeight="1">
      <c r="Q2722" s="1">
        <v>2720.0</v>
      </c>
      <c r="R2722" s="1">
        <v>668.0</v>
      </c>
      <c r="S2722" s="1"/>
      <c r="T2722" s="1">
        <v>861.0</v>
      </c>
    </row>
    <row r="2723" ht="15.0" customHeight="1">
      <c r="Q2723" s="1">
        <v>2721.0</v>
      </c>
      <c r="R2723" s="1">
        <v>724.0</v>
      </c>
      <c r="S2723" s="1"/>
      <c r="T2723" s="1">
        <v>666.0</v>
      </c>
    </row>
    <row r="2724" ht="15.0" customHeight="1">
      <c r="Q2724" s="1">
        <v>2722.0</v>
      </c>
      <c r="R2724" s="1">
        <v>780.0</v>
      </c>
      <c r="S2724" s="1"/>
      <c r="T2724" s="1">
        <v>718.0</v>
      </c>
    </row>
    <row r="2725" ht="15.0" customHeight="1">
      <c r="Q2725" s="1">
        <v>2723.0</v>
      </c>
      <c r="R2725" s="1">
        <v>836.0</v>
      </c>
      <c r="S2725" s="1"/>
      <c r="T2725" s="1">
        <v>770.0</v>
      </c>
    </row>
    <row r="2726" ht="15.0" customHeight="1">
      <c r="Q2726" s="1">
        <v>2724.0</v>
      </c>
      <c r="R2726" s="1">
        <v>699.0</v>
      </c>
      <c r="S2726" s="1"/>
      <c r="T2726" s="1">
        <v>822.0</v>
      </c>
    </row>
    <row r="2727" ht="15.0" customHeight="1">
      <c r="Q2727" s="1">
        <v>2725.0</v>
      </c>
      <c r="R2727" s="1">
        <v>753.0</v>
      </c>
      <c r="S2727" s="1"/>
      <c r="T2727" s="1">
        <v>617.0</v>
      </c>
    </row>
    <row r="2728" ht="15.0" customHeight="1">
      <c r="Q2728" s="1">
        <v>2726.0</v>
      </c>
      <c r="R2728" s="1">
        <v>807.0</v>
      </c>
      <c r="S2728" s="1"/>
      <c r="T2728" s="1">
        <v>667.0</v>
      </c>
    </row>
    <row r="2729" ht="15.0" customHeight="1">
      <c r="Q2729" s="1">
        <v>2727.0</v>
      </c>
      <c r="R2729" s="1">
        <v>861.0</v>
      </c>
      <c r="S2729" s="1"/>
      <c r="T2729" s="1">
        <v>717.0</v>
      </c>
    </row>
    <row r="2730" ht="15.0" customHeight="1">
      <c r="Q2730" s="1">
        <v>2728.0</v>
      </c>
      <c r="R2730" s="1">
        <v>666.0</v>
      </c>
      <c r="S2730" s="1"/>
      <c r="T2730" s="1">
        <v>767.0</v>
      </c>
    </row>
    <row r="2731" ht="15.0" customHeight="1">
      <c r="Q2731" s="1">
        <v>2729.0</v>
      </c>
      <c r="R2731" s="1">
        <v>718.0</v>
      </c>
      <c r="S2731" s="1"/>
      <c r="T2731" s="1">
        <v>551.0</v>
      </c>
    </row>
    <row r="2732" ht="15.0" customHeight="1">
      <c r="Q2732" s="1">
        <v>2730.0</v>
      </c>
      <c r="R2732" s="1">
        <v>770.0</v>
      </c>
      <c r="S2732" s="1"/>
      <c r="T2732" s="1">
        <v>597.0</v>
      </c>
    </row>
    <row r="2733" ht="15.0" customHeight="1">
      <c r="Q2733" s="1">
        <v>2731.0</v>
      </c>
      <c r="R2733" s="1">
        <v>822.0</v>
      </c>
      <c r="S2733" s="1"/>
      <c r="T2733" s="1">
        <v>643.0</v>
      </c>
    </row>
    <row r="2734" ht="15.0" customHeight="1">
      <c r="Q2734" s="1">
        <v>2732.0</v>
      </c>
      <c r="R2734" s="1">
        <v>617.0</v>
      </c>
      <c r="S2734" s="1"/>
      <c r="T2734" s="1">
        <v>689.0</v>
      </c>
    </row>
    <row r="2735" ht="15.0" customHeight="1">
      <c r="Q2735" s="1">
        <v>2733.0</v>
      </c>
      <c r="R2735" s="1">
        <v>667.0</v>
      </c>
      <c r="S2735" s="1"/>
      <c r="T2735" s="1">
        <v>717.0</v>
      </c>
    </row>
    <row r="2736" ht="15.0" customHeight="1">
      <c r="Q2736" s="1">
        <v>2734.0</v>
      </c>
      <c r="R2736" s="1">
        <v>717.0</v>
      </c>
      <c r="S2736" s="1"/>
      <c r="T2736" s="1">
        <v>775.0</v>
      </c>
    </row>
    <row r="2737" ht="15.0" customHeight="1">
      <c r="Q2737" s="1">
        <v>2735.0</v>
      </c>
      <c r="R2737" s="1">
        <v>767.0</v>
      </c>
      <c r="S2737" s="1"/>
      <c r="T2737" s="1">
        <v>833.0</v>
      </c>
    </row>
    <row r="2738" ht="15.0" customHeight="1">
      <c r="Q2738" s="1">
        <v>2736.0</v>
      </c>
      <c r="R2738" s="1">
        <v>551.0</v>
      </c>
      <c r="S2738" s="1"/>
      <c r="T2738" s="1">
        <v>891.0</v>
      </c>
    </row>
    <row r="2739" ht="15.0" customHeight="1">
      <c r="Q2739" s="1">
        <v>2737.0</v>
      </c>
      <c r="R2739" s="1">
        <v>597.0</v>
      </c>
      <c r="S2739" s="1"/>
      <c r="T2739" s="1">
        <v>609.0</v>
      </c>
    </row>
    <row r="2740" ht="15.0" customHeight="1">
      <c r="Q2740" s="1">
        <v>2738.0</v>
      </c>
      <c r="R2740" s="1">
        <v>643.0</v>
      </c>
      <c r="S2740" s="1"/>
      <c r="T2740" s="1">
        <v>659.0</v>
      </c>
    </row>
    <row r="2741" ht="15.0" customHeight="1">
      <c r="Q2741" s="1">
        <v>2739.0</v>
      </c>
      <c r="R2741" s="1">
        <v>689.0</v>
      </c>
      <c r="S2741" s="1"/>
      <c r="T2741" s="1">
        <v>709.0</v>
      </c>
    </row>
    <row r="2742" ht="15.0" customHeight="1">
      <c r="Q2742" s="1">
        <v>2740.0</v>
      </c>
      <c r="R2742" s="1">
        <v>717.0</v>
      </c>
      <c r="S2742" s="1"/>
      <c r="T2742" s="1">
        <v>759.0</v>
      </c>
    </row>
    <row r="2743" ht="15.0" customHeight="1">
      <c r="Q2743" s="1">
        <v>2741.0</v>
      </c>
      <c r="R2743" s="1">
        <v>775.0</v>
      </c>
      <c r="S2743" s="1"/>
      <c r="T2743" s="1">
        <v>641.0</v>
      </c>
    </row>
    <row r="2744" ht="15.0" customHeight="1">
      <c r="Q2744" s="1">
        <v>2742.0</v>
      </c>
      <c r="R2744" s="1">
        <v>833.0</v>
      </c>
      <c r="S2744" s="1"/>
      <c r="T2744" s="1">
        <v>691.0</v>
      </c>
    </row>
    <row r="2745" ht="15.0" customHeight="1">
      <c r="Q2745" s="1">
        <v>2743.0</v>
      </c>
      <c r="R2745" s="1">
        <v>891.0</v>
      </c>
      <c r="S2745" s="1"/>
      <c r="T2745" s="1">
        <v>741.0</v>
      </c>
    </row>
    <row r="2746" ht="15.0" customHeight="1">
      <c r="Q2746" s="1">
        <v>2744.0</v>
      </c>
      <c r="R2746" s="1">
        <v>609.0</v>
      </c>
      <c r="S2746" s="1"/>
      <c r="T2746" s="1">
        <v>791.0</v>
      </c>
    </row>
    <row r="2747" ht="15.0" customHeight="1">
      <c r="Q2747" s="1">
        <v>2745.0</v>
      </c>
      <c r="R2747" s="1">
        <v>659.0</v>
      </c>
      <c r="S2747" s="1"/>
      <c r="T2747" s="1">
        <v>594.0</v>
      </c>
    </row>
    <row r="2748" ht="15.0" customHeight="1">
      <c r="Q2748" s="1">
        <v>2746.0</v>
      </c>
      <c r="R2748" s="1">
        <v>709.0</v>
      </c>
      <c r="S2748" s="1"/>
      <c r="T2748" s="1">
        <v>646.0</v>
      </c>
    </row>
    <row r="2749" ht="15.0" customHeight="1">
      <c r="Q2749" s="1">
        <v>2747.0</v>
      </c>
      <c r="R2749" s="1">
        <v>759.0</v>
      </c>
      <c r="S2749" s="1"/>
      <c r="T2749" s="1">
        <v>698.0</v>
      </c>
    </row>
    <row r="2750" ht="15.0" customHeight="1">
      <c r="Q2750" s="1">
        <v>2748.0</v>
      </c>
      <c r="R2750" s="1">
        <v>641.0</v>
      </c>
      <c r="S2750" s="1"/>
      <c r="T2750" s="1">
        <v>750.0</v>
      </c>
    </row>
    <row r="2751" ht="15.0" customHeight="1">
      <c r="Q2751" s="1">
        <v>2749.0</v>
      </c>
      <c r="R2751" s="1">
        <v>691.0</v>
      </c>
      <c r="S2751" s="1"/>
      <c r="T2751" s="1">
        <v>715.0</v>
      </c>
    </row>
    <row r="2752" ht="15.0" customHeight="1">
      <c r="Q2752" s="1">
        <v>2750.0</v>
      </c>
      <c r="R2752" s="1">
        <v>741.0</v>
      </c>
      <c r="S2752" s="1"/>
      <c r="T2752" s="1">
        <v>769.0</v>
      </c>
    </row>
    <row r="2753" ht="15.0" customHeight="1">
      <c r="Q2753" s="1">
        <v>2751.0</v>
      </c>
      <c r="R2753" s="1">
        <v>791.0</v>
      </c>
      <c r="S2753" s="1"/>
      <c r="T2753" s="1">
        <v>823.0</v>
      </c>
    </row>
    <row r="2754" ht="15.0" customHeight="1">
      <c r="Q2754" s="1">
        <v>2752.0</v>
      </c>
      <c r="R2754" s="1">
        <v>594.0</v>
      </c>
      <c r="S2754" s="1"/>
      <c r="T2754" s="1">
        <v>877.0</v>
      </c>
    </row>
    <row r="2755" ht="15.0" customHeight="1">
      <c r="Q2755" s="1">
        <v>2753.0</v>
      </c>
      <c r="R2755" s="1">
        <v>646.0</v>
      </c>
      <c r="S2755" s="1"/>
      <c r="T2755" s="1">
        <v>650.0</v>
      </c>
    </row>
    <row r="2756" ht="15.0" customHeight="1">
      <c r="Q2756" s="1">
        <v>2754.0</v>
      </c>
      <c r="R2756" s="1">
        <v>698.0</v>
      </c>
      <c r="S2756" s="1"/>
      <c r="T2756" s="1">
        <v>702.0</v>
      </c>
    </row>
    <row r="2757" ht="15.0" customHeight="1">
      <c r="Q2757" s="1">
        <v>2755.0</v>
      </c>
      <c r="R2757" s="1">
        <v>750.0</v>
      </c>
      <c r="S2757" s="1"/>
      <c r="T2757" s="1">
        <v>754.0</v>
      </c>
    </row>
    <row r="2758" ht="15.0" customHeight="1">
      <c r="Q2758" s="1">
        <v>2756.0</v>
      </c>
      <c r="R2758" s="1">
        <v>715.0</v>
      </c>
      <c r="S2758" s="1"/>
      <c r="T2758" s="1">
        <v>806.0</v>
      </c>
    </row>
    <row r="2759" ht="15.0" customHeight="1">
      <c r="Q2759" s="1">
        <v>2757.0</v>
      </c>
      <c r="R2759" s="1">
        <v>769.0</v>
      </c>
      <c r="S2759" s="1"/>
      <c r="T2759" s="1">
        <v>667.0</v>
      </c>
    </row>
    <row r="2760" ht="15.0" customHeight="1">
      <c r="Q2760" s="1">
        <v>2758.0</v>
      </c>
      <c r="R2760" s="1">
        <v>823.0</v>
      </c>
      <c r="S2760" s="1"/>
      <c r="T2760" s="1">
        <v>721.0</v>
      </c>
    </row>
    <row r="2761" ht="15.0" customHeight="1">
      <c r="Q2761" s="1">
        <v>2759.0</v>
      </c>
      <c r="R2761" s="1">
        <v>877.0</v>
      </c>
      <c r="S2761" s="1"/>
      <c r="T2761" s="1">
        <v>775.0</v>
      </c>
    </row>
    <row r="2762" ht="15.0" customHeight="1">
      <c r="Q2762" s="1">
        <v>2760.0</v>
      </c>
      <c r="R2762" s="1">
        <v>650.0</v>
      </c>
      <c r="S2762" s="1"/>
      <c r="T2762" s="1">
        <v>829.0</v>
      </c>
    </row>
    <row r="2763" ht="15.0" customHeight="1">
      <c r="Q2763" s="1">
        <v>2761.0</v>
      </c>
      <c r="R2763" s="1">
        <v>702.0</v>
      </c>
      <c r="S2763" s="1"/>
      <c r="T2763" s="1">
        <v>610.0</v>
      </c>
    </row>
    <row r="2764" ht="15.0" customHeight="1">
      <c r="Q2764" s="1">
        <v>2762.0</v>
      </c>
      <c r="R2764" s="1">
        <v>754.0</v>
      </c>
      <c r="S2764" s="1"/>
      <c r="T2764" s="1">
        <v>662.0</v>
      </c>
    </row>
    <row r="2765" ht="15.0" customHeight="1">
      <c r="Q2765" s="1">
        <v>2763.0</v>
      </c>
      <c r="R2765" s="1">
        <v>806.0</v>
      </c>
      <c r="S2765" s="1"/>
      <c r="T2765" s="1">
        <v>714.0</v>
      </c>
    </row>
    <row r="2766" ht="15.0" customHeight="1">
      <c r="Q2766" s="1">
        <v>2764.0</v>
      </c>
      <c r="R2766" s="1">
        <v>667.0</v>
      </c>
      <c r="S2766" s="1"/>
      <c r="T2766" s="1">
        <v>766.0</v>
      </c>
    </row>
    <row r="2767" ht="15.0" customHeight="1">
      <c r="Q2767" s="1">
        <v>2765.0</v>
      </c>
      <c r="R2767" s="1">
        <v>721.0</v>
      </c>
      <c r="S2767" s="1"/>
      <c r="T2767" s="1">
        <v>593.0</v>
      </c>
    </row>
    <row r="2768" ht="15.0" customHeight="1">
      <c r="Q2768" s="1">
        <v>2766.0</v>
      </c>
      <c r="R2768" s="1">
        <v>775.0</v>
      </c>
      <c r="S2768" s="1"/>
      <c r="T2768" s="1">
        <v>643.0</v>
      </c>
    </row>
    <row r="2769" ht="15.0" customHeight="1">
      <c r="Q2769" s="1">
        <v>2767.0</v>
      </c>
      <c r="R2769" s="1">
        <v>829.0</v>
      </c>
      <c r="S2769" s="1"/>
      <c r="T2769" s="1">
        <v>693.0</v>
      </c>
    </row>
    <row r="2770" ht="15.0" customHeight="1">
      <c r="Q2770" s="1">
        <v>2768.0</v>
      </c>
      <c r="R2770" s="1">
        <v>610.0</v>
      </c>
      <c r="S2770" s="1"/>
      <c r="T2770" s="1">
        <v>743.0</v>
      </c>
    </row>
    <row r="2771" ht="15.0" customHeight="1">
      <c r="Q2771" s="1">
        <v>2769.0</v>
      </c>
      <c r="R2771" s="1">
        <v>662.0</v>
      </c>
      <c r="S2771" s="1"/>
      <c r="T2771" s="1">
        <v>730.0</v>
      </c>
    </row>
    <row r="2772" ht="15.0" customHeight="1">
      <c r="Q2772" s="1">
        <v>2770.0</v>
      </c>
      <c r="R2772" s="1">
        <v>714.0</v>
      </c>
      <c r="S2772" s="1"/>
      <c r="T2772" s="1">
        <v>782.0</v>
      </c>
    </row>
    <row r="2773" ht="15.0" customHeight="1">
      <c r="Q2773" s="1">
        <v>2771.0</v>
      </c>
      <c r="R2773" s="1">
        <v>766.0</v>
      </c>
      <c r="S2773" s="1"/>
      <c r="T2773" s="1">
        <v>834.0</v>
      </c>
    </row>
    <row r="2774" ht="15.0" customHeight="1">
      <c r="Q2774" s="1">
        <v>2772.0</v>
      </c>
      <c r="R2774" s="1">
        <v>593.0</v>
      </c>
      <c r="S2774" s="1"/>
      <c r="T2774" s="1">
        <v>886.0</v>
      </c>
    </row>
    <row r="2775" ht="15.0" customHeight="1">
      <c r="Q2775" s="1">
        <v>2773.0</v>
      </c>
      <c r="R2775" s="1">
        <v>643.0</v>
      </c>
      <c r="S2775" s="1"/>
      <c r="T2775" s="1">
        <v>416.0</v>
      </c>
    </row>
    <row r="2776" ht="15.0" customHeight="1">
      <c r="Q2776" s="1">
        <v>2774.0</v>
      </c>
      <c r="R2776" s="1">
        <v>693.0</v>
      </c>
      <c r="S2776" s="1"/>
      <c r="T2776" s="1">
        <v>448.0</v>
      </c>
    </row>
    <row r="2777" ht="15.0" customHeight="1">
      <c r="Q2777" s="1">
        <v>2775.0</v>
      </c>
      <c r="R2777" s="1">
        <v>743.0</v>
      </c>
      <c r="S2777" s="1"/>
      <c r="T2777" s="1">
        <v>480.0</v>
      </c>
    </row>
    <row r="2778" ht="15.0" customHeight="1">
      <c r="Q2778" s="1">
        <v>2776.0</v>
      </c>
      <c r="R2778" s="1">
        <v>730.0</v>
      </c>
      <c r="S2778" s="1"/>
      <c r="T2778" s="1">
        <v>512.0</v>
      </c>
    </row>
    <row r="2779" ht="15.0" customHeight="1">
      <c r="Q2779" s="1">
        <v>2777.0</v>
      </c>
      <c r="R2779" s="1">
        <v>782.0</v>
      </c>
      <c r="S2779" s="1"/>
      <c r="T2779" s="1">
        <v>358.0</v>
      </c>
    </row>
    <row r="2780" ht="15.0" customHeight="1">
      <c r="Q2780" s="1">
        <v>2778.0</v>
      </c>
      <c r="R2780" s="1">
        <v>834.0</v>
      </c>
      <c r="S2780" s="1"/>
      <c r="T2780" s="1">
        <v>386.0</v>
      </c>
    </row>
    <row r="2781" ht="15.0" customHeight="1">
      <c r="Q2781" s="1">
        <v>2779.0</v>
      </c>
      <c r="R2781" s="1">
        <v>886.0</v>
      </c>
      <c r="S2781" s="1"/>
      <c r="T2781" s="1">
        <v>414.0</v>
      </c>
    </row>
    <row r="2782" ht="15.0" customHeight="1">
      <c r="Q2782" s="1">
        <v>2780.0</v>
      </c>
      <c r="R2782" s="1">
        <v>416.0</v>
      </c>
      <c r="S2782" s="1"/>
      <c r="T2782" s="1">
        <v>442.0</v>
      </c>
    </row>
    <row r="2783" ht="15.0" customHeight="1">
      <c r="Q2783" s="1">
        <v>2781.0</v>
      </c>
      <c r="R2783" s="1">
        <v>448.0</v>
      </c>
      <c r="S2783" s="1"/>
      <c r="T2783" s="1">
        <v>383.0</v>
      </c>
    </row>
    <row r="2784" ht="15.0" customHeight="1">
      <c r="Q2784" s="1">
        <v>2782.0</v>
      </c>
      <c r="R2784" s="1">
        <v>480.0</v>
      </c>
      <c r="S2784" s="1"/>
      <c r="T2784" s="1">
        <v>413.0</v>
      </c>
    </row>
    <row r="2785" ht="15.0" customHeight="1">
      <c r="Q2785" s="1">
        <v>2783.0</v>
      </c>
      <c r="R2785" s="1">
        <v>512.0</v>
      </c>
      <c r="S2785" s="1"/>
      <c r="T2785" s="1">
        <v>443.0</v>
      </c>
    </row>
    <row r="2786" ht="15.0" customHeight="1">
      <c r="Q2786" s="1">
        <v>2784.0</v>
      </c>
      <c r="R2786" s="1">
        <v>358.0</v>
      </c>
      <c r="S2786" s="1"/>
      <c r="T2786" s="1">
        <v>473.0</v>
      </c>
    </row>
    <row r="2787" ht="15.0" customHeight="1">
      <c r="Q2787" s="1">
        <v>2785.0</v>
      </c>
      <c r="R2787" s="1">
        <v>386.0</v>
      </c>
      <c r="S2787" s="1"/>
      <c r="T2787" s="1">
        <v>391.0</v>
      </c>
    </row>
    <row r="2788" ht="15.0" customHeight="1">
      <c r="Q2788" s="1">
        <v>2786.0</v>
      </c>
      <c r="R2788" s="1">
        <v>414.0</v>
      </c>
      <c r="S2788" s="1"/>
      <c r="T2788" s="1">
        <v>421.0</v>
      </c>
    </row>
    <row r="2789" ht="15.0" customHeight="1">
      <c r="Q2789" s="1">
        <v>2787.0</v>
      </c>
      <c r="R2789" s="1">
        <v>442.0</v>
      </c>
      <c r="S2789" s="1"/>
      <c r="T2789" s="1">
        <v>451.0</v>
      </c>
    </row>
    <row r="2790" ht="15.0" customHeight="1">
      <c r="Q2790" s="1">
        <v>2788.0</v>
      </c>
      <c r="R2790" s="1">
        <v>383.0</v>
      </c>
      <c r="S2790" s="1"/>
      <c r="T2790" s="1">
        <v>481.0</v>
      </c>
    </row>
    <row r="2791" ht="15.0" customHeight="1">
      <c r="Q2791" s="1">
        <v>2789.0</v>
      </c>
      <c r="R2791" s="1">
        <v>413.0</v>
      </c>
      <c r="S2791" s="1"/>
      <c r="T2791" s="1">
        <v>398.0</v>
      </c>
    </row>
    <row r="2792" ht="15.0" customHeight="1">
      <c r="Q2792" s="1">
        <v>2790.0</v>
      </c>
      <c r="R2792" s="1">
        <v>443.0</v>
      </c>
      <c r="S2792" s="1"/>
      <c r="T2792" s="1">
        <v>426.0</v>
      </c>
    </row>
    <row r="2793" ht="15.0" customHeight="1">
      <c r="Q2793" s="1">
        <v>2791.0</v>
      </c>
      <c r="R2793" s="1">
        <v>473.0</v>
      </c>
      <c r="S2793" s="1"/>
      <c r="T2793" s="1">
        <v>454.0</v>
      </c>
    </row>
    <row r="2794" ht="15.0" customHeight="1">
      <c r="Q2794" s="1">
        <v>2792.0</v>
      </c>
      <c r="R2794" s="1">
        <v>391.0</v>
      </c>
      <c r="S2794" s="1"/>
      <c r="T2794" s="1">
        <v>482.0</v>
      </c>
    </row>
    <row r="2795" ht="15.0" customHeight="1">
      <c r="Q2795" s="1">
        <v>2793.0</v>
      </c>
      <c r="R2795" s="1">
        <v>421.0</v>
      </c>
      <c r="S2795" s="1"/>
      <c r="T2795" s="1">
        <v>277.0</v>
      </c>
    </row>
    <row r="2796" ht="15.0" customHeight="1">
      <c r="Q2796" s="1">
        <v>2794.0</v>
      </c>
      <c r="R2796" s="1">
        <v>451.0</v>
      </c>
      <c r="S2796" s="1"/>
      <c r="T2796" s="1">
        <v>303.0</v>
      </c>
    </row>
    <row r="2797" ht="15.0" customHeight="1">
      <c r="Q2797" s="1">
        <v>2795.0</v>
      </c>
      <c r="R2797" s="1">
        <v>481.0</v>
      </c>
      <c r="S2797" s="1"/>
      <c r="T2797" s="1">
        <v>329.0</v>
      </c>
    </row>
    <row r="2798" ht="15.0" customHeight="1">
      <c r="Q2798" s="1">
        <v>2796.0</v>
      </c>
      <c r="R2798" s="1">
        <v>398.0</v>
      </c>
      <c r="S2798" s="1"/>
      <c r="T2798" s="1">
        <v>355.0</v>
      </c>
    </row>
    <row r="2799" ht="15.0" customHeight="1">
      <c r="Q2799" s="1">
        <v>2797.0</v>
      </c>
      <c r="R2799" s="1">
        <v>426.0</v>
      </c>
      <c r="S2799" s="1"/>
      <c r="T2799" s="1">
        <v>261.0</v>
      </c>
    </row>
    <row r="2800" ht="15.0" customHeight="1">
      <c r="Q2800" s="1">
        <v>2798.0</v>
      </c>
      <c r="R2800" s="1">
        <v>454.0</v>
      </c>
      <c r="S2800" s="1"/>
      <c r="T2800" s="1">
        <v>287.0</v>
      </c>
    </row>
    <row r="2801" ht="15.0" customHeight="1">
      <c r="Q2801" s="1">
        <v>2799.0</v>
      </c>
      <c r="R2801" s="1">
        <v>482.0</v>
      </c>
      <c r="S2801" s="1"/>
      <c r="T2801" s="1">
        <v>313.0</v>
      </c>
    </row>
    <row r="2802" ht="15.0" customHeight="1">
      <c r="Q2802" s="1">
        <v>2800.0</v>
      </c>
      <c r="R2802" s="1">
        <v>277.0</v>
      </c>
      <c r="S2802" s="1"/>
      <c r="T2802" s="1">
        <v>339.0</v>
      </c>
    </row>
    <row r="2803" ht="15.0" customHeight="1">
      <c r="Q2803" s="1">
        <v>2801.0</v>
      </c>
      <c r="R2803" s="1">
        <v>303.0</v>
      </c>
      <c r="S2803" s="1"/>
      <c r="T2803" s="1">
        <v>398.0</v>
      </c>
    </row>
    <row r="2804" ht="15.0" customHeight="1">
      <c r="Q2804" s="1">
        <v>2802.0</v>
      </c>
      <c r="R2804" s="1">
        <v>329.0</v>
      </c>
      <c r="S2804" s="1"/>
      <c r="T2804" s="1">
        <v>426.0</v>
      </c>
    </row>
    <row r="2805" ht="15.0" customHeight="1">
      <c r="Q2805" s="1">
        <v>2803.0</v>
      </c>
      <c r="R2805" s="1">
        <v>355.0</v>
      </c>
      <c r="S2805" s="1"/>
      <c r="T2805" s="1">
        <v>454.0</v>
      </c>
    </row>
    <row r="2806" ht="15.0" customHeight="1">
      <c r="Q2806" s="1">
        <v>2804.0</v>
      </c>
      <c r="R2806" s="1">
        <v>261.0</v>
      </c>
      <c r="S2806" s="1"/>
      <c r="T2806" s="1">
        <v>482.0</v>
      </c>
    </row>
    <row r="2807" ht="15.0" customHeight="1">
      <c r="Q2807" s="1">
        <v>2805.0</v>
      </c>
      <c r="R2807" s="1">
        <v>287.0</v>
      </c>
      <c r="S2807" s="1"/>
      <c r="T2807" s="1">
        <v>285.0</v>
      </c>
    </row>
    <row r="2808" ht="15.0" customHeight="1">
      <c r="Q2808" s="1">
        <v>2806.0</v>
      </c>
      <c r="R2808" s="1">
        <v>313.0</v>
      </c>
      <c r="S2808" s="1"/>
      <c r="T2808" s="1">
        <v>311.0</v>
      </c>
    </row>
    <row r="2809" ht="15.0" customHeight="1">
      <c r="Q2809" s="1">
        <v>2807.0</v>
      </c>
      <c r="R2809" s="1">
        <v>339.0</v>
      </c>
      <c r="S2809" s="1"/>
      <c r="T2809" s="1">
        <v>337.0</v>
      </c>
    </row>
    <row r="2810" ht="15.0" customHeight="1">
      <c r="Q2810" s="1">
        <v>2808.0</v>
      </c>
      <c r="R2810" s="1">
        <v>398.0</v>
      </c>
      <c r="S2810" s="1"/>
      <c r="T2810" s="1">
        <v>363.0</v>
      </c>
    </row>
    <row r="2811" ht="15.0" customHeight="1">
      <c r="Q2811" s="1">
        <v>2809.0</v>
      </c>
      <c r="R2811" s="1">
        <v>426.0</v>
      </c>
      <c r="S2811" s="1"/>
      <c r="T2811" s="1">
        <v>456.0</v>
      </c>
    </row>
    <row r="2812" ht="15.0" customHeight="1">
      <c r="Q2812" s="1">
        <v>2810.0</v>
      </c>
      <c r="R2812" s="1">
        <v>454.0</v>
      </c>
      <c r="S2812" s="1"/>
      <c r="T2812" s="1">
        <v>488.0</v>
      </c>
    </row>
    <row r="2813" ht="15.0" customHeight="1">
      <c r="Q2813" s="1">
        <v>2811.0</v>
      </c>
      <c r="R2813" s="1">
        <v>482.0</v>
      </c>
      <c r="S2813" s="1"/>
      <c r="T2813" s="1">
        <v>520.0</v>
      </c>
    </row>
    <row r="2814" ht="15.0" customHeight="1">
      <c r="Q2814" s="1">
        <v>2812.0</v>
      </c>
      <c r="R2814" s="1">
        <v>285.0</v>
      </c>
      <c r="S2814" s="1"/>
      <c r="T2814" s="1">
        <v>552.0</v>
      </c>
    </row>
    <row r="2815" ht="15.0" customHeight="1">
      <c r="Q2815" s="1">
        <v>2813.0</v>
      </c>
      <c r="R2815" s="1">
        <v>311.0</v>
      </c>
      <c r="S2815" s="1"/>
      <c r="T2815" s="1">
        <v>325.0</v>
      </c>
    </row>
    <row r="2816" ht="15.0" customHeight="1">
      <c r="Q2816" s="1">
        <v>2814.0</v>
      </c>
      <c r="R2816" s="1">
        <v>337.0</v>
      </c>
      <c r="S2816" s="1"/>
      <c r="T2816" s="1">
        <v>351.0</v>
      </c>
    </row>
    <row r="2817" ht="15.0" customHeight="1">
      <c r="Q2817" s="1">
        <v>2815.0</v>
      </c>
      <c r="R2817" s="1">
        <v>363.0</v>
      </c>
      <c r="S2817" s="1"/>
      <c r="T2817" s="1">
        <v>377.0</v>
      </c>
    </row>
    <row r="2818" ht="15.0" customHeight="1">
      <c r="Q2818" s="1">
        <v>2816.0</v>
      </c>
      <c r="R2818" s="1">
        <v>456.0</v>
      </c>
      <c r="S2818" s="1"/>
      <c r="T2818" s="1">
        <v>403.0</v>
      </c>
    </row>
    <row r="2819" ht="15.0" customHeight="1">
      <c r="Q2819" s="1">
        <v>2817.0</v>
      </c>
      <c r="R2819" s="1">
        <v>488.0</v>
      </c>
      <c r="S2819" s="1"/>
      <c r="T2819" s="1">
        <v>268.0</v>
      </c>
    </row>
    <row r="2820" ht="15.0" customHeight="1">
      <c r="Q2820" s="1">
        <v>2818.0</v>
      </c>
      <c r="R2820" s="1">
        <v>520.0</v>
      </c>
      <c r="S2820" s="1"/>
      <c r="T2820" s="1">
        <v>300.0</v>
      </c>
    </row>
    <row r="2821" ht="15.0" customHeight="1">
      <c r="Q2821" s="1">
        <v>2819.0</v>
      </c>
      <c r="R2821" s="1">
        <v>552.0</v>
      </c>
      <c r="S2821" s="1"/>
      <c r="T2821" s="1">
        <v>308.0</v>
      </c>
    </row>
    <row r="2822" ht="15.0" customHeight="1">
      <c r="Q2822" s="1">
        <v>2820.0</v>
      </c>
      <c r="R2822" s="1">
        <v>325.0</v>
      </c>
      <c r="S2822" s="1"/>
      <c r="T2822" s="1">
        <v>308.0</v>
      </c>
    </row>
    <row r="2823" ht="15.0" customHeight="1">
      <c r="Q2823" s="1">
        <v>2821.0</v>
      </c>
      <c r="R2823" s="1">
        <v>351.0</v>
      </c>
      <c r="S2823" s="1"/>
      <c r="T2823" s="1">
        <v>235.0</v>
      </c>
    </row>
    <row r="2824" ht="15.0" customHeight="1">
      <c r="Q2824" s="1">
        <v>2822.0</v>
      </c>
      <c r="R2824" s="1">
        <v>377.0</v>
      </c>
      <c r="S2824" s="1"/>
      <c r="T2824" s="1">
        <v>257.0</v>
      </c>
    </row>
    <row r="2825" ht="15.0" customHeight="1">
      <c r="Q2825" s="1">
        <v>2823.0</v>
      </c>
      <c r="R2825" s="1">
        <v>403.0</v>
      </c>
      <c r="S2825" s="1"/>
      <c r="T2825" s="1">
        <v>271.0</v>
      </c>
    </row>
    <row r="2826" ht="15.0" customHeight="1">
      <c r="Q2826" s="1">
        <v>2824.0</v>
      </c>
      <c r="R2826" s="1">
        <v>250.0</v>
      </c>
      <c r="S2826" s="1"/>
      <c r="T2826" s="1">
        <v>309.0</v>
      </c>
    </row>
    <row r="2827" ht="15.0" customHeight="1">
      <c r="Q2827" s="1">
        <v>2825.0</v>
      </c>
      <c r="R2827" s="1">
        <v>270.0</v>
      </c>
      <c r="S2827" s="1"/>
      <c r="T2827" s="1">
        <v>421.0</v>
      </c>
    </row>
    <row r="2828" ht="15.0" customHeight="1">
      <c r="Q2828" s="1">
        <v>2826.0</v>
      </c>
      <c r="R2828" s="1">
        <v>290.0</v>
      </c>
      <c r="S2828" s="1"/>
      <c r="T2828" s="1">
        <v>447.0</v>
      </c>
    </row>
    <row r="2829" ht="15.0" customHeight="1">
      <c r="Q2829" s="1">
        <v>2827.0</v>
      </c>
      <c r="R2829" s="1">
        <v>310.0</v>
      </c>
      <c r="S2829" s="1"/>
      <c r="T2829" s="1">
        <v>473.0</v>
      </c>
    </row>
    <row r="2830" ht="15.0" customHeight="1">
      <c r="Q2830" s="1">
        <v>2828.0</v>
      </c>
      <c r="R2830" s="1">
        <v>227.0</v>
      </c>
      <c r="S2830" s="1"/>
      <c r="T2830" s="1">
        <v>499.0</v>
      </c>
    </row>
    <row r="2831" ht="15.0" customHeight="1">
      <c r="Q2831" s="1">
        <v>2829.0</v>
      </c>
      <c r="R2831" s="1">
        <v>249.0</v>
      </c>
      <c r="S2831" s="1"/>
      <c r="T2831" s="1">
        <v>290.0</v>
      </c>
    </row>
    <row r="2832" ht="15.0" customHeight="1">
      <c r="Q2832" s="1">
        <v>2830.0</v>
      </c>
      <c r="R2832" s="1">
        <v>271.0</v>
      </c>
      <c r="S2832" s="1"/>
      <c r="T2832" s="1">
        <v>310.0</v>
      </c>
    </row>
    <row r="2833" ht="15.0" customHeight="1">
      <c r="Q2833" s="1">
        <v>2831.0</v>
      </c>
      <c r="R2833" s="1">
        <v>293.0</v>
      </c>
      <c r="S2833" s="1"/>
      <c r="T2833" s="1">
        <v>322.0</v>
      </c>
    </row>
    <row r="2834" ht="15.0" customHeight="1">
      <c r="Q2834" s="1">
        <v>2832.0</v>
      </c>
      <c r="R2834" s="1">
        <v>421.0</v>
      </c>
      <c r="S2834" s="1"/>
      <c r="T2834" s="1">
        <v>358.0</v>
      </c>
    </row>
    <row r="2835" ht="15.0" customHeight="1">
      <c r="Q2835" s="1">
        <v>2833.0</v>
      </c>
      <c r="R2835" s="1">
        <v>447.0</v>
      </c>
      <c r="S2835" s="1"/>
      <c r="T2835" s="1">
        <v>340.0</v>
      </c>
    </row>
    <row r="2836" ht="15.0" customHeight="1">
      <c r="Q2836" s="1">
        <v>2834.0</v>
      </c>
      <c r="R2836" s="1">
        <v>473.0</v>
      </c>
      <c r="S2836" s="1"/>
      <c r="T2836" s="1">
        <v>364.0</v>
      </c>
    </row>
    <row r="2837" ht="15.0" customHeight="1">
      <c r="Q2837" s="1">
        <v>2835.0</v>
      </c>
      <c r="R2837" s="1">
        <v>499.0</v>
      </c>
      <c r="S2837" s="1"/>
      <c r="T2837" s="1">
        <v>388.0</v>
      </c>
    </row>
    <row r="2838" ht="15.0" customHeight="1">
      <c r="Q2838" s="1">
        <v>2836.0</v>
      </c>
      <c r="R2838" s="1">
        <v>308.0</v>
      </c>
      <c r="S2838" s="1"/>
      <c r="T2838" s="1">
        <v>412.0</v>
      </c>
    </row>
    <row r="2839" ht="15.0" customHeight="1">
      <c r="Q2839" s="1">
        <v>2837.0</v>
      </c>
      <c r="R2839" s="1">
        <v>332.0</v>
      </c>
      <c r="S2839" s="1"/>
      <c r="T2839" s="1">
        <v>276.0</v>
      </c>
    </row>
    <row r="2840" ht="15.0" customHeight="1">
      <c r="Q2840" s="1">
        <v>2838.0</v>
      </c>
      <c r="R2840" s="1">
        <v>356.0</v>
      </c>
      <c r="S2840" s="1"/>
      <c r="T2840" s="1">
        <v>300.0</v>
      </c>
    </row>
    <row r="2841" ht="15.0" customHeight="1">
      <c r="Q2841" s="1">
        <v>2839.0</v>
      </c>
      <c r="R2841" s="1">
        <v>380.0</v>
      </c>
      <c r="S2841" s="1"/>
      <c r="T2841" s="1">
        <v>324.0</v>
      </c>
    </row>
    <row r="2842" ht="15.0" customHeight="1">
      <c r="Q2842" s="1">
        <v>2840.0</v>
      </c>
      <c r="R2842" s="1">
        <v>340.0</v>
      </c>
      <c r="S2842" s="1"/>
      <c r="T2842" s="1">
        <v>348.0</v>
      </c>
    </row>
    <row r="2843" ht="15.0" customHeight="1">
      <c r="Q2843" s="1">
        <v>2841.0</v>
      </c>
      <c r="R2843" s="1">
        <v>364.0</v>
      </c>
      <c r="S2843" s="1"/>
      <c r="T2843" s="1">
        <v>315.0</v>
      </c>
    </row>
    <row r="2844" ht="15.0" customHeight="1">
      <c r="Q2844" s="1">
        <v>2842.0</v>
      </c>
      <c r="R2844" s="1">
        <v>388.0</v>
      </c>
      <c r="S2844" s="1"/>
      <c r="T2844" s="1">
        <v>337.0</v>
      </c>
    </row>
    <row r="2845" ht="15.0" customHeight="1">
      <c r="Q2845" s="1">
        <v>2843.0</v>
      </c>
      <c r="R2845" s="1">
        <v>412.0</v>
      </c>
      <c r="S2845" s="1"/>
      <c r="T2845" s="1">
        <v>359.0</v>
      </c>
    </row>
    <row r="2846" ht="15.0" customHeight="1">
      <c r="Q2846" s="1">
        <v>2844.0</v>
      </c>
      <c r="R2846" s="1">
        <v>276.0</v>
      </c>
      <c r="S2846" s="1"/>
      <c r="T2846" s="1">
        <v>381.0</v>
      </c>
    </row>
    <row r="2847" ht="15.0" customHeight="1">
      <c r="Q2847" s="1">
        <v>2845.0</v>
      </c>
      <c r="R2847" s="1">
        <v>300.0</v>
      </c>
      <c r="S2847" s="1"/>
      <c r="T2847" s="1">
        <v>268.0</v>
      </c>
    </row>
    <row r="2848" ht="15.0" customHeight="1">
      <c r="Q2848" s="1">
        <v>2846.0</v>
      </c>
      <c r="R2848" s="1">
        <v>324.0</v>
      </c>
      <c r="S2848" s="1"/>
      <c r="T2848" s="1">
        <v>292.0</v>
      </c>
    </row>
    <row r="2849" ht="15.0" customHeight="1">
      <c r="Q2849" s="1">
        <v>2847.0</v>
      </c>
      <c r="R2849" s="1">
        <v>348.0</v>
      </c>
      <c r="S2849" s="1"/>
      <c r="T2849" s="1">
        <v>248.0</v>
      </c>
    </row>
    <row r="2850" ht="15.0" customHeight="1">
      <c r="Q2850" s="1">
        <v>2848.0</v>
      </c>
      <c r="R2850" s="1">
        <v>315.0</v>
      </c>
      <c r="S2850" s="1"/>
      <c r="T2850" s="1">
        <v>280.0</v>
      </c>
    </row>
    <row r="2851" ht="15.0" customHeight="1">
      <c r="Q2851" s="1">
        <v>2849.0</v>
      </c>
      <c r="R2851" s="1">
        <v>337.0</v>
      </c>
      <c r="S2851" s="1"/>
      <c r="T2851" s="1">
        <v>333.0</v>
      </c>
    </row>
    <row r="2852" ht="15.0" customHeight="1">
      <c r="Q2852" s="1">
        <v>2850.0</v>
      </c>
      <c r="R2852" s="1">
        <v>359.0</v>
      </c>
      <c r="S2852" s="1"/>
      <c r="T2852" s="1">
        <v>359.0</v>
      </c>
    </row>
    <row r="2853" ht="15.0" customHeight="1">
      <c r="Q2853" s="1">
        <v>2851.0</v>
      </c>
      <c r="R2853" s="1">
        <v>381.0</v>
      </c>
      <c r="S2853" s="1"/>
      <c r="T2853" s="1">
        <v>385.0</v>
      </c>
    </row>
    <row r="2854" ht="15.0" customHeight="1">
      <c r="Q2854" s="1">
        <v>2852.0</v>
      </c>
      <c r="R2854" s="1">
        <v>242.0</v>
      </c>
      <c r="S2854" s="1"/>
      <c r="T2854" s="1">
        <v>411.0</v>
      </c>
    </row>
    <row r="2855" ht="15.0" customHeight="1">
      <c r="Q2855" s="1">
        <v>2853.0</v>
      </c>
      <c r="R2855" s="1">
        <v>262.0</v>
      </c>
      <c r="S2855" s="1"/>
      <c r="T2855" s="1">
        <v>292.0</v>
      </c>
    </row>
    <row r="2856" ht="15.0" customHeight="1">
      <c r="Q2856" s="1">
        <v>2854.0</v>
      </c>
      <c r="R2856" s="1">
        <v>282.0</v>
      </c>
      <c r="S2856" s="1"/>
      <c r="T2856" s="1">
        <v>316.0</v>
      </c>
    </row>
    <row r="2857" ht="15.0" customHeight="1">
      <c r="Q2857" s="1">
        <v>2855.0</v>
      </c>
      <c r="R2857" s="1">
        <v>302.0</v>
      </c>
      <c r="S2857" s="1"/>
      <c r="T2857" s="1">
        <v>340.0</v>
      </c>
    </row>
    <row r="2858" ht="15.0" customHeight="1">
      <c r="Q2858" s="1">
        <v>2856.0</v>
      </c>
      <c r="R2858" s="1">
        <v>333.0</v>
      </c>
      <c r="S2858" s="1"/>
      <c r="T2858" s="1">
        <v>364.0</v>
      </c>
    </row>
    <row r="2859" ht="15.0" customHeight="1">
      <c r="Q2859" s="1">
        <v>2857.0</v>
      </c>
      <c r="R2859" s="1">
        <v>359.0</v>
      </c>
      <c r="S2859" s="1"/>
      <c r="T2859" s="1">
        <v>299.0</v>
      </c>
    </row>
    <row r="2860" ht="15.0" customHeight="1">
      <c r="Q2860" s="1">
        <v>2858.0</v>
      </c>
      <c r="R2860" s="1">
        <v>385.0</v>
      </c>
      <c r="S2860" s="1"/>
      <c r="T2860" s="1">
        <v>321.0</v>
      </c>
    </row>
    <row r="2861" ht="15.0" customHeight="1">
      <c r="Q2861" s="1">
        <v>2859.0</v>
      </c>
      <c r="R2861" s="1">
        <v>411.0</v>
      </c>
      <c r="S2861" s="1"/>
      <c r="T2861" s="1">
        <v>343.0</v>
      </c>
    </row>
    <row r="2862" ht="15.0" customHeight="1">
      <c r="Q2862" s="1">
        <v>2860.0</v>
      </c>
      <c r="R2862" s="1">
        <v>292.0</v>
      </c>
      <c r="S2862" s="1"/>
      <c r="T2862" s="1">
        <v>365.0</v>
      </c>
    </row>
    <row r="2863" ht="15.0" customHeight="1">
      <c r="Q2863" s="1">
        <v>2861.0</v>
      </c>
      <c r="R2863" s="1">
        <v>316.0</v>
      </c>
      <c r="S2863" s="1"/>
      <c r="T2863" s="1">
        <v>243.0</v>
      </c>
    </row>
    <row r="2864" ht="15.0" customHeight="1">
      <c r="Q2864" s="1">
        <v>2862.0</v>
      </c>
      <c r="R2864" s="1">
        <v>340.0</v>
      </c>
      <c r="S2864" s="1"/>
      <c r="T2864" s="1">
        <v>265.0</v>
      </c>
    </row>
    <row r="2865" ht="15.0" customHeight="1">
      <c r="Q2865" s="1">
        <v>2863.0</v>
      </c>
      <c r="R2865" s="1">
        <v>364.0</v>
      </c>
      <c r="S2865" s="1"/>
      <c r="T2865" s="1">
        <v>287.0</v>
      </c>
    </row>
    <row r="2866" ht="15.0" customHeight="1">
      <c r="Q2866" s="1">
        <v>2864.0</v>
      </c>
      <c r="R2866" s="1">
        <v>299.0</v>
      </c>
      <c r="S2866" s="1"/>
      <c r="T2866" s="1">
        <v>309.0</v>
      </c>
    </row>
    <row r="2867" ht="15.0" customHeight="1">
      <c r="Q2867" s="1">
        <v>2865.0</v>
      </c>
      <c r="R2867" s="1">
        <v>321.0</v>
      </c>
      <c r="S2867" s="1"/>
      <c r="T2867" s="1">
        <v>276.0</v>
      </c>
    </row>
    <row r="2868" ht="15.0" customHeight="1">
      <c r="Q2868" s="1">
        <v>2866.0</v>
      </c>
      <c r="R2868" s="1">
        <v>343.0</v>
      </c>
      <c r="S2868" s="1"/>
      <c r="T2868" s="1">
        <v>300.0</v>
      </c>
    </row>
    <row r="2869" ht="15.0" customHeight="1">
      <c r="Q2869" s="1">
        <v>2867.0</v>
      </c>
      <c r="R2869" s="1">
        <v>365.0</v>
      </c>
      <c r="S2869" s="1"/>
      <c r="T2869" s="1">
        <v>324.0</v>
      </c>
    </row>
    <row r="2870" ht="15.0" customHeight="1">
      <c r="Q2870" s="1">
        <v>2868.0</v>
      </c>
      <c r="R2870" s="1">
        <v>243.0</v>
      </c>
      <c r="S2870" s="1"/>
      <c r="T2870" s="1">
        <v>348.0</v>
      </c>
    </row>
    <row r="2871" ht="15.0" customHeight="1">
      <c r="Q2871" s="1">
        <v>2869.0</v>
      </c>
      <c r="R2871" s="1">
        <v>265.0</v>
      </c>
      <c r="S2871" s="1"/>
      <c r="T2871" s="1">
        <v>325.0</v>
      </c>
    </row>
    <row r="2872" ht="15.0" customHeight="1">
      <c r="Q2872" s="1">
        <v>2870.0</v>
      </c>
      <c r="R2872" s="1">
        <v>287.0</v>
      </c>
      <c r="S2872" s="1"/>
      <c r="T2872" s="1">
        <v>351.0</v>
      </c>
    </row>
    <row r="2873" ht="15.0" customHeight="1">
      <c r="Q2873" s="1">
        <v>2871.0</v>
      </c>
      <c r="R2873" s="1">
        <v>309.0</v>
      </c>
      <c r="S2873" s="1"/>
      <c r="T2873" s="1">
        <v>377.0</v>
      </c>
    </row>
    <row r="2874" ht="15.0" customHeight="1">
      <c r="Q2874" s="1">
        <v>2872.0</v>
      </c>
      <c r="R2874" s="1">
        <v>276.0</v>
      </c>
      <c r="S2874" s="1"/>
      <c r="T2874" s="1">
        <v>403.0</v>
      </c>
    </row>
    <row r="2875" ht="15.0" customHeight="1">
      <c r="Q2875" s="1">
        <v>2873.0</v>
      </c>
      <c r="R2875" s="1">
        <v>300.0</v>
      </c>
      <c r="S2875" s="1"/>
      <c r="T2875" s="1">
        <v>383.0</v>
      </c>
    </row>
    <row r="2876" ht="15.0" customHeight="1">
      <c r="Q2876" s="1">
        <v>2874.0</v>
      </c>
      <c r="R2876" s="1">
        <v>324.0</v>
      </c>
      <c r="S2876" s="1"/>
      <c r="T2876" s="1">
        <v>413.0</v>
      </c>
    </row>
    <row r="2877" ht="15.0" customHeight="1">
      <c r="Q2877" s="1">
        <v>2875.0</v>
      </c>
      <c r="R2877" s="1">
        <v>348.0</v>
      </c>
      <c r="S2877" s="1"/>
      <c r="T2877" s="1">
        <v>443.0</v>
      </c>
    </row>
    <row r="2878" ht="15.0" customHeight="1">
      <c r="Q2878" s="1">
        <v>2876.0</v>
      </c>
      <c r="R2878" s="1">
        <v>325.0</v>
      </c>
      <c r="S2878" s="1"/>
      <c r="T2878" s="1">
        <v>473.0</v>
      </c>
    </row>
    <row r="2879" ht="15.0" customHeight="1">
      <c r="Q2879" s="1">
        <v>2877.0</v>
      </c>
      <c r="R2879" s="1">
        <v>351.0</v>
      </c>
      <c r="S2879" s="1"/>
      <c r="T2879" s="1">
        <v>334.0</v>
      </c>
    </row>
    <row r="2880" ht="15.0" customHeight="1">
      <c r="Q2880" s="1">
        <v>2878.0</v>
      </c>
      <c r="R2880" s="1">
        <v>377.0</v>
      </c>
      <c r="S2880" s="1"/>
      <c r="T2880" s="1">
        <v>362.0</v>
      </c>
    </row>
    <row r="2881" ht="15.0" customHeight="1">
      <c r="Q2881" s="1">
        <v>2879.0</v>
      </c>
      <c r="R2881" s="1">
        <v>403.0</v>
      </c>
      <c r="S2881" s="1"/>
      <c r="T2881" s="1">
        <v>390.0</v>
      </c>
    </row>
    <row r="2882" ht="15.0" customHeight="1">
      <c r="Q2882" s="1">
        <v>2880.0</v>
      </c>
      <c r="R2882" s="1">
        <v>383.0</v>
      </c>
      <c r="S2882" s="1"/>
      <c r="T2882" s="1">
        <v>418.0</v>
      </c>
    </row>
    <row r="2883" ht="15.0" customHeight="1">
      <c r="Q2883" s="1">
        <v>2881.0</v>
      </c>
      <c r="R2883" s="1">
        <v>413.0</v>
      </c>
      <c r="S2883" s="1"/>
      <c r="T2883" s="1">
        <v>399.0</v>
      </c>
    </row>
    <row r="2884" ht="15.0" customHeight="1">
      <c r="Q2884" s="1">
        <v>2882.0</v>
      </c>
      <c r="R2884" s="1">
        <v>443.0</v>
      </c>
      <c r="S2884" s="1"/>
      <c r="T2884" s="1">
        <v>429.0</v>
      </c>
    </row>
    <row r="2885" ht="15.0" customHeight="1">
      <c r="Q2885" s="1">
        <v>2883.0</v>
      </c>
      <c r="R2885" s="1">
        <v>473.0</v>
      </c>
      <c r="S2885" s="1"/>
      <c r="T2885" s="1">
        <v>459.0</v>
      </c>
    </row>
    <row r="2886" ht="15.0" customHeight="1">
      <c r="Q2886" s="1">
        <v>2884.0</v>
      </c>
      <c r="R2886" s="1">
        <v>334.0</v>
      </c>
      <c r="S2886" s="1"/>
      <c r="T2886" s="1">
        <v>489.0</v>
      </c>
    </row>
    <row r="2887" ht="15.0" customHeight="1">
      <c r="Q2887" s="1">
        <v>2885.0</v>
      </c>
      <c r="R2887" s="1">
        <v>362.0</v>
      </c>
      <c r="S2887" s="1"/>
      <c r="T2887" s="1">
        <v>350.0</v>
      </c>
    </row>
    <row r="2888" ht="15.0" customHeight="1">
      <c r="Q2888" s="1">
        <v>2886.0</v>
      </c>
      <c r="R2888" s="1">
        <v>390.0</v>
      </c>
      <c r="S2888" s="1"/>
      <c r="T2888" s="1">
        <v>378.0</v>
      </c>
    </row>
    <row r="2889" ht="15.0" customHeight="1">
      <c r="Q2889" s="1">
        <v>2887.0</v>
      </c>
      <c r="R2889" s="1">
        <v>418.0</v>
      </c>
      <c r="S2889" s="1"/>
      <c r="T2889" s="1">
        <v>406.0</v>
      </c>
    </row>
    <row r="2890" ht="15.0" customHeight="1">
      <c r="Q2890" s="1">
        <v>2888.0</v>
      </c>
      <c r="R2890" s="1">
        <v>399.0</v>
      </c>
      <c r="S2890" s="1"/>
      <c r="T2890" s="1">
        <v>434.0</v>
      </c>
    </row>
    <row r="2891" ht="15.0" customHeight="1">
      <c r="Q2891" s="1">
        <v>2889.0</v>
      </c>
      <c r="R2891" s="1">
        <v>429.0</v>
      </c>
      <c r="S2891" s="1"/>
      <c r="T2891" s="1">
        <v>267.0</v>
      </c>
    </row>
    <row r="2892" ht="15.0" customHeight="1">
      <c r="Q2892" s="1">
        <v>2890.0</v>
      </c>
      <c r="R2892" s="1">
        <v>459.0</v>
      </c>
      <c r="S2892" s="1"/>
      <c r="T2892" s="1">
        <v>289.0</v>
      </c>
    </row>
    <row r="2893" ht="15.0" customHeight="1">
      <c r="Q2893" s="1">
        <v>2891.0</v>
      </c>
      <c r="R2893" s="1">
        <v>489.0</v>
      </c>
      <c r="S2893" s="1"/>
      <c r="T2893" s="1">
        <v>311.0</v>
      </c>
    </row>
    <row r="2894" ht="15.0" customHeight="1">
      <c r="Q2894" s="1">
        <v>2892.0</v>
      </c>
      <c r="R2894" s="1">
        <v>350.0</v>
      </c>
      <c r="S2894" s="1"/>
      <c r="T2894" s="1">
        <v>333.0</v>
      </c>
    </row>
    <row r="2895" ht="15.0" customHeight="1">
      <c r="Q2895" s="1">
        <v>2893.0</v>
      </c>
      <c r="R2895" s="1">
        <v>378.0</v>
      </c>
      <c r="S2895" s="1"/>
      <c r="T2895" s="1">
        <v>283.0</v>
      </c>
    </row>
    <row r="2896" ht="15.0" customHeight="1">
      <c r="Q2896" s="1">
        <v>2894.0</v>
      </c>
      <c r="R2896" s="1">
        <v>406.0</v>
      </c>
      <c r="S2896" s="1"/>
      <c r="T2896" s="1">
        <v>305.0</v>
      </c>
    </row>
    <row r="2897" ht="15.0" customHeight="1">
      <c r="Q2897" s="1">
        <v>2895.0</v>
      </c>
      <c r="R2897" s="1">
        <v>434.0</v>
      </c>
      <c r="S2897" s="1"/>
      <c r="T2897" s="1">
        <v>327.0</v>
      </c>
    </row>
    <row r="2898" ht="15.0" customHeight="1">
      <c r="Q2898" s="1">
        <v>2896.0</v>
      </c>
      <c r="R2898" s="1">
        <v>267.0</v>
      </c>
      <c r="S2898" s="1"/>
      <c r="T2898" s="1">
        <v>349.0</v>
      </c>
    </row>
    <row r="2899" ht="15.0" customHeight="1">
      <c r="Q2899" s="1">
        <v>2897.0</v>
      </c>
      <c r="R2899" s="1">
        <v>289.0</v>
      </c>
      <c r="S2899" s="1"/>
      <c r="T2899" s="1">
        <v>243.0</v>
      </c>
    </row>
    <row r="2900" ht="15.0" customHeight="1">
      <c r="Q2900" s="1">
        <v>2898.0</v>
      </c>
      <c r="R2900" s="1">
        <v>311.0</v>
      </c>
      <c r="S2900" s="1"/>
      <c r="T2900" s="1">
        <v>265.0</v>
      </c>
    </row>
    <row r="2901" ht="15.0" customHeight="1">
      <c r="Q2901" s="1">
        <v>2899.0</v>
      </c>
      <c r="R2901" s="1">
        <v>333.0</v>
      </c>
      <c r="S2901" s="1"/>
      <c r="T2901" s="1">
        <v>287.0</v>
      </c>
    </row>
    <row r="2902" ht="15.0" customHeight="1">
      <c r="Q2902" s="1">
        <v>2900.0</v>
      </c>
      <c r="R2902" s="1">
        <v>283.0</v>
      </c>
      <c r="S2902" s="1"/>
      <c r="T2902" s="1">
        <v>309.0</v>
      </c>
    </row>
    <row r="2903" ht="15.0" customHeight="1">
      <c r="Q2903" s="1">
        <v>2901.0</v>
      </c>
      <c r="R2903" s="1">
        <v>305.0</v>
      </c>
      <c r="S2903" s="1"/>
      <c r="T2903" s="1">
        <v>275.0</v>
      </c>
    </row>
    <row r="2904" ht="15.0" customHeight="1">
      <c r="Q2904" s="1">
        <v>2902.0</v>
      </c>
      <c r="R2904" s="1">
        <v>327.0</v>
      </c>
      <c r="S2904" s="1"/>
      <c r="T2904" s="1">
        <v>297.0</v>
      </c>
    </row>
    <row r="2905" ht="15.0" customHeight="1">
      <c r="Q2905" s="1">
        <v>2903.0</v>
      </c>
      <c r="R2905" s="1">
        <v>349.0</v>
      </c>
      <c r="S2905" s="1"/>
      <c r="T2905" s="1">
        <v>319.0</v>
      </c>
    </row>
    <row r="2906" ht="15.0" customHeight="1">
      <c r="Q2906" s="1">
        <v>2904.0</v>
      </c>
      <c r="R2906" s="1">
        <v>243.0</v>
      </c>
      <c r="S2906" s="1"/>
      <c r="T2906" s="1">
        <v>341.0</v>
      </c>
    </row>
    <row r="2907" ht="15.0" customHeight="1">
      <c r="Q2907" s="1">
        <v>2905.0</v>
      </c>
      <c r="R2907" s="1">
        <v>265.0</v>
      </c>
      <c r="S2907" s="1"/>
      <c r="T2907" s="1">
        <v>283.0</v>
      </c>
    </row>
    <row r="2908" ht="15.0" customHeight="1">
      <c r="Q2908" s="1">
        <v>2906.0</v>
      </c>
      <c r="R2908" s="1">
        <v>287.0</v>
      </c>
      <c r="S2908" s="1"/>
      <c r="T2908" s="1">
        <v>305.0</v>
      </c>
    </row>
    <row r="2909" ht="15.0" customHeight="1">
      <c r="Q2909" s="1">
        <v>2907.0</v>
      </c>
      <c r="R2909" s="1">
        <v>309.0</v>
      </c>
      <c r="S2909" s="1"/>
      <c r="T2909" s="1">
        <v>327.0</v>
      </c>
    </row>
    <row r="2910" ht="15.0" customHeight="1">
      <c r="Q2910" s="1">
        <v>2908.0</v>
      </c>
      <c r="R2910" s="1">
        <v>275.0</v>
      </c>
      <c r="S2910" s="1"/>
      <c r="T2910" s="1">
        <v>349.0</v>
      </c>
    </row>
    <row r="2911" ht="15.0" customHeight="1">
      <c r="Q2911" s="1">
        <v>2909.0</v>
      </c>
      <c r="R2911" s="1">
        <v>297.0</v>
      </c>
      <c r="S2911" s="1"/>
      <c r="T2911" s="1">
        <v>252.0</v>
      </c>
    </row>
    <row r="2912" ht="15.0" customHeight="1">
      <c r="Q2912" s="1">
        <v>2910.0</v>
      </c>
      <c r="R2912" s="1">
        <v>319.0</v>
      </c>
      <c r="S2912" s="1"/>
      <c r="T2912" s="1">
        <v>284.0</v>
      </c>
    </row>
    <row r="2913" ht="15.0" customHeight="1">
      <c r="Q2913" s="1">
        <v>2911.0</v>
      </c>
      <c r="R2913" s="1">
        <v>341.0</v>
      </c>
      <c r="S2913" s="1"/>
      <c r="T2913" s="1">
        <v>292.0</v>
      </c>
    </row>
    <row r="2914" ht="15.0" customHeight="1">
      <c r="Q2914" s="1">
        <v>2912.0</v>
      </c>
      <c r="R2914" s="1">
        <v>283.0</v>
      </c>
      <c r="S2914" s="1"/>
      <c r="T2914" s="1">
        <v>300.0</v>
      </c>
    </row>
    <row r="2915" ht="15.0" customHeight="1">
      <c r="Q2915" s="1">
        <v>2913.0</v>
      </c>
      <c r="R2915" s="1">
        <v>305.0</v>
      </c>
      <c r="S2915" s="1"/>
      <c r="T2915" s="1">
        <v>253.0</v>
      </c>
    </row>
    <row r="2916" ht="15.0" customHeight="1">
      <c r="Q2916" s="1">
        <v>2914.0</v>
      </c>
      <c r="R2916" s="1">
        <v>327.0</v>
      </c>
      <c r="S2916" s="1"/>
      <c r="T2916" s="1">
        <v>271.0</v>
      </c>
    </row>
    <row r="2917" ht="15.0" customHeight="1">
      <c r="Q2917" s="1">
        <v>2915.0</v>
      </c>
      <c r="R2917" s="1">
        <v>349.0</v>
      </c>
      <c r="S2917" s="1"/>
      <c r="T2917" s="1">
        <v>125.0</v>
      </c>
    </row>
    <row r="2918" ht="15.0" customHeight="1">
      <c r="Q2918" s="1">
        <v>2916.0</v>
      </c>
      <c r="R2918" s="1">
        <v>234.0</v>
      </c>
      <c r="S2918" s="1"/>
      <c r="T2918" s="1">
        <v>159.0</v>
      </c>
    </row>
    <row r="2919" ht="15.0" customHeight="1">
      <c r="Q2919" s="1">
        <v>2917.0</v>
      </c>
      <c r="R2919" s="1">
        <v>254.0</v>
      </c>
      <c r="S2919" s="1"/>
      <c r="T2919" s="1">
        <v>348.0</v>
      </c>
    </row>
    <row r="2920" ht="15.0" customHeight="1">
      <c r="Q2920" s="1">
        <v>2918.0</v>
      </c>
      <c r="R2920" s="1">
        <v>274.0</v>
      </c>
      <c r="S2920" s="1"/>
      <c r="T2920" s="1">
        <v>372.0</v>
      </c>
    </row>
    <row r="2921" ht="15.0" customHeight="1">
      <c r="Q2921" s="1">
        <v>2919.0</v>
      </c>
      <c r="R2921" s="1">
        <v>294.0</v>
      </c>
      <c r="S2921" s="1"/>
      <c r="T2921" s="1">
        <v>396.0</v>
      </c>
    </row>
    <row r="2922" ht="15.0" customHeight="1">
      <c r="Q2922" s="1">
        <v>2920.0</v>
      </c>
      <c r="R2922" s="1">
        <v>193.0</v>
      </c>
      <c r="S2922" s="1"/>
      <c r="T2922" s="1">
        <v>420.0</v>
      </c>
    </row>
    <row r="2923" ht="15.0" customHeight="1">
      <c r="Q2923" s="1">
        <v>2921.0</v>
      </c>
      <c r="R2923" s="1">
        <v>211.0</v>
      </c>
      <c r="S2923" s="1"/>
      <c r="T2923" s="1">
        <v>251.0</v>
      </c>
    </row>
    <row r="2924" ht="15.0" customHeight="1">
      <c r="Q2924" s="1">
        <v>2922.0</v>
      </c>
      <c r="R2924" s="1">
        <v>229.0</v>
      </c>
      <c r="S2924" s="1"/>
      <c r="T2924" s="1">
        <v>273.0</v>
      </c>
    </row>
    <row r="2925" ht="15.0" customHeight="1">
      <c r="Q2925" s="1">
        <v>2923.0</v>
      </c>
      <c r="R2925" s="1">
        <v>247.0</v>
      </c>
      <c r="S2925" s="1"/>
      <c r="T2925" s="1">
        <v>295.0</v>
      </c>
    </row>
    <row r="2926" ht="15.0" customHeight="1">
      <c r="Q2926" s="1">
        <v>2924.0</v>
      </c>
      <c r="R2926" s="1">
        <v>348.0</v>
      </c>
      <c r="S2926" s="1"/>
      <c r="T2926" s="1">
        <v>317.0</v>
      </c>
    </row>
    <row r="2927" ht="15.0" customHeight="1">
      <c r="Q2927" s="1">
        <v>2925.0</v>
      </c>
      <c r="R2927" s="1">
        <v>372.0</v>
      </c>
      <c r="S2927" s="1"/>
      <c r="T2927" s="1">
        <v>300.0</v>
      </c>
    </row>
    <row r="2928" ht="15.0" customHeight="1">
      <c r="Q2928" s="1">
        <v>2926.0</v>
      </c>
      <c r="R2928" s="1">
        <v>396.0</v>
      </c>
      <c r="S2928" s="1"/>
      <c r="T2928" s="1">
        <v>324.0</v>
      </c>
    </row>
    <row r="2929" ht="15.0" customHeight="1">
      <c r="Q2929" s="1">
        <v>2927.0</v>
      </c>
      <c r="R2929" s="1">
        <v>420.0</v>
      </c>
      <c r="S2929" s="1"/>
      <c r="T2929" s="1">
        <v>348.0</v>
      </c>
    </row>
    <row r="2930" ht="15.0" customHeight="1">
      <c r="Q2930" s="1">
        <v>2928.0</v>
      </c>
      <c r="R2930" s="1">
        <v>251.0</v>
      </c>
      <c r="S2930" s="1"/>
      <c r="T2930" s="1">
        <v>372.0</v>
      </c>
    </row>
    <row r="2931" ht="15.0" customHeight="1">
      <c r="Q2931" s="1">
        <v>2929.0</v>
      </c>
      <c r="R2931" s="1">
        <v>273.0</v>
      </c>
      <c r="S2931" s="1"/>
      <c r="T2931" s="1">
        <v>284.0</v>
      </c>
    </row>
    <row r="2932" ht="15.0" customHeight="1">
      <c r="Q2932" s="1">
        <v>2930.0</v>
      </c>
      <c r="R2932" s="1">
        <v>295.0</v>
      </c>
      <c r="S2932" s="1"/>
      <c r="T2932" s="1">
        <v>308.0</v>
      </c>
    </row>
    <row r="2933" ht="15.0" customHeight="1">
      <c r="Q2933" s="1">
        <v>2931.0</v>
      </c>
      <c r="R2933" s="1">
        <v>317.0</v>
      </c>
      <c r="S2933" s="1"/>
      <c r="T2933" s="1">
        <v>332.0</v>
      </c>
    </row>
    <row r="2934" ht="15.0" customHeight="1">
      <c r="Q2934" s="1">
        <v>2932.0</v>
      </c>
      <c r="R2934" s="1">
        <v>300.0</v>
      </c>
      <c r="S2934" s="1"/>
      <c r="T2934" s="1">
        <v>356.0</v>
      </c>
    </row>
    <row r="2935" ht="15.0" customHeight="1">
      <c r="Q2935" s="1">
        <v>2933.0</v>
      </c>
      <c r="R2935" s="1">
        <v>324.0</v>
      </c>
      <c r="S2935" s="1"/>
      <c r="T2935" s="1">
        <v>259.0</v>
      </c>
    </row>
    <row r="2936" ht="15.0" customHeight="1">
      <c r="Q2936" s="1">
        <v>2934.0</v>
      </c>
      <c r="R2936" s="1">
        <v>348.0</v>
      </c>
      <c r="S2936" s="1"/>
      <c r="T2936" s="1">
        <v>281.0</v>
      </c>
    </row>
    <row r="2937" ht="15.0" customHeight="1">
      <c r="Q2937" s="1">
        <v>2935.0</v>
      </c>
      <c r="R2937" s="1">
        <v>372.0</v>
      </c>
      <c r="S2937" s="1"/>
      <c r="T2937" s="1">
        <v>303.0</v>
      </c>
    </row>
    <row r="2938" ht="15.0" customHeight="1">
      <c r="Q2938" s="1">
        <v>2936.0</v>
      </c>
      <c r="R2938" s="1">
        <v>284.0</v>
      </c>
      <c r="S2938" s="1"/>
      <c r="T2938" s="1">
        <v>325.0</v>
      </c>
    </row>
    <row r="2939" ht="15.0" customHeight="1">
      <c r="Q2939" s="1">
        <v>2937.0</v>
      </c>
      <c r="R2939" s="1">
        <v>308.0</v>
      </c>
      <c r="S2939" s="1"/>
      <c r="T2939" s="1">
        <v>309.0</v>
      </c>
    </row>
    <row r="2940" ht="15.0" customHeight="1">
      <c r="Q2940" s="1">
        <v>2938.0</v>
      </c>
      <c r="R2940" s="1">
        <v>332.0</v>
      </c>
      <c r="S2940" s="1"/>
      <c r="T2940" s="1">
        <v>335.0</v>
      </c>
    </row>
    <row r="2941" ht="15.0" customHeight="1">
      <c r="Q2941" s="1">
        <v>2939.0</v>
      </c>
      <c r="R2941" s="1">
        <v>356.0</v>
      </c>
      <c r="S2941" s="1"/>
      <c r="T2941" s="1">
        <v>361.0</v>
      </c>
    </row>
    <row r="2942" ht="15.0" customHeight="1">
      <c r="Q2942" s="1">
        <v>2940.0</v>
      </c>
      <c r="R2942" s="1">
        <v>259.0</v>
      </c>
      <c r="S2942" s="1"/>
      <c r="T2942" s="1">
        <v>387.0</v>
      </c>
    </row>
    <row r="2943" ht="15.0" customHeight="1">
      <c r="Q2943" s="1">
        <v>2941.0</v>
      </c>
      <c r="R2943" s="1">
        <v>281.0</v>
      </c>
      <c r="S2943" s="1"/>
      <c r="T2943" s="1">
        <v>268.0</v>
      </c>
    </row>
    <row r="2944" ht="15.0" customHeight="1">
      <c r="Q2944" s="1">
        <v>2942.0</v>
      </c>
      <c r="R2944" s="1">
        <v>303.0</v>
      </c>
      <c r="S2944" s="1"/>
      <c r="T2944" s="1">
        <v>292.0</v>
      </c>
    </row>
    <row r="2945" ht="15.0" customHeight="1">
      <c r="Q2945" s="1">
        <v>2943.0</v>
      </c>
      <c r="R2945" s="1">
        <v>325.0</v>
      </c>
      <c r="S2945" s="1"/>
      <c r="T2945" s="1">
        <v>316.0</v>
      </c>
    </row>
    <row r="2946" ht="15.0" customHeight="1">
      <c r="Q2946" s="1">
        <v>2944.0</v>
      </c>
      <c r="R2946" s="1">
        <v>309.0</v>
      </c>
      <c r="S2946" s="1"/>
      <c r="T2946" s="1">
        <v>340.0</v>
      </c>
    </row>
    <row r="2947" ht="15.0" customHeight="1">
      <c r="Q2947" s="1">
        <v>2945.0</v>
      </c>
      <c r="R2947" s="1">
        <v>335.0</v>
      </c>
      <c r="S2947" s="1"/>
      <c r="T2947" s="1">
        <v>316.0</v>
      </c>
    </row>
    <row r="2948" ht="15.0" customHeight="1">
      <c r="Q2948" s="1">
        <v>2946.0</v>
      </c>
      <c r="R2948" s="1">
        <v>361.0</v>
      </c>
      <c r="S2948" s="1"/>
      <c r="T2948" s="1">
        <v>340.0</v>
      </c>
    </row>
    <row r="2949" ht="15.0" customHeight="1">
      <c r="Q2949" s="1">
        <v>2947.0</v>
      </c>
      <c r="R2949" s="1">
        <v>387.0</v>
      </c>
      <c r="S2949" s="1"/>
      <c r="T2949" s="1">
        <v>364.0</v>
      </c>
    </row>
    <row r="2950" ht="15.0" customHeight="1">
      <c r="Q2950" s="1">
        <v>2948.0</v>
      </c>
      <c r="R2950" s="1">
        <v>268.0</v>
      </c>
      <c r="S2950" s="1"/>
      <c r="T2950" s="1">
        <v>388.0</v>
      </c>
    </row>
    <row r="2951" ht="15.0" customHeight="1">
      <c r="Q2951" s="1">
        <v>2949.0</v>
      </c>
      <c r="R2951" s="1">
        <v>292.0</v>
      </c>
      <c r="S2951" s="1"/>
      <c r="T2951" s="1">
        <v>342.0</v>
      </c>
    </row>
    <row r="2952" ht="15.0" customHeight="1">
      <c r="Q2952" s="1">
        <v>2950.0</v>
      </c>
      <c r="R2952" s="1">
        <v>316.0</v>
      </c>
      <c r="S2952" s="1"/>
      <c r="T2952" s="1">
        <v>370.0</v>
      </c>
    </row>
    <row r="2953" ht="15.0" customHeight="1">
      <c r="Q2953" s="1">
        <v>2951.0</v>
      </c>
      <c r="R2953" s="1">
        <v>340.0</v>
      </c>
      <c r="S2953" s="1"/>
      <c r="T2953" s="1">
        <v>398.0</v>
      </c>
    </row>
    <row r="2954" ht="15.0" customHeight="1">
      <c r="Q2954" s="1">
        <v>2952.0</v>
      </c>
      <c r="R2954" s="1">
        <v>316.0</v>
      </c>
      <c r="S2954" s="1"/>
      <c r="T2954" s="1">
        <v>426.0</v>
      </c>
    </row>
    <row r="2955" ht="15.0" customHeight="1">
      <c r="Q2955" s="1">
        <v>2953.0</v>
      </c>
      <c r="R2955" s="1">
        <v>340.0</v>
      </c>
      <c r="S2955" s="1"/>
      <c r="T2955" s="1">
        <v>342.0</v>
      </c>
    </row>
    <row r="2956" ht="15.0" customHeight="1">
      <c r="Q2956" s="1">
        <v>2954.0</v>
      </c>
      <c r="R2956" s="1">
        <v>364.0</v>
      </c>
      <c r="S2956" s="1"/>
      <c r="T2956" s="1">
        <v>370.0</v>
      </c>
    </row>
    <row r="2957" ht="15.0" customHeight="1">
      <c r="Q2957" s="1">
        <v>2955.0</v>
      </c>
      <c r="R2957" s="1">
        <v>388.0</v>
      </c>
      <c r="S2957" s="1"/>
      <c r="T2957" s="1">
        <v>398.0</v>
      </c>
    </row>
    <row r="2958" ht="15.0" customHeight="1">
      <c r="Q2958" s="1">
        <v>2956.0</v>
      </c>
      <c r="R2958" s="1">
        <v>342.0</v>
      </c>
      <c r="S2958" s="1"/>
      <c r="T2958" s="1">
        <v>426.0</v>
      </c>
    </row>
    <row r="2959" ht="15.0" customHeight="1">
      <c r="Q2959" s="1">
        <v>2957.0</v>
      </c>
      <c r="R2959" s="1">
        <v>370.0</v>
      </c>
      <c r="S2959" s="1"/>
      <c r="T2959" s="1">
        <v>325.0</v>
      </c>
    </row>
    <row r="2960" ht="15.0" customHeight="1">
      <c r="Q2960" s="1">
        <v>2958.0</v>
      </c>
      <c r="R2960" s="1">
        <v>398.0</v>
      </c>
      <c r="S2960" s="1"/>
      <c r="T2960" s="1">
        <v>351.0</v>
      </c>
    </row>
    <row r="2961" ht="15.0" customHeight="1">
      <c r="Q2961" s="1">
        <v>2959.0</v>
      </c>
      <c r="R2961" s="1">
        <v>426.0</v>
      </c>
      <c r="S2961" s="1"/>
      <c r="T2961" s="1">
        <v>377.0</v>
      </c>
    </row>
    <row r="2962" ht="15.0" customHeight="1">
      <c r="Q2962" s="1">
        <v>2960.0</v>
      </c>
      <c r="R2962" s="1">
        <v>342.0</v>
      </c>
      <c r="S2962" s="1"/>
      <c r="T2962" s="1">
        <v>403.0</v>
      </c>
    </row>
    <row r="2963" ht="15.0" customHeight="1">
      <c r="Q2963" s="1">
        <v>2961.0</v>
      </c>
      <c r="R2963" s="1">
        <v>370.0</v>
      </c>
      <c r="S2963" s="1"/>
      <c r="T2963" s="1">
        <v>284.0</v>
      </c>
    </row>
    <row r="2964" ht="15.0" customHeight="1">
      <c r="Q2964" s="1">
        <v>2962.0</v>
      </c>
      <c r="R2964" s="1">
        <v>398.0</v>
      </c>
      <c r="S2964" s="1"/>
      <c r="T2964" s="1">
        <v>308.0</v>
      </c>
    </row>
    <row r="2965" ht="15.0" customHeight="1">
      <c r="Q2965" s="1">
        <v>2963.0</v>
      </c>
      <c r="R2965" s="1">
        <v>426.0</v>
      </c>
      <c r="S2965" s="1"/>
      <c r="T2965" s="1">
        <v>332.0</v>
      </c>
    </row>
    <row r="2966" ht="15.0" customHeight="1">
      <c r="Q2966" s="1">
        <v>2964.0</v>
      </c>
      <c r="R2966" s="1">
        <v>325.0</v>
      </c>
      <c r="S2966" s="1"/>
      <c r="T2966" s="1">
        <v>356.0</v>
      </c>
    </row>
    <row r="2967" ht="15.0" customHeight="1">
      <c r="Q2967" s="1">
        <v>2965.0</v>
      </c>
      <c r="R2967" s="1">
        <v>351.0</v>
      </c>
      <c r="S2967" s="1"/>
      <c r="T2967" s="1">
        <v>259.0</v>
      </c>
    </row>
    <row r="2968" ht="15.0" customHeight="1">
      <c r="Q2968" s="1">
        <v>2966.0</v>
      </c>
      <c r="R2968" s="1">
        <v>377.0</v>
      </c>
      <c r="S2968" s="1"/>
      <c r="T2968" s="1">
        <v>281.0</v>
      </c>
    </row>
    <row r="2969" ht="15.0" customHeight="1">
      <c r="Q2969" s="1">
        <v>2967.0</v>
      </c>
      <c r="R2969" s="1">
        <v>403.0</v>
      </c>
      <c r="S2969" s="1"/>
      <c r="T2969" s="1">
        <v>303.0</v>
      </c>
    </row>
    <row r="2970" ht="15.0" customHeight="1">
      <c r="Q2970" s="1">
        <v>2968.0</v>
      </c>
      <c r="R2970" s="1">
        <v>284.0</v>
      </c>
      <c r="S2970" s="1"/>
      <c r="T2970" s="1">
        <v>325.0</v>
      </c>
    </row>
    <row r="2971" ht="15.0" customHeight="1">
      <c r="Q2971" s="1">
        <v>2969.0</v>
      </c>
      <c r="R2971" s="1">
        <v>308.0</v>
      </c>
      <c r="S2971" s="1"/>
      <c r="T2971" s="1">
        <v>366.0</v>
      </c>
    </row>
    <row r="2972" ht="15.0" customHeight="1">
      <c r="Q2972" s="1">
        <v>2970.0</v>
      </c>
      <c r="R2972" s="1">
        <v>332.0</v>
      </c>
      <c r="S2972" s="1"/>
      <c r="T2972" s="1">
        <v>394.0</v>
      </c>
    </row>
    <row r="2973" ht="15.0" customHeight="1">
      <c r="Q2973" s="1">
        <v>2971.0</v>
      </c>
      <c r="R2973" s="1">
        <v>356.0</v>
      </c>
      <c r="S2973" s="1"/>
      <c r="T2973" s="1">
        <v>422.0</v>
      </c>
    </row>
    <row r="2974" ht="15.0" customHeight="1">
      <c r="Q2974" s="1">
        <v>2972.0</v>
      </c>
      <c r="R2974" s="1">
        <v>259.0</v>
      </c>
      <c r="S2974" s="1"/>
      <c r="T2974" s="1">
        <v>450.0</v>
      </c>
    </row>
    <row r="2975" ht="15.0" customHeight="1">
      <c r="Q2975" s="1">
        <v>2973.0</v>
      </c>
      <c r="R2975" s="1">
        <v>281.0</v>
      </c>
      <c r="S2975" s="1"/>
      <c r="T2975" s="1">
        <v>283.0</v>
      </c>
    </row>
    <row r="2976" ht="15.0" customHeight="1">
      <c r="Q2976" s="1">
        <v>2974.0</v>
      </c>
      <c r="R2976" s="1">
        <v>303.0</v>
      </c>
      <c r="S2976" s="1"/>
      <c r="T2976" s="1">
        <v>305.0</v>
      </c>
    </row>
    <row r="2977" ht="15.0" customHeight="1">
      <c r="Q2977" s="1">
        <v>2975.0</v>
      </c>
      <c r="R2977" s="1">
        <v>325.0</v>
      </c>
      <c r="S2977" s="1"/>
      <c r="T2977" s="1">
        <v>327.0</v>
      </c>
    </row>
    <row r="2978" ht="15.0" customHeight="1">
      <c r="Q2978" s="1">
        <v>2976.0</v>
      </c>
      <c r="R2978" s="1">
        <v>366.0</v>
      </c>
      <c r="S2978" s="1"/>
      <c r="T2978" s="1">
        <v>349.0</v>
      </c>
    </row>
    <row r="2979" ht="15.0" customHeight="1">
      <c r="Q2979" s="1">
        <v>2977.0</v>
      </c>
      <c r="R2979" s="1">
        <v>394.0</v>
      </c>
      <c r="S2979" s="1"/>
      <c r="T2979" s="1">
        <v>285.0</v>
      </c>
    </row>
    <row r="2980" ht="15.0" customHeight="1">
      <c r="Q2980" s="1">
        <v>2978.0</v>
      </c>
      <c r="R2980" s="1">
        <v>422.0</v>
      </c>
      <c r="S2980" s="1"/>
      <c r="T2980" s="1">
        <v>311.0</v>
      </c>
    </row>
    <row r="2981" ht="15.0" customHeight="1">
      <c r="Q2981" s="1">
        <v>2979.0</v>
      </c>
      <c r="R2981" s="1">
        <v>450.0</v>
      </c>
      <c r="S2981" s="1"/>
      <c r="T2981" s="1">
        <v>179.0</v>
      </c>
    </row>
    <row r="2982" ht="15.0" customHeight="1">
      <c r="Q2982" s="1">
        <v>2980.0</v>
      </c>
      <c r="R2982" s="1">
        <v>283.0</v>
      </c>
      <c r="S2982" s="1"/>
      <c r="T2982" s="1">
        <v>265.0</v>
      </c>
    </row>
    <row r="2983" ht="15.0" customHeight="1">
      <c r="Q2983" s="1">
        <v>2981.0</v>
      </c>
      <c r="R2983" s="1">
        <v>305.0</v>
      </c>
      <c r="S2983" s="1"/>
      <c r="T2983" s="1">
        <v>285.0</v>
      </c>
    </row>
    <row r="2984" ht="15.0" customHeight="1">
      <c r="Q2984" s="1">
        <v>2982.0</v>
      </c>
      <c r="R2984" s="1">
        <v>327.0</v>
      </c>
      <c r="S2984" s="1"/>
      <c r="T2984" s="1">
        <v>311.0</v>
      </c>
    </row>
    <row r="2985" ht="15.0" customHeight="1">
      <c r="Q2985" s="1">
        <v>2983.0</v>
      </c>
      <c r="R2985" s="1">
        <v>349.0</v>
      </c>
      <c r="S2985" s="1"/>
      <c r="T2985" s="1">
        <v>157.0</v>
      </c>
    </row>
    <row r="2986" ht="15.0" customHeight="1">
      <c r="Q2986" s="1">
        <v>2984.0</v>
      </c>
      <c r="R2986" s="1">
        <v>233.0</v>
      </c>
      <c r="S2986" s="1"/>
      <c r="T2986" s="1">
        <v>327.0</v>
      </c>
    </row>
    <row r="2987" ht="15.0" customHeight="1">
      <c r="Q2987" s="1">
        <v>2985.0</v>
      </c>
      <c r="R2987" s="1">
        <v>251.0</v>
      </c>
      <c r="S2987" s="1"/>
      <c r="T2987" s="1">
        <v>266.0</v>
      </c>
    </row>
    <row r="2988" ht="15.0" customHeight="1">
      <c r="Q2988" s="1">
        <v>2986.0</v>
      </c>
      <c r="R2988" s="1">
        <v>269.0</v>
      </c>
      <c r="S2988" s="1"/>
      <c r="T2988" s="1">
        <v>286.0</v>
      </c>
    </row>
    <row r="2989" ht="15.0" customHeight="1">
      <c r="Q2989" s="1">
        <v>2987.0</v>
      </c>
      <c r="R2989" s="1">
        <v>287.0</v>
      </c>
      <c r="S2989" s="1"/>
      <c r="T2989" s="1">
        <v>288.0</v>
      </c>
    </row>
    <row r="2990" ht="15.0" customHeight="1">
      <c r="Q2990" s="1">
        <v>2988.0</v>
      </c>
      <c r="R2990" s="1">
        <v>233.0</v>
      </c>
      <c r="S2990" s="1"/>
      <c r="T2990" s="1">
        <v>261.0</v>
      </c>
    </row>
    <row r="2991" ht="15.0" customHeight="1">
      <c r="Q2991" s="1">
        <v>2989.0</v>
      </c>
      <c r="R2991" s="1">
        <v>251.0</v>
      </c>
      <c r="S2991" s="1"/>
      <c r="T2991" s="1">
        <v>41.0</v>
      </c>
    </row>
    <row r="2992" ht="15.0" customHeight="1">
      <c r="Q2992" s="1">
        <v>2990.0</v>
      </c>
      <c r="R2992" s="1">
        <v>269.0</v>
      </c>
      <c r="S2992" s="1"/>
      <c r="T2992" s="1">
        <v>199.0</v>
      </c>
    </row>
    <row r="2993" ht="15.0" customHeight="1">
      <c r="Q2993" s="1">
        <v>2991.0</v>
      </c>
      <c r="R2993" s="1">
        <v>287.0</v>
      </c>
      <c r="S2993" s="1"/>
      <c r="T2993" s="1">
        <v>195.0</v>
      </c>
    </row>
    <row r="2994" ht="15.0" customHeight="1">
      <c r="Q2994" s="1">
        <v>2992.0</v>
      </c>
      <c r="R2994" s="1">
        <v>184.0</v>
      </c>
      <c r="S2994" s="1"/>
      <c r="T2994" s="1">
        <v>261.0</v>
      </c>
    </row>
    <row r="2995" ht="15.0" customHeight="1">
      <c r="Q2995" s="1">
        <v>2993.0</v>
      </c>
      <c r="R2995" s="1">
        <v>200.0</v>
      </c>
      <c r="S2995" s="1"/>
      <c r="T2995" s="1">
        <v>271.0</v>
      </c>
    </row>
    <row r="2996" ht="15.0" customHeight="1">
      <c r="Q2996" s="1">
        <v>2994.0</v>
      </c>
      <c r="R2996" s="1">
        <v>216.0</v>
      </c>
      <c r="S2996" s="1"/>
      <c r="T2996" s="1">
        <v>281.0</v>
      </c>
    </row>
    <row r="2997" ht="15.0" customHeight="1">
      <c r="Q2997" s="1">
        <v>2995.0</v>
      </c>
      <c r="R2997" s="1">
        <v>232.0</v>
      </c>
      <c r="S2997" s="1"/>
      <c r="T2997" s="1">
        <v>175.0</v>
      </c>
    </row>
    <row r="2998" ht="15.0" customHeight="1">
      <c r="Q2998" s="1">
        <v>2996.0</v>
      </c>
      <c r="R2998" s="1">
        <v>167.0</v>
      </c>
      <c r="S2998" s="1"/>
      <c r="T2998" s="1">
        <v>187.0</v>
      </c>
    </row>
    <row r="2999" ht="15.0" customHeight="1">
      <c r="Q2999" s="1">
        <v>2997.0</v>
      </c>
      <c r="R2999" s="1">
        <v>181.0</v>
      </c>
      <c r="S2999" s="1"/>
      <c r="T2999" s="1">
        <v>281.0</v>
      </c>
    </row>
    <row r="3000" ht="15.0" customHeight="1">
      <c r="Q3000" s="1">
        <v>2998.0</v>
      </c>
      <c r="R3000" s="1">
        <v>195.0</v>
      </c>
      <c r="S3000" s="1"/>
      <c r="T3000" s="1">
        <v>213.0</v>
      </c>
    </row>
    <row r="3001" ht="15.0" customHeight="1">
      <c r="Q3001" s="1">
        <v>2999.0</v>
      </c>
      <c r="R3001" s="1">
        <v>209.0</v>
      </c>
      <c r="S3001" s="1"/>
      <c r="T3001" s="1">
        <v>219.0</v>
      </c>
    </row>
    <row r="3002" ht="15.0" customHeight="1">
      <c r="Q3002" s="1">
        <v>3000.0</v>
      </c>
      <c r="R3002" s="1">
        <v>209.0</v>
      </c>
      <c r="S3002" s="1"/>
      <c r="T3002" s="1">
        <v>267.0</v>
      </c>
    </row>
    <row r="3003" ht="15.0" customHeight="1">
      <c r="Q3003" s="1">
        <v>3001.0</v>
      </c>
      <c r="R3003" s="1">
        <v>227.0</v>
      </c>
      <c r="S3003" s="1"/>
      <c r="T3003" s="1">
        <v>289.0</v>
      </c>
    </row>
    <row r="3004" ht="15.0" customHeight="1">
      <c r="Q3004" s="1">
        <v>3002.0</v>
      </c>
      <c r="R3004" s="1">
        <v>245.0</v>
      </c>
      <c r="S3004" s="1"/>
      <c r="T3004" s="1">
        <v>311.0</v>
      </c>
    </row>
    <row r="3005" ht="15.0" customHeight="1">
      <c r="Q3005" s="1">
        <v>3003.0</v>
      </c>
      <c r="R3005" s="1">
        <v>263.0</v>
      </c>
      <c r="S3005" s="1"/>
      <c r="T3005" s="1">
        <v>333.0</v>
      </c>
    </row>
    <row r="3006" ht="15.0" customHeight="1">
      <c r="Q3006" s="1">
        <v>3004.0</v>
      </c>
      <c r="R3006" s="1">
        <v>209.0</v>
      </c>
      <c r="S3006" s="1"/>
      <c r="T3006" s="1">
        <v>245.0</v>
      </c>
    </row>
    <row r="3007" ht="15.0" customHeight="1">
      <c r="Q3007" s="1">
        <v>3005.0</v>
      </c>
      <c r="R3007" s="1">
        <v>227.0</v>
      </c>
      <c r="S3007" s="1"/>
      <c r="T3007" s="1">
        <v>287.0</v>
      </c>
    </row>
    <row r="3008" ht="15.0" customHeight="1">
      <c r="Q3008" s="1">
        <v>3006.0</v>
      </c>
      <c r="R3008" s="1">
        <v>245.0</v>
      </c>
      <c r="S3008" s="1"/>
      <c r="T3008" s="1">
        <v>281.0</v>
      </c>
    </row>
    <row r="3009" ht="15.0" customHeight="1">
      <c r="Q3009" s="1">
        <v>3007.0</v>
      </c>
      <c r="R3009" s="1">
        <v>263.0</v>
      </c>
      <c r="S3009" s="1"/>
      <c r="T3009" s="1">
        <v>219.0</v>
      </c>
    </row>
    <row r="3010" ht="15.0" customHeight="1">
      <c r="Q3010" s="1">
        <v>3008.0</v>
      </c>
      <c r="R3010" s="1">
        <v>267.0</v>
      </c>
      <c r="S3010" s="1"/>
      <c r="T3010" s="1">
        <v>229.0</v>
      </c>
    </row>
    <row r="3011" ht="15.0" customHeight="1">
      <c r="Q3011" s="1">
        <v>3009.0</v>
      </c>
      <c r="R3011" s="1">
        <v>289.0</v>
      </c>
      <c r="S3011" s="1"/>
      <c r="T3011" s="1">
        <v>251.0</v>
      </c>
    </row>
    <row r="3012" ht="15.0" customHeight="1">
      <c r="Q3012" s="1">
        <v>3010.0</v>
      </c>
      <c r="R3012" s="1">
        <v>311.0</v>
      </c>
      <c r="S3012" s="1"/>
      <c r="T3012" s="1">
        <v>273.0</v>
      </c>
    </row>
    <row r="3013" ht="15.0" customHeight="1">
      <c r="Q3013" s="1">
        <v>3011.0</v>
      </c>
      <c r="R3013" s="1">
        <v>333.0</v>
      </c>
      <c r="S3013" s="1"/>
      <c r="T3013" s="1">
        <v>311.0</v>
      </c>
    </row>
    <row r="3014" ht="15.0" customHeight="1">
      <c r="Q3014" s="1">
        <v>3012.0</v>
      </c>
      <c r="R3014" s="1">
        <v>209.0</v>
      </c>
      <c r="S3014" s="1"/>
      <c r="T3014" s="1">
        <v>269.0</v>
      </c>
    </row>
    <row r="3015" ht="15.0" customHeight="1">
      <c r="Q3015" s="1">
        <v>3013.0</v>
      </c>
      <c r="R3015" s="1">
        <v>227.0</v>
      </c>
      <c r="S3015" s="1"/>
      <c r="T3015" s="1">
        <v>291.0</v>
      </c>
    </row>
    <row r="3016" ht="15.0" customHeight="1">
      <c r="Q3016" s="1">
        <v>3014.0</v>
      </c>
      <c r="R3016" s="1">
        <v>245.0</v>
      </c>
      <c r="S3016" s="1"/>
      <c r="T3016" s="1">
        <v>313.0</v>
      </c>
    </row>
    <row r="3017" ht="15.0" customHeight="1">
      <c r="Q3017" s="1">
        <v>3015.0</v>
      </c>
      <c r="R3017" s="1">
        <v>263.0</v>
      </c>
      <c r="S3017" s="1"/>
      <c r="T3017" s="1">
        <v>335.0</v>
      </c>
    </row>
    <row r="3018" ht="15.0" customHeight="1">
      <c r="Q3018" s="1">
        <v>3016.0</v>
      </c>
      <c r="R3018" s="1">
        <v>251.0</v>
      </c>
      <c r="S3018" s="1"/>
      <c r="T3018" s="1">
        <v>301.0</v>
      </c>
    </row>
    <row r="3019" ht="15.0" customHeight="1">
      <c r="Q3019" s="1">
        <v>3017.0</v>
      </c>
      <c r="R3019" s="1">
        <v>273.0</v>
      </c>
      <c r="S3019" s="1"/>
      <c r="T3019" s="1">
        <v>351.0</v>
      </c>
    </row>
    <row r="3020" ht="15.0" customHeight="1">
      <c r="Q3020" s="1">
        <v>3018.0</v>
      </c>
      <c r="R3020" s="1">
        <v>295.0</v>
      </c>
      <c r="S3020" s="1"/>
      <c r="T3020" s="1">
        <v>377.0</v>
      </c>
    </row>
    <row r="3021" ht="15.0" customHeight="1">
      <c r="Q3021" s="1">
        <v>3019.0</v>
      </c>
      <c r="R3021" s="1">
        <v>317.0</v>
      </c>
      <c r="S3021" s="1"/>
      <c r="T3021" s="1">
        <v>403.0</v>
      </c>
    </row>
    <row r="3022" ht="15.0" customHeight="1">
      <c r="Q3022" s="1">
        <v>3020.0</v>
      </c>
      <c r="R3022" s="1">
        <v>267.0</v>
      </c>
      <c r="S3022" s="1"/>
      <c r="T3022" s="1">
        <v>309.0</v>
      </c>
    </row>
    <row r="3023" ht="15.0" customHeight="1">
      <c r="Q3023" s="1">
        <v>3021.0</v>
      </c>
      <c r="R3023" s="1">
        <v>289.0</v>
      </c>
      <c r="S3023" s="1"/>
      <c r="T3023" s="1">
        <v>335.0</v>
      </c>
    </row>
    <row r="3024" ht="15.0" customHeight="1">
      <c r="Q3024" s="1">
        <v>3022.0</v>
      </c>
      <c r="R3024" s="1">
        <v>311.0</v>
      </c>
      <c r="S3024" s="1"/>
      <c r="T3024" s="1">
        <v>361.0</v>
      </c>
    </row>
    <row r="3025" ht="15.0" customHeight="1">
      <c r="Q3025" s="1">
        <v>3023.0</v>
      </c>
      <c r="R3025" s="1">
        <v>333.0</v>
      </c>
      <c r="S3025" s="1"/>
      <c r="T3025" s="1">
        <v>387.0</v>
      </c>
    </row>
    <row r="3026" ht="15.0" customHeight="1">
      <c r="Q3026" s="1">
        <v>3024.0</v>
      </c>
      <c r="R3026" s="1">
        <v>325.0</v>
      </c>
      <c r="S3026" s="1"/>
      <c r="T3026" s="1">
        <v>358.0</v>
      </c>
    </row>
    <row r="3027" ht="15.0" customHeight="1">
      <c r="Q3027" s="1">
        <v>3025.0</v>
      </c>
      <c r="R3027" s="1">
        <v>351.0</v>
      </c>
      <c r="S3027" s="1"/>
      <c r="T3027" s="1">
        <v>386.0</v>
      </c>
    </row>
    <row r="3028" ht="15.0" customHeight="1">
      <c r="Q3028" s="1">
        <v>3026.0</v>
      </c>
      <c r="R3028" s="1">
        <v>377.0</v>
      </c>
      <c r="S3028" s="1"/>
      <c r="T3028" s="1">
        <v>414.0</v>
      </c>
    </row>
    <row r="3029" ht="15.0" customHeight="1">
      <c r="Q3029" s="1">
        <v>3027.0</v>
      </c>
      <c r="R3029" s="1">
        <v>403.0</v>
      </c>
      <c r="S3029" s="1"/>
      <c r="T3029" s="1">
        <v>442.0</v>
      </c>
    </row>
    <row r="3030" ht="15.0" customHeight="1">
      <c r="Q3030" s="1">
        <v>3028.0</v>
      </c>
      <c r="R3030" s="1">
        <v>309.0</v>
      </c>
      <c r="S3030" s="1"/>
      <c r="T3030" s="1">
        <v>317.0</v>
      </c>
    </row>
    <row r="3031" ht="15.0" customHeight="1">
      <c r="Q3031" s="1">
        <v>3029.0</v>
      </c>
      <c r="R3031" s="1">
        <v>335.0</v>
      </c>
      <c r="S3031" s="1"/>
      <c r="T3031" s="1">
        <v>343.0</v>
      </c>
    </row>
    <row r="3032" ht="15.0" customHeight="1">
      <c r="Q3032" s="1">
        <v>3030.0</v>
      </c>
      <c r="R3032" s="1">
        <v>361.0</v>
      </c>
      <c r="S3032" s="1"/>
      <c r="T3032" s="1">
        <v>369.0</v>
      </c>
    </row>
    <row r="3033" ht="15.0" customHeight="1">
      <c r="Q3033" s="1">
        <v>3031.0</v>
      </c>
      <c r="R3033" s="1">
        <v>387.0</v>
      </c>
      <c r="S3033" s="1"/>
      <c r="T3033" s="1">
        <v>395.0</v>
      </c>
    </row>
    <row r="3034" ht="15.0" customHeight="1">
      <c r="Q3034" s="1">
        <v>3032.0</v>
      </c>
      <c r="R3034" s="1">
        <v>358.0</v>
      </c>
      <c r="S3034" s="1"/>
      <c r="T3034" s="1">
        <v>260.0</v>
      </c>
    </row>
    <row r="3035" ht="15.0" customHeight="1">
      <c r="Q3035" s="1">
        <v>3033.0</v>
      </c>
      <c r="R3035" s="1">
        <v>386.0</v>
      </c>
      <c r="S3035" s="1"/>
      <c r="T3035" s="1">
        <v>284.0</v>
      </c>
    </row>
    <row r="3036" ht="15.0" customHeight="1">
      <c r="Q3036" s="1">
        <v>3034.0</v>
      </c>
      <c r="R3036" s="1">
        <v>414.0</v>
      </c>
      <c r="S3036" s="1"/>
      <c r="T3036" s="1">
        <v>284.0</v>
      </c>
    </row>
    <row r="3037" ht="15.0" customHeight="1">
      <c r="Q3037" s="1">
        <v>3035.0</v>
      </c>
      <c r="R3037" s="1">
        <v>442.0</v>
      </c>
      <c r="S3037" s="1"/>
      <c r="T3037" s="1">
        <v>250.0</v>
      </c>
    </row>
    <row r="3038" ht="15.0" customHeight="1">
      <c r="Q3038" s="1">
        <v>3036.0</v>
      </c>
      <c r="R3038" s="1">
        <v>317.0</v>
      </c>
      <c r="S3038" s="1"/>
      <c r="T3038" s="1">
        <v>263.0</v>
      </c>
    </row>
    <row r="3039" ht="15.0" customHeight="1">
      <c r="Q3039" s="1">
        <v>3037.0</v>
      </c>
      <c r="R3039" s="1">
        <v>343.0</v>
      </c>
      <c r="S3039" s="1"/>
      <c r="T3039" s="1">
        <v>283.0</v>
      </c>
    </row>
    <row r="3040" ht="15.0" customHeight="1">
      <c r="Q3040" s="1">
        <v>3038.0</v>
      </c>
      <c r="R3040" s="1">
        <v>369.0</v>
      </c>
      <c r="S3040" s="1"/>
      <c r="T3040" s="1">
        <v>297.0</v>
      </c>
    </row>
    <row r="3041" ht="15.0" customHeight="1">
      <c r="Q3041" s="1">
        <v>3039.0</v>
      </c>
      <c r="R3041" s="1">
        <v>395.0</v>
      </c>
      <c r="S3041" s="1"/>
      <c r="T3041" s="1">
        <v>327.0</v>
      </c>
    </row>
    <row r="3042" ht="15.0" customHeight="1">
      <c r="Q3042" s="1">
        <v>3040.0</v>
      </c>
      <c r="R3042" s="1">
        <v>234.0</v>
      </c>
      <c r="S3042" s="1"/>
      <c r="T3042" s="1">
        <v>277.0</v>
      </c>
    </row>
    <row r="3043" ht="15.0" customHeight="1">
      <c r="Q3043" s="1">
        <v>3041.0</v>
      </c>
      <c r="R3043" s="1">
        <v>254.0</v>
      </c>
      <c r="S3043" s="1"/>
      <c r="T3043" s="1">
        <v>299.0</v>
      </c>
    </row>
    <row r="3044" ht="15.0" customHeight="1">
      <c r="Q3044" s="1">
        <v>3042.0</v>
      </c>
      <c r="R3044" s="1">
        <v>274.0</v>
      </c>
      <c r="S3044" s="1"/>
      <c r="T3044" s="1">
        <v>313.0</v>
      </c>
    </row>
    <row r="3045" ht="15.0" customHeight="1">
      <c r="Q3045" s="1">
        <v>3043.0</v>
      </c>
      <c r="R3045" s="1">
        <v>294.0</v>
      </c>
      <c r="S3045" s="1"/>
      <c r="T3045" s="1">
        <v>343.0</v>
      </c>
    </row>
    <row r="3046" ht="15.0" customHeight="1">
      <c r="Q3046" s="1">
        <v>3044.0</v>
      </c>
      <c r="R3046" s="1">
        <v>259.0</v>
      </c>
      <c r="S3046" s="1"/>
      <c r="T3046" s="1">
        <v>285.0</v>
      </c>
    </row>
    <row r="3047" ht="15.0" customHeight="1">
      <c r="Q3047" s="1">
        <v>3045.0</v>
      </c>
      <c r="R3047" s="1">
        <v>281.0</v>
      </c>
      <c r="S3047" s="1"/>
      <c r="T3047" s="1">
        <v>307.0</v>
      </c>
    </row>
    <row r="3048" ht="15.0" customHeight="1">
      <c r="Q3048" s="1">
        <v>3046.0</v>
      </c>
      <c r="R3048" s="1">
        <v>303.0</v>
      </c>
      <c r="S3048" s="1"/>
      <c r="T3048" s="1">
        <v>321.0</v>
      </c>
    </row>
    <row r="3049" ht="15.0" customHeight="1">
      <c r="Q3049" s="1">
        <v>3047.0</v>
      </c>
      <c r="R3049" s="1">
        <v>325.0</v>
      </c>
      <c r="S3049" s="1"/>
      <c r="T3049" s="1">
        <v>351.0</v>
      </c>
    </row>
    <row r="3050" ht="15.0" customHeight="1">
      <c r="Q3050" s="1">
        <v>3048.0</v>
      </c>
      <c r="R3050" s="1">
        <v>275.0</v>
      </c>
      <c r="S3050" s="1"/>
      <c r="T3050" s="1">
        <v>285.0</v>
      </c>
    </row>
    <row r="3051" ht="15.0" customHeight="1">
      <c r="Q3051" s="1">
        <v>3049.0</v>
      </c>
      <c r="R3051" s="1">
        <v>297.0</v>
      </c>
      <c r="S3051" s="1"/>
      <c r="T3051" s="1">
        <v>307.0</v>
      </c>
    </row>
    <row r="3052" ht="15.0" customHeight="1">
      <c r="Q3052" s="1">
        <v>3050.0</v>
      </c>
      <c r="R3052" s="1">
        <v>319.0</v>
      </c>
      <c r="S3052" s="1"/>
      <c r="T3052" s="1">
        <v>299.0</v>
      </c>
    </row>
    <row r="3053" ht="15.0" customHeight="1">
      <c r="Q3053" s="1">
        <v>3051.0</v>
      </c>
      <c r="R3053" s="1">
        <v>341.0</v>
      </c>
      <c r="S3053" s="1"/>
      <c r="T3053" s="1">
        <v>349.0</v>
      </c>
    </row>
    <row r="3054" ht="15.0" customHeight="1">
      <c r="Q3054" s="1">
        <v>3052.0</v>
      </c>
      <c r="R3054" s="1">
        <v>283.0</v>
      </c>
      <c r="S3054" s="1"/>
      <c r="T3054" s="1">
        <v>342.0</v>
      </c>
    </row>
    <row r="3055" ht="15.0" customHeight="1">
      <c r="Q3055" s="1">
        <v>3053.0</v>
      </c>
      <c r="R3055" s="1">
        <v>305.0</v>
      </c>
      <c r="S3055" s="1"/>
      <c r="T3055" s="1">
        <v>370.0</v>
      </c>
    </row>
    <row r="3056" ht="15.0" customHeight="1">
      <c r="Q3056" s="1">
        <v>3054.0</v>
      </c>
      <c r="R3056" s="1">
        <v>327.0</v>
      </c>
      <c r="S3056" s="1"/>
      <c r="T3056" s="1">
        <v>398.0</v>
      </c>
    </row>
    <row r="3057" ht="15.0" customHeight="1">
      <c r="Q3057" s="1">
        <v>3055.0</v>
      </c>
      <c r="R3057" s="1">
        <v>349.0</v>
      </c>
      <c r="S3057" s="1"/>
      <c r="T3057" s="1">
        <v>426.0</v>
      </c>
    </row>
    <row r="3058" ht="15.0" customHeight="1">
      <c r="Q3058" s="1">
        <v>3056.0</v>
      </c>
      <c r="R3058" s="1">
        <v>283.0</v>
      </c>
      <c r="S3058" s="1"/>
      <c r="T3058" s="1">
        <v>350.0</v>
      </c>
    </row>
    <row r="3059" ht="15.0" customHeight="1">
      <c r="Q3059" s="1">
        <v>3057.0</v>
      </c>
      <c r="R3059" s="1">
        <v>305.0</v>
      </c>
      <c r="S3059" s="1"/>
      <c r="T3059" s="1">
        <v>378.0</v>
      </c>
    </row>
    <row r="3060" ht="15.0" customHeight="1">
      <c r="Q3060" s="1">
        <v>3058.0</v>
      </c>
      <c r="R3060" s="1">
        <v>327.0</v>
      </c>
      <c r="S3060" s="1"/>
      <c r="T3060" s="1">
        <v>406.0</v>
      </c>
    </row>
    <row r="3061" ht="15.0" customHeight="1">
      <c r="Q3061" s="1">
        <v>3059.0</v>
      </c>
      <c r="R3061" s="1">
        <v>349.0</v>
      </c>
      <c r="S3061" s="1"/>
      <c r="T3061" s="1">
        <v>434.0</v>
      </c>
    </row>
    <row r="3062" ht="15.0" customHeight="1">
      <c r="Q3062" s="1">
        <v>3060.0</v>
      </c>
      <c r="R3062" s="1">
        <v>342.0</v>
      </c>
      <c r="S3062" s="1"/>
      <c r="T3062" s="1">
        <v>342.0</v>
      </c>
    </row>
    <row r="3063" ht="15.0" customHeight="1">
      <c r="Q3063" s="1">
        <v>3061.0</v>
      </c>
      <c r="R3063" s="1">
        <v>370.0</v>
      </c>
      <c r="S3063" s="1"/>
      <c r="T3063" s="1">
        <v>370.0</v>
      </c>
    </row>
    <row r="3064" ht="15.0" customHeight="1">
      <c r="Q3064" s="1">
        <v>3062.0</v>
      </c>
      <c r="R3064" s="1">
        <v>398.0</v>
      </c>
      <c r="S3064" s="1"/>
      <c r="T3064" s="1">
        <v>398.0</v>
      </c>
    </row>
    <row r="3065" ht="15.0" customHeight="1">
      <c r="Q3065" s="1">
        <v>3063.0</v>
      </c>
      <c r="R3065" s="1">
        <v>426.0</v>
      </c>
      <c r="S3065" s="1"/>
      <c r="T3065" s="1">
        <v>426.0</v>
      </c>
    </row>
    <row r="3066" ht="15.0" customHeight="1">
      <c r="Q3066" s="1">
        <v>3064.0</v>
      </c>
      <c r="R3066" s="1">
        <v>350.0</v>
      </c>
      <c r="S3066" s="1"/>
      <c r="T3066" s="1">
        <v>334.0</v>
      </c>
    </row>
    <row r="3067" ht="15.0" customHeight="1">
      <c r="Q3067" s="1">
        <v>3065.0</v>
      </c>
      <c r="R3067" s="1">
        <v>378.0</v>
      </c>
      <c r="S3067" s="1"/>
      <c r="T3067" s="1">
        <v>362.0</v>
      </c>
    </row>
    <row r="3068" ht="15.0" customHeight="1">
      <c r="Q3068" s="1">
        <v>3066.0</v>
      </c>
      <c r="R3068" s="1">
        <v>406.0</v>
      </c>
      <c r="S3068" s="1"/>
      <c r="T3068" s="1">
        <v>390.0</v>
      </c>
    </row>
    <row r="3069" ht="15.0" customHeight="1">
      <c r="Q3069" s="1">
        <v>3067.0</v>
      </c>
      <c r="R3069" s="1">
        <v>434.0</v>
      </c>
      <c r="S3069" s="1"/>
      <c r="T3069" s="1">
        <v>418.0</v>
      </c>
    </row>
    <row r="3070" ht="15.0" customHeight="1">
      <c r="Q3070" s="1">
        <v>3068.0</v>
      </c>
      <c r="R3070" s="1">
        <v>342.0</v>
      </c>
      <c r="S3070" s="1"/>
      <c r="T3070" s="1">
        <v>342.0</v>
      </c>
    </row>
    <row r="3071" ht="15.0" customHeight="1">
      <c r="Q3071" s="1">
        <v>3069.0</v>
      </c>
      <c r="R3071" s="1">
        <v>370.0</v>
      </c>
      <c r="S3071" s="1"/>
      <c r="T3071" s="1">
        <v>370.0</v>
      </c>
    </row>
    <row r="3072" ht="15.0" customHeight="1">
      <c r="Q3072" s="1">
        <v>3070.0</v>
      </c>
      <c r="R3072" s="1">
        <v>398.0</v>
      </c>
      <c r="S3072" s="1"/>
      <c r="T3072" s="1">
        <v>398.0</v>
      </c>
    </row>
    <row r="3073" ht="15.0" customHeight="1">
      <c r="Q3073" s="1">
        <v>3071.0</v>
      </c>
      <c r="R3073" s="1">
        <v>426.0</v>
      </c>
      <c r="S3073" s="1"/>
      <c r="T3073" s="1">
        <v>426.0</v>
      </c>
    </row>
    <row r="3074" ht="15.0" customHeight="1">
      <c r="Q3074" s="1">
        <v>3072.0</v>
      </c>
      <c r="R3074" s="1">
        <v>334.0</v>
      </c>
      <c r="S3074" s="1"/>
      <c r="T3074" s="1">
        <v>425.0</v>
      </c>
    </row>
    <row r="3075" ht="15.0" customHeight="1">
      <c r="Q3075" s="1">
        <v>3073.0</v>
      </c>
      <c r="R3075" s="1">
        <v>362.0</v>
      </c>
      <c r="S3075" s="1"/>
      <c r="T3075" s="1">
        <v>459.0</v>
      </c>
    </row>
    <row r="3076" ht="15.0" customHeight="1">
      <c r="Q3076" s="1">
        <v>3074.0</v>
      </c>
      <c r="R3076" s="1">
        <v>390.0</v>
      </c>
      <c r="S3076" s="1"/>
      <c r="T3076" s="1">
        <v>493.0</v>
      </c>
    </row>
    <row r="3077" ht="15.0" customHeight="1">
      <c r="Q3077" s="1">
        <v>3075.0</v>
      </c>
      <c r="R3077" s="1">
        <v>418.0</v>
      </c>
      <c r="S3077" s="1"/>
      <c r="T3077" s="1">
        <v>527.0</v>
      </c>
    </row>
    <row r="3078" ht="15.0" customHeight="1">
      <c r="Q3078" s="1">
        <v>3076.0</v>
      </c>
      <c r="R3078" s="1">
        <v>342.0</v>
      </c>
      <c r="S3078" s="1"/>
      <c r="T3078" s="1">
        <v>399.0</v>
      </c>
    </row>
    <row r="3079" ht="15.0" customHeight="1">
      <c r="Q3079" s="1">
        <v>3077.0</v>
      </c>
      <c r="R3079" s="1">
        <v>370.0</v>
      </c>
      <c r="S3079" s="1"/>
      <c r="T3079" s="1">
        <v>429.0</v>
      </c>
    </row>
    <row r="3080" ht="15.0" customHeight="1">
      <c r="Q3080" s="1">
        <v>3078.0</v>
      </c>
      <c r="R3080" s="1">
        <v>398.0</v>
      </c>
      <c r="S3080" s="1"/>
      <c r="T3080" s="1">
        <v>459.0</v>
      </c>
    </row>
    <row r="3081" ht="15.0" customHeight="1">
      <c r="Q3081" s="1">
        <v>3079.0</v>
      </c>
      <c r="R3081" s="1">
        <v>426.0</v>
      </c>
      <c r="S3081" s="1"/>
      <c r="T3081" s="1">
        <v>489.0</v>
      </c>
    </row>
    <row r="3082" ht="15.0" customHeight="1">
      <c r="Q3082" s="1">
        <v>3080.0</v>
      </c>
      <c r="R3082" s="1">
        <v>425.0</v>
      </c>
      <c r="S3082" s="1"/>
      <c r="T3082" s="1">
        <v>317.0</v>
      </c>
    </row>
    <row r="3083" ht="15.0" customHeight="1">
      <c r="Q3083" s="1">
        <v>3081.0</v>
      </c>
      <c r="R3083" s="1">
        <v>459.0</v>
      </c>
      <c r="S3083" s="1"/>
      <c r="T3083" s="1">
        <v>343.0</v>
      </c>
    </row>
    <row r="3084" ht="15.0" customHeight="1">
      <c r="Q3084" s="1">
        <v>3082.0</v>
      </c>
      <c r="R3084" s="1">
        <v>493.0</v>
      </c>
      <c r="S3084" s="1"/>
      <c r="T3084" s="1">
        <v>369.0</v>
      </c>
    </row>
    <row r="3085" ht="15.0" customHeight="1">
      <c r="Q3085" s="1">
        <v>3083.0</v>
      </c>
      <c r="R3085" s="1">
        <v>527.0</v>
      </c>
      <c r="S3085" s="1"/>
      <c r="T3085" s="1">
        <v>395.0</v>
      </c>
    </row>
    <row r="3086" ht="15.0" customHeight="1">
      <c r="Q3086" s="1">
        <v>3084.0</v>
      </c>
      <c r="R3086" s="1">
        <v>399.0</v>
      </c>
      <c r="S3086" s="1"/>
      <c r="T3086" s="1">
        <v>392.0</v>
      </c>
    </row>
    <row r="3087" ht="15.0" customHeight="1">
      <c r="Q3087" s="1">
        <v>3085.0</v>
      </c>
      <c r="R3087" s="1">
        <v>429.0</v>
      </c>
      <c r="S3087" s="1"/>
      <c r="T3087" s="1">
        <v>424.0</v>
      </c>
    </row>
    <row r="3088" ht="15.0" customHeight="1">
      <c r="Q3088" s="1">
        <v>3086.0</v>
      </c>
      <c r="R3088" s="1">
        <v>459.0</v>
      </c>
      <c r="S3088" s="1"/>
      <c r="T3088" s="1">
        <v>456.0</v>
      </c>
    </row>
    <row r="3089" ht="15.0" customHeight="1">
      <c r="Q3089" s="1">
        <v>3087.0</v>
      </c>
      <c r="R3089" s="1">
        <v>489.0</v>
      </c>
      <c r="S3089" s="1"/>
      <c r="T3089" s="1">
        <v>488.0</v>
      </c>
    </row>
    <row r="3090" ht="15.0" customHeight="1">
      <c r="Q3090" s="1">
        <v>3088.0</v>
      </c>
      <c r="R3090" s="1">
        <v>317.0</v>
      </c>
      <c r="S3090" s="1"/>
      <c r="T3090" s="1">
        <v>317.0</v>
      </c>
    </row>
    <row r="3091" ht="15.0" customHeight="1">
      <c r="Q3091" s="1">
        <v>3089.0</v>
      </c>
      <c r="R3091" s="1">
        <v>343.0</v>
      </c>
      <c r="S3091" s="1"/>
      <c r="T3091" s="1">
        <v>343.0</v>
      </c>
    </row>
    <row r="3092" ht="15.0" customHeight="1">
      <c r="Q3092" s="1">
        <v>3090.0</v>
      </c>
      <c r="R3092" s="1">
        <v>369.0</v>
      </c>
      <c r="S3092" s="1"/>
      <c r="T3092" s="1">
        <v>369.0</v>
      </c>
    </row>
    <row r="3093" ht="15.0" customHeight="1">
      <c r="Q3093" s="1">
        <v>3091.0</v>
      </c>
      <c r="R3093" s="1">
        <v>395.0</v>
      </c>
      <c r="S3093" s="1"/>
      <c r="T3093" s="1">
        <v>395.0</v>
      </c>
    </row>
    <row r="3094" ht="15.0" customHeight="1">
      <c r="Q3094" s="1">
        <v>3092.0</v>
      </c>
      <c r="R3094" s="1">
        <v>392.0</v>
      </c>
      <c r="S3094" s="1"/>
      <c r="T3094" s="1">
        <v>408.0</v>
      </c>
    </row>
    <row r="3095" ht="15.0" customHeight="1">
      <c r="Q3095" s="1">
        <v>3093.0</v>
      </c>
      <c r="R3095" s="1">
        <v>424.0</v>
      </c>
      <c r="S3095" s="1"/>
      <c r="T3095" s="1">
        <v>440.0</v>
      </c>
    </row>
    <row r="3096" ht="15.0" customHeight="1">
      <c r="Q3096" s="1">
        <v>3094.0</v>
      </c>
      <c r="R3096" s="1">
        <v>456.0</v>
      </c>
      <c r="S3096" s="1"/>
      <c r="T3096" s="1">
        <v>472.0</v>
      </c>
    </row>
    <row r="3097" ht="15.0" customHeight="1">
      <c r="Q3097" s="1">
        <v>3095.0</v>
      </c>
      <c r="R3097" s="1">
        <v>488.0</v>
      </c>
      <c r="S3097" s="1"/>
      <c r="T3097" s="1">
        <v>504.0</v>
      </c>
    </row>
    <row r="3098" ht="15.0" customHeight="1">
      <c r="Q3098" s="1">
        <v>3096.0</v>
      </c>
      <c r="R3098" s="1">
        <v>317.0</v>
      </c>
      <c r="S3098" s="1"/>
      <c r="T3098" s="1">
        <v>350.0</v>
      </c>
    </row>
    <row r="3099" ht="15.0" customHeight="1">
      <c r="Q3099" s="1">
        <v>3097.0</v>
      </c>
      <c r="R3099" s="1">
        <v>343.0</v>
      </c>
      <c r="S3099" s="1"/>
      <c r="T3099" s="1">
        <v>378.0</v>
      </c>
    </row>
    <row r="3100" ht="15.0" customHeight="1">
      <c r="Q3100" s="1">
        <v>3098.0</v>
      </c>
      <c r="R3100" s="1">
        <v>369.0</v>
      </c>
      <c r="S3100" s="1"/>
      <c r="T3100" s="1">
        <v>406.0</v>
      </c>
    </row>
    <row r="3101" ht="15.0" customHeight="1">
      <c r="Q3101" s="1">
        <v>3099.0</v>
      </c>
      <c r="R3101" s="1">
        <v>395.0</v>
      </c>
      <c r="S3101" s="1"/>
      <c r="T3101" s="1">
        <v>434.0</v>
      </c>
    </row>
    <row r="3102" ht="15.0" customHeight="1">
      <c r="Q3102" s="1">
        <v>3100.0</v>
      </c>
      <c r="R3102" s="1">
        <v>408.0</v>
      </c>
      <c r="S3102" s="1"/>
      <c r="T3102" s="1">
        <v>334.0</v>
      </c>
    </row>
    <row r="3103" ht="15.0" customHeight="1">
      <c r="Q3103" s="1">
        <v>3101.0</v>
      </c>
      <c r="R3103" s="1">
        <v>440.0</v>
      </c>
      <c r="S3103" s="1"/>
      <c r="T3103" s="1">
        <v>362.0</v>
      </c>
    </row>
    <row r="3104" ht="15.0" customHeight="1">
      <c r="Q3104" s="1">
        <v>3102.0</v>
      </c>
      <c r="R3104" s="1">
        <v>472.0</v>
      </c>
      <c r="S3104" s="1"/>
      <c r="T3104" s="1">
        <v>390.0</v>
      </c>
    </row>
    <row r="3105" ht="15.0" customHeight="1">
      <c r="Q3105" s="1">
        <v>3103.0</v>
      </c>
      <c r="R3105" s="1">
        <v>504.0</v>
      </c>
      <c r="S3105" s="1"/>
      <c r="T3105" s="1">
        <v>418.0</v>
      </c>
    </row>
    <row r="3106" ht="15.0" customHeight="1">
      <c r="Q3106" s="1">
        <v>3104.0</v>
      </c>
      <c r="R3106" s="1">
        <v>350.0</v>
      </c>
      <c r="S3106" s="1"/>
      <c r="T3106" s="1">
        <v>383.0</v>
      </c>
    </row>
    <row r="3107" ht="15.0" customHeight="1">
      <c r="Q3107" s="1">
        <v>3105.0</v>
      </c>
      <c r="R3107" s="1">
        <v>378.0</v>
      </c>
      <c r="S3107" s="1"/>
      <c r="T3107" s="1">
        <v>413.0</v>
      </c>
    </row>
    <row r="3108" ht="15.0" customHeight="1">
      <c r="Q3108" s="1">
        <v>3106.0</v>
      </c>
      <c r="R3108" s="1">
        <v>406.0</v>
      </c>
      <c r="S3108" s="1"/>
      <c r="T3108" s="1">
        <v>443.0</v>
      </c>
    </row>
    <row r="3109" ht="15.0" customHeight="1">
      <c r="Q3109" s="1">
        <v>3107.0</v>
      </c>
      <c r="R3109" s="1">
        <v>434.0</v>
      </c>
      <c r="S3109" s="1"/>
      <c r="T3109" s="1">
        <v>473.0</v>
      </c>
    </row>
    <row r="3110" ht="15.0" customHeight="1">
      <c r="Q3110" s="1">
        <v>3108.0</v>
      </c>
      <c r="R3110" s="1">
        <v>334.0</v>
      </c>
      <c r="S3110" s="1"/>
      <c r="T3110" s="1">
        <v>360.0</v>
      </c>
    </row>
    <row r="3111" ht="15.0" customHeight="1">
      <c r="Q3111" s="1">
        <v>3109.0</v>
      </c>
      <c r="R3111" s="1">
        <v>362.0</v>
      </c>
      <c r="S3111" s="1"/>
      <c r="T3111" s="1">
        <v>392.0</v>
      </c>
    </row>
    <row r="3112" ht="15.0" customHeight="1">
      <c r="Q3112" s="1">
        <v>3110.0</v>
      </c>
      <c r="R3112" s="1">
        <v>390.0</v>
      </c>
      <c r="S3112" s="1"/>
      <c r="T3112" s="1">
        <v>424.0</v>
      </c>
    </row>
    <row r="3113" ht="15.0" customHeight="1">
      <c r="Q3113" s="1">
        <v>3111.0</v>
      </c>
      <c r="R3113" s="1">
        <v>418.0</v>
      </c>
      <c r="S3113" s="1"/>
      <c r="T3113" s="1">
        <v>456.0</v>
      </c>
    </row>
    <row r="3114" ht="15.0" customHeight="1">
      <c r="Q3114" s="1">
        <v>3112.0</v>
      </c>
      <c r="R3114" s="1">
        <v>383.0</v>
      </c>
      <c r="S3114" s="1"/>
      <c r="T3114" s="1">
        <v>424.0</v>
      </c>
    </row>
    <row r="3115" ht="15.0" customHeight="1">
      <c r="Q3115" s="1">
        <v>3113.0</v>
      </c>
      <c r="R3115" s="1">
        <v>413.0</v>
      </c>
      <c r="S3115" s="1"/>
      <c r="T3115" s="1">
        <v>456.0</v>
      </c>
    </row>
    <row r="3116" ht="15.0" customHeight="1">
      <c r="Q3116" s="1">
        <v>3114.0</v>
      </c>
      <c r="R3116" s="1">
        <v>443.0</v>
      </c>
      <c r="S3116" s="1"/>
      <c r="T3116" s="1">
        <v>488.0</v>
      </c>
    </row>
    <row r="3117" ht="15.0" customHeight="1">
      <c r="Q3117" s="1">
        <v>3115.0</v>
      </c>
      <c r="R3117" s="1">
        <v>473.0</v>
      </c>
      <c r="S3117" s="1"/>
      <c r="T3117" s="1">
        <v>520.0</v>
      </c>
    </row>
    <row r="3118" ht="15.0" customHeight="1">
      <c r="Q3118" s="1">
        <v>3116.0</v>
      </c>
      <c r="R3118" s="1">
        <v>360.0</v>
      </c>
      <c r="S3118" s="1"/>
      <c r="T3118" s="1">
        <v>326.0</v>
      </c>
    </row>
    <row r="3119" ht="15.0" customHeight="1">
      <c r="Q3119" s="1">
        <v>3117.0</v>
      </c>
      <c r="R3119" s="1">
        <v>392.0</v>
      </c>
      <c r="S3119" s="1"/>
      <c r="T3119" s="1">
        <v>354.0</v>
      </c>
    </row>
    <row r="3120" ht="15.0" customHeight="1">
      <c r="Q3120" s="1">
        <v>3118.0</v>
      </c>
      <c r="R3120" s="1">
        <v>424.0</v>
      </c>
      <c r="S3120" s="1"/>
      <c r="T3120" s="1">
        <v>382.0</v>
      </c>
    </row>
    <row r="3121" ht="15.0" customHeight="1">
      <c r="Q3121" s="1">
        <v>3119.0</v>
      </c>
      <c r="R3121" s="1">
        <v>456.0</v>
      </c>
      <c r="S3121" s="1"/>
      <c r="T3121" s="1">
        <v>410.0</v>
      </c>
    </row>
    <row r="3122" ht="15.0" customHeight="1">
      <c r="Q3122" s="1">
        <v>3120.0</v>
      </c>
      <c r="R3122" s="1">
        <v>424.0</v>
      </c>
      <c r="S3122" s="1"/>
      <c r="T3122" s="1">
        <v>326.0</v>
      </c>
    </row>
    <row r="3123" ht="15.0" customHeight="1">
      <c r="Q3123" s="1">
        <v>3121.0</v>
      </c>
      <c r="R3123" s="1">
        <v>456.0</v>
      </c>
      <c r="S3123" s="1"/>
      <c r="T3123" s="1">
        <v>354.0</v>
      </c>
    </row>
    <row r="3124" ht="15.0" customHeight="1">
      <c r="Q3124" s="1">
        <v>3122.0</v>
      </c>
      <c r="R3124" s="1">
        <v>488.0</v>
      </c>
      <c r="S3124" s="1"/>
      <c r="T3124" s="1">
        <v>382.0</v>
      </c>
    </row>
    <row r="3125" ht="15.0" customHeight="1">
      <c r="Q3125" s="1">
        <v>3123.0</v>
      </c>
      <c r="R3125" s="1">
        <v>520.0</v>
      </c>
      <c r="S3125" s="1"/>
      <c r="T3125" s="1">
        <v>410.0</v>
      </c>
    </row>
    <row r="3126" ht="15.0" customHeight="1">
      <c r="Q3126" s="1">
        <v>3124.0</v>
      </c>
      <c r="R3126" s="1">
        <v>326.0</v>
      </c>
      <c r="S3126" s="1"/>
      <c r="T3126" s="1">
        <v>432.0</v>
      </c>
    </row>
    <row r="3127" ht="15.0" customHeight="1">
      <c r="Q3127" s="1">
        <v>3125.0</v>
      </c>
      <c r="R3127" s="1">
        <v>354.0</v>
      </c>
      <c r="S3127" s="1"/>
      <c r="T3127" s="1">
        <v>464.0</v>
      </c>
    </row>
    <row r="3128" ht="15.0" customHeight="1">
      <c r="Q3128" s="1">
        <v>3126.0</v>
      </c>
      <c r="R3128" s="1">
        <v>382.0</v>
      </c>
      <c r="S3128" s="1"/>
      <c r="T3128" s="1">
        <v>496.0</v>
      </c>
    </row>
    <row r="3129" ht="15.0" customHeight="1">
      <c r="Q3129" s="1">
        <v>3127.0</v>
      </c>
      <c r="R3129" s="1">
        <v>410.0</v>
      </c>
      <c r="S3129" s="1"/>
      <c r="T3129" s="1">
        <v>528.0</v>
      </c>
    </row>
    <row r="3130" ht="15.0" customHeight="1">
      <c r="Q3130" s="1">
        <v>3128.0</v>
      </c>
      <c r="R3130" s="1">
        <v>326.0</v>
      </c>
      <c r="S3130" s="1"/>
      <c r="T3130" s="1">
        <v>392.0</v>
      </c>
    </row>
    <row r="3131" ht="15.0" customHeight="1">
      <c r="Q3131" s="1">
        <v>3129.0</v>
      </c>
      <c r="R3131" s="1">
        <v>354.0</v>
      </c>
      <c r="S3131" s="1"/>
      <c r="T3131" s="1">
        <v>424.0</v>
      </c>
    </row>
    <row r="3132" ht="15.0" customHeight="1">
      <c r="Q3132" s="1">
        <v>3130.0</v>
      </c>
      <c r="R3132" s="1">
        <v>382.0</v>
      </c>
      <c r="S3132" s="1"/>
      <c r="T3132" s="1">
        <v>456.0</v>
      </c>
    </row>
    <row r="3133" ht="15.0" customHeight="1">
      <c r="Q3133" s="1">
        <v>3131.0</v>
      </c>
      <c r="R3133" s="1">
        <v>410.0</v>
      </c>
      <c r="S3133" s="1"/>
      <c r="T3133" s="1">
        <v>488.0</v>
      </c>
    </row>
    <row r="3134" ht="15.0" customHeight="1">
      <c r="Q3134" s="1">
        <v>3132.0</v>
      </c>
      <c r="R3134" s="1">
        <v>432.0</v>
      </c>
      <c r="S3134" s="1"/>
      <c r="T3134" s="1">
        <v>375.0</v>
      </c>
    </row>
    <row r="3135" ht="15.0" customHeight="1">
      <c r="Q3135" s="1">
        <v>3133.0</v>
      </c>
      <c r="R3135" s="1">
        <v>464.0</v>
      </c>
      <c r="S3135" s="1"/>
      <c r="T3135" s="1">
        <v>405.0</v>
      </c>
    </row>
    <row r="3136" ht="15.0" customHeight="1">
      <c r="Q3136" s="1">
        <v>3134.0</v>
      </c>
      <c r="R3136" s="1">
        <v>496.0</v>
      </c>
      <c r="S3136" s="1"/>
      <c r="T3136" s="1">
        <v>435.0</v>
      </c>
    </row>
    <row r="3137" ht="15.0" customHeight="1">
      <c r="Q3137" s="1">
        <v>3135.0</v>
      </c>
      <c r="R3137" s="1">
        <v>528.0</v>
      </c>
      <c r="S3137" s="1"/>
      <c r="T3137" s="1">
        <v>465.0</v>
      </c>
    </row>
    <row r="3138" ht="15.0" customHeight="1">
      <c r="Q3138" s="1">
        <v>3136.0</v>
      </c>
      <c r="R3138" s="1">
        <v>392.0</v>
      </c>
      <c r="S3138" s="1"/>
      <c r="T3138" s="1">
        <v>359.0</v>
      </c>
    </row>
    <row r="3139" ht="15.0" customHeight="1">
      <c r="Q3139" s="1">
        <v>3137.0</v>
      </c>
      <c r="R3139" s="1">
        <v>424.0</v>
      </c>
      <c r="S3139" s="1"/>
      <c r="T3139" s="1">
        <v>389.0</v>
      </c>
    </row>
    <row r="3140" ht="15.0" customHeight="1">
      <c r="Q3140" s="1">
        <v>3138.0</v>
      </c>
      <c r="R3140" s="1">
        <v>456.0</v>
      </c>
      <c r="S3140" s="1"/>
      <c r="T3140" s="1">
        <v>419.0</v>
      </c>
    </row>
    <row r="3141" ht="15.0" customHeight="1">
      <c r="Q3141" s="1">
        <v>3139.0</v>
      </c>
      <c r="R3141" s="1">
        <v>488.0</v>
      </c>
      <c r="S3141" s="1"/>
      <c r="T3141" s="1">
        <v>449.0</v>
      </c>
    </row>
    <row r="3142" ht="15.0" customHeight="1">
      <c r="Q3142" s="1">
        <v>3140.0</v>
      </c>
      <c r="R3142" s="1">
        <v>375.0</v>
      </c>
      <c r="S3142" s="1"/>
      <c r="T3142" s="1">
        <v>409.0</v>
      </c>
    </row>
    <row r="3143" ht="15.0" customHeight="1">
      <c r="Q3143" s="1">
        <v>3141.0</v>
      </c>
      <c r="R3143" s="1">
        <v>405.0</v>
      </c>
      <c r="S3143" s="1"/>
      <c r="T3143" s="1">
        <v>443.0</v>
      </c>
    </row>
    <row r="3144" ht="15.0" customHeight="1">
      <c r="Q3144" s="1">
        <v>3142.0</v>
      </c>
      <c r="R3144" s="1">
        <v>435.0</v>
      </c>
      <c r="S3144" s="1"/>
      <c r="T3144" s="1">
        <v>477.0</v>
      </c>
    </row>
    <row r="3145" ht="15.0" customHeight="1">
      <c r="Q3145" s="1">
        <v>3143.0</v>
      </c>
      <c r="R3145" s="1">
        <v>465.0</v>
      </c>
      <c r="S3145" s="1"/>
      <c r="T3145" s="1">
        <v>511.0</v>
      </c>
    </row>
    <row r="3146" ht="15.0" customHeight="1">
      <c r="Q3146" s="1">
        <v>3144.0</v>
      </c>
      <c r="R3146" s="1">
        <v>359.0</v>
      </c>
      <c r="S3146" s="1"/>
      <c r="T3146" s="1">
        <v>467.0</v>
      </c>
    </row>
    <row r="3147" ht="15.0" customHeight="1">
      <c r="Q3147" s="1">
        <v>3145.0</v>
      </c>
      <c r="R3147" s="1">
        <v>389.0</v>
      </c>
      <c r="S3147" s="1"/>
      <c r="T3147" s="1">
        <v>505.0</v>
      </c>
    </row>
    <row r="3148" ht="15.0" customHeight="1">
      <c r="Q3148" s="1">
        <v>3146.0</v>
      </c>
      <c r="R3148" s="1">
        <v>419.0</v>
      </c>
      <c r="S3148" s="1"/>
      <c r="T3148" s="1">
        <v>543.0</v>
      </c>
    </row>
    <row r="3149" ht="15.0" customHeight="1">
      <c r="Q3149" s="1">
        <v>3147.0</v>
      </c>
      <c r="R3149" s="1">
        <v>449.0</v>
      </c>
      <c r="S3149" s="1"/>
      <c r="T3149" s="1">
        <v>581.0</v>
      </c>
    </row>
    <row r="3150" ht="15.0" customHeight="1">
      <c r="Q3150" s="1">
        <v>3148.0</v>
      </c>
      <c r="R3150" s="1">
        <v>409.0</v>
      </c>
      <c r="S3150" s="1"/>
      <c r="T3150" s="1">
        <v>500.0</v>
      </c>
    </row>
    <row r="3151" ht="15.0" customHeight="1">
      <c r="Q3151" s="1">
        <v>3149.0</v>
      </c>
      <c r="R3151" s="1">
        <v>443.0</v>
      </c>
      <c r="S3151" s="1"/>
      <c r="T3151" s="1">
        <v>540.0</v>
      </c>
    </row>
    <row r="3152" ht="15.0" customHeight="1">
      <c r="Q3152" s="1">
        <v>3150.0</v>
      </c>
      <c r="R3152" s="1">
        <v>477.0</v>
      </c>
      <c r="S3152" s="1"/>
      <c r="T3152" s="1">
        <v>580.0</v>
      </c>
    </row>
    <row r="3153" ht="15.0" customHeight="1">
      <c r="Q3153" s="1">
        <v>3151.0</v>
      </c>
      <c r="R3153" s="1">
        <v>511.0</v>
      </c>
      <c r="S3153" s="1"/>
      <c r="T3153" s="1">
        <v>620.0</v>
      </c>
    </row>
    <row r="3154" ht="15.0" customHeight="1">
      <c r="Q3154" s="1">
        <v>3152.0</v>
      </c>
      <c r="R3154" s="1">
        <v>467.0</v>
      </c>
      <c r="S3154" s="1"/>
      <c r="T3154" s="1">
        <v>459.0</v>
      </c>
    </row>
    <row r="3155" ht="15.0" customHeight="1">
      <c r="Q3155" s="1">
        <v>3153.0</v>
      </c>
      <c r="R3155" s="1">
        <v>505.0</v>
      </c>
      <c r="S3155" s="1"/>
      <c r="T3155" s="1">
        <v>497.0</v>
      </c>
    </row>
    <row r="3156" ht="15.0" customHeight="1">
      <c r="Q3156" s="1">
        <v>3154.0</v>
      </c>
      <c r="R3156" s="1">
        <v>543.0</v>
      </c>
      <c r="S3156" s="1"/>
      <c r="T3156" s="1">
        <v>535.0</v>
      </c>
    </row>
    <row r="3157" ht="15.0" customHeight="1">
      <c r="Q3157" s="1">
        <v>3155.0</v>
      </c>
      <c r="R3157" s="1">
        <v>581.0</v>
      </c>
      <c r="S3157" s="1"/>
      <c r="T3157" s="1">
        <v>573.0</v>
      </c>
    </row>
    <row r="3158" ht="15.0" customHeight="1">
      <c r="Q3158" s="1">
        <v>3156.0</v>
      </c>
      <c r="R3158" s="1">
        <v>500.0</v>
      </c>
      <c r="S3158" s="1"/>
      <c r="T3158" s="1">
        <v>494.0</v>
      </c>
    </row>
    <row r="3159" ht="15.0" customHeight="1">
      <c r="Q3159" s="1">
        <v>3157.0</v>
      </c>
      <c r="R3159" s="1">
        <v>540.0</v>
      </c>
      <c r="S3159" s="1"/>
      <c r="T3159" s="1">
        <v>538.0</v>
      </c>
    </row>
    <row r="3160" ht="15.0" customHeight="1">
      <c r="Q3160" s="1">
        <v>3158.0</v>
      </c>
      <c r="R3160" s="1">
        <v>580.0</v>
      </c>
      <c r="S3160" s="1"/>
      <c r="T3160" s="1">
        <v>582.0</v>
      </c>
    </row>
    <row r="3161" ht="15.0" customHeight="1">
      <c r="Q3161" s="1">
        <v>3159.0</v>
      </c>
      <c r="R3161" s="1">
        <v>620.0</v>
      </c>
      <c r="S3161" s="1"/>
      <c r="T3161" s="1">
        <v>626.0</v>
      </c>
    </row>
    <row r="3162" ht="15.0" customHeight="1">
      <c r="Q3162" s="1">
        <v>3160.0</v>
      </c>
      <c r="R3162" s="1">
        <v>459.0</v>
      </c>
      <c r="S3162" s="1"/>
      <c r="T3162" s="1">
        <v>443.0</v>
      </c>
    </row>
    <row r="3163" ht="15.0" customHeight="1">
      <c r="Q3163" s="1">
        <v>3161.0</v>
      </c>
      <c r="R3163" s="1">
        <v>497.0</v>
      </c>
      <c r="S3163" s="1"/>
      <c r="T3163" s="1">
        <v>481.0</v>
      </c>
    </row>
    <row r="3164" ht="15.0" customHeight="1">
      <c r="Q3164" s="1">
        <v>3162.0</v>
      </c>
      <c r="R3164" s="1">
        <v>535.0</v>
      </c>
      <c r="S3164" s="1"/>
      <c r="T3164" s="1">
        <v>519.0</v>
      </c>
    </row>
    <row r="3165" ht="15.0" customHeight="1">
      <c r="Q3165" s="1">
        <v>3163.0</v>
      </c>
      <c r="R3165" s="1">
        <v>573.0</v>
      </c>
      <c r="S3165" s="1"/>
      <c r="T3165" s="1">
        <v>557.0</v>
      </c>
    </row>
    <row r="3166" ht="15.0" customHeight="1">
      <c r="Q3166" s="1">
        <v>3164.0</v>
      </c>
      <c r="R3166" s="1">
        <v>494.0</v>
      </c>
      <c r="S3166" s="1"/>
      <c r="T3166" s="1">
        <v>647.0</v>
      </c>
    </row>
    <row r="3167" ht="15.0" customHeight="1">
      <c r="Q3167" s="1">
        <v>3165.0</v>
      </c>
      <c r="R3167" s="1">
        <v>538.0</v>
      </c>
      <c r="S3167" s="1"/>
      <c r="T3167" s="1">
        <v>693.0</v>
      </c>
    </row>
    <row r="3168" ht="15.0" customHeight="1">
      <c r="Q3168" s="1">
        <v>3166.0</v>
      </c>
      <c r="R3168" s="1">
        <v>582.0</v>
      </c>
      <c r="S3168" s="1"/>
      <c r="T3168" s="1">
        <v>739.0</v>
      </c>
    </row>
    <row r="3169" ht="15.0" customHeight="1">
      <c r="Q3169" s="1">
        <v>3167.0</v>
      </c>
      <c r="R3169" s="1">
        <v>626.0</v>
      </c>
      <c r="S3169" s="1"/>
      <c r="T3169" s="1">
        <v>785.0</v>
      </c>
    </row>
    <row r="3170" ht="15.0" customHeight="1">
      <c r="Q3170" s="1">
        <v>3168.0</v>
      </c>
      <c r="R3170" s="1">
        <v>443.0</v>
      </c>
      <c r="S3170" s="1"/>
      <c r="T3170" s="1">
        <v>459.0</v>
      </c>
    </row>
    <row r="3171" ht="15.0" customHeight="1">
      <c r="Q3171" s="1">
        <v>3169.0</v>
      </c>
      <c r="R3171" s="1">
        <v>481.0</v>
      </c>
      <c r="S3171" s="1"/>
      <c r="T3171" s="1">
        <v>497.0</v>
      </c>
    </row>
    <row r="3172" ht="15.0" customHeight="1">
      <c r="Q3172" s="1">
        <v>3170.0</v>
      </c>
      <c r="R3172" s="1">
        <v>519.0</v>
      </c>
      <c r="S3172" s="1"/>
      <c r="T3172" s="1">
        <v>535.0</v>
      </c>
    </row>
    <row r="3173" ht="15.0" customHeight="1">
      <c r="Q3173" s="1">
        <v>3171.0</v>
      </c>
      <c r="R3173" s="1">
        <v>557.0</v>
      </c>
      <c r="S3173" s="1"/>
      <c r="T3173" s="1">
        <v>573.0</v>
      </c>
    </row>
    <row r="3174" ht="15.0" customHeight="1">
      <c r="Q3174" s="1">
        <v>3172.0</v>
      </c>
      <c r="R3174" s="1">
        <v>647.0</v>
      </c>
      <c r="S3174" s="1"/>
      <c r="T3174" s="1">
        <v>434.0</v>
      </c>
    </row>
    <row r="3175" ht="15.0" customHeight="1">
      <c r="Q3175" s="1">
        <v>3173.0</v>
      </c>
      <c r="R3175" s="1">
        <v>693.0</v>
      </c>
      <c r="S3175" s="1"/>
      <c r="T3175" s="1">
        <v>470.0</v>
      </c>
    </row>
    <row r="3176" ht="15.0" customHeight="1">
      <c r="Q3176" s="1">
        <v>3174.0</v>
      </c>
      <c r="R3176" s="1">
        <v>739.0</v>
      </c>
      <c r="S3176" s="1"/>
      <c r="T3176" s="1">
        <v>506.0</v>
      </c>
    </row>
    <row r="3177" ht="15.0" customHeight="1">
      <c r="Q3177" s="1">
        <v>3175.0</v>
      </c>
      <c r="R3177" s="1">
        <v>785.0</v>
      </c>
      <c r="S3177" s="1"/>
      <c r="T3177" s="1">
        <v>542.0</v>
      </c>
    </row>
    <row r="3178" ht="15.0" customHeight="1">
      <c r="Q3178" s="1">
        <v>3176.0</v>
      </c>
      <c r="R3178" s="1">
        <v>459.0</v>
      </c>
      <c r="S3178" s="1"/>
      <c r="T3178" s="1">
        <v>450.0</v>
      </c>
    </row>
    <row r="3179" ht="15.0" customHeight="1">
      <c r="Q3179" s="1">
        <v>3177.0</v>
      </c>
      <c r="R3179" s="1">
        <v>497.0</v>
      </c>
      <c r="S3179" s="1"/>
      <c r="T3179" s="1">
        <v>486.0</v>
      </c>
    </row>
    <row r="3180" ht="15.0" customHeight="1">
      <c r="Q3180" s="1">
        <v>3178.0</v>
      </c>
      <c r="R3180" s="1">
        <v>535.0</v>
      </c>
      <c r="S3180" s="1"/>
      <c r="T3180" s="1">
        <v>522.0</v>
      </c>
    </row>
    <row r="3181" ht="15.0" customHeight="1">
      <c r="Q3181" s="1">
        <v>3179.0</v>
      </c>
      <c r="R3181" s="1">
        <v>573.0</v>
      </c>
      <c r="S3181" s="1"/>
      <c r="T3181" s="1">
        <v>558.0</v>
      </c>
    </row>
    <row r="3182" ht="15.0" customHeight="1">
      <c r="Q3182" s="1">
        <v>3180.0</v>
      </c>
      <c r="R3182" s="1">
        <v>434.0</v>
      </c>
      <c r="S3182" s="1"/>
      <c r="T3182" s="1">
        <v>467.0</v>
      </c>
    </row>
    <row r="3183" ht="15.0" customHeight="1">
      <c r="Q3183" s="1">
        <v>3181.0</v>
      </c>
      <c r="R3183" s="1">
        <v>470.0</v>
      </c>
      <c r="S3183" s="1"/>
      <c r="T3183" s="1">
        <v>505.0</v>
      </c>
    </row>
    <row r="3184" ht="15.0" customHeight="1">
      <c r="Q3184" s="1">
        <v>3182.0</v>
      </c>
      <c r="R3184" s="1">
        <v>506.0</v>
      </c>
      <c r="S3184" s="1"/>
      <c r="T3184" s="1">
        <v>543.0</v>
      </c>
    </row>
    <row r="3185" ht="15.0" customHeight="1">
      <c r="Q3185" s="1">
        <v>3183.0</v>
      </c>
      <c r="R3185" s="1">
        <v>542.0</v>
      </c>
      <c r="S3185" s="1"/>
      <c r="T3185" s="1">
        <v>581.0</v>
      </c>
    </row>
    <row r="3186" ht="15.0" customHeight="1">
      <c r="Q3186" s="1">
        <v>3184.0</v>
      </c>
      <c r="R3186" s="1">
        <v>450.0</v>
      </c>
      <c r="S3186" s="1"/>
      <c r="T3186" s="1">
        <v>476.0</v>
      </c>
    </row>
    <row r="3187" ht="15.0" customHeight="1">
      <c r="Q3187" s="1">
        <v>3185.0</v>
      </c>
      <c r="R3187" s="1">
        <v>486.0</v>
      </c>
      <c r="S3187" s="1"/>
      <c r="T3187" s="1">
        <v>516.0</v>
      </c>
    </row>
    <row r="3188" ht="15.0" customHeight="1">
      <c r="Q3188" s="1">
        <v>3186.0</v>
      </c>
      <c r="R3188" s="1">
        <v>522.0</v>
      </c>
      <c r="S3188" s="1"/>
      <c r="T3188" s="1">
        <v>556.0</v>
      </c>
    </row>
    <row r="3189" ht="15.0" customHeight="1">
      <c r="Q3189" s="1">
        <v>3187.0</v>
      </c>
      <c r="R3189" s="1">
        <v>558.0</v>
      </c>
      <c r="S3189" s="1"/>
      <c r="T3189" s="1">
        <v>596.0</v>
      </c>
    </row>
    <row r="3190" ht="15.0" customHeight="1">
      <c r="Q3190" s="1">
        <v>3188.0</v>
      </c>
      <c r="R3190" s="1">
        <v>467.0</v>
      </c>
      <c r="S3190" s="1"/>
      <c r="T3190" s="1">
        <v>518.0</v>
      </c>
    </row>
    <row r="3191" ht="15.0" customHeight="1">
      <c r="Q3191" s="1">
        <v>3189.0</v>
      </c>
      <c r="R3191" s="1">
        <v>505.0</v>
      </c>
      <c r="S3191" s="1"/>
      <c r="T3191" s="1">
        <v>562.0</v>
      </c>
    </row>
    <row r="3192" ht="15.0" customHeight="1">
      <c r="Q3192" s="1">
        <v>3190.0</v>
      </c>
      <c r="R3192" s="1">
        <v>543.0</v>
      </c>
      <c r="S3192" s="1"/>
      <c r="T3192" s="1">
        <v>606.0</v>
      </c>
    </row>
    <row r="3193" ht="15.0" customHeight="1">
      <c r="Q3193" s="1">
        <v>3191.0</v>
      </c>
      <c r="R3193" s="1">
        <v>581.0</v>
      </c>
      <c r="S3193" s="1"/>
      <c r="T3193" s="1">
        <v>650.0</v>
      </c>
    </row>
    <row r="3194" ht="15.0" customHeight="1">
      <c r="Q3194" s="1">
        <v>3192.0</v>
      </c>
      <c r="R3194" s="1">
        <v>476.0</v>
      </c>
      <c r="S3194" s="1"/>
      <c r="T3194" s="1">
        <v>468.0</v>
      </c>
    </row>
    <row r="3195" ht="15.0" customHeight="1">
      <c r="Q3195" s="1">
        <v>3193.0</v>
      </c>
      <c r="R3195" s="1">
        <v>516.0</v>
      </c>
      <c r="S3195" s="1"/>
      <c r="T3195" s="1">
        <v>508.0</v>
      </c>
    </row>
    <row r="3196" ht="15.0" customHeight="1">
      <c r="Q3196" s="1">
        <v>3194.0</v>
      </c>
      <c r="R3196" s="1">
        <v>556.0</v>
      </c>
      <c r="S3196" s="1"/>
      <c r="T3196" s="1">
        <v>548.0</v>
      </c>
    </row>
    <row r="3197" ht="15.0" customHeight="1">
      <c r="Q3197" s="1">
        <v>3195.0</v>
      </c>
      <c r="R3197" s="1">
        <v>596.0</v>
      </c>
      <c r="S3197" s="1"/>
      <c r="T3197" s="1">
        <v>588.0</v>
      </c>
    </row>
    <row r="3198" ht="15.0" customHeight="1">
      <c r="Q3198" s="1">
        <v>3196.0</v>
      </c>
      <c r="R3198" s="1">
        <v>518.0</v>
      </c>
      <c r="S3198" s="1"/>
      <c r="T3198" s="1">
        <v>599.0</v>
      </c>
    </row>
    <row r="3199" ht="15.0" customHeight="1">
      <c r="Q3199" s="1">
        <v>3197.0</v>
      </c>
      <c r="R3199" s="1">
        <v>562.0</v>
      </c>
      <c r="S3199" s="1"/>
      <c r="T3199" s="1">
        <v>645.0</v>
      </c>
    </row>
    <row r="3200" ht="15.0" customHeight="1">
      <c r="Q3200" s="1">
        <v>3198.0</v>
      </c>
      <c r="R3200" s="1">
        <v>606.0</v>
      </c>
      <c r="S3200" s="1"/>
      <c r="T3200" s="1">
        <v>691.0</v>
      </c>
    </row>
    <row r="3201" ht="15.0" customHeight="1">
      <c r="Q3201" s="1">
        <v>3199.0</v>
      </c>
      <c r="R3201" s="1">
        <v>650.0</v>
      </c>
      <c r="S3201" s="1"/>
      <c r="T3201" s="1">
        <v>737.0</v>
      </c>
    </row>
    <row r="3202" ht="15.0" customHeight="1">
      <c r="Q3202" s="1">
        <v>3200.0</v>
      </c>
      <c r="R3202" s="1">
        <v>468.0</v>
      </c>
      <c r="S3202" s="1"/>
      <c r="T3202" s="1">
        <v>518.0</v>
      </c>
    </row>
    <row r="3203" ht="15.0" customHeight="1">
      <c r="Q3203" s="1">
        <v>3201.0</v>
      </c>
      <c r="R3203" s="1">
        <v>508.0</v>
      </c>
      <c r="S3203" s="1"/>
      <c r="T3203" s="1">
        <v>562.0</v>
      </c>
    </row>
    <row r="3204" ht="15.0" customHeight="1">
      <c r="Q3204" s="1">
        <v>3202.0</v>
      </c>
      <c r="R3204" s="1">
        <v>548.0</v>
      </c>
      <c r="S3204" s="1"/>
      <c r="T3204" s="1">
        <v>606.0</v>
      </c>
    </row>
    <row r="3205" ht="15.0" customHeight="1">
      <c r="Q3205" s="1">
        <v>3203.0</v>
      </c>
      <c r="R3205" s="1">
        <v>588.0</v>
      </c>
      <c r="S3205" s="1"/>
      <c r="T3205" s="1">
        <v>650.0</v>
      </c>
    </row>
    <row r="3206" ht="15.0" customHeight="1">
      <c r="Q3206" s="1">
        <v>3204.0</v>
      </c>
      <c r="R3206" s="1">
        <v>599.0</v>
      </c>
      <c r="S3206" s="1"/>
      <c r="T3206" s="1">
        <v>484.0</v>
      </c>
    </row>
    <row r="3207" ht="15.0" customHeight="1">
      <c r="Q3207" s="1">
        <v>3205.0</v>
      </c>
      <c r="R3207" s="1">
        <v>645.0</v>
      </c>
      <c r="S3207" s="1"/>
      <c r="T3207" s="1">
        <v>524.0</v>
      </c>
    </row>
    <row r="3208" ht="15.0" customHeight="1">
      <c r="Q3208" s="1">
        <v>3206.0</v>
      </c>
      <c r="R3208" s="1">
        <v>691.0</v>
      </c>
      <c r="S3208" s="1"/>
      <c r="T3208" s="1">
        <v>564.0</v>
      </c>
    </row>
    <row r="3209" ht="15.0" customHeight="1">
      <c r="Q3209" s="1">
        <v>3207.0</v>
      </c>
      <c r="R3209" s="1">
        <v>737.0</v>
      </c>
      <c r="S3209" s="1"/>
      <c r="T3209" s="1">
        <v>604.0</v>
      </c>
    </row>
    <row r="3210" ht="15.0" customHeight="1">
      <c r="Q3210" s="1">
        <v>3208.0</v>
      </c>
      <c r="R3210" s="1">
        <v>518.0</v>
      </c>
      <c r="S3210" s="1"/>
      <c r="T3210" s="1">
        <v>485.0</v>
      </c>
    </row>
    <row r="3211" ht="15.0" customHeight="1">
      <c r="Q3211" s="1">
        <v>3209.0</v>
      </c>
      <c r="R3211" s="1">
        <v>562.0</v>
      </c>
      <c r="S3211" s="1"/>
      <c r="T3211" s="1">
        <v>527.0</v>
      </c>
    </row>
    <row r="3212" ht="15.0" customHeight="1">
      <c r="Q3212" s="1">
        <v>3210.0</v>
      </c>
      <c r="R3212" s="1">
        <v>606.0</v>
      </c>
      <c r="S3212" s="1"/>
      <c r="T3212" s="1">
        <v>569.0</v>
      </c>
    </row>
    <row r="3213" ht="15.0" customHeight="1">
      <c r="Q3213" s="1">
        <v>3211.0</v>
      </c>
      <c r="R3213" s="1">
        <v>650.0</v>
      </c>
      <c r="S3213" s="1"/>
      <c r="T3213" s="1">
        <v>611.0</v>
      </c>
    </row>
    <row r="3214" ht="15.0" customHeight="1">
      <c r="Q3214" s="1">
        <v>3212.0</v>
      </c>
      <c r="R3214" s="1">
        <v>484.0</v>
      </c>
      <c r="S3214" s="1"/>
      <c r="T3214" s="1">
        <v>550.0</v>
      </c>
    </row>
    <row r="3215" ht="15.0" customHeight="1">
      <c r="Q3215" s="1">
        <v>3213.0</v>
      </c>
      <c r="R3215" s="1">
        <v>524.0</v>
      </c>
      <c r="S3215" s="1"/>
      <c r="T3215" s="1">
        <v>594.0</v>
      </c>
    </row>
    <row r="3216" ht="15.0" customHeight="1">
      <c r="Q3216" s="1">
        <v>3214.0</v>
      </c>
      <c r="R3216" s="1">
        <v>564.0</v>
      </c>
      <c r="S3216" s="1"/>
      <c r="T3216" s="1">
        <v>638.0</v>
      </c>
    </row>
    <row r="3217" ht="15.0" customHeight="1">
      <c r="Q3217" s="1">
        <v>3215.0</v>
      </c>
      <c r="R3217" s="1">
        <v>604.0</v>
      </c>
      <c r="S3217" s="1"/>
      <c r="T3217" s="1">
        <v>682.0</v>
      </c>
    </row>
    <row r="3218" ht="15.0" customHeight="1">
      <c r="Q3218" s="1">
        <v>3216.0</v>
      </c>
      <c r="R3218" s="1">
        <v>485.0</v>
      </c>
      <c r="S3218" s="1"/>
      <c r="T3218" s="1">
        <v>536.0</v>
      </c>
    </row>
    <row r="3219" ht="15.0" customHeight="1">
      <c r="Q3219" s="1">
        <v>3217.0</v>
      </c>
      <c r="R3219" s="1">
        <v>527.0</v>
      </c>
      <c r="S3219" s="1"/>
      <c r="T3219" s="1">
        <v>584.0</v>
      </c>
    </row>
    <row r="3220" ht="15.0" customHeight="1">
      <c r="Q3220" s="1">
        <v>3218.0</v>
      </c>
      <c r="R3220" s="1">
        <v>569.0</v>
      </c>
      <c r="S3220" s="1"/>
      <c r="T3220" s="1">
        <v>632.0</v>
      </c>
    </row>
    <row r="3221" ht="15.0" customHeight="1">
      <c r="Q3221" s="1">
        <v>3219.0</v>
      </c>
      <c r="R3221" s="1">
        <v>611.0</v>
      </c>
      <c r="S3221" s="1"/>
      <c r="T3221" s="1">
        <v>680.0</v>
      </c>
    </row>
    <row r="3222" ht="15.0" customHeight="1">
      <c r="Q3222" s="1">
        <v>3220.0</v>
      </c>
      <c r="R3222" s="1">
        <v>550.0</v>
      </c>
      <c r="S3222" s="1"/>
      <c r="T3222" s="1">
        <v>633.0</v>
      </c>
    </row>
    <row r="3223" ht="15.0" customHeight="1">
      <c r="Q3223" s="1">
        <v>3221.0</v>
      </c>
      <c r="R3223" s="1">
        <v>594.0</v>
      </c>
      <c r="S3223" s="1"/>
      <c r="T3223" s="1">
        <v>683.0</v>
      </c>
    </row>
    <row r="3224" ht="15.0" customHeight="1">
      <c r="Q3224" s="1">
        <v>3222.0</v>
      </c>
      <c r="R3224" s="1">
        <v>638.0</v>
      </c>
      <c r="S3224" s="1"/>
      <c r="T3224" s="1">
        <v>733.0</v>
      </c>
    </row>
    <row r="3225" ht="15.0" customHeight="1">
      <c r="Q3225" s="1">
        <v>3223.0</v>
      </c>
      <c r="R3225" s="1">
        <v>682.0</v>
      </c>
      <c r="S3225" s="1"/>
      <c r="T3225" s="1">
        <v>783.0</v>
      </c>
    </row>
    <row r="3226" ht="15.0" customHeight="1">
      <c r="Q3226" s="1">
        <v>3224.0</v>
      </c>
      <c r="R3226" s="1">
        <v>536.0</v>
      </c>
      <c r="S3226" s="1"/>
      <c r="T3226" s="1">
        <v>485.0</v>
      </c>
    </row>
    <row r="3227" ht="15.0" customHeight="1">
      <c r="Q3227" s="1">
        <v>3225.0</v>
      </c>
      <c r="R3227" s="1">
        <v>584.0</v>
      </c>
      <c r="S3227" s="1"/>
      <c r="T3227" s="1">
        <v>527.0</v>
      </c>
    </row>
    <row r="3228" ht="15.0" customHeight="1">
      <c r="Q3228" s="1">
        <v>3226.0</v>
      </c>
      <c r="R3228" s="1">
        <v>632.0</v>
      </c>
      <c r="S3228" s="1"/>
      <c r="T3228" s="1">
        <v>569.0</v>
      </c>
    </row>
    <row r="3229" ht="15.0" customHeight="1">
      <c r="Q3229" s="1">
        <v>3227.0</v>
      </c>
      <c r="R3229" s="1">
        <v>680.0</v>
      </c>
      <c r="S3229" s="1"/>
      <c r="T3229" s="1">
        <v>611.0</v>
      </c>
    </row>
    <row r="3230" ht="15.0" customHeight="1">
      <c r="Q3230" s="1">
        <v>3228.0</v>
      </c>
      <c r="R3230" s="1">
        <v>633.0</v>
      </c>
      <c r="S3230" s="1"/>
      <c r="T3230" s="1">
        <v>570.0</v>
      </c>
    </row>
    <row r="3231" ht="15.0" customHeight="1">
      <c r="Q3231" s="1">
        <v>3229.0</v>
      </c>
      <c r="R3231" s="1">
        <v>683.0</v>
      </c>
      <c r="S3231" s="1"/>
      <c r="T3231" s="1">
        <v>622.0</v>
      </c>
    </row>
    <row r="3232" ht="15.0" customHeight="1">
      <c r="Q3232" s="1">
        <v>3230.0</v>
      </c>
      <c r="R3232" s="1">
        <v>733.0</v>
      </c>
      <c r="S3232" s="1"/>
      <c r="T3232" s="1">
        <v>674.0</v>
      </c>
    </row>
    <row r="3233" ht="15.0" customHeight="1">
      <c r="Q3233" s="1">
        <v>3231.0</v>
      </c>
      <c r="R3233" s="1">
        <v>783.0</v>
      </c>
      <c r="S3233" s="1"/>
      <c r="T3233" s="1">
        <v>726.0</v>
      </c>
    </row>
    <row r="3234" ht="15.0" customHeight="1">
      <c r="Q3234" s="1">
        <v>3232.0</v>
      </c>
      <c r="R3234" s="1">
        <v>485.0</v>
      </c>
      <c r="S3234" s="1"/>
      <c r="T3234" s="1">
        <v>709.0</v>
      </c>
    </row>
    <row r="3235" ht="15.0" customHeight="1">
      <c r="Q3235" s="1">
        <v>3233.0</v>
      </c>
      <c r="R3235" s="1">
        <v>527.0</v>
      </c>
      <c r="S3235" s="1"/>
      <c r="T3235" s="1">
        <v>767.0</v>
      </c>
    </row>
    <row r="3236" ht="15.0" customHeight="1">
      <c r="Q3236" s="1">
        <v>3234.0</v>
      </c>
      <c r="R3236" s="1">
        <v>569.0</v>
      </c>
      <c r="S3236" s="1"/>
      <c r="T3236" s="1">
        <v>825.0</v>
      </c>
    </row>
    <row r="3237" ht="15.0" customHeight="1">
      <c r="Q3237" s="1">
        <v>3235.0</v>
      </c>
      <c r="R3237" s="1">
        <v>611.0</v>
      </c>
      <c r="S3237" s="1"/>
      <c r="T3237" s="1">
        <v>883.0</v>
      </c>
    </row>
    <row r="3238" ht="15.0" customHeight="1">
      <c r="Q3238" s="1">
        <v>3236.0</v>
      </c>
      <c r="R3238" s="1">
        <v>570.0</v>
      </c>
      <c r="S3238" s="1"/>
      <c r="T3238" s="1">
        <v>759.0</v>
      </c>
    </row>
    <row r="3239" ht="15.0" customHeight="1">
      <c r="Q3239" s="1">
        <v>3237.0</v>
      </c>
      <c r="R3239" s="1">
        <v>622.0</v>
      </c>
      <c r="S3239" s="1"/>
      <c r="T3239" s="1">
        <v>821.0</v>
      </c>
    </row>
    <row r="3240" ht="15.0" customHeight="1">
      <c r="Q3240" s="1">
        <v>3238.0</v>
      </c>
      <c r="R3240" s="1">
        <v>674.0</v>
      </c>
      <c r="S3240" s="1"/>
      <c r="T3240" s="1">
        <v>883.0</v>
      </c>
    </row>
    <row r="3241" ht="15.0" customHeight="1">
      <c r="Q3241" s="1">
        <v>3239.0</v>
      </c>
      <c r="R3241" s="1">
        <v>726.0</v>
      </c>
      <c r="S3241" s="1"/>
      <c r="T3241" s="1">
        <v>945.0</v>
      </c>
    </row>
    <row r="3242" ht="15.0" customHeight="1">
      <c r="Q3242" s="1">
        <v>3240.0</v>
      </c>
      <c r="R3242" s="1">
        <v>709.0</v>
      </c>
      <c r="S3242" s="1"/>
      <c r="T3242" s="1">
        <v>793.0</v>
      </c>
    </row>
    <row r="3243" ht="15.0" customHeight="1">
      <c r="Q3243" s="1">
        <v>3241.0</v>
      </c>
      <c r="R3243" s="1">
        <v>767.0</v>
      </c>
      <c r="S3243" s="1"/>
      <c r="T3243" s="1">
        <v>859.0</v>
      </c>
    </row>
    <row r="3244" ht="15.0" customHeight="1">
      <c r="Q3244" s="1">
        <v>3242.0</v>
      </c>
      <c r="R3244" s="1">
        <v>825.0</v>
      </c>
      <c r="S3244" s="1"/>
      <c r="T3244" s="1">
        <v>925.0</v>
      </c>
    </row>
    <row r="3245" ht="15.0" customHeight="1">
      <c r="Q3245" s="1">
        <v>3243.0</v>
      </c>
      <c r="R3245" s="1">
        <v>883.0</v>
      </c>
      <c r="S3245" s="1"/>
      <c r="T3245" s="1">
        <v>991.0</v>
      </c>
    </row>
    <row r="3246" ht="15.0" customHeight="1">
      <c r="Q3246" s="1">
        <v>3244.0</v>
      </c>
      <c r="R3246" s="1">
        <v>759.0</v>
      </c>
      <c r="S3246" s="1"/>
      <c r="T3246" s="1">
        <v>709.0</v>
      </c>
    </row>
    <row r="3247" ht="15.0" customHeight="1">
      <c r="Q3247" s="1">
        <v>3245.0</v>
      </c>
      <c r="R3247" s="1">
        <v>821.0</v>
      </c>
      <c r="S3247" s="1"/>
      <c r="T3247" s="1">
        <v>767.0</v>
      </c>
    </row>
    <row r="3248" ht="15.0" customHeight="1">
      <c r="Q3248" s="1">
        <v>3246.0</v>
      </c>
      <c r="R3248" s="1">
        <v>883.0</v>
      </c>
      <c r="S3248" s="1"/>
      <c r="T3248" s="1">
        <v>825.0</v>
      </c>
    </row>
    <row r="3249" ht="15.0" customHeight="1">
      <c r="Q3249" s="1">
        <v>3247.0</v>
      </c>
      <c r="R3249" s="1">
        <v>945.0</v>
      </c>
      <c r="S3249" s="1"/>
      <c r="T3249" s="1">
        <v>883.0</v>
      </c>
    </row>
    <row r="3250" ht="15.0" customHeight="1">
      <c r="Q3250" s="1">
        <v>3248.0</v>
      </c>
      <c r="R3250" s="1">
        <v>793.0</v>
      </c>
      <c r="S3250" s="1"/>
      <c r="T3250" s="1">
        <v>684.0</v>
      </c>
    </row>
    <row r="3251" ht="15.0" customHeight="1">
      <c r="Q3251" s="1">
        <v>3249.0</v>
      </c>
      <c r="R3251" s="1">
        <v>859.0</v>
      </c>
      <c r="S3251" s="1"/>
      <c r="T3251" s="1">
        <v>740.0</v>
      </c>
    </row>
    <row r="3252" ht="15.0" customHeight="1">
      <c r="Q3252" s="1">
        <v>3250.0</v>
      </c>
      <c r="R3252" s="1">
        <v>925.0</v>
      </c>
      <c r="S3252" s="1"/>
      <c r="T3252" s="1">
        <v>796.0</v>
      </c>
    </row>
    <row r="3253" ht="15.0" customHeight="1">
      <c r="Q3253" s="1">
        <v>3251.0</v>
      </c>
      <c r="R3253" s="1">
        <v>991.0</v>
      </c>
      <c r="S3253" s="1"/>
      <c r="T3253" s="1">
        <v>852.0</v>
      </c>
    </row>
    <row r="3254" ht="15.0" customHeight="1">
      <c r="Q3254" s="1">
        <v>3252.0</v>
      </c>
      <c r="R3254" s="1">
        <v>709.0</v>
      </c>
      <c r="S3254" s="1"/>
      <c r="T3254" s="1">
        <v>692.0</v>
      </c>
    </row>
    <row r="3255" ht="15.0" customHeight="1">
      <c r="Q3255" s="1">
        <v>3253.0</v>
      </c>
      <c r="R3255" s="1">
        <v>767.0</v>
      </c>
      <c r="S3255" s="1"/>
      <c r="T3255" s="1">
        <v>748.0</v>
      </c>
    </row>
    <row r="3256" ht="15.0" customHeight="1">
      <c r="Q3256" s="1">
        <v>3254.0</v>
      </c>
      <c r="R3256" s="1">
        <v>825.0</v>
      </c>
      <c r="S3256" s="1"/>
      <c r="T3256" s="1">
        <v>804.0</v>
      </c>
    </row>
    <row r="3257" ht="15.0" customHeight="1">
      <c r="Q3257" s="1">
        <v>3255.0</v>
      </c>
      <c r="R3257" s="1">
        <v>883.0</v>
      </c>
      <c r="S3257" s="1"/>
      <c r="T3257" s="1">
        <v>860.0</v>
      </c>
    </row>
    <row r="3258" ht="15.0" customHeight="1">
      <c r="Q3258" s="1">
        <v>3256.0</v>
      </c>
      <c r="R3258" s="1">
        <v>684.0</v>
      </c>
      <c r="S3258" s="1"/>
      <c r="T3258" s="1">
        <v>692.0</v>
      </c>
    </row>
    <row r="3259" ht="15.0" customHeight="1">
      <c r="Q3259" s="1">
        <v>3257.0</v>
      </c>
      <c r="R3259" s="1">
        <v>740.0</v>
      </c>
      <c r="S3259" s="1"/>
      <c r="T3259" s="1">
        <v>748.0</v>
      </c>
    </row>
    <row r="3260" ht="15.0" customHeight="1">
      <c r="Q3260" s="1">
        <v>3258.0</v>
      </c>
      <c r="R3260" s="1">
        <v>796.0</v>
      </c>
      <c r="S3260" s="1"/>
      <c r="T3260" s="1">
        <v>804.0</v>
      </c>
    </row>
    <row r="3261" ht="15.0" customHeight="1">
      <c r="Q3261" s="1">
        <v>3259.0</v>
      </c>
      <c r="R3261" s="1">
        <v>852.0</v>
      </c>
      <c r="S3261" s="1"/>
      <c r="T3261" s="1">
        <v>860.0</v>
      </c>
    </row>
    <row r="3262" ht="15.0" customHeight="1">
      <c r="Q3262" s="1">
        <v>3260.0</v>
      </c>
      <c r="R3262" s="1">
        <v>692.0</v>
      </c>
      <c r="S3262" s="1"/>
      <c r="T3262" s="1">
        <v>619.0</v>
      </c>
    </row>
    <row r="3263" ht="15.0" customHeight="1">
      <c r="Q3263" s="1">
        <v>3261.0</v>
      </c>
      <c r="R3263" s="1">
        <v>748.0</v>
      </c>
      <c r="S3263" s="1"/>
      <c r="T3263" s="1">
        <v>673.0</v>
      </c>
    </row>
    <row r="3264" ht="15.0" customHeight="1">
      <c r="Q3264" s="1">
        <v>3262.0</v>
      </c>
      <c r="R3264" s="1">
        <v>804.0</v>
      </c>
      <c r="S3264" s="1"/>
      <c r="T3264" s="1">
        <v>727.0</v>
      </c>
    </row>
    <row r="3265" ht="15.0" customHeight="1">
      <c r="Q3265" s="1">
        <v>3263.0</v>
      </c>
      <c r="R3265" s="1">
        <v>860.0</v>
      </c>
      <c r="S3265" s="1"/>
      <c r="T3265" s="1">
        <v>781.0</v>
      </c>
    </row>
    <row r="3266" ht="15.0" customHeight="1">
      <c r="Q3266" s="1">
        <v>3264.0</v>
      </c>
      <c r="R3266" s="1">
        <v>692.0</v>
      </c>
      <c r="S3266" s="1"/>
      <c r="T3266" s="1">
        <v>700.0</v>
      </c>
    </row>
    <row r="3267" ht="15.0" customHeight="1">
      <c r="Q3267" s="1">
        <v>3265.0</v>
      </c>
      <c r="R3267" s="1">
        <v>748.0</v>
      </c>
      <c r="S3267" s="1"/>
      <c r="T3267" s="1">
        <v>756.0</v>
      </c>
    </row>
    <row r="3268" ht="15.0" customHeight="1">
      <c r="Q3268" s="1">
        <v>3266.0</v>
      </c>
      <c r="R3268" s="1">
        <v>804.0</v>
      </c>
      <c r="S3268" s="1"/>
      <c r="T3268" s="1">
        <v>812.0</v>
      </c>
    </row>
    <row r="3269" ht="15.0" customHeight="1">
      <c r="Q3269" s="1">
        <v>3267.0</v>
      </c>
      <c r="R3269" s="1">
        <v>860.0</v>
      </c>
      <c r="S3269" s="1"/>
      <c r="T3269" s="1">
        <v>868.0</v>
      </c>
    </row>
    <row r="3270" ht="15.0" customHeight="1">
      <c r="Q3270" s="1">
        <v>3268.0</v>
      </c>
      <c r="R3270" s="1">
        <v>619.0</v>
      </c>
      <c r="S3270" s="1"/>
      <c r="T3270" s="1">
        <v>667.0</v>
      </c>
    </row>
    <row r="3271" ht="15.0" customHeight="1">
      <c r="Q3271" s="1">
        <v>3269.0</v>
      </c>
      <c r="R3271" s="1">
        <v>673.0</v>
      </c>
      <c r="S3271" s="1"/>
      <c r="T3271" s="1">
        <v>721.0</v>
      </c>
    </row>
    <row r="3272" ht="15.0" customHeight="1">
      <c r="Q3272" s="1">
        <v>3270.0</v>
      </c>
      <c r="R3272" s="1">
        <v>727.0</v>
      </c>
      <c r="S3272" s="1"/>
      <c r="T3272" s="1">
        <v>775.0</v>
      </c>
    </row>
    <row r="3273" ht="15.0" customHeight="1">
      <c r="Q3273" s="1">
        <v>3271.0</v>
      </c>
      <c r="R3273" s="1">
        <v>781.0</v>
      </c>
      <c r="S3273" s="1"/>
      <c r="T3273" s="1">
        <v>829.0</v>
      </c>
    </row>
    <row r="3274" ht="15.0" customHeight="1">
      <c r="Q3274" s="1">
        <v>3272.0</v>
      </c>
      <c r="R3274" s="1">
        <v>700.0</v>
      </c>
      <c r="S3274" s="1"/>
      <c r="T3274" s="1">
        <v>660.0</v>
      </c>
    </row>
    <row r="3275" ht="15.0" customHeight="1">
      <c r="Q3275" s="1">
        <v>3273.0</v>
      </c>
      <c r="R3275" s="1">
        <v>756.0</v>
      </c>
      <c r="S3275" s="1"/>
      <c r="T3275" s="1">
        <v>716.0</v>
      </c>
    </row>
    <row r="3276" ht="15.0" customHeight="1">
      <c r="Q3276" s="1">
        <v>3274.0</v>
      </c>
      <c r="R3276" s="1">
        <v>812.0</v>
      </c>
      <c r="S3276" s="1"/>
      <c r="T3276" s="1">
        <v>772.0</v>
      </c>
    </row>
    <row r="3277" ht="15.0" customHeight="1">
      <c r="Q3277" s="1">
        <v>3275.0</v>
      </c>
      <c r="R3277" s="1">
        <v>868.0</v>
      </c>
      <c r="S3277" s="1"/>
      <c r="T3277" s="1">
        <v>828.0</v>
      </c>
    </row>
    <row r="3278" ht="15.0" customHeight="1">
      <c r="Q3278" s="1">
        <v>3276.0</v>
      </c>
      <c r="R3278" s="1">
        <v>667.0</v>
      </c>
      <c r="S3278" s="1"/>
      <c r="T3278" s="1">
        <v>677.0</v>
      </c>
    </row>
    <row r="3279" ht="15.0" customHeight="1">
      <c r="Q3279" s="1">
        <v>3277.0</v>
      </c>
      <c r="R3279" s="1">
        <v>721.0</v>
      </c>
      <c r="S3279" s="1"/>
      <c r="T3279" s="1">
        <v>735.0</v>
      </c>
    </row>
    <row r="3280" ht="15.0" customHeight="1">
      <c r="Q3280" s="1">
        <v>3278.0</v>
      </c>
      <c r="R3280" s="1">
        <v>775.0</v>
      </c>
      <c r="S3280" s="1"/>
      <c r="T3280" s="1">
        <v>793.0</v>
      </c>
    </row>
    <row r="3281" ht="15.0" customHeight="1">
      <c r="Q3281" s="1">
        <v>3279.0</v>
      </c>
      <c r="R3281" s="1">
        <v>829.0</v>
      </c>
      <c r="S3281" s="1"/>
      <c r="T3281" s="1">
        <v>851.0</v>
      </c>
    </row>
    <row r="3282" ht="15.0" customHeight="1">
      <c r="Q3282" s="1">
        <v>3280.0</v>
      </c>
      <c r="R3282" s="1">
        <v>660.0</v>
      </c>
      <c r="S3282" s="1"/>
      <c r="T3282" s="1">
        <v>889.0</v>
      </c>
    </row>
    <row r="3283" ht="15.0" customHeight="1">
      <c r="Q3283" s="1">
        <v>3281.0</v>
      </c>
      <c r="R3283" s="1">
        <v>716.0</v>
      </c>
      <c r="S3283" s="1"/>
      <c r="T3283" s="1">
        <v>955.0</v>
      </c>
    </row>
    <row r="3284" ht="15.0" customHeight="1">
      <c r="Q3284" s="1">
        <v>3282.0</v>
      </c>
      <c r="R3284" s="1">
        <v>772.0</v>
      </c>
      <c r="S3284" s="1"/>
      <c r="T3284" s="1">
        <v>1021.0</v>
      </c>
    </row>
    <row r="3285" ht="15.0" customHeight="1">
      <c r="Q3285" s="1">
        <v>3283.0</v>
      </c>
      <c r="R3285" s="1">
        <v>828.0</v>
      </c>
      <c r="S3285" s="1"/>
      <c r="T3285" s="1">
        <v>1087.0</v>
      </c>
    </row>
    <row r="3286" ht="15.0" customHeight="1">
      <c r="Q3286" s="1">
        <v>3284.0</v>
      </c>
      <c r="R3286" s="1">
        <v>677.0</v>
      </c>
      <c r="S3286" s="1"/>
      <c r="T3286" s="1">
        <v>701.0</v>
      </c>
    </row>
    <row r="3287" ht="15.0" customHeight="1">
      <c r="Q3287" s="1">
        <v>3285.0</v>
      </c>
      <c r="R3287" s="1">
        <v>735.0</v>
      </c>
      <c r="S3287" s="1"/>
      <c r="T3287" s="1">
        <v>759.0</v>
      </c>
    </row>
    <row r="3288" ht="15.0" customHeight="1">
      <c r="Q3288" s="1">
        <v>3286.0</v>
      </c>
      <c r="R3288" s="1">
        <v>793.0</v>
      </c>
      <c r="S3288" s="1"/>
      <c r="T3288" s="1">
        <v>817.0</v>
      </c>
    </row>
    <row r="3289" ht="15.0" customHeight="1">
      <c r="Q3289" s="1">
        <v>3287.0</v>
      </c>
      <c r="R3289" s="1">
        <v>851.0</v>
      </c>
      <c r="S3289" s="1"/>
      <c r="T3289" s="1">
        <v>875.0</v>
      </c>
    </row>
    <row r="3290" ht="15.0" customHeight="1">
      <c r="Q3290" s="1">
        <v>3288.0</v>
      </c>
      <c r="R3290" s="1">
        <v>889.0</v>
      </c>
      <c r="S3290" s="1"/>
      <c r="T3290" s="1">
        <v>776.0</v>
      </c>
    </row>
    <row r="3291" ht="15.0" customHeight="1">
      <c r="Q3291" s="1">
        <v>3289.0</v>
      </c>
      <c r="R3291" s="1">
        <v>955.0</v>
      </c>
      <c r="S3291" s="1"/>
      <c r="T3291" s="1">
        <v>840.0</v>
      </c>
    </row>
    <row r="3292" ht="15.0" customHeight="1">
      <c r="Q3292" s="1">
        <v>3290.0</v>
      </c>
      <c r="R3292" s="1">
        <v>1021.0</v>
      </c>
      <c r="S3292" s="1"/>
      <c r="T3292" s="1">
        <v>904.0</v>
      </c>
    </row>
    <row r="3293" ht="15.0" customHeight="1">
      <c r="Q3293" s="1">
        <v>3291.0</v>
      </c>
      <c r="R3293" s="1">
        <v>1087.0</v>
      </c>
      <c r="S3293" s="1"/>
      <c r="T3293" s="1">
        <v>968.0</v>
      </c>
    </row>
    <row r="3294" ht="15.0" customHeight="1">
      <c r="Q3294" s="1">
        <v>3292.0</v>
      </c>
      <c r="R3294" s="1">
        <v>701.0</v>
      </c>
      <c r="S3294" s="1"/>
      <c r="T3294" s="1">
        <v>717.0</v>
      </c>
    </row>
    <row r="3295" ht="15.0" customHeight="1">
      <c r="Q3295" s="1">
        <v>3293.0</v>
      </c>
      <c r="R3295" s="1">
        <v>759.0</v>
      </c>
      <c r="S3295" s="1"/>
      <c r="T3295" s="1">
        <v>775.0</v>
      </c>
    </row>
    <row r="3296" ht="15.0" customHeight="1">
      <c r="Q3296" s="1">
        <v>3294.0</v>
      </c>
      <c r="R3296" s="1">
        <v>817.0</v>
      </c>
      <c r="S3296" s="1"/>
      <c r="T3296" s="1">
        <v>833.0</v>
      </c>
    </row>
    <row r="3297" ht="15.0" customHeight="1">
      <c r="Q3297" s="1">
        <v>3295.0</v>
      </c>
      <c r="R3297" s="1">
        <v>875.0</v>
      </c>
      <c r="S3297" s="1"/>
      <c r="T3297" s="1">
        <v>891.0</v>
      </c>
    </row>
    <row r="3298" ht="15.0" customHeight="1">
      <c r="Q3298" s="1">
        <v>3296.0</v>
      </c>
      <c r="R3298" s="1">
        <v>776.0</v>
      </c>
      <c r="S3298" s="1"/>
      <c r="T3298" s="1">
        <v>759.0</v>
      </c>
    </row>
    <row r="3299" ht="15.0" customHeight="1">
      <c r="Q3299" s="1">
        <v>3297.0</v>
      </c>
      <c r="R3299" s="1">
        <v>840.0</v>
      </c>
      <c r="S3299" s="1"/>
      <c r="T3299" s="1">
        <v>821.0</v>
      </c>
    </row>
    <row r="3300" ht="15.0" customHeight="1">
      <c r="Q3300" s="1">
        <v>3298.0</v>
      </c>
      <c r="R3300" s="1">
        <v>904.0</v>
      </c>
      <c r="S3300" s="1"/>
      <c r="T3300" s="1">
        <v>883.0</v>
      </c>
    </row>
    <row r="3301" ht="15.0" customHeight="1">
      <c r="Q3301" s="1">
        <v>3299.0</v>
      </c>
      <c r="R3301" s="1">
        <v>968.0</v>
      </c>
      <c r="S3301" s="1"/>
      <c r="T3301" s="1">
        <v>945.0</v>
      </c>
    </row>
    <row r="3302" ht="15.0" customHeight="1">
      <c r="Q3302" s="1">
        <v>3300.0</v>
      </c>
      <c r="R3302" s="1">
        <v>717.0</v>
      </c>
      <c r="S3302" s="1"/>
      <c r="T3302" s="1">
        <v>733.0</v>
      </c>
    </row>
    <row r="3303" ht="15.0" customHeight="1">
      <c r="Q3303" s="1">
        <v>3301.0</v>
      </c>
      <c r="R3303" s="1">
        <v>775.0</v>
      </c>
      <c r="S3303" s="1"/>
      <c r="T3303" s="1">
        <v>791.0</v>
      </c>
    </row>
    <row r="3304" ht="15.0" customHeight="1">
      <c r="Q3304" s="1">
        <v>3302.0</v>
      </c>
      <c r="R3304" s="1">
        <v>833.0</v>
      </c>
      <c r="S3304" s="1"/>
      <c r="T3304" s="1">
        <v>849.0</v>
      </c>
    </row>
    <row r="3305" ht="15.0" customHeight="1">
      <c r="Q3305" s="1">
        <v>3303.0</v>
      </c>
      <c r="R3305" s="1">
        <v>891.0</v>
      </c>
      <c r="S3305" s="1"/>
      <c r="T3305" s="1">
        <v>907.0</v>
      </c>
    </row>
    <row r="3306" ht="15.0" customHeight="1">
      <c r="Q3306" s="1">
        <v>3304.0</v>
      </c>
      <c r="R3306" s="1">
        <v>759.0</v>
      </c>
      <c r="S3306" s="1"/>
      <c r="T3306" s="1">
        <v>740.0</v>
      </c>
    </row>
    <row r="3307" ht="15.0" customHeight="1">
      <c r="Q3307" s="1">
        <v>3305.0</v>
      </c>
      <c r="R3307" s="1">
        <v>821.0</v>
      </c>
      <c r="S3307" s="1"/>
      <c r="T3307" s="1">
        <v>796.0</v>
      </c>
    </row>
    <row r="3308" ht="15.0" customHeight="1">
      <c r="Q3308" s="1">
        <v>3306.0</v>
      </c>
      <c r="R3308" s="1">
        <v>883.0</v>
      </c>
      <c r="S3308" s="1"/>
      <c r="T3308" s="1">
        <v>852.0</v>
      </c>
    </row>
    <row r="3309" ht="15.0" customHeight="1">
      <c r="Q3309" s="1">
        <v>3307.0</v>
      </c>
      <c r="R3309" s="1">
        <v>945.0</v>
      </c>
      <c r="S3309" s="1"/>
      <c r="T3309" s="1">
        <v>908.0</v>
      </c>
    </row>
    <row r="3310" ht="15.0" customHeight="1">
      <c r="Q3310" s="1">
        <v>3308.0</v>
      </c>
      <c r="R3310" s="1">
        <v>733.0</v>
      </c>
      <c r="S3310" s="1"/>
      <c r="T3310" s="1">
        <v>692.0</v>
      </c>
    </row>
    <row r="3311" ht="15.0" customHeight="1">
      <c r="Q3311" s="1">
        <v>3309.0</v>
      </c>
      <c r="R3311" s="1">
        <v>791.0</v>
      </c>
      <c r="S3311" s="1"/>
      <c r="T3311" s="1">
        <v>748.0</v>
      </c>
    </row>
    <row r="3312" ht="15.0" customHeight="1">
      <c r="Q3312" s="1">
        <v>3310.0</v>
      </c>
      <c r="R3312" s="1">
        <v>849.0</v>
      </c>
      <c r="S3312" s="1"/>
      <c r="T3312" s="1">
        <v>804.0</v>
      </c>
    </row>
    <row r="3313" ht="15.0" customHeight="1">
      <c r="Q3313" s="1">
        <v>3311.0</v>
      </c>
      <c r="R3313" s="1">
        <v>907.0</v>
      </c>
      <c r="S3313" s="1"/>
      <c r="T3313" s="1">
        <v>860.0</v>
      </c>
    </row>
    <row r="3314" ht="15.0" customHeight="1">
      <c r="Q3314" s="1">
        <v>3312.0</v>
      </c>
      <c r="R3314" s="1">
        <v>740.0</v>
      </c>
      <c r="S3314" s="1"/>
      <c r="T3314" s="1">
        <v>667.0</v>
      </c>
    </row>
    <row r="3315" ht="15.0" customHeight="1">
      <c r="Q3315" s="1">
        <v>3313.0</v>
      </c>
      <c r="R3315" s="1">
        <v>796.0</v>
      </c>
      <c r="S3315" s="1"/>
      <c r="T3315" s="1">
        <v>721.0</v>
      </c>
    </row>
    <row r="3316" ht="15.0" customHeight="1">
      <c r="Q3316" s="1">
        <v>3314.0</v>
      </c>
      <c r="R3316" s="1">
        <v>852.0</v>
      </c>
      <c r="S3316" s="1"/>
      <c r="T3316" s="1">
        <v>775.0</v>
      </c>
    </row>
    <row r="3317" ht="15.0" customHeight="1">
      <c r="Q3317" s="1">
        <v>3315.0</v>
      </c>
      <c r="R3317" s="1">
        <v>908.0</v>
      </c>
      <c r="S3317" s="1"/>
      <c r="T3317" s="1">
        <v>829.0</v>
      </c>
    </row>
    <row r="3318" ht="15.0" customHeight="1">
      <c r="Q3318" s="1">
        <v>3316.0</v>
      </c>
      <c r="R3318" s="1">
        <v>692.0</v>
      </c>
      <c r="S3318" s="1"/>
      <c r="T3318" s="1">
        <v>750.0</v>
      </c>
    </row>
    <row r="3319" ht="15.0" customHeight="1">
      <c r="Q3319" s="1">
        <v>3317.0</v>
      </c>
      <c r="R3319" s="1">
        <v>748.0</v>
      </c>
      <c r="S3319" s="1"/>
      <c r="T3319" s="1">
        <v>810.0</v>
      </c>
    </row>
    <row r="3320" ht="15.0" customHeight="1">
      <c r="Q3320" s="1">
        <v>3318.0</v>
      </c>
      <c r="R3320" s="1">
        <v>804.0</v>
      </c>
      <c r="S3320" s="1"/>
      <c r="T3320" s="1">
        <v>870.0</v>
      </c>
    </row>
    <row r="3321" ht="15.0" customHeight="1">
      <c r="Q3321" s="1">
        <v>3319.0</v>
      </c>
      <c r="R3321" s="1">
        <v>860.0</v>
      </c>
      <c r="S3321" s="1"/>
      <c r="T3321" s="1">
        <v>930.0</v>
      </c>
    </row>
    <row r="3322" ht="15.0" customHeight="1">
      <c r="Q3322" s="1">
        <v>3320.0</v>
      </c>
      <c r="R3322" s="1">
        <v>667.0</v>
      </c>
      <c r="S3322" s="1"/>
      <c r="T3322" s="1">
        <v>757.0</v>
      </c>
    </row>
    <row r="3323" ht="15.0" customHeight="1">
      <c r="Q3323" s="1">
        <v>3321.0</v>
      </c>
      <c r="R3323" s="1">
        <v>721.0</v>
      </c>
      <c r="S3323" s="1"/>
      <c r="T3323" s="1">
        <v>815.0</v>
      </c>
    </row>
    <row r="3324" ht="15.0" customHeight="1">
      <c r="Q3324" s="1">
        <v>3322.0</v>
      </c>
      <c r="R3324" s="1">
        <v>775.0</v>
      </c>
      <c r="S3324" s="1"/>
      <c r="T3324" s="1">
        <v>873.0</v>
      </c>
    </row>
    <row r="3325" ht="15.0" customHeight="1">
      <c r="Q3325" s="1">
        <v>3323.0</v>
      </c>
      <c r="R3325" s="1">
        <v>829.0</v>
      </c>
      <c r="S3325" s="1"/>
      <c r="T3325" s="1">
        <v>931.0</v>
      </c>
    </row>
    <row r="3326" ht="15.0" customHeight="1">
      <c r="Q3326" s="1">
        <v>3324.0</v>
      </c>
      <c r="R3326" s="1">
        <v>750.0</v>
      </c>
      <c r="S3326" s="1"/>
      <c r="T3326" s="1">
        <v>718.0</v>
      </c>
    </row>
    <row r="3327" ht="15.0" customHeight="1">
      <c r="Q3327" s="1">
        <v>3325.0</v>
      </c>
      <c r="R3327" s="1">
        <v>810.0</v>
      </c>
      <c r="S3327" s="1"/>
      <c r="T3327" s="1">
        <v>778.0</v>
      </c>
    </row>
    <row r="3328" ht="15.0" customHeight="1">
      <c r="Q3328" s="1">
        <v>3326.0</v>
      </c>
      <c r="R3328" s="1">
        <v>870.0</v>
      </c>
      <c r="S3328" s="1"/>
      <c r="T3328" s="1">
        <v>838.0</v>
      </c>
    </row>
    <row r="3329" ht="15.0" customHeight="1">
      <c r="Q3329" s="1">
        <v>3327.0</v>
      </c>
      <c r="R3329" s="1">
        <v>930.0</v>
      </c>
      <c r="S3329" s="1"/>
      <c r="T3329" s="1">
        <v>898.0</v>
      </c>
    </row>
    <row r="3330" ht="15.0" customHeight="1">
      <c r="Q3330" s="1">
        <v>3328.0</v>
      </c>
      <c r="R3330" s="1">
        <v>757.0</v>
      </c>
      <c r="S3330" s="1"/>
      <c r="T3330" s="1">
        <v>741.0</v>
      </c>
    </row>
    <row r="3331" ht="15.0" customHeight="1">
      <c r="Q3331" s="1">
        <v>3329.0</v>
      </c>
      <c r="R3331" s="1">
        <v>815.0</v>
      </c>
      <c r="S3331" s="1"/>
      <c r="T3331" s="1">
        <v>799.0</v>
      </c>
    </row>
    <row r="3332" ht="15.0" customHeight="1">
      <c r="Q3332" s="1">
        <v>3330.0</v>
      </c>
      <c r="R3332" s="1">
        <v>873.0</v>
      </c>
      <c r="S3332" s="1"/>
      <c r="T3332" s="1">
        <v>857.0</v>
      </c>
    </row>
    <row r="3333" ht="15.0" customHeight="1">
      <c r="Q3333" s="1">
        <v>3331.0</v>
      </c>
      <c r="R3333" s="1">
        <v>931.0</v>
      </c>
      <c r="S3333" s="1"/>
      <c r="T3333" s="1">
        <v>915.0</v>
      </c>
    </row>
    <row r="3334" ht="15.0" customHeight="1">
      <c r="Q3334" s="1">
        <v>3332.0</v>
      </c>
      <c r="R3334" s="1">
        <v>718.0</v>
      </c>
      <c r="S3334" s="1"/>
      <c r="T3334" s="1">
        <v>783.0</v>
      </c>
    </row>
    <row r="3335" ht="15.0" customHeight="1">
      <c r="Q3335" s="1">
        <v>3333.0</v>
      </c>
      <c r="R3335" s="1">
        <v>778.0</v>
      </c>
      <c r="S3335" s="1"/>
      <c r="T3335" s="1">
        <v>845.0</v>
      </c>
    </row>
    <row r="3336" ht="15.0" customHeight="1">
      <c r="Q3336" s="1">
        <v>3334.0</v>
      </c>
      <c r="R3336" s="1">
        <v>838.0</v>
      </c>
      <c r="S3336" s="1"/>
      <c r="T3336" s="1">
        <v>907.0</v>
      </c>
    </row>
    <row r="3337" ht="15.0" customHeight="1">
      <c r="Q3337" s="1">
        <v>3335.0</v>
      </c>
      <c r="R3337" s="1">
        <v>898.0</v>
      </c>
      <c r="S3337" s="1"/>
      <c r="T3337" s="1">
        <v>969.0</v>
      </c>
    </row>
    <row r="3338" ht="15.0" customHeight="1">
      <c r="Q3338" s="1">
        <v>3336.0</v>
      </c>
      <c r="R3338" s="1">
        <v>741.0</v>
      </c>
      <c r="S3338" s="1"/>
      <c r="T3338" s="1">
        <v>775.0</v>
      </c>
    </row>
    <row r="3339" ht="15.0" customHeight="1">
      <c r="Q3339" s="1">
        <v>3337.0</v>
      </c>
      <c r="R3339" s="1">
        <v>799.0</v>
      </c>
      <c r="S3339" s="1"/>
      <c r="T3339" s="1">
        <v>837.0</v>
      </c>
    </row>
    <row r="3340" ht="15.0" customHeight="1">
      <c r="Q3340" s="1">
        <v>3338.0</v>
      </c>
      <c r="R3340" s="1">
        <v>857.0</v>
      </c>
      <c r="S3340" s="1"/>
      <c r="T3340" s="1">
        <v>899.0</v>
      </c>
    </row>
    <row r="3341" ht="15.0" customHeight="1">
      <c r="Q3341" s="1">
        <v>3339.0</v>
      </c>
      <c r="R3341" s="1">
        <v>915.0</v>
      </c>
      <c r="S3341" s="1"/>
      <c r="T3341" s="1">
        <v>961.0</v>
      </c>
    </row>
    <row r="3342" ht="15.0" customHeight="1">
      <c r="Q3342" s="1">
        <v>3340.0</v>
      </c>
      <c r="R3342" s="1">
        <v>783.0</v>
      </c>
      <c r="S3342" s="1"/>
      <c r="T3342" s="1">
        <v>857.0</v>
      </c>
    </row>
    <row r="3343" ht="15.0" customHeight="1">
      <c r="Q3343" s="1">
        <v>3341.0</v>
      </c>
      <c r="R3343" s="1">
        <v>845.0</v>
      </c>
      <c r="S3343" s="1"/>
      <c r="T3343" s="1">
        <v>923.0</v>
      </c>
    </row>
    <row r="3344" ht="15.0" customHeight="1">
      <c r="Q3344" s="1">
        <v>3342.0</v>
      </c>
      <c r="R3344" s="1">
        <v>907.0</v>
      </c>
      <c r="S3344" s="1"/>
      <c r="T3344" s="1">
        <v>989.0</v>
      </c>
    </row>
    <row r="3345" ht="15.0" customHeight="1">
      <c r="Q3345" s="1">
        <v>3343.0</v>
      </c>
      <c r="R3345" s="1">
        <v>969.0</v>
      </c>
      <c r="S3345" s="1"/>
      <c r="T3345" s="1">
        <v>1055.0</v>
      </c>
    </row>
    <row r="3346" ht="15.0" customHeight="1">
      <c r="Q3346" s="1">
        <v>3344.0</v>
      </c>
      <c r="R3346" s="1">
        <v>775.0</v>
      </c>
      <c r="S3346" s="1"/>
      <c r="T3346" s="1">
        <v>801.0</v>
      </c>
    </row>
    <row r="3347" ht="15.0" customHeight="1">
      <c r="Q3347" s="1">
        <v>3345.0</v>
      </c>
      <c r="R3347" s="1">
        <v>837.0</v>
      </c>
      <c r="S3347" s="1"/>
      <c r="T3347" s="1">
        <v>867.0</v>
      </c>
    </row>
    <row r="3348" ht="15.0" customHeight="1">
      <c r="Q3348" s="1">
        <v>3346.0</v>
      </c>
      <c r="R3348" s="1">
        <v>899.0</v>
      </c>
      <c r="S3348" s="1"/>
      <c r="T3348" s="1">
        <v>933.0</v>
      </c>
    </row>
    <row r="3349" ht="15.0" customHeight="1">
      <c r="Q3349" s="1">
        <v>3347.0</v>
      </c>
      <c r="R3349" s="1">
        <v>961.0</v>
      </c>
      <c r="S3349" s="1"/>
      <c r="T3349" s="1">
        <v>999.0</v>
      </c>
    </row>
    <row r="3350" ht="15.0" customHeight="1">
      <c r="Q3350" s="1">
        <v>3348.0</v>
      </c>
      <c r="R3350" s="1">
        <v>857.0</v>
      </c>
      <c r="S3350" s="1"/>
      <c r="T3350" s="1">
        <v>792.0</v>
      </c>
    </row>
    <row r="3351" ht="15.0" customHeight="1">
      <c r="Q3351" s="1">
        <v>3349.0</v>
      </c>
      <c r="R3351" s="1">
        <v>923.0</v>
      </c>
      <c r="S3351" s="1"/>
      <c r="T3351" s="1">
        <v>856.0</v>
      </c>
    </row>
    <row r="3352" ht="15.0" customHeight="1">
      <c r="Q3352" s="1">
        <v>3350.0</v>
      </c>
      <c r="R3352" s="1">
        <v>989.0</v>
      </c>
      <c r="S3352" s="1"/>
      <c r="T3352" s="1">
        <v>920.0</v>
      </c>
    </row>
    <row r="3353" ht="15.0" customHeight="1">
      <c r="Q3353" s="1">
        <v>3351.0</v>
      </c>
      <c r="R3353" s="1">
        <v>1055.0</v>
      </c>
      <c r="S3353" s="1"/>
      <c r="T3353" s="1">
        <v>984.0</v>
      </c>
    </row>
    <row r="3354" ht="15.0" customHeight="1">
      <c r="Q3354" s="1">
        <v>3352.0</v>
      </c>
      <c r="R3354" s="1">
        <v>801.0</v>
      </c>
      <c r="S3354" s="1"/>
      <c r="T3354" s="1">
        <v>783.0</v>
      </c>
    </row>
    <row r="3355" ht="15.0" customHeight="1">
      <c r="Q3355" s="1">
        <v>3353.0</v>
      </c>
      <c r="R3355" s="1">
        <v>867.0</v>
      </c>
      <c r="S3355" s="1"/>
      <c r="T3355" s="1">
        <v>845.0</v>
      </c>
    </row>
    <row r="3356" ht="15.0" customHeight="1">
      <c r="Q3356" s="1">
        <v>3354.0</v>
      </c>
      <c r="R3356" s="1">
        <v>933.0</v>
      </c>
      <c r="S3356" s="1"/>
      <c r="T3356" s="1">
        <v>907.0</v>
      </c>
    </row>
    <row r="3357" ht="15.0" customHeight="1">
      <c r="Q3357" s="1">
        <v>3355.0</v>
      </c>
      <c r="R3357" s="1">
        <v>999.0</v>
      </c>
      <c r="S3357" s="1"/>
      <c r="T3357" s="1">
        <v>969.0</v>
      </c>
    </row>
    <row r="3358" ht="15.0" customHeight="1">
      <c r="Q3358" s="1">
        <v>3356.0</v>
      </c>
      <c r="R3358" s="1">
        <v>792.0</v>
      </c>
      <c r="S3358" s="1"/>
      <c r="T3358" s="1">
        <v>669.0</v>
      </c>
    </row>
    <row r="3359" ht="15.0" customHeight="1">
      <c r="Q3359" s="1">
        <v>3357.0</v>
      </c>
      <c r="R3359" s="1">
        <v>856.0</v>
      </c>
      <c r="S3359" s="1"/>
      <c r="T3359" s="1">
        <v>727.0</v>
      </c>
    </row>
    <row r="3360" ht="15.0" customHeight="1">
      <c r="Q3360" s="1">
        <v>3358.0</v>
      </c>
      <c r="R3360" s="1">
        <v>920.0</v>
      </c>
      <c r="S3360" s="1"/>
      <c r="T3360" s="1">
        <v>785.0</v>
      </c>
    </row>
    <row r="3361" ht="15.0" customHeight="1">
      <c r="Q3361" s="1">
        <v>3359.0</v>
      </c>
      <c r="R3361" s="1">
        <v>984.0</v>
      </c>
      <c r="S3361" s="1"/>
      <c r="T3361" s="1">
        <v>843.0</v>
      </c>
    </row>
    <row r="3362" ht="15.0" customHeight="1">
      <c r="Q3362" s="1">
        <v>3360.0</v>
      </c>
      <c r="R3362" s="1">
        <v>783.0</v>
      </c>
      <c r="S3362" s="1"/>
      <c r="T3362" s="1">
        <v>818.0</v>
      </c>
    </row>
    <row r="3363" ht="15.0" customHeight="1">
      <c r="Q3363" s="1">
        <v>3361.0</v>
      </c>
      <c r="R3363" s="1">
        <v>845.0</v>
      </c>
      <c r="S3363" s="1"/>
      <c r="T3363" s="1">
        <v>886.0</v>
      </c>
    </row>
    <row r="3364" ht="15.0" customHeight="1">
      <c r="Q3364" s="1">
        <v>3362.0</v>
      </c>
      <c r="R3364" s="1">
        <v>907.0</v>
      </c>
      <c r="S3364" s="1"/>
      <c r="T3364" s="1">
        <v>954.0</v>
      </c>
    </row>
    <row r="3365" ht="15.0" customHeight="1">
      <c r="Q3365" s="1">
        <v>3363.0</v>
      </c>
      <c r="R3365" s="1">
        <v>969.0</v>
      </c>
      <c r="S3365" s="1"/>
      <c r="T3365" s="1">
        <v>1022.0</v>
      </c>
    </row>
    <row r="3366" ht="15.0" customHeight="1">
      <c r="Q3366" s="1">
        <v>3364.0</v>
      </c>
      <c r="R3366" s="1">
        <v>669.0</v>
      </c>
      <c r="S3366" s="1"/>
      <c r="T3366" s="1">
        <v>808.0</v>
      </c>
    </row>
    <row r="3367" ht="15.0" customHeight="1">
      <c r="Q3367" s="1">
        <v>3365.0</v>
      </c>
      <c r="R3367" s="1">
        <v>727.0</v>
      </c>
      <c r="S3367" s="1"/>
      <c r="T3367" s="1">
        <v>872.0</v>
      </c>
    </row>
    <row r="3368" ht="15.0" customHeight="1">
      <c r="Q3368" s="1">
        <v>3366.0</v>
      </c>
      <c r="R3368" s="1">
        <v>785.0</v>
      </c>
      <c r="S3368" s="1"/>
      <c r="T3368" s="1">
        <v>936.0</v>
      </c>
    </row>
    <row r="3369" ht="15.0" customHeight="1">
      <c r="Q3369" s="1">
        <v>3367.0</v>
      </c>
      <c r="R3369" s="1">
        <v>843.0</v>
      </c>
      <c r="S3369" s="1"/>
      <c r="T3369" s="1">
        <v>1000.0</v>
      </c>
    </row>
    <row r="3370" ht="15.0" customHeight="1">
      <c r="Q3370" s="1">
        <v>3368.0</v>
      </c>
      <c r="R3370" s="1">
        <v>818.0</v>
      </c>
      <c r="S3370" s="1"/>
      <c r="T3370" s="1">
        <v>874.0</v>
      </c>
    </row>
    <row r="3371" ht="15.0" customHeight="1">
      <c r="Q3371" s="1">
        <v>3369.0</v>
      </c>
      <c r="R3371" s="1">
        <v>886.0</v>
      </c>
      <c r="S3371" s="1"/>
      <c r="T3371" s="1">
        <v>942.0</v>
      </c>
    </row>
    <row r="3372" ht="15.0" customHeight="1">
      <c r="Q3372" s="1">
        <v>3370.0</v>
      </c>
      <c r="R3372" s="1">
        <v>954.0</v>
      </c>
      <c r="S3372" s="1"/>
      <c r="T3372" s="1">
        <v>1010.0</v>
      </c>
    </row>
    <row r="3373" ht="15.0" customHeight="1">
      <c r="Q3373" s="1">
        <v>3371.0</v>
      </c>
      <c r="R3373" s="1">
        <v>1022.0</v>
      </c>
      <c r="S3373" s="1"/>
      <c r="T3373" s="1">
        <v>1078.0</v>
      </c>
    </row>
    <row r="3374" ht="15.0" customHeight="1">
      <c r="Q3374" s="1">
        <v>3372.0</v>
      </c>
      <c r="R3374" s="1">
        <v>808.0</v>
      </c>
      <c r="S3374" s="1"/>
      <c r="T3374" s="1">
        <v>774.0</v>
      </c>
    </row>
    <row r="3375" ht="15.0" customHeight="1">
      <c r="Q3375" s="1">
        <v>3373.0</v>
      </c>
      <c r="R3375" s="1">
        <v>872.0</v>
      </c>
      <c r="S3375" s="1"/>
      <c r="T3375" s="1">
        <v>834.0</v>
      </c>
    </row>
    <row r="3376" ht="15.0" customHeight="1">
      <c r="Q3376" s="1">
        <v>3374.0</v>
      </c>
      <c r="R3376" s="1">
        <v>936.0</v>
      </c>
      <c r="S3376" s="1"/>
      <c r="T3376" s="1">
        <v>894.0</v>
      </c>
    </row>
    <row r="3377" ht="15.0" customHeight="1">
      <c r="Q3377" s="1">
        <v>3375.0</v>
      </c>
      <c r="R3377" s="1">
        <v>1000.0</v>
      </c>
      <c r="S3377" s="1"/>
      <c r="T3377" s="1">
        <v>954.0</v>
      </c>
    </row>
    <row r="3378" ht="15.0" customHeight="1">
      <c r="Q3378" s="1">
        <v>3376.0</v>
      </c>
      <c r="R3378" s="1">
        <v>874.0</v>
      </c>
      <c r="S3378" s="1"/>
      <c r="T3378" s="1">
        <v>742.0</v>
      </c>
    </row>
    <row r="3379" ht="15.0" customHeight="1">
      <c r="Q3379" s="1">
        <v>3377.0</v>
      </c>
      <c r="R3379" s="1">
        <v>942.0</v>
      </c>
      <c r="S3379" s="1"/>
      <c r="T3379" s="1">
        <v>802.0</v>
      </c>
    </row>
    <row r="3380" ht="15.0" customHeight="1">
      <c r="Q3380" s="1">
        <v>3378.0</v>
      </c>
      <c r="R3380" s="1">
        <v>1010.0</v>
      </c>
      <c r="S3380" s="1"/>
      <c r="T3380" s="1">
        <v>862.0</v>
      </c>
    </row>
    <row r="3381" ht="15.0" customHeight="1">
      <c r="Q3381" s="1">
        <v>3379.0</v>
      </c>
      <c r="R3381" s="1">
        <v>1078.0</v>
      </c>
      <c r="S3381" s="1"/>
      <c r="T3381" s="1">
        <v>922.0</v>
      </c>
    </row>
    <row r="3382" ht="15.0" customHeight="1">
      <c r="Q3382" s="1">
        <v>3380.0</v>
      </c>
      <c r="R3382" s="1">
        <v>774.0</v>
      </c>
      <c r="S3382" s="1"/>
      <c r="T3382" s="1">
        <v>775.0</v>
      </c>
    </row>
    <row r="3383" ht="15.0" customHeight="1">
      <c r="Q3383" s="1">
        <v>3381.0</v>
      </c>
      <c r="R3383" s="1">
        <v>834.0</v>
      </c>
      <c r="S3383" s="1"/>
      <c r="T3383" s="1">
        <v>837.0</v>
      </c>
    </row>
    <row r="3384" ht="15.0" customHeight="1">
      <c r="Q3384" s="1">
        <v>3382.0</v>
      </c>
      <c r="R3384" s="1">
        <v>894.0</v>
      </c>
      <c r="S3384" s="1"/>
      <c r="T3384" s="1">
        <v>899.0</v>
      </c>
    </row>
    <row r="3385" ht="15.0" customHeight="1">
      <c r="Q3385" s="1">
        <v>3383.0</v>
      </c>
      <c r="R3385" s="1">
        <v>954.0</v>
      </c>
      <c r="S3385" s="1"/>
      <c r="T3385" s="1">
        <v>961.0</v>
      </c>
    </row>
    <row r="3386" ht="15.0" customHeight="1">
      <c r="Q3386" s="1">
        <v>3384.0</v>
      </c>
      <c r="R3386" s="1">
        <v>742.0</v>
      </c>
      <c r="S3386" s="1"/>
      <c r="T3386" s="1">
        <v>751.0</v>
      </c>
    </row>
    <row r="3387" ht="15.0" customHeight="1">
      <c r="Q3387" s="1">
        <v>3385.0</v>
      </c>
      <c r="R3387" s="1">
        <v>802.0</v>
      </c>
      <c r="S3387" s="1"/>
      <c r="T3387" s="1">
        <v>813.0</v>
      </c>
    </row>
    <row r="3388" ht="15.0" customHeight="1">
      <c r="Q3388" s="1">
        <v>3386.0</v>
      </c>
      <c r="R3388" s="1">
        <v>862.0</v>
      </c>
      <c r="S3388" s="1"/>
      <c r="T3388" s="1">
        <v>875.0</v>
      </c>
    </row>
    <row r="3389" ht="15.0" customHeight="1">
      <c r="Q3389" s="1">
        <v>3387.0</v>
      </c>
      <c r="R3389" s="1">
        <v>922.0</v>
      </c>
      <c r="S3389" s="1"/>
      <c r="T3389" s="1">
        <v>937.0</v>
      </c>
    </row>
    <row r="3390" ht="15.0" customHeight="1">
      <c r="Q3390" s="1">
        <v>3388.0</v>
      </c>
      <c r="R3390" s="1">
        <v>775.0</v>
      </c>
      <c r="S3390" s="1"/>
      <c r="T3390" s="1">
        <v>913.0</v>
      </c>
    </row>
    <row r="3391" ht="15.0" customHeight="1">
      <c r="Q3391" s="1">
        <v>3389.0</v>
      </c>
      <c r="R3391" s="1">
        <v>837.0</v>
      </c>
      <c r="S3391" s="1"/>
      <c r="T3391" s="1">
        <v>979.0</v>
      </c>
    </row>
    <row r="3392" ht="15.0" customHeight="1">
      <c r="Q3392" s="1">
        <v>3390.0</v>
      </c>
      <c r="R3392" s="1">
        <v>899.0</v>
      </c>
      <c r="S3392" s="1"/>
      <c r="T3392" s="1">
        <v>1045.0</v>
      </c>
    </row>
    <row r="3393" ht="15.0" customHeight="1">
      <c r="Q3393" s="1">
        <v>3391.0</v>
      </c>
      <c r="R3393" s="1">
        <v>961.0</v>
      </c>
      <c r="S3393" s="1"/>
      <c r="T3393" s="1">
        <v>1111.0</v>
      </c>
    </row>
    <row r="3394" ht="15.0" customHeight="1">
      <c r="Q3394" s="1">
        <v>3392.0</v>
      </c>
      <c r="R3394" s="1">
        <v>751.0</v>
      </c>
      <c r="S3394" s="1"/>
      <c r="T3394" s="1">
        <v>782.0</v>
      </c>
    </row>
    <row r="3395" ht="15.0" customHeight="1">
      <c r="Q3395" s="1">
        <v>3393.0</v>
      </c>
      <c r="R3395" s="1">
        <v>813.0</v>
      </c>
      <c r="S3395" s="1"/>
      <c r="T3395" s="1">
        <v>842.0</v>
      </c>
    </row>
    <row r="3396" ht="15.0" customHeight="1">
      <c r="Q3396" s="1">
        <v>3394.0</v>
      </c>
      <c r="R3396" s="1">
        <v>875.0</v>
      </c>
      <c r="S3396" s="1"/>
      <c r="T3396" s="1">
        <v>902.0</v>
      </c>
    </row>
    <row r="3397" ht="15.0" customHeight="1">
      <c r="Q3397" s="1">
        <v>3395.0</v>
      </c>
      <c r="R3397" s="1">
        <v>937.0</v>
      </c>
      <c r="S3397" s="1"/>
      <c r="T3397" s="1">
        <v>962.0</v>
      </c>
    </row>
    <row r="3398" ht="15.0" customHeight="1">
      <c r="Q3398" s="1">
        <v>3396.0</v>
      </c>
      <c r="R3398" s="1">
        <v>913.0</v>
      </c>
      <c r="S3398" s="1"/>
      <c r="T3398" s="1">
        <v>734.0</v>
      </c>
    </row>
    <row r="3399" ht="15.0" customHeight="1">
      <c r="Q3399" s="1">
        <v>3397.0</v>
      </c>
      <c r="R3399" s="1">
        <v>979.0</v>
      </c>
      <c r="S3399" s="1"/>
      <c r="T3399" s="1">
        <v>794.0</v>
      </c>
    </row>
    <row r="3400" ht="15.0" customHeight="1">
      <c r="Q3400" s="1">
        <v>3398.0</v>
      </c>
      <c r="R3400" s="1">
        <v>1045.0</v>
      </c>
      <c r="S3400" s="1"/>
      <c r="T3400" s="1">
        <v>854.0</v>
      </c>
    </row>
    <row r="3401" ht="15.0" customHeight="1">
      <c r="Q3401" s="1">
        <v>3399.0</v>
      </c>
      <c r="R3401" s="1">
        <v>1111.0</v>
      </c>
      <c r="S3401" s="1"/>
      <c r="T3401" s="1">
        <v>914.0</v>
      </c>
    </row>
    <row r="3402" ht="15.0" customHeight="1">
      <c r="Q3402" s="1">
        <v>3400.0</v>
      </c>
      <c r="R3402" s="1">
        <v>782.0</v>
      </c>
      <c r="S3402" s="1"/>
      <c r="T3402" s="1">
        <v>833.0</v>
      </c>
    </row>
    <row r="3403" ht="15.0" customHeight="1">
      <c r="Q3403" s="1">
        <v>3401.0</v>
      </c>
      <c r="R3403" s="1">
        <v>842.0</v>
      </c>
      <c r="S3403" s="1"/>
      <c r="T3403" s="1">
        <v>899.0</v>
      </c>
    </row>
    <row r="3404" ht="15.0" customHeight="1">
      <c r="Q3404" s="1">
        <v>3402.0</v>
      </c>
      <c r="R3404" s="1">
        <v>902.0</v>
      </c>
      <c r="S3404" s="1"/>
      <c r="T3404" s="1">
        <v>965.0</v>
      </c>
    </row>
    <row r="3405" ht="15.0" customHeight="1">
      <c r="Q3405" s="1">
        <v>3403.0</v>
      </c>
      <c r="R3405" s="1">
        <v>962.0</v>
      </c>
      <c r="S3405" s="1"/>
      <c r="T3405" s="1">
        <v>1031.0</v>
      </c>
    </row>
    <row r="3406" ht="15.0" customHeight="1">
      <c r="Q3406" s="1">
        <v>3404.0</v>
      </c>
      <c r="R3406" s="1">
        <v>734.0</v>
      </c>
      <c r="S3406" s="1"/>
      <c r="T3406" s="1">
        <v>709.0</v>
      </c>
    </row>
    <row r="3407" ht="15.0" customHeight="1">
      <c r="Q3407" s="1">
        <v>3405.0</v>
      </c>
      <c r="R3407" s="1">
        <v>794.0</v>
      </c>
      <c r="S3407" s="1"/>
      <c r="T3407" s="1">
        <v>767.0</v>
      </c>
    </row>
    <row r="3408" ht="15.0" customHeight="1">
      <c r="Q3408" s="1">
        <v>3406.0</v>
      </c>
      <c r="R3408" s="1">
        <v>854.0</v>
      </c>
      <c r="S3408" s="1"/>
      <c r="T3408" s="1">
        <v>825.0</v>
      </c>
    </row>
    <row r="3409" ht="15.0" customHeight="1">
      <c r="Q3409" s="1">
        <v>3407.0</v>
      </c>
      <c r="R3409" s="1">
        <v>914.0</v>
      </c>
      <c r="S3409" s="1"/>
      <c r="T3409" s="1">
        <v>883.0</v>
      </c>
    </row>
    <row r="3410" ht="15.0" customHeight="1">
      <c r="Q3410" s="1">
        <v>3408.0</v>
      </c>
      <c r="R3410" s="1">
        <v>833.0</v>
      </c>
      <c r="S3410" s="1"/>
      <c r="T3410" s="1">
        <v>685.0</v>
      </c>
    </row>
    <row r="3411" ht="15.0" customHeight="1">
      <c r="Q3411" s="1">
        <v>3409.0</v>
      </c>
      <c r="R3411" s="1">
        <v>899.0</v>
      </c>
      <c r="S3411" s="1"/>
      <c r="T3411" s="1">
        <v>743.0</v>
      </c>
    </row>
    <row r="3412" ht="15.0" customHeight="1">
      <c r="Q3412" s="1">
        <v>3410.0</v>
      </c>
      <c r="R3412" s="1">
        <v>965.0</v>
      </c>
      <c r="S3412" s="1"/>
      <c r="T3412" s="1">
        <v>801.0</v>
      </c>
    </row>
    <row r="3413" ht="15.0" customHeight="1">
      <c r="Q3413" s="1">
        <v>3411.0</v>
      </c>
      <c r="R3413" s="1">
        <v>1031.0</v>
      </c>
      <c r="S3413" s="1"/>
      <c r="T3413" s="1">
        <v>859.0</v>
      </c>
    </row>
    <row r="3414" ht="15.0" customHeight="1">
      <c r="Q3414" s="1">
        <v>3412.0</v>
      </c>
      <c r="R3414" s="1">
        <v>709.0</v>
      </c>
      <c r="S3414" s="1"/>
      <c r="T3414" s="1">
        <v>701.0</v>
      </c>
    </row>
    <row r="3415" ht="15.0" customHeight="1">
      <c r="Q3415" s="1">
        <v>3413.0</v>
      </c>
      <c r="R3415" s="1">
        <v>767.0</v>
      </c>
      <c r="S3415" s="1"/>
      <c r="T3415" s="1">
        <v>759.0</v>
      </c>
    </row>
    <row r="3416" ht="15.0" customHeight="1">
      <c r="Q3416" s="1">
        <v>3414.0</v>
      </c>
      <c r="R3416" s="1">
        <v>825.0</v>
      </c>
      <c r="S3416" s="1"/>
      <c r="T3416" s="1">
        <v>817.0</v>
      </c>
    </row>
    <row r="3417" ht="15.0" customHeight="1">
      <c r="Q3417" s="1">
        <v>3415.0</v>
      </c>
      <c r="R3417" s="1">
        <v>883.0</v>
      </c>
      <c r="S3417" s="1"/>
      <c r="T3417" s="1">
        <v>875.0</v>
      </c>
    </row>
    <row r="3418" ht="15.0" customHeight="1">
      <c r="Q3418" s="1">
        <v>3416.0</v>
      </c>
      <c r="R3418" s="1">
        <v>685.0</v>
      </c>
      <c r="S3418" s="1"/>
      <c r="T3418" s="1">
        <v>805.0</v>
      </c>
    </row>
    <row r="3419" ht="15.0" customHeight="1">
      <c r="Q3419" s="1">
        <v>3417.0</v>
      </c>
      <c r="R3419" s="1">
        <v>743.0</v>
      </c>
      <c r="S3419" s="1"/>
      <c r="T3419" s="1">
        <v>863.0</v>
      </c>
    </row>
    <row r="3420" ht="15.0" customHeight="1">
      <c r="Q3420" s="1">
        <v>3418.0</v>
      </c>
      <c r="R3420" s="1">
        <v>801.0</v>
      </c>
      <c r="S3420" s="1"/>
      <c r="T3420" s="1">
        <v>921.0</v>
      </c>
    </row>
    <row r="3421" ht="15.0" customHeight="1">
      <c r="Q3421" s="1">
        <v>3419.0</v>
      </c>
      <c r="R3421" s="1">
        <v>859.0</v>
      </c>
      <c r="S3421" s="1"/>
      <c r="T3421" s="1">
        <v>979.0</v>
      </c>
    </row>
    <row r="3422" ht="15.0" customHeight="1">
      <c r="Q3422" s="1">
        <v>3420.0</v>
      </c>
      <c r="R3422" s="1">
        <v>701.0</v>
      </c>
      <c r="S3422" s="1"/>
      <c r="T3422" s="1">
        <v>534.0</v>
      </c>
    </row>
    <row r="3423" ht="15.0" customHeight="1">
      <c r="Q3423" s="1">
        <v>3421.0</v>
      </c>
      <c r="R3423" s="1">
        <v>759.0</v>
      </c>
      <c r="S3423" s="1"/>
      <c r="T3423" s="1">
        <v>578.0</v>
      </c>
    </row>
    <row r="3424" ht="15.0" customHeight="1">
      <c r="Q3424" s="1">
        <v>3422.0</v>
      </c>
      <c r="R3424" s="1">
        <v>817.0</v>
      </c>
      <c r="S3424" s="1"/>
      <c r="T3424" s="1">
        <v>622.0</v>
      </c>
    </row>
    <row r="3425" ht="15.0" customHeight="1">
      <c r="Q3425" s="1">
        <v>3423.0</v>
      </c>
      <c r="R3425" s="1">
        <v>875.0</v>
      </c>
      <c r="S3425" s="1"/>
      <c r="T3425" s="1">
        <v>666.0</v>
      </c>
    </row>
    <row r="3426" ht="15.0" customHeight="1">
      <c r="Q3426" s="1">
        <v>3424.0</v>
      </c>
      <c r="R3426" s="1">
        <v>805.0</v>
      </c>
      <c r="S3426" s="1"/>
      <c r="T3426" s="1">
        <v>657.0</v>
      </c>
    </row>
    <row r="3427" ht="15.0" customHeight="1">
      <c r="Q3427" s="1">
        <v>3425.0</v>
      </c>
      <c r="R3427" s="1">
        <v>863.0</v>
      </c>
      <c r="S3427" s="1"/>
      <c r="T3427" s="1">
        <v>707.0</v>
      </c>
    </row>
    <row r="3428" ht="15.0" customHeight="1">
      <c r="Q3428" s="1">
        <v>3426.0</v>
      </c>
      <c r="R3428" s="1">
        <v>921.0</v>
      </c>
      <c r="S3428" s="1"/>
      <c r="T3428" s="1">
        <v>757.0</v>
      </c>
    </row>
    <row r="3429" ht="15.0" customHeight="1">
      <c r="Q3429" s="1">
        <v>3427.0</v>
      </c>
      <c r="R3429" s="1">
        <v>979.0</v>
      </c>
      <c r="S3429" s="1"/>
      <c r="T3429" s="1">
        <v>807.0</v>
      </c>
    </row>
    <row r="3430" ht="15.0" customHeight="1">
      <c r="Q3430" s="1">
        <v>3428.0</v>
      </c>
      <c r="R3430" s="1">
        <v>534.0</v>
      </c>
      <c r="S3430" s="1"/>
      <c r="T3430" s="1">
        <v>574.0</v>
      </c>
    </row>
    <row r="3431" ht="15.0" customHeight="1">
      <c r="Q3431" s="1">
        <v>3429.0</v>
      </c>
      <c r="R3431" s="1">
        <v>578.0</v>
      </c>
      <c r="S3431" s="1"/>
      <c r="T3431" s="1">
        <v>618.0</v>
      </c>
    </row>
    <row r="3432" ht="15.0" customHeight="1">
      <c r="Q3432" s="1">
        <v>3430.0</v>
      </c>
      <c r="R3432" s="1">
        <v>622.0</v>
      </c>
      <c r="S3432" s="1"/>
      <c r="T3432" s="1">
        <v>662.0</v>
      </c>
    </row>
    <row r="3433" ht="15.0" customHeight="1">
      <c r="Q3433" s="1">
        <v>3431.0</v>
      </c>
      <c r="R3433" s="1">
        <v>666.0</v>
      </c>
      <c r="S3433" s="1"/>
      <c r="T3433" s="1">
        <v>706.0</v>
      </c>
    </row>
    <row r="3434" ht="15.0" customHeight="1">
      <c r="Q3434" s="1">
        <v>3432.0</v>
      </c>
      <c r="R3434" s="1">
        <v>657.0</v>
      </c>
      <c r="S3434" s="1"/>
      <c r="T3434" s="1">
        <v>451.0</v>
      </c>
    </row>
    <row r="3435" ht="15.0" customHeight="1">
      <c r="Q3435" s="1">
        <v>3433.0</v>
      </c>
      <c r="R3435" s="1">
        <v>707.0</v>
      </c>
      <c r="S3435" s="1"/>
      <c r="T3435" s="1">
        <v>489.0</v>
      </c>
    </row>
    <row r="3436" ht="15.0" customHeight="1">
      <c r="Q3436" s="1">
        <v>3434.0</v>
      </c>
      <c r="R3436" s="1">
        <v>757.0</v>
      </c>
      <c r="S3436" s="1"/>
      <c r="T3436" s="1">
        <v>527.0</v>
      </c>
    </row>
    <row r="3437" ht="15.0" customHeight="1">
      <c r="Q3437" s="1">
        <v>3435.0</v>
      </c>
      <c r="R3437" s="1">
        <v>807.0</v>
      </c>
      <c r="S3437" s="1"/>
      <c r="T3437" s="1">
        <v>565.0</v>
      </c>
    </row>
    <row r="3438" ht="15.0" customHeight="1">
      <c r="Q3438" s="1">
        <v>3436.0</v>
      </c>
      <c r="R3438" s="1">
        <v>574.0</v>
      </c>
      <c r="S3438" s="1"/>
      <c r="T3438" s="1">
        <v>418.0</v>
      </c>
    </row>
    <row r="3439" ht="15.0" customHeight="1">
      <c r="Q3439" s="1">
        <v>3437.0</v>
      </c>
      <c r="R3439" s="1">
        <v>618.0</v>
      </c>
      <c r="S3439" s="1"/>
      <c r="T3439" s="1">
        <v>454.0</v>
      </c>
    </row>
    <row r="3440" ht="15.0" customHeight="1">
      <c r="Q3440" s="1">
        <v>3438.0</v>
      </c>
      <c r="R3440" s="1">
        <v>662.0</v>
      </c>
      <c r="S3440" s="1"/>
      <c r="T3440" s="1">
        <v>490.0</v>
      </c>
    </row>
    <row r="3441" ht="15.0" customHeight="1">
      <c r="Q3441" s="1">
        <v>3439.0</v>
      </c>
      <c r="R3441" s="1">
        <v>706.0</v>
      </c>
      <c r="S3441" s="1"/>
      <c r="T3441" s="1">
        <v>526.0</v>
      </c>
    </row>
    <row r="3442" ht="15.0" customHeight="1">
      <c r="Q3442" s="1">
        <v>3440.0</v>
      </c>
      <c r="R3442" s="1">
        <v>451.0</v>
      </c>
      <c r="S3442" s="1"/>
      <c r="T3442" s="1">
        <v>466.0</v>
      </c>
    </row>
    <row r="3443" ht="15.0" customHeight="1">
      <c r="Q3443" s="1">
        <v>3441.0</v>
      </c>
      <c r="R3443" s="1">
        <v>489.0</v>
      </c>
      <c r="S3443" s="1"/>
      <c r="T3443" s="1">
        <v>502.0</v>
      </c>
    </row>
    <row r="3444" ht="15.0" customHeight="1">
      <c r="Q3444" s="1">
        <v>3442.0</v>
      </c>
      <c r="R3444" s="1">
        <v>527.0</v>
      </c>
      <c r="S3444" s="1"/>
      <c r="T3444" s="1">
        <v>538.0</v>
      </c>
    </row>
    <row r="3445" ht="15.0" customHeight="1">
      <c r="Q3445" s="1">
        <v>3443.0</v>
      </c>
      <c r="R3445" s="1">
        <v>565.0</v>
      </c>
      <c r="S3445" s="1"/>
      <c r="T3445" s="1">
        <v>574.0</v>
      </c>
    </row>
    <row r="3446" ht="15.0" customHeight="1">
      <c r="Q3446" s="1">
        <v>3444.0</v>
      </c>
      <c r="R3446" s="1">
        <v>418.0</v>
      </c>
      <c r="S3446" s="1"/>
      <c r="T3446" s="1">
        <v>492.0</v>
      </c>
    </row>
    <row r="3447" ht="15.0" customHeight="1">
      <c r="Q3447" s="1">
        <v>3445.0</v>
      </c>
      <c r="R3447" s="1">
        <v>454.0</v>
      </c>
      <c r="S3447" s="1"/>
      <c r="T3447" s="1">
        <v>532.0</v>
      </c>
    </row>
    <row r="3448" ht="15.0" customHeight="1">
      <c r="Q3448" s="1">
        <v>3446.0</v>
      </c>
      <c r="R3448" s="1">
        <v>490.0</v>
      </c>
      <c r="S3448" s="1"/>
      <c r="T3448" s="1">
        <v>572.0</v>
      </c>
    </row>
    <row r="3449" ht="15.0" customHeight="1">
      <c r="Q3449" s="1">
        <v>3447.0</v>
      </c>
      <c r="R3449" s="1">
        <v>526.0</v>
      </c>
      <c r="S3449" s="1"/>
      <c r="T3449" s="1">
        <v>612.0</v>
      </c>
    </row>
    <row r="3450" ht="15.0" customHeight="1">
      <c r="Q3450" s="1">
        <v>3448.0</v>
      </c>
      <c r="R3450" s="1">
        <v>466.0</v>
      </c>
      <c r="S3450" s="1"/>
      <c r="T3450" s="1">
        <v>508.0</v>
      </c>
    </row>
    <row r="3451" ht="15.0" customHeight="1">
      <c r="Q3451" s="1">
        <v>3449.0</v>
      </c>
      <c r="R3451" s="1">
        <v>502.0</v>
      </c>
      <c r="S3451" s="1"/>
      <c r="T3451" s="1">
        <v>548.0</v>
      </c>
    </row>
    <row r="3452" ht="15.0" customHeight="1">
      <c r="Q3452" s="1">
        <v>3450.0</v>
      </c>
      <c r="R3452" s="1">
        <v>538.0</v>
      </c>
      <c r="S3452" s="1"/>
      <c r="T3452" s="1">
        <v>588.0</v>
      </c>
    </row>
    <row r="3453" ht="15.0" customHeight="1">
      <c r="Q3453" s="1">
        <v>3451.0</v>
      </c>
      <c r="R3453" s="1">
        <v>574.0</v>
      </c>
      <c r="S3453" s="1"/>
      <c r="T3453" s="1">
        <v>628.0</v>
      </c>
    </row>
    <row r="3454" ht="15.0" customHeight="1">
      <c r="Q3454" s="1">
        <v>3452.0</v>
      </c>
      <c r="R3454" s="1">
        <v>492.0</v>
      </c>
      <c r="S3454" s="1"/>
      <c r="T3454" s="1">
        <v>524.0</v>
      </c>
    </row>
    <row r="3455" ht="15.0" customHeight="1">
      <c r="Q3455" s="1">
        <v>3453.0</v>
      </c>
      <c r="R3455" s="1">
        <v>532.0</v>
      </c>
      <c r="S3455" s="1"/>
      <c r="T3455" s="1">
        <v>564.0</v>
      </c>
    </row>
    <row r="3456" ht="15.0" customHeight="1">
      <c r="Q3456" s="1">
        <v>3454.0</v>
      </c>
      <c r="R3456" s="1">
        <v>572.0</v>
      </c>
      <c r="S3456" s="1"/>
      <c r="T3456" s="1">
        <v>604.0</v>
      </c>
    </row>
    <row r="3457" ht="15.0" customHeight="1">
      <c r="Q3457" s="1">
        <v>3455.0</v>
      </c>
      <c r="R3457" s="1">
        <v>612.0</v>
      </c>
      <c r="S3457" s="1"/>
      <c r="T3457" s="1">
        <v>644.0</v>
      </c>
    </row>
    <row r="3458" ht="15.0" customHeight="1">
      <c r="Q3458" s="1">
        <v>3456.0</v>
      </c>
      <c r="R3458" s="1">
        <v>508.0</v>
      </c>
      <c r="S3458" s="1"/>
      <c r="T3458" s="1">
        <v>434.0</v>
      </c>
    </row>
    <row r="3459" ht="15.0" customHeight="1">
      <c r="Q3459" s="1">
        <v>3457.0</v>
      </c>
      <c r="R3459" s="1">
        <v>548.0</v>
      </c>
      <c r="S3459" s="1"/>
      <c r="T3459" s="1">
        <v>470.0</v>
      </c>
    </row>
    <row r="3460" ht="15.0" customHeight="1">
      <c r="Q3460" s="1">
        <v>3458.0</v>
      </c>
      <c r="R3460" s="1">
        <v>588.0</v>
      </c>
      <c r="S3460" s="1"/>
      <c r="T3460" s="1">
        <v>506.0</v>
      </c>
    </row>
    <row r="3461" ht="15.0" customHeight="1">
      <c r="Q3461" s="1">
        <v>3459.0</v>
      </c>
      <c r="R3461" s="1">
        <v>628.0</v>
      </c>
      <c r="S3461" s="1"/>
      <c r="T3461" s="1">
        <v>542.0</v>
      </c>
    </row>
    <row r="3462" ht="15.0" customHeight="1">
      <c r="Q3462" s="1">
        <v>3460.0</v>
      </c>
      <c r="R3462" s="1">
        <v>524.0</v>
      </c>
      <c r="S3462" s="1"/>
      <c r="T3462" s="1">
        <v>409.0</v>
      </c>
    </row>
    <row r="3463" ht="15.0" customHeight="1">
      <c r="Q3463" s="1">
        <v>3461.0</v>
      </c>
      <c r="R3463" s="1">
        <v>564.0</v>
      </c>
      <c r="S3463" s="1"/>
      <c r="T3463" s="1">
        <v>443.0</v>
      </c>
    </row>
    <row r="3464" ht="15.0" customHeight="1">
      <c r="Q3464" s="1">
        <v>3462.0</v>
      </c>
      <c r="R3464" s="1">
        <v>604.0</v>
      </c>
      <c r="S3464" s="1"/>
      <c r="T3464" s="1">
        <v>477.0</v>
      </c>
    </row>
    <row r="3465" ht="15.0" customHeight="1">
      <c r="Q3465" s="1">
        <v>3463.0</v>
      </c>
      <c r="R3465" s="1">
        <v>644.0</v>
      </c>
      <c r="S3465" s="1"/>
      <c r="T3465" s="1">
        <v>511.0</v>
      </c>
    </row>
    <row r="3466" ht="15.0" customHeight="1">
      <c r="Q3466" s="1">
        <v>3464.0</v>
      </c>
      <c r="R3466" s="1">
        <v>434.0</v>
      </c>
      <c r="S3466" s="1"/>
      <c r="T3466" s="1">
        <v>482.0</v>
      </c>
    </row>
    <row r="3467" ht="15.0" customHeight="1">
      <c r="Q3467" s="1">
        <v>3465.0</v>
      </c>
      <c r="R3467" s="1">
        <v>470.0</v>
      </c>
      <c r="S3467" s="1"/>
      <c r="T3467" s="1">
        <v>518.0</v>
      </c>
    </row>
    <row r="3468" ht="15.0" customHeight="1">
      <c r="Q3468" s="1">
        <v>3466.0</v>
      </c>
      <c r="R3468" s="1">
        <v>506.0</v>
      </c>
      <c r="S3468" s="1"/>
      <c r="T3468" s="1">
        <v>554.0</v>
      </c>
    </row>
    <row r="3469" ht="15.0" customHeight="1">
      <c r="Q3469" s="1">
        <v>3467.0</v>
      </c>
      <c r="R3469" s="1">
        <v>542.0</v>
      </c>
      <c r="S3469" s="1"/>
      <c r="T3469" s="1">
        <v>590.0</v>
      </c>
    </row>
    <row r="3470" ht="15.0" customHeight="1">
      <c r="Q3470" s="1">
        <v>3468.0</v>
      </c>
      <c r="R3470" s="1">
        <v>409.0</v>
      </c>
      <c r="S3470" s="1"/>
      <c r="T3470" s="1">
        <v>391.0</v>
      </c>
    </row>
    <row r="3471" ht="15.0" customHeight="1">
      <c r="Q3471" s="1">
        <v>3469.0</v>
      </c>
      <c r="R3471" s="1">
        <v>443.0</v>
      </c>
      <c r="S3471" s="1"/>
      <c r="T3471" s="1">
        <v>421.0</v>
      </c>
    </row>
    <row r="3472" ht="15.0" customHeight="1">
      <c r="Q3472" s="1">
        <v>3470.0</v>
      </c>
      <c r="R3472" s="1">
        <v>477.0</v>
      </c>
      <c r="S3472" s="1"/>
      <c r="T3472" s="1">
        <v>451.0</v>
      </c>
    </row>
    <row r="3473" ht="15.0" customHeight="1">
      <c r="Q3473" s="1">
        <v>3471.0</v>
      </c>
      <c r="R3473" s="1">
        <v>511.0</v>
      </c>
      <c r="S3473" s="1"/>
      <c r="T3473" s="1">
        <v>481.0</v>
      </c>
    </row>
    <row r="3474" ht="15.0" customHeight="1">
      <c r="Q3474" s="1">
        <v>3472.0</v>
      </c>
      <c r="R3474" s="1">
        <v>482.0</v>
      </c>
      <c r="S3474" s="1"/>
      <c r="T3474" s="1">
        <v>407.0</v>
      </c>
    </row>
    <row r="3475" ht="15.0" customHeight="1">
      <c r="Q3475" s="1">
        <v>3473.0</v>
      </c>
      <c r="R3475" s="1">
        <v>518.0</v>
      </c>
      <c r="S3475" s="1"/>
      <c r="T3475" s="1">
        <v>437.0</v>
      </c>
    </row>
    <row r="3476" ht="15.0" customHeight="1">
      <c r="Q3476" s="1">
        <v>3474.0</v>
      </c>
      <c r="R3476" s="1">
        <v>554.0</v>
      </c>
      <c r="S3476" s="1"/>
      <c r="T3476" s="1">
        <v>467.0</v>
      </c>
    </row>
    <row r="3477" ht="15.0" customHeight="1">
      <c r="Q3477" s="1">
        <v>3475.0</v>
      </c>
      <c r="R3477" s="1">
        <v>590.0</v>
      </c>
      <c r="S3477" s="1"/>
      <c r="T3477" s="1">
        <v>497.0</v>
      </c>
    </row>
    <row r="3478" ht="15.0" customHeight="1">
      <c r="Q3478" s="1">
        <v>3476.0</v>
      </c>
      <c r="R3478" s="1">
        <v>391.0</v>
      </c>
      <c r="S3478" s="1"/>
      <c r="T3478" s="1">
        <v>325.0</v>
      </c>
    </row>
    <row r="3479" ht="15.0" customHeight="1">
      <c r="Q3479" s="1">
        <v>3477.0</v>
      </c>
      <c r="R3479" s="1">
        <v>421.0</v>
      </c>
      <c r="S3479" s="1"/>
      <c r="T3479" s="1">
        <v>351.0</v>
      </c>
    </row>
    <row r="3480" ht="15.0" customHeight="1">
      <c r="Q3480" s="1">
        <v>3478.0</v>
      </c>
      <c r="R3480" s="1">
        <v>451.0</v>
      </c>
      <c r="S3480" s="1"/>
      <c r="T3480" s="1">
        <v>377.0</v>
      </c>
    </row>
    <row r="3481" ht="15.0" customHeight="1">
      <c r="Q3481" s="1">
        <v>3479.0</v>
      </c>
      <c r="R3481" s="1">
        <v>481.0</v>
      </c>
      <c r="S3481" s="1"/>
      <c r="T3481" s="1">
        <v>403.0</v>
      </c>
    </row>
    <row r="3482" ht="15.0" customHeight="1">
      <c r="Q3482" s="1">
        <v>3480.0</v>
      </c>
      <c r="R3482" s="1">
        <v>407.0</v>
      </c>
      <c r="S3482" s="1"/>
      <c r="T3482" s="1">
        <v>317.0</v>
      </c>
    </row>
    <row r="3483" ht="15.0" customHeight="1">
      <c r="Q3483" s="1">
        <v>3481.0</v>
      </c>
      <c r="R3483" s="1">
        <v>437.0</v>
      </c>
      <c r="S3483" s="1"/>
      <c r="T3483" s="1">
        <v>343.0</v>
      </c>
    </row>
    <row r="3484" ht="15.0" customHeight="1">
      <c r="Q3484" s="1">
        <v>3482.0</v>
      </c>
      <c r="R3484" s="1">
        <v>467.0</v>
      </c>
      <c r="S3484" s="1"/>
      <c r="T3484" s="1">
        <v>369.0</v>
      </c>
    </row>
    <row r="3485" ht="15.0" customHeight="1">
      <c r="Q3485" s="1">
        <v>3483.0</v>
      </c>
      <c r="R3485" s="1">
        <v>497.0</v>
      </c>
      <c r="S3485" s="1"/>
      <c r="T3485" s="1">
        <v>395.0</v>
      </c>
    </row>
    <row r="3486" ht="15.0" customHeight="1">
      <c r="Q3486" s="1">
        <v>3484.0</v>
      </c>
      <c r="R3486" s="1">
        <v>325.0</v>
      </c>
      <c r="S3486" s="1"/>
      <c r="T3486" s="1">
        <v>333.0</v>
      </c>
    </row>
    <row r="3487" ht="15.0" customHeight="1">
      <c r="Q3487" s="1">
        <v>3485.0</v>
      </c>
      <c r="R3487" s="1">
        <v>351.0</v>
      </c>
      <c r="S3487" s="1"/>
      <c r="T3487" s="1">
        <v>359.0</v>
      </c>
    </row>
    <row r="3488" ht="15.0" customHeight="1">
      <c r="Q3488" s="1">
        <v>3486.0</v>
      </c>
      <c r="R3488" s="1">
        <v>377.0</v>
      </c>
      <c r="S3488" s="1"/>
      <c r="T3488" s="1">
        <v>385.0</v>
      </c>
    </row>
    <row r="3489" ht="15.0" customHeight="1">
      <c r="Q3489" s="1">
        <v>3487.0</v>
      </c>
      <c r="R3489" s="1">
        <v>403.0</v>
      </c>
      <c r="S3489" s="1"/>
      <c r="T3489" s="1">
        <v>411.0</v>
      </c>
    </row>
    <row r="3490" ht="15.0" customHeight="1">
      <c r="Q3490" s="1">
        <v>3488.0</v>
      </c>
      <c r="R3490" s="1">
        <v>317.0</v>
      </c>
      <c r="S3490" s="1"/>
      <c r="T3490" s="1">
        <v>326.0</v>
      </c>
    </row>
    <row r="3491" ht="15.0" customHeight="1">
      <c r="Q3491" s="1">
        <v>3489.0</v>
      </c>
      <c r="R3491" s="1">
        <v>343.0</v>
      </c>
      <c r="S3491" s="1"/>
      <c r="T3491" s="1">
        <v>354.0</v>
      </c>
    </row>
    <row r="3492" ht="15.0" customHeight="1">
      <c r="Q3492" s="1">
        <v>3490.0</v>
      </c>
      <c r="R3492" s="1">
        <v>369.0</v>
      </c>
      <c r="S3492" s="1"/>
      <c r="T3492" s="1">
        <v>382.0</v>
      </c>
    </row>
    <row r="3493" ht="15.0" customHeight="1">
      <c r="Q3493" s="1">
        <v>3491.0</v>
      </c>
      <c r="R3493" s="1">
        <v>395.0</v>
      </c>
      <c r="S3493" s="1"/>
      <c r="T3493" s="1">
        <v>410.0</v>
      </c>
    </row>
    <row r="3494" ht="15.0" customHeight="1">
      <c r="Q3494" s="1">
        <v>3492.0</v>
      </c>
      <c r="R3494" s="1">
        <v>333.0</v>
      </c>
      <c r="S3494" s="1"/>
      <c r="T3494" s="1">
        <v>375.0</v>
      </c>
    </row>
    <row r="3495" ht="15.0" customHeight="1">
      <c r="Q3495" s="1">
        <v>3493.0</v>
      </c>
      <c r="R3495" s="1">
        <v>359.0</v>
      </c>
      <c r="S3495" s="1"/>
      <c r="T3495" s="1">
        <v>405.0</v>
      </c>
    </row>
    <row r="3496" ht="15.0" customHeight="1">
      <c r="Q3496" s="1">
        <v>3494.0</v>
      </c>
      <c r="R3496" s="1">
        <v>385.0</v>
      </c>
      <c r="S3496" s="1"/>
      <c r="T3496" s="1">
        <v>435.0</v>
      </c>
    </row>
    <row r="3497" ht="15.0" customHeight="1">
      <c r="Q3497" s="1">
        <v>3495.0</v>
      </c>
      <c r="R3497" s="1">
        <v>411.0</v>
      </c>
      <c r="S3497" s="1"/>
      <c r="T3497" s="1">
        <v>465.0</v>
      </c>
    </row>
    <row r="3498" ht="15.0" customHeight="1">
      <c r="Q3498" s="1">
        <v>3496.0</v>
      </c>
      <c r="R3498" s="1">
        <v>326.0</v>
      </c>
      <c r="S3498" s="1"/>
      <c r="T3498" s="1">
        <v>326.0</v>
      </c>
    </row>
    <row r="3499" ht="15.0" customHeight="1">
      <c r="Q3499" s="1">
        <v>3497.0</v>
      </c>
      <c r="R3499" s="1">
        <v>354.0</v>
      </c>
      <c r="S3499" s="1"/>
      <c r="T3499" s="1">
        <v>354.0</v>
      </c>
    </row>
    <row r="3500" ht="15.0" customHeight="1">
      <c r="Q3500" s="1">
        <v>3498.0</v>
      </c>
      <c r="R3500" s="1">
        <v>382.0</v>
      </c>
      <c r="S3500" s="1"/>
      <c r="T3500" s="1">
        <v>382.0</v>
      </c>
    </row>
    <row r="3501" ht="15.0" customHeight="1">
      <c r="Q3501" s="1">
        <v>3499.0</v>
      </c>
      <c r="R3501" s="1">
        <v>410.0</v>
      </c>
      <c r="S3501" s="1"/>
      <c r="T3501" s="1">
        <v>410.0</v>
      </c>
    </row>
    <row r="3502" ht="15.0" customHeight="1">
      <c r="Q3502" s="1">
        <v>3500.0</v>
      </c>
      <c r="R3502" s="1">
        <v>375.0</v>
      </c>
      <c r="S3502" s="1"/>
      <c r="T3502" s="1">
        <v>416.0</v>
      </c>
    </row>
    <row r="3503" ht="15.0" customHeight="1">
      <c r="Q3503" s="1">
        <v>3501.0</v>
      </c>
      <c r="R3503" s="1">
        <v>405.0</v>
      </c>
      <c r="S3503" s="1"/>
      <c r="T3503" s="1">
        <v>448.0</v>
      </c>
    </row>
    <row r="3504" ht="15.0" customHeight="1">
      <c r="Q3504" s="1">
        <v>3502.0</v>
      </c>
      <c r="R3504" s="1">
        <v>435.0</v>
      </c>
      <c r="S3504" s="1"/>
      <c r="T3504" s="1">
        <v>480.0</v>
      </c>
    </row>
    <row r="3505" ht="15.0" customHeight="1">
      <c r="Q3505" s="1">
        <v>3503.0</v>
      </c>
      <c r="R3505" s="1">
        <v>465.0</v>
      </c>
      <c r="S3505" s="1"/>
      <c r="T3505" s="1">
        <v>512.0</v>
      </c>
    </row>
    <row r="3506" ht="15.0" customHeight="1">
      <c r="Q3506" s="1">
        <v>3504.0</v>
      </c>
      <c r="R3506" s="1">
        <v>326.0</v>
      </c>
      <c r="S3506" s="1"/>
      <c r="T3506" s="1">
        <v>384.0</v>
      </c>
    </row>
    <row r="3507" ht="15.0" customHeight="1">
      <c r="Q3507" s="1">
        <v>3505.0</v>
      </c>
      <c r="R3507" s="1">
        <v>354.0</v>
      </c>
      <c r="S3507" s="1"/>
      <c r="T3507" s="1">
        <v>416.0</v>
      </c>
    </row>
    <row r="3508" ht="15.0" customHeight="1">
      <c r="Q3508" s="1">
        <v>3506.0</v>
      </c>
      <c r="R3508" s="1">
        <v>382.0</v>
      </c>
      <c r="S3508" s="1"/>
      <c r="T3508" s="1">
        <v>448.0</v>
      </c>
    </row>
    <row r="3509" ht="15.0" customHeight="1">
      <c r="Q3509" s="1">
        <v>3507.0</v>
      </c>
      <c r="R3509" s="1">
        <v>410.0</v>
      </c>
      <c r="S3509" s="1"/>
      <c r="T3509" s="1">
        <v>480.0</v>
      </c>
    </row>
    <row r="3510" ht="15.0" customHeight="1">
      <c r="Q3510" s="1">
        <v>3508.0</v>
      </c>
      <c r="R3510" s="1">
        <v>416.0</v>
      </c>
      <c r="S3510" s="1"/>
      <c r="T3510" s="1">
        <v>367.0</v>
      </c>
    </row>
    <row r="3511" ht="15.0" customHeight="1">
      <c r="Q3511" s="1">
        <v>3509.0</v>
      </c>
      <c r="R3511" s="1">
        <v>448.0</v>
      </c>
      <c r="S3511" s="1"/>
      <c r="T3511" s="1">
        <v>397.0</v>
      </c>
    </row>
    <row r="3512" ht="15.0" customHeight="1">
      <c r="Q3512" s="1">
        <v>3510.0</v>
      </c>
      <c r="R3512" s="1">
        <v>480.0</v>
      </c>
      <c r="S3512" s="1"/>
      <c r="T3512" s="1">
        <v>427.0</v>
      </c>
    </row>
    <row r="3513" ht="15.0" customHeight="1">
      <c r="Q3513" s="1">
        <v>3511.0</v>
      </c>
      <c r="R3513" s="1">
        <v>512.0</v>
      </c>
      <c r="S3513" s="1"/>
      <c r="T3513" s="1">
        <v>457.0</v>
      </c>
    </row>
    <row r="3514" ht="15.0" customHeight="1">
      <c r="Q3514" s="1">
        <v>3512.0</v>
      </c>
      <c r="R3514" s="1">
        <v>384.0</v>
      </c>
      <c r="S3514" s="1"/>
      <c r="T3514" s="1">
        <v>342.0</v>
      </c>
    </row>
    <row r="3515" ht="15.0" customHeight="1">
      <c r="Q3515" s="1">
        <v>3513.0</v>
      </c>
      <c r="R3515" s="1">
        <v>416.0</v>
      </c>
      <c r="S3515" s="1"/>
      <c r="T3515" s="1">
        <v>370.0</v>
      </c>
    </row>
    <row r="3516" ht="15.0" customHeight="1">
      <c r="Q3516" s="1">
        <v>3514.0</v>
      </c>
      <c r="R3516" s="1">
        <v>448.0</v>
      </c>
      <c r="S3516" s="1"/>
      <c r="T3516" s="1">
        <v>398.0</v>
      </c>
    </row>
    <row r="3517" ht="15.0" customHeight="1">
      <c r="Q3517" s="1">
        <v>3515.0</v>
      </c>
      <c r="R3517" s="1">
        <v>480.0</v>
      </c>
      <c r="S3517" s="1"/>
      <c r="T3517" s="1">
        <v>426.0</v>
      </c>
    </row>
    <row r="3518" ht="15.0" customHeight="1">
      <c r="Q3518" s="1">
        <v>3516.0</v>
      </c>
      <c r="R3518" s="1">
        <v>367.0</v>
      </c>
      <c r="S3518" s="1"/>
      <c r="T3518" s="1">
        <v>350.0</v>
      </c>
    </row>
    <row r="3519" ht="15.0" customHeight="1">
      <c r="Q3519" s="1">
        <v>3517.0</v>
      </c>
      <c r="R3519" s="1">
        <v>397.0</v>
      </c>
      <c r="S3519" s="1"/>
      <c r="T3519" s="1">
        <v>378.0</v>
      </c>
    </row>
    <row r="3520" ht="15.0" customHeight="1">
      <c r="Q3520" s="1">
        <v>3518.0</v>
      </c>
      <c r="R3520" s="1">
        <v>427.0</v>
      </c>
      <c r="S3520" s="1"/>
      <c r="T3520" s="1">
        <v>406.0</v>
      </c>
    </row>
    <row r="3521" ht="15.0" customHeight="1">
      <c r="Q3521" s="1">
        <v>3519.0</v>
      </c>
      <c r="R3521" s="1">
        <v>457.0</v>
      </c>
      <c r="S3521" s="1"/>
      <c r="T3521" s="1">
        <v>434.0</v>
      </c>
    </row>
    <row r="3522" ht="15.0" customHeight="1">
      <c r="Q3522" s="1">
        <v>3520.0</v>
      </c>
      <c r="R3522" s="1">
        <v>342.0</v>
      </c>
      <c r="S3522" s="1"/>
      <c r="T3522" s="1">
        <v>350.0</v>
      </c>
    </row>
    <row r="3523" ht="15.0" customHeight="1">
      <c r="Q3523" s="1">
        <v>3521.0</v>
      </c>
      <c r="R3523" s="1">
        <v>370.0</v>
      </c>
      <c r="S3523" s="1"/>
      <c r="T3523" s="1">
        <v>378.0</v>
      </c>
    </row>
    <row r="3524" ht="15.0" customHeight="1">
      <c r="Q3524" s="1">
        <v>3522.0</v>
      </c>
      <c r="R3524" s="1">
        <v>398.0</v>
      </c>
      <c r="S3524" s="1"/>
      <c r="T3524" s="1">
        <v>406.0</v>
      </c>
    </row>
    <row r="3525" ht="15.0" customHeight="1">
      <c r="Q3525" s="1">
        <v>3523.0</v>
      </c>
      <c r="R3525" s="1">
        <v>426.0</v>
      </c>
      <c r="S3525" s="1"/>
      <c r="T3525" s="1">
        <v>434.0</v>
      </c>
    </row>
    <row r="3526" ht="15.0" customHeight="1">
      <c r="Q3526" s="1">
        <v>3524.0</v>
      </c>
      <c r="R3526" s="1">
        <v>350.0</v>
      </c>
      <c r="S3526" s="1"/>
      <c r="T3526" s="1">
        <v>374.0</v>
      </c>
    </row>
    <row r="3527" ht="15.0" customHeight="1">
      <c r="Q3527" s="1">
        <v>3525.0</v>
      </c>
      <c r="R3527" s="1">
        <v>378.0</v>
      </c>
      <c r="S3527" s="1"/>
      <c r="T3527" s="1">
        <v>402.0</v>
      </c>
    </row>
    <row r="3528" ht="15.0" customHeight="1">
      <c r="Q3528" s="1">
        <v>3526.0</v>
      </c>
      <c r="R3528" s="1">
        <v>406.0</v>
      </c>
      <c r="S3528" s="1"/>
      <c r="T3528" s="1">
        <v>430.0</v>
      </c>
    </row>
    <row r="3529" ht="15.0" customHeight="1">
      <c r="Q3529" s="1">
        <v>3527.0</v>
      </c>
      <c r="R3529" s="1">
        <v>434.0</v>
      </c>
      <c r="S3529" s="1"/>
      <c r="T3529" s="1">
        <v>458.0</v>
      </c>
    </row>
    <row r="3530" ht="15.0" customHeight="1">
      <c r="Q3530" s="1">
        <v>3528.0</v>
      </c>
      <c r="R3530" s="1">
        <v>350.0</v>
      </c>
      <c r="S3530" s="1"/>
      <c r="T3530" s="1">
        <v>317.0</v>
      </c>
    </row>
    <row r="3531" ht="15.0" customHeight="1">
      <c r="Q3531" s="1">
        <v>3529.0</v>
      </c>
      <c r="R3531" s="1">
        <v>378.0</v>
      </c>
      <c r="S3531" s="1"/>
      <c r="T3531" s="1">
        <v>343.0</v>
      </c>
    </row>
    <row r="3532" ht="15.0" customHeight="1">
      <c r="Q3532" s="1">
        <v>3530.0</v>
      </c>
      <c r="R3532" s="1">
        <v>406.0</v>
      </c>
      <c r="S3532" s="1"/>
      <c r="T3532" s="1">
        <v>369.0</v>
      </c>
    </row>
    <row r="3533" ht="15.0" customHeight="1">
      <c r="Q3533" s="1">
        <v>3531.0</v>
      </c>
      <c r="R3533" s="1">
        <v>434.0</v>
      </c>
      <c r="S3533" s="1"/>
      <c r="T3533" s="1">
        <v>395.0</v>
      </c>
    </row>
    <row r="3534" ht="15.0" customHeight="1">
      <c r="Q3534" s="1">
        <v>3532.0</v>
      </c>
      <c r="R3534" s="1">
        <v>374.0</v>
      </c>
      <c r="S3534" s="1"/>
      <c r="T3534" s="1">
        <v>300.0</v>
      </c>
    </row>
    <row r="3535" ht="15.0" customHeight="1">
      <c r="Q3535" s="1">
        <v>3533.0</v>
      </c>
      <c r="R3535" s="1">
        <v>402.0</v>
      </c>
      <c r="S3535" s="1"/>
      <c r="T3535" s="1">
        <v>324.0</v>
      </c>
    </row>
    <row r="3536" ht="15.0" customHeight="1">
      <c r="Q3536" s="1">
        <v>3534.0</v>
      </c>
      <c r="R3536" s="1">
        <v>430.0</v>
      </c>
      <c r="S3536" s="1"/>
      <c r="T3536" s="1">
        <v>348.0</v>
      </c>
    </row>
    <row r="3537" ht="15.0" customHeight="1">
      <c r="Q3537" s="1">
        <v>3535.0</v>
      </c>
      <c r="R3537" s="1">
        <v>458.0</v>
      </c>
      <c r="S3537" s="1"/>
      <c r="T3537" s="1">
        <v>372.0</v>
      </c>
    </row>
    <row r="3538" ht="15.0" customHeight="1">
      <c r="Q3538" s="1">
        <v>3536.0</v>
      </c>
      <c r="R3538" s="1">
        <v>317.0</v>
      </c>
      <c r="S3538" s="1"/>
      <c r="T3538" s="1">
        <v>276.0</v>
      </c>
    </row>
    <row r="3539" ht="15.0" customHeight="1">
      <c r="Q3539" s="1">
        <v>3537.0</v>
      </c>
      <c r="R3539" s="1">
        <v>343.0</v>
      </c>
      <c r="S3539" s="1"/>
      <c r="T3539" s="1">
        <v>300.0</v>
      </c>
    </row>
    <row r="3540" ht="15.0" customHeight="1">
      <c r="Q3540" s="1">
        <v>3538.0</v>
      </c>
      <c r="R3540" s="1">
        <v>369.0</v>
      </c>
      <c r="S3540" s="1"/>
      <c r="T3540" s="1">
        <v>324.0</v>
      </c>
    </row>
    <row r="3541" ht="15.0" customHeight="1">
      <c r="Q3541" s="1">
        <v>3539.0</v>
      </c>
      <c r="R3541" s="1">
        <v>395.0</v>
      </c>
      <c r="S3541" s="1"/>
      <c r="T3541" s="1">
        <v>348.0</v>
      </c>
    </row>
    <row r="3542" ht="15.0" customHeight="1">
      <c r="Q3542" s="1">
        <v>3540.0</v>
      </c>
      <c r="R3542" s="1">
        <v>300.0</v>
      </c>
      <c r="S3542" s="1"/>
      <c r="T3542" s="1">
        <v>317.0</v>
      </c>
    </row>
    <row r="3543" ht="15.0" customHeight="1">
      <c r="Q3543" s="1">
        <v>3541.0</v>
      </c>
      <c r="R3543" s="1">
        <v>324.0</v>
      </c>
      <c r="S3543" s="1"/>
      <c r="T3543" s="1">
        <v>343.0</v>
      </c>
    </row>
    <row r="3544" ht="15.0" customHeight="1">
      <c r="Q3544" s="1">
        <v>3542.0</v>
      </c>
      <c r="R3544" s="1">
        <v>348.0</v>
      </c>
      <c r="S3544" s="1"/>
      <c r="T3544" s="1">
        <v>369.0</v>
      </c>
    </row>
    <row r="3545" ht="15.0" customHeight="1">
      <c r="Q3545" s="1">
        <v>3543.0</v>
      </c>
      <c r="R3545" s="1">
        <v>372.0</v>
      </c>
      <c r="S3545" s="1"/>
      <c r="T3545" s="1">
        <v>395.0</v>
      </c>
    </row>
    <row r="3546" ht="15.0" customHeight="1">
      <c r="Q3546" s="1">
        <v>3544.0</v>
      </c>
      <c r="R3546" s="1">
        <v>276.0</v>
      </c>
      <c r="S3546" s="1"/>
      <c r="T3546" s="1">
        <v>283.0</v>
      </c>
    </row>
    <row r="3547" ht="15.0" customHeight="1">
      <c r="Q3547" s="1">
        <v>3545.0</v>
      </c>
      <c r="R3547" s="1">
        <v>300.0</v>
      </c>
      <c r="S3547" s="1"/>
      <c r="T3547" s="1">
        <v>305.0</v>
      </c>
    </row>
    <row r="3548" ht="15.0" customHeight="1">
      <c r="Q3548" s="1">
        <v>3546.0</v>
      </c>
      <c r="R3548" s="1">
        <v>324.0</v>
      </c>
      <c r="S3548" s="1"/>
      <c r="T3548" s="1">
        <v>327.0</v>
      </c>
    </row>
    <row r="3549" ht="15.0" customHeight="1">
      <c r="Q3549" s="1">
        <v>3547.0</v>
      </c>
      <c r="R3549" s="1">
        <v>348.0</v>
      </c>
      <c r="S3549" s="1"/>
      <c r="T3549" s="1">
        <v>349.0</v>
      </c>
    </row>
    <row r="3550" ht="15.0" customHeight="1">
      <c r="Q3550" s="1">
        <v>3548.0</v>
      </c>
      <c r="R3550" s="1">
        <v>317.0</v>
      </c>
      <c r="S3550" s="1"/>
      <c r="T3550" s="1">
        <v>283.0</v>
      </c>
    </row>
    <row r="3551" ht="15.0" customHeight="1">
      <c r="Q3551" s="1">
        <v>3549.0</v>
      </c>
      <c r="R3551" s="1">
        <v>343.0</v>
      </c>
      <c r="S3551" s="1"/>
      <c r="T3551" s="1">
        <v>305.0</v>
      </c>
    </row>
    <row r="3552" ht="15.0" customHeight="1">
      <c r="Q3552" s="1">
        <v>3550.0</v>
      </c>
      <c r="R3552" s="1">
        <v>369.0</v>
      </c>
      <c r="S3552" s="1"/>
      <c r="T3552" s="1">
        <v>327.0</v>
      </c>
    </row>
    <row r="3553" ht="15.0" customHeight="1">
      <c r="Q3553" s="1">
        <v>3551.0</v>
      </c>
      <c r="R3553" s="1">
        <v>395.0</v>
      </c>
      <c r="S3553" s="1"/>
      <c r="T3553" s="1">
        <v>349.0</v>
      </c>
    </row>
    <row r="3554" ht="15.0" customHeight="1">
      <c r="Q3554" s="1">
        <v>3552.0</v>
      </c>
      <c r="R3554" s="1">
        <v>283.0</v>
      </c>
      <c r="S3554" s="1"/>
      <c r="T3554" s="1">
        <v>260.0</v>
      </c>
    </row>
    <row r="3555" ht="15.0" customHeight="1">
      <c r="Q3555" s="1">
        <v>3553.0</v>
      </c>
      <c r="R3555" s="1">
        <v>305.0</v>
      </c>
      <c r="S3555" s="1"/>
      <c r="T3555" s="1">
        <v>284.0</v>
      </c>
    </row>
    <row r="3556" ht="15.0" customHeight="1">
      <c r="Q3556" s="1">
        <v>3554.0</v>
      </c>
      <c r="R3556" s="1">
        <v>327.0</v>
      </c>
      <c r="S3556" s="1"/>
      <c r="T3556" s="1">
        <v>260.0</v>
      </c>
    </row>
    <row r="3557" ht="15.0" customHeight="1">
      <c r="Q3557" s="1">
        <v>3555.0</v>
      </c>
      <c r="R3557" s="1">
        <v>349.0</v>
      </c>
      <c r="S3557" s="1"/>
      <c r="T3557" s="1">
        <v>280.0</v>
      </c>
    </row>
    <row r="3558" ht="15.0" customHeight="1">
      <c r="Q3558" s="1">
        <v>3556.0</v>
      </c>
      <c r="R3558" s="1">
        <v>283.0</v>
      </c>
      <c r="S3558" s="1"/>
      <c r="T3558" s="1">
        <v>228.0</v>
      </c>
    </row>
    <row r="3559" ht="15.0" customHeight="1">
      <c r="Q3559" s="1">
        <v>3557.0</v>
      </c>
      <c r="R3559" s="1">
        <v>305.0</v>
      </c>
      <c r="S3559" s="1"/>
      <c r="T3559" s="1">
        <v>296.0</v>
      </c>
    </row>
    <row r="3560" ht="15.0" customHeight="1">
      <c r="Q3560" s="1">
        <v>3558.0</v>
      </c>
      <c r="R3560" s="1">
        <v>327.0</v>
      </c>
      <c r="S3560" s="1"/>
      <c r="T3560" s="1">
        <v>284.0</v>
      </c>
    </row>
    <row r="3561" ht="15.0" customHeight="1">
      <c r="Q3561" s="1">
        <v>3559.0</v>
      </c>
      <c r="R3561" s="1">
        <v>349.0</v>
      </c>
      <c r="S3561" s="1"/>
      <c r="T3561" s="1">
        <v>266.0</v>
      </c>
    </row>
    <row r="3562" ht="15.0" customHeight="1">
      <c r="Q3562" s="1">
        <v>3560.0</v>
      </c>
      <c r="R3562" s="1">
        <v>234.0</v>
      </c>
      <c r="S3562" s="1"/>
      <c r="T3562" s="1">
        <v>279.0</v>
      </c>
    </row>
    <row r="3563" ht="15.0" customHeight="1">
      <c r="Q3563" s="1">
        <v>3561.0</v>
      </c>
      <c r="R3563" s="1">
        <v>254.0</v>
      </c>
      <c r="S3563" s="1"/>
      <c r="T3563" s="1">
        <v>291.0</v>
      </c>
    </row>
    <row r="3564" ht="15.0" customHeight="1">
      <c r="Q3564" s="1">
        <v>3562.0</v>
      </c>
      <c r="R3564" s="1">
        <v>274.0</v>
      </c>
      <c r="S3564" s="1"/>
      <c r="T3564" s="1">
        <v>297.0</v>
      </c>
    </row>
    <row r="3565" ht="15.0" customHeight="1">
      <c r="Q3565" s="1">
        <v>3563.0</v>
      </c>
      <c r="R3565" s="1">
        <v>294.0</v>
      </c>
      <c r="S3565" s="1"/>
      <c r="T3565" s="1">
        <v>343.0</v>
      </c>
    </row>
    <row r="3566" ht="15.0" customHeight="1">
      <c r="Q3566" s="1">
        <v>3564.0</v>
      </c>
      <c r="R3566" s="1">
        <v>242.0</v>
      </c>
      <c r="S3566" s="1"/>
      <c r="T3566" s="1">
        <v>277.0</v>
      </c>
    </row>
    <row r="3567" ht="15.0" customHeight="1">
      <c r="Q3567" s="1">
        <v>3565.0</v>
      </c>
      <c r="R3567" s="1">
        <v>262.0</v>
      </c>
      <c r="S3567" s="1"/>
      <c r="T3567" s="1">
        <v>299.0</v>
      </c>
    </row>
    <row r="3568" ht="15.0" customHeight="1">
      <c r="Q3568" s="1">
        <v>3566.0</v>
      </c>
      <c r="R3568" s="1">
        <v>282.0</v>
      </c>
      <c r="S3568" s="1"/>
      <c r="T3568" s="1">
        <v>305.0</v>
      </c>
    </row>
    <row r="3569" ht="15.0" customHeight="1">
      <c r="Q3569" s="1">
        <v>3567.0</v>
      </c>
      <c r="R3569" s="1">
        <v>302.0</v>
      </c>
      <c r="S3569" s="1"/>
      <c r="T3569" s="1">
        <v>351.0</v>
      </c>
    </row>
    <row r="3570" ht="15.0" customHeight="1">
      <c r="Q3570" s="1">
        <v>3568.0</v>
      </c>
      <c r="R3570" s="1">
        <v>267.0</v>
      </c>
      <c r="S3570" s="1"/>
      <c r="T3570" s="1">
        <v>271.0</v>
      </c>
    </row>
    <row r="3571" ht="15.0" customHeight="1">
      <c r="Q3571" s="1">
        <v>3569.0</v>
      </c>
      <c r="R3571" s="1">
        <v>289.0</v>
      </c>
      <c r="S3571" s="1"/>
      <c r="T3571" s="1">
        <v>297.0</v>
      </c>
    </row>
    <row r="3572" ht="15.0" customHeight="1">
      <c r="Q3572" s="1">
        <v>3570.0</v>
      </c>
      <c r="R3572" s="1">
        <v>311.0</v>
      </c>
      <c r="S3572" s="1"/>
      <c r="T3572" s="1">
        <v>127.0</v>
      </c>
    </row>
    <row r="3573" ht="15.0" customHeight="1">
      <c r="Q3573" s="1">
        <v>3571.0</v>
      </c>
      <c r="R3573" s="1">
        <v>333.0</v>
      </c>
      <c r="S3573" s="1"/>
      <c r="T3573" s="1">
        <v>257.0</v>
      </c>
    </row>
    <row r="3574" ht="15.0" customHeight="1">
      <c r="Q3574" s="1">
        <v>3572.0</v>
      </c>
      <c r="R3574" s="1">
        <v>275.0</v>
      </c>
      <c r="S3574" s="1"/>
      <c r="T3574" s="1">
        <v>286.0</v>
      </c>
    </row>
    <row r="3575" ht="15.0" customHeight="1">
      <c r="Q3575" s="1">
        <v>3573.0</v>
      </c>
      <c r="R3575" s="1">
        <v>297.0</v>
      </c>
      <c r="S3575" s="1"/>
      <c r="T3575" s="1">
        <v>314.0</v>
      </c>
    </row>
    <row r="3576" ht="15.0" customHeight="1">
      <c r="Q3576" s="1">
        <v>3574.0</v>
      </c>
      <c r="R3576" s="1">
        <v>319.0</v>
      </c>
      <c r="S3576" s="1"/>
      <c r="T3576" s="1">
        <v>72.0</v>
      </c>
    </row>
    <row r="3577" ht="15.0" customHeight="1">
      <c r="Q3577" s="1">
        <v>3575.0</v>
      </c>
      <c r="R3577" s="1">
        <v>341.0</v>
      </c>
      <c r="S3577" s="1"/>
      <c r="T3577" s="1">
        <v>328.0</v>
      </c>
    </row>
    <row r="3578" ht="15.0" customHeight="1">
      <c r="Q3578" s="1">
        <v>3576.0</v>
      </c>
      <c r="R3578" s="1">
        <v>217.0</v>
      </c>
      <c r="S3578" s="1"/>
      <c r="T3578" s="1">
        <v>293.0</v>
      </c>
    </row>
    <row r="3579" ht="15.0" customHeight="1">
      <c r="Q3579" s="1">
        <v>3577.0</v>
      </c>
      <c r="R3579" s="1">
        <v>235.0</v>
      </c>
      <c r="S3579" s="1"/>
      <c r="T3579" s="1">
        <v>41.0</v>
      </c>
    </row>
    <row r="3580" ht="15.0" customHeight="1">
      <c r="Q3580" s="1">
        <v>3578.0</v>
      </c>
      <c r="R3580" s="1">
        <v>253.0</v>
      </c>
      <c r="S3580" s="1"/>
      <c r="T3580" s="1">
        <v>185.0</v>
      </c>
    </row>
    <row r="3581" ht="15.0" customHeight="1">
      <c r="Q3581" s="1">
        <v>3579.0</v>
      </c>
      <c r="R3581" s="1">
        <v>271.0</v>
      </c>
      <c r="S3581" s="1"/>
      <c r="T3581" s="1">
        <v>321.0</v>
      </c>
    </row>
    <row r="3582" ht="15.0" customHeight="1">
      <c r="Q3582" s="1">
        <v>3580.0</v>
      </c>
      <c r="R3582" s="1">
        <v>208.0</v>
      </c>
      <c r="S3582" s="1"/>
      <c r="T3582" s="1">
        <v>301.0</v>
      </c>
    </row>
    <row r="3583" ht="15.0" customHeight="1">
      <c r="Q3583" s="1">
        <v>3581.0</v>
      </c>
      <c r="R3583" s="1">
        <v>224.0</v>
      </c>
      <c r="S3583" s="1"/>
      <c r="T3583" s="1">
        <v>327.0</v>
      </c>
    </row>
    <row r="3584" ht="15.0" customHeight="1">
      <c r="Q3584" s="1">
        <v>3582.0</v>
      </c>
      <c r="R3584" s="1">
        <v>240.0</v>
      </c>
      <c r="S3584" s="1"/>
      <c r="T3584" s="1">
        <v>53.0</v>
      </c>
    </row>
    <row r="3585" ht="15.0" customHeight="1">
      <c r="Q3585" s="1">
        <v>3583.0</v>
      </c>
      <c r="R3585" s="1">
        <v>256.0</v>
      </c>
      <c r="S3585" s="1"/>
      <c r="T3585" s="1">
        <v>343.0</v>
      </c>
    </row>
    <row r="3586" ht="15.0" customHeight="1">
      <c r="Q3586" s="1">
        <v>3584.0</v>
      </c>
      <c r="R3586" s="1">
        <v>183.0</v>
      </c>
      <c r="S3586" s="1"/>
      <c r="T3586" s="1">
        <v>289.0</v>
      </c>
    </row>
    <row r="3587" ht="15.0" customHeight="1">
      <c r="Q3587" s="1">
        <v>3585.0</v>
      </c>
      <c r="R3587" s="1">
        <v>197.0</v>
      </c>
      <c r="S3587" s="1"/>
      <c r="T3587" s="1">
        <v>315.0</v>
      </c>
    </row>
    <row r="3588" ht="15.0" customHeight="1">
      <c r="Q3588" s="1">
        <v>3586.0</v>
      </c>
      <c r="R3588" s="1">
        <v>211.0</v>
      </c>
      <c r="S3588" s="1"/>
      <c r="T3588" s="1">
        <v>101.0</v>
      </c>
    </row>
    <row r="3589" ht="15.0" customHeight="1">
      <c r="Q3589" s="1">
        <v>3587.0</v>
      </c>
      <c r="R3589" s="1">
        <v>225.0</v>
      </c>
      <c r="S3589" s="1"/>
      <c r="T3589" s="1">
        <v>335.0</v>
      </c>
    </row>
    <row r="3590" ht="15.0" customHeight="1">
      <c r="Q3590" s="1">
        <v>3588.0</v>
      </c>
      <c r="R3590" s="1">
        <v>241.0</v>
      </c>
      <c r="S3590" s="1"/>
      <c r="T3590" s="1">
        <v>288.0</v>
      </c>
    </row>
    <row r="3591" ht="15.0" customHeight="1">
      <c r="Q3591" s="1">
        <v>3589.0</v>
      </c>
      <c r="R3591" s="1">
        <v>259.0</v>
      </c>
      <c r="S3591" s="1"/>
      <c r="T3591" s="1">
        <v>312.0</v>
      </c>
    </row>
    <row r="3592" ht="15.0" customHeight="1">
      <c r="Q3592" s="1">
        <v>3590.0</v>
      </c>
      <c r="R3592" s="1">
        <v>277.0</v>
      </c>
      <c r="S3592" s="1"/>
      <c r="T3592" s="1">
        <v>186.0</v>
      </c>
    </row>
    <row r="3593" ht="15.0" customHeight="1">
      <c r="Q3593" s="1">
        <v>3591.0</v>
      </c>
      <c r="R3593" s="1">
        <v>295.0</v>
      </c>
      <c r="S3593" s="1"/>
      <c r="T3593" s="1">
        <v>342.0</v>
      </c>
    </row>
    <row r="3594" ht="15.0" customHeight="1">
      <c r="Q3594" s="1">
        <v>3592.0</v>
      </c>
      <c r="R3594" s="1">
        <v>233.0</v>
      </c>
      <c r="S3594" s="1"/>
      <c r="T3594" s="1">
        <v>281.0</v>
      </c>
    </row>
    <row r="3595" ht="15.0" customHeight="1">
      <c r="Q3595" s="1">
        <v>3593.0</v>
      </c>
      <c r="R3595" s="1">
        <v>251.0</v>
      </c>
      <c r="S3595" s="1"/>
      <c r="T3595" s="1">
        <v>311.0</v>
      </c>
    </row>
    <row r="3596" ht="15.0" customHeight="1">
      <c r="Q3596" s="1">
        <v>3594.0</v>
      </c>
      <c r="R3596" s="1">
        <v>269.0</v>
      </c>
      <c r="S3596" s="1"/>
      <c r="T3596" s="1">
        <v>305.0</v>
      </c>
    </row>
    <row r="3597" ht="15.0" customHeight="1">
      <c r="Q3597" s="1">
        <v>3595.0</v>
      </c>
      <c r="R3597" s="1">
        <v>287.0</v>
      </c>
      <c r="S3597" s="1"/>
      <c r="T3597" s="1">
        <v>299.0</v>
      </c>
    </row>
    <row r="3598" ht="15.0" customHeight="1">
      <c r="Q3598" s="1">
        <v>3596.0</v>
      </c>
      <c r="R3598" s="1">
        <v>258.0</v>
      </c>
      <c r="S3598" s="1"/>
      <c r="T3598" s="1">
        <v>41.0</v>
      </c>
    </row>
    <row r="3599" ht="15.0" customHeight="1">
      <c r="Q3599" s="1">
        <v>3597.0</v>
      </c>
      <c r="R3599" s="1">
        <v>278.0</v>
      </c>
      <c r="S3599" s="1"/>
      <c r="T3599" s="1">
        <v>107.0</v>
      </c>
    </row>
    <row r="3600" ht="15.0" customHeight="1">
      <c r="Q3600" s="1">
        <v>3598.0</v>
      </c>
      <c r="R3600" s="1">
        <v>298.0</v>
      </c>
      <c r="S3600" s="1"/>
      <c r="T3600" s="1">
        <v>321.0</v>
      </c>
    </row>
    <row r="3601" ht="15.0" customHeight="1">
      <c r="Q3601" s="1">
        <v>3599.0</v>
      </c>
      <c r="R3601" s="1">
        <v>318.0</v>
      </c>
      <c r="S3601" s="1"/>
      <c r="T3601" s="1">
        <v>279.0</v>
      </c>
    </row>
    <row r="3602" ht="15.0" customHeight="1">
      <c r="Q3602" s="1">
        <v>3600.0</v>
      </c>
      <c r="R3602" s="1">
        <v>175.0</v>
      </c>
      <c r="S3602" s="1"/>
      <c r="T3602" s="1">
        <v>41.0</v>
      </c>
    </row>
    <row r="3603" ht="15.0" customHeight="1">
      <c r="Q3603" s="1">
        <v>3601.0</v>
      </c>
      <c r="R3603" s="1">
        <v>189.0</v>
      </c>
      <c r="S3603" s="1"/>
      <c r="T3603" s="1">
        <v>173.0</v>
      </c>
    </row>
    <row r="3604" ht="15.0" customHeight="1">
      <c r="Q3604" s="1">
        <v>3602.0</v>
      </c>
      <c r="R3604" s="1">
        <v>203.0</v>
      </c>
      <c r="S3604" s="1"/>
      <c r="T3604" s="1">
        <v>195.0</v>
      </c>
    </row>
    <row r="3605" ht="15.0" customHeight="1">
      <c r="Q3605" s="1">
        <v>3603.0</v>
      </c>
      <c r="R3605" s="1">
        <v>217.0</v>
      </c>
      <c r="S3605" s="1"/>
      <c r="T3605" s="1">
        <v>271.0</v>
      </c>
    </row>
    <row r="3606" ht="15.0" customHeight="1">
      <c r="Q3606" s="1">
        <v>3604.0</v>
      </c>
      <c r="R3606" s="1">
        <v>183.0</v>
      </c>
      <c r="S3606" s="1"/>
      <c r="T3606" s="1">
        <v>293.0</v>
      </c>
    </row>
    <row r="3607" ht="15.0" customHeight="1">
      <c r="Q3607" s="1">
        <v>3605.0</v>
      </c>
      <c r="R3607" s="1">
        <v>197.0</v>
      </c>
      <c r="S3607" s="1"/>
      <c r="T3607" s="1">
        <v>301.0</v>
      </c>
    </row>
    <row r="3608" ht="15.0" customHeight="1">
      <c r="Q3608" s="1">
        <v>3606.0</v>
      </c>
      <c r="R3608" s="1">
        <v>211.0</v>
      </c>
      <c r="S3608" s="1"/>
      <c r="T3608" s="1">
        <v>296.0</v>
      </c>
    </row>
    <row r="3609" ht="15.0" customHeight="1">
      <c r="Q3609" s="1">
        <v>3607.0</v>
      </c>
      <c r="R3609" s="1">
        <v>225.0</v>
      </c>
      <c r="S3609" s="1"/>
      <c r="T3609" s="1">
        <v>42.0</v>
      </c>
    </row>
    <row r="3610" ht="15.0" customHeight="1">
      <c r="Q3610" s="1">
        <v>3608.0</v>
      </c>
      <c r="R3610" s="1">
        <v>175.0</v>
      </c>
      <c r="S3610" s="1"/>
      <c r="T3610" s="1">
        <v>214.0</v>
      </c>
    </row>
    <row r="3611" ht="15.0" customHeight="1">
      <c r="Q3611" s="1">
        <v>3609.0</v>
      </c>
      <c r="R3611" s="1">
        <v>189.0</v>
      </c>
      <c r="S3611" s="1"/>
      <c r="T3611" s="1">
        <v>328.0</v>
      </c>
    </row>
    <row r="3612" ht="15.0" customHeight="1">
      <c r="Q3612" s="1">
        <v>3610.0</v>
      </c>
      <c r="R3612" s="1">
        <v>203.0</v>
      </c>
      <c r="S3612" s="1"/>
      <c r="T3612" s="1">
        <v>308.0</v>
      </c>
    </row>
    <row r="3613" ht="15.0" customHeight="1">
      <c r="Q3613" s="1">
        <v>3611.0</v>
      </c>
      <c r="R3613" s="1">
        <v>217.0</v>
      </c>
      <c r="S3613" s="1"/>
      <c r="T3613" s="1">
        <v>336.0</v>
      </c>
    </row>
    <row r="3614" ht="15.0" customHeight="1">
      <c r="Q3614" s="1">
        <v>3612.0</v>
      </c>
      <c r="R3614" s="1">
        <v>167.0</v>
      </c>
      <c r="S3614" s="1"/>
      <c r="T3614" s="1">
        <v>60.0</v>
      </c>
    </row>
    <row r="3615" ht="15.0" customHeight="1">
      <c r="Q3615" s="1">
        <v>3613.0</v>
      </c>
      <c r="R3615" s="1">
        <v>181.0</v>
      </c>
      <c r="S3615" s="1"/>
      <c r="T3615" s="1">
        <v>328.0</v>
      </c>
    </row>
    <row r="3616" ht="15.0" customHeight="1">
      <c r="Q3616" s="1">
        <v>3614.0</v>
      </c>
      <c r="R3616" s="1">
        <v>195.0</v>
      </c>
      <c r="S3616" s="1"/>
      <c r="T3616" s="1">
        <v>288.0</v>
      </c>
    </row>
    <row r="3617" ht="15.0" customHeight="1">
      <c r="Q3617" s="1">
        <v>3615.0</v>
      </c>
      <c r="R3617" s="1">
        <v>209.0</v>
      </c>
      <c r="S3617" s="1"/>
      <c r="T3617" s="1">
        <v>42.0</v>
      </c>
    </row>
    <row r="3618" ht="15.0" customHeight="1">
      <c r="Q3618" s="1">
        <v>3616.0</v>
      </c>
      <c r="R3618" s="1">
        <v>208.0</v>
      </c>
      <c r="S3618" s="1"/>
      <c r="T3618" s="1">
        <v>228.0</v>
      </c>
    </row>
    <row r="3619" ht="15.0" customHeight="1">
      <c r="Q3619" s="1">
        <v>3617.0</v>
      </c>
      <c r="R3619" s="1">
        <v>224.0</v>
      </c>
      <c r="S3619" s="1"/>
      <c r="T3619" s="1">
        <v>226.0</v>
      </c>
    </row>
    <row r="3620" ht="15.0" customHeight="1">
      <c r="Q3620" s="1">
        <v>3618.0</v>
      </c>
      <c r="R3620" s="1">
        <v>240.0</v>
      </c>
      <c r="S3620" s="1"/>
      <c r="T3620" s="1">
        <v>263.0</v>
      </c>
    </row>
    <row r="3621" ht="15.0" customHeight="1">
      <c r="Q3621" s="1">
        <v>3619.0</v>
      </c>
      <c r="R3621" s="1">
        <v>256.0</v>
      </c>
      <c r="S3621" s="1"/>
      <c r="T3621" s="1">
        <v>301.0</v>
      </c>
    </row>
    <row r="3622" ht="15.0" customHeight="1">
      <c r="Q3622" s="1">
        <v>3620.0</v>
      </c>
      <c r="R3622" s="1">
        <v>224.0</v>
      </c>
      <c r="S3622" s="1"/>
      <c r="T3622" s="1">
        <v>293.0</v>
      </c>
    </row>
    <row r="3623" ht="15.0" customHeight="1">
      <c r="Q3623" s="1">
        <v>3621.0</v>
      </c>
      <c r="R3623" s="1">
        <v>240.0</v>
      </c>
      <c r="S3623" s="1"/>
      <c r="T3623" s="1">
        <v>281.0</v>
      </c>
    </row>
    <row r="3624" ht="15.0" customHeight="1">
      <c r="Q3624" s="1">
        <v>3622.0</v>
      </c>
      <c r="R3624" s="1">
        <v>256.0</v>
      </c>
      <c r="S3624" s="1"/>
      <c r="T3624" s="1">
        <v>165.0</v>
      </c>
    </row>
    <row r="3625" ht="15.0" customHeight="1">
      <c r="Q3625" s="1">
        <v>3623.0</v>
      </c>
      <c r="R3625" s="1">
        <v>272.0</v>
      </c>
      <c r="S3625" s="1"/>
      <c r="T3625" s="1">
        <v>187.0</v>
      </c>
    </row>
    <row r="3626" ht="15.0" customHeight="1">
      <c r="Q3626" s="1">
        <v>3624.0</v>
      </c>
      <c r="R3626" s="1">
        <v>200.0</v>
      </c>
      <c r="S3626" s="1"/>
      <c r="T3626" s="1">
        <v>302.0</v>
      </c>
    </row>
    <row r="3627" ht="15.0" customHeight="1">
      <c r="Q3627" s="1">
        <v>3625.0</v>
      </c>
      <c r="R3627" s="1">
        <v>216.0</v>
      </c>
      <c r="S3627" s="1"/>
      <c r="T3627" s="1">
        <v>330.0</v>
      </c>
    </row>
    <row r="3628" ht="15.0" customHeight="1">
      <c r="Q3628" s="1">
        <v>3626.0</v>
      </c>
      <c r="R3628" s="1">
        <v>232.0</v>
      </c>
      <c r="S3628" s="1"/>
      <c r="T3628" s="1">
        <v>88.0</v>
      </c>
    </row>
    <row r="3629" ht="15.0" customHeight="1">
      <c r="Q3629" s="1">
        <v>3627.0</v>
      </c>
      <c r="R3629" s="1">
        <v>248.0</v>
      </c>
      <c r="S3629" s="1"/>
      <c r="T3629" s="1">
        <v>344.0</v>
      </c>
    </row>
    <row r="3630" ht="15.0" customHeight="1">
      <c r="Q3630" s="1">
        <v>3628.0</v>
      </c>
      <c r="R3630" s="1">
        <v>167.0</v>
      </c>
      <c r="S3630" s="1"/>
      <c r="T3630" s="1">
        <v>301.0</v>
      </c>
    </row>
    <row r="3631" ht="15.0" customHeight="1">
      <c r="Q3631" s="1">
        <v>3629.0</v>
      </c>
      <c r="R3631" s="1">
        <v>181.0</v>
      </c>
      <c r="S3631" s="1"/>
      <c r="T3631" s="1">
        <v>49.0</v>
      </c>
    </row>
    <row r="3632" ht="15.0" customHeight="1">
      <c r="Q3632" s="1">
        <v>3630.0</v>
      </c>
      <c r="R3632" s="1">
        <v>195.0</v>
      </c>
      <c r="S3632" s="1"/>
      <c r="T3632" s="1">
        <v>193.0</v>
      </c>
    </row>
    <row r="3633" ht="15.0" customHeight="1">
      <c r="Q3633" s="1">
        <v>3631.0</v>
      </c>
      <c r="R3633" s="1">
        <v>209.0</v>
      </c>
      <c r="S3633" s="1"/>
      <c r="T3633" s="1">
        <v>329.0</v>
      </c>
    </row>
    <row r="3634" ht="15.0" customHeight="1">
      <c r="Q3634" s="1">
        <v>3632.0</v>
      </c>
      <c r="R3634" s="1">
        <v>167.0</v>
      </c>
      <c r="S3634" s="1"/>
      <c r="T3634" s="1">
        <v>303.0</v>
      </c>
    </row>
    <row r="3635" ht="15.0" customHeight="1">
      <c r="Q3635" s="1">
        <v>3633.0</v>
      </c>
      <c r="R3635" s="1">
        <v>181.0</v>
      </c>
      <c r="S3635" s="1"/>
      <c r="T3635" s="1">
        <v>49.0</v>
      </c>
    </row>
    <row r="3636" ht="15.0" customHeight="1">
      <c r="Q3636" s="1">
        <v>3634.0</v>
      </c>
      <c r="R3636" s="1">
        <v>195.0</v>
      </c>
      <c r="S3636" s="1"/>
      <c r="T3636" s="1">
        <v>167.0</v>
      </c>
    </row>
    <row r="3637" ht="15.0" customHeight="1">
      <c r="Q3637" s="1">
        <v>3635.0</v>
      </c>
      <c r="R3637" s="1">
        <v>209.0</v>
      </c>
      <c r="S3637" s="1"/>
      <c r="T3637" s="1">
        <v>329.0</v>
      </c>
    </row>
    <row r="3638" ht="15.0" customHeight="1">
      <c r="Q3638" s="1">
        <v>3636.0</v>
      </c>
      <c r="R3638" s="1">
        <v>224.0</v>
      </c>
      <c r="S3638" s="1"/>
      <c r="T3638" s="1">
        <v>255.0</v>
      </c>
    </row>
    <row r="3639" ht="15.0" customHeight="1">
      <c r="Q3639" s="1">
        <v>3637.0</v>
      </c>
      <c r="R3639" s="1">
        <v>240.0</v>
      </c>
      <c r="S3639" s="1"/>
      <c r="T3639" s="1">
        <v>263.0</v>
      </c>
    </row>
    <row r="3640" ht="15.0" customHeight="1">
      <c r="Q3640" s="1">
        <v>3638.0</v>
      </c>
      <c r="R3640" s="1">
        <v>256.0</v>
      </c>
      <c r="S3640" s="1"/>
      <c r="T3640" s="1">
        <v>187.0</v>
      </c>
    </row>
    <row r="3641" ht="15.0" customHeight="1">
      <c r="Q3641" s="1">
        <v>3639.0</v>
      </c>
      <c r="R3641" s="1">
        <v>272.0</v>
      </c>
      <c r="S3641" s="1"/>
      <c r="T3641" s="1">
        <v>177.0</v>
      </c>
    </row>
    <row r="3642" ht="15.0" customHeight="1">
      <c r="Q3642" s="1">
        <v>3640.0</v>
      </c>
      <c r="R3642" s="1">
        <v>191.0</v>
      </c>
      <c r="S3642" s="1"/>
      <c r="T3642" s="1">
        <v>191.0</v>
      </c>
    </row>
    <row r="3643" ht="15.0" customHeight="1">
      <c r="Q3643" s="1">
        <v>3641.0</v>
      </c>
      <c r="R3643" s="1">
        <v>205.0</v>
      </c>
      <c r="S3643" s="1"/>
      <c r="T3643" s="1">
        <v>205.0</v>
      </c>
    </row>
    <row r="3644" ht="15.0" customHeight="1">
      <c r="Q3644" s="1">
        <v>3642.0</v>
      </c>
      <c r="R3644" s="1">
        <v>219.0</v>
      </c>
      <c r="S3644" s="1"/>
      <c r="T3644" s="1">
        <v>331.0</v>
      </c>
    </row>
    <row r="3645" ht="15.0" customHeight="1">
      <c r="Q3645" s="1">
        <v>3643.0</v>
      </c>
      <c r="R3645" s="1">
        <v>233.0</v>
      </c>
      <c r="S3645" s="1"/>
      <c r="T3645" s="1">
        <v>312.0</v>
      </c>
    </row>
    <row r="3646" ht="15.0" customHeight="1">
      <c r="Q3646" s="1">
        <v>3644.0</v>
      </c>
      <c r="R3646" s="1">
        <v>191.0</v>
      </c>
      <c r="S3646" s="1"/>
      <c r="T3646" s="1">
        <v>92.0</v>
      </c>
    </row>
    <row r="3647" ht="15.0" customHeight="1">
      <c r="Q3647" s="1">
        <v>3645.0</v>
      </c>
      <c r="R3647" s="1">
        <v>205.0</v>
      </c>
      <c r="S3647" s="1"/>
      <c r="T3647" s="1">
        <v>226.0</v>
      </c>
    </row>
    <row r="3648" ht="15.0" customHeight="1">
      <c r="Q3648" s="1">
        <v>3646.0</v>
      </c>
      <c r="R3648" s="1">
        <v>219.0</v>
      </c>
      <c r="S3648" s="1"/>
      <c r="T3648" s="1">
        <v>250.0</v>
      </c>
    </row>
    <row r="3649" ht="15.0" customHeight="1">
      <c r="Q3649" s="1">
        <v>3647.0</v>
      </c>
      <c r="R3649" s="1">
        <v>233.0</v>
      </c>
      <c r="S3649" s="1"/>
      <c r="T3649" s="1">
        <v>255.0</v>
      </c>
    </row>
    <row r="3650" ht="15.0" customHeight="1">
      <c r="Q3650" s="1">
        <v>3648.0</v>
      </c>
      <c r="R3650" s="1">
        <v>159.0</v>
      </c>
      <c r="S3650" s="1"/>
      <c r="T3650" s="1">
        <v>293.0</v>
      </c>
    </row>
    <row r="3651" ht="15.0" customHeight="1">
      <c r="Q3651" s="1">
        <v>3649.0</v>
      </c>
      <c r="R3651" s="1">
        <v>173.0</v>
      </c>
      <c r="S3651" s="1"/>
      <c r="T3651" s="1">
        <v>43.0</v>
      </c>
    </row>
    <row r="3652" ht="15.0" customHeight="1">
      <c r="Q3652" s="1">
        <v>3650.0</v>
      </c>
      <c r="R3652" s="1">
        <v>187.0</v>
      </c>
      <c r="S3652" s="1"/>
      <c r="T3652" s="1">
        <v>273.0</v>
      </c>
    </row>
    <row r="3653" ht="15.0" customHeight="1">
      <c r="Q3653" s="1">
        <v>3651.0</v>
      </c>
      <c r="R3653" s="1">
        <v>201.0</v>
      </c>
      <c r="S3653" s="1"/>
      <c r="T3653" s="1">
        <v>235.0</v>
      </c>
    </row>
    <row r="3654" ht="15.0" customHeight="1">
      <c r="Q3654" s="1">
        <v>3652.0</v>
      </c>
      <c r="R3654" s="1">
        <v>199.0</v>
      </c>
      <c r="S3654" s="1"/>
      <c r="T3654" s="1">
        <v>41.0</v>
      </c>
    </row>
    <row r="3655" ht="15.0" customHeight="1">
      <c r="Q3655" s="1">
        <v>3653.0</v>
      </c>
      <c r="R3655" s="1">
        <v>213.0</v>
      </c>
      <c r="S3655" s="1"/>
      <c r="T3655" s="1">
        <v>287.0</v>
      </c>
    </row>
    <row r="3656" ht="15.0" customHeight="1">
      <c r="Q3656" s="1">
        <v>3654.0</v>
      </c>
      <c r="R3656" s="1">
        <v>227.0</v>
      </c>
      <c r="S3656" s="1"/>
      <c r="T3656" s="1">
        <v>135.0</v>
      </c>
    </row>
    <row r="3657" ht="15.0" customHeight="1">
      <c r="Q3657" s="1">
        <v>3655.0</v>
      </c>
      <c r="R3657" s="1">
        <v>241.0</v>
      </c>
      <c r="S3657" s="1"/>
      <c r="T3657" s="1">
        <v>191.0</v>
      </c>
    </row>
    <row r="3658" ht="15.0" customHeight="1">
      <c r="Q3658" s="1">
        <v>3656.0</v>
      </c>
      <c r="R3658" s="1">
        <v>224.0</v>
      </c>
      <c r="S3658" s="1"/>
      <c r="T3658" s="1">
        <v>209.0</v>
      </c>
    </row>
    <row r="3659" ht="15.0" customHeight="1">
      <c r="Q3659" s="1">
        <v>3657.0</v>
      </c>
      <c r="R3659" s="1">
        <v>240.0</v>
      </c>
      <c r="S3659" s="1"/>
      <c r="T3659" s="1">
        <v>321.0</v>
      </c>
    </row>
    <row r="3660" ht="15.0" customHeight="1">
      <c r="Q3660" s="1">
        <v>3658.0</v>
      </c>
      <c r="R3660" s="1">
        <v>256.0</v>
      </c>
      <c r="S3660" s="1"/>
      <c r="T3660" s="1">
        <v>333.0</v>
      </c>
    </row>
    <row r="3661" ht="15.0" customHeight="1">
      <c r="Q3661" s="1">
        <v>3659.0</v>
      </c>
      <c r="R3661" s="1">
        <v>272.0</v>
      </c>
      <c r="S3661" s="1"/>
      <c r="T3661" s="1">
        <v>311.0</v>
      </c>
    </row>
    <row r="3662" ht="15.0" customHeight="1">
      <c r="Q3662" s="1">
        <v>3660.0</v>
      </c>
      <c r="R3662" s="1">
        <v>167.0</v>
      </c>
      <c r="S3662" s="1"/>
      <c r="T3662" s="1">
        <v>329.0</v>
      </c>
    </row>
    <row r="3663" ht="15.0" customHeight="1">
      <c r="Q3663" s="1">
        <v>3661.0</v>
      </c>
      <c r="R3663" s="1">
        <v>181.0</v>
      </c>
      <c r="S3663" s="1"/>
      <c r="T3663" s="1">
        <v>105.0</v>
      </c>
    </row>
    <row r="3664" ht="15.0" customHeight="1">
      <c r="Q3664" s="1">
        <v>3662.0</v>
      </c>
      <c r="R3664" s="1">
        <v>195.0</v>
      </c>
      <c r="S3664" s="1"/>
      <c r="T3664" s="1">
        <v>351.0</v>
      </c>
    </row>
    <row r="3665" ht="15.0" customHeight="1">
      <c r="Q3665" s="1">
        <v>3663.0</v>
      </c>
      <c r="R3665" s="1">
        <v>209.0</v>
      </c>
      <c r="S3665" s="1"/>
      <c r="T3665" s="1">
        <v>334.0</v>
      </c>
    </row>
    <row r="3666" ht="15.0" customHeight="1">
      <c r="Q3666" s="1">
        <v>3664.0</v>
      </c>
      <c r="R3666" s="1">
        <v>151.0</v>
      </c>
      <c r="S3666" s="1"/>
      <c r="T3666" s="1">
        <v>134.0</v>
      </c>
    </row>
    <row r="3667" ht="15.0" customHeight="1">
      <c r="Q3667" s="1">
        <v>3665.0</v>
      </c>
      <c r="R3667" s="1">
        <v>165.0</v>
      </c>
      <c r="S3667" s="1"/>
      <c r="T3667" s="1">
        <v>228.0</v>
      </c>
    </row>
    <row r="3668" ht="15.0" customHeight="1">
      <c r="Q3668" s="1">
        <v>3666.0</v>
      </c>
      <c r="R3668" s="1">
        <v>179.0</v>
      </c>
      <c r="S3668" s="1"/>
      <c r="T3668" s="1">
        <v>360.0</v>
      </c>
    </row>
    <row r="3669" ht="15.0" customHeight="1">
      <c r="Q3669" s="1">
        <v>3667.0</v>
      </c>
      <c r="R3669" s="1">
        <v>193.0</v>
      </c>
      <c r="S3669" s="1"/>
      <c r="T3669" s="1">
        <v>262.0</v>
      </c>
    </row>
    <row r="3670" ht="15.0" customHeight="1">
      <c r="Q3670" s="1">
        <v>3668.0</v>
      </c>
      <c r="R3670" s="1">
        <v>241.0</v>
      </c>
      <c r="S3670" s="1"/>
      <c r="T3670" s="1">
        <v>238.0</v>
      </c>
    </row>
    <row r="3671" ht="15.0" customHeight="1">
      <c r="Q3671" s="1">
        <v>3669.0</v>
      </c>
      <c r="R3671" s="1">
        <v>259.0</v>
      </c>
      <c r="S3671" s="1"/>
      <c r="T3671" s="1">
        <v>126.0</v>
      </c>
    </row>
    <row r="3672" ht="15.0" customHeight="1">
      <c r="Q3672" s="1">
        <v>3670.0</v>
      </c>
      <c r="R3672" s="1">
        <v>277.0</v>
      </c>
      <c r="S3672" s="1"/>
      <c r="T3672" s="1">
        <v>137.0</v>
      </c>
    </row>
    <row r="3673" ht="15.0" customHeight="1">
      <c r="Q3673" s="1">
        <v>3671.0</v>
      </c>
      <c r="R3673" s="1">
        <v>295.0</v>
      </c>
      <c r="S3673" s="1"/>
      <c r="T3673" s="1">
        <v>151.0</v>
      </c>
    </row>
    <row r="3674" ht="15.0" customHeight="1">
      <c r="Q3674" s="1">
        <v>3672.0</v>
      </c>
      <c r="R3674" s="1">
        <v>249.0</v>
      </c>
      <c r="S3674" s="1"/>
      <c r="T3674" s="1">
        <v>165.0</v>
      </c>
    </row>
    <row r="3675" ht="15.0" customHeight="1">
      <c r="Q3675" s="1">
        <v>3673.0</v>
      </c>
      <c r="R3675" s="1">
        <v>267.0</v>
      </c>
      <c r="S3675" s="1"/>
      <c r="T3675" s="1">
        <v>179.0</v>
      </c>
    </row>
    <row r="3676" ht="15.0" customHeight="1">
      <c r="Q3676" s="1">
        <v>3674.0</v>
      </c>
      <c r="R3676" s="1">
        <v>285.0</v>
      </c>
      <c r="S3676" s="1"/>
      <c r="T3676" s="1">
        <v>247.0</v>
      </c>
    </row>
    <row r="3677" ht="15.0" customHeight="1">
      <c r="Q3677" s="1">
        <v>3675.0</v>
      </c>
      <c r="R3677" s="1">
        <v>303.0</v>
      </c>
      <c r="S3677" s="1"/>
      <c r="T3677" s="1">
        <v>293.0</v>
      </c>
    </row>
    <row r="3678" ht="15.0" customHeight="1">
      <c r="Q3678" s="1">
        <v>3676.0</v>
      </c>
      <c r="R3678" s="1">
        <v>248.0</v>
      </c>
      <c r="S3678" s="1"/>
      <c r="T3678" s="1">
        <v>293.0</v>
      </c>
    </row>
    <row r="3679" ht="15.0" customHeight="1">
      <c r="Q3679" s="1">
        <v>3677.0</v>
      </c>
      <c r="R3679" s="1">
        <v>264.0</v>
      </c>
      <c r="S3679" s="1"/>
      <c r="T3679" s="1">
        <v>336.0</v>
      </c>
    </row>
    <row r="3680" ht="15.0" customHeight="1">
      <c r="Q3680" s="1">
        <v>3678.0</v>
      </c>
      <c r="R3680" s="1">
        <v>280.0</v>
      </c>
      <c r="S3680" s="1"/>
      <c r="T3680" s="1">
        <v>108.0</v>
      </c>
    </row>
    <row r="3681" ht="15.0" customHeight="1">
      <c r="Q3681" s="1">
        <v>3679.0</v>
      </c>
      <c r="R3681" s="1">
        <v>296.0</v>
      </c>
      <c r="S3681" s="1"/>
      <c r="T3681" s="1">
        <v>228.0</v>
      </c>
    </row>
    <row r="3682" ht="15.0" customHeight="1">
      <c r="Q3682" s="1">
        <v>3680.0</v>
      </c>
      <c r="R3682" s="1">
        <v>134.0</v>
      </c>
      <c r="S3682" s="1"/>
      <c r="T3682" s="1">
        <v>344.0</v>
      </c>
    </row>
    <row r="3683" ht="15.0" customHeight="1">
      <c r="Q3683" s="1">
        <v>3681.0</v>
      </c>
      <c r="R3683" s="1">
        <v>146.0</v>
      </c>
      <c r="S3683" s="1"/>
      <c r="T3683" s="1">
        <v>261.0</v>
      </c>
    </row>
    <row r="3684" ht="15.0" customHeight="1">
      <c r="Q3684" s="1">
        <v>3682.0</v>
      </c>
      <c r="R3684" s="1">
        <v>158.0</v>
      </c>
      <c r="S3684" s="1"/>
      <c r="T3684" s="1">
        <v>57.0</v>
      </c>
    </row>
    <row r="3685" ht="15.0" customHeight="1">
      <c r="Q3685" s="1">
        <v>3683.0</v>
      </c>
      <c r="R3685" s="1">
        <v>170.0</v>
      </c>
      <c r="S3685" s="1"/>
      <c r="T3685" s="1">
        <v>287.0</v>
      </c>
    </row>
    <row r="3686" ht="15.0" customHeight="1">
      <c r="Q3686" s="1">
        <v>3684.0</v>
      </c>
      <c r="R3686" s="1">
        <v>159.0</v>
      </c>
      <c r="S3686" s="1"/>
      <c r="T3686" s="1">
        <v>121.0</v>
      </c>
    </row>
    <row r="3687" ht="15.0" customHeight="1">
      <c r="Q3687" s="1">
        <v>3685.0</v>
      </c>
      <c r="R3687" s="1">
        <v>173.0</v>
      </c>
      <c r="S3687" s="1"/>
      <c r="T3687" s="1">
        <v>251.0</v>
      </c>
    </row>
    <row r="3688" ht="15.0" customHeight="1">
      <c r="Q3688" s="1">
        <v>3686.0</v>
      </c>
      <c r="R3688" s="1">
        <v>187.0</v>
      </c>
      <c r="S3688" s="1"/>
      <c r="T3688" s="1">
        <v>287.0</v>
      </c>
    </row>
    <row r="3689" ht="15.0" customHeight="1">
      <c r="Q3689" s="1">
        <v>3687.0</v>
      </c>
      <c r="R3689" s="1">
        <v>201.0</v>
      </c>
      <c r="S3689" s="1"/>
      <c r="T3689" s="1">
        <v>51.0</v>
      </c>
    </row>
    <row r="3690" ht="15.0" customHeight="1">
      <c r="Q3690" s="1">
        <v>3688.0</v>
      </c>
      <c r="R3690" s="1">
        <v>159.0</v>
      </c>
      <c r="S3690" s="1"/>
      <c r="T3690" s="1">
        <v>293.0</v>
      </c>
    </row>
    <row r="3691" ht="15.0" customHeight="1">
      <c r="Q3691" s="1">
        <v>3689.0</v>
      </c>
      <c r="R3691" s="1">
        <v>173.0</v>
      </c>
      <c r="S3691" s="1"/>
      <c r="T3691" s="1">
        <v>103.0</v>
      </c>
    </row>
    <row r="3692" ht="15.0" customHeight="1">
      <c r="Q3692" s="1">
        <v>3690.0</v>
      </c>
      <c r="R3692" s="1">
        <v>187.0</v>
      </c>
      <c r="S3692" s="1"/>
      <c r="T3692" s="1">
        <v>349.0</v>
      </c>
    </row>
    <row r="3693" ht="15.0" customHeight="1">
      <c r="Q3693" s="1">
        <v>3691.0</v>
      </c>
      <c r="R3693" s="1">
        <v>201.0</v>
      </c>
      <c r="S3693" s="1"/>
      <c r="T3693" s="1">
        <v>111.0</v>
      </c>
    </row>
    <row r="3694" ht="15.0" customHeight="1">
      <c r="Q3694" s="1">
        <v>3692.0</v>
      </c>
      <c r="R3694" s="1">
        <v>248.0</v>
      </c>
      <c r="S3694" s="1"/>
      <c r="T3694" s="1">
        <v>349.0</v>
      </c>
    </row>
    <row r="3695" ht="15.0" customHeight="1">
      <c r="Q3695" s="1">
        <v>3693.0</v>
      </c>
      <c r="R3695" s="1">
        <v>264.0</v>
      </c>
      <c r="S3695" s="1"/>
      <c r="T3695" s="1">
        <v>297.0</v>
      </c>
    </row>
    <row r="3696" ht="15.0" customHeight="1">
      <c r="Q3696" s="1">
        <v>3694.0</v>
      </c>
      <c r="R3696" s="1">
        <v>280.0</v>
      </c>
      <c r="S3696" s="1"/>
      <c r="T3696" s="1">
        <v>57.0</v>
      </c>
    </row>
    <row r="3697" ht="15.0" customHeight="1">
      <c r="Q3697" s="1">
        <v>3695.0</v>
      </c>
      <c r="R3697" s="1">
        <v>296.0</v>
      </c>
      <c r="S3697" s="1"/>
      <c r="T3697" s="1">
        <v>163.0</v>
      </c>
    </row>
    <row r="3698" ht="15.0" customHeight="1">
      <c r="Q3698" s="1">
        <v>3696.0</v>
      </c>
      <c r="R3698" s="1">
        <v>167.0</v>
      </c>
      <c r="S3698" s="1"/>
      <c r="T3698" s="1">
        <v>211.0</v>
      </c>
    </row>
    <row r="3699" ht="15.0" customHeight="1">
      <c r="Q3699" s="1">
        <v>3697.0</v>
      </c>
      <c r="R3699" s="1">
        <v>181.0</v>
      </c>
      <c r="S3699" s="1"/>
      <c r="T3699" s="1">
        <v>271.0</v>
      </c>
    </row>
    <row r="3700" ht="15.0" customHeight="1">
      <c r="Q3700" s="1">
        <v>3698.0</v>
      </c>
      <c r="R3700" s="1">
        <v>195.0</v>
      </c>
      <c r="S3700" s="1"/>
      <c r="T3700" s="1">
        <v>293.0</v>
      </c>
    </row>
    <row r="3701" ht="15.0" customHeight="1">
      <c r="Q3701" s="1">
        <v>3699.0</v>
      </c>
      <c r="R3701" s="1">
        <v>209.0</v>
      </c>
      <c r="S3701" s="1"/>
      <c r="T3701" s="1">
        <v>301.0</v>
      </c>
    </row>
    <row r="3702" ht="15.0" customHeight="1">
      <c r="Q3702" s="1">
        <v>3700.0</v>
      </c>
      <c r="R3702" s="1">
        <v>167.0</v>
      </c>
      <c r="S3702" s="1"/>
      <c r="T3702" s="1">
        <v>296.0</v>
      </c>
    </row>
    <row r="3703" ht="15.0" customHeight="1">
      <c r="Q3703" s="1">
        <v>3701.0</v>
      </c>
      <c r="R3703" s="1">
        <v>181.0</v>
      </c>
      <c r="S3703" s="1"/>
      <c r="T3703" s="1">
        <v>58.0</v>
      </c>
    </row>
    <row r="3704" ht="15.0" customHeight="1">
      <c r="Q3704" s="1">
        <v>3702.0</v>
      </c>
      <c r="R3704" s="1">
        <v>195.0</v>
      </c>
      <c r="S3704" s="1"/>
      <c r="T3704" s="1">
        <v>244.0</v>
      </c>
    </row>
    <row r="3705" ht="15.0" customHeight="1">
      <c r="Q3705" s="1">
        <v>3703.0</v>
      </c>
      <c r="R3705" s="1">
        <v>209.0</v>
      </c>
      <c r="S3705" s="1"/>
      <c r="T3705" s="1">
        <v>242.0</v>
      </c>
    </row>
    <row r="3706" ht="15.0" customHeight="1">
      <c r="Q3706" s="1">
        <v>3704.0</v>
      </c>
      <c r="R3706" s="1">
        <v>215.0</v>
      </c>
      <c r="S3706" s="1"/>
      <c r="T3706" s="1">
        <v>263.0</v>
      </c>
    </row>
    <row r="3707" ht="15.0" customHeight="1">
      <c r="Q3707" s="1">
        <v>3705.0</v>
      </c>
      <c r="R3707" s="1">
        <v>229.0</v>
      </c>
      <c r="S3707" s="1"/>
      <c r="T3707" s="1">
        <v>277.0</v>
      </c>
    </row>
    <row r="3708" ht="15.0" customHeight="1">
      <c r="Q3708" s="1">
        <v>3706.0</v>
      </c>
      <c r="R3708" s="1">
        <v>243.0</v>
      </c>
      <c r="S3708" s="1"/>
      <c r="T3708" s="1">
        <v>293.0</v>
      </c>
    </row>
    <row r="3709" ht="15.0" customHeight="1">
      <c r="Q3709" s="1">
        <v>3707.0</v>
      </c>
      <c r="R3709" s="1">
        <v>257.0</v>
      </c>
      <c r="S3709" s="1"/>
      <c r="T3709" s="1">
        <v>317.0</v>
      </c>
    </row>
    <row r="3710" ht="15.0" customHeight="1">
      <c r="Q3710" s="1">
        <v>3708.0</v>
      </c>
      <c r="R3710" s="1">
        <v>191.0</v>
      </c>
      <c r="S3710" s="1"/>
      <c r="T3710" s="1">
        <v>339.0</v>
      </c>
    </row>
    <row r="3711" ht="15.0" customHeight="1">
      <c r="Q3711" s="1">
        <v>3709.0</v>
      </c>
      <c r="R3711" s="1">
        <v>205.0</v>
      </c>
      <c r="S3711" s="1"/>
      <c r="T3711" s="1">
        <v>255.0</v>
      </c>
    </row>
    <row r="3712" ht="15.0" customHeight="1">
      <c r="Q3712" s="1">
        <v>3710.0</v>
      </c>
      <c r="R3712" s="1">
        <v>219.0</v>
      </c>
      <c r="S3712" s="1"/>
      <c r="T3712" s="1">
        <v>329.0</v>
      </c>
    </row>
    <row r="3713" ht="15.0" customHeight="1">
      <c r="Q3713" s="1">
        <v>3711.0</v>
      </c>
      <c r="R3713" s="1">
        <v>233.0</v>
      </c>
      <c r="S3713" s="1"/>
      <c r="T3713" s="1">
        <v>300.0</v>
      </c>
    </row>
    <row r="3714" ht="15.0" customHeight="1">
      <c r="Q3714" s="1">
        <v>3712.0</v>
      </c>
      <c r="R3714" s="1">
        <v>167.0</v>
      </c>
      <c r="S3714" s="1"/>
      <c r="T3714" s="1">
        <v>324.0</v>
      </c>
    </row>
    <row r="3715" ht="15.0" customHeight="1">
      <c r="Q3715" s="1">
        <v>3713.0</v>
      </c>
      <c r="R3715" s="1">
        <v>181.0</v>
      </c>
      <c r="S3715" s="1"/>
      <c r="T3715" s="1">
        <v>258.0</v>
      </c>
    </row>
    <row r="3716" ht="15.0" customHeight="1">
      <c r="Q3716" s="1">
        <v>3714.0</v>
      </c>
      <c r="R3716" s="1">
        <v>195.0</v>
      </c>
      <c r="S3716" s="1"/>
      <c r="T3716" s="1">
        <v>358.0</v>
      </c>
    </row>
    <row r="3717" ht="15.0" customHeight="1">
      <c r="Q3717" s="1">
        <v>3715.0</v>
      </c>
      <c r="R3717" s="1">
        <v>209.0</v>
      </c>
      <c r="S3717" s="1"/>
      <c r="T3717" s="1">
        <v>280.0</v>
      </c>
    </row>
    <row r="3718" ht="15.0" customHeight="1">
      <c r="Q3718" s="1">
        <v>3716.0</v>
      </c>
      <c r="R3718" s="1">
        <v>216.0</v>
      </c>
      <c r="S3718" s="1"/>
      <c r="T3718" s="1">
        <v>308.0</v>
      </c>
    </row>
    <row r="3719" ht="15.0" customHeight="1">
      <c r="Q3719" s="1">
        <v>3717.0</v>
      </c>
      <c r="R3719" s="1">
        <v>232.0</v>
      </c>
      <c r="S3719" s="1"/>
      <c r="T3719" s="1">
        <v>36.0</v>
      </c>
    </row>
    <row r="3720" ht="15.0" customHeight="1">
      <c r="Q3720" s="1">
        <v>3718.0</v>
      </c>
      <c r="R3720" s="1">
        <v>248.0</v>
      </c>
      <c r="S3720" s="1"/>
      <c r="T3720" s="1">
        <v>320.0</v>
      </c>
    </row>
    <row r="3721" ht="15.0" customHeight="1">
      <c r="Q3721" s="1">
        <v>3719.0</v>
      </c>
      <c r="R3721" s="1">
        <v>264.0</v>
      </c>
      <c r="S3721" s="1"/>
      <c r="T3721" s="1">
        <v>294.0</v>
      </c>
    </row>
    <row r="3722" ht="15.0" customHeight="1">
      <c r="Q3722" s="1">
        <v>3720.0</v>
      </c>
      <c r="R3722" s="1">
        <v>159.0</v>
      </c>
      <c r="S3722" s="1"/>
      <c r="T3722" s="1">
        <v>40.0</v>
      </c>
    </row>
    <row r="3723" ht="15.0" customHeight="1">
      <c r="Q3723" s="1">
        <v>3721.0</v>
      </c>
      <c r="R3723" s="1">
        <v>173.0</v>
      </c>
      <c r="S3723" s="1"/>
      <c r="T3723" s="1">
        <v>104.0</v>
      </c>
    </row>
    <row r="3724" ht="15.0" customHeight="1">
      <c r="Q3724" s="1">
        <v>3722.0</v>
      </c>
      <c r="R3724" s="1">
        <v>187.0</v>
      </c>
      <c r="S3724" s="1"/>
      <c r="T3724" s="1">
        <v>298.0</v>
      </c>
    </row>
    <row r="3725" ht="15.0" customHeight="1">
      <c r="Q3725" s="1">
        <v>3723.0</v>
      </c>
      <c r="R3725" s="1">
        <v>201.0</v>
      </c>
      <c r="S3725" s="1"/>
      <c r="T3725" s="1">
        <v>273.0</v>
      </c>
    </row>
    <row r="3726" ht="15.0" customHeight="1">
      <c r="Q3726" s="1">
        <v>3724.0</v>
      </c>
      <c r="R3726" s="1">
        <v>307.0</v>
      </c>
      <c r="S3726" s="1"/>
      <c r="T3726" s="1">
        <v>41.0</v>
      </c>
    </row>
    <row r="3727" ht="15.0" customHeight="1">
      <c r="Q3727" s="1">
        <v>3725.0</v>
      </c>
      <c r="R3727" s="1">
        <v>329.0</v>
      </c>
      <c r="S3727" s="1"/>
      <c r="T3727" s="1">
        <v>169.0</v>
      </c>
    </row>
    <row r="3728" ht="15.0" customHeight="1">
      <c r="Q3728" s="1">
        <v>3726.0</v>
      </c>
      <c r="R3728" s="1">
        <v>351.0</v>
      </c>
      <c r="S3728" s="1"/>
      <c r="T3728" s="1">
        <v>165.0</v>
      </c>
    </row>
    <row r="3729" ht="15.0" customHeight="1">
      <c r="Q3729" s="1">
        <v>3727.0</v>
      </c>
      <c r="R3729" s="1">
        <v>373.0</v>
      </c>
      <c r="S3729" s="1"/>
      <c r="T3729" s="1">
        <v>264.0</v>
      </c>
    </row>
    <row r="3730" ht="15.0" customHeight="1">
      <c r="Q3730" s="1">
        <v>3728.0</v>
      </c>
      <c r="R3730" s="1">
        <v>274.0</v>
      </c>
      <c r="S3730" s="1"/>
      <c r="T3730" s="1">
        <v>296.0</v>
      </c>
    </row>
    <row r="3731" ht="15.0" customHeight="1">
      <c r="Q3731" s="1">
        <v>3729.0</v>
      </c>
      <c r="R3731" s="1">
        <v>294.0</v>
      </c>
      <c r="S3731" s="1"/>
      <c r="T3731" s="1">
        <v>274.0</v>
      </c>
    </row>
    <row r="3732" ht="15.0" customHeight="1">
      <c r="Q3732" s="1">
        <v>3730.0</v>
      </c>
      <c r="R3732" s="1">
        <v>314.0</v>
      </c>
      <c r="S3732" s="1"/>
      <c r="T3732" s="1">
        <v>56.0</v>
      </c>
    </row>
    <row r="3733" ht="15.0" customHeight="1">
      <c r="Q3733" s="1">
        <v>3731.0</v>
      </c>
      <c r="R3733" s="1">
        <v>334.0</v>
      </c>
      <c r="S3733" s="1"/>
      <c r="T3733" s="1">
        <v>324.0</v>
      </c>
    </row>
    <row r="3734" ht="15.0" customHeight="1">
      <c r="Q3734" s="1">
        <v>3732.0</v>
      </c>
      <c r="R3734" s="1">
        <v>200.0</v>
      </c>
      <c r="S3734" s="1"/>
      <c r="T3734" s="1">
        <v>138.0</v>
      </c>
    </row>
    <row r="3735" ht="15.0" customHeight="1">
      <c r="Q3735" s="1">
        <v>3733.0</v>
      </c>
      <c r="R3735" s="1">
        <v>216.0</v>
      </c>
      <c r="S3735" s="1"/>
      <c r="T3735" s="1">
        <v>242.0</v>
      </c>
    </row>
    <row r="3736" ht="15.0" customHeight="1">
      <c r="Q3736" s="1">
        <v>3734.0</v>
      </c>
      <c r="R3736" s="1">
        <v>232.0</v>
      </c>
      <c r="S3736" s="1"/>
      <c r="T3736" s="1">
        <v>286.0</v>
      </c>
    </row>
    <row r="3737" ht="15.0" customHeight="1">
      <c r="Q3737" s="1">
        <v>3735.0</v>
      </c>
      <c r="R3737" s="1">
        <v>248.0</v>
      </c>
      <c r="S3737" s="1"/>
      <c r="T3737" s="1">
        <v>314.0</v>
      </c>
    </row>
    <row r="3738" ht="15.0" customHeight="1">
      <c r="Q3738" s="1">
        <v>3736.0</v>
      </c>
      <c r="R3738" s="1">
        <v>158.0</v>
      </c>
      <c r="S3738" s="1"/>
      <c r="T3738" s="1">
        <v>72.0</v>
      </c>
    </row>
    <row r="3739" ht="15.0" customHeight="1">
      <c r="Q3739" s="1">
        <v>3737.0</v>
      </c>
      <c r="R3739" s="1">
        <v>170.0</v>
      </c>
      <c r="S3739" s="1"/>
      <c r="T3739" s="1">
        <v>328.0</v>
      </c>
    </row>
    <row r="3740" ht="15.0" customHeight="1">
      <c r="Q3740" s="1">
        <v>3738.0</v>
      </c>
      <c r="R3740" s="1">
        <v>182.0</v>
      </c>
      <c r="S3740" s="1"/>
      <c r="T3740" s="1">
        <v>307.0</v>
      </c>
    </row>
    <row r="3741" ht="15.0" customHeight="1">
      <c r="Q3741" s="1">
        <v>3739.0</v>
      </c>
      <c r="R3741" s="1">
        <v>194.0</v>
      </c>
      <c r="S3741" s="1"/>
      <c r="T3741" s="1">
        <v>333.0</v>
      </c>
    </row>
    <row r="3742" ht="15.0" customHeight="1">
      <c r="Q3742" s="1">
        <v>3740.0</v>
      </c>
      <c r="R3742" s="1">
        <v>167.0</v>
      </c>
      <c r="S3742" s="1"/>
      <c r="T3742" s="1">
        <v>89.0</v>
      </c>
    </row>
    <row r="3743" ht="15.0" customHeight="1">
      <c r="Q3743" s="1">
        <v>3741.0</v>
      </c>
      <c r="R3743" s="1">
        <v>181.0</v>
      </c>
      <c r="S3743" s="1"/>
      <c r="T3743" s="1">
        <v>351.0</v>
      </c>
    </row>
    <row r="3744" ht="15.0" customHeight="1">
      <c r="Q3744" s="1">
        <v>3742.0</v>
      </c>
      <c r="R3744" s="1">
        <v>195.0</v>
      </c>
      <c r="S3744" s="1"/>
      <c r="T3744" s="1">
        <v>297.0</v>
      </c>
    </row>
    <row r="3745" ht="15.0" customHeight="1">
      <c r="Q3745" s="1">
        <v>3743.0</v>
      </c>
      <c r="R3745" s="1">
        <v>209.0</v>
      </c>
      <c r="S3745" s="1"/>
      <c r="T3745" s="1">
        <v>323.0</v>
      </c>
    </row>
    <row r="3746" ht="15.0" customHeight="1">
      <c r="Q3746" s="1">
        <v>3744.0</v>
      </c>
      <c r="R3746" s="1">
        <v>142.0</v>
      </c>
      <c r="S3746" s="1"/>
      <c r="T3746" s="1">
        <v>109.0</v>
      </c>
    </row>
    <row r="3747" ht="15.0" customHeight="1">
      <c r="Q3747" s="1">
        <v>3745.0</v>
      </c>
      <c r="R3747" s="1">
        <v>154.0</v>
      </c>
      <c r="S3747" s="1"/>
      <c r="T3747" s="1">
        <v>343.0</v>
      </c>
    </row>
    <row r="3748" ht="15.0" customHeight="1">
      <c r="Q3748" s="1">
        <v>3746.0</v>
      </c>
      <c r="R3748" s="1">
        <v>166.0</v>
      </c>
      <c r="S3748" s="1"/>
      <c r="T3748" s="1">
        <v>282.0</v>
      </c>
    </row>
    <row r="3749" ht="15.0" customHeight="1">
      <c r="Q3749" s="1">
        <v>3747.0</v>
      </c>
      <c r="R3749" s="1">
        <v>178.0</v>
      </c>
      <c r="S3749" s="1"/>
      <c r="T3749" s="1">
        <v>310.0</v>
      </c>
    </row>
    <row r="3750" ht="15.0" customHeight="1">
      <c r="Q3750" s="1">
        <v>3748.0</v>
      </c>
      <c r="R3750" s="1">
        <v>216.0</v>
      </c>
      <c r="S3750" s="1"/>
      <c r="T3750" s="1">
        <v>320.0</v>
      </c>
    </row>
    <row r="3751" ht="15.0" customHeight="1">
      <c r="Q3751" s="1">
        <v>3749.0</v>
      </c>
      <c r="R3751" s="1">
        <v>232.0</v>
      </c>
      <c r="S3751" s="1"/>
      <c r="T3751" s="1">
        <v>292.0</v>
      </c>
    </row>
    <row r="3752" ht="15.0" customHeight="1">
      <c r="Q3752" s="1">
        <v>3750.0</v>
      </c>
      <c r="R3752" s="1">
        <v>248.0</v>
      </c>
      <c r="S3752" s="1"/>
      <c r="T3752" s="1">
        <v>320.0</v>
      </c>
    </row>
    <row r="3753" ht="15.0" customHeight="1">
      <c r="Q3753" s="1">
        <v>3751.0</v>
      </c>
      <c r="R3753" s="1">
        <v>264.0</v>
      </c>
      <c r="S3753" s="1"/>
      <c r="T3753" s="1">
        <v>44.0</v>
      </c>
    </row>
    <row r="3754" ht="15.0" customHeight="1">
      <c r="Q3754" s="1">
        <v>3752.0</v>
      </c>
      <c r="R3754" s="1">
        <v>208.0</v>
      </c>
      <c r="S3754" s="1"/>
      <c r="T3754" s="1">
        <v>312.0</v>
      </c>
    </row>
    <row r="3755" ht="15.0" customHeight="1">
      <c r="Q3755" s="1">
        <v>3753.0</v>
      </c>
      <c r="R3755" s="1">
        <v>224.0</v>
      </c>
      <c r="S3755" s="1"/>
      <c r="T3755" s="1">
        <v>271.0</v>
      </c>
    </row>
    <row r="3756" ht="15.0" customHeight="1">
      <c r="Q3756" s="1">
        <v>3754.0</v>
      </c>
      <c r="R3756" s="1">
        <v>240.0</v>
      </c>
      <c r="S3756" s="1"/>
      <c r="T3756" s="1">
        <v>289.0</v>
      </c>
    </row>
    <row r="3757" ht="15.0" customHeight="1">
      <c r="Q3757" s="1">
        <v>3755.0</v>
      </c>
      <c r="R3757" s="1">
        <v>256.0</v>
      </c>
      <c r="S3757" s="1"/>
      <c r="T3757" s="1">
        <v>311.0</v>
      </c>
    </row>
    <row r="3758" ht="15.0" customHeight="1">
      <c r="Q3758" s="1">
        <v>3756.0</v>
      </c>
      <c r="R3758" s="1">
        <v>249.0</v>
      </c>
      <c r="S3758" s="1"/>
      <c r="T3758" s="1">
        <v>281.0</v>
      </c>
    </row>
    <row r="3759" ht="15.0" customHeight="1">
      <c r="Q3759" s="1">
        <v>3757.0</v>
      </c>
      <c r="R3759" s="1">
        <v>267.0</v>
      </c>
      <c r="S3759" s="1"/>
      <c r="T3759" s="1">
        <v>307.0</v>
      </c>
    </row>
    <row r="3760" ht="15.0" customHeight="1">
      <c r="Q3760" s="1">
        <v>3758.0</v>
      </c>
      <c r="R3760" s="1">
        <v>285.0</v>
      </c>
      <c r="S3760" s="1"/>
      <c r="T3760" s="1">
        <v>93.0</v>
      </c>
    </row>
    <row r="3761" ht="15.0" customHeight="1">
      <c r="Q3761" s="1">
        <v>3759.0</v>
      </c>
      <c r="R3761" s="1">
        <v>303.0</v>
      </c>
      <c r="S3761" s="1"/>
      <c r="T3761" s="1">
        <v>327.0</v>
      </c>
    </row>
    <row r="3762" ht="15.0" customHeight="1">
      <c r="Q3762" s="1">
        <v>3760.0</v>
      </c>
      <c r="R3762" s="1">
        <v>241.0</v>
      </c>
      <c r="S3762" s="1"/>
      <c r="T3762" s="1">
        <v>297.0</v>
      </c>
    </row>
    <row r="3763" ht="15.0" customHeight="1">
      <c r="Q3763" s="1">
        <v>3761.0</v>
      </c>
      <c r="R3763" s="1">
        <v>259.0</v>
      </c>
      <c r="S3763" s="1"/>
      <c r="T3763" s="1">
        <v>323.0</v>
      </c>
    </row>
    <row r="3764" ht="15.0" customHeight="1">
      <c r="Q3764" s="1">
        <v>3762.0</v>
      </c>
      <c r="R3764" s="1">
        <v>277.0</v>
      </c>
      <c r="S3764" s="1"/>
      <c r="T3764" s="1">
        <v>109.0</v>
      </c>
    </row>
    <row r="3765" ht="15.0" customHeight="1">
      <c r="Q3765" s="1">
        <v>3763.0</v>
      </c>
      <c r="R3765" s="1">
        <v>295.0</v>
      </c>
      <c r="S3765" s="1"/>
      <c r="T3765" s="1">
        <v>343.0</v>
      </c>
    </row>
    <row r="3766" ht="15.0" customHeight="1">
      <c r="Q3766" s="1">
        <v>3764.0</v>
      </c>
      <c r="R3766" s="1">
        <v>200.0</v>
      </c>
      <c r="S3766" s="1"/>
      <c r="T3766" s="1">
        <v>280.0</v>
      </c>
    </row>
    <row r="3767" ht="15.0" customHeight="1">
      <c r="Q3767" s="1">
        <v>3765.0</v>
      </c>
      <c r="R3767" s="1">
        <v>216.0</v>
      </c>
      <c r="S3767" s="1"/>
      <c r="T3767" s="1">
        <v>304.0</v>
      </c>
    </row>
    <row r="3768" ht="15.0" customHeight="1">
      <c r="Q3768" s="1">
        <v>3766.0</v>
      </c>
      <c r="R3768" s="1">
        <v>232.0</v>
      </c>
      <c r="S3768" s="1"/>
      <c r="T3768" s="1">
        <v>178.0</v>
      </c>
    </row>
    <row r="3769" ht="15.0" customHeight="1">
      <c r="Q3769" s="1">
        <v>3767.0</v>
      </c>
      <c r="R3769" s="1">
        <v>248.0</v>
      </c>
      <c r="S3769" s="1"/>
      <c r="T3769" s="1">
        <v>334.0</v>
      </c>
    </row>
    <row r="3770" ht="15.0" customHeight="1">
      <c r="Q3770" s="1">
        <v>3768.0</v>
      </c>
      <c r="R3770" s="1">
        <v>208.0</v>
      </c>
      <c r="S3770" s="1"/>
      <c r="T3770" s="1">
        <v>286.0</v>
      </c>
    </row>
    <row r="3771" ht="15.0" customHeight="1">
      <c r="Q3771" s="1">
        <v>3769.0</v>
      </c>
      <c r="R3771" s="1">
        <v>224.0</v>
      </c>
      <c r="S3771" s="1"/>
      <c r="T3771" s="1">
        <v>310.0</v>
      </c>
    </row>
    <row r="3772" ht="15.0" customHeight="1">
      <c r="Q3772" s="1">
        <v>3770.0</v>
      </c>
      <c r="R3772" s="1">
        <v>240.0</v>
      </c>
      <c r="S3772" s="1"/>
      <c r="T3772" s="1">
        <v>214.0</v>
      </c>
    </row>
    <row r="3773" ht="15.0" customHeight="1">
      <c r="Q3773" s="1">
        <v>3771.0</v>
      </c>
      <c r="R3773" s="1">
        <v>256.0</v>
      </c>
      <c r="S3773" s="1"/>
      <c r="T3773" s="1">
        <v>342.0</v>
      </c>
    </row>
    <row r="3774" ht="15.0" customHeight="1">
      <c r="Q3774" s="1">
        <v>3772.0</v>
      </c>
      <c r="R3774" s="1">
        <v>209.0</v>
      </c>
      <c r="S3774" s="1"/>
      <c r="T3774" s="1">
        <v>301.0</v>
      </c>
    </row>
    <row r="3775" ht="15.0" customHeight="1">
      <c r="Q3775" s="1">
        <v>3773.0</v>
      </c>
      <c r="R3775" s="1">
        <v>227.0</v>
      </c>
      <c r="S3775" s="1"/>
      <c r="T3775" s="1">
        <v>323.0</v>
      </c>
    </row>
    <row r="3776" ht="15.0" customHeight="1">
      <c r="Q3776" s="1">
        <v>3774.0</v>
      </c>
      <c r="R3776" s="1">
        <v>245.0</v>
      </c>
      <c r="S3776" s="1"/>
      <c r="T3776" s="1">
        <v>315.0</v>
      </c>
    </row>
    <row r="3777" ht="15.0" customHeight="1">
      <c r="Q3777" s="1">
        <v>3775.0</v>
      </c>
      <c r="R3777" s="1">
        <v>263.0</v>
      </c>
      <c r="S3777" s="1"/>
      <c r="T3777" s="1">
        <v>365.0</v>
      </c>
    </row>
    <row r="3778" ht="15.0" customHeight="1">
      <c r="Q3778" s="1">
        <v>3776.0</v>
      </c>
      <c r="R3778" s="1">
        <v>225.0</v>
      </c>
      <c r="S3778" s="1"/>
      <c r="T3778" s="1">
        <v>276.0</v>
      </c>
    </row>
    <row r="3779" ht="15.0" customHeight="1">
      <c r="Q3779" s="1">
        <v>3777.0</v>
      </c>
      <c r="R3779" s="1">
        <v>243.0</v>
      </c>
      <c r="S3779" s="1"/>
      <c r="T3779" s="1">
        <v>300.0</v>
      </c>
    </row>
    <row r="3780" ht="15.0" customHeight="1">
      <c r="Q3780" s="1">
        <v>3778.0</v>
      </c>
      <c r="R3780" s="1">
        <v>261.0</v>
      </c>
      <c r="S3780" s="1"/>
      <c r="T3780" s="1">
        <v>234.0</v>
      </c>
    </row>
    <row r="3781" ht="15.0" customHeight="1">
      <c r="Q3781" s="1">
        <v>3779.0</v>
      </c>
      <c r="R3781" s="1">
        <v>279.0</v>
      </c>
      <c r="S3781" s="1"/>
      <c r="T3781" s="1">
        <v>334.0</v>
      </c>
    </row>
    <row r="3782" ht="15.0" customHeight="1">
      <c r="Q3782" s="1">
        <v>3780.0</v>
      </c>
      <c r="R3782" s="1">
        <v>241.0</v>
      </c>
      <c r="S3782" s="1"/>
      <c r="T3782" s="1">
        <v>287.0</v>
      </c>
    </row>
    <row r="3783" ht="15.0" customHeight="1">
      <c r="Q3783" s="1">
        <v>3781.0</v>
      </c>
      <c r="R3783" s="1">
        <v>259.0</v>
      </c>
      <c r="S3783" s="1"/>
      <c r="T3783" s="1">
        <v>313.0</v>
      </c>
    </row>
    <row r="3784" ht="15.0" customHeight="1">
      <c r="Q3784" s="1">
        <v>3782.0</v>
      </c>
      <c r="R3784" s="1">
        <v>277.0</v>
      </c>
      <c r="S3784" s="1"/>
      <c r="T3784" s="1">
        <v>129.0</v>
      </c>
    </row>
    <row r="3785" ht="15.0" customHeight="1">
      <c r="Q3785" s="1">
        <v>3783.0</v>
      </c>
      <c r="R3785" s="1">
        <v>295.0</v>
      </c>
      <c r="S3785" s="1"/>
      <c r="T3785" s="1">
        <v>335.0</v>
      </c>
    </row>
    <row r="3786" ht="15.0" customHeight="1">
      <c r="Q3786" s="1">
        <v>3784.0</v>
      </c>
      <c r="R3786" s="1">
        <v>250.0</v>
      </c>
      <c r="S3786" s="1"/>
      <c r="T3786" s="1">
        <v>274.0</v>
      </c>
    </row>
    <row r="3787" ht="15.0" customHeight="1">
      <c r="Q3787" s="1">
        <v>3785.0</v>
      </c>
      <c r="R3787" s="1">
        <v>270.0</v>
      </c>
      <c r="S3787" s="1"/>
      <c r="T3787" s="1">
        <v>294.0</v>
      </c>
    </row>
    <row r="3788" ht="15.0" customHeight="1">
      <c r="Q3788" s="1">
        <v>3786.0</v>
      </c>
      <c r="R3788" s="1">
        <v>290.0</v>
      </c>
      <c r="S3788" s="1"/>
      <c r="T3788" s="1">
        <v>312.0</v>
      </c>
    </row>
    <row r="3789" ht="15.0" customHeight="1">
      <c r="Q3789" s="1">
        <v>3787.0</v>
      </c>
      <c r="R3789" s="1">
        <v>310.0</v>
      </c>
      <c r="S3789" s="1"/>
      <c r="T3789" s="1">
        <v>258.0</v>
      </c>
    </row>
    <row r="3790" ht="15.0" customHeight="1">
      <c r="Q3790" s="1">
        <v>3788.0</v>
      </c>
      <c r="R3790" s="1">
        <v>258.0</v>
      </c>
      <c r="S3790" s="1"/>
      <c r="T3790" s="1">
        <v>282.0</v>
      </c>
    </row>
    <row r="3791" ht="15.0" customHeight="1">
      <c r="Q3791" s="1">
        <v>3789.0</v>
      </c>
      <c r="R3791" s="1">
        <v>278.0</v>
      </c>
      <c r="S3791" s="1"/>
      <c r="T3791" s="1">
        <v>192.0</v>
      </c>
    </row>
    <row r="3792" ht="15.0" customHeight="1">
      <c r="Q3792" s="1">
        <v>3790.0</v>
      </c>
      <c r="R3792" s="1">
        <v>298.0</v>
      </c>
      <c r="S3792" s="1"/>
      <c r="T3792" s="1">
        <v>220.0</v>
      </c>
    </row>
    <row r="3793" ht="15.0" customHeight="1">
      <c r="Q3793" s="1">
        <v>3791.0</v>
      </c>
      <c r="R3793" s="1">
        <v>318.0</v>
      </c>
      <c r="S3793" s="1"/>
      <c r="T3793" s="1">
        <v>316.0</v>
      </c>
    </row>
    <row r="3794" ht="15.0" customHeight="1">
      <c r="Q3794" s="1">
        <v>3792.0</v>
      </c>
      <c r="R3794" s="1">
        <v>299.0</v>
      </c>
      <c r="S3794" s="1"/>
      <c r="T3794" s="1">
        <v>340.0</v>
      </c>
    </row>
    <row r="3795" ht="15.0" customHeight="1">
      <c r="Q3795" s="1">
        <v>3793.0</v>
      </c>
      <c r="R3795" s="1">
        <v>321.0</v>
      </c>
      <c r="S3795" s="1"/>
      <c r="T3795" s="1">
        <v>364.0</v>
      </c>
    </row>
    <row r="3796" ht="15.0" customHeight="1">
      <c r="Q3796" s="1">
        <v>3794.0</v>
      </c>
      <c r="R3796" s="1">
        <v>343.0</v>
      </c>
      <c r="S3796" s="1"/>
      <c r="T3796" s="1">
        <v>388.0</v>
      </c>
    </row>
    <row r="3797" ht="15.0" customHeight="1">
      <c r="Q3797" s="1">
        <v>3795.0</v>
      </c>
      <c r="R3797" s="1">
        <v>365.0</v>
      </c>
      <c r="S3797" s="1"/>
      <c r="T3797" s="1">
        <v>307.0</v>
      </c>
    </row>
    <row r="3798" ht="15.0" customHeight="1">
      <c r="Q3798" s="1">
        <v>3796.0</v>
      </c>
      <c r="R3798" s="1">
        <v>250.0</v>
      </c>
      <c r="S3798" s="1"/>
      <c r="T3798" s="1">
        <v>329.0</v>
      </c>
    </row>
    <row r="3799" ht="15.0" customHeight="1">
      <c r="Q3799" s="1">
        <v>3797.0</v>
      </c>
      <c r="R3799" s="1">
        <v>270.0</v>
      </c>
      <c r="S3799" s="1"/>
      <c r="T3799" s="1">
        <v>351.0</v>
      </c>
    </row>
    <row r="3800" ht="15.0" customHeight="1">
      <c r="Q3800" s="1">
        <v>3798.0</v>
      </c>
      <c r="R3800" s="1">
        <v>290.0</v>
      </c>
      <c r="S3800" s="1"/>
      <c r="T3800" s="1">
        <v>373.0</v>
      </c>
    </row>
    <row r="3801" ht="15.0" customHeight="1">
      <c r="Q3801" s="1">
        <v>3799.0</v>
      </c>
      <c r="R3801" s="1">
        <v>310.0</v>
      </c>
      <c r="S3801" s="1"/>
      <c r="T3801" s="1">
        <v>286.0</v>
      </c>
    </row>
    <row r="3802" ht="15.0" customHeight="1">
      <c r="Q3802" s="1">
        <v>3800.0</v>
      </c>
      <c r="R3802" s="1">
        <v>233.0</v>
      </c>
      <c r="S3802" s="1"/>
      <c r="T3802" s="1">
        <v>314.0</v>
      </c>
    </row>
    <row r="3803" ht="15.0" customHeight="1">
      <c r="Q3803" s="1">
        <v>3801.0</v>
      </c>
      <c r="R3803" s="1">
        <v>251.0</v>
      </c>
      <c r="S3803" s="1"/>
      <c r="T3803" s="1">
        <v>72.0</v>
      </c>
    </row>
    <row r="3804" ht="15.0" customHeight="1">
      <c r="Q3804" s="1">
        <v>3802.0</v>
      </c>
      <c r="R3804" s="1">
        <v>269.0</v>
      </c>
      <c r="S3804" s="1"/>
      <c r="T3804" s="1">
        <v>320.0</v>
      </c>
    </row>
    <row r="3805" ht="15.0" customHeight="1">
      <c r="Q3805" s="1">
        <v>3803.0</v>
      </c>
      <c r="R3805" s="1">
        <v>287.0</v>
      </c>
      <c r="S3805" s="1"/>
      <c r="T3805" s="1">
        <v>261.0</v>
      </c>
    </row>
    <row r="3806" ht="15.0" customHeight="1">
      <c r="Q3806" s="1">
        <v>3804.0</v>
      </c>
      <c r="R3806" s="1">
        <v>192.0</v>
      </c>
      <c r="S3806" s="1"/>
      <c r="T3806" s="1">
        <v>231.0</v>
      </c>
    </row>
    <row r="3807" ht="15.0" customHeight="1">
      <c r="Q3807" s="1">
        <v>3805.0</v>
      </c>
      <c r="R3807" s="1">
        <v>208.0</v>
      </c>
      <c r="S3807" s="1"/>
      <c r="T3807" s="1">
        <v>157.0</v>
      </c>
    </row>
    <row r="3808" ht="15.0" customHeight="1">
      <c r="Q3808" s="1">
        <v>3806.0</v>
      </c>
      <c r="R3808" s="1">
        <v>224.0</v>
      </c>
      <c r="S3808" s="1"/>
      <c r="T3808" s="1">
        <v>270.0</v>
      </c>
    </row>
    <row r="3809" ht="15.0" customHeight="1">
      <c r="Q3809" s="1">
        <v>3807.0</v>
      </c>
      <c r="R3809" s="1">
        <v>240.0</v>
      </c>
      <c r="S3809" s="1"/>
      <c r="T3809" s="1">
        <v>298.0</v>
      </c>
    </row>
    <row r="3810" ht="15.0" customHeight="1">
      <c r="Q3810" s="1">
        <v>3808.0</v>
      </c>
      <c r="R3810" s="1">
        <v>226.0</v>
      </c>
      <c r="S3810" s="1"/>
      <c r="T3810" s="1">
        <v>124.0</v>
      </c>
    </row>
    <row r="3811" ht="15.0" customHeight="1">
      <c r="Q3811" s="1">
        <v>3809.0</v>
      </c>
      <c r="R3811" s="1">
        <v>246.0</v>
      </c>
      <c r="S3811" s="1"/>
      <c r="T3811" s="1">
        <v>204.0</v>
      </c>
    </row>
    <row r="3812" ht="15.0" customHeight="1">
      <c r="Q3812" s="1">
        <v>3810.0</v>
      </c>
      <c r="R3812" s="1">
        <v>266.0</v>
      </c>
      <c r="S3812" s="1"/>
      <c r="T3812" s="1">
        <v>310.0</v>
      </c>
    </row>
    <row r="3813" ht="15.0" customHeight="1">
      <c r="Q3813" s="1">
        <v>3811.0</v>
      </c>
      <c r="R3813" s="1">
        <v>286.0</v>
      </c>
      <c r="S3813" s="1"/>
      <c r="T3813" s="1">
        <v>338.0</v>
      </c>
    </row>
    <row r="3814" ht="15.0" customHeight="1">
      <c r="Q3814" s="1">
        <v>3812.0</v>
      </c>
      <c r="R3814" s="1">
        <v>316.0</v>
      </c>
      <c r="S3814" s="1"/>
      <c r="T3814" s="1">
        <v>96.0</v>
      </c>
    </row>
    <row r="3815" ht="15.0" customHeight="1">
      <c r="Q3815" s="1">
        <v>3813.0</v>
      </c>
      <c r="R3815" s="1">
        <v>340.0</v>
      </c>
      <c r="S3815" s="1"/>
      <c r="T3815" s="1">
        <v>352.0</v>
      </c>
    </row>
    <row r="3816" ht="15.0" customHeight="1">
      <c r="Q3816" s="1">
        <v>3814.0</v>
      </c>
      <c r="R3816" s="1">
        <v>364.0</v>
      </c>
      <c r="S3816" s="1"/>
      <c r="T3816" s="1">
        <v>301.0</v>
      </c>
    </row>
    <row r="3817" ht="15.0" customHeight="1">
      <c r="Q3817" s="1">
        <v>3815.0</v>
      </c>
      <c r="R3817" s="1">
        <v>388.0</v>
      </c>
      <c r="S3817" s="1"/>
      <c r="T3817" s="1">
        <v>75.0</v>
      </c>
    </row>
    <row r="3818" ht="15.0" customHeight="1">
      <c r="Q3818" s="1">
        <v>3816.0</v>
      </c>
      <c r="R3818" s="1">
        <v>307.0</v>
      </c>
      <c r="S3818" s="1"/>
      <c r="T3818" s="1">
        <v>167.0</v>
      </c>
    </row>
    <row r="3819" ht="15.0" customHeight="1">
      <c r="Q3819" s="1">
        <v>3817.0</v>
      </c>
      <c r="R3819" s="1">
        <v>329.0</v>
      </c>
      <c r="S3819" s="1"/>
      <c r="T3819" s="1">
        <v>329.0</v>
      </c>
    </row>
    <row r="3820" ht="15.0" customHeight="1">
      <c r="Q3820" s="1">
        <v>3818.0</v>
      </c>
      <c r="R3820" s="1">
        <v>351.0</v>
      </c>
      <c r="S3820" s="1"/>
      <c r="T3820" s="1">
        <v>287.0</v>
      </c>
    </row>
    <row r="3821" ht="15.0" customHeight="1">
      <c r="Q3821" s="1">
        <v>3819.0</v>
      </c>
      <c r="R3821" s="1">
        <v>373.0</v>
      </c>
      <c r="S3821" s="1"/>
      <c r="T3821" s="1">
        <v>177.0</v>
      </c>
    </row>
    <row r="3822" ht="15.0" customHeight="1">
      <c r="Q3822" s="1">
        <v>3820.0</v>
      </c>
      <c r="R3822" s="1">
        <v>208.0</v>
      </c>
      <c r="S3822" s="1"/>
      <c r="T3822" s="1">
        <v>313.0</v>
      </c>
    </row>
    <row r="3823" ht="15.0" customHeight="1">
      <c r="Q3823" s="1">
        <v>3821.0</v>
      </c>
      <c r="R3823" s="1">
        <v>224.0</v>
      </c>
      <c r="S3823" s="1"/>
      <c r="T3823" s="1">
        <v>278.0</v>
      </c>
    </row>
    <row r="3824" ht="15.0" customHeight="1">
      <c r="Q3824" s="1">
        <v>3822.0</v>
      </c>
      <c r="R3824" s="1">
        <v>240.0</v>
      </c>
      <c r="S3824" s="1"/>
      <c r="T3824" s="1">
        <v>314.0</v>
      </c>
    </row>
    <row r="3825" ht="15.0" customHeight="1">
      <c r="Q3825" s="1">
        <v>3823.0</v>
      </c>
      <c r="R3825" s="1">
        <v>256.0</v>
      </c>
      <c r="S3825" s="1"/>
      <c r="T3825" s="1">
        <v>44.0</v>
      </c>
    </row>
    <row r="3826" ht="15.0" customHeight="1">
      <c r="Q3826" s="1">
        <v>3824.0</v>
      </c>
      <c r="R3826" s="1">
        <v>159.0</v>
      </c>
      <c r="S3826" s="1"/>
      <c r="T3826" s="1">
        <v>300.0</v>
      </c>
    </row>
    <row r="3827" ht="15.0" customHeight="1">
      <c r="Q3827" s="1">
        <v>3825.0</v>
      </c>
      <c r="R3827" s="1">
        <v>173.0</v>
      </c>
      <c r="S3827" s="1"/>
      <c r="T3827" s="1">
        <v>282.0</v>
      </c>
    </row>
    <row r="3828" ht="15.0" customHeight="1">
      <c r="Q3828" s="1">
        <v>3826.0</v>
      </c>
      <c r="R3828" s="1">
        <v>187.0</v>
      </c>
      <c r="S3828" s="1"/>
      <c r="T3828" s="1">
        <v>220.0</v>
      </c>
    </row>
    <row r="3829" ht="15.0" customHeight="1">
      <c r="Q3829" s="1">
        <v>3827.0</v>
      </c>
      <c r="R3829" s="1">
        <v>201.0</v>
      </c>
      <c r="S3829" s="1"/>
      <c r="T3829" s="1">
        <v>218.0</v>
      </c>
    </row>
    <row r="3830" ht="15.0" customHeight="1">
      <c r="Q3830" s="1">
        <v>3828.0</v>
      </c>
      <c r="R3830" s="1">
        <v>200.0</v>
      </c>
      <c r="S3830" s="1"/>
      <c r="T3830" s="1">
        <v>286.0</v>
      </c>
    </row>
    <row r="3831" ht="15.0" customHeight="1">
      <c r="Q3831" s="1">
        <v>3829.0</v>
      </c>
      <c r="R3831" s="1">
        <v>216.0</v>
      </c>
      <c r="S3831" s="1"/>
      <c r="T3831" s="1">
        <v>322.0</v>
      </c>
    </row>
    <row r="3832" ht="15.0" customHeight="1">
      <c r="Q3832" s="1">
        <v>3830.0</v>
      </c>
      <c r="R3832" s="1">
        <v>232.0</v>
      </c>
      <c r="S3832" s="1"/>
      <c r="T3832" s="1">
        <v>116.0</v>
      </c>
    </row>
    <row r="3833" ht="15.0" customHeight="1">
      <c r="Q3833" s="1">
        <v>3831.0</v>
      </c>
      <c r="R3833" s="1">
        <v>248.0</v>
      </c>
      <c r="S3833" s="1"/>
      <c r="T3833" s="1">
        <v>332.0</v>
      </c>
    </row>
    <row r="3834" ht="15.0" customHeight="1">
      <c r="Q3834" s="1">
        <v>3832.0</v>
      </c>
      <c r="R3834" s="1">
        <v>232.0</v>
      </c>
      <c r="S3834" s="1"/>
      <c r="T3834" s="1">
        <v>286.0</v>
      </c>
    </row>
    <row r="3835" ht="15.0" customHeight="1">
      <c r="Q3835" s="1">
        <v>3833.0</v>
      </c>
      <c r="R3835" s="1">
        <v>248.0</v>
      </c>
      <c r="S3835" s="1"/>
      <c r="T3835" s="1">
        <v>314.0</v>
      </c>
    </row>
    <row r="3836" ht="15.0" customHeight="1">
      <c r="Q3836" s="1">
        <v>3834.0</v>
      </c>
      <c r="R3836" s="1">
        <v>264.0</v>
      </c>
      <c r="S3836" s="1"/>
      <c r="T3836" s="1">
        <v>312.0</v>
      </c>
    </row>
    <row r="3837" ht="15.0" customHeight="1">
      <c r="Q3837" s="1">
        <v>3835.0</v>
      </c>
      <c r="R3837" s="1">
        <v>280.0</v>
      </c>
      <c r="S3837" s="1"/>
      <c r="T3837" s="1">
        <v>288.0</v>
      </c>
    </row>
    <row r="3838" ht="15.0" customHeight="1">
      <c r="Q3838" s="1">
        <v>3836.0</v>
      </c>
      <c r="R3838" s="1">
        <v>191.0</v>
      </c>
      <c r="S3838" s="1"/>
      <c r="T3838" s="1">
        <v>232.0</v>
      </c>
    </row>
    <row r="3839" ht="15.0" customHeight="1">
      <c r="Q3839" s="1">
        <v>3837.0</v>
      </c>
      <c r="R3839" s="1">
        <v>205.0</v>
      </c>
      <c r="S3839" s="1"/>
      <c r="T3839" s="1">
        <v>320.0</v>
      </c>
    </row>
    <row r="3840" ht="15.0" customHeight="1">
      <c r="Q3840" s="1">
        <v>3838.0</v>
      </c>
      <c r="R3840" s="1">
        <v>219.0</v>
      </c>
      <c r="S3840" s="1"/>
      <c r="T3840" s="1">
        <v>283.0</v>
      </c>
    </row>
    <row r="3841" ht="15.0" customHeight="1">
      <c r="Q3841" s="1">
        <v>3839.0</v>
      </c>
      <c r="R3841" s="1">
        <v>233.0</v>
      </c>
      <c r="S3841" s="1"/>
      <c r="T3841" s="1">
        <v>317.0</v>
      </c>
    </row>
    <row r="3842" ht="15.0" customHeight="1">
      <c r="Q3842" s="1">
        <v>3840.0</v>
      </c>
      <c r="R3842" s="1">
        <v>175.0</v>
      </c>
      <c r="S3842" s="1"/>
      <c r="T3842" s="1">
        <v>103.0</v>
      </c>
    </row>
    <row r="3843" ht="15.0" customHeight="1">
      <c r="Q3843" s="1">
        <v>3841.0</v>
      </c>
      <c r="R3843" s="1">
        <v>189.0</v>
      </c>
      <c r="S3843" s="1"/>
      <c r="T3843" s="1">
        <v>265.0</v>
      </c>
    </row>
    <row r="3844" ht="15.0" customHeight="1">
      <c r="Q3844" s="1">
        <v>3842.0</v>
      </c>
      <c r="R3844" s="1">
        <v>203.0</v>
      </c>
      <c r="S3844" s="1"/>
      <c r="T3844" s="1">
        <v>302.0</v>
      </c>
    </row>
    <row r="3845" ht="15.0" customHeight="1">
      <c r="Q3845" s="1">
        <v>3843.0</v>
      </c>
      <c r="R3845" s="1">
        <v>217.0</v>
      </c>
      <c r="S3845" s="1"/>
      <c r="T3845" s="1">
        <v>330.0</v>
      </c>
    </row>
    <row r="3846" ht="15.0" customHeight="1">
      <c r="Q3846" s="1">
        <v>3844.0</v>
      </c>
      <c r="R3846" s="1">
        <v>200.0</v>
      </c>
      <c r="S3846" s="1"/>
      <c r="T3846" s="1">
        <v>116.0</v>
      </c>
    </row>
    <row r="3847" ht="15.0" customHeight="1">
      <c r="Q3847" s="1">
        <v>3845.0</v>
      </c>
      <c r="R3847" s="1">
        <v>216.0</v>
      </c>
      <c r="S3847" s="1"/>
      <c r="T3847" s="1">
        <v>332.0</v>
      </c>
    </row>
    <row r="3848" ht="15.0" customHeight="1">
      <c r="Q3848" s="1">
        <v>3846.0</v>
      </c>
      <c r="R3848" s="1">
        <v>232.0</v>
      </c>
      <c r="S3848" s="1"/>
      <c r="T3848" s="1">
        <v>69.0</v>
      </c>
    </row>
    <row r="3849" ht="15.0" customHeight="1">
      <c r="Q3849" s="1">
        <v>3847.0</v>
      </c>
      <c r="R3849" s="1">
        <v>248.0</v>
      </c>
      <c r="S3849" s="1"/>
      <c r="T3849" s="1">
        <v>299.0</v>
      </c>
    </row>
    <row r="3850" ht="15.0" customHeight="1">
      <c r="Q3850" s="1">
        <v>3848.0</v>
      </c>
      <c r="R3850" s="1">
        <v>192.0</v>
      </c>
      <c r="S3850" s="1"/>
      <c r="T3850" s="1">
        <v>77.0</v>
      </c>
    </row>
    <row r="3851" ht="15.0" customHeight="1">
      <c r="Q3851" s="1">
        <v>3849.0</v>
      </c>
      <c r="R3851" s="1">
        <v>208.0</v>
      </c>
      <c r="S3851" s="1"/>
      <c r="T3851" s="1">
        <v>87.0</v>
      </c>
    </row>
    <row r="3852" ht="15.0" customHeight="1">
      <c r="Q3852" s="1">
        <v>3850.0</v>
      </c>
      <c r="R3852" s="1">
        <v>224.0</v>
      </c>
      <c r="S3852" s="1"/>
      <c r="T3852" s="1">
        <v>224.0</v>
      </c>
    </row>
    <row r="3853" ht="15.0" customHeight="1">
      <c r="Q3853" s="1">
        <v>3851.0</v>
      </c>
      <c r="R3853" s="1">
        <v>240.0</v>
      </c>
      <c r="S3853" s="1"/>
      <c r="T3853" s="1">
        <v>38.0</v>
      </c>
    </row>
    <row r="3854" ht="15.0" customHeight="1">
      <c r="Q3854" s="1">
        <v>3852.0</v>
      </c>
      <c r="R3854" s="1">
        <v>216.0</v>
      </c>
      <c r="S3854" s="1"/>
      <c r="T3854" s="1">
        <v>46.0</v>
      </c>
    </row>
    <row r="3855" ht="15.0" customHeight="1">
      <c r="Q3855" s="1">
        <v>3853.0</v>
      </c>
      <c r="R3855" s="1">
        <v>232.0</v>
      </c>
      <c r="S3855" s="1"/>
      <c r="T3855" s="1">
        <v>296.0</v>
      </c>
    </row>
    <row r="3856" ht="15.0" customHeight="1">
      <c r="Q3856" s="1">
        <v>3854.0</v>
      </c>
      <c r="R3856" s="1">
        <v>248.0</v>
      </c>
      <c r="S3856" s="1"/>
      <c r="T3856" s="1">
        <v>77.0</v>
      </c>
    </row>
    <row r="3857" ht="15.0" customHeight="1">
      <c r="Q3857" s="1">
        <v>3855.0</v>
      </c>
      <c r="R3857" s="1">
        <v>264.0</v>
      </c>
      <c r="S3857" s="1"/>
      <c r="T3857" s="1">
        <v>87.0</v>
      </c>
    </row>
    <row r="3858" ht="15.0" customHeight="1">
      <c r="Q3858" s="1">
        <v>3856.0</v>
      </c>
      <c r="R3858" s="1">
        <v>200.0</v>
      </c>
      <c r="S3858" s="1"/>
      <c r="T3858" s="1">
        <v>97.0</v>
      </c>
    </row>
    <row r="3859" ht="15.0" customHeight="1">
      <c r="Q3859" s="1">
        <v>3857.0</v>
      </c>
      <c r="R3859" s="1">
        <v>216.0</v>
      </c>
      <c r="S3859" s="1"/>
      <c r="T3859" s="1">
        <v>275.0</v>
      </c>
    </row>
    <row r="3860" ht="15.0" customHeight="1">
      <c r="Q3860" s="1">
        <v>3858.0</v>
      </c>
      <c r="R3860" s="1">
        <v>232.0</v>
      </c>
      <c r="S3860" s="1"/>
      <c r="T3860" s="1">
        <v>133.0</v>
      </c>
    </row>
    <row r="3861" ht="15.0" customHeight="1">
      <c r="Q3861" s="1">
        <v>3859.0</v>
      </c>
      <c r="R3861" s="1">
        <v>248.0</v>
      </c>
      <c r="S3861" s="1"/>
      <c r="T3861" s="1">
        <v>143.0</v>
      </c>
    </row>
    <row r="3862" ht="15.0" customHeight="1">
      <c r="Q3862" s="1">
        <v>3860.0</v>
      </c>
      <c r="R3862" s="1">
        <v>200.0</v>
      </c>
      <c r="S3862" s="1"/>
      <c r="T3862" s="1">
        <v>153.0</v>
      </c>
    </row>
    <row r="3863" ht="15.0" customHeight="1">
      <c r="Q3863" s="1">
        <v>3861.0</v>
      </c>
      <c r="R3863" s="1">
        <v>216.0</v>
      </c>
      <c r="S3863" s="1"/>
      <c r="T3863" s="1">
        <v>163.0</v>
      </c>
    </row>
    <row r="3864" ht="15.0" customHeight="1">
      <c r="Q3864" s="1">
        <v>3862.0</v>
      </c>
      <c r="R3864" s="1">
        <v>232.0</v>
      </c>
      <c r="S3864" s="1"/>
      <c r="T3864" s="1">
        <v>281.0</v>
      </c>
    </row>
    <row r="3865" ht="15.0" customHeight="1">
      <c r="Q3865" s="1">
        <v>3863.0</v>
      </c>
      <c r="R3865" s="1">
        <v>248.0</v>
      </c>
      <c r="S3865" s="1"/>
      <c r="T3865" s="1">
        <v>119.0</v>
      </c>
    </row>
    <row r="3866" ht="15.0" customHeight="1">
      <c r="Q3866" s="1">
        <v>3864.0</v>
      </c>
      <c r="R3866" s="1">
        <v>233.0</v>
      </c>
      <c r="S3866" s="1"/>
      <c r="T3866" s="1">
        <v>299.0</v>
      </c>
    </row>
    <row r="3867" ht="15.0" customHeight="1">
      <c r="Q3867" s="1">
        <v>3865.0</v>
      </c>
      <c r="R3867" s="1">
        <v>251.0</v>
      </c>
      <c r="S3867" s="1"/>
      <c r="T3867" s="1">
        <v>70.0</v>
      </c>
    </row>
    <row r="3868" ht="15.0" customHeight="1">
      <c r="Q3868" s="1">
        <v>3866.0</v>
      </c>
      <c r="R3868" s="1">
        <v>269.0</v>
      </c>
      <c r="S3868" s="1"/>
      <c r="T3868" s="1">
        <v>326.0</v>
      </c>
    </row>
    <row r="3869" ht="15.0" customHeight="1">
      <c r="Q3869" s="1">
        <v>3867.0</v>
      </c>
      <c r="R3869" s="1">
        <v>287.0</v>
      </c>
      <c r="S3869" s="1"/>
      <c r="T3869" s="1">
        <v>78.0</v>
      </c>
    </row>
    <row r="3870" ht="15.0" customHeight="1">
      <c r="Q3870" s="1">
        <v>3868.0</v>
      </c>
      <c r="R3870" s="1">
        <v>224.0</v>
      </c>
      <c r="S3870" s="1"/>
      <c r="T3870" s="1">
        <v>310.0</v>
      </c>
    </row>
    <row r="3871" ht="15.0" customHeight="1">
      <c r="Q3871" s="1">
        <v>3869.0</v>
      </c>
      <c r="R3871" s="1">
        <v>240.0</v>
      </c>
      <c r="S3871" s="1"/>
      <c r="T3871" s="1">
        <v>36.0</v>
      </c>
    </row>
    <row r="3872" ht="15.0" customHeight="1">
      <c r="Q3872" s="1">
        <v>3870.0</v>
      </c>
      <c r="R3872" s="1">
        <v>256.0</v>
      </c>
      <c r="S3872" s="1"/>
      <c r="T3872" s="1">
        <v>44.0</v>
      </c>
    </row>
    <row r="3873" ht="15.0" customHeight="1">
      <c r="Q3873" s="1">
        <v>3871.0</v>
      </c>
      <c r="R3873" s="1">
        <v>272.0</v>
      </c>
      <c r="S3873" s="1"/>
      <c r="T3873" s="1">
        <v>76.0</v>
      </c>
    </row>
    <row r="3874" ht="15.0" customHeight="1">
      <c r="Q3874" s="1">
        <v>3872.0</v>
      </c>
      <c r="R3874" s="1">
        <v>133.0</v>
      </c>
      <c r="S3874" s="1"/>
      <c r="T3874" s="1">
        <v>268.0</v>
      </c>
    </row>
    <row r="3875" ht="15.0" customHeight="1">
      <c r="Q3875" s="1">
        <v>3873.0</v>
      </c>
      <c r="R3875" s="1">
        <v>143.0</v>
      </c>
      <c r="S3875" s="1"/>
      <c r="T3875" s="1">
        <v>70.0</v>
      </c>
    </row>
    <row r="3876" ht="15.0" customHeight="1">
      <c r="Q3876" s="1">
        <v>3874.0</v>
      </c>
      <c r="R3876" s="1">
        <v>153.0</v>
      </c>
      <c r="S3876" s="1"/>
      <c r="T3876" s="1">
        <v>298.0</v>
      </c>
    </row>
    <row r="3877" ht="15.0" customHeight="1">
      <c r="Q3877" s="1">
        <v>3875.0</v>
      </c>
      <c r="R3877" s="1">
        <v>163.0</v>
      </c>
      <c r="S3877" s="1"/>
      <c r="T3877" s="1">
        <v>78.0</v>
      </c>
    </row>
    <row r="3878" ht="15.0" customHeight="1">
      <c r="Q3878" s="1">
        <v>3876.0</v>
      </c>
      <c r="R3878" s="1">
        <v>92.0</v>
      </c>
      <c r="S3878" s="1"/>
      <c r="T3878" s="1">
        <v>306.0</v>
      </c>
    </row>
    <row r="3879" ht="15.0" customHeight="1">
      <c r="Q3879" s="1">
        <v>3877.0</v>
      </c>
      <c r="R3879" s="1">
        <v>100.0</v>
      </c>
      <c r="S3879" s="1"/>
      <c r="T3879" s="1">
        <v>69.0</v>
      </c>
    </row>
    <row r="3880" ht="15.0" customHeight="1">
      <c r="Q3880" s="1">
        <v>3878.0</v>
      </c>
      <c r="R3880" s="1">
        <v>108.0</v>
      </c>
      <c r="S3880" s="1"/>
      <c r="T3880" s="1">
        <v>79.0</v>
      </c>
    </row>
    <row r="3881" ht="15.0" customHeight="1">
      <c r="Q3881" s="1">
        <v>3879.0</v>
      </c>
      <c r="R3881" s="1">
        <v>116.0</v>
      </c>
      <c r="S3881" s="1"/>
      <c r="T3881" s="1">
        <v>89.0</v>
      </c>
    </row>
    <row r="3882" ht="15.0" customHeight="1">
      <c r="Q3882" s="1">
        <v>3880.0</v>
      </c>
      <c r="R3882" s="1">
        <v>149.0</v>
      </c>
      <c r="S3882" s="1"/>
      <c r="T3882" s="1">
        <v>315.0</v>
      </c>
    </row>
    <row r="3883" ht="15.0" customHeight="1">
      <c r="Q3883" s="1">
        <v>3881.0</v>
      </c>
      <c r="R3883" s="1">
        <v>159.0</v>
      </c>
      <c r="S3883" s="1"/>
      <c r="T3883" s="1">
        <v>37.0</v>
      </c>
    </row>
    <row r="3884" ht="15.0" customHeight="1">
      <c r="Q3884" s="1">
        <v>3882.0</v>
      </c>
      <c r="R3884" s="1">
        <v>169.0</v>
      </c>
      <c r="S3884" s="1"/>
      <c r="T3884" s="1">
        <v>319.0</v>
      </c>
    </row>
    <row r="3885" ht="15.0" customHeight="1">
      <c r="Q3885" s="1">
        <v>3883.0</v>
      </c>
      <c r="R3885" s="1">
        <v>179.0</v>
      </c>
      <c r="S3885" s="1"/>
      <c r="T3885" s="1">
        <v>41.0</v>
      </c>
    </row>
    <row r="3886" ht="15.0" customHeight="1">
      <c r="Q3886" s="1">
        <v>3884.0</v>
      </c>
      <c r="R3886" s="1">
        <v>157.0</v>
      </c>
      <c r="S3886" s="1"/>
      <c r="T3886" s="1">
        <v>291.0</v>
      </c>
    </row>
    <row r="3887" ht="15.0" customHeight="1">
      <c r="Q3887" s="1">
        <v>3885.0</v>
      </c>
      <c r="R3887" s="1">
        <v>167.0</v>
      </c>
      <c r="S3887" s="1"/>
      <c r="T3887" s="1">
        <v>38.0</v>
      </c>
    </row>
    <row r="3888" ht="15.0" customHeight="1">
      <c r="Q3888" s="1">
        <v>3886.0</v>
      </c>
      <c r="R3888" s="1">
        <v>177.0</v>
      </c>
      <c r="S3888" s="1"/>
      <c r="T3888" s="1">
        <v>330.0</v>
      </c>
    </row>
    <row r="3889" ht="15.0" customHeight="1">
      <c r="Q3889" s="1">
        <v>3887.0</v>
      </c>
      <c r="R3889" s="1">
        <v>187.0</v>
      </c>
      <c r="S3889" s="1"/>
      <c r="T3889" s="1">
        <v>42.0</v>
      </c>
    </row>
    <row r="3890" ht="15.0" customHeight="1">
      <c r="Q3890" s="1">
        <v>3888.0</v>
      </c>
      <c r="R3890" s="1">
        <v>125.0</v>
      </c>
      <c r="S3890" s="1"/>
      <c r="T3890" s="1">
        <v>294.0</v>
      </c>
    </row>
    <row r="3891" ht="15.0" customHeight="1">
      <c r="Q3891" s="1">
        <v>3889.0</v>
      </c>
      <c r="R3891" s="1">
        <v>135.0</v>
      </c>
      <c r="S3891" s="1"/>
      <c r="T3891" s="1">
        <v>318.0</v>
      </c>
    </row>
    <row r="3892" ht="15.0" customHeight="1">
      <c r="Q3892" s="1">
        <v>3890.0</v>
      </c>
      <c r="R3892" s="1">
        <v>145.0</v>
      </c>
      <c r="S3892" s="1"/>
      <c r="T3892" s="1">
        <v>294.0</v>
      </c>
    </row>
    <row r="3893" ht="15.0" customHeight="1">
      <c r="Q3893" s="1">
        <v>3891.0</v>
      </c>
      <c r="R3893" s="1">
        <v>155.0</v>
      </c>
      <c r="S3893" s="1"/>
      <c r="T3893" s="1">
        <v>70.0</v>
      </c>
    </row>
    <row r="3894" ht="15.0" customHeight="1">
      <c r="Q3894" s="1">
        <v>3892.0</v>
      </c>
      <c r="R3894" s="1">
        <v>166.0</v>
      </c>
      <c r="S3894" s="1"/>
      <c r="T3894" s="1">
        <v>334.0</v>
      </c>
    </row>
    <row r="3895" ht="15.0" customHeight="1">
      <c r="Q3895" s="1">
        <v>3893.0</v>
      </c>
      <c r="R3895" s="1">
        <v>178.0</v>
      </c>
      <c r="S3895" s="1"/>
      <c r="T3895" s="1">
        <v>78.0</v>
      </c>
    </row>
    <row r="3896" ht="15.0" customHeight="1">
      <c r="Q3896" s="1">
        <v>3894.0</v>
      </c>
      <c r="R3896" s="1">
        <v>190.0</v>
      </c>
      <c r="S3896" s="1"/>
      <c r="T3896" s="1">
        <v>90.0</v>
      </c>
    </row>
    <row r="3897" ht="15.0" customHeight="1">
      <c r="Q3897" s="1">
        <v>3895.0</v>
      </c>
      <c r="R3897" s="1">
        <v>202.0</v>
      </c>
      <c r="S3897" s="1"/>
      <c r="T3897" s="1">
        <v>262.0</v>
      </c>
    </row>
    <row r="3898" ht="15.0" customHeight="1">
      <c r="Q3898" s="1">
        <v>3896.0</v>
      </c>
      <c r="R3898" s="1">
        <v>108.0</v>
      </c>
      <c r="S3898" s="1"/>
      <c r="T3898" s="1">
        <v>188.0</v>
      </c>
    </row>
    <row r="3899" ht="15.0" customHeight="1">
      <c r="Q3899" s="1">
        <v>3897.0</v>
      </c>
      <c r="R3899" s="1">
        <v>116.0</v>
      </c>
      <c r="S3899" s="1"/>
      <c r="T3899" s="1">
        <v>156.0</v>
      </c>
    </row>
    <row r="3900" ht="15.0" customHeight="1">
      <c r="Q3900" s="1">
        <v>3898.0</v>
      </c>
      <c r="R3900" s="1">
        <v>124.0</v>
      </c>
      <c r="S3900" s="1"/>
      <c r="T3900" s="1">
        <v>287.0</v>
      </c>
    </row>
    <row r="3901" ht="15.0" customHeight="1">
      <c r="Q3901" s="1">
        <v>3899.0</v>
      </c>
      <c r="R3901" s="1">
        <v>132.0</v>
      </c>
      <c r="S3901" s="1"/>
      <c r="T3901" s="1">
        <v>317.0</v>
      </c>
    </row>
    <row r="3902" ht="15.0" customHeight="1">
      <c r="Q3902" s="1">
        <v>3900.0</v>
      </c>
      <c r="R3902" s="1">
        <v>150.0</v>
      </c>
      <c r="S3902" s="1"/>
      <c r="T3902" s="1">
        <v>43.0</v>
      </c>
    </row>
    <row r="3903" ht="15.0" customHeight="1">
      <c r="Q3903" s="1">
        <v>3901.0</v>
      </c>
      <c r="R3903" s="1">
        <v>162.0</v>
      </c>
      <c r="S3903" s="1"/>
      <c r="T3903" s="1">
        <v>305.0</v>
      </c>
    </row>
    <row r="3904" ht="15.0" customHeight="1">
      <c r="Q3904" s="1">
        <v>3902.0</v>
      </c>
      <c r="R3904" s="1">
        <v>174.0</v>
      </c>
      <c r="S3904" s="1"/>
      <c r="T3904" s="1">
        <v>291.0</v>
      </c>
    </row>
    <row r="3905" ht="15.0" customHeight="1">
      <c r="Q3905" s="1">
        <v>3903.0</v>
      </c>
      <c r="R3905" s="1">
        <v>186.0</v>
      </c>
      <c r="S3905" s="1"/>
      <c r="T3905" s="1">
        <v>251.0</v>
      </c>
    </row>
    <row r="3906" ht="15.0" customHeight="1">
      <c r="Q3906" s="1">
        <v>3904.0</v>
      </c>
      <c r="R3906" s="1">
        <v>141.0</v>
      </c>
      <c r="S3906" s="1"/>
      <c r="T3906" s="1">
        <v>68.0</v>
      </c>
    </row>
    <row r="3907" ht="15.0" customHeight="1">
      <c r="Q3907" s="1">
        <v>3905.0</v>
      </c>
      <c r="R3907" s="1">
        <v>151.0</v>
      </c>
      <c r="S3907" s="1"/>
      <c r="T3907" s="1">
        <v>76.0</v>
      </c>
    </row>
    <row r="3908" ht="15.0" customHeight="1">
      <c r="Q3908" s="1">
        <v>3906.0</v>
      </c>
      <c r="R3908" s="1">
        <v>161.0</v>
      </c>
      <c r="S3908" s="1"/>
      <c r="T3908" s="1">
        <v>84.0</v>
      </c>
    </row>
    <row r="3909" ht="15.0" customHeight="1">
      <c r="Q3909" s="1">
        <v>3907.0</v>
      </c>
      <c r="R3909" s="1">
        <v>171.0</v>
      </c>
      <c r="S3909" s="1"/>
      <c r="T3909" s="1">
        <v>260.0</v>
      </c>
    </row>
    <row r="3910" ht="15.0" customHeight="1">
      <c r="Q3910" s="1">
        <v>3908.0</v>
      </c>
      <c r="R3910" s="1">
        <v>133.0</v>
      </c>
      <c r="S3910" s="1"/>
      <c r="T3910" s="1">
        <v>85.0</v>
      </c>
    </row>
    <row r="3911" ht="15.0" customHeight="1">
      <c r="Q3911" s="1">
        <v>3909.0</v>
      </c>
      <c r="R3911" s="1">
        <v>143.0</v>
      </c>
      <c r="S3911" s="1"/>
      <c r="T3911" s="1">
        <v>95.0</v>
      </c>
    </row>
    <row r="3912" ht="15.0" customHeight="1">
      <c r="Q3912" s="1">
        <v>3910.0</v>
      </c>
      <c r="R3912" s="1">
        <v>153.0</v>
      </c>
      <c r="S3912" s="1"/>
      <c r="T3912" s="1">
        <v>149.0</v>
      </c>
    </row>
    <row r="3913" ht="15.0" customHeight="1">
      <c r="Q3913" s="1">
        <v>3911.0</v>
      </c>
      <c r="R3913" s="1">
        <v>163.0</v>
      </c>
      <c r="S3913" s="1"/>
      <c r="T3913" s="1">
        <v>127.0</v>
      </c>
    </row>
    <row r="3914" ht="15.0" customHeight="1">
      <c r="Q3914" s="1">
        <v>3912.0</v>
      </c>
      <c r="R3914" s="1">
        <v>158.0</v>
      </c>
      <c r="S3914" s="1"/>
      <c r="T3914" s="1">
        <v>273.0</v>
      </c>
    </row>
    <row r="3915" ht="15.0" customHeight="1">
      <c r="Q3915" s="1">
        <v>3913.0</v>
      </c>
      <c r="R3915" s="1">
        <v>170.0</v>
      </c>
      <c r="S3915" s="1"/>
      <c r="T3915" s="1">
        <v>73.0</v>
      </c>
    </row>
    <row r="3916" ht="15.0" customHeight="1">
      <c r="Q3916" s="1">
        <v>3914.0</v>
      </c>
      <c r="R3916" s="1">
        <v>182.0</v>
      </c>
      <c r="S3916" s="1"/>
      <c r="T3916" s="1">
        <v>105.0</v>
      </c>
    </row>
    <row r="3917" ht="15.0" customHeight="1">
      <c r="Q3917" s="1">
        <v>3915.0</v>
      </c>
      <c r="R3917" s="1">
        <v>194.0</v>
      </c>
      <c r="S3917" s="1"/>
      <c r="T3917" s="1">
        <v>141.0</v>
      </c>
    </row>
    <row r="3918" ht="15.0" customHeight="1">
      <c r="Q3918" s="1">
        <v>3916.0</v>
      </c>
      <c r="R3918" s="1">
        <v>150.0</v>
      </c>
      <c r="S3918" s="1"/>
      <c r="T3918" s="1">
        <v>282.0</v>
      </c>
    </row>
    <row r="3919" ht="15.0" customHeight="1">
      <c r="Q3919" s="1">
        <v>3917.0</v>
      </c>
      <c r="R3919" s="1">
        <v>162.0</v>
      </c>
      <c r="S3919" s="1"/>
      <c r="T3919" s="1">
        <v>38.0</v>
      </c>
    </row>
    <row r="3920" ht="15.0" customHeight="1">
      <c r="Q3920" s="1">
        <v>3918.0</v>
      </c>
      <c r="R3920" s="1">
        <v>174.0</v>
      </c>
      <c r="S3920" s="1"/>
      <c r="T3920" s="1">
        <v>292.0</v>
      </c>
    </row>
    <row r="3921" ht="15.0" customHeight="1">
      <c r="Q3921" s="1">
        <v>3919.0</v>
      </c>
      <c r="R3921" s="1">
        <v>186.0</v>
      </c>
      <c r="S3921" s="1"/>
      <c r="T3921" s="1">
        <v>36.0</v>
      </c>
    </row>
    <row r="3922" ht="15.0" customHeight="1">
      <c r="Q3922" s="1">
        <v>3920.0</v>
      </c>
      <c r="R3922" s="1">
        <v>166.0</v>
      </c>
      <c r="S3922" s="1"/>
      <c r="T3922" s="1">
        <v>44.0</v>
      </c>
    </row>
    <row r="3923" ht="15.0" customHeight="1">
      <c r="Q3923" s="1">
        <v>3921.0</v>
      </c>
      <c r="R3923" s="1">
        <v>178.0</v>
      </c>
      <c r="S3923" s="1"/>
      <c r="T3923" s="1">
        <v>100.0</v>
      </c>
    </row>
    <row r="3924" ht="15.0" customHeight="1">
      <c r="Q3924" s="1">
        <v>3922.0</v>
      </c>
      <c r="R3924" s="1">
        <v>190.0</v>
      </c>
      <c r="S3924" s="1"/>
      <c r="T3924" s="1">
        <v>300.0</v>
      </c>
    </row>
    <row r="3925" ht="15.0" customHeight="1">
      <c r="Q3925" s="1">
        <v>3923.0</v>
      </c>
      <c r="R3925" s="1">
        <v>202.0</v>
      </c>
      <c r="S3925" s="1"/>
      <c r="T3925" s="1">
        <v>35.0</v>
      </c>
    </row>
    <row r="3926" ht="15.0" customHeight="1">
      <c r="Q3926" s="1">
        <v>3924.0</v>
      </c>
      <c r="R3926" s="1">
        <v>142.0</v>
      </c>
      <c r="S3926" s="1"/>
      <c r="T3926" s="1">
        <v>41.0</v>
      </c>
    </row>
    <row r="3927" ht="15.0" customHeight="1">
      <c r="Q3927" s="1">
        <v>3925.0</v>
      </c>
      <c r="R3927" s="1">
        <v>154.0</v>
      </c>
      <c r="S3927" s="1"/>
      <c r="T3927" s="1">
        <v>47.0</v>
      </c>
    </row>
    <row r="3928" ht="15.0" customHeight="1">
      <c r="Q3928" s="1">
        <v>3926.0</v>
      </c>
      <c r="R3928" s="1">
        <v>166.0</v>
      </c>
      <c r="S3928" s="1"/>
      <c r="T3928" s="1">
        <v>261.0</v>
      </c>
    </row>
    <row r="3929" ht="15.0" customHeight="1">
      <c r="Q3929" s="1">
        <v>3927.0</v>
      </c>
      <c r="R3929" s="1">
        <v>178.0</v>
      </c>
      <c r="S3929" s="1"/>
      <c r="T3929" s="1">
        <v>35.0</v>
      </c>
    </row>
    <row r="3930" ht="15.0" customHeight="1">
      <c r="Q3930" s="1">
        <v>3928.0</v>
      </c>
      <c r="R3930" s="1">
        <v>183.0</v>
      </c>
      <c r="S3930" s="1"/>
      <c r="T3930" s="1">
        <v>41.0</v>
      </c>
    </row>
    <row r="3931" ht="15.0" customHeight="1">
      <c r="Q3931" s="1">
        <v>3929.0</v>
      </c>
      <c r="R3931" s="1">
        <v>197.0</v>
      </c>
      <c r="S3931" s="1"/>
      <c r="T3931" s="1">
        <v>47.0</v>
      </c>
    </row>
    <row r="3932" ht="15.0" customHeight="1">
      <c r="Q3932" s="1">
        <v>3930.0</v>
      </c>
      <c r="R3932" s="1">
        <v>211.0</v>
      </c>
      <c r="S3932" s="1"/>
      <c r="T3932" s="1">
        <v>53.0</v>
      </c>
    </row>
    <row r="3933" ht="15.0" customHeight="1">
      <c r="Q3933" s="1">
        <v>3931.0</v>
      </c>
      <c r="R3933" s="1">
        <v>225.0</v>
      </c>
      <c r="S3933" s="1"/>
      <c r="T3933" s="1">
        <v>285.0</v>
      </c>
    </row>
    <row r="3934" ht="15.0" customHeight="1">
      <c r="Q3934" s="1">
        <v>3932.0</v>
      </c>
      <c r="R3934" s="1">
        <v>117.0</v>
      </c>
      <c r="S3934" s="1"/>
      <c r="T3934" s="1">
        <v>239.0</v>
      </c>
    </row>
    <row r="3935" ht="15.0" customHeight="1">
      <c r="Q3935" s="1">
        <v>3933.0</v>
      </c>
      <c r="R3935" s="1">
        <v>127.0</v>
      </c>
      <c r="S3935" s="1"/>
      <c r="T3935" s="1">
        <v>37.0</v>
      </c>
    </row>
    <row r="3936" ht="15.0" customHeight="1">
      <c r="Q3936" s="1">
        <v>3934.0</v>
      </c>
      <c r="R3936" s="1">
        <v>137.0</v>
      </c>
      <c r="S3936" s="1"/>
      <c r="T3936" s="1">
        <v>43.0</v>
      </c>
    </row>
    <row r="3937" ht="15.0" customHeight="1">
      <c r="Q3937" s="1">
        <v>3935.0</v>
      </c>
      <c r="R3937" s="1">
        <v>147.0</v>
      </c>
      <c r="S3937" s="1"/>
      <c r="T3937" s="1">
        <v>49.0</v>
      </c>
    </row>
    <row r="3938" ht="15.0" customHeight="1">
      <c r="Q3938" s="1">
        <v>3936.0</v>
      </c>
      <c r="R3938" s="1">
        <v>108.0</v>
      </c>
      <c r="S3938" s="1"/>
      <c r="T3938" s="1">
        <v>283.0</v>
      </c>
    </row>
    <row r="3939" ht="15.0" customHeight="1">
      <c r="Q3939" s="1">
        <v>3937.0</v>
      </c>
      <c r="R3939" s="1">
        <v>116.0</v>
      </c>
      <c r="S3939" s="1"/>
      <c r="T3939" s="1">
        <v>137.0</v>
      </c>
    </row>
    <row r="3940" ht="15.0" customHeight="1">
      <c r="Q3940" s="1">
        <v>3938.0</v>
      </c>
      <c r="R3940" s="1">
        <v>124.0</v>
      </c>
      <c r="S3940" s="1"/>
      <c r="T3940" s="1">
        <v>67.0</v>
      </c>
    </row>
    <row r="3941" ht="15.0" customHeight="1">
      <c r="Q3941" s="1">
        <v>3939.0</v>
      </c>
      <c r="R3941" s="1">
        <v>132.0</v>
      </c>
      <c r="S3941" s="1"/>
      <c r="T3941" s="1">
        <v>73.0</v>
      </c>
    </row>
    <row r="3942" ht="15.0" customHeight="1">
      <c r="Q3942" s="1">
        <v>3940.0</v>
      </c>
      <c r="R3942" s="1">
        <v>141.0</v>
      </c>
      <c r="S3942" s="1"/>
      <c r="T3942" s="1">
        <v>79.0</v>
      </c>
    </row>
    <row r="3943" ht="15.0" customHeight="1">
      <c r="Q3943" s="1">
        <v>3941.0</v>
      </c>
      <c r="R3943" s="1">
        <v>151.0</v>
      </c>
      <c r="S3943" s="1"/>
      <c r="T3943" s="1">
        <v>85.0</v>
      </c>
    </row>
    <row r="3944" ht="15.0" customHeight="1">
      <c r="Q3944" s="1">
        <v>3942.0</v>
      </c>
      <c r="R3944" s="1">
        <v>161.0</v>
      </c>
      <c r="S3944" s="1"/>
      <c r="T3944" s="1">
        <v>260.0</v>
      </c>
    </row>
    <row r="3945" ht="15.0" customHeight="1">
      <c r="Q3945" s="1">
        <v>3943.0</v>
      </c>
      <c r="R3945" s="1">
        <v>171.0</v>
      </c>
      <c r="S3945" s="1"/>
      <c r="T3945" s="1">
        <v>36.0</v>
      </c>
    </row>
    <row r="3946" ht="15.0" customHeight="1">
      <c r="Q3946" s="1">
        <v>3944.0</v>
      </c>
      <c r="R3946" s="1">
        <v>133.0</v>
      </c>
      <c r="S3946" s="1"/>
      <c r="T3946" s="1">
        <v>40.0</v>
      </c>
    </row>
    <row r="3947" ht="15.0" customHeight="1">
      <c r="Q3947" s="1">
        <v>3945.0</v>
      </c>
      <c r="R3947" s="1">
        <v>143.0</v>
      </c>
      <c r="S3947" s="1"/>
      <c r="T3947" s="1">
        <v>44.0</v>
      </c>
    </row>
    <row r="3948" ht="15.0" customHeight="1">
      <c r="Q3948" s="1">
        <v>3946.0</v>
      </c>
      <c r="R3948" s="1">
        <v>153.0</v>
      </c>
      <c r="S3948" s="1"/>
      <c r="T3948" s="1">
        <v>158.0</v>
      </c>
    </row>
    <row r="3949" ht="15.0" customHeight="1">
      <c r="Q3949" s="1">
        <v>3947.0</v>
      </c>
      <c r="R3949" s="1">
        <v>163.0</v>
      </c>
      <c r="S3949" s="1"/>
      <c r="T3949" s="1">
        <v>42.0</v>
      </c>
    </row>
    <row r="3950" ht="15.0" customHeight="1">
      <c r="Q3950" s="1">
        <v>3948.0</v>
      </c>
      <c r="R3950" s="1">
        <v>100.0</v>
      </c>
      <c r="S3950" s="1"/>
      <c r="T3950" s="1">
        <v>46.0</v>
      </c>
    </row>
    <row r="3951" ht="15.0" customHeight="1">
      <c r="Q3951" s="1">
        <v>3949.0</v>
      </c>
      <c r="R3951" s="1">
        <v>108.0</v>
      </c>
      <c r="S3951" s="1"/>
      <c r="T3951" s="1">
        <v>50.0</v>
      </c>
    </row>
    <row r="3952" ht="15.0" customHeight="1">
      <c r="Q3952" s="1">
        <v>3950.0</v>
      </c>
      <c r="R3952" s="1">
        <v>116.0</v>
      </c>
      <c r="S3952" s="1"/>
      <c r="T3952" s="1">
        <v>54.0</v>
      </c>
    </row>
    <row r="3953" ht="15.0" customHeight="1">
      <c r="Q3953" s="1">
        <v>3951.0</v>
      </c>
      <c r="R3953" s="1">
        <v>124.0</v>
      </c>
      <c r="S3953" s="1"/>
      <c r="T3953" s="1">
        <v>33.0</v>
      </c>
    </row>
    <row r="3954" ht="15.0" customHeight="1">
      <c r="Q3954" s="1">
        <v>3952.0</v>
      </c>
      <c r="R3954" s="1">
        <v>108.0</v>
      </c>
      <c r="S3954" s="1"/>
      <c r="T3954" s="1">
        <v>35.0</v>
      </c>
    </row>
    <row r="3955" ht="15.0" customHeight="1">
      <c r="Q3955" s="1">
        <v>3953.0</v>
      </c>
      <c r="R3955" s="1">
        <v>116.0</v>
      </c>
      <c r="S3955" s="1"/>
      <c r="T3955" s="1">
        <v>37.0</v>
      </c>
    </row>
    <row r="3956" ht="15.0" customHeight="1">
      <c r="Q3956" s="1">
        <v>3954.0</v>
      </c>
      <c r="R3956" s="1">
        <v>124.0</v>
      </c>
      <c r="S3956" s="1"/>
      <c r="T3956" s="1">
        <v>135.0</v>
      </c>
    </row>
    <row r="3957" ht="15.0" customHeight="1">
      <c r="Q3957" s="1">
        <v>3955.0</v>
      </c>
      <c r="R3957" s="1">
        <v>132.0</v>
      </c>
      <c r="S3957" s="1"/>
      <c r="T3957" s="1">
        <v>34.0</v>
      </c>
    </row>
    <row r="3958" ht="15.0" customHeight="1">
      <c r="Q3958" s="1">
        <v>3956.0</v>
      </c>
      <c r="R3958" s="1">
        <v>83.0</v>
      </c>
      <c r="S3958" s="1"/>
      <c r="T3958" s="1">
        <v>38.0</v>
      </c>
    </row>
    <row r="3959" ht="15.0" customHeight="1">
      <c r="Q3959" s="1">
        <v>3957.0</v>
      </c>
      <c r="R3959" s="1">
        <v>89.0</v>
      </c>
      <c r="S3959" s="1"/>
      <c r="T3959" s="1">
        <v>42.0</v>
      </c>
    </row>
    <row r="3960" ht="15.0" customHeight="1">
      <c r="Q3960" s="1">
        <v>3958.0</v>
      </c>
      <c r="R3960" s="1">
        <v>95.0</v>
      </c>
      <c r="S3960" s="1"/>
      <c r="T3960" s="1">
        <v>46.0</v>
      </c>
    </row>
    <row r="3961" ht="15.0" customHeight="1">
      <c r="Q3961" s="1">
        <v>3959.0</v>
      </c>
      <c r="R3961" s="1">
        <v>101.0</v>
      </c>
      <c r="S3961" s="1"/>
      <c r="T3961" s="1">
        <v>136.0</v>
      </c>
    </row>
    <row r="3962" ht="15.0" customHeight="1">
      <c r="Q3962" s="1">
        <v>3960.0</v>
      </c>
      <c r="R3962" s="1">
        <v>75.0</v>
      </c>
      <c r="S3962" s="1"/>
      <c r="T3962" s="1">
        <v>36.0</v>
      </c>
    </row>
    <row r="3963" ht="15.0" customHeight="1">
      <c r="Q3963" s="1">
        <v>3961.0</v>
      </c>
      <c r="R3963" s="1">
        <v>81.0</v>
      </c>
      <c r="S3963" s="1"/>
      <c r="T3963" s="1">
        <v>40.0</v>
      </c>
    </row>
    <row r="3964" ht="15.0" customHeight="1">
      <c r="Q3964" s="1">
        <v>3962.0</v>
      </c>
      <c r="R3964" s="1">
        <v>87.0</v>
      </c>
      <c r="S3964" s="1"/>
      <c r="T3964" s="1">
        <v>44.0</v>
      </c>
    </row>
    <row r="3965" ht="15.0" customHeight="1">
      <c r="Q3965" s="1">
        <v>3963.0</v>
      </c>
      <c r="R3965" s="1">
        <v>93.0</v>
      </c>
      <c r="S3965" s="1"/>
      <c r="T3965" s="1">
        <v>177.0</v>
      </c>
    </row>
    <row r="3966" ht="15.0" customHeight="1">
      <c r="Q3966" s="1">
        <v>3964.0</v>
      </c>
      <c r="R3966" s="1">
        <v>75.0</v>
      </c>
      <c r="S3966" s="1"/>
      <c r="T3966" s="1">
        <v>79.0</v>
      </c>
    </row>
    <row r="3967" ht="15.0" customHeight="1">
      <c r="Q3967" s="1">
        <v>3965.0</v>
      </c>
      <c r="R3967" s="1">
        <v>81.0</v>
      </c>
      <c r="S3967" s="1"/>
      <c r="T3967" s="1">
        <v>85.0</v>
      </c>
    </row>
    <row r="3968" ht="15.0" customHeight="1">
      <c r="Q3968" s="1">
        <v>3966.0</v>
      </c>
      <c r="R3968" s="1">
        <v>87.0</v>
      </c>
      <c r="S3968" s="1"/>
      <c r="T3968" s="1">
        <v>91.0</v>
      </c>
    </row>
    <row r="3969" ht="15.0" customHeight="1">
      <c r="Q3969" s="1">
        <v>3967.0</v>
      </c>
      <c r="R3969" s="1">
        <v>93.0</v>
      </c>
      <c r="S3969" s="1"/>
      <c r="T3969" s="1">
        <v>283.0</v>
      </c>
    </row>
    <row r="3970" ht="15.0" customHeight="1">
      <c r="Q3970" s="1">
        <v>3968.0</v>
      </c>
      <c r="R3970" s="1">
        <v>83.0</v>
      </c>
      <c r="S3970" s="1"/>
      <c r="T3970" s="1">
        <v>281.0</v>
      </c>
    </row>
    <row r="3971" ht="15.0" customHeight="1">
      <c r="Q3971" s="1">
        <v>3969.0</v>
      </c>
      <c r="R3971" s="1">
        <v>89.0</v>
      </c>
      <c r="S3971" s="1"/>
      <c r="T3971" s="1">
        <v>36.0</v>
      </c>
    </row>
    <row r="3972" ht="15.0" customHeight="1">
      <c r="Q3972" s="1">
        <v>3970.0</v>
      </c>
      <c r="R3972" s="1">
        <v>95.0</v>
      </c>
      <c r="S3972" s="1"/>
      <c r="T3972" s="1">
        <v>44.0</v>
      </c>
    </row>
    <row r="3973" ht="15.0" customHeight="1">
      <c r="Q3973" s="1">
        <v>3971.0</v>
      </c>
      <c r="R3973" s="1">
        <v>101.0</v>
      </c>
      <c r="S3973" s="1"/>
      <c r="T3973" s="1">
        <v>52.0</v>
      </c>
    </row>
    <row r="3974" ht="15.0" customHeight="1">
      <c r="Q3974" s="1">
        <v>3972.0</v>
      </c>
      <c r="R3974" s="1">
        <v>75.0</v>
      </c>
      <c r="S3974" s="1"/>
      <c r="T3974" s="1">
        <v>300.0</v>
      </c>
    </row>
    <row r="3975" ht="15.0" customHeight="1">
      <c r="Q3975" s="1">
        <v>3973.0</v>
      </c>
      <c r="R3975" s="1">
        <v>81.0</v>
      </c>
      <c r="S3975" s="1"/>
      <c r="T3975" s="1">
        <v>35.0</v>
      </c>
    </row>
    <row r="3976" ht="15.0" customHeight="1">
      <c r="Q3976" s="1">
        <v>3974.0</v>
      </c>
      <c r="R3976" s="1">
        <v>87.0</v>
      </c>
      <c r="S3976" s="1"/>
      <c r="T3976" s="1">
        <v>41.0</v>
      </c>
    </row>
    <row r="3977" ht="15.0" customHeight="1">
      <c r="Q3977" s="1">
        <v>3975.0</v>
      </c>
      <c r="R3977" s="1">
        <v>93.0</v>
      </c>
      <c r="S3977" s="1"/>
      <c r="T3977" s="1">
        <v>47.0</v>
      </c>
    </row>
    <row r="3978" ht="15.0" customHeight="1">
      <c r="Q3978" s="1">
        <v>3976.0</v>
      </c>
      <c r="R3978" s="1">
        <v>91.0</v>
      </c>
      <c r="S3978" s="1"/>
      <c r="T3978" s="1">
        <v>261.0</v>
      </c>
    </row>
    <row r="3979" ht="15.0" customHeight="1">
      <c r="Q3979" s="1">
        <v>3977.0</v>
      </c>
      <c r="R3979" s="1">
        <v>97.0</v>
      </c>
      <c r="S3979" s="1"/>
      <c r="T3979" s="1">
        <v>68.0</v>
      </c>
    </row>
    <row r="3980" ht="15.0" customHeight="1">
      <c r="Q3980" s="1">
        <v>3978.0</v>
      </c>
      <c r="R3980" s="1">
        <v>103.0</v>
      </c>
      <c r="S3980" s="1"/>
      <c r="T3980" s="1">
        <v>76.0</v>
      </c>
    </row>
    <row r="3981" ht="15.0" customHeight="1">
      <c r="Q3981" s="1">
        <v>3979.0</v>
      </c>
      <c r="R3981" s="1">
        <v>109.0</v>
      </c>
      <c r="S3981" s="1"/>
      <c r="T3981" s="1">
        <v>84.0</v>
      </c>
    </row>
    <row r="3982" ht="15.0" customHeight="1">
      <c r="Q3982" s="1">
        <v>3980.0</v>
      </c>
      <c r="R3982" s="1">
        <v>50.0</v>
      </c>
      <c r="S3982" s="1"/>
      <c r="T3982" s="1">
        <v>92.0</v>
      </c>
    </row>
    <row r="3983" ht="15.0" customHeight="1">
      <c r="Q3983" s="1">
        <v>3981.0</v>
      </c>
      <c r="R3983" s="1">
        <v>54.0</v>
      </c>
      <c r="S3983" s="1"/>
      <c r="T3983" s="1">
        <v>59.0</v>
      </c>
    </row>
    <row r="3984" ht="15.0" customHeight="1">
      <c r="Q3984" s="1">
        <v>3982.0</v>
      </c>
      <c r="R3984" s="1">
        <v>58.0</v>
      </c>
      <c r="S3984" s="1"/>
      <c r="T3984" s="1">
        <v>177.0</v>
      </c>
    </row>
    <row r="3985" ht="15.0" customHeight="1">
      <c r="Q3985" s="1">
        <v>3983.0</v>
      </c>
      <c r="R3985" s="1">
        <v>62.0</v>
      </c>
      <c r="S3985" s="1"/>
      <c r="T3985" s="1">
        <v>39.0</v>
      </c>
    </row>
    <row r="3986" ht="15.0" customHeight="1">
      <c r="Q3986" s="1">
        <v>3984.0</v>
      </c>
      <c r="R3986" s="1">
        <v>50.0</v>
      </c>
      <c r="S3986" s="1"/>
      <c r="T3986" s="1">
        <v>45.0</v>
      </c>
    </row>
    <row r="3987" ht="15.0" customHeight="1">
      <c r="Q3987" s="1">
        <v>3985.0</v>
      </c>
      <c r="R3987" s="1">
        <v>54.0</v>
      </c>
      <c r="S3987" s="1"/>
      <c r="T3987" s="1">
        <v>239.0</v>
      </c>
    </row>
    <row r="3988" ht="15.0" customHeight="1">
      <c r="Q3988" s="1">
        <v>3986.0</v>
      </c>
      <c r="R3988" s="1">
        <v>58.0</v>
      </c>
      <c r="S3988" s="1"/>
      <c r="T3988" s="1">
        <v>37.0</v>
      </c>
    </row>
    <row r="3989" ht="15.0" customHeight="1">
      <c r="Q3989" s="1">
        <v>3987.0</v>
      </c>
      <c r="R3989" s="1">
        <v>62.0</v>
      </c>
      <c r="S3989" s="1"/>
      <c r="T3989" s="1">
        <v>43.0</v>
      </c>
    </row>
    <row r="3990" ht="15.0" customHeight="1">
      <c r="Q3990" s="1">
        <v>3988.0</v>
      </c>
      <c r="R3990" s="1">
        <v>66.0</v>
      </c>
      <c r="S3990" s="1"/>
      <c r="T3990" s="1">
        <v>49.0</v>
      </c>
    </row>
    <row r="3991" ht="15.0" customHeight="1">
      <c r="Q3991" s="1">
        <v>3989.0</v>
      </c>
      <c r="R3991" s="1">
        <v>70.0</v>
      </c>
      <c r="S3991" s="1"/>
      <c r="T3991" s="1">
        <v>283.0</v>
      </c>
    </row>
    <row r="3992" ht="15.0" customHeight="1">
      <c r="Q3992" s="1">
        <v>3990.0</v>
      </c>
      <c r="R3992" s="1">
        <v>74.0</v>
      </c>
      <c r="S3992" s="1"/>
      <c r="T3992" s="1">
        <v>281.0</v>
      </c>
    </row>
    <row r="3993" ht="15.0" customHeight="1">
      <c r="Q3993" s="1">
        <v>3991.0</v>
      </c>
      <c r="R3993" s="1">
        <v>78.0</v>
      </c>
      <c r="S3993" s="1"/>
      <c r="T3993" s="1">
        <v>36.0</v>
      </c>
    </row>
    <row r="3994" ht="15.0" customHeight="1">
      <c r="Q3994" s="1">
        <v>3992.0</v>
      </c>
      <c r="R3994" s="1">
        <v>33.0</v>
      </c>
      <c r="S3994" s="1"/>
      <c r="T3994" s="1">
        <v>44.0</v>
      </c>
    </row>
    <row r="3995" ht="15.0" customHeight="1">
      <c r="Q3995" s="1">
        <v>3993.0</v>
      </c>
      <c r="R3995" s="1">
        <v>35.0</v>
      </c>
      <c r="S3995" s="1"/>
      <c r="T3995" s="1">
        <v>52.0</v>
      </c>
    </row>
    <row r="3996" ht="15.0" customHeight="1">
      <c r="Q3996" s="1">
        <v>3994.0</v>
      </c>
      <c r="R3996" s="1">
        <v>37.0</v>
      </c>
      <c r="S3996" s="1"/>
      <c r="T3996" s="1">
        <v>300.0</v>
      </c>
    </row>
    <row r="3997" ht="15.0" customHeight="1">
      <c r="Q3997" s="1">
        <v>3995.0</v>
      </c>
      <c r="R3997" s="1">
        <v>39.0</v>
      </c>
      <c r="S3997" s="1"/>
      <c r="T3997" s="1">
        <v>36.0</v>
      </c>
    </row>
    <row r="3998" ht="15.0" customHeight="1">
      <c r="Q3998" s="1">
        <v>3996.0</v>
      </c>
      <c r="R3998" s="1">
        <v>58.0</v>
      </c>
      <c r="S3998" s="1"/>
      <c r="T3998" s="1">
        <v>44.0</v>
      </c>
    </row>
    <row r="3999" ht="15.0" customHeight="1">
      <c r="Q3999" s="1">
        <v>3997.0</v>
      </c>
      <c r="R3999" s="1">
        <v>62.0</v>
      </c>
      <c r="S3999" s="1"/>
      <c r="T3999" s="1">
        <v>76.0</v>
      </c>
    </row>
    <row r="4000" ht="15.0" customHeight="1">
      <c r="Q4000" s="1">
        <v>3998.0</v>
      </c>
      <c r="R4000" s="1">
        <v>66.0</v>
      </c>
      <c r="S4000" s="1"/>
      <c r="T4000" s="1">
        <v>300.0</v>
      </c>
    </row>
    <row r="4001" ht="15.0" customHeight="1">
      <c r="Q4001" s="1">
        <v>3999.0</v>
      </c>
      <c r="R4001" s="1">
        <v>70.0</v>
      </c>
      <c r="S4001" s="1"/>
      <c r="T4001" s="1">
        <v>69.0</v>
      </c>
    </row>
    <row r="4002" ht="15.0" customHeight="1">
      <c r="Q4002" s="1">
        <v>4000.0</v>
      </c>
      <c r="R4002" s="1">
        <v>58.0</v>
      </c>
      <c r="S4002" s="1"/>
      <c r="T4002" s="1">
        <v>79.0</v>
      </c>
    </row>
    <row r="4003" ht="15.0" customHeight="1">
      <c r="Q4003" s="1">
        <v>4001.0</v>
      </c>
      <c r="R4003" s="1">
        <v>62.0</v>
      </c>
      <c r="S4003" s="1"/>
      <c r="T4003" s="1">
        <v>137.0</v>
      </c>
    </row>
    <row r="4004" ht="15.0" customHeight="1">
      <c r="Q4004" s="1">
        <v>4002.0</v>
      </c>
      <c r="R4004" s="1">
        <v>66.0</v>
      </c>
      <c r="S4004" s="1"/>
      <c r="T4004" s="1">
        <v>315.0</v>
      </c>
    </row>
    <row r="4005" ht="15.0" customHeight="1">
      <c r="Q4005" s="1">
        <v>4003.0</v>
      </c>
      <c r="R4005" s="1">
        <v>70.0</v>
      </c>
      <c r="S4005" s="1"/>
      <c r="T4005" s="1">
        <v>37.0</v>
      </c>
    </row>
    <row r="4006" ht="15.0" customHeight="1">
      <c r="Q4006" s="1">
        <v>4004.0</v>
      </c>
      <c r="R4006" s="1">
        <v>99.0</v>
      </c>
      <c r="S4006" s="1"/>
      <c r="T4006" s="1">
        <v>319.0</v>
      </c>
    </row>
    <row r="4007" ht="15.0" customHeight="1">
      <c r="Q4007" s="1">
        <v>4005.0</v>
      </c>
      <c r="R4007" s="1">
        <v>105.0</v>
      </c>
      <c r="S4007" s="1"/>
      <c r="T4007" s="1">
        <v>41.0</v>
      </c>
    </row>
    <row r="4008" ht="15.0" customHeight="1">
      <c r="Q4008" s="1">
        <v>4006.0</v>
      </c>
      <c r="R4008" s="1">
        <v>111.0</v>
      </c>
      <c r="S4008" s="1"/>
      <c r="T4008" s="1">
        <v>291.0</v>
      </c>
    </row>
    <row r="4009" ht="15.0" customHeight="1">
      <c r="Q4009" s="1">
        <v>4007.0</v>
      </c>
      <c r="R4009" s="1">
        <v>117.0</v>
      </c>
      <c r="S4009" s="1"/>
      <c r="T4009" s="1">
        <v>68.0</v>
      </c>
    </row>
    <row r="4010" ht="15.0" customHeight="1">
      <c r="Q4010" s="1">
        <v>4008.0</v>
      </c>
      <c r="R4010" s="1">
        <v>75.0</v>
      </c>
      <c r="S4010" s="1"/>
      <c r="T4010" s="1">
        <v>292.0</v>
      </c>
    </row>
    <row r="4011" ht="15.0" customHeight="1">
      <c r="Q4011" s="1">
        <v>4009.0</v>
      </c>
      <c r="R4011" s="1">
        <v>81.0</v>
      </c>
      <c r="S4011" s="1"/>
      <c r="T4011" s="1">
        <v>35.0</v>
      </c>
    </row>
    <row r="4012" ht="15.0" customHeight="1">
      <c r="Q4012" s="1">
        <v>4010.0</v>
      </c>
      <c r="R4012" s="1">
        <v>87.0</v>
      </c>
      <c r="S4012" s="1"/>
      <c r="T4012" s="1">
        <v>41.0</v>
      </c>
    </row>
    <row r="4013" ht="15.0" customHeight="1">
      <c r="Q4013" s="1">
        <v>4011.0</v>
      </c>
      <c r="R4013" s="1">
        <v>93.0</v>
      </c>
      <c r="S4013" s="1"/>
      <c r="T4013" s="1">
        <v>47.0</v>
      </c>
    </row>
    <row r="4014" ht="15.0" customHeight="1">
      <c r="Q4014" s="1">
        <v>4012.0</v>
      </c>
      <c r="R4014" s="1">
        <v>108.0</v>
      </c>
      <c r="S4014" s="1"/>
      <c r="T4014" s="1">
        <v>293.0</v>
      </c>
    </row>
    <row r="4015" ht="15.0" customHeight="1">
      <c r="Q4015" s="1">
        <v>4013.0</v>
      </c>
      <c r="R4015" s="1">
        <v>116.0</v>
      </c>
      <c r="S4015" s="1"/>
      <c r="T4015" s="1">
        <v>92.0</v>
      </c>
    </row>
    <row r="4016" ht="15.0" customHeight="1">
      <c r="Q4016" s="1">
        <v>4014.0</v>
      </c>
      <c r="R4016" s="1">
        <v>124.0</v>
      </c>
      <c r="S4016" s="1"/>
      <c r="T4016" s="1">
        <v>292.0</v>
      </c>
    </row>
    <row r="4017" ht="15.0" customHeight="1">
      <c r="Q4017" s="1">
        <v>4015.0</v>
      </c>
      <c r="R4017" s="1">
        <v>132.0</v>
      </c>
      <c r="S4017" s="1"/>
      <c r="T4017" s="1">
        <v>38.0</v>
      </c>
    </row>
    <row r="4018" ht="15.0" customHeight="1">
      <c r="Q4018" s="1">
        <v>4016.0</v>
      </c>
      <c r="R4018" s="1">
        <v>83.0</v>
      </c>
      <c r="S4018" s="1"/>
      <c r="T4018" s="1">
        <v>318.0</v>
      </c>
    </row>
    <row r="4019" ht="15.0" customHeight="1">
      <c r="Q4019" s="1">
        <v>4017.0</v>
      </c>
      <c r="R4019" s="1">
        <v>89.0</v>
      </c>
      <c r="S4019" s="1"/>
      <c r="T4019" s="1">
        <v>42.0</v>
      </c>
    </row>
    <row r="4020" ht="15.0" customHeight="1">
      <c r="Q4020" s="1">
        <v>4018.0</v>
      </c>
      <c r="R4020" s="1">
        <v>95.0</v>
      </c>
      <c r="S4020" s="1"/>
      <c r="T4020" s="1">
        <v>298.0</v>
      </c>
    </row>
    <row r="4021" ht="15.0" customHeight="1">
      <c r="Q4021" s="1">
        <v>4019.0</v>
      </c>
      <c r="R4021" s="1">
        <v>101.0</v>
      </c>
      <c r="S4021" s="1"/>
      <c r="T4021" s="1">
        <v>71.0</v>
      </c>
    </row>
    <row r="4022" ht="15.0" customHeight="1">
      <c r="Q4022" s="1">
        <v>4020.0</v>
      </c>
      <c r="R4022" s="1">
        <v>108.0</v>
      </c>
      <c r="S4022" s="1"/>
      <c r="T4022" s="1">
        <v>309.0</v>
      </c>
    </row>
    <row r="4023" ht="15.0" customHeight="1">
      <c r="Q4023" s="1">
        <v>4021.0</v>
      </c>
      <c r="R4023" s="1">
        <v>116.0</v>
      </c>
      <c r="S4023" s="1"/>
      <c r="T4023" s="1">
        <v>79.0</v>
      </c>
    </row>
    <row r="4024" ht="15.0" customHeight="1">
      <c r="Q4024" s="1">
        <v>4022.0</v>
      </c>
      <c r="R4024" s="1">
        <v>124.0</v>
      </c>
      <c r="S4024" s="1"/>
      <c r="T4024" s="1">
        <v>317.0</v>
      </c>
    </row>
    <row r="4025" ht="15.0" customHeight="1">
      <c r="Q4025" s="1">
        <v>4023.0</v>
      </c>
      <c r="R4025" s="1">
        <v>132.0</v>
      </c>
      <c r="S4025" s="1"/>
      <c r="T4025" s="1">
        <v>37.0</v>
      </c>
    </row>
    <row r="4026" ht="15.0" customHeight="1">
      <c r="Q4026" s="1">
        <v>4024.0</v>
      </c>
      <c r="R4026" s="1">
        <v>83.0</v>
      </c>
      <c r="S4026" s="1"/>
      <c r="T4026" s="1">
        <v>315.0</v>
      </c>
    </row>
    <row r="4027" ht="15.0" customHeight="1">
      <c r="Q4027" s="1">
        <v>4025.0</v>
      </c>
      <c r="R4027" s="1">
        <v>89.0</v>
      </c>
      <c r="S4027" s="1"/>
      <c r="T4027" s="1">
        <v>41.0</v>
      </c>
    </row>
    <row r="4028" ht="15.0" customHeight="1">
      <c r="Q4028" s="1">
        <v>4026.0</v>
      </c>
      <c r="R4028" s="1">
        <v>95.0</v>
      </c>
      <c r="S4028" s="1"/>
      <c r="T4028" s="1">
        <v>295.0</v>
      </c>
    </row>
    <row r="4029" ht="15.0" customHeight="1">
      <c r="Q4029" s="1">
        <v>4027.0</v>
      </c>
      <c r="R4029" s="1">
        <v>101.0</v>
      </c>
      <c r="S4029" s="1"/>
      <c r="T4029" s="1">
        <v>102.0</v>
      </c>
    </row>
    <row r="4030" ht="15.0" customHeight="1">
      <c r="Q4030" s="1">
        <v>4028.0</v>
      </c>
      <c r="R4030" s="1">
        <v>83.0</v>
      </c>
      <c r="S4030" s="1"/>
      <c r="T4030" s="1">
        <v>114.0</v>
      </c>
    </row>
    <row r="4031" ht="15.0" customHeight="1">
      <c r="Q4031" s="1">
        <v>4029.0</v>
      </c>
      <c r="R4031" s="1">
        <v>89.0</v>
      </c>
      <c r="S4031" s="1"/>
      <c r="T4031" s="1">
        <v>126.0</v>
      </c>
    </row>
    <row r="4032" ht="15.0" customHeight="1">
      <c r="Q4032" s="1">
        <v>4030.0</v>
      </c>
      <c r="R4032" s="1">
        <v>95.0</v>
      </c>
      <c r="S4032" s="1"/>
      <c r="T4032" s="1">
        <v>330.0</v>
      </c>
    </row>
    <row r="4033" ht="15.0" customHeight="1">
      <c r="Q4033" s="1">
        <v>4031.0</v>
      </c>
      <c r="R4033" s="1">
        <v>101.0</v>
      </c>
      <c r="S4033" s="1"/>
      <c r="T4033" s="1">
        <v>36.0</v>
      </c>
    </row>
    <row r="4034" ht="15.0" customHeight="1">
      <c r="Q4034" s="1">
        <v>4032.0</v>
      </c>
      <c r="R4034" s="1">
        <v>75.0</v>
      </c>
      <c r="S4034" s="1"/>
      <c r="T4034" s="1">
        <v>236.0</v>
      </c>
    </row>
    <row r="4035" ht="15.0" customHeight="1">
      <c r="Q4035" s="1">
        <v>4033.0</v>
      </c>
      <c r="R4035" s="1">
        <v>81.0</v>
      </c>
      <c r="S4035" s="1"/>
      <c r="T4035" s="1">
        <v>40.0</v>
      </c>
    </row>
    <row r="4036" ht="15.0" customHeight="1">
      <c r="Q4036" s="1">
        <v>4034.0</v>
      </c>
      <c r="R4036" s="1">
        <v>87.0</v>
      </c>
      <c r="S4036" s="1"/>
      <c r="T4036" s="1">
        <v>48.0</v>
      </c>
    </row>
    <row r="4037" ht="15.0" customHeight="1">
      <c r="Q4037" s="1">
        <v>4035.0</v>
      </c>
      <c r="R4037" s="1">
        <v>93.0</v>
      </c>
      <c r="S4037" s="1"/>
      <c r="T4037" s="1">
        <v>272.0</v>
      </c>
    </row>
    <row r="4038" ht="15.0" customHeight="1">
      <c r="Q4038" s="1">
        <v>4036.0</v>
      </c>
      <c r="R4038" s="1">
        <v>108.0</v>
      </c>
      <c r="S4038" s="1"/>
      <c r="T4038" s="1">
        <v>72.0</v>
      </c>
    </row>
    <row r="4039" ht="15.0" customHeight="1">
      <c r="Q4039" s="1">
        <v>4037.0</v>
      </c>
      <c r="R4039" s="1">
        <v>116.0</v>
      </c>
      <c r="S4039" s="1"/>
      <c r="T4039" s="1">
        <v>80.0</v>
      </c>
    </row>
    <row r="4040" ht="15.0" customHeight="1">
      <c r="Q4040" s="1">
        <v>4038.0</v>
      </c>
      <c r="R4040" s="1">
        <v>124.0</v>
      </c>
      <c r="S4040" s="1"/>
      <c r="T4040" s="1">
        <v>88.0</v>
      </c>
    </row>
    <row r="4041" ht="15.0" customHeight="1">
      <c r="Q4041" s="1">
        <v>4039.0</v>
      </c>
      <c r="R4041" s="1">
        <v>132.0</v>
      </c>
      <c r="S4041" s="1"/>
      <c r="T4041" s="1">
        <v>272.0</v>
      </c>
    </row>
    <row r="4042" ht="15.0" customHeight="1">
      <c r="Q4042" s="1">
        <v>4040.0</v>
      </c>
      <c r="R4042" s="1">
        <v>108.0</v>
      </c>
      <c r="S4042" s="1"/>
      <c r="T4042" s="1">
        <v>72.0</v>
      </c>
    </row>
    <row r="4043" ht="15.0" customHeight="1">
      <c r="Q4043" s="1">
        <v>4041.0</v>
      </c>
      <c r="R4043" s="1">
        <v>116.0</v>
      </c>
      <c r="S4043" s="1"/>
      <c r="T4043" s="1">
        <v>80.0</v>
      </c>
    </row>
    <row r="4044" ht="15.0" customHeight="1">
      <c r="Q4044" s="1">
        <v>4042.0</v>
      </c>
      <c r="R4044" s="1">
        <v>124.0</v>
      </c>
      <c r="S4044" s="1"/>
      <c r="T4044" s="1">
        <v>88.0</v>
      </c>
    </row>
    <row r="4045" ht="15.0" customHeight="1">
      <c r="Q4045" s="1">
        <v>4043.0</v>
      </c>
      <c r="R4045" s="1">
        <v>132.0</v>
      </c>
      <c r="S4045" s="1"/>
      <c r="T4045" s="1">
        <v>283.0</v>
      </c>
    </row>
    <row r="4046" ht="15.0" customHeight="1">
      <c r="Q4046" s="1">
        <v>4044.0</v>
      </c>
      <c r="R4046" s="1">
        <v>141.0</v>
      </c>
      <c r="S4046" s="1"/>
      <c r="T4046" s="1">
        <v>281.0</v>
      </c>
    </row>
    <row r="4047" ht="15.0" customHeight="1">
      <c r="Q4047" s="1">
        <v>4045.0</v>
      </c>
      <c r="R4047" s="1">
        <v>151.0</v>
      </c>
      <c r="S4047" s="1"/>
      <c r="T4047" s="1">
        <v>68.0</v>
      </c>
    </row>
    <row r="4048" ht="15.0" customHeight="1">
      <c r="Q4048" s="1">
        <v>4046.0</v>
      </c>
      <c r="R4048" s="1">
        <v>161.0</v>
      </c>
      <c r="S4048" s="1"/>
      <c r="T4048" s="1">
        <v>292.0</v>
      </c>
    </row>
    <row r="4049" ht="15.0" customHeight="1">
      <c r="Q4049" s="1">
        <v>4047.0</v>
      </c>
      <c r="R4049" s="1">
        <v>171.0</v>
      </c>
      <c r="S4049" s="1"/>
      <c r="T4049" s="1">
        <v>311.0</v>
      </c>
    </row>
    <row r="4050" ht="15.0" customHeight="1">
      <c r="Q4050" s="1">
        <v>4048.0</v>
      </c>
      <c r="R4050" s="1">
        <v>133.0</v>
      </c>
      <c r="S4050" s="1"/>
      <c r="T4050" s="1">
        <v>263.0</v>
      </c>
    </row>
    <row r="4051" ht="15.0" customHeight="1">
      <c r="Q4051" s="1">
        <v>4049.0</v>
      </c>
      <c r="R4051" s="1">
        <v>143.0</v>
      </c>
      <c r="S4051" s="1"/>
      <c r="T4051" s="1">
        <v>35.0</v>
      </c>
    </row>
    <row r="4052" ht="15.0" customHeight="1">
      <c r="Q4052" s="1">
        <v>4050.0</v>
      </c>
      <c r="R4052" s="1">
        <v>153.0</v>
      </c>
      <c r="S4052" s="1"/>
      <c r="T4052" s="1">
        <v>41.0</v>
      </c>
    </row>
    <row r="4053" ht="15.0" customHeight="1">
      <c r="Q4053" s="1">
        <v>4051.0</v>
      </c>
      <c r="R4053" s="1">
        <v>163.0</v>
      </c>
      <c r="S4053" s="1"/>
      <c r="T4053" s="1">
        <v>47.0</v>
      </c>
    </row>
    <row r="4054" ht="15.0" customHeight="1">
      <c r="Q4054" s="1">
        <v>4052.0</v>
      </c>
      <c r="R4054" s="1">
        <v>100.0</v>
      </c>
      <c r="S4054" s="1"/>
      <c r="T4054" s="1">
        <v>53.0</v>
      </c>
    </row>
    <row r="4055" ht="15.0" customHeight="1">
      <c r="Q4055" s="1">
        <v>4053.0</v>
      </c>
      <c r="R4055" s="1">
        <v>108.0</v>
      </c>
      <c r="S4055" s="1"/>
      <c r="T4055" s="1">
        <v>239.0</v>
      </c>
    </row>
    <row r="4056" ht="15.0" customHeight="1">
      <c r="Q4056" s="1">
        <v>4054.0</v>
      </c>
      <c r="R4056" s="1">
        <v>116.0</v>
      </c>
      <c r="S4056" s="1"/>
      <c r="T4056" s="1">
        <v>37.0</v>
      </c>
    </row>
    <row r="4057" ht="15.0" customHeight="1">
      <c r="Q4057" s="1">
        <v>4055.0</v>
      </c>
      <c r="R4057" s="1">
        <v>124.0</v>
      </c>
      <c r="S4057" s="1"/>
      <c r="T4057" s="1">
        <v>43.0</v>
      </c>
    </row>
    <row r="4058" ht="15.0" customHeight="1">
      <c r="Q4058" s="1">
        <v>4056.0</v>
      </c>
      <c r="R4058" s="1">
        <v>83.0</v>
      </c>
      <c r="S4058" s="1"/>
      <c r="T4058" s="1">
        <v>49.0</v>
      </c>
    </row>
    <row r="4059" ht="15.0" customHeight="1">
      <c r="Q4059" s="1">
        <v>4057.0</v>
      </c>
      <c r="R4059" s="1">
        <v>89.0</v>
      </c>
      <c r="S4059" s="1"/>
      <c r="T4059" s="1">
        <v>239.0</v>
      </c>
    </row>
    <row r="4060" ht="15.0" customHeight="1">
      <c r="Q4060" s="1">
        <v>4058.0</v>
      </c>
      <c r="R4060" s="1">
        <v>95.0</v>
      </c>
      <c r="S4060" s="1"/>
      <c r="T4060" s="1">
        <v>37.0</v>
      </c>
    </row>
    <row r="4061" ht="15.0" customHeight="1">
      <c r="Q4061" s="1">
        <v>4059.0</v>
      </c>
      <c r="R4061" s="1">
        <v>101.0</v>
      </c>
      <c r="S4061" s="1"/>
      <c r="T4061" s="1">
        <v>43.0</v>
      </c>
    </row>
    <row r="4062" ht="15.0" customHeight="1">
      <c r="Q4062" s="1">
        <v>4060.0</v>
      </c>
      <c r="R4062" s="1">
        <v>100.0</v>
      </c>
      <c r="S4062" s="1"/>
      <c r="T4062" s="1">
        <v>49.0</v>
      </c>
    </row>
    <row r="4063" ht="15.0" customHeight="1">
      <c r="Q4063" s="1">
        <v>4061.0</v>
      </c>
      <c r="R4063" s="1">
        <v>108.0</v>
      </c>
      <c r="S4063" s="1"/>
      <c r="T4063" s="1">
        <v>283.0</v>
      </c>
    </row>
    <row r="4064" ht="15.0" customHeight="1">
      <c r="Q4064" s="1">
        <v>4062.0</v>
      </c>
      <c r="R4064" s="1">
        <v>116.0</v>
      </c>
      <c r="S4064" s="1"/>
      <c r="T4064" s="1">
        <v>281.0</v>
      </c>
    </row>
    <row r="4065" ht="15.0" customHeight="1">
      <c r="Q4065" s="1">
        <v>4063.0</v>
      </c>
      <c r="R4065" s="1">
        <v>124.0</v>
      </c>
      <c r="S4065" s="1"/>
      <c r="T4065" s="1">
        <v>36.0</v>
      </c>
    </row>
    <row r="4066" ht="15.0" customHeight="1">
      <c r="Q4066" s="1">
        <v>4064.0</v>
      </c>
      <c r="R4066" s="1">
        <v>158.0</v>
      </c>
      <c r="S4066" s="1"/>
      <c r="T4066" s="1">
        <v>44.0</v>
      </c>
    </row>
    <row r="4067" ht="15.0" customHeight="1">
      <c r="Q4067" s="1">
        <v>4065.0</v>
      </c>
      <c r="R4067" s="1">
        <v>170.0</v>
      </c>
      <c r="S4067" s="1"/>
      <c r="T4067" s="1">
        <v>52.0</v>
      </c>
    </row>
    <row r="4068" ht="15.0" customHeight="1">
      <c r="Q4068" s="1">
        <v>4066.0</v>
      </c>
      <c r="R4068" s="1">
        <v>182.0</v>
      </c>
      <c r="S4068" s="1"/>
      <c r="T4068" s="1">
        <v>300.0</v>
      </c>
    </row>
    <row r="4069" ht="15.0" customHeight="1">
      <c r="Q4069" s="1">
        <v>4067.0</v>
      </c>
      <c r="R4069" s="1">
        <v>194.0</v>
      </c>
      <c r="S4069" s="1"/>
      <c r="T4069" s="1">
        <v>39.0</v>
      </c>
    </row>
    <row r="4070" ht="15.0" customHeight="1">
      <c r="Q4070" s="1">
        <v>4068.0</v>
      </c>
      <c r="R4070" s="1">
        <v>183.0</v>
      </c>
      <c r="S4070" s="1"/>
      <c r="T4070" s="1">
        <v>285.0</v>
      </c>
    </row>
    <row r="4071" ht="15.0" customHeight="1">
      <c r="Q4071" s="1">
        <v>4069.0</v>
      </c>
      <c r="R4071" s="1">
        <v>197.0</v>
      </c>
      <c r="S4071" s="1"/>
      <c r="T4071" s="1">
        <v>68.0</v>
      </c>
    </row>
    <row r="4072" ht="15.0" customHeight="1">
      <c r="Q4072" s="1">
        <v>4070.0</v>
      </c>
      <c r="R4072" s="1">
        <v>211.0</v>
      </c>
      <c r="S4072" s="1"/>
      <c r="T4072" s="1">
        <v>76.0</v>
      </c>
    </row>
    <row r="4073" ht="15.0" customHeight="1">
      <c r="Q4073" s="1">
        <v>4071.0</v>
      </c>
      <c r="R4073" s="1">
        <v>225.0</v>
      </c>
      <c r="S4073" s="1"/>
      <c r="T4073" s="1">
        <v>84.0</v>
      </c>
    </row>
    <row r="4074" ht="15.0" customHeight="1">
      <c r="Q4074" s="1">
        <v>4072.0</v>
      </c>
      <c r="R4074" s="1">
        <v>133.0</v>
      </c>
      <c r="S4074" s="1"/>
      <c r="T4074" s="1">
        <v>308.0</v>
      </c>
    </row>
    <row r="4075" ht="15.0" customHeight="1">
      <c r="Q4075" s="1">
        <v>4073.0</v>
      </c>
      <c r="R4075" s="1">
        <v>143.0</v>
      </c>
      <c r="S4075" s="1"/>
      <c r="T4075" s="1">
        <v>36.0</v>
      </c>
    </row>
    <row r="4076" ht="15.0" customHeight="1">
      <c r="Q4076" s="1">
        <v>4074.0</v>
      </c>
      <c r="R4076" s="1">
        <v>153.0</v>
      </c>
      <c r="S4076" s="1"/>
      <c r="T4076" s="1">
        <v>44.0</v>
      </c>
    </row>
    <row r="4077" ht="15.0" customHeight="1">
      <c r="Q4077" s="1">
        <v>4075.0</v>
      </c>
      <c r="R4077" s="1">
        <v>163.0</v>
      </c>
      <c r="S4077" s="1"/>
      <c r="T4077" s="1">
        <v>52.0</v>
      </c>
    </row>
    <row r="4078" ht="15.0" customHeight="1">
      <c r="Q4078" s="1">
        <v>4076.0</v>
      </c>
      <c r="R4078" s="1">
        <v>174.0</v>
      </c>
      <c r="S4078" s="1"/>
      <c r="T4078" s="1">
        <v>300.0</v>
      </c>
    </row>
    <row r="4079" ht="15.0" customHeight="1">
      <c r="Q4079" s="1">
        <v>4077.0</v>
      </c>
      <c r="R4079" s="1">
        <v>186.0</v>
      </c>
      <c r="S4079" s="1"/>
      <c r="T4079" s="1">
        <v>35.0</v>
      </c>
    </row>
    <row r="4080" ht="15.0" customHeight="1">
      <c r="Q4080" s="1">
        <v>4078.0</v>
      </c>
      <c r="R4080" s="1">
        <v>198.0</v>
      </c>
      <c r="S4080" s="1"/>
      <c r="T4080" s="1">
        <v>41.0</v>
      </c>
    </row>
    <row r="4081" ht="15.0" customHeight="1">
      <c r="Q4081" s="1">
        <v>4079.0</v>
      </c>
      <c r="R4081" s="1">
        <v>210.0</v>
      </c>
      <c r="S4081" s="1"/>
      <c r="T4081" s="1">
        <v>47.0</v>
      </c>
    </row>
    <row r="4082" ht="15.0" customHeight="1">
      <c r="Q4082" s="1">
        <v>4080.0</v>
      </c>
      <c r="R4082" s="1">
        <v>108.0</v>
      </c>
      <c r="S4082" s="1"/>
      <c r="T4082" s="1">
        <v>293.0</v>
      </c>
    </row>
    <row r="4083" ht="15.0" customHeight="1">
      <c r="Q4083" s="1">
        <v>4081.0</v>
      </c>
      <c r="R4083" s="1">
        <v>116.0</v>
      </c>
      <c r="S4083" s="1"/>
      <c r="T4083" s="1">
        <v>36.0</v>
      </c>
    </row>
    <row r="4084" ht="15.0" customHeight="1">
      <c r="Q4084" s="1">
        <v>4082.0</v>
      </c>
      <c r="R4084" s="1">
        <v>124.0</v>
      </c>
      <c r="S4084" s="1"/>
      <c r="T4084" s="1">
        <v>44.0</v>
      </c>
    </row>
    <row r="4085" ht="15.0" customHeight="1">
      <c r="Q4085" s="1">
        <v>4083.0</v>
      </c>
      <c r="R4085" s="1">
        <v>132.0</v>
      </c>
      <c r="S4085" s="1"/>
      <c r="T4085" s="1">
        <v>52.0</v>
      </c>
    </row>
    <row r="4086" ht="15.0" customHeight="1">
      <c r="Q4086" s="1">
        <v>4084.0</v>
      </c>
      <c r="R4086" s="1">
        <v>116.0</v>
      </c>
      <c r="S4086" s="1"/>
      <c r="T4086" s="1">
        <v>300.0</v>
      </c>
    </row>
    <row r="4087" ht="15.0" customHeight="1">
      <c r="Q4087" s="1">
        <v>4085.0</v>
      </c>
      <c r="R4087" s="1">
        <v>124.0</v>
      </c>
      <c r="S4087" s="1"/>
      <c r="T4087" s="1">
        <v>63.0</v>
      </c>
    </row>
    <row r="4088" ht="15.0" customHeight="1">
      <c r="Q4088" s="1">
        <v>4086.0</v>
      </c>
      <c r="R4088" s="1">
        <v>132.0</v>
      </c>
      <c r="S4088" s="1"/>
      <c r="T4088" s="1">
        <v>93.0</v>
      </c>
    </row>
    <row r="4089" ht="15.0" customHeight="1">
      <c r="Q4089" s="1">
        <v>4087.0</v>
      </c>
      <c r="R4089" s="1">
        <v>140.0</v>
      </c>
      <c r="S4089" s="1"/>
      <c r="T4089" s="1">
        <v>33.0</v>
      </c>
    </row>
    <row r="4090" ht="15.0" customHeight="1">
      <c r="Q4090" s="1">
        <v>4088.0</v>
      </c>
      <c r="R4090" s="1">
        <v>116.0</v>
      </c>
      <c r="S4090" s="1"/>
      <c r="T4090" s="1">
        <v>35.0</v>
      </c>
    </row>
    <row r="4091" ht="15.0" customHeight="1">
      <c r="Q4091" s="1">
        <v>4089.0</v>
      </c>
      <c r="R4091" s="1">
        <v>124.0</v>
      </c>
      <c r="S4091" s="1"/>
      <c r="T4091" s="1">
        <v>37.0</v>
      </c>
    </row>
    <row r="4092" ht="15.0" customHeight="1">
      <c r="Q4092" s="1">
        <v>4090.0</v>
      </c>
      <c r="R4092" s="1">
        <v>132.0</v>
      </c>
      <c r="S4092" s="1"/>
      <c r="T4092" s="1">
        <v>103.0</v>
      </c>
    </row>
    <row r="4093" ht="15.0" customHeight="1">
      <c r="Q4093" s="1">
        <v>4091.0</v>
      </c>
      <c r="R4093" s="1">
        <v>140.0</v>
      </c>
      <c r="S4093" s="1"/>
      <c r="T4093" s="1">
        <v>66.0</v>
      </c>
    </row>
    <row r="4094" ht="15.0" customHeight="1">
      <c r="Q4094" s="1">
        <v>4092.0</v>
      </c>
      <c r="R4094" s="1">
        <v>75.0</v>
      </c>
      <c r="S4094" s="1"/>
      <c r="T4094" s="1">
        <v>70.0</v>
      </c>
    </row>
    <row r="4095" ht="15.0" customHeight="1">
      <c r="Q4095" s="1">
        <v>4093.0</v>
      </c>
      <c r="R4095" s="1">
        <v>81.0</v>
      </c>
      <c r="S4095" s="1"/>
      <c r="T4095" s="1">
        <v>74.0</v>
      </c>
    </row>
    <row r="4096" ht="15.0" customHeight="1">
      <c r="Q4096" s="1">
        <v>4094.0</v>
      </c>
      <c r="R4096" s="1">
        <v>87.0</v>
      </c>
      <c r="S4096" s="1"/>
      <c r="T4096" s="1">
        <v>238.0</v>
      </c>
    </row>
    <row r="4097" ht="15.0" customHeight="1">
      <c r="Q4097" s="1">
        <v>4095.0</v>
      </c>
      <c r="R4097" s="1">
        <v>93.0</v>
      </c>
      <c r="S4097" s="1"/>
      <c r="T4097" s="1">
        <v>103.0</v>
      </c>
    </row>
    <row r="4098" ht="15.0" customHeight="1">
      <c r="Q4098" s="1">
        <v>4096.0</v>
      </c>
      <c r="R4098" s="1">
        <v>100.0</v>
      </c>
      <c r="S4098" s="1"/>
      <c r="T4098" s="1">
        <v>33.0</v>
      </c>
    </row>
    <row r="4099" ht="15.0" customHeight="1">
      <c r="Q4099" s="1">
        <v>4097.0</v>
      </c>
      <c r="R4099" s="1">
        <v>108.0</v>
      </c>
      <c r="S4099" s="1"/>
      <c r="T4099" s="1">
        <v>35.0</v>
      </c>
    </row>
    <row r="4100" ht="15.0" customHeight="1">
      <c r="Q4100" s="1">
        <v>4098.0</v>
      </c>
      <c r="R4100" s="1">
        <v>116.0</v>
      </c>
      <c r="S4100" s="1"/>
      <c r="T4100" s="1">
        <v>37.0</v>
      </c>
    </row>
    <row r="4101" ht="15.0" customHeight="1">
      <c r="Q4101" s="1">
        <v>4099.0</v>
      </c>
      <c r="R4101" s="1">
        <v>124.0</v>
      </c>
      <c r="S4101" s="1"/>
      <c r="T4101" s="1">
        <v>39.0</v>
      </c>
    </row>
    <row r="4102" ht="15.0" customHeight="1">
      <c r="Q4102" s="1">
        <v>4100.0</v>
      </c>
      <c r="R4102" s="1">
        <v>125.0</v>
      </c>
      <c r="S4102" s="1"/>
    </row>
    <row r="4103" ht="15.0" customHeight="1">
      <c r="Q4103" s="1">
        <v>4101.0</v>
      </c>
      <c r="R4103" s="1">
        <v>135.0</v>
      </c>
      <c r="S4103" s="1"/>
    </row>
    <row r="4104" ht="15.0" customHeight="1">
      <c r="Q4104" s="1">
        <v>4102.0</v>
      </c>
      <c r="R4104" s="1">
        <v>145.0</v>
      </c>
      <c r="S4104" s="1"/>
    </row>
    <row r="4105" ht="15.0" customHeight="1">
      <c r="Q4105" s="1">
        <v>4103.0</v>
      </c>
      <c r="R4105" s="1">
        <v>155.0</v>
      </c>
      <c r="S4105" s="1"/>
    </row>
    <row r="4106" ht="15.0" customHeight="1">
      <c r="Q4106" s="1">
        <v>4104.0</v>
      </c>
      <c r="R4106" s="1">
        <v>83.0</v>
      </c>
      <c r="S4106" s="1"/>
    </row>
    <row r="4107" ht="15.0" customHeight="1">
      <c r="Q4107" s="1">
        <v>4105.0</v>
      </c>
      <c r="R4107" s="1">
        <v>89.0</v>
      </c>
      <c r="S4107" s="1"/>
    </row>
    <row r="4108" ht="15.0" customHeight="1">
      <c r="Q4108" s="1">
        <v>4106.0</v>
      </c>
      <c r="R4108" s="1">
        <v>95.0</v>
      </c>
      <c r="S4108" s="1"/>
    </row>
    <row r="4109" ht="15.0" customHeight="1">
      <c r="Q4109" s="1">
        <v>4107.0</v>
      </c>
      <c r="R4109" s="1">
        <v>101.0</v>
      </c>
      <c r="S4109" s="1"/>
    </row>
    <row r="4110" ht="15.0" customHeight="1">
      <c r="Q4110" s="1">
        <v>4108.0</v>
      </c>
      <c r="R4110" s="1">
        <v>83.0</v>
      </c>
      <c r="S4110" s="1"/>
    </row>
    <row r="4111" ht="15.0" customHeight="1">
      <c r="Q4111" s="1">
        <v>4109.0</v>
      </c>
      <c r="R4111" s="1">
        <v>89.0</v>
      </c>
      <c r="S4111" s="1"/>
    </row>
    <row r="4112" ht="15.0" customHeight="1">
      <c r="Q4112" s="1">
        <v>4110.0</v>
      </c>
      <c r="R4112" s="1">
        <v>95.0</v>
      </c>
      <c r="S4112" s="1"/>
    </row>
    <row r="4113" ht="15.0" customHeight="1">
      <c r="Q4113" s="1">
        <v>4111.0</v>
      </c>
      <c r="R4113" s="1">
        <v>101.0</v>
      </c>
      <c r="S4113" s="1"/>
    </row>
    <row r="4114" ht="15.0" customHeight="1">
      <c r="Q4114" s="1">
        <v>4112.0</v>
      </c>
      <c r="R4114" s="1">
        <v>83.0</v>
      </c>
      <c r="S4114" s="1"/>
    </row>
    <row r="4115" ht="15.0" customHeight="1">
      <c r="Q4115" s="1">
        <v>4113.0</v>
      </c>
      <c r="R4115" s="1">
        <v>89.0</v>
      </c>
      <c r="S4115" s="1"/>
    </row>
    <row r="4116" ht="15.0" customHeight="1">
      <c r="Q4116" s="1">
        <v>4114.0</v>
      </c>
      <c r="R4116" s="1">
        <v>95.0</v>
      </c>
      <c r="S4116" s="1"/>
    </row>
    <row r="4117" ht="15.0" customHeight="1">
      <c r="Q4117" s="1">
        <v>4115.0</v>
      </c>
      <c r="R4117" s="1">
        <v>101.0</v>
      </c>
      <c r="S4117" s="1"/>
    </row>
    <row r="4118" ht="15.0" customHeight="1">
      <c r="Q4118" s="1">
        <v>4116.0</v>
      </c>
      <c r="R4118" s="1">
        <v>75.0</v>
      </c>
      <c r="S4118" s="1"/>
    </row>
    <row r="4119" ht="15.0" customHeight="1">
      <c r="Q4119" s="1">
        <v>4117.0</v>
      </c>
      <c r="R4119" s="1">
        <v>81.0</v>
      </c>
      <c r="S4119" s="1"/>
    </row>
    <row r="4120" ht="15.0" customHeight="1">
      <c r="Q4120" s="1">
        <v>4118.0</v>
      </c>
      <c r="R4120" s="1">
        <v>87.0</v>
      </c>
      <c r="S4120" s="1"/>
    </row>
    <row r="4121" ht="15.0" customHeight="1">
      <c r="Q4121" s="1">
        <v>4119.0</v>
      </c>
      <c r="R4121" s="1">
        <v>93.0</v>
      </c>
      <c r="S4121" s="1"/>
    </row>
    <row r="4122" ht="15.0" customHeight="1">
      <c r="Q4122" s="1">
        <v>4120.0</v>
      </c>
      <c r="R4122" s="1">
        <v>108.0</v>
      </c>
      <c r="S4122" s="1"/>
    </row>
    <row r="4123" ht="15.0" customHeight="1">
      <c r="Q4123" s="1">
        <v>4121.0</v>
      </c>
      <c r="R4123" s="1">
        <v>116.0</v>
      </c>
      <c r="S4123" s="1"/>
    </row>
    <row r="4124" ht="15.0" customHeight="1">
      <c r="Q4124" s="1">
        <v>4122.0</v>
      </c>
      <c r="R4124" s="1">
        <v>124.0</v>
      </c>
      <c r="S4124" s="1"/>
    </row>
    <row r="4125" ht="15.0" customHeight="1">
      <c r="Q4125" s="1">
        <v>4123.0</v>
      </c>
      <c r="R4125" s="1">
        <v>132.0</v>
      </c>
      <c r="S4125" s="1"/>
    </row>
    <row r="4126" ht="15.0" customHeight="1">
      <c r="Q4126" s="1">
        <v>4124.0</v>
      </c>
      <c r="R4126" s="1">
        <v>75.0</v>
      </c>
      <c r="S4126" s="1"/>
    </row>
    <row r="4127" ht="15.0" customHeight="1">
      <c r="Q4127" s="1">
        <v>4125.0</v>
      </c>
      <c r="R4127" s="1">
        <v>81.0</v>
      </c>
      <c r="S4127" s="1"/>
    </row>
    <row r="4128" ht="15.0" customHeight="1">
      <c r="Q4128" s="1">
        <v>4126.0</v>
      </c>
      <c r="R4128" s="1">
        <v>87.0</v>
      </c>
      <c r="S4128" s="1"/>
    </row>
    <row r="4129" ht="15.0" customHeight="1">
      <c r="Q4129" s="1">
        <v>4127.0</v>
      </c>
      <c r="R4129" s="1">
        <v>93.0</v>
      </c>
      <c r="S4129" s="1"/>
    </row>
    <row r="4130" ht="15.0" customHeight="1">
      <c r="Q4130" s="1">
        <v>4128.0</v>
      </c>
      <c r="R4130" s="1">
        <v>116.0</v>
      </c>
      <c r="S4130" s="1"/>
    </row>
    <row r="4131" ht="15.0" customHeight="1">
      <c r="Q4131" s="1">
        <v>4129.0</v>
      </c>
      <c r="R4131" s="1">
        <v>124.0</v>
      </c>
      <c r="S4131" s="1"/>
    </row>
    <row r="4132" ht="15.0" customHeight="1">
      <c r="Q4132" s="1">
        <v>4130.0</v>
      </c>
      <c r="R4132" s="1">
        <v>132.0</v>
      </c>
      <c r="S4132" s="1"/>
    </row>
    <row r="4133" ht="15.0" customHeight="1">
      <c r="Q4133" s="1">
        <v>4131.0</v>
      </c>
      <c r="R4133" s="1">
        <v>140.0</v>
      </c>
      <c r="S4133" s="1"/>
    </row>
    <row r="4134" ht="15.0" customHeight="1">
      <c r="Q4134" s="1">
        <v>4132.0</v>
      </c>
      <c r="R4134" s="1">
        <v>108.0</v>
      </c>
      <c r="S4134" s="1"/>
    </row>
    <row r="4135" ht="15.0" customHeight="1">
      <c r="Q4135" s="1">
        <v>4133.0</v>
      </c>
      <c r="R4135" s="1">
        <v>116.0</v>
      </c>
      <c r="S4135" s="1"/>
    </row>
    <row r="4136" ht="15.0" customHeight="1">
      <c r="Q4136" s="1">
        <v>4134.0</v>
      </c>
      <c r="R4136" s="1">
        <v>124.0</v>
      </c>
      <c r="S4136" s="1"/>
    </row>
    <row r="4137" ht="15.0" customHeight="1">
      <c r="Q4137" s="1">
        <v>4135.0</v>
      </c>
      <c r="R4137" s="1">
        <v>132.0</v>
      </c>
      <c r="S4137" s="1"/>
    </row>
    <row r="4138" ht="15.0" customHeight="1">
      <c r="Q4138" s="1">
        <v>4136.0</v>
      </c>
      <c r="R4138" s="1">
        <v>83.0</v>
      </c>
      <c r="S4138" s="1"/>
    </row>
    <row r="4139" ht="15.0" customHeight="1">
      <c r="Q4139" s="1">
        <v>4137.0</v>
      </c>
      <c r="R4139" s="1">
        <v>89.0</v>
      </c>
      <c r="S4139" s="1"/>
    </row>
    <row r="4140" ht="15.0" customHeight="1">
      <c r="Q4140" s="1">
        <v>4138.0</v>
      </c>
      <c r="R4140" s="1">
        <v>95.0</v>
      </c>
      <c r="S4140" s="1"/>
    </row>
    <row r="4141" ht="15.0" customHeight="1">
      <c r="Q4141" s="1">
        <v>4139.0</v>
      </c>
      <c r="R4141" s="1">
        <v>101.0</v>
      </c>
      <c r="S4141" s="1"/>
    </row>
    <row r="4142" ht="15.0" customHeight="1">
      <c r="Q4142" s="1">
        <v>4140.0</v>
      </c>
      <c r="R4142" s="1">
        <v>108.0</v>
      </c>
      <c r="S4142" s="1"/>
    </row>
    <row r="4143" ht="15.0" customHeight="1">
      <c r="Q4143" s="1">
        <v>4141.0</v>
      </c>
      <c r="R4143" s="1">
        <v>116.0</v>
      </c>
      <c r="S4143" s="1"/>
    </row>
    <row r="4144" ht="15.0" customHeight="1">
      <c r="Q4144" s="1">
        <v>4142.0</v>
      </c>
      <c r="R4144" s="1">
        <v>124.0</v>
      </c>
      <c r="S4144" s="1"/>
    </row>
    <row r="4145" ht="15.0" customHeight="1">
      <c r="Q4145" s="1">
        <v>4143.0</v>
      </c>
      <c r="R4145" s="1">
        <v>132.0</v>
      </c>
      <c r="S4145" s="1"/>
    </row>
    <row r="4146" ht="15.0" customHeight="1">
      <c r="Q4146" s="1">
        <v>4144.0</v>
      </c>
      <c r="R4146" s="1">
        <v>75.0</v>
      </c>
      <c r="S4146" s="1"/>
    </row>
    <row r="4147" ht="15.0" customHeight="1">
      <c r="Q4147" s="1">
        <v>4145.0</v>
      </c>
      <c r="R4147" s="1">
        <v>81.0</v>
      </c>
      <c r="S4147" s="1"/>
    </row>
    <row r="4148" ht="15.0" customHeight="1">
      <c r="Q4148" s="1">
        <v>4146.0</v>
      </c>
      <c r="R4148" s="1">
        <v>87.0</v>
      </c>
      <c r="S4148" s="1"/>
    </row>
    <row r="4149" ht="15.0" customHeight="1">
      <c r="Q4149" s="1">
        <v>4147.0</v>
      </c>
      <c r="R4149" s="1">
        <v>93.0</v>
      </c>
      <c r="S4149" s="1"/>
    </row>
    <row r="4150" ht="15.0" customHeight="1">
      <c r="Q4150" s="1">
        <v>4148.0</v>
      </c>
      <c r="R4150" s="1">
        <v>33.0</v>
      </c>
      <c r="S4150" s="1"/>
    </row>
    <row r="4151" ht="15.0" customHeight="1">
      <c r="Q4151" s="1">
        <v>4149.0</v>
      </c>
      <c r="R4151" s="1">
        <v>35.0</v>
      </c>
      <c r="S4151" s="1"/>
    </row>
    <row r="4152" ht="15.0" customHeight="1">
      <c r="Q4152" s="1">
        <v>4150.0</v>
      </c>
      <c r="R4152" s="1">
        <v>37.0</v>
      </c>
      <c r="S4152" s="1"/>
    </row>
    <row r="4153" ht="15.0" customHeight="1">
      <c r="Q4153" s="1">
        <v>4151.0</v>
      </c>
      <c r="R4153" s="1">
        <v>39.0</v>
      </c>
      <c r="S4153" s="1"/>
    </row>
    <row r="4154" ht="15.0" customHeight="1">
      <c r="Q4154" s="1">
        <v>4152.0</v>
      </c>
      <c r="R4154" s="1">
        <v>17.0</v>
      </c>
      <c r="S4154" s="1"/>
    </row>
    <row r="4155" ht="15.0" customHeight="1">
      <c r="Q4155" s="1">
        <v>4153.0</v>
      </c>
      <c r="R4155" s="1">
        <v>19.0</v>
      </c>
      <c r="S4155" s="1"/>
    </row>
    <row r="4156" ht="15.0" customHeight="1">
      <c r="Q4156" s="1">
        <v>4154.0</v>
      </c>
      <c r="R4156" s="1">
        <v>21.0</v>
      </c>
      <c r="S4156" s="1"/>
    </row>
    <row r="4157" ht="15.0" customHeight="1">
      <c r="Q4157" s="1">
        <v>4155.0</v>
      </c>
      <c r="R4157" s="1">
        <v>23.0</v>
      </c>
      <c r="S4157" s="1"/>
    </row>
    <row r="4158" ht="15.0" customHeight="1">
      <c r="Q4158" s="1">
        <v>4156.0</v>
      </c>
      <c r="R4158" s="1">
        <v>66.0</v>
      </c>
      <c r="S4158" s="1"/>
    </row>
    <row r="4159" ht="15.0" customHeight="1">
      <c r="Q4159" s="1">
        <v>4157.0</v>
      </c>
      <c r="R4159" s="1">
        <v>70.0</v>
      </c>
      <c r="S4159" s="1"/>
    </row>
    <row r="4160" ht="15.0" customHeight="1">
      <c r="Q4160" s="1">
        <v>4158.0</v>
      </c>
      <c r="R4160" s="1">
        <v>74.0</v>
      </c>
      <c r="S4160" s="1"/>
    </row>
    <row r="4161" ht="15.0" customHeight="1">
      <c r="Q4161" s="1">
        <v>4159.0</v>
      </c>
      <c r="R4161" s="1">
        <v>78.0</v>
      </c>
      <c r="S4161" s="1"/>
    </row>
    <row r="4162" ht="15.0" customHeight="1">
      <c r="Q4162" s="1">
        <v>4160.0</v>
      </c>
      <c r="R4162" s="1">
        <v>17.0</v>
      </c>
      <c r="S4162" s="1"/>
    </row>
    <row r="4163" ht="15.0" customHeight="1">
      <c r="Q4163" s="1">
        <v>4161.0</v>
      </c>
      <c r="R4163" s="1">
        <v>19.0</v>
      </c>
      <c r="S4163" s="1"/>
    </row>
    <row r="4164" ht="15.0" customHeight="1">
      <c r="Q4164" s="1">
        <v>4162.0</v>
      </c>
      <c r="R4164" s="1">
        <v>21.0</v>
      </c>
      <c r="S4164" s="1"/>
    </row>
    <row r="4165" ht="15.0" customHeight="1">
      <c r="Q4165" s="1">
        <v>4163.0</v>
      </c>
      <c r="R4165" s="1">
        <v>23.0</v>
      </c>
      <c r="S4165" s="1"/>
    </row>
    <row r="4166" ht="15.0" customHeight="1">
      <c r="Q4166" s="1">
        <v>4164.0</v>
      </c>
      <c r="R4166" s="1">
        <v>25.0</v>
      </c>
      <c r="S4166" s="1"/>
    </row>
    <row r="4167" ht="15.0" customHeight="1">
      <c r="Q4167" s="1">
        <v>4165.0</v>
      </c>
      <c r="R4167" s="1">
        <v>27.0</v>
      </c>
      <c r="S4167" s="1"/>
    </row>
    <row r="4168" ht="15.0" customHeight="1">
      <c r="Q4168" s="1">
        <v>4166.0</v>
      </c>
      <c r="R4168" s="1">
        <v>29.0</v>
      </c>
      <c r="S4168" s="1"/>
    </row>
    <row r="4169" ht="15.0" customHeight="1">
      <c r="Q4169" s="1">
        <v>4167.0</v>
      </c>
      <c r="R4169" s="1">
        <v>31.0</v>
      </c>
      <c r="S4169" s="1"/>
    </row>
    <row r="4170" ht="15.0" customHeight="1">
      <c r="Q4170" s="1">
        <v>4168.0</v>
      </c>
      <c r="R4170" s="1">
        <v>25.0</v>
      </c>
      <c r="S4170" s="1"/>
    </row>
    <row r="4171" ht="15.0" customHeight="1">
      <c r="Q4171" s="1">
        <v>4169.0</v>
      </c>
      <c r="R4171" s="1">
        <v>27.0</v>
      </c>
      <c r="S4171" s="1"/>
    </row>
    <row r="4172" ht="15.0" customHeight="1">
      <c r="Q4172" s="1">
        <v>4170.0</v>
      </c>
      <c r="R4172" s="1">
        <v>29.0</v>
      </c>
      <c r="S4172" s="1"/>
    </row>
    <row r="4173" ht="15.0" customHeight="1">
      <c r="Q4173" s="1">
        <v>4171.0</v>
      </c>
      <c r="R4173" s="1">
        <v>31.0</v>
      </c>
      <c r="S4173" s="1"/>
    </row>
    <row r="4174" ht="15.0" customHeight="1">
      <c r="Q4174" s="1">
        <v>4172.0</v>
      </c>
      <c r="R4174" s="1">
        <v>33.0</v>
      </c>
      <c r="S4174" s="1"/>
    </row>
    <row r="4175" ht="15.0" customHeight="1">
      <c r="Q4175" s="1">
        <v>4173.0</v>
      </c>
      <c r="R4175" s="1">
        <v>35.0</v>
      </c>
      <c r="S4175" s="1"/>
    </row>
    <row r="4176" ht="15.0" customHeight="1">
      <c r="Q4176" s="1">
        <v>4174.0</v>
      </c>
      <c r="R4176" s="1">
        <v>37.0</v>
      </c>
      <c r="S4176" s="1"/>
    </row>
    <row r="4177" ht="15.0" customHeight="1">
      <c r="Q4177" s="1">
        <v>4175.0</v>
      </c>
      <c r="R4177" s="1">
        <v>39.0</v>
      </c>
      <c r="S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4.43"/>
    <col customWidth="1" min="9" max="9" width="18.43"/>
    <col customWidth="1" min="10" max="10" width="16.29"/>
  </cols>
  <sheetData>
    <row r="1" ht="14.25" customHeight="1">
      <c r="A1" s="3"/>
      <c r="B1" s="3" t="s">
        <v>0</v>
      </c>
      <c r="C1" s="3" t="s">
        <v>1</v>
      </c>
      <c r="D1" s="3" t="s">
        <v>2</v>
      </c>
      <c r="F1" s="1" t="s">
        <v>3</v>
      </c>
      <c r="G1" s="3" t="s">
        <v>1</v>
      </c>
      <c r="J1" s="1" t="s">
        <v>4</v>
      </c>
      <c r="K1" s="1" t="s">
        <v>5</v>
      </c>
      <c r="L1" s="1" t="s">
        <v>6</v>
      </c>
      <c r="R1" s="4" t="s">
        <v>29</v>
      </c>
      <c r="S1" s="1" t="s">
        <v>1</v>
      </c>
      <c r="T1" s="5" t="s">
        <v>30</v>
      </c>
      <c r="U1" s="1" t="s">
        <v>1</v>
      </c>
    </row>
    <row r="2" ht="14.25" customHeight="1">
      <c r="A2" s="3">
        <v>1.0</v>
      </c>
      <c r="B2" s="3">
        <v>53.0</v>
      </c>
      <c r="C2" s="3">
        <f>_xlfn.STDEV.P(B2:B749)</f>
        <v>3.417187617</v>
      </c>
      <c r="D2" s="3">
        <v>94.0</v>
      </c>
      <c r="F2" s="1" t="str">
        <f>IFERROR(__xludf.DUMMYFUNCTION("FILTER(D2:D749,D2:D749&lt;&gt;0)"),"#REF!")</f>
        <v>#REF!</v>
      </c>
      <c r="G2" s="1" t="str">
        <f>_xlfn.STDEV.P(F2:F715)</f>
        <v>#REF!</v>
      </c>
      <c r="I2" s="1" t="s">
        <v>9</v>
      </c>
      <c r="J2" s="1">
        <v>1332.0</v>
      </c>
      <c r="K2" s="1">
        <v>1298.0</v>
      </c>
      <c r="L2" s="1">
        <f t="shared" ref="L2:L3" si="1">1-K2/J2</f>
        <v>0.02552552553</v>
      </c>
      <c r="Q2" s="1">
        <v>0.0</v>
      </c>
      <c r="R2" s="1">
        <v>563.0</v>
      </c>
      <c r="S2" s="1">
        <f>_xlfn.STDEV.P(R2:R1333)</f>
        <v>211.4214682</v>
      </c>
      <c r="T2" s="1">
        <v>563.0</v>
      </c>
      <c r="U2" s="1">
        <f>_xlfn.STDEV.P(T2:T1299)</f>
        <v>208.2922883</v>
      </c>
    </row>
    <row r="3" ht="14.25" customHeight="1">
      <c r="A3" s="3">
        <v>2.0</v>
      </c>
      <c r="B3" s="3">
        <v>64.0</v>
      </c>
      <c r="C3" s="3"/>
      <c r="D3" s="3">
        <v>23.0</v>
      </c>
      <c r="F3" s="1" t="str">
        <f t="shared" ref="F3:F715" si="2">"COMPUTED_VALUE"</f>
        <v>COMPUTED_VALUE</v>
      </c>
      <c r="I3" s="1" t="s">
        <v>10</v>
      </c>
      <c r="J3" s="1">
        <v>428650.0</v>
      </c>
      <c r="K3" s="28">
        <v>428630.0</v>
      </c>
      <c r="L3" s="28">
        <f t="shared" si="1"/>
        <v>0.00004665811268</v>
      </c>
      <c r="Q3" s="1">
        <v>1.0</v>
      </c>
      <c r="R3" s="1">
        <v>163.0</v>
      </c>
      <c r="S3" s="1"/>
      <c r="T3" s="1">
        <v>321.0</v>
      </c>
    </row>
    <row r="4" ht="14.25" customHeight="1">
      <c r="A4" s="3">
        <v>282.0</v>
      </c>
      <c r="B4" s="3">
        <v>9.0</v>
      </c>
      <c r="C4" s="3"/>
      <c r="D4" s="3">
        <v>9.0</v>
      </c>
      <c r="F4" s="1" t="str">
        <f t="shared" si="2"/>
        <v>COMPUTED_VALUE</v>
      </c>
      <c r="I4" s="1" t="s">
        <v>11</v>
      </c>
      <c r="J4" s="9">
        <v>321809.0</v>
      </c>
      <c r="K4" s="9">
        <v>330223.0</v>
      </c>
      <c r="L4" s="1">
        <f>K4/J4-1</f>
        <v>0.02614594371</v>
      </c>
      <c r="Q4" s="1">
        <v>2.0</v>
      </c>
      <c r="R4" s="1">
        <v>316.0</v>
      </c>
      <c r="S4" s="1"/>
      <c r="T4" s="1">
        <v>158.0</v>
      </c>
    </row>
    <row r="5" ht="14.25" customHeight="1">
      <c r="A5" s="3">
        <v>283.0</v>
      </c>
      <c r="B5" s="3">
        <v>9.0</v>
      </c>
      <c r="C5" s="3"/>
      <c r="D5" s="3">
        <v>9.0</v>
      </c>
      <c r="F5" s="1" t="str">
        <f t="shared" si="2"/>
        <v>COMPUTED_VALUE</v>
      </c>
      <c r="Q5" s="1">
        <v>3.0</v>
      </c>
      <c r="R5" s="1">
        <v>466.0</v>
      </c>
      <c r="S5" s="1"/>
      <c r="T5" s="1">
        <v>466.0</v>
      </c>
    </row>
    <row r="6" ht="14.25" customHeight="1">
      <c r="A6" s="3">
        <v>290.0</v>
      </c>
      <c r="B6" s="3">
        <v>6.0</v>
      </c>
      <c r="C6" s="3"/>
      <c r="D6" s="3">
        <v>6.0</v>
      </c>
      <c r="F6" s="1" t="str">
        <f t="shared" si="2"/>
        <v>COMPUTED_VALUE</v>
      </c>
      <c r="Q6" s="1">
        <v>4.0</v>
      </c>
      <c r="R6" s="1">
        <v>578.0</v>
      </c>
      <c r="S6" s="1"/>
      <c r="T6" s="1">
        <v>578.0</v>
      </c>
    </row>
    <row r="7" ht="14.25" customHeight="1">
      <c r="A7" s="3">
        <v>292.0</v>
      </c>
      <c r="B7" s="3">
        <v>6.0</v>
      </c>
      <c r="C7" s="3"/>
      <c r="D7" s="3">
        <v>6.0</v>
      </c>
      <c r="F7" s="1" t="str">
        <f t="shared" si="2"/>
        <v>COMPUTED_VALUE</v>
      </c>
      <c r="Q7" s="1">
        <v>5.0</v>
      </c>
      <c r="R7" s="1">
        <v>625.0</v>
      </c>
      <c r="S7" s="1"/>
      <c r="T7" s="1">
        <v>625.0</v>
      </c>
    </row>
    <row r="8" ht="14.25" customHeight="1">
      <c r="A8" s="3">
        <v>293.0</v>
      </c>
      <c r="B8" s="3">
        <v>7.0</v>
      </c>
      <c r="C8" s="3"/>
      <c r="D8" s="3">
        <v>7.0</v>
      </c>
      <c r="F8" s="1" t="str">
        <f t="shared" si="2"/>
        <v>COMPUTED_VALUE</v>
      </c>
      <c r="Q8" s="1">
        <v>6.0</v>
      </c>
      <c r="R8" s="1">
        <v>604.0</v>
      </c>
      <c r="S8" s="1"/>
      <c r="T8" s="1">
        <v>604.0</v>
      </c>
    </row>
    <row r="9" ht="14.25" customHeight="1">
      <c r="A9" s="3">
        <v>294.0</v>
      </c>
      <c r="B9" s="3">
        <v>6.0</v>
      </c>
      <c r="C9" s="3"/>
      <c r="D9" s="3">
        <v>6.0</v>
      </c>
      <c r="F9" s="1" t="str">
        <f t="shared" si="2"/>
        <v>COMPUTED_VALUE</v>
      </c>
      <c r="Q9" s="1">
        <v>7.0</v>
      </c>
      <c r="R9" s="1">
        <v>693.0</v>
      </c>
      <c r="S9" s="1"/>
      <c r="T9" s="1">
        <v>693.0</v>
      </c>
    </row>
    <row r="10" ht="14.25" customHeight="1">
      <c r="A10" s="3">
        <v>295.0</v>
      </c>
      <c r="B10" s="3">
        <v>6.0</v>
      </c>
      <c r="C10" s="3"/>
      <c r="D10" s="3">
        <v>6.0</v>
      </c>
      <c r="F10" s="1" t="str">
        <f t="shared" si="2"/>
        <v>COMPUTED_VALUE</v>
      </c>
      <c r="Q10" s="1">
        <v>8.0</v>
      </c>
      <c r="R10" s="1">
        <v>679.0</v>
      </c>
      <c r="S10" s="1"/>
      <c r="T10" s="1">
        <v>679.0</v>
      </c>
    </row>
    <row r="11" ht="14.25" customHeight="1">
      <c r="A11" s="3">
        <v>296.0</v>
      </c>
      <c r="B11" s="3">
        <v>6.0</v>
      </c>
      <c r="C11" s="3"/>
      <c r="D11" s="3">
        <v>6.0</v>
      </c>
      <c r="F11" s="1" t="str">
        <f t="shared" si="2"/>
        <v>COMPUTED_VALUE</v>
      </c>
      <c r="I11" s="1" t="s">
        <v>12</v>
      </c>
      <c r="J11" s="1" t="s">
        <v>13</v>
      </c>
      <c r="K11" s="1" t="s">
        <v>14</v>
      </c>
      <c r="Q11" s="1">
        <v>9.0</v>
      </c>
      <c r="R11" s="1">
        <v>652.0</v>
      </c>
      <c r="S11" s="1"/>
      <c r="T11" s="1">
        <v>652.0</v>
      </c>
    </row>
    <row r="12" ht="14.25" customHeight="1">
      <c r="A12" s="3">
        <v>297.0</v>
      </c>
      <c r="B12" s="3">
        <v>5.0</v>
      </c>
      <c r="C12" s="3"/>
      <c r="D12" s="3">
        <v>5.0</v>
      </c>
      <c r="F12" s="1" t="str">
        <f t="shared" si="2"/>
        <v>COMPUTED_VALUE</v>
      </c>
      <c r="I12" s="10">
        <f>COUNTIF(B2:B749,"&lt;&gt;")</f>
        <v>748</v>
      </c>
      <c r="J12" s="10">
        <v>1332.0</v>
      </c>
      <c r="K12" s="35">
        <f>I12/J12</f>
        <v>0.5615615616</v>
      </c>
      <c r="Q12" s="1">
        <v>10.0</v>
      </c>
      <c r="R12" s="1">
        <v>670.0</v>
      </c>
      <c r="S12" s="1"/>
      <c r="T12" s="1">
        <v>670.0</v>
      </c>
    </row>
    <row r="13" ht="14.25" customHeight="1">
      <c r="A13" s="3">
        <v>298.0</v>
      </c>
      <c r="B13" s="3">
        <v>5.0</v>
      </c>
      <c r="C13" s="3"/>
      <c r="D13" s="3">
        <v>5.0</v>
      </c>
      <c r="F13" s="1" t="str">
        <f t="shared" si="2"/>
        <v>COMPUTED_VALUE</v>
      </c>
      <c r="Q13" s="1">
        <v>11.0</v>
      </c>
      <c r="R13" s="1">
        <v>672.0</v>
      </c>
      <c r="S13" s="1"/>
      <c r="T13" s="1">
        <v>672.0</v>
      </c>
    </row>
    <row r="14" ht="14.25" customHeight="1">
      <c r="A14" s="3">
        <v>299.0</v>
      </c>
      <c r="B14" s="3">
        <v>6.0</v>
      </c>
      <c r="C14" s="3"/>
      <c r="D14" s="3">
        <v>6.0</v>
      </c>
      <c r="F14" s="1" t="str">
        <f t="shared" si="2"/>
        <v>COMPUTED_VALUE</v>
      </c>
      <c r="I14" s="13" t="s">
        <v>40</v>
      </c>
      <c r="J14" s="29" t="s">
        <v>16</v>
      </c>
      <c r="K14" s="30" t="s">
        <v>17</v>
      </c>
      <c r="L14" s="31" t="s">
        <v>32</v>
      </c>
      <c r="Q14" s="1">
        <v>12.0</v>
      </c>
      <c r="R14" s="1">
        <v>588.0</v>
      </c>
      <c r="S14" s="1"/>
      <c r="T14" s="1">
        <v>588.0</v>
      </c>
    </row>
    <row r="15" ht="14.25" customHeight="1">
      <c r="A15" s="3">
        <v>300.0</v>
      </c>
      <c r="B15" s="3">
        <v>7.0</v>
      </c>
      <c r="C15" s="3"/>
      <c r="D15" s="3">
        <v>7.0</v>
      </c>
      <c r="F15" s="1" t="str">
        <f t="shared" si="2"/>
        <v>COMPUTED_VALUE</v>
      </c>
      <c r="I15" s="14" t="s">
        <v>19</v>
      </c>
      <c r="J15" s="32">
        <v>4.469903721E9</v>
      </c>
      <c r="K15" s="33">
        <v>4.338567736E9</v>
      </c>
      <c r="L15" s="17" t="s">
        <v>41</v>
      </c>
      <c r="Q15" s="1">
        <v>13.0</v>
      </c>
      <c r="R15" s="1">
        <v>615.0</v>
      </c>
      <c r="S15" s="1"/>
      <c r="T15" s="1">
        <v>615.0</v>
      </c>
    </row>
    <row r="16" ht="14.25" customHeight="1">
      <c r="A16" s="3">
        <v>301.0</v>
      </c>
      <c r="B16" s="3">
        <v>8.0</v>
      </c>
      <c r="C16" s="3"/>
      <c r="D16" s="3">
        <v>8.0</v>
      </c>
      <c r="F16" s="1" t="str">
        <f t="shared" si="2"/>
        <v>COMPUTED_VALUE</v>
      </c>
      <c r="I16" s="18" t="s">
        <v>23</v>
      </c>
      <c r="J16" s="19">
        <v>1332.0</v>
      </c>
      <c r="K16" s="20">
        <v>1298.0</v>
      </c>
      <c r="L16" s="21">
        <v>0.025</v>
      </c>
      <c r="Q16" s="1">
        <v>14.0</v>
      </c>
      <c r="R16" s="1">
        <v>575.0</v>
      </c>
      <c r="S16" s="1"/>
      <c r="T16" s="1">
        <v>575.0</v>
      </c>
    </row>
    <row r="17" ht="14.25" customHeight="1">
      <c r="A17" s="3">
        <v>302.0</v>
      </c>
      <c r="B17" s="3">
        <v>6.0</v>
      </c>
      <c r="C17" s="3"/>
      <c r="D17" s="3">
        <v>6.0</v>
      </c>
      <c r="F17" s="1" t="str">
        <f t="shared" si="2"/>
        <v>COMPUTED_VALUE</v>
      </c>
      <c r="I17" s="18" t="s">
        <v>24</v>
      </c>
      <c r="J17" s="22">
        <v>11.677</v>
      </c>
      <c r="K17" s="23">
        <v>15.474</v>
      </c>
      <c r="L17" s="24">
        <v>0.325</v>
      </c>
      <c r="Q17" s="1">
        <v>15.0</v>
      </c>
      <c r="R17" s="1">
        <v>584.0</v>
      </c>
      <c r="S17" s="1"/>
      <c r="T17" s="1">
        <v>584.0</v>
      </c>
    </row>
    <row r="18" ht="14.25" customHeight="1">
      <c r="A18" s="3">
        <v>303.0</v>
      </c>
      <c r="B18" s="3">
        <v>4.0</v>
      </c>
      <c r="C18" s="3"/>
      <c r="D18" s="3">
        <v>4.0</v>
      </c>
      <c r="F18" s="1" t="str">
        <f t="shared" si="2"/>
        <v>COMPUTED_VALUE</v>
      </c>
      <c r="I18" s="18" t="s">
        <v>25</v>
      </c>
      <c r="J18" s="19">
        <v>428650.0</v>
      </c>
      <c r="K18" s="20">
        <v>428630.0</v>
      </c>
      <c r="L18" s="21">
        <v>4.67</v>
      </c>
      <c r="Q18" s="1">
        <v>16.0</v>
      </c>
      <c r="R18" s="1">
        <v>605.0</v>
      </c>
      <c r="S18" s="1"/>
      <c r="T18" s="1">
        <v>605.0</v>
      </c>
    </row>
    <row r="19" ht="14.25" customHeight="1">
      <c r="A19" s="3">
        <v>304.0</v>
      </c>
      <c r="B19" s="3">
        <v>4.0</v>
      </c>
      <c r="C19" s="3"/>
      <c r="D19" s="3">
        <v>4.0</v>
      </c>
      <c r="F19" s="1" t="str">
        <f t="shared" si="2"/>
        <v>COMPUTED_VALUE</v>
      </c>
      <c r="I19" s="18" t="s">
        <v>26</v>
      </c>
      <c r="J19" s="22">
        <v>321.809</v>
      </c>
      <c r="K19" s="23">
        <v>330.223</v>
      </c>
      <c r="L19" s="24">
        <v>0.026</v>
      </c>
      <c r="Q19" s="1">
        <v>17.0</v>
      </c>
      <c r="R19" s="1">
        <v>661.0</v>
      </c>
      <c r="S19" s="1"/>
      <c r="T19" s="1">
        <v>661.0</v>
      </c>
    </row>
    <row r="20" ht="14.25" customHeight="1">
      <c r="A20" s="3">
        <v>305.0</v>
      </c>
      <c r="B20" s="3">
        <v>4.0</v>
      </c>
      <c r="C20" s="3"/>
      <c r="D20" s="3">
        <v>4.0</v>
      </c>
      <c r="F20" s="1" t="str">
        <f t="shared" si="2"/>
        <v>COMPUTED_VALUE</v>
      </c>
      <c r="Q20" s="1">
        <v>18.0</v>
      </c>
      <c r="R20" s="1">
        <v>664.0</v>
      </c>
      <c r="S20" s="1"/>
      <c r="T20" s="1">
        <v>664.0</v>
      </c>
    </row>
    <row r="21" ht="15.75" customHeight="1">
      <c r="A21" s="3">
        <v>306.0</v>
      </c>
      <c r="B21" s="3">
        <v>6.0</v>
      </c>
      <c r="C21" s="3"/>
      <c r="D21" s="3">
        <v>6.0</v>
      </c>
      <c r="F21" s="1" t="str">
        <f t="shared" si="2"/>
        <v>COMPUTED_VALUE</v>
      </c>
      <c r="Q21" s="1">
        <v>19.0</v>
      </c>
      <c r="R21" s="1">
        <v>652.0</v>
      </c>
      <c r="S21" s="1"/>
      <c r="T21" s="1">
        <v>652.0</v>
      </c>
    </row>
    <row r="22" ht="15.75" customHeight="1">
      <c r="A22" s="3">
        <v>307.0</v>
      </c>
      <c r="B22" s="3">
        <v>5.0</v>
      </c>
      <c r="C22" s="3"/>
      <c r="D22" s="3">
        <v>5.0</v>
      </c>
      <c r="F22" s="1" t="str">
        <f t="shared" si="2"/>
        <v>COMPUTED_VALUE</v>
      </c>
      <c r="Q22" s="1">
        <v>20.0</v>
      </c>
      <c r="R22" s="1">
        <v>627.0</v>
      </c>
      <c r="S22" s="1"/>
      <c r="T22" s="1">
        <v>627.0</v>
      </c>
    </row>
    <row r="23" ht="15.75" customHeight="1">
      <c r="A23" s="3">
        <v>308.0</v>
      </c>
      <c r="B23" s="3">
        <v>5.0</v>
      </c>
      <c r="C23" s="3"/>
      <c r="D23" s="3">
        <v>5.0</v>
      </c>
      <c r="F23" s="1" t="str">
        <f t="shared" si="2"/>
        <v>COMPUTED_VALUE</v>
      </c>
      <c r="Q23" s="1">
        <v>21.0</v>
      </c>
      <c r="R23" s="1">
        <v>743.0</v>
      </c>
      <c r="S23" s="1"/>
      <c r="T23" s="1">
        <v>743.0</v>
      </c>
    </row>
    <row r="24" ht="15.75" customHeight="1">
      <c r="A24" s="3">
        <v>309.0</v>
      </c>
      <c r="B24" s="3">
        <v>5.0</v>
      </c>
      <c r="C24" s="3"/>
      <c r="D24" s="3">
        <v>5.0</v>
      </c>
      <c r="F24" s="1" t="str">
        <f t="shared" si="2"/>
        <v>COMPUTED_VALUE</v>
      </c>
      <c r="Q24" s="1">
        <v>22.0</v>
      </c>
      <c r="R24" s="1">
        <v>785.0</v>
      </c>
      <c r="S24" s="1"/>
      <c r="T24" s="1">
        <v>785.0</v>
      </c>
    </row>
    <row r="25" ht="15.75" customHeight="1">
      <c r="A25" s="3">
        <v>310.0</v>
      </c>
      <c r="B25" s="3">
        <v>5.0</v>
      </c>
      <c r="C25" s="3"/>
      <c r="D25" s="3">
        <v>5.0</v>
      </c>
      <c r="F25" s="1" t="str">
        <f t="shared" si="2"/>
        <v>COMPUTED_VALUE</v>
      </c>
      <c r="Q25" s="1">
        <v>23.0</v>
      </c>
      <c r="R25" s="1">
        <v>741.0</v>
      </c>
      <c r="S25" s="1"/>
      <c r="T25" s="1">
        <v>741.0</v>
      </c>
    </row>
    <row r="26" ht="15.75" customHeight="1">
      <c r="A26" s="3">
        <v>311.0</v>
      </c>
      <c r="B26" s="3">
        <v>5.0</v>
      </c>
      <c r="C26" s="3"/>
      <c r="D26" s="3">
        <v>5.0</v>
      </c>
      <c r="F26" s="1" t="str">
        <f t="shared" si="2"/>
        <v>COMPUTED_VALUE</v>
      </c>
      <c r="Q26" s="1">
        <v>24.0</v>
      </c>
      <c r="R26" s="1">
        <v>665.0</v>
      </c>
      <c r="S26" s="1"/>
      <c r="T26" s="1">
        <v>665.0</v>
      </c>
    </row>
    <row r="27" ht="15.75" customHeight="1">
      <c r="A27" s="3">
        <v>312.0</v>
      </c>
      <c r="B27" s="3">
        <v>5.0</v>
      </c>
      <c r="C27" s="3"/>
      <c r="D27" s="3">
        <v>5.0</v>
      </c>
      <c r="F27" s="1" t="str">
        <f t="shared" si="2"/>
        <v>COMPUTED_VALUE</v>
      </c>
      <c r="Q27" s="1">
        <v>25.0</v>
      </c>
      <c r="R27" s="1">
        <v>681.0</v>
      </c>
      <c r="S27" s="1"/>
      <c r="T27" s="1">
        <v>681.0</v>
      </c>
    </row>
    <row r="28" ht="15.75" customHeight="1">
      <c r="A28" s="3">
        <v>313.0</v>
      </c>
      <c r="B28" s="3">
        <v>5.0</v>
      </c>
      <c r="C28" s="3"/>
      <c r="D28" s="3">
        <v>5.0</v>
      </c>
      <c r="F28" s="1" t="str">
        <f t="shared" si="2"/>
        <v>COMPUTED_VALUE</v>
      </c>
      <c r="Q28" s="1">
        <v>26.0</v>
      </c>
      <c r="R28" s="1">
        <v>612.0</v>
      </c>
      <c r="S28" s="1"/>
      <c r="T28" s="1">
        <v>612.0</v>
      </c>
    </row>
    <row r="29" ht="15.75" customHeight="1">
      <c r="A29" s="3">
        <v>314.0</v>
      </c>
      <c r="B29" s="3">
        <v>5.0</v>
      </c>
      <c r="C29" s="3"/>
      <c r="D29" s="3">
        <v>5.0</v>
      </c>
      <c r="F29" s="1" t="str">
        <f t="shared" si="2"/>
        <v>COMPUTED_VALUE</v>
      </c>
      <c r="Q29" s="1">
        <v>27.0</v>
      </c>
      <c r="R29" s="1">
        <v>583.0</v>
      </c>
      <c r="S29" s="1"/>
      <c r="T29" s="1">
        <v>583.0</v>
      </c>
    </row>
    <row r="30" ht="15.75" customHeight="1">
      <c r="A30" s="3">
        <v>315.0</v>
      </c>
      <c r="B30" s="3">
        <v>5.0</v>
      </c>
      <c r="C30" s="3"/>
      <c r="D30" s="3">
        <v>5.0</v>
      </c>
      <c r="F30" s="1" t="str">
        <f t="shared" si="2"/>
        <v>COMPUTED_VALUE</v>
      </c>
      <c r="Q30" s="1">
        <v>28.0</v>
      </c>
      <c r="R30" s="1">
        <v>546.0</v>
      </c>
      <c r="S30" s="1"/>
      <c r="T30" s="1">
        <v>546.0</v>
      </c>
    </row>
    <row r="31" ht="15.75" customHeight="1">
      <c r="A31" s="3">
        <v>316.0</v>
      </c>
      <c r="B31" s="3">
        <v>5.0</v>
      </c>
      <c r="C31" s="3"/>
      <c r="D31" s="3">
        <v>5.0</v>
      </c>
      <c r="F31" s="1" t="str">
        <f t="shared" si="2"/>
        <v>COMPUTED_VALUE</v>
      </c>
      <c r="Q31" s="1">
        <v>29.0</v>
      </c>
      <c r="R31" s="1">
        <v>565.0</v>
      </c>
      <c r="S31" s="1"/>
      <c r="T31" s="1">
        <v>565.0</v>
      </c>
    </row>
    <row r="32" ht="15.75" customHeight="1">
      <c r="A32" s="3">
        <v>317.0</v>
      </c>
      <c r="B32" s="3">
        <v>5.0</v>
      </c>
      <c r="C32" s="3"/>
      <c r="D32" s="3">
        <v>5.0</v>
      </c>
      <c r="F32" s="1" t="str">
        <f t="shared" si="2"/>
        <v>COMPUTED_VALUE</v>
      </c>
      <c r="Q32" s="1">
        <v>30.0</v>
      </c>
      <c r="R32" s="1">
        <v>652.0</v>
      </c>
      <c r="S32" s="1"/>
      <c r="T32" s="1">
        <v>652.0</v>
      </c>
    </row>
    <row r="33" ht="15.75" customHeight="1">
      <c r="A33" s="3">
        <v>318.0</v>
      </c>
      <c r="B33" s="3">
        <v>6.0</v>
      </c>
      <c r="C33" s="3"/>
      <c r="D33" s="3">
        <v>6.0</v>
      </c>
      <c r="F33" s="1" t="str">
        <f t="shared" si="2"/>
        <v>COMPUTED_VALUE</v>
      </c>
      <c r="Q33" s="1">
        <v>31.0</v>
      </c>
      <c r="R33" s="1">
        <v>670.0</v>
      </c>
      <c r="S33" s="1"/>
      <c r="T33" s="1">
        <v>670.0</v>
      </c>
    </row>
    <row r="34" ht="15.75" customHeight="1">
      <c r="A34" s="3">
        <v>319.0</v>
      </c>
      <c r="B34" s="3">
        <v>6.0</v>
      </c>
      <c r="C34" s="3"/>
      <c r="D34" s="3">
        <v>6.0</v>
      </c>
      <c r="F34" s="1" t="str">
        <f t="shared" si="2"/>
        <v>COMPUTED_VALUE</v>
      </c>
      <c r="Q34" s="1">
        <v>32.0</v>
      </c>
      <c r="R34" s="1">
        <v>789.0</v>
      </c>
      <c r="S34" s="1"/>
      <c r="T34" s="1">
        <v>789.0</v>
      </c>
    </row>
    <row r="35" ht="15.75" customHeight="1">
      <c r="A35" s="3">
        <v>320.0</v>
      </c>
      <c r="B35" s="3">
        <v>6.0</v>
      </c>
      <c r="C35" s="3"/>
      <c r="D35" s="3">
        <v>6.0</v>
      </c>
      <c r="F35" s="1" t="str">
        <f t="shared" si="2"/>
        <v>COMPUTED_VALUE</v>
      </c>
      <c r="Q35" s="1">
        <v>33.0</v>
      </c>
      <c r="R35" s="1">
        <v>793.0</v>
      </c>
      <c r="S35" s="1"/>
      <c r="T35" s="1">
        <v>793.0</v>
      </c>
    </row>
    <row r="36" ht="15.75" customHeight="1">
      <c r="A36" s="3">
        <v>321.0</v>
      </c>
      <c r="B36" s="3">
        <v>7.0</v>
      </c>
      <c r="C36" s="3"/>
      <c r="D36" s="3">
        <v>7.0</v>
      </c>
      <c r="F36" s="1" t="str">
        <f t="shared" si="2"/>
        <v>COMPUTED_VALUE</v>
      </c>
      <c r="Q36" s="1">
        <v>34.0</v>
      </c>
      <c r="R36" s="1">
        <v>766.0</v>
      </c>
      <c r="S36" s="1"/>
      <c r="T36" s="1">
        <v>766.0</v>
      </c>
    </row>
    <row r="37" ht="15.75" customHeight="1">
      <c r="A37" s="3">
        <v>322.0</v>
      </c>
      <c r="B37" s="3">
        <v>7.0</v>
      </c>
      <c r="C37" s="3"/>
      <c r="D37" s="3">
        <v>7.0</v>
      </c>
      <c r="F37" s="1" t="str">
        <f t="shared" si="2"/>
        <v>COMPUTED_VALUE</v>
      </c>
      <c r="Q37" s="1">
        <v>35.0</v>
      </c>
      <c r="R37" s="1">
        <v>790.0</v>
      </c>
      <c r="S37" s="1"/>
      <c r="T37" s="1">
        <v>790.0</v>
      </c>
    </row>
    <row r="38" ht="15.75" customHeight="1">
      <c r="A38" s="3">
        <v>323.0</v>
      </c>
      <c r="B38" s="3">
        <v>7.0</v>
      </c>
      <c r="C38" s="3"/>
      <c r="D38" s="3">
        <v>7.0</v>
      </c>
      <c r="F38" s="1" t="str">
        <f t="shared" si="2"/>
        <v>COMPUTED_VALUE</v>
      </c>
      <c r="Q38" s="1">
        <v>36.0</v>
      </c>
      <c r="R38" s="1">
        <v>552.0</v>
      </c>
      <c r="S38" s="1"/>
      <c r="T38" s="1">
        <v>552.0</v>
      </c>
    </row>
    <row r="39" ht="15.75" customHeight="1">
      <c r="A39" s="3">
        <v>324.0</v>
      </c>
      <c r="B39" s="3">
        <v>7.0</v>
      </c>
      <c r="C39" s="3"/>
      <c r="D39" s="3">
        <v>7.0</v>
      </c>
      <c r="F39" s="1" t="str">
        <f t="shared" si="2"/>
        <v>COMPUTED_VALUE</v>
      </c>
      <c r="Q39" s="1">
        <v>37.0</v>
      </c>
      <c r="R39" s="1">
        <v>776.0</v>
      </c>
      <c r="S39" s="1"/>
      <c r="T39" s="1">
        <v>776.0</v>
      </c>
    </row>
    <row r="40" ht="15.75" customHeight="1">
      <c r="A40" s="3">
        <v>325.0</v>
      </c>
      <c r="B40" s="3">
        <v>8.0</v>
      </c>
      <c r="C40" s="3"/>
      <c r="D40" s="3">
        <v>8.0</v>
      </c>
      <c r="F40" s="1" t="str">
        <f t="shared" si="2"/>
        <v>COMPUTED_VALUE</v>
      </c>
      <c r="Q40" s="1">
        <v>38.0</v>
      </c>
      <c r="R40" s="1">
        <v>591.0</v>
      </c>
      <c r="S40" s="1"/>
      <c r="T40" s="1">
        <v>591.0</v>
      </c>
    </row>
    <row r="41" ht="15.75" customHeight="1">
      <c r="A41" s="3">
        <v>326.0</v>
      </c>
      <c r="B41" s="3">
        <v>5.0</v>
      </c>
      <c r="C41" s="3"/>
      <c r="D41" s="3">
        <v>5.0</v>
      </c>
      <c r="F41" s="1" t="str">
        <f t="shared" si="2"/>
        <v>COMPUTED_VALUE</v>
      </c>
      <c r="Q41" s="1">
        <v>39.0</v>
      </c>
      <c r="R41" s="1">
        <v>687.0</v>
      </c>
      <c r="S41" s="1"/>
      <c r="T41" s="1">
        <v>687.0</v>
      </c>
    </row>
    <row r="42" ht="15.75" customHeight="1">
      <c r="A42" s="3">
        <v>327.0</v>
      </c>
      <c r="B42" s="3">
        <v>6.0</v>
      </c>
      <c r="C42" s="3"/>
      <c r="D42" s="3">
        <v>6.0</v>
      </c>
      <c r="F42" s="1" t="str">
        <f t="shared" si="2"/>
        <v>COMPUTED_VALUE</v>
      </c>
      <c r="Q42" s="1">
        <v>40.0</v>
      </c>
      <c r="R42" s="1">
        <v>578.0</v>
      </c>
      <c r="S42" s="1"/>
      <c r="T42" s="1">
        <v>578.0</v>
      </c>
    </row>
    <row r="43" ht="15.75" customHeight="1">
      <c r="A43" s="3">
        <v>328.0</v>
      </c>
      <c r="B43" s="3">
        <v>6.0</v>
      </c>
      <c r="C43" s="3"/>
      <c r="D43" s="3">
        <v>6.0</v>
      </c>
      <c r="F43" s="1" t="str">
        <f t="shared" si="2"/>
        <v>COMPUTED_VALUE</v>
      </c>
      <c r="Q43" s="1">
        <v>41.0</v>
      </c>
      <c r="R43" s="1">
        <v>604.0</v>
      </c>
      <c r="S43" s="1"/>
      <c r="T43" s="1">
        <v>604.0</v>
      </c>
    </row>
    <row r="44" ht="15.75" customHeight="1">
      <c r="A44" s="3">
        <v>329.0</v>
      </c>
      <c r="B44" s="3">
        <v>6.0</v>
      </c>
      <c r="C44" s="3"/>
      <c r="D44" s="3">
        <v>6.0</v>
      </c>
      <c r="F44" s="1" t="str">
        <f t="shared" si="2"/>
        <v>COMPUTED_VALUE</v>
      </c>
      <c r="Q44" s="1">
        <v>42.0</v>
      </c>
      <c r="R44" s="1">
        <v>519.0</v>
      </c>
      <c r="S44" s="1"/>
      <c r="T44" s="1">
        <v>519.0</v>
      </c>
    </row>
    <row r="45" ht="15.75" customHeight="1">
      <c r="A45" s="3">
        <v>330.0</v>
      </c>
      <c r="B45" s="3">
        <v>9.0</v>
      </c>
      <c r="C45" s="3"/>
      <c r="D45" s="3">
        <v>9.0</v>
      </c>
      <c r="F45" s="1" t="str">
        <f t="shared" si="2"/>
        <v>COMPUTED_VALUE</v>
      </c>
      <c r="Q45" s="1">
        <v>43.0</v>
      </c>
      <c r="R45" s="1">
        <v>543.0</v>
      </c>
      <c r="S45" s="1"/>
      <c r="T45" s="1">
        <v>543.0</v>
      </c>
    </row>
    <row r="46" ht="15.75" customHeight="1">
      <c r="A46" s="3">
        <v>331.0</v>
      </c>
      <c r="B46" s="3">
        <v>9.0</v>
      </c>
      <c r="C46" s="3"/>
      <c r="D46" s="3">
        <v>9.0</v>
      </c>
      <c r="F46" s="1" t="str">
        <f t="shared" si="2"/>
        <v>COMPUTED_VALUE</v>
      </c>
      <c r="Q46" s="1">
        <v>44.0</v>
      </c>
      <c r="R46" s="1">
        <v>603.0</v>
      </c>
      <c r="S46" s="1"/>
      <c r="T46" s="1">
        <v>603.0</v>
      </c>
    </row>
    <row r="47" ht="15.75" customHeight="1">
      <c r="A47" s="3">
        <v>332.0</v>
      </c>
      <c r="B47" s="3">
        <v>9.0</v>
      </c>
      <c r="C47" s="3"/>
      <c r="D47" s="3">
        <v>9.0</v>
      </c>
      <c r="F47" s="1" t="str">
        <f t="shared" si="2"/>
        <v>COMPUTED_VALUE</v>
      </c>
      <c r="Q47" s="1">
        <v>45.0</v>
      </c>
      <c r="R47" s="1">
        <v>642.0</v>
      </c>
      <c r="S47" s="1"/>
      <c r="T47" s="1">
        <v>642.0</v>
      </c>
    </row>
    <row r="48" ht="15.75" customHeight="1">
      <c r="A48" s="3">
        <v>333.0</v>
      </c>
      <c r="B48" s="3">
        <v>7.0</v>
      </c>
      <c r="C48" s="3"/>
      <c r="D48" s="3">
        <v>7.0</v>
      </c>
      <c r="F48" s="1" t="str">
        <f t="shared" si="2"/>
        <v>COMPUTED_VALUE</v>
      </c>
      <c r="Q48" s="1">
        <v>46.0</v>
      </c>
      <c r="R48" s="1">
        <v>608.0</v>
      </c>
      <c r="S48" s="1"/>
      <c r="T48" s="1">
        <v>608.0</v>
      </c>
    </row>
    <row r="49" ht="15.75" customHeight="1">
      <c r="A49" s="3">
        <v>334.0</v>
      </c>
      <c r="B49" s="3">
        <v>8.0</v>
      </c>
      <c r="C49" s="3"/>
      <c r="D49" s="3">
        <v>8.0</v>
      </c>
      <c r="F49" s="1" t="str">
        <f t="shared" si="2"/>
        <v>COMPUTED_VALUE</v>
      </c>
      <c r="Q49" s="1">
        <v>47.0</v>
      </c>
      <c r="R49" s="1">
        <v>539.0</v>
      </c>
      <c r="S49" s="1"/>
      <c r="T49" s="1">
        <v>539.0</v>
      </c>
    </row>
    <row r="50" ht="15.75" customHeight="1">
      <c r="A50" s="3">
        <v>335.0</v>
      </c>
      <c r="B50" s="3">
        <v>7.0</v>
      </c>
      <c r="C50" s="3"/>
      <c r="D50" s="3">
        <v>7.0</v>
      </c>
      <c r="F50" s="1" t="str">
        <f t="shared" si="2"/>
        <v>COMPUTED_VALUE</v>
      </c>
      <c r="Q50" s="1">
        <v>48.0</v>
      </c>
      <c r="R50" s="1">
        <v>731.0</v>
      </c>
      <c r="S50" s="1"/>
      <c r="T50" s="1">
        <v>731.0</v>
      </c>
    </row>
    <row r="51" ht="15.75" customHeight="1">
      <c r="A51" s="3">
        <v>336.0</v>
      </c>
      <c r="B51" s="3">
        <v>8.0</v>
      </c>
      <c r="C51" s="3"/>
      <c r="D51" s="3">
        <v>8.0</v>
      </c>
      <c r="F51" s="1" t="str">
        <f t="shared" si="2"/>
        <v>COMPUTED_VALUE</v>
      </c>
      <c r="Q51" s="1">
        <v>49.0</v>
      </c>
      <c r="R51" s="1">
        <v>713.0</v>
      </c>
      <c r="S51" s="1"/>
      <c r="T51" s="1">
        <v>713.0</v>
      </c>
    </row>
    <row r="52" ht="15.75" customHeight="1">
      <c r="A52" s="3">
        <v>337.0</v>
      </c>
      <c r="B52" s="3">
        <v>8.0</v>
      </c>
      <c r="C52" s="3"/>
      <c r="D52" s="3">
        <v>8.0</v>
      </c>
      <c r="F52" s="1" t="str">
        <f t="shared" si="2"/>
        <v>COMPUTED_VALUE</v>
      </c>
      <c r="Q52" s="1">
        <v>50.0</v>
      </c>
      <c r="R52" s="1">
        <v>862.0</v>
      </c>
      <c r="S52" s="1"/>
      <c r="T52" s="1">
        <v>862.0</v>
      </c>
    </row>
    <row r="53" ht="15.75" customHeight="1">
      <c r="A53" s="3">
        <v>338.0</v>
      </c>
      <c r="B53" s="3">
        <v>8.0</v>
      </c>
      <c r="C53" s="3"/>
      <c r="D53" s="3">
        <v>8.0</v>
      </c>
      <c r="F53" s="1" t="str">
        <f t="shared" si="2"/>
        <v>COMPUTED_VALUE</v>
      </c>
      <c r="Q53" s="1">
        <v>51.0</v>
      </c>
      <c r="R53" s="1">
        <v>567.0</v>
      </c>
      <c r="S53" s="1"/>
      <c r="T53" s="1">
        <v>567.0</v>
      </c>
    </row>
    <row r="54" ht="15.75" customHeight="1">
      <c r="A54" s="3">
        <v>339.0</v>
      </c>
      <c r="B54" s="3">
        <v>7.0</v>
      </c>
      <c r="C54" s="3"/>
      <c r="D54" s="3">
        <v>7.0</v>
      </c>
      <c r="F54" s="1" t="str">
        <f t="shared" si="2"/>
        <v>COMPUTED_VALUE</v>
      </c>
      <c r="Q54" s="1">
        <v>52.0</v>
      </c>
      <c r="R54" s="1">
        <v>597.0</v>
      </c>
      <c r="S54" s="1"/>
      <c r="T54" s="1">
        <v>597.0</v>
      </c>
    </row>
    <row r="55" ht="15.75" customHeight="1">
      <c r="A55" s="3">
        <v>340.0</v>
      </c>
      <c r="B55" s="3">
        <v>7.0</v>
      </c>
      <c r="C55" s="3"/>
      <c r="D55" s="3">
        <v>7.0</v>
      </c>
      <c r="F55" s="1" t="str">
        <f t="shared" si="2"/>
        <v>COMPUTED_VALUE</v>
      </c>
      <c r="Q55" s="1">
        <v>53.0</v>
      </c>
      <c r="R55" s="1">
        <v>631.0</v>
      </c>
      <c r="S55" s="1"/>
      <c r="T55" s="1">
        <v>631.0</v>
      </c>
    </row>
    <row r="56" ht="15.75" customHeight="1">
      <c r="A56" s="3">
        <v>341.0</v>
      </c>
      <c r="B56" s="3">
        <v>7.0</v>
      </c>
      <c r="C56" s="3"/>
      <c r="D56" s="3">
        <v>7.0</v>
      </c>
      <c r="F56" s="1" t="str">
        <f t="shared" si="2"/>
        <v>COMPUTED_VALUE</v>
      </c>
      <c r="Q56" s="1">
        <v>54.0</v>
      </c>
      <c r="R56" s="1">
        <v>598.0</v>
      </c>
      <c r="S56" s="1"/>
      <c r="T56" s="1">
        <v>598.0</v>
      </c>
    </row>
    <row r="57" ht="15.75" customHeight="1">
      <c r="A57" s="3">
        <v>342.0</v>
      </c>
      <c r="B57" s="3">
        <v>8.0</v>
      </c>
      <c r="C57" s="3"/>
      <c r="D57" s="3">
        <v>8.0</v>
      </c>
      <c r="F57" s="1" t="str">
        <f t="shared" si="2"/>
        <v>COMPUTED_VALUE</v>
      </c>
      <c r="Q57" s="1">
        <v>55.0</v>
      </c>
      <c r="R57" s="1">
        <v>780.0</v>
      </c>
      <c r="S57" s="1"/>
      <c r="T57" s="1">
        <v>780.0</v>
      </c>
    </row>
    <row r="58" ht="15.75" customHeight="1">
      <c r="A58" s="3">
        <v>348.0</v>
      </c>
      <c r="B58" s="3">
        <v>8.0</v>
      </c>
      <c r="C58" s="3"/>
      <c r="D58" s="3">
        <v>8.0</v>
      </c>
      <c r="F58" s="1" t="str">
        <f t="shared" si="2"/>
        <v>COMPUTED_VALUE</v>
      </c>
      <c r="Q58" s="1">
        <v>56.0</v>
      </c>
      <c r="R58" s="1">
        <v>630.0</v>
      </c>
      <c r="S58" s="1"/>
      <c r="T58" s="1">
        <v>630.0</v>
      </c>
    </row>
    <row r="59" ht="15.75" customHeight="1">
      <c r="A59" s="3">
        <v>349.0</v>
      </c>
      <c r="B59" s="3">
        <v>7.0</v>
      </c>
      <c r="C59" s="3"/>
      <c r="D59" s="3">
        <v>7.0</v>
      </c>
      <c r="F59" s="1" t="str">
        <f t="shared" si="2"/>
        <v>COMPUTED_VALUE</v>
      </c>
      <c r="Q59" s="1">
        <v>57.0</v>
      </c>
      <c r="R59" s="1">
        <v>670.0</v>
      </c>
      <c r="S59" s="1"/>
      <c r="T59" s="1">
        <v>670.0</v>
      </c>
    </row>
    <row r="60" ht="15.75" customHeight="1">
      <c r="A60" s="3">
        <v>350.0</v>
      </c>
      <c r="B60" s="3">
        <v>7.0</v>
      </c>
      <c r="C60" s="3"/>
      <c r="D60" s="3">
        <v>7.0</v>
      </c>
      <c r="F60" s="1" t="str">
        <f t="shared" si="2"/>
        <v>COMPUTED_VALUE</v>
      </c>
      <c r="Q60" s="1">
        <v>58.0</v>
      </c>
      <c r="R60" s="1">
        <v>740.0</v>
      </c>
      <c r="S60" s="1"/>
      <c r="T60" s="1">
        <v>740.0</v>
      </c>
    </row>
    <row r="61" ht="15.75" customHeight="1">
      <c r="A61" s="3">
        <v>354.0</v>
      </c>
      <c r="B61" s="3">
        <v>9.0</v>
      </c>
      <c r="C61" s="3"/>
      <c r="D61" s="3">
        <v>9.0</v>
      </c>
      <c r="F61" s="1" t="str">
        <f t="shared" si="2"/>
        <v>COMPUTED_VALUE</v>
      </c>
      <c r="Q61" s="1">
        <v>59.0</v>
      </c>
      <c r="R61" s="1">
        <v>794.0</v>
      </c>
      <c r="S61" s="1"/>
      <c r="T61" s="1">
        <v>794.0</v>
      </c>
    </row>
    <row r="62" ht="15.75" customHeight="1">
      <c r="A62" s="3">
        <v>468.0</v>
      </c>
      <c r="B62" s="3">
        <v>7.0</v>
      </c>
      <c r="C62" s="3"/>
      <c r="D62" s="3">
        <v>7.0</v>
      </c>
      <c r="F62" s="1" t="str">
        <f t="shared" si="2"/>
        <v>COMPUTED_VALUE</v>
      </c>
      <c r="Q62" s="1">
        <v>60.0</v>
      </c>
      <c r="R62" s="1">
        <v>776.0</v>
      </c>
      <c r="S62" s="1"/>
      <c r="T62" s="1">
        <v>776.0</v>
      </c>
    </row>
    <row r="63" ht="15.75" customHeight="1">
      <c r="A63" s="3">
        <v>478.0</v>
      </c>
      <c r="B63" s="3">
        <v>7.0</v>
      </c>
      <c r="C63" s="3"/>
      <c r="D63" s="3">
        <v>7.0</v>
      </c>
      <c r="F63" s="1" t="str">
        <f t="shared" si="2"/>
        <v>COMPUTED_VALUE</v>
      </c>
      <c r="Q63" s="1">
        <v>61.0</v>
      </c>
      <c r="R63" s="1">
        <v>725.0</v>
      </c>
      <c r="S63" s="1"/>
      <c r="T63" s="1">
        <v>725.0</v>
      </c>
    </row>
    <row r="64" ht="15.75" customHeight="1">
      <c r="A64" s="3">
        <v>479.0</v>
      </c>
      <c r="B64" s="3">
        <v>7.0</v>
      </c>
      <c r="C64" s="3"/>
      <c r="D64" s="3">
        <v>7.0</v>
      </c>
      <c r="F64" s="1" t="str">
        <f t="shared" si="2"/>
        <v>COMPUTED_VALUE</v>
      </c>
      <c r="Q64" s="1">
        <v>62.0</v>
      </c>
      <c r="R64" s="1">
        <v>774.0</v>
      </c>
      <c r="S64" s="1"/>
      <c r="T64" s="1">
        <v>774.0</v>
      </c>
    </row>
    <row r="65" ht="15.75" customHeight="1">
      <c r="A65" s="3">
        <v>480.0</v>
      </c>
      <c r="B65" s="3">
        <v>7.0</v>
      </c>
      <c r="C65" s="3"/>
      <c r="D65" s="3">
        <v>7.0</v>
      </c>
      <c r="F65" s="1" t="str">
        <f t="shared" si="2"/>
        <v>COMPUTED_VALUE</v>
      </c>
      <c r="Q65" s="1">
        <v>63.0</v>
      </c>
      <c r="R65" s="1">
        <v>915.0</v>
      </c>
      <c r="S65" s="1"/>
      <c r="T65" s="1">
        <v>915.0</v>
      </c>
    </row>
    <row r="66" ht="15.75" customHeight="1">
      <c r="A66" s="3">
        <v>486.0</v>
      </c>
      <c r="B66" s="3">
        <v>6.0</v>
      </c>
      <c r="C66" s="3"/>
      <c r="D66" s="3">
        <v>6.0</v>
      </c>
      <c r="F66" s="1" t="str">
        <f t="shared" si="2"/>
        <v>COMPUTED_VALUE</v>
      </c>
      <c r="Q66" s="1">
        <v>64.0</v>
      </c>
      <c r="R66" s="1">
        <v>903.0</v>
      </c>
      <c r="S66" s="1"/>
      <c r="T66" s="1">
        <v>903.0</v>
      </c>
    </row>
    <row r="67" ht="15.75" customHeight="1">
      <c r="A67" s="3">
        <v>490.0</v>
      </c>
      <c r="B67" s="3">
        <v>5.0</v>
      </c>
      <c r="C67" s="3"/>
      <c r="D67" s="3">
        <v>5.0</v>
      </c>
      <c r="F67" s="1" t="str">
        <f t="shared" si="2"/>
        <v>COMPUTED_VALUE</v>
      </c>
      <c r="Q67" s="1">
        <v>65.0</v>
      </c>
      <c r="R67" s="1">
        <v>1118.0</v>
      </c>
      <c r="S67" s="1"/>
      <c r="T67" s="1">
        <v>1118.0</v>
      </c>
    </row>
    <row r="68" ht="15.75" customHeight="1">
      <c r="A68" s="3">
        <v>491.0</v>
      </c>
      <c r="B68" s="3">
        <v>5.0</v>
      </c>
      <c r="C68" s="3"/>
      <c r="D68" s="3">
        <v>5.0</v>
      </c>
      <c r="F68" s="1" t="str">
        <f t="shared" si="2"/>
        <v>COMPUTED_VALUE</v>
      </c>
      <c r="Q68" s="1">
        <v>66.0</v>
      </c>
      <c r="R68" s="1">
        <v>771.0</v>
      </c>
      <c r="S68" s="1"/>
      <c r="T68" s="1">
        <v>771.0</v>
      </c>
    </row>
    <row r="69" ht="15.75" customHeight="1">
      <c r="A69" s="3">
        <v>492.0</v>
      </c>
      <c r="B69" s="3">
        <v>6.0</v>
      </c>
      <c r="C69" s="3"/>
      <c r="D69" s="3">
        <v>6.0</v>
      </c>
      <c r="F69" s="1" t="str">
        <f t="shared" si="2"/>
        <v>COMPUTED_VALUE</v>
      </c>
      <c r="Q69" s="1">
        <v>67.0</v>
      </c>
      <c r="R69" s="1">
        <v>869.0</v>
      </c>
      <c r="S69" s="1"/>
      <c r="T69" s="1">
        <v>869.0</v>
      </c>
    </row>
    <row r="70" ht="15.75" customHeight="1">
      <c r="A70" s="3">
        <v>496.0</v>
      </c>
      <c r="B70" s="3">
        <v>5.0</v>
      </c>
      <c r="C70" s="3"/>
      <c r="D70" s="3">
        <v>5.0</v>
      </c>
      <c r="F70" s="1" t="str">
        <f t="shared" si="2"/>
        <v>COMPUTED_VALUE</v>
      </c>
      <c r="Q70" s="1">
        <v>68.0</v>
      </c>
      <c r="R70" s="1">
        <v>887.0</v>
      </c>
      <c r="S70" s="1"/>
      <c r="T70" s="1">
        <v>887.0</v>
      </c>
    </row>
    <row r="71" ht="15.75" customHeight="1">
      <c r="A71" s="3">
        <v>497.0</v>
      </c>
      <c r="B71" s="3">
        <v>5.0</v>
      </c>
      <c r="C71" s="3"/>
      <c r="D71" s="3">
        <v>5.0</v>
      </c>
      <c r="F71" s="1" t="str">
        <f t="shared" si="2"/>
        <v>COMPUTED_VALUE</v>
      </c>
      <c r="Q71" s="1">
        <v>69.0</v>
      </c>
      <c r="R71" s="1">
        <v>911.0</v>
      </c>
      <c r="S71" s="1"/>
      <c r="T71" s="1">
        <v>911.0</v>
      </c>
    </row>
    <row r="72" ht="15.75" customHeight="1">
      <c r="A72" s="3">
        <v>498.0</v>
      </c>
      <c r="B72" s="3">
        <v>4.0</v>
      </c>
      <c r="C72" s="3"/>
      <c r="D72" s="3">
        <v>4.0</v>
      </c>
      <c r="F72" s="1" t="str">
        <f t="shared" si="2"/>
        <v>COMPUTED_VALUE</v>
      </c>
      <c r="Q72" s="1">
        <v>70.0</v>
      </c>
      <c r="R72" s="1">
        <v>964.0</v>
      </c>
      <c r="S72" s="1"/>
      <c r="T72" s="1">
        <v>964.0</v>
      </c>
    </row>
    <row r="73" ht="15.75" customHeight="1">
      <c r="A73" s="3">
        <v>499.0</v>
      </c>
      <c r="B73" s="3">
        <v>4.0</v>
      </c>
      <c r="C73" s="3"/>
      <c r="D73" s="3">
        <v>4.0</v>
      </c>
      <c r="F73" s="1" t="str">
        <f t="shared" si="2"/>
        <v>COMPUTED_VALUE</v>
      </c>
      <c r="Q73" s="1">
        <v>71.0</v>
      </c>
      <c r="R73" s="1">
        <v>766.0</v>
      </c>
      <c r="S73" s="1"/>
      <c r="T73" s="1">
        <v>766.0</v>
      </c>
    </row>
    <row r="74" ht="15.75" customHeight="1">
      <c r="A74" s="3">
        <v>500.0</v>
      </c>
      <c r="B74" s="3">
        <v>5.0</v>
      </c>
      <c r="C74" s="3"/>
      <c r="D74" s="3">
        <v>5.0</v>
      </c>
      <c r="F74" s="1" t="str">
        <f t="shared" si="2"/>
        <v>COMPUTED_VALUE</v>
      </c>
      <c r="Q74" s="1">
        <v>72.0</v>
      </c>
      <c r="R74" s="1">
        <v>898.0</v>
      </c>
      <c r="S74" s="1"/>
      <c r="T74" s="1">
        <v>898.0</v>
      </c>
    </row>
    <row r="75" ht="15.75" customHeight="1">
      <c r="A75" s="3">
        <v>501.0</v>
      </c>
      <c r="B75" s="3">
        <v>4.0</v>
      </c>
      <c r="C75" s="3"/>
      <c r="D75" s="3">
        <v>4.0</v>
      </c>
      <c r="F75" s="1" t="str">
        <f t="shared" si="2"/>
        <v>COMPUTED_VALUE</v>
      </c>
      <c r="Q75" s="1">
        <v>73.0</v>
      </c>
      <c r="R75" s="1">
        <v>831.0</v>
      </c>
      <c r="S75" s="1"/>
      <c r="T75" s="1">
        <v>831.0</v>
      </c>
    </row>
    <row r="76" ht="15.75" customHeight="1">
      <c r="A76" s="3">
        <v>502.0</v>
      </c>
      <c r="B76" s="3">
        <v>6.0</v>
      </c>
      <c r="C76" s="3"/>
      <c r="D76" s="3">
        <v>6.0</v>
      </c>
      <c r="F76" s="1" t="str">
        <f t="shared" si="2"/>
        <v>COMPUTED_VALUE</v>
      </c>
      <c r="Q76" s="1">
        <v>74.0</v>
      </c>
      <c r="R76" s="1">
        <v>961.0</v>
      </c>
      <c r="S76" s="1"/>
      <c r="T76" s="1">
        <v>961.0</v>
      </c>
    </row>
    <row r="77" ht="15.75" customHeight="1">
      <c r="A77" s="3">
        <v>503.0</v>
      </c>
      <c r="B77" s="3">
        <v>6.0</v>
      </c>
      <c r="C77" s="3"/>
      <c r="D77" s="3">
        <v>6.0</v>
      </c>
      <c r="F77" s="1" t="str">
        <f t="shared" si="2"/>
        <v>COMPUTED_VALUE</v>
      </c>
      <c r="Q77" s="1">
        <v>75.0</v>
      </c>
      <c r="R77" s="1">
        <v>951.0</v>
      </c>
      <c r="S77" s="1"/>
      <c r="T77" s="1">
        <v>951.0</v>
      </c>
    </row>
    <row r="78" ht="15.75" customHeight="1">
      <c r="A78" s="3">
        <v>504.0</v>
      </c>
      <c r="B78" s="3">
        <v>6.0</v>
      </c>
      <c r="C78" s="3"/>
      <c r="D78" s="3">
        <v>6.0</v>
      </c>
      <c r="F78" s="1" t="str">
        <f t="shared" si="2"/>
        <v>COMPUTED_VALUE</v>
      </c>
      <c r="Q78" s="1">
        <v>76.0</v>
      </c>
      <c r="R78" s="1">
        <v>854.0</v>
      </c>
      <c r="S78" s="1"/>
      <c r="T78" s="1">
        <v>854.0</v>
      </c>
    </row>
    <row r="79" ht="15.75" customHeight="1">
      <c r="A79" s="3">
        <v>505.0</v>
      </c>
      <c r="B79" s="3">
        <v>6.0</v>
      </c>
      <c r="C79" s="3"/>
      <c r="D79" s="3">
        <v>6.0</v>
      </c>
      <c r="F79" s="1" t="str">
        <f t="shared" si="2"/>
        <v>COMPUTED_VALUE</v>
      </c>
      <c r="Q79" s="1">
        <v>77.0</v>
      </c>
      <c r="R79" s="1">
        <v>740.0</v>
      </c>
      <c r="S79" s="1"/>
      <c r="T79" s="1">
        <v>740.0</v>
      </c>
    </row>
    <row r="80" ht="15.75" customHeight="1">
      <c r="A80" s="3">
        <v>506.0</v>
      </c>
      <c r="B80" s="3">
        <v>6.0</v>
      </c>
      <c r="C80" s="3"/>
      <c r="D80" s="3">
        <v>6.0</v>
      </c>
      <c r="F80" s="1" t="str">
        <f t="shared" si="2"/>
        <v>COMPUTED_VALUE</v>
      </c>
      <c r="Q80" s="1">
        <v>78.0</v>
      </c>
      <c r="R80" s="1">
        <v>659.0</v>
      </c>
      <c r="S80" s="1"/>
      <c r="T80" s="1">
        <v>659.0</v>
      </c>
    </row>
    <row r="81" ht="15.75" customHeight="1">
      <c r="A81" s="3">
        <v>507.0</v>
      </c>
      <c r="B81" s="3">
        <v>6.0</v>
      </c>
      <c r="C81" s="3"/>
      <c r="D81" s="3">
        <v>6.0</v>
      </c>
      <c r="F81" s="1" t="str">
        <f t="shared" si="2"/>
        <v>COMPUTED_VALUE</v>
      </c>
      <c r="Q81" s="1">
        <v>79.0</v>
      </c>
      <c r="R81" s="1">
        <v>767.0</v>
      </c>
      <c r="S81" s="1"/>
      <c r="T81" s="1">
        <v>767.0</v>
      </c>
    </row>
    <row r="82" ht="15.75" customHeight="1">
      <c r="A82" s="3">
        <v>508.0</v>
      </c>
      <c r="B82" s="3">
        <v>5.0</v>
      </c>
      <c r="C82" s="3"/>
      <c r="D82" s="3">
        <v>5.0</v>
      </c>
      <c r="F82" s="1" t="str">
        <f t="shared" si="2"/>
        <v>COMPUTED_VALUE</v>
      </c>
      <c r="Q82" s="1">
        <v>80.0</v>
      </c>
      <c r="R82" s="1">
        <v>744.0</v>
      </c>
      <c r="S82" s="1"/>
      <c r="T82" s="1">
        <v>744.0</v>
      </c>
    </row>
    <row r="83" ht="15.75" customHeight="1">
      <c r="A83" s="3">
        <v>509.0</v>
      </c>
      <c r="B83" s="3">
        <v>5.0</v>
      </c>
      <c r="C83" s="3"/>
      <c r="D83" s="3">
        <v>5.0</v>
      </c>
      <c r="F83" s="1" t="str">
        <f t="shared" si="2"/>
        <v>COMPUTED_VALUE</v>
      </c>
      <c r="Q83" s="1">
        <v>81.0</v>
      </c>
      <c r="R83" s="1">
        <v>658.0</v>
      </c>
      <c r="S83" s="1"/>
      <c r="T83" s="1">
        <v>658.0</v>
      </c>
    </row>
    <row r="84" ht="15.75" customHeight="1">
      <c r="A84" s="3">
        <v>510.0</v>
      </c>
      <c r="B84" s="3">
        <v>6.0</v>
      </c>
      <c r="C84" s="3"/>
      <c r="D84" s="3">
        <v>6.0</v>
      </c>
      <c r="F84" s="1" t="str">
        <f t="shared" si="2"/>
        <v>COMPUTED_VALUE</v>
      </c>
      <c r="Q84" s="1">
        <v>82.0</v>
      </c>
      <c r="R84" s="1">
        <v>722.0</v>
      </c>
      <c r="S84" s="1"/>
      <c r="T84" s="1">
        <v>722.0</v>
      </c>
    </row>
    <row r="85" ht="15.75" customHeight="1">
      <c r="A85" s="3">
        <v>520.0</v>
      </c>
      <c r="B85" s="3">
        <v>6.0</v>
      </c>
      <c r="C85" s="3"/>
      <c r="D85" s="3">
        <v>6.0</v>
      </c>
      <c r="F85" s="1" t="str">
        <f t="shared" si="2"/>
        <v>COMPUTED_VALUE</v>
      </c>
      <c r="Q85" s="1">
        <v>83.0</v>
      </c>
      <c r="R85" s="1">
        <v>720.0</v>
      </c>
      <c r="S85" s="1"/>
      <c r="T85" s="1">
        <v>720.0</v>
      </c>
    </row>
    <row r="86" ht="15.75" customHeight="1">
      <c r="A86" s="3">
        <v>521.0</v>
      </c>
      <c r="B86" s="3">
        <v>6.0</v>
      </c>
      <c r="C86" s="3"/>
      <c r="D86" s="3">
        <v>6.0</v>
      </c>
      <c r="F86" s="1" t="str">
        <f t="shared" si="2"/>
        <v>COMPUTED_VALUE</v>
      </c>
      <c r="Q86" s="1">
        <v>84.0</v>
      </c>
      <c r="R86" s="1">
        <v>716.0</v>
      </c>
      <c r="S86" s="1"/>
      <c r="T86" s="1">
        <v>716.0</v>
      </c>
    </row>
    <row r="87" ht="15.75" customHeight="1">
      <c r="A87" s="3">
        <v>529.0</v>
      </c>
      <c r="B87" s="3">
        <v>7.0</v>
      </c>
      <c r="C87" s="3"/>
      <c r="D87" s="3">
        <v>7.0</v>
      </c>
      <c r="F87" s="1" t="str">
        <f t="shared" si="2"/>
        <v>COMPUTED_VALUE</v>
      </c>
      <c r="Q87" s="1">
        <v>85.0</v>
      </c>
      <c r="R87" s="1">
        <v>670.0</v>
      </c>
      <c r="S87" s="1"/>
      <c r="T87" s="1">
        <v>670.0</v>
      </c>
    </row>
    <row r="88" ht="15.75" customHeight="1">
      <c r="A88" s="3">
        <v>553.0</v>
      </c>
      <c r="B88" s="3">
        <v>6.0</v>
      </c>
      <c r="C88" s="3"/>
      <c r="D88" s="3">
        <v>6.0</v>
      </c>
      <c r="F88" s="1" t="str">
        <f t="shared" si="2"/>
        <v>COMPUTED_VALUE</v>
      </c>
      <c r="Q88" s="1">
        <v>86.0</v>
      </c>
      <c r="R88" s="1">
        <v>646.0</v>
      </c>
      <c r="S88" s="1"/>
      <c r="T88" s="1">
        <v>646.0</v>
      </c>
    </row>
    <row r="89" ht="15.75" customHeight="1">
      <c r="A89" s="3">
        <v>554.0</v>
      </c>
      <c r="B89" s="3">
        <v>6.0</v>
      </c>
      <c r="C89" s="3"/>
      <c r="D89" s="3">
        <v>6.0</v>
      </c>
      <c r="F89" s="1" t="str">
        <f t="shared" si="2"/>
        <v>COMPUTED_VALUE</v>
      </c>
      <c r="Q89" s="1">
        <v>87.0</v>
      </c>
      <c r="R89" s="1">
        <v>657.0</v>
      </c>
      <c r="S89" s="1"/>
      <c r="T89" s="1">
        <v>657.0</v>
      </c>
    </row>
    <row r="90" ht="15.75" customHeight="1">
      <c r="A90" s="3">
        <v>556.0</v>
      </c>
      <c r="B90" s="3">
        <v>6.0</v>
      </c>
      <c r="C90" s="3"/>
      <c r="D90" s="3">
        <v>6.0</v>
      </c>
      <c r="F90" s="1" t="str">
        <f t="shared" si="2"/>
        <v>COMPUTED_VALUE</v>
      </c>
      <c r="Q90" s="1">
        <v>88.0</v>
      </c>
      <c r="R90" s="1">
        <v>638.0</v>
      </c>
      <c r="S90" s="1"/>
      <c r="T90" s="1">
        <v>638.0</v>
      </c>
    </row>
    <row r="91" ht="15.75" customHeight="1">
      <c r="A91" s="3">
        <v>557.0</v>
      </c>
      <c r="B91" s="3">
        <v>6.0</v>
      </c>
      <c r="C91" s="3"/>
      <c r="D91" s="3">
        <v>6.0</v>
      </c>
      <c r="F91" s="1" t="str">
        <f t="shared" si="2"/>
        <v>COMPUTED_VALUE</v>
      </c>
      <c r="Q91" s="1">
        <v>89.0</v>
      </c>
      <c r="R91" s="1">
        <v>772.0</v>
      </c>
      <c r="S91" s="1"/>
      <c r="T91" s="1">
        <v>772.0</v>
      </c>
    </row>
    <row r="92" ht="15.75" customHeight="1">
      <c r="A92" s="3">
        <v>558.0</v>
      </c>
      <c r="B92" s="3">
        <v>6.0</v>
      </c>
      <c r="C92" s="3"/>
      <c r="D92" s="3">
        <v>6.0</v>
      </c>
      <c r="F92" s="1" t="str">
        <f t="shared" si="2"/>
        <v>COMPUTED_VALUE</v>
      </c>
      <c r="Q92" s="1">
        <v>90.0</v>
      </c>
      <c r="R92" s="1">
        <v>606.0</v>
      </c>
      <c r="S92" s="1"/>
      <c r="T92" s="1">
        <v>606.0</v>
      </c>
    </row>
    <row r="93" ht="15.75" customHeight="1">
      <c r="A93" s="3">
        <v>559.0</v>
      </c>
      <c r="B93" s="3">
        <v>5.0</v>
      </c>
      <c r="C93" s="3"/>
      <c r="D93" s="3">
        <v>5.0</v>
      </c>
      <c r="F93" s="1" t="str">
        <f t="shared" si="2"/>
        <v>COMPUTED_VALUE</v>
      </c>
      <c r="Q93" s="1">
        <v>91.0</v>
      </c>
      <c r="R93" s="1">
        <v>587.0</v>
      </c>
      <c r="S93" s="1"/>
      <c r="T93" s="1">
        <v>587.0</v>
      </c>
    </row>
    <row r="94" ht="15.75" customHeight="1">
      <c r="A94" s="3">
        <v>560.0</v>
      </c>
      <c r="B94" s="3">
        <v>5.0</v>
      </c>
      <c r="C94" s="3"/>
      <c r="D94" s="3">
        <v>5.0</v>
      </c>
      <c r="F94" s="1" t="str">
        <f t="shared" si="2"/>
        <v>COMPUTED_VALUE</v>
      </c>
      <c r="Q94" s="1">
        <v>92.0</v>
      </c>
      <c r="R94" s="1">
        <v>541.0</v>
      </c>
      <c r="S94" s="1"/>
      <c r="T94" s="1">
        <v>541.0</v>
      </c>
    </row>
    <row r="95" ht="15.75" customHeight="1">
      <c r="A95" s="3">
        <v>561.0</v>
      </c>
      <c r="B95" s="3">
        <v>5.0</v>
      </c>
      <c r="C95" s="3"/>
      <c r="D95" s="3">
        <v>5.0</v>
      </c>
      <c r="F95" s="1" t="str">
        <f t="shared" si="2"/>
        <v>COMPUTED_VALUE</v>
      </c>
      <c r="Q95" s="1">
        <v>93.0</v>
      </c>
      <c r="R95" s="1">
        <v>545.0</v>
      </c>
      <c r="S95" s="1"/>
      <c r="T95" s="1">
        <v>545.0</v>
      </c>
    </row>
    <row r="96" ht="15.75" customHeight="1">
      <c r="A96" s="3">
        <v>562.0</v>
      </c>
      <c r="B96" s="3">
        <v>4.0</v>
      </c>
      <c r="C96" s="3"/>
      <c r="D96" s="3">
        <v>4.0</v>
      </c>
      <c r="F96" s="1" t="str">
        <f t="shared" si="2"/>
        <v>COMPUTED_VALUE</v>
      </c>
      <c r="Q96" s="1">
        <v>94.0</v>
      </c>
      <c r="R96" s="1">
        <v>571.0</v>
      </c>
      <c r="S96" s="1"/>
      <c r="T96" s="1">
        <v>571.0</v>
      </c>
    </row>
    <row r="97" ht="15.75" customHeight="1">
      <c r="A97" s="3">
        <v>563.0</v>
      </c>
      <c r="B97" s="3">
        <v>5.0</v>
      </c>
      <c r="C97" s="3"/>
      <c r="D97" s="3">
        <v>5.0</v>
      </c>
      <c r="F97" s="1" t="str">
        <f t="shared" si="2"/>
        <v>COMPUTED_VALUE</v>
      </c>
      <c r="Q97" s="1">
        <v>95.0</v>
      </c>
      <c r="R97" s="1">
        <v>518.0</v>
      </c>
      <c r="S97" s="1"/>
      <c r="T97" s="1">
        <v>518.0</v>
      </c>
    </row>
    <row r="98" ht="15.75" customHeight="1">
      <c r="A98" s="3">
        <v>564.0</v>
      </c>
      <c r="B98" s="3">
        <v>5.0</v>
      </c>
      <c r="C98" s="3"/>
      <c r="D98" s="3">
        <v>5.0</v>
      </c>
      <c r="F98" s="1" t="str">
        <f t="shared" si="2"/>
        <v>COMPUTED_VALUE</v>
      </c>
      <c r="Q98" s="1">
        <v>96.0</v>
      </c>
      <c r="R98" s="1">
        <v>456.0</v>
      </c>
      <c r="S98" s="1"/>
      <c r="T98" s="1">
        <v>456.0</v>
      </c>
    </row>
    <row r="99" ht="15.75" customHeight="1">
      <c r="A99" s="3">
        <v>565.0</v>
      </c>
      <c r="B99" s="3">
        <v>5.0</v>
      </c>
      <c r="C99" s="3"/>
      <c r="D99" s="3">
        <v>5.0</v>
      </c>
      <c r="F99" s="1" t="str">
        <f t="shared" si="2"/>
        <v>COMPUTED_VALUE</v>
      </c>
      <c r="Q99" s="1">
        <v>97.0</v>
      </c>
      <c r="R99" s="1">
        <v>508.0</v>
      </c>
      <c r="S99" s="1"/>
      <c r="T99" s="1">
        <v>508.0</v>
      </c>
    </row>
    <row r="100" ht="15.75" customHeight="1">
      <c r="A100" s="3">
        <v>566.0</v>
      </c>
      <c r="B100" s="3">
        <v>5.0</v>
      </c>
      <c r="C100" s="3"/>
      <c r="D100" s="3">
        <v>5.0</v>
      </c>
      <c r="F100" s="1" t="str">
        <f t="shared" si="2"/>
        <v>COMPUTED_VALUE</v>
      </c>
      <c r="Q100" s="1">
        <v>98.0</v>
      </c>
      <c r="R100" s="1">
        <v>511.0</v>
      </c>
      <c r="S100" s="1"/>
      <c r="T100" s="1">
        <v>511.0</v>
      </c>
    </row>
    <row r="101" ht="15.75" customHeight="1">
      <c r="A101" s="3">
        <v>567.0</v>
      </c>
      <c r="B101" s="3">
        <v>5.0</v>
      </c>
      <c r="C101" s="3"/>
      <c r="D101" s="3">
        <v>5.0</v>
      </c>
      <c r="F101" s="1" t="str">
        <f t="shared" si="2"/>
        <v>COMPUTED_VALUE</v>
      </c>
      <c r="Q101" s="1">
        <v>99.0</v>
      </c>
      <c r="R101" s="1">
        <v>636.0</v>
      </c>
      <c r="S101" s="1"/>
      <c r="T101" s="1">
        <v>636.0</v>
      </c>
    </row>
    <row r="102" ht="15.75" customHeight="1">
      <c r="A102" s="3">
        <v>568.0</v>
      </c>
      <c r="B102" s="3">
        <v>7.0</v>
      </c>
      <c r="C102" s="3"/>
      <c r="D102" s="3">
        <v>7.0</v>
      </c>
      <c r="F102" s="1" t="str">
        <f t="shared" si="2"/>
        <v>COMPUTED_VALUE</v>
      </c>
      <c r="Q102" s="1">
        <v>100.0</v>
      </c>
      <c r="R102" s="1">
        <v>493.0</v>
      </c>
      <c r="S102" s="1"/>
      <c r="T102" s="1">
        <v>493.0</v>
      </c>
    </row>
    <row r="103" ht="15.75" customHeight="1">
      <c r="A103" s="3">
        <v>569.0</v>
      </c>
      <c r="B103" s="3">
        <v>6.0</v>
      </c>
      <c r="C103" s="3"/>
      <c r="D103" s="3">
        <v>6.0</v>
      </c>
      <c r="F103" s="1" t="str">
        <f t="shared" si="2"/>
        <v>COMPUTED_VALUE</v>
      </c>
      <c r="Q103" s="1">
        <v>101.0</v>
      </c>
      <c r="R103" s="1">
        <v>476.0</v>
      </c>
      <c r="S103" s="1"/>
      <c r="T103" s="1">
        <v>476.0</v>
      </c>
    </row>
    <row r="104" ht="15.75" customHeight="1">
      <c r="A104" s="3">
        <v>570.0</v>
      </c>
      <c r="B104" s="3">
        <v>7.0</v>
      </c>
      <c r="C104" s="3"/>
      <c r="D104" s="3">
        <v>7.0</v>
      </c>
      <c r="F104" s="1" t="str">
        <f t="shared" si="2"/>
        <v>COMPUTED_VALUE</v>
      </c>
      <c r="Q104" s="1">
        <v>102.0</v>
      </c>
      <c r="R104" s="1">
        <v>577.0</v>
      </c>
      <c r="S104" s="1"/>
      <c r="T104" s="1">
        <v>577.0</v>
      </c>
    </row>
    <row r="105" ht="15.75" customHeight="1">
      <c r="A105" s="3">
        <v>571.0</v>
      </c>
      <c r="B105" s="3">
        <v>6.0</v>
      </c>
      <c r="C105" s="3"/>
      <c r="D105" s="3">
        <v>6.0</v>
      </c>
      <c r="F105" s="1" t="str">
        <f t="shared" si="2"/>
        <v>COMPUTED_VALUE</v>
      </c>
      <c r="Q105" s="1">
        <v>103.0</v>
      </c>
      <c r="R105" s="1">
        <v>640.0</v>
      </c>
      <c r="S105" s="1"/>
      <c r="T105" s="1">
        <v>640.0</v>
      </c>
    </row>
    <row r="106" ht="15.75" customHeight="1">
      <c r="A106" s="3">
        <v>572.0</v>
      </c>
      <c r="B106" s="3">
        <v>6.0</v>
      </c>
      <c r="C106" s="3"/>
      <c r="D106" s="3">
        <v>6.0</v>
      </c>
      <c r="F106" s="1" t="str">
        <f t="shared" si="2"/>
        <v>COMPUTED_VALUE</v>
      </c>
      <c r="Q106" s="1">
        <v>104.0</v>
      </c>
      <c r="R106" s="1">
        <v>645.0</v>
      </c>
      <c r="S106" s="1"/>
      <c r="T106" s="1">
        <v>645.0</v>
      </c>
    </row>
    <row r="107" ht="15.75" customHeight="1">
      <c r="A107" s="3">
        <v>573.0</v>
      </c>
      <c r="B107" s="3">
        <v>6.0</v>
      </c>
      <c r="C107" s="3"/>
      <c r="D107" s="3">
        <v>6.0</v>
      </c>
      <c r="F107" s="1" t="str">
        <f t="shared" si="2"/>
        <v>COMPUTED_VALUE</v>
      </c>
      <c r="Q107" s="1">
        <v>105.0</v>
      </c>
      <c r="R107" s="1">
        <v>440.0</v>
      </c>
      <c r="S107" s="1"/>
      <c r="T107" s="1">
        <v>440.0</v>
      </c>
    </row>
    <row r="108" ht="15.75" customHeight="1">
      <c r="A108" s="3">
        <v>574.0</v>
      </c>
      <c r="B108" s="3">
        <v>6.0</v>
      </c>
      <c r="C108" s="3"/>
      <c r="D108" s="3">
        <v>6.0</v>
      </c>
      <c r="F108" s="1" t="str">
        <f t="shared" si="2"/>
        <v>COMPUTED_VALUE</v>
      </c>
      <c r="Q108" s="1">
        <v>106.0</v>
      </c>
      <c r="R108" s="1">
        <v>406.0</v>
      </c>
      <c r="S108" s="1"/>
      <c r="T108" s="1">
        <v>406.0</v>
      </c>
    </row>
    <row r="109" ht="15.75" customHeight="1">
      <c r="A109" s="3">
        <v>575.0</v>
      </c>
      <c r="B109" s="3">
        <v>6.0</v>
      </c>
      <c r="C109" s="3"/>
      <c r="D109" s="3">
        <v>6.0</v>
      </c>
      <c r="F109" s="1" t="str">
        <f t="shared" si="2"/>
        <v>COMPUTED_VALUE</v>
      </c>
      <c r="Q109" s="1">
        <v>107.0</v>
      </c>
      <c r="R109" s="1">
        <v>397.0</v>
      </c>
      <c r="S109" s="1"/>
      <c r="T109" s="1">
        <v>397.0</v>
      </c>
    </row>
    <row r="110" ht="15.75" customHeight="1">
      <c r="A110" s="3">
        <v>576.0</v>
      </c>
      <c r="B110" s="3">
        <v>6.0</v>
      </c>
      <c r="C110" s="3"/>
      <c r="D110" s="3">
        <v>6.0</v>
      </c>
      <c r="F110" s="1" t="str">
        <f t="shared" si="2"/>
        <v>COMPUTED_VALUE</v>
      </c>
      <c r="Q110" s="1">
        <v>108.0</v>
      </c>
      <c r="R110" s="1">
        <v>411.0</v>
      </c>
      <c r="S110" s="1"/>
      <c r="T110" s="1">
        <v>411.0</v>
      </c>
    </row>
    <row r="111" ht="15.75" customHeight="1">
      <c r="A111" s="3">
        <v>577.0</v>
      </c>
      <c r="B111" s="3">
        <v>5.0</v>
      </c>
      <c r="C111" s="3"/>
      <c r="D111" s="3">
        <v>5.0</v>
      </c>
      <c r="F111" s="1" t="str">
        <f t="shared" si="2"/>
        <v>COMPUTED_VALUE</v>
      </c>
      <c r="Q111" s="1">
        <v>109.0</v>
      </c>
      <c r="R111" s="1">
        <v>516.0</v>
      </c>
      <c r="S111" s="1"/>
      <c r="T111" s="1">
        <v>516.0</v>
      </c>
    </row>
    <row r="112" ht="15.75" customHeight="1">
      <c r="A112" s="3">
        <v>578.0</v>
      </c>
      <c r="B112" s="3">
        <v>5.0</v>
      </c>
      <c r="C112" s="3"/>
      <c r="D112" s="3">
        <v>5.0</v>
      </c>
      <c r="F112" s="1" t="str">
        <f t="shared" si="2"/>
        <v>COMPUTED_VALUE</v>
      </c>
      <c r="Q112" s="1">
        <v>110.0</v>
      </c>
      <c r="R112" s="1">
        <v>366.0</v>
      </c>
      <c r="S112" s="1"/>
      <c r="T112" s="1">
        <v>366.0</v>
      </c>
    </row>
    <row r="113" ht="15.75" customHeight="1">
      <c r="A113" s="3">
        <v>579.0</v>
      </c>
      <c r="B113" s="3">
        <v>5.0</v>
      </c>
      <c r="C113" s="3"/>
      <c r="D113" s="3">
        <v>5.0</v>
      </c>
      <c r="F113" s="1" t="str">
        <f t="shared" si="2"/>
        <v>COMPUTED_VALUE</v>
      </c>
      <c r="Q113" s="1">
        <v>111.0</v>
      </c>
      <c r="R113" s="1">
        <v>393.0</v>
      </c>
      <c r="S113" s="1"/>
      <c r="T113" s="1">
        <v>393.0</v>
      </c>
    </row>
    <row r="114" ht="15.75" customHeight="1">
      <c r="A114" s="3">
        <v>580.0</v>
      </c>
      <c r="B114" s="3">
        <v>5.0</v>
      </c>
      <c r="C114" s="3"/>
      <c r="D114" s="3">
        <v>5.0</v>
      </c>
      <c r="F114" s="1" t="str">
        <f t="shared" si="2"/>
        <v>COMPUTED_VALUE</v>
      </c>
      <c r="Q114" s="1">
        <v>112.0</v>
      </c>
      <c r="R114" s="1">
        <v>461.0</v>
      </c>
      <c r="S114" s="1"/>
      <c r="T114" s="1">
        <v>461.0</v>
      </c>
    </row>
    <row r="115" ht="15.75" customHeight="1">
      <c r="A115" s="3">
        <v>581.0</v>
      </c>
      <c r="B115" s="3">
        <v>6.0</v>
      </c>
      <c r="C115" s="3"/>
      <c r="D115" s="3">
        <v>6.0</v>
      </c>
      <c r="F115" s="1" t="str">
        <f t="shared" si="2"/>
        <v>COMPUTED_VALUE</v>
      </c>
      <c r="Q115" s="1">
        <v>113.0</v>
      </c>
      <c r="R115" s="1">
        <v>518.0</v>
      </c>
      <c r="S115" s="1"/>
      <c r="T115" s="1">
        <v>518.0</v>
      </c>
    </row>
    <row r="116" ht="15.75" customHeight="1">
      <c r="A116" s="3">
        <v>588.0</v>
      </c>
      <c r="B116" s="3">
        <v>6.0</v>
      </c>
      <c r="C116" s="3"/>
      <c r="D116" s="3">
        <v>6.0</v>
      </c>
      <c r="F116" s="1" t="str">
        <f t="shared" si="2"/>
        <v>COMPUTED_VALUE</v>
      </c>
      <c r="Q116" s="1">
        <v>114.0</v>
      </c>
      <c r="R116" s="1">
        <v>577.0</v>
      </c>
      <c r="S116" s="1"/>
      <c r="T116" s="1">
        <v>577.0</v>
      </c>
    </row>
    <row r="117" ht="15.75" customHeight="1">
      <c r="A117" s="3">
        <v>589.0</v>
      </c>
      <c r="B117" s="3">
        <v>5.0</v>
      </c>
      <c r="C117" s="3"/>
      <c r="D117" s="3">
        <v>5.0</v>
      </c>
      <c r="F117" s="1" t="str">
        <f t="shared" si="2"/>
        <v>COMPUTED_VALUE</v>
      </c>
      <c r="Q117" s="1">
        <v>115.0</v>
      </c>
      <c r="R117" s="1">
        <v>421.0</v>
      </c>
      <c r="S117" s="1"/>
      <c r="T117" s="1">
        <v>421.0</v>
      </c>
    </row>
    <row r="118" ht="15.75" customHeight="1">
      <c r="A118" s="3">
        <v>590.0</v>
      </c>
      <c r="B118" s="3">
        <v>5.0</v>
      </c>
      <c r="C118" s="3"/>
      <c r="D118" s="3">
        <v>5.0</v>
      </c>
      <c r="F118" s="1" t="str">
        <f t="shared" si="2"/>
        <v>COMPUTED_VALUE</v>
      </c>
      <c r="Q118" s="1">
        <v>116.0</v>
      </c>
      <c r="R118" s="1">
        <v>419.0</v>
      </c>
      <c r="S118" s="1"/>
      <c r="T118" s="1">
        <v>419.0</v>
      </c>
    </row>
    <row r="119" ht="15.75" customHeight="1">
      <c r="A119" s="3">
        <v>591.0</v>
      </c>
      <c r="B119" s="3">
        <v>6.0</v>
      </c>
      <c r="C119" s="3"/>
      <c r="D119" s="3">
        <v>6.0</v>
      </c>
      <c r="F119" s="1" t="str">
        <f t="shared" si="2"/>
        <v>COMPUTED_VALUE</v>
      </c>
      <c r="Q119" s="1">
        <v>117.0</v>
      </c>
      <c r="R119" s="1">
        <v>551.0</v>
      </c>
      <c r="S119" s="1"/>
      <c r="T119" s="1">
        <v>551.0</v>
      </c>
    </row>
    <row r="120" ht="15.75" customHeight="1">
      <c r="A120" s="3">
        <v>592.0</v>
      </c>
      <c r="B120" s="3">
        <v>5.0</v>
      </c>
      <c r="C120" s="3"/>
      <c r="D120" s="3">
        <v>5.0</v>
      </c>
      <c r="F120" s="1" t="str">
        <f t="shared" si="2"/>
        <v>COMPUTED_VALUE</v>
      </c>
      <c r="Q120" s="1">
        <v>118.0</v>
      </c>
      <c r="R120" s="1">
        <v>543.0</v>
      </c>
      <c r="S120" s="1"/>
      <c r="T120" s="1">
        <v>543.0</v>
      </c>
    </row>
    <row r="121" ht="15.75" customHeight="1">
      <c r="A121" s="3">
        <v>593.0</v>
      </c>
      <c r="B121" s="3">
        <v>6.0</v>
      </c>
      <c r="C121" s="3"/>
      <c r="D121" s="3">
        <v>6.0</v>
      </c>
      <c r="F121" s="1" t="str">
        <f t="shared" si="2"/>
        <v>COMPUTED_VALUE</v>
      </c>
      <c r="Q121" s="1">
        <v>119.0</v>
      </c>
      <c r="R121" s="1">
        <v>733.0</v>
      </c>
      <c r="S121" s="1"/>
      <c r="T121" s="1">
        <v>733.0</v>
      </c>
    </row>
    <row r="122" ht="15.75" customHeight="1">
      <c r="A122" s="3">
        <v>594.0</v>
      </c>
      <c r="B122" s="3">
        <v>4.0</v>
      </c>
      <c r="C122" s="3"/>
      <c r="D122" s="3">
        <v>4.0</v>
      </c>
      <c r="F122" s="1" t="str">
        <f t="shared" si="2"/>
        <v>COMPUTED_VALUE</v>
      </c>
      <c r="Q122" s="1">
        <v>120.0</v>
      </c>
      <c r="R122" s="1">
        <v>494.0</v>
      </c>
      <c r="S122" s="1"/>
      <c r="T122" s="1">
        <v>494.0</v>
      </c>
    </row>
    <row r="123" ht="15.75" customHeight="1">
      <c r="A123" s="3">
        <v>595.0</v>
      </c>
      <c r="B123" s="3">
        <v>4.0</v>
      </c>
      <c r="C123" s="3"/>
      <c r="D123" s="3">
        <v>4.0</v>
      </c>
      <c r="F123" s="1" t="str">
        <f t="shared" si="2"/>
        <v>COMPUTED_VALUE</v>
      </c>
      <c r="Q123" s="1">
        <v>121.0</v>
      </c>
      <c r="R123" s="1">
        <v>514.0</v>
      </c>
      <c r="S123" s="1"/>
      <c r="T123" s="1">
        <v>514.0</v>
      </c>
    </row>
    <row r="124" ht="15.75" customHeight="1">
      <c r="A124" s="3">
        <v>596.0</v>
      </c>
      <c r="B124" s="3">
        <v>4.0</v>
      </c>
      <c r="C124" s="3"/>
      <c r="D124" s="3">
        <v>4.0</v>
      </c>
      <c r="F124" s="1" t="str">
        <f t="shared" si="2"/>
        <v>COMPUTED_VALUE</v>
      </c>
      <c r="Q124" s="1">
        <v>122.0</v>
      </c>
      <c r="R124" s="1">
        <v>462.0</v>
      </c>
      <c r="S124" s="1"/>
      <c r="T124" s="1">
        <v>462.0</v>
      </c>
    </row>
    <row r="125" ht="15.75" customHeight="1">
      <c r="A125" s="3">
        <v>597.0</v>
      </c>
      <c r="B125" s="3">
        <v>4.0</v>
      </c>
      <c r="C125" s="3"/>
      <c r="D125" s="3">
        <v>4.0</v>
      </c>
      <c r="F125" s="1" t="str">
        <f t="shared" si="2"/>
        <v>COMPUTED_VALUE</v>
      </c>
      <c r="Q125" s="1">
        <v>123.0</v>
      </c>
      <c r="R125" s="1">
        <v>452.0</v>
      </c>
      <c r="S125" s="1"/>
      <c r="T125" s="1">
        <v>452.0</v>
      </c>
    </row>
    <row r="126" ht="15.75" customHeight="1">
      <c r="A126" s="3">
        <v>598.0</v>
      </c>
      <c r="B126" s="3">
        <v>5.0</v>
      </c>
      <c r="C126" s="3"/>
      <c r="D126" s="3">
        <v>5.0</v>
      </c>
      <c r="F126" s="1" t="str">
        <f t="shared" si="2"/>
        <v>COMPUTED_VALUE</v>
      </c>
      <c r="Q126" s="1">
        <v>124.0</v>
      </c>
      <c r="R126" s="1">
        <v>534.0</v>
      </c>
      <c r="S126" s="1"/>
      <c r="T126" s="1">
        <v>534.0</v>
      </c>
    </row>
    <row r="127" ht="15.75" customHeight="1">
      <c r="A127" s="3">
        <v>599.0</v>
      </c>
      <c r="B127" s="3">
        <v>4.0</v>
      </c>
      <c r="C127" s="3"/>
      <c r="D127" s="3">
        <v>4.0</v>
      </c>
      <c r="F127" s="1" t="str">
        <f t="shared" si="2"/>
        <v>COMPUTED_VALUE</v>
      </c>
      <c r="Q127" s="1">
        <v>125.0</v>
      </c>
      <c r="R127" s="1">
        <v>376.0</v>
      </c>
      <c r="S127" s="1"/>
      <c r="T127" s="1">
        <v>376.0</v>
      </c>
    </row>
    <row r="128" ht="15.75" customHeight="1">
      <c r="A128" s="3">
        <v>600.0</v>
      </c>
      <c r="B128" s="3">
        <v>4.0</v>
      </c>
      <c r="C128" s="3"/>
      <c r="D128" s="3">
        <v>4.0</v>
      </c>
      <c r="F128" s="1" t="str">
        <f t="shared" si="2"/>
        <v>COMPUTED_VALUE</v>
      </c>
      <c r="Q128" s="1">
        <v>126.0</v>
      </c>
      <c r="R128" s="1">
        <v>392.0</v>
      </c>
      <c r="S128" s="1"/>
      <c r="T128" s="1">
        <v>392.0</v>
      </c>
    </row>
    <row r="129" ht="15.75" customHeight="1">
      <c r="A129" s="3">
        <v>601.0</v>
      </c>
      <c r="B129" s="3">
        <v>4.0</v>
      </c>
      <c r="C129" s="3"/>
      <c r="D129" s="3">
        <v>4.0</v>
      </c>
      <c r="F129" s="1" t="str">
        <f t="shared" si="2"/>
        <v>COMPUTED_VALUE</v>
      </c>
      <c r="Q129" s="1">
        <v>127.0</v>
      </c>
      <c r="R129" s="1">
        <v>470.0</v>
      </c>
      <c r="S129" s="1"/>
      <c r="T129" s="1">
        <v>470.0</v>
      </c>
    </row>
    <row r="130" ht="15.75" customHeight="1">
      <c r="A130" s="3">
        <v>602.0</v>
      </c>
      <c r="B130" s="3">
        <v>4.0</v>
      </c>
      <c r="C130" s="3"/>
      <c r="D130" s="3">
        <v>4.0</v>
      </c>
      <c r="F130" s="1" t="str">
        <f t="shared" si="2"/>
        <v>COMPUTED_VALUE</v>
      </c>
      <c r="Q130" s="1">
        <v>128.0</v>
      </c>
      <c r="R130" s="1">
        <v>490.0</v>
      </c>
      <c r="S130" s="1"/>
      <c r="T130" s="1">
        <v>490.0</v>
      </c>
    </row>
    <row r="131" ht="15.75" customHeight="1">
      <c r="A131" s="3">
        <v>603.0</v>
      </c>
      <c r="B131" s="3">
        <v>5.0</v>
      </c>
      <c r="C131" s="3"/>
      <c r="D131" s="3">
        <v>5.0</v>
      </c>
      <c r="F131" s="1" t="str">
        <f t="shared" si="2"/>
        <v>COMPUTED_VALUE</v>
      </c>
      <c r="Q131" s="1">
        <v>129.0</v>
      </c>
      <c r="R131" s="1">
        <v>677.0</v>
      </c>
      <c r="S131" s="1"/>
      <c r="T131" s="1">
        <v>677.0</v>
      </c>
    </row>
    <row r="132" ht="15.75" customHeight="1">
      <c r="A132" s="3">
        <v>604.0</v>
      </c>
      <c r="B132" s="3">
        <v>4.0</v>
      </c>
      <c r="C132" s="3"/>
      <c r="D132" s="3">
        <v>4.0</v>
      </c>
      <c r="F132" s="1" t="str">
        <f t="shared" si="2"/>
        <v>COMPUTED_VALUE</v>
      </c>
      <c r="Q132" s="1">
        <v>130.0</v>
      </c>
      <c r="R132" s="1">
        <v>484.0</v>
      </c>
      <c r="S132" s="1"/>
      <c r="T132" s="1">
        <v>484.0</v>
      </c>
    </row>
    <row r="133" ht="15.75" customHeight="1">
      <c r="A133" s="3">
        <v>605.0</v>
      </c>
      <c r="B133" s="3">
        <v>4.0</v>
      </c>
      <c r="C133" s="3"/>
      <c r="D133" s="3">
        <v>4.0</v>
      </c>
      <c r="F133" s="1" t="str">
        <f t="shared" si="2"/>
        <v>COMPUTED_VALUE</v>
      </c>
      <c r="Q133" s="1">
        <v>131.0</v>
      </c>
      <c r="R133" s="1">
        <v>474.0</v>
      </c>
      <c r="S133" s="1"/>
      <c r="T133" s="1">
        <v>474.0</v>
      </c>
    </row>
    <row r="134" ht="15.75" customHeight="1">
      <c r="A134" s="3">
        <v>606.0</v>
      </c>
      <c r="B134" s="3">
        <v>3.0</v>
      </c>
      <c r="C134" s="3"/>
      <c r="D134" s="3">
        <v>4.0</v>
      </c>
      <c r="F134" s="1" t="str">
        <f t="shared" si="2"/>
        <v>COMPUTED_VALUE</v>
      </c>
      <c r="Q134" s="1">
        <v>132.0</v>
      </c>
      <c r="R134" s="1">
        <v>564.0</v>
      </c>
      <c r="S134" s="1"/>
      <c r="T134" s="1">
        <v>564.0</v>
      </c>
    </row>
    <row r="135" ht="15.75" customHeight="1">
      <c r="A135" s="3">
        <v>607.0</v>
      </c>
      <c r="B135" s="3">
        <v>3.0</v>
      </c>
      <c r="C135" s="3"/>
      <c r="D135" s="3">
        <v>4.0</v>
      </c>
      <c r="F135" s="1" t="str">
        <f t="shared" si="2"/>
        <v>COMPUTED_VALUE</v>
      </c>
      <c r="Q135" s="1">
        <v>133.0</v>
      </c>
      <c r="R135" s="1">
        <v>606.0</v>
      </c>
      <c r="S135" s="1"/>
      <c r="T135" s="1">
        <v>606.0</v>
      </c>
    </row>
    <row r="136" ht="15.75" customHeight="1">
      <c r="A136" s="3">
        <v>608.0</v>
      </c>
      <c r="B136" s="3">
        <v>3.0</v>
      </c>
      <c r="C136" s="3"/>
      <c r="D136" s="3">
        <v>1.0</v>
      </c>
      <c r="F136" s="1" t="str">
        <f t="shared" si="2"/>
        <v>COMPUTED_VALUE</v>
      </c>
      <c r="Q136" s="1">
        <v>134.0</v>
      </c>
      <c r="R136" s="1">
        <v>742.0</v>
      </c>
      <c r="S136" s="1"/>
      <c r="T136" s="1">
        <v>742.0</v>
      </c>
    </row>
    <row r="137" ht="15.75" customHeight="1">
      <c r="A137" s="3">
        <v>609.0</v>
      </c>
      <c r="B137" s="3">
        <v>3.0</v>
      </c>
      <c r="C137" s="3"/>
      <c r="D137" s="3">
        <v>3.0</v>
      </c>
      <c r="F137" s="1" t="str">
        <f t="shared" si="2"/>
        <v>COMPUTED_VALUE</v>
      </c>
      <c r="Q137" s="1">
        <v>135.0</v>
      </c>
      <c r="R137" s="1">
        <v>590.0</v>
      </c>
      <c r="S137" s="1"/>
      <c r="T137" s="1">
        <v>590.0</v>
      </c>
    </row>
    <row r="138" ht="15.75" customHeight="1">
      <c r="A138" s="3">
        <v>610.0</v>
      </c>
      <c r="B138" s="3">
        <v>3.0</v>
      </c>
      <c r="C138" s="3"/>
      <c r="D138" s="3">
        <v>3.0</v>
      </c>
      <c r="F138" s="1" t="str">
        <f t="shared" si="2"/>
        <v>COMPUTED_VALUE</v>
      </c>
      <c r="Q138" s="1">
        <v>136.0</v>
      </c>
      <c r="R138" s="1">
        <v>516.0</v>
      </c>
      <c r="S138" s="1"/>
      <c r="T138" s="1">
        <v>516.0</v>
      </c>
    </row>
    <row r="139" ht="15.75" customHeight="1">
      <c r="A139" s="3">
        <v>611.0</v>
      </c>
      <c r="B139" s="3">
        <v>3.0</v>
      </c>
      <c r="C139" s="3"/>
      <c r="D139" s="3">
        <v>4.0</v>
      </c>
      <c r="F139" s="1" t="str">
        <f t="shared" si="2"/>
        <v>COMPUTED_VALUE</v>
      </c>
      <c r="Q139" s="1">
        <v>137.0</v>
      </c>
      <c r="R139" s="1">
        <v>544.0</v>
      </c>
      <c r="S139" s="1"/>
      <c r="T139" s="1">
        <v>544.0</v>
      </c>
    </row>
    <row r="140" ht="15.75" customHeight="1">
      <c r="A140" s="3">
        <v>612.0</v>
      </c>
      <c r="B140" s="3">
        <v>4.0</v>
      </c>
      <c r="C140" s="3"/>
      <c r="D140" s="3">
        <v>4.0</v>
      </c>
      <c r="F140" s="1" t="str">
        <f t="shared" si="2"/>
        <v>COMPUTED_VALUE</v>
      </c>
      <c r="Q140" s="1">
        <v>138.0</v>
      </c>
      <c r="R140" s="1">
        <v>541.0</v>
      </c>
      <c r="S140" s="1"/>
      <c r="T140" s="1">
        <v>541.0</v>
      </c>
    </row>
    <row r="141" ht="15.75" customHeight="1">
      <c r="A141" s="3">
        <v>613.0</v>
      </c>
      <c r="B141" s="3">
        <v>4.0</v>
      </c>
      <c r="C141" s="3"/>
      <c r="D141" s="3">
        <v>4.0</v>
      </c>
      <c r="F141" s="1" t="str">
        <f t="shared" si="2"/>
        <v>COMPUTED_VALUE</v>
      </c>
      <c r="Q141" s="1">
        <v>139.0</v>
      </c>
      <c r="R141" s="1">
        <v>723.0</v>
      </c>
      <c r="S141" s="1"/>
      <c r="T141" s="1">
        <v>723.0</v>
      </c>
    </row>
    <row r="142" ht="15.75" customHeight="1">
      <c r="A142" s="3">
        <v>614.0</v>
      </c>
      <c r="B142" s="3">
        <v>4.0</v>
      </c>
      <c r="C142" s="3"/>
      <c r="D142" s="3">
        <v>3.0</v>
      </c>
      <c r="F142" s="1" t="str">
        <f t="shared" si="2"/>
        <v>COMPUTED_VALUE</v>
      </c>
      <c r="Q142" s="1">
        <v>140.0</v>
      </c>
      <c r="R142" s="1">
        <v>501.0</v>
      </c>
      <c r="S142" s="1"/>
      <c r="T142" s="1">
        <v>501.0</v>
      </c>
    </row>
    <row r="143" ht="15.75" customHeight="1">
      <c r="A143" s="3">
        <v>615.0</v>
      </c>
      <c r="B143" s="3">
        <v>4.0</v>
      </c>
      <c r="C143" s="3"/>
      <c r="D143" s="3">
        <v>4.0</v>
      </c>
      <c r="F143" s="1" t="str">
        <f t="shared" si="2"/>
        <v>COMPUTED_VALUE</v>
      </c>
      <c r="Q143" s="1">
        <v>141.0</v>
      </c>
      <c r="R143" s="1">
        <v>496.0</v>
      </c>
      <c r="S143" s="1"/>
      <c r="T143" s="1">
        <v>496.0</v>
      </c>
    </row>
    <row r="144" ht="15.75" customHeight="1">
      <c r="A144" s="3">
        <v>616.0</v>
      </c>
      <c r="B144" s="3">
        <v>4.0</v>
      </c>
      <c r="C144" s="3"/>
      <c r="D144" s="3">
        <v>4.0</v>
      </c>
      <c r="F144" s="1" t="str">
        <f t="shared" si="2"/>
        <v>COMPUTED_VALUE</v>
      </c>
      <c r="Q144" s="1">
        <v>142.0</v>
      </c>
      <c r="R144" s="1">
        <v>532.0</v>
      </c>
      <c r="S144" s="1"/>
      <c r="T144" s="1">
        <v>532.0</v>
      </c>
    </row>
    <row r="145" ht="15.75" customHeight="1">
      <c r="A145" s="3">
        <v>617.0</v>
      </c>
      <c r="B145" s="3">
        <v>4.0</v>
      </c>
      <c r="C145" s="3"/>
      <c r="D145" s="3">
        <v>4.0</v>
      </c>
      <c r="F145" s="1" t="str">
        <f t="shared" si="2"/>
        <v>COMPUTED_VALUE</v>
      </c>
      <c r="Q145" s="1">
        <v>143.0</v>
      </c>
      <c r="R145" s="1">
        <v>595.0</v>
      </c>
      <c r="S145" s="1"/>
      <c r="T145" s="1">
        <v>595.0</v>
      </c>
    </row>
    <row r="146" ht="15.75" customHeight="1">
      <c r="A146" s="3">
        <v>618.0</v>
      </c>
      <c r="B146" s="3">
        <v>3.0</v>
      </c>
      <c r="C146" s="3"/>
      <c r="D146" s="3">
        <v>4.0</v>
      </c>
      <c r="F146" s="1" t="str">
        <f t="shared" si="2"/>
        <v>COMPUTED_VALUE</v>
      </c>
      <c r="Q146" s="1">
        <v>144.0</v>
      </c>
      <c r="R146" s="1">
        <v>694.0</v>
      </c>
      <c r="S146" s="1"/>
      <c r="T146" s="1">
        <v>694.0</v>
      </c>
    </row>
    <row r="147" ht="15.75" customHeight="1">
      <c r="A147" s="3">
        <v>619.0</v>
      </c>
      <c r="B147" s="3">
        <v>3.0</v>
      </c>
      <c r="C147" s="3"/>
      <c r="D147" s="3">
        <v>4.0</v>
      </c>
      <c r="F147" s="1" t="str">
        <f t="shared" si="2"/>
        <v>COMPUTED_VALUE</v>
      </c>
      <c r="Q147" s="1">
        <v>145.0</v>
      </c>
      <c r="R147" s="1">
        <v>482.0</v>
      </c>
      <c r="S147" s="1"/>
      <c r="T147" s="1">
        <v>482.0</v>
      </c>
    </row>
    <row r="148" ht="15.75" customHeight="1">
      <c r="A148" s="3">
        <v>620.0</v>
      </c>
      <c r="B148" s="3">
        <v>3.0</v>
      </c>
      <c r="C148" s="3"/>
      <c r="D148" s="3">
        <v>1.0</v>
      </c>
      <c r="F148" s="1" t="str">
        <f t="shared" si="2"/>
        <v>COMPUTED_VALUE</v>
      </c>
      <c r="Q148" s="1">
        <v>146.0</v>
      </c>
      <c r="R148" s="1">
        <v>488.0</v>
      </c>
      <c r="S148" s="1"/>
      <c r="T148" s="1">
        <v>488.0</v>
      </c>
    </row>
    <row r="149" ht="15.75" customHeight="1">
      <c r="A149" s="3">
        <v>621.0</v>
      </c>
      <c r="B149" s="3">
        <v>3.0</v>
      </c>
      <c r="C149" s="3"/>
      <c r="D149" s="3">
        <v>3.0</v>
      </c>
      <c r="F149" s="1" t="str">
        <f t="shared" si="2"/>
        <v>COMPUTED_VALUE</v>
      </c>
      <c r="Q149" s="1">
        <v>147.0</v>
      </c>
      <c r="R149" s="1">
        <v>615.0</v>
      </c>
      <c r="S149" s="1"/>
      <c r="T149" s="1">
        <v>615.0</v>
      </c>
    </row>
    <row r="150" ht="15.75" customHeight="1">
      <c r="A150" s="3">
        <v>622.0</v>
      </c>
      <c r="B150" s="3">
        <v>3.0</v>
      </c>
      <c r="C150" s="3"/>
      <c r="D150" s="3">
        <v>3.0</v>
      </c>
      <c r="F150" s="1" t="str">
        <f t="shared" si="2"/>
        <v>COMPUTED_VALUE</v>
      </c>
      <c r="Q150" s="1">
        <v>148.0</v>
      </c>
      <c r="R150" s="1">
        <v>658.0</v>
      </c>
      <c r="S150" s="1"/>
      <c r="T150" s="1">
        <v>658.0</v>
      </c>
    </row>
    <row r="151" ht="15.75" customHeight="1">
      <c r="A151" s="3">
        <v>623.0</v>
      </c>
      <c r="B151" s="3">
        <v>3.0</v>
      </c>
      <c r="C151" s="3"/>
      <c r="D151" s="3">
        <v>4.0</v>
      </c>
      <c r="F151" s="1" t="str">
        <f t="shared" si="2"/>
        <v>COMPUTED_VALUE</v>
      </c>
      <c r="Q151" s="1">
        <v>149.0</v>
      </c>
      <c r="R151" s="1">
        <v>886.0</v>
      </c>
      <c r="S151" s="1"/>
      <c r="T151" s="1">
        <v>886.0</v>
      </c>
    </row>
    <row r="152" ht="15.75" customHeight="1">
      <c r="A152" s="3">
        <v>624.0</v>
      </c>
      <c r="B152" s="3">
        <v>3.0</v>
      </c>
      <c r="C152" s="3"/>
      <c r="D152" s="3">
        <v>4.0</v>
      </c>
      <c r="F152" s="1" t="str">
        <f t="shared" si="2"/>
        <v>COMPUTED_VALUE</v>
      </c>
      <c r="Q152" s="1">
        <v>150.0</v>
      </c>
      <c r="R152" s="1">
        <v>593.0</v>
      </c>
      <c r="S152" s="1"/>
      <c r="T152" s="1">
        <v>593.0</v>
      </c>
    </row>
    <row r="153" ht="15.75" customHeight="1">
      <c r="A153" s="3">
        <v>625.0</v>
      </c>
      <c r="B153" s="3">
        <v>3.0</v>
      </c>
      <c r="C153" s="3"/>
      <c r="D153" s="3">
        <v>2.0</v>
      </c>
      <c r="F153" s="1" t="str">
        <f t="shared" si="2"/>
        <v>COMPUTED_VALUE</v>
      </c>
      <c r="Q153" s="1">
        <v>151.0</v>
      </c>
      <c r="R153" s="1">
        <v>599.0</v>
      </c>
      <c r="S153" s="1"/>
      <c r="T153" s="1">
        <v>599.0</v>
      </c>
    </row>
    <row r="154" ht="15.75" customHeight="1">
      <c r="A154" s="3">
        <v>626.0</v>
      </c>
      <c r="B154" s="3">
        <v>3.0</v>
      </c>
      <c r="C154" s="3"/>
      <c r="D154" s="3">
        <v>2.0</v>
      </c>
      <c r="F154" s="1" t="str">
        <f t="shared" si="2"/>
        <v>COMPUTED_VALUE</v>
      </c>
      <c r="Q154" s="1">
        <v>152.0</v>
      </c>
      <c r="R154" s="1">
        <v>538.0</v>
      </c>
      <c r="S154" s="1"/>
      <c r="T154" s="1">
        <v>538.0</v>
      </c>
    </row>
    <row r="155" ht="15.75" customHeight="1">
      <c r="A155" s="3">
        <v>627.0</v>
      </c>
      <c r="B155" s="3">
        <v>3.0</v>
      </c>
      <c r="C155" s="3"/>
      <c r="D155" s="3">
        <v>3.0</v>
      </c>
      <c r="F155" s="1" t="str">
        <f t="shared" si="2"/>
        <v>COMPUTED_VALUE</v>
      </c>
      <c r="Q155" s="1">
        <v>153.0</v>
      </c>
      <c r="R155" s="1">
        <v>608.0</v>
      </c>
      <c r="S155" s="1"/>
      <c r="T155" s="1">
        <v>608.0</v>
      </c>
    </row>
    <row r="156" ht="15.75" customHeight="1">
      <c r="A156" s="3">
        <v>628.0</v>
      </c>
      <c r="B156" s="3">
        <v>3.0</v>
      </c>
      <c r="C156" s="3"/>
      <c r="D156" s="3">
        <v>3.0</v>
      </c>
      <c r="F156" s="1" t="str">
        <f t="shared" si="2"/>
        <v>COMPUTED_VALUE</v>
      </c>
      <c r="Q156" s="1">
        <v>154.0</v>
      </c>
      <c r="R156" s="1">
        <v>706.0</v>
      </c>
      <c r="S156" s="1"/>
      <c r="T156" s="1">
        <v>706.0</v>
      </c>
    </row>
    <row r="157" ht="15.75" customHeight="1">
      <c r="A157" s="3">
        <v>629.0</v>
      </c>
      <c r="B157" s="3">
        <v>3.0</v>
      </c>
      <c r="C157" s="3"/>
      <c r="D157" s="3">
        <v>4.0</v>
      </c>
      <c r="F157" s="1" t="str">
        <f t="shared" si="2"/>
        <v>COMPUTED_VALUE</v>
      </c>
      <c r="Q157" s="1">
        <v>155.0</v>
      </c>
      <c r="R157" s="1">
        <v>515.0</v>
      </c>
      <c r="S157" s="1"/>
      <c r="T157" s="1">
        <v>515.0</v>
      </c>
    </row>
    <row r="158" ht="15.75" customHeight="1">
      <c r="A158" s="3">
        <v>630.0</v>
      </c>
      <c r="B158" s="3">
        <v>4.0</v>
      </c>
      <c r="C158" s="3"/>
      <c r="D158" s="3">
        <v>4.0</v>
      </c>
      <c r="F158" s="1" t="str">
        <f t="shared" si="2"/>
        <v>COMPUTED_VALUE</v>
      </c>
      <c r="Q158" s="1">
        <v>156.0</v>
      </c>
      <c r="R158" s="1">
        <v>506.0</v>
      </c>
      <c r="S158" s="1"/>
      <c r="T158" s="1">
        <v>506.0</v>
      </c>
    </row>
    <row r="159" ht="15.75" customHeight="1">
      <c r="A159" s="3">
        <v>631.0</v>
      </c>
      <c r="B159" s="3">
        <v>4.0</v>
      </c>
      <c r="C159" s="3"/>
      <c r="D159" s="3">
        <v>4.0</v>
      </c>
      <c r="F159" s="1" t="str">
        <f t="shared" si="2"/>
        <v>COMPUTED_VALUE</v>
      </c>
      <c r="Q159" s="1">
        <v>157.0</v>
      </c>
      <c r="R159" s="1">
        <v>548.0</v>
      </c>
      <c r="S159" s="1"/>
      <c r="T159" s="1">
        <v>548.0</v>
      </c>
    </row>
    <row r="160" ht="15.75" customHeight="1">
      <c r="A160" s="3">
        <v>632.0</v>
      </c>
      <c r="B160" s="3">
        <v>4.0</v>
      </c>
      <c r="C160" s="3"/>
      <c r="D160" s="3">
        <v>3.0</v>
      </c>
      <c r="F160" s="1" t="str">
        <f t="shared" si="2"/>
        <v>COMPUTED_VALUE</v>
      </c>
      <c r="Q160" s="1">
        <v>158.0</v>
      </c>
      <c r="R160" s="1">
        <v>570.0</v>
      </c>
      <c r="S160" s="1"/>
      <c r="T160" s="1">
        <v>570.0</v>
      </c>
    </row>
    <row r="161" ht="15.75" customHeight="1">
      <c r="A161" s="3">
        <v>633.0</v>
      </c>
      <c r="B161" s="3">
        <v>4.0</v>
      </c>
      <c r="C161" s="3"/>
      <c r="D161" s="3">
        <v>4.0</v>
      </c>
      <c r="F161" s="1" t="str">
        <f t="shared" si="2"/>
        <v>COMPUTED_VALUE</v>
      </c>
      <c r="Q161" s="1">
        <v>159.0</v>
      </c>
      <c r="R161" s="1">
        <v>760.0</v>
      </c>
      <c r="S161" s="1"/>
      <c r="T161" s="1">
        <v>760.0</v>
      </c>
    </row>
    <row r="162" ht="15.75" customHeight="1">
      <c r="A162" s="3">
        <v>634.0</v>
      </c>
      <c r="B162" s="3">
        <v>4.0</v>
      </c>
      <c r="C162" s="3"/>
      <c r="D162" s="3">
        <v>4.0</v>
      </c>
      <c r="F162" s="1" t="str">
        <f t="shared" si="2"/>
        <v>COMPUTED_VALUE</v>
      </c>
      <c r="Q162" s="1">
        <v>160.0</v>
      </c>
      <c r="R162" s="1">
        <v>535.0</v>
      </c>
      <c r="S162" s="1"/>
      <c r="T162" s="1">
        <v>535.0</v>
      </c>
    </row>
    <row r="163" ht="15.75" customHeight="1">
      <c r="A163" s="3">
        <v>635.0</v>
      </c>
      <c r="B163" s="3">
        <v>4.0</v>
      </c>
      <c r="C163" s="3"/>
      <c r="D163" s="3">
        <v>4.0</v>
      </c>
      <c r="F163" s="1" t="str">
        <f t="shared" si="2"/>
        <v>COMPUTED_VALUE</v>
      </c>
      <c r="Q163" s="1">
        <v>161.0</v>
      </c>
      <c r="R163" s="1">
        <v>551.0</v>
      </c>
      <c r="S163" s="1"/>
      <c r="T163" s="1">
        <v>551.0</v>
      </c>
    </row>
    <row r="164" ht="15.75" customHeight="1">
      <c r="A164" s="3">
        <v>636.0</v>
      </c>
      <c r="B164" s="3">
        <v>6.0</v>
      </c>
      <c r="C164" s="3"/>
      <c r="D164" s="3">
        <v>6.0</v>
      </c>
      <c r="F164" s="1" t="str">
        <f t="shared" si="2"/>
        <v>COMPUTED_VALUE</v>
      </c>
      <c r="Q164" s="1">
        <v>162.0</v>
      </c>
      <c r="R164" s="1">
        <v>557.0</v>
      </c>
      <c r="S164" s="1"/>
      <c r="T164" s="1">
        <v>557.0</v>
      </c>
    </row>
    <row r="165" ht="15.75" customHeight="1">
      <c r="A165" s="3">
        <v>637.0</v>
      </c>
      <c r="B165" s="3">
        <v>6.0</v>
      </c>
      <c r="C165" s="3"/>
      <c r="D165" s="3">
        <v>6.0</v>
      </c>
      <c r="F165" s="1" t="str">
        <f t="shared" si="2"/>
        <v>COMPUTED_VALUE</v>
      </c>
      <c r="Q165" s="1">
        <v>163.0</v>
      </c>
      <c r="R165" s="1">
        <v>600.0</v>
      </c>
      <c r="S165" s="1"/>
      <c r="T165" s="1">
        <v>600.0</v>
      </c>
    </row>
    <row r="166" ht="15.75" customHeight="1">
      <c r="A166" s="3">
        <v>638.0</v>
      </c>
      <c r="B166" s="3">
        <v>7.0</v>
      </c>
      <c r="C166" s="3"/>
      <c r="D166" s="3">
        <v>7.0</v>
      </c>
      <c r="F166" s="1" t="str">
        <f t="shared" si="2"/>
        <v>COMPUTED_VALUE</v>
      </c>
      <c r="Q166" s="1">
        <v>164.0</v>
      </c>
      <c r="R166" s="1">
        <v>736.0</v>
      </c>
      <c r="S166" s="1"/>
      <c r="T166" s="1">
        <v>736.0</v>
      </c>
    </row>
    <row r="167" ht="15.75" customHeight="1">
      <c r="A167" s="3">
        <v>639.0</v>
      </c>
      <c r="B167" s="3">
        <v>6.0</v>
      </c>
      <c r="C167" s="3"/>
      <c r="D167" s="3">
        <v>6.0</v>
      </c>
      <c r="F167" s="1" t="str">
        <f t="shared" si="2"/>
        <v>COMPUTED_VALUE</v>
      </c>
      <c r="Q167" s="1">
        <v>165.0</v>
      </c>
      <c r="R167" s="1">
        <v>525.0</v>
      </c>
      <c r="S167" s="1"/>
      <c r="T167" s="1">
        <v>525.0</v>
      </c>
    </row>
    <row r="168" ht="15.75" customHeight="1">
      <c r="A168" s="3">
        <v>640.0</v>
      </c>
      <c r="B168" s="3">
        <v>6.0</v>
      </c>
      <c r="C168" s="3"/>
      <c r="D168" s="3">
        <v>6.0</v>
      </c>
      <c r="F168" s="1" t="str">
        <f t="shared" si="2"/>
        <v>COMPUTED_VALUE</v>
      </c>
      <c r="Q168" s="1">
        <v>166.0</v>
      </c>
      <c r="R168" s="1">
        <v>558.0</v>
      </c>
      <c r="S168" s="1"/>
      <c r="T168" s="1">
        <v>558.0</v>
      </c>
    </row>
    <row r="169" ht="15.75" customHeight="1">
      <c r="A169" s="3">
        <v>641.0</v>
      </c>
      <c r="B169" s="3">
        <v>6.0</v>
      </c>
      <c r="C169" s="3"/>
      <c r="D169" s="3">
        <v>6.0</v>
      </c>
      <c r="F169" s="1" t="str">
        <f t="shared" si="2"/>
        <v>COMPUTED_VALUE</v>
      </c>
      <c r="Q169" s="1">
        <v>167.0</v>
      </c>
      <c r="R169" s="1">
        <v>411.0</v>
      </c>
      <c r="S169" s="1"/>
      <c r="T169" s="1">
        <v>411.0</v>
      </c>
    </row>
    <row r="170" ht="15.75" customHeight="1">
      <c r="A170" s="3">
        <v>642.0</v>
      </c>
      <c r="B170" s="3">
        <v>7.0</v>
      </c>
      <c r="C170" s="3"/>
      <c r="D170" s="3">
        <v>7.0</v>
      </c>
      <c r="F170" s="1" t="str">
        <f t="shared" si="2"/>
        <v>COMPUTED_VALUE</v>
      </c>
      <c r="Q170" s="1">
        <v>168.0</v>
      </c>
      <c r="R170" s="1">
        <v>417.0</v>
      </c>
      <c r="S170" s="1"/>
      <c r="T170" s="1">
        <v>417.0</v>
      </c>
    </row>
    <row r="171" ht="15.75" customHeight="1">
      <c r="A171" s="3">
        <v>647.0</v>
      </c>
      <c r="B171" s="3">
        <v>6.0</v>
      </c>
      <c r="C171" s="3"/>
      <c r="D171" s="3">
        <v>6.0</v>
      </c>
      <c r="F171" s="1" t="str">
        <f t="shared" si="2"/>
        <v>COMPUTED_VALUE</v>
      </c>
      <c r="Q171" s="1">
        <v>169.0</v>
      </c>
      <c r="R171" s="1">
        <v>610.0</v>
      </c>
      <c r="S171" s="1"/>
      <c r="T171" s="1">
        <v>610.0</v>
      </c>
    </row>
    <row r="172" ht="15.75" customHeight="1">
      <c r="A172" s="3">
        <v>648.0</v>
      </c>
      <c r="B172" s="3">
        <v>6.0</v>
      </c>
      <c r="C172" s="3"/>
      <c r="D172" s="3">
        <v>6.0</v>
      </c>
      <c r="F172" s="1" t="str">
        <f t="shared" si="2"/>
        <v>COMPUTED_VALUE</v>
      </c>
      <c r="Q172" s="1">
        <v>170.0</v>
      </c>
      <c r="R172" s="1">
        <v>481.0</v>
      </c>
      <c r="S172" s="1"/>
      <c r="T172" s="1">
        <v>481.0</v>
      </c>
    </row>
    <row r="173" ht="15.75" customHeight="1">
      <c r="A173" s="3">
        <v>649.0</v>
      </c>
      <c r="B173" s="3">
        <v>5.0</v>
      </c>
      <c r="C173" s="3"/>
      <c r="D173" s="3">
        <v>5.0</v>
      </c>
      <c r="F173" s="1" t="str">
        <f t="shared" si="2"/>
        <v>COMPUTED_VALUE</v>
      </c>
      <c r="Q173" s="1">
        <v>171.0</v>
      </c>
      <c r="R173" s="1">
        <v>543.0</v>
      </c>
      <c r="S173" s="1"/>
      <c r="T173" s="1">
        <v>543.0</v>
      </c>
    </row>
    <row r="174" ht="15.75" customHeight="1">
      <c r="A174" s="3">
        <v>650.0</v>
      </c>
      <c r="B174" s="3">
        <v>6.0</v>
      </c>
      <c r="C174" s="3"/>
      <c r="D174" s="3">
        <v>6.0</v>
      </c>
      <c r="F174" s="1" t="str">
        <f t="shared" si="2"/>
        <v>COMPUTED_VALUE</v>
      </c>
      <c r="Q174" s="1">
        <v>172.0</v>
      </c>
      <c r="R174" s="1">
        <v>471.0</v>
      </c>
      <c r="S174" s="1"/>
      <c r="T174" s="1">
        <v>471.0</v>
      </c>
    </row>
    <row r="175" ht="15.75" customHeight="1">
      <c r="A175" s="3">
        <v>651.0</v>
      </c>
      <c r="B175" s="3">
        <v>5.0</v>
      </c>
      <c r="C175" s="3"/>
      <c r="D175" s="3">
        <v>5.0</v>
      </c>
      <c r="F175" s="1" t="str">
        <f t="shared" si="2"/>
        <v>COMPUTED_VALUE</v>
      </c>
      <c r="Q175" s="1">
        <v>173.0</v>
      </c>
      <c r="R175" s="1">
        <v>491.0</v>
      </c>
      <c r="S175" s="1"/>
      <c r="T175" s="1">
        <v>491.0</v>
      </c>
    </row>
    <row r="176" ht="15.75" customHeight="1">
      <c r="A176" s="3">
        <v>652.0</v>
      </c>
      <c r="B176" s="3">
        <v>5.0</v>
      </c>
      <c r="C176" s="3"/>
      <c r="D176" s="3">
        <v>5.0</v>
      </c>
      <c r="F176" s="1" t="str">
        <f t="shared" si="2"/>
        <v>COMPUTED_VALUE</v>
      </c>
      <c r="Q176" s="1">
        <v>174.0</v>
      </c>
      <c r="R176" s="1">
        <v>547.0</v>
      </c>
      <c r="S176" s="1"/>
      <c r="T176" s="1">
        <v>547.0</v>
      </c>
    </row>
    <row r="177" ht="15.75" customHeight="1">
      <c r="A177" s="3">
        <v>653.0</v>
      </c>
      <c r="B177" s="3">
        <v>6.0</v>
      </c>
      <c r="C177" s="3"/>
      <c r="D177" s="3">
        <v>6.0</v>
      </c>
      <c r="F177" s="1" t="str">
        <f t="shared" si="2"/>
        <v>COMPUTED_VALUE</v>
      </c>
      <c r="Q177" s="1">
        <v>175.0</v>
      </c>
      <c r="R177" s="1">
        <v>388.0</v>
      </c>
      <c r="S177" s="1"/>
      <c r="T177" s="1">
        <v>388.0</v>
      </c>
    </row>
    <row r="178" ht="15.75" customHeight="1">
      <c r="A178" s="3">
        <v>654.0</v>
      </c>
      <c r="B178" s="3">
        <v>5.0</v>
      </c>
      <c r="C178" s="3"/>
      <c r="D178" s="3">
        <v>5.0</v>
      </c>
      <c r="F178" s="1" t="str">
        <f t="shared" si="2"/>
        <v>COMPUTED_VALUE</v>
      </c>
      <c r="Q178" s="1">
        <v>176.0</v>
      </c>
      <c r="R178" s="1">
        <v>467.0</v>
      </c>
      <c r="S178" s="1"/>
      <c r="T178" s="1">
        <v>467.0</v>
      </c>
    </row>
    <row r="179" ht="15.75" customHeight="1">
      <c r="A179" s="3">
        <v>655.0</v>
      </c>
      <c r="B179" s="3">
        <v>6.0</v>
      </c>
      <c r="C179" s="3"/>
      <c r="D179" s="3">
        <v>6.0</v>
      </c>
      <c r="F179" s="1" t="str">
        <f t="shared" si="2"/>
        <v>COMPUTED_VALUE</v>
      </c>
      <c r="Q179" s="1">
        <v>177.0</v>
      </c>
      <c r="R179" s="1">
        <v>484.0</v>
      </c>
      <c r="S179" s="1"/>
      <c r="T179" s="1">
        <v>484.0</v>
      </c>
    </row>
    <row r="180" ht="15.75" customHeight="1">
      <c r="A180" s="3">
        <v>656.0</v>
      </c>
      <c r="B180" s="3">
        <v>5.0</v>
      </c>
      <c r="C180" s="3"/>
      <c r="D180" s="3">
        <v>5.0</v>
      </c>
      <c r="F180" s="1" t="str">
        <f t="shared" si="2"/>
        <v>COMPUTED_VALUE</v>
      </c>
      <c r="Q180" s="1">
        <v>178.0</v>
      </c>
      <c r="R180" s="1">
        <v>504.0</v>
      </c>
      <c r="S180" s="1"/>
      <c r="T180" s="1">
        <v>504.0</v>
      </c>
    </row>
    <row r="181" ht="15.75" customHeight="1">
      <c r="A181" s="3">
        <v>657.0</v>
      </c>
      <c r="B181" s="3">
        <v>5.0</v>
      </c>
      <c r="C181" s="3"/>
      <c r="D181" s="3">
        <v>5.0</v>
      </c>
      <c r="F181" s="1" t="str">
        <f t="shared" si="2"/>
        <v>COMPUTED_VALUE</v>
      </c>
      <c r="Q181" s="1">
        <v>179.0</v>
      </c>
      <c r="R181" s="1">
        <v>702.0</v>
      </c>
      <c r="S181" s="1"/>
      <c r="T181" s="1">
        <v>702.0</v>
      </c>
    </row>
    <row r="182" ht="15.75" customHeight="1">
      <c r="A182" s="3">
        <v>658.0</v>
      </c>
      <c r="B182" s="3">
        <v>6.0</v>
      </c>
      <c r="C182" s="3"/>
      <c r="D182" s="3">
        <v>6.0</v>
      </c>
      <c r="F182" s="1" t="str">
        <f t="shared" si="2"/>
        <v>COMPUTED_VALUE</v>
      </c>
      <c r="Q182" s="1">
        <v>180.0</v>
      </c>
      <c r="R182" s="1">
        <v>517.0</v>
      </c>
      <c r="S182" s="1"/>
      <c r="T182" s="1">
        <v>517.0</v>
      </c>
    </row>
    <row r="183" ht="15.75" customHeight="1">
      <c r="A183" s="3">
        <v>659.0</v>
      </c>
      <c r="B183" s="3">
        <v>5.0</v>
      </c>
      <c r="C183" s="3"/>
      <c r="D183" s="3">
        <v>5.0</v>
      </c>
      <c r="F183" s="1" t="str">
        <f t="shared" si="2"/>
        <v>COMPUTED_VALUE</v>
      </c>
      <c r="Q183" s="1">
        <v>181.0</v>
      </c>
      <c r="R183" s="1">
        <v>619.0</v>
      </c>
      <c r="S183" s="1"/>
      <c r="T183" s="1">
        <v>619.0</v>
      </c>
    </row>
    <row r="184" ht="15.75" customHeight="1">
      <c r="A184" s="3">
        <v>661.0</v>
      </c>
      <c r="B184" s="3">
        <v>6.0</v>
      </c>
      <c r="C184" s="3"/>
      <c r="D184" s="3">
        <v>6.0</v>
      </c>
      <c r="F184" s="1" t="str">
        <f t="shared" si="2"/>
        <v>COMPUTED_VALUE</v>
      </c>
      <c r="Q184" s="1">
        <v>182.0</v>
      </c>
      <c r="R184" s="1">
        <v>459.0</v>
      </c>
      <c r="S184" s="1"/>
      <c r="T184" s="1">
        <v>459.0</v>
      </c>
    </row>
    <row r="185" ht="15.75" customHeight="1">
      <c r="A185" s="3">
        <v>663.0</v>
      </c>
      <c r="B185" s="3">
        <v>6.0</v>
      </c>
      <c r="C185" s="3"/>
      <c r="D185" s="3">
        <v>6.0</v>
      </c>
      <c r="F185" s="1" t="str">
        <f t="shared" si="2"/>
        <v>COMPUTED_VALUE</v>
      </c>
      <c r="Q185" s="1">
        <v>183.0</v>
      </c>
      <c r="R185" s="1">
        <v>499.0</v>
      </c>
      <c r="S185" s="1"/>
      <c r="T185" s="1">
        <v>499.0</v>
      </c>
    </row>
    <row r="186" ht="15.75" customHeight="1">
      <c r="A186" s="3">
        <v>664.0</v>
      </c>
      <c r="B186" s="3">
        <v>5.0</v>
      </c>
      <c r="C186" s="3"/>
      <c r="D186" s="3">
        <v>5.0</v>
      </c>
      <c r="F186" s="1" t="str">
        <f t="shared" si="2"/>
        <v>COMPUTED_VALUE</v>
      </c>
      <c r="Q186" s="1">
        <v>184.0</v>
      </c>
      <c r="R186" s="1">
        <v>611.0</v>
      </c>
      <c r="S186" s="1"/>
      <c r="T186" s="1">
        <v>611.0</v>
      </c>
    </row>
    <row r="187" ht="15.75" customHeight="1">
      <c r="A187" s="3">
        <v>665.0</v>
      </c>
      <c r="B187" s="3">
        <v>5.0</v>
      </c>
      <c r="C187" s="3"/>
      <c r="D187" s="3">
        <v>5.0</v>
      </c>
      <c r="F187" s="1" t="str">
        <f t="shared" si="2"/>
        <v>COMPUTED_VALUE</v>
      </c>
      <c r="Q187" s="1">
        <v>185.0</v>
      </c>
      <c r="R187" s="1">
        <v>509.0</v>
      </c>
      <c r="S187" s="1"/>
      <c r="T187" s="1">
        <v>509.0</v>
      </c>
    </row>
    <row r="188" ht="15.75" customHeight="1">
      <c r="A188" s="3">
        <v>666.0</v>
      </c>
      <c r="B188" s="3">
        <v>5.0</v>
      </c>
      <c r="C188" s="3"/>
      <c r="D188" s="3">
        <v>5.0</v>
      </c>
      <c r="F188" s="1" t="str">
        <f t="shared" si="2"/>
        <v>COMPUTED_VALUE</v>
      </c>
      <c r="Q188" s="1">
        <v>186.0</v>
      </c>
      <c r="R188" s="1">
        <v>564.0</v>
      </c>
      <c r="S188" s="1"/>
      <c r="T188" s="1">
        <v>564.0</v>
      </c>
    </row>
    <row r="189" ht="15.75" customHeight="1">
      <c r="A189" s="3">
        <v>667.0</v>
      </c>
      <c r="B189" s="3">
        <v>5.0</v>
      </c>
      <c r="C189" s="3"/>
      <c r="D189" s="3">
        <v>5.0</v>
      </c>
      <c r="F189" s="1" t="str">
        <f t="shared" si="2"/>
        <v>COMPUTED_VALUE</v>
      </c>
      <c r="Q189" s="1">
        <v>187.0</v>
      </c>
      <c r="R189" s="1">
        <v>543.0</v>
      </c>
      <c r="S189" s="1"/>
      <c r="T189" s="1">
        <v>543.0</v>
      </c>
    </row>
    <row r="190" ht="15.75" customHeight="1">
      <c r="A190" s="3">
        <v>668.0</v>
      </c>
      <c r="B190" s="3">
        <v>7.0</v>
      </c>
      <c r="C190" s="3"/>
      <c r="D190" s="3">
        <v>7.0</v>
      </c>
      <c r="F190" s="1" t="str">
        <f t="shared" si="2"/>
        <v>COMPUTED_VALUE</v>
      </c>
      <c r="Q190" s="1">
        <v>188.0</v>
      </c>
      <c r="R190" s="1">
        <v>551.0</v>
      </c>
      <c r="S190" s="1"/>
      <c r="T190" s="1">
        <v>551.0</v>
      </c>
    </row>
    <row r="191" ht="15.75" customHeight="1">
      <c r="A191" s="3">
        <v>669.0</v>
      </c>
      <c r="B191" s="3">
        <v>5.0</v>
      </c>
      <c r="C191" s="3"/>
      <c r="D191" s="3">
        <v>5.0</v>
      </c>
      <c r="F191" s="1" t="str">
        <f t="shared" si="2"/>
        <v>COMPUTED_VALUE</v>
      </c>
      <c r="Q191" s="1">
        <v>189.0</v>
      </c>
      <c r="R191" s="1">
        <v>686.0</v>
      </c>
      <c r="S191" s="1"/>
      <c r="T191" s="1">
        <v>686.0</v>
      </c>
    </row>
    <row r="192" ht="15.75" customHeight="1">
      <c r="A192" s="3">
        <v>670.0</v>
      </c>
      <c r="B192" s="3">
        <v>5.0</v>
      </c>
      <c r="C192" s="3"/>
      <c r="D192" s="3">
        <v>5.0</v>
      </c>
      <c r="F192" s="1" t="str">
        <f t="shared" si="2"/>
        <v>COMPUTED_VALUE</v>
      </c>
      <c r="Q192" s="1">
        <v>190.0</v>
      </c>
      <c r="R192" s="1">
        <v>505.0</v>
      </c>
      <c r="S192" s="1"/>
      <c r="T192" s="1">
        <v>505.0</v>
      </c>
    </row>
    <row r="193" ht="15.75" customHeight="1">
      <c r="A193" s="3">
        <v>671.0</v>
      </c>
      <c r="B193" s="3">
        <v>5.0</v>
      </c>
      <c r="C193" s="3"/>
      <c r="D193" s="3">
        <v>5.0</v>
      </c>
      <c r="F193" s="1" t="str">
        <f t="shared" si="2"/>
        <v>COMPUTED_VALUE</v>
      </c>
      <c r="Q193" s="1">
        <v>191.0</v>
      </c>
      <c r="R193" s="1">
        <v>607.0</v>
      </c>
      <c r="S193" s="1"/>
      <c r="T193" s="1">
        <v>607.0</v>
      </c>
    </row>
    <row r="194" ht="15.75" customHeight="1">
      <c r="A194" s="3">
        <v>672.0</v>
      </c>
      <c r="B194" s="3">
        <v>4.0</v>
      </c>
      <c r="C194" s="3"/>
      <c r="D194" s="3">
        <v>4.0</v>
      </c>
      <c r="F194" s="1" t="str">
        <f t="shared" si="2"/>
        <v>COMPUTED_VALUE</v>
      </c>
      <c r="Q194" s="1">
        <v>192.0</v>
      </c>
      <c r="R194" s="1">
        <v>543.0</v>
      </c>
      <c r="S194" s="1"/>
      <c r="T194" s="1">
        <v>543.0</v>
      </c>
    </row>
    <row r="195" ht="15.75" customHeight="1">
      <c r="A195" s="3">
        <v>673.0</v>
      </c>
      <c r="B195" s="3">
        <v>6.0</v>
      </c>
      <c r="C195" s="3"/>
      <c r="D195" s="3">
        <v>6.0</v>
      </c>
      <c r="F195" s="1" t="str">
        <f t="shared" si="2"/>
        <v>COMPUTED_VALUE</v>
      </c>
      <c r="Q195" s="1">
        <v>193.0</v>
      </c>
      <c r="R195" s="1">
        <v>565.0</v>
      </c>
      <c r="S195" s="1"/>
      <c r="T195" s="1">
        <v>565.0</v>
      </c>
    </row>
    <row r="196" ht="15.75" customHeight="1">
      <c r="A196" s="3">
        <v>674.0</v>
      </c>
      <c r="B196" s="3">
        <v>4.0</v>
      </c>
      <c r="C196" s="3"/>
      <c r="D196" s="3">
        <v>4.0</v>
      </c>
      <c r="F196" s="1" t="str">
        <f t="shared" si="2"/>
        <v>COMPUTED_VALUE</v>
      </c>
      <c r="Q196" s="1">
        <v>194.0</v>
      </c>
      <c r="R196" s="1">
        <v>765.0</v>
      </c>
      <c r="S196" s="1"/>
      <c r="T196" s="1">
        <v>765.0</v>
      </c>
    </row>
    <row r="197" ht="15.75" customHeight="1">
      <c r="A197" s="3">
        <v>675.0</v>
      </c>
      <c r="B197" s="3">
        <v>4.0</v>
      </c>
      <c r="C197" s="3"/>
      <c r="D197" s="3">
        <v>4.0</v>
      </c>
      <c r="F197" s="1" t="str">
        <f t="shared" si="2"/>
        <v>COMPUTED_VALUE</v>
      </c>
      <c r="Q197" s="1">
        <v>195.0</v>
      </c>
      <c r="R197" s="1">
        <v>583.0</v>
      </c>
      <c r="S197" s="1"/>
      <c r="T197" s="1">
        <v>583.0</v>
      </c>
    </row>
    <row r="198" ht="15.75" customHeight="1">
      <c r="A198" s="3">
        <v>676.0</v>
      </c>
      <c r="B198" s="3">
        <v>4.0</v>
      </c>
      <c r="C198" s="3"/>
      <c r="D198" s="3">
        <v>4.0</v>
      </c>
      <c r="F198" s="1" t="str">
        <f t="shared" si="2"/>
        <v>COMPUTED_VALUE</v>
      </c>
      <c r="Q198" s="1">
        <v>196.0</v>
      </c>
      <c r="R198" s="1">
        <v>659.0</v>
      </c>
      <c r="S198" s="1"/>
      <c r="T198" s="1">
        <v>659.0</v>
      </c>
    </row>
    <row r="199" ht="15.75" customHeight="1">
      <c r="A199" s="3">
        <v>677.0</v>
      </c>
      <c r="B199" s="3">
        <v>4.0</v>
      </c>
      <c r="C199" s="3"/>
      <c r="D199" s="3">
        <v>4.0</v>
      </c>
      <c r="F199" s="1" t="str">
        <f t="shared" si="2"/>
        <v>COMPUTED_VALUE</v>
      </c>
      <c r="Q199" s="1">
        <v>197.0</v>
      </c>
      <c r="R199" s="1">
        <v>513.0</v>
      </c>
      <c r="S199" s="1"/>
      <c r="T199" s="1">
        <v>513.0</v>
      </c>
    </row>
    <row r="200" ht="15.75" customHeight="1">
      <c r="A200" s="3">
        <v>678.0</v>
      </c>
      <c r="B200" s="3">
        <v>7.0</v>
      </c>
      <c r="C200" s="3"/>
      <c r="D200" s="3">
        <v>7.0</v>
      </c>
      <c r="F200" s="1" t="str">
        <f t="shared" si="2"/>
        <v>COMPUTED_VALUE</v>
      </c>
      <c r="Q200" s="1">
        <v>198.0</v>
      </c>
      <c r="R200" s="1">
        <v>535.0</v>
      </c>
      <c r="S200" s="1"/>
      <c r="T200" s="1">
        <v>535.0</v>
      </c>
    </row>
    <row r="201" ht="15.75" customHeight="1">
      <c r="A201" s="3">
        <v>679.0</v>
      </c>
      <c r="B201" s="3">
        <v>5.0</v>
      </c>
      <c r="C201" s="3"/>
      <c r="D201" s="3">
        <v>5.0</v>
      </c>
      <c r="F201" s="1" t="str">
        <f t="shared" si="2"/>
        <v>COMPUTED_VALUE</v>
      </c>
      <c r="Q201" s="1">
        <v>199.0</v>
      </c>
      <c r="R201" s="1">
        <v>739.0</v>
      </c>
      <c r="S201" s="1"/>
      <c r="T201" s="1">
        <v>739.0</v>
      </c>
    </row>
    <row r="202" ht="15.75" customHeight="1">
      <c r="A202" s="3">
        <v>680.0</v>
      </c>
      <c r="B202" s="3">
        <v>5.0</v>
      </c>
      <c r="C202" s="3"/>
      <c r="D202" s="3">
        <v>5.0</v>
      </c>
      <c r="F202" s="1" t="str">
        <f t="shared" si="2"/>
        <v>COMPUTED_VALUE</v>
      </c>
      <c r="Q202" s="1">
        <v>200.0</v>
      </c>
      <c r="R202" s="1">
        <v>607.0</v>
      </c>
      <c r="S202" s="1"/>
      <c r="T202" s="1">
        <v>607.0</v>
      </c>
    </row>
    <row r="203" ht="15.75" customHeight="1">
      <c r="A203" s="3">
        <v>681.0</v>
      </c>
      <c r="B203" s="3">
        <v>4.0</v>
      </c>
      <c r="C203" s="3"/>
      <c r="D203" s="3">
        <v>4.0</v>
      </c>
      <c r="F203" s="1" t="str">
        <f t="shared" si="2"/>
        <v>COMPUTED_VALUE</v>
      </c>
      <c r="Q203" s="1">
        <v>201.0</v>
      </c>
      <c r="R203" s="1">
        <v>693.0</v>
      </c>
      <c r="S203" s="1"/>
      <c r="T203" s="1">
        <v>693.0</v>
      </c>
    </row>
    <row r="204" ht="15.75" customHeight="1">
      <c r="A204" s="3">
        <v>682.0</v>
      </c>
      <c r="B204" s="3">
        <v>4.0</v>
      </c>
      <c r="C204" s="3"/>
      <c r="D204" s="3">
        <v>4.0</v>
      </c>
      <c r="F204" s="1" t="str">
        <f t="shared" si="2"/>
        <v>COMPUTED_VALUE</v>
      </c>
      <c r="Q204" s="1">
        <v>202.0</v>
      </c>
      <c r="R204" s="1">
        <v>522.0</v>
      </c>
      <c r="S204" s="1"/>
      <c r="T204" s="1">
        <v>522.0</v>
      </c>
    </row>
    <row r="205" ht="15.75" customHeight="1">
      <c r="A205" s="3">
        <v>683.0</v>
      </c>
      <c r="B205" s="3">
        <v>5.0</v>
      </c>
      <c r="C205" s="3"/>
      <c r="D205" s="3">
        <v>5.0</v>
      </c>
      <c r="F205" s="1" t="str">
        <f t="shared" si="2"/>
        <v>COMPUTED_VALUE</v>
      </c>
      <c r="Q205" s="1">
        <v>203.0</v>
      </c>
      <c r="R205" s="1">
        <v>506.0</v>
      </c>
      <c r="S205" s="1"/>
      <c r="T205" s="1">
        <v>506.0</v>
      </c>
    </row>
    <row r="206" ht="15.75" customHeight="1">
      <c r="A206" s="3">
        <v>690.0</v>
      </c>
      <c r="B206" s="3">
        <v>6.0</v>
      </c>
      <c r="C206" s="3"/>
      <c r="D206" s="3">
        <v>6.0</v>
      </c>
      <c r="F206" s="1" t="str">
        <f t="shared" si="2"/>
        <v>COMPUTED_VALUE</v>
      </c>
      <c r="Q206" s="1">
        <v>204.0</v>
      </c>
      <c r="R206" s="1">
        <v>652.0</v>
      </c>
      <c r="S206" s="1"/>
      <c r="T206" s="1">
        <v>652.0</v>
      </c>
    </row>
    <row r="207" ht="15.75" customHeight="1">
      <c r="A207" s="3">
        <v>691.0</v>
      </c>
      <c r="B207" s="3">
        <v>6.0</v>
      </c>
      <c r="C207" s="3"/>
      <c r="D207" s="3">
        <v>6.0</v>
      </c>
      <c r="F207" s="1" t="str">
        <f t="shared" si="2"/>
        <v>COMPUTED_VALUE</v>
      </c>
      <c r="Q207" s="1">
        <v>205.0</v>
      </c>
      <c r="R207" s="1">
        <v>521.0</v>
      </c>
      <c r="S207" s="1"/>
      <c r="T207" s="1">
        <v>521.0</v>
      </c>
    </row>
    <row r="208" ht="15.75" customHeight="1">
      <c r="A208" s="3">
        <v>692.0</v>
      </c>
      <c r="B208" s="3">
        <v>5.0</v>
      </c>
      <c r="C208" s="3"/>
      <c r="D208" s="3">
        <v>5.0</v>
      </c>
      <c r="F208" s="1" t="str">
        <f t="shared" si="2"/>
        <v>COMPUTED_VALUE</v>
      </c>
      <c r="Q208" s="1">
        <v>206.0</v>
      </c>
      <c r="R208" s="1">
        <v>610.0</v>
      </c>
      <c r="S208" s="1"/>
      <c r="T208" s="1">
        <v>610.0</v>
      </c>
    </row>
    <row r="209" ht="15.75" customHeight="1">
      <c r="A209" s="3">
        <v>693.0</v>
      </c>
      <c r="B209" s="3">
        <v>5.0</v>
      </c>
      <c r="C209" s="3"/>
      <c r="D209" s="3">
        <v>5.0</v>
      </c>
      <c r="F209" s="1" t="str">
        <f t="shared" si="2"/>
        <v>COMPUTED_VALUE</v>
      </c>
      <c r="Q209" s="1">
        <v>207.0</v>
      </c>
      <c r="R209" s="1">
        <v>562.0</v>
      </c>
      <c r="S209" s="1"/>
      <c r="T209" s="1">
        <v>562.0</v>
      </c>
    </row>
    <row r="210" ht="15.75" customHeight="1">
      <c r="A210" s="3">
        <v>694.0</v>
      </c>
      <c r="B210" s="3">
        <v>5.0</v>
      </c>
      <c r="C210" s="3"/>
      <c r="D210" s="3">
        <v>5.0</v>
      </c>
      <c r="F210" s="1" t="str">
        <f t="shared" si="2"/>
        <v>COMPUTED_VALUE</v>
      </c>
      <c r="Q210" s="1">
        <v>208.0</v>
      </c>
      <c r="R210" s="1">
        <v>595.0</v>
      </c>
      <c r="S210" s="1"/>
      <c r="T210" s="1">
        <v>595.0</v>
      </c>
    </row>
    <row r="211" ht="15.75" customHeight="1">
      <c r="A211" s="3">
        <v>695.0</v>
      </c>
      <c r="B211" s="3">
        <v>5.0</v>
      </c>
      <c r="C211" s="3"/>
      <c r="D211" s="3">
        <v>5.0</v>
      </c>
      <c r="F211" s="1" t="str">
        <f t="shared" si="2"/>
        <v>COMPUTED_VALUE</v>
      </c>
      <c r="Q211" s="1">
        <v>209.0</v>
      </c>
      <c r="R211" s="1">
        <v>830.0</v>
      </c>
      <c r="S211" s="1"/>
      <c r="T211" s="1">
        <v>830.0</v>
      </c>
    </row>
    <row r="212" ht="15.75" customHeight="1">
      <c r="A212" s="3">
        <v>696.0</v>
      </c>
      <c r="B212" s="3">
        <v>6.0</v>
      </c>
      <c r="C212" s="3"/>
      <c r="D212" s="3">
        <v>6.0</v>
      </c>
      <c r="F212" s="1" t="str">
        <f t="shared" si="2"/>
        <v>COMPUTED_VALUE</v>
      </c>
      <c r="Q212" s="1">
        <v>210.0</v>
      </c>
      <c r="R212" s="1">
        <v>675.0</v>
      </c>
      <c r="S212" s="1"/>
      <c r="T212" s="1">
        <v>675.0</v>
      </c>
    </row>
    <row r="213" ht="15.75" customHeight="1">
      <c r="A213" s="3">
        <v>697.0</v>
      </c>
      <c r="B213" s="3">
        <v>5.0</v>
      </c>
      <c r="C213" s="3"/>
      <c r="D213" s="3">
        <v>5.0</v>
      </c>
      <c r="F213" s="1" t="str">
        <f t="shared" si="2"/>
        <v>COMPUTED_VALUE</v>
      </c>
      <c r="Q213" s="1">
        <v>211.0</v>
      </c>
      <c r="R213" s="1">
        <v>815.0</v>
      </c>
      <c r="S213" s="1"/>
      <c r="T213" s="1">
        <v>815.0</v>
      </c>
    </row>
    <row r="214" ht="15.75" customHeight="1">
      <c r="A214" s="3">
        <v>698.0</v>
      </c>
      <c r="B214" s="3">
        <v>5.0</v>
      </c>
      <c r="C214" s="3"/>
      <c r="D214" s="3">
        <v>5.0</v>
      </c>
      <c r="F214" s="1" t="str">
        <f t="shared" si="2"/>
        <v>COMPUTED_VALUE</v>
      </c>
      <c r="Q214" s="1">
        <v>212.0</v>
      </c>
      <c r="R214" s="1">
        <v>548.0</v>
      </c>
      <c r="S214" s="1"/>
      <c r="T214" s="1">
        <v>548.0</v>
      </c>
    </row>
    <row r="215" ht="15.75" customHeight="1">
      <c r="A215" s="3">
        <v>699.0</v>
      </c>
      <c r="B215" s="3">
        <v>5.0</v>
      </c>
      <c r="C215" s="3"/>
      <c r="D215" s="3">
        <v>5.0</v>
      </c>
      <c r="F215" s="1" t="str">
        <f t="shared" si="2"/>
        <v>COMPUTED_VALUE</v>
      </c>
      <c r="Q215" s="1">
        <v>213.0</v>
      </c>
      <c r="R215" s="1">
        <v>512.0</v>
      </c>
      <c r="S215" s="1"/>
      <c r="T215" s="1">
        <v>512.0</v>
      </c>
    </row>
    <row r="216" ht="15.75" customHeight="1">
      <c r="A216" s="3">
        <v>700.0</v>
      </c>
      <c r="B216" s="3">
        <v>5.0</v>
      </c>
      <c r="C216" s="3"/>
      <c r="D216" s="3">
        <v>5.0</v>
      </c>
      <c r="F216" s="1" t="str">
        <f t="shared" si="2"/>
        <v>COMPUTED_VALUE</v>
      </c>
      <c r="Q216" s="1">
        <v>214.0</v>
      </c>
      <c r="R216" s="1">
        <v>665.0</v>
      </c>
      <c r="S216" s="1"/>
      <c r="T216" s="1">
        <v>665.0</v>
      </c>
    </row>
    <row r="217" ht="15.75" customHeight="1">
      <c r="A217" s="3">
        <v>701.0</v>
      </c>
      <c r="B217" s="3">
        <v>6.0</v>
      </c>
      <c r="C217" s="3"/>
      <c r="D217" s="3">
        <v>6.0</v>
      </c>
      <c r="F217" s="1" t="str">
        <f t="shared" si="2"/>
        <v>COMPUTED_VALUE</v>
      </c>
      <c r="Q217" s="1">
        <v>215.0</v>
      </c>
      <c r="R217" s="1">
        <v>543.0</v>
      </c>
      <c r="S217" s="1"/>
      <c r="T217" s="1">
        <v>543.0</v>
      </c>
    </row>
    <row r="218" ht="15.75" customHeight="1">
      <c r="A218" s="3">
        <v>702.0</v>
      </c>
      <c r="B218" s="3">
        <v>5.0</v>
      </c>
      <c r="C218" s="3"/>
      <c r="D218" s="3">
        <v>5.0</v>
      </c>
      <c r="F218" s="1" t="str">
        <f t="shared" si="2"/>
        <v>COMPUTED_VALUE</v>
      </c>
      <c r="Q218" s="1">
        <v>216.0</v>
      </c>
      <c r="R218" s="1">
        <v>675.0</v>
      </c>
      <c r="S218" s="1"/>
      <c r="T218" s="1">
        <v>675.0</v>
      </c>
    </row>
    <row r="219" ht="15.75" customHeight="1">
      <c r="A219" s="3">
        <v>703.0</v>
      </c>
      <c r="B219" s="3">
        <v>5.0</v>
      </c>
      <c r="C219" s="3"/>
      <c r="D219" s="3">
        <v>5.0</v>
      </c>
      <c r="F219" s="1" t="str">
        <f t="shared" si="2"/>
        <v>COMPUTED_VALUE</v>
      </c>
      <c r="Q219" s="1">
        <v>217.0</v>
      </c>
      <c r="R219" s="1">
        <v>561.0</v>
      </c>
      <c r="S219" s="1"/>
      <c r="T219" s="1">
        <v>561.0</v>
      </c>
    </row>
    <row r="220" ht="15.75" customHeight="1">
      <c r="A220" s="3">
        <v>704.0</v>
      </c>
      <c r="B220" s="3">
        <v>6.0</v>
      </c>
      <c r="C220" s="3"/>
      <c r="D220" s="3">
        <v>6.0</v>
      </c>
      <c r="F220" s="1" t="str">
        <f t="shared" si="2"/>
        <v>COMPUTED_VALUE</v>
      </c>
      <c r="Q220" s="1">
        <v>218.0</v>
      </c>
      <c r="R220" s="1">
        <v>578.0</v>
      </c>
      <c r="S220" s="1"/>
      <c r="T220" s="1">
        <v>578.0</v>
      </c>
    </row>
    <row r="221" ht="15.75" customHeight="1">
      <c r="A221" s="3">
        <v>705.0</v>
      </c>
      <c r="B221" s="3">
        <v>5.0</v>
      </c>
      <c r="C221" s="3"/>
      <c r="D221" s="3">
        <v>5.0</v>
      </c>
      <c r="F221" s="1" t="str">
        <f t="shared" si="2"/>
        <v>COMPUTED_VALUE</v>
      </c>
      <c r="Q221" s="1">
        <v>219.0</v>
      </c>
      <c r="R221" s="1">
        <v>737.0</v>
      </c>
      <c r="S221" s="1"/>
      <c r="T221" s="1">
        <v>737.0</v>
      </c>
    </row>
    <row r="222" ht="15.75" customHeight="1">
      <c r="A222" s="3">
        <v>706.0</v>
      </c>
      <c r="B222" s="3">
        <v>6.0</v>
      </c>
      <c r="C222" s="3"/>
      <c r="D222" s="3">
        <v>6.0</v>
      </c>
      <c r="F222" s="1" t="str">
        <f t="shared" si="2"/>
        <v>COMPUTED_VALUE</v>
      </c>
      <c r="Q222" s="1">
        <v>220.0</v>
      </c>
      <c r="R222" s="1">
        <v>596.0</v>
      </c>
      <c r="S222" s="1"/>
      <c r="T222" s="1">
        <v>596.0</v>
      </c>
    </row>
    <row r="223" ht="15.75" customHeight="1">
      <c r="A223" s="3">
        <v>707.0</v>
      </c>
      <c r="B223" s="3">
        <v>5.0</v>
      </c>
      <c r="C223" s="3"/>
      <c r="D223" s="3">
        <v>5.0</v>
      </c>
      <c r="F223" s="1" t="str">
        <f t="shared" si="2"/>
        <v>COMPUTED_VALUE</v>
      </c>
      <c r="Q223" s="1">
        <v>221.0</v>
      </c>
      <c r="R223" s="1">
        <v>765.0</v>
      </c>
      <c r="S223" s="1"/>
      <c r="T223" s="1">
        <v>765.0</v>
      </c>
    </row>
    <row r="224" ht="15.75" customHeight="1">
      <c r="A224" s="3">
        <v>708.0</v>
      </c>
      <c r="B224" s="3">
        <v>4.0</v>
      </c>
      <c r="C224" s="3"/>
      <c r="D224" s="3">
        <v>4.0</v>
      </c>
      <c r="F224" s="1" t="str">
        <f t="shared" si="2"/>
        <v>COMPUTED_VALUE</v>
      </c>
      <c r="Q224" s="1">
        <v>222.0</v>
      </c>
      <c r="R224" s="1">
        <v>578.0</v>
      </c>
      <c r="S224" s="1"/>
      <c r="T224" s="1">
        <v>578.0</v>
      </c>
    </row>
    <row r="225" ht="15.75" customHeight="1">
      <c r="A225" s="3">
        <v>709.0</v>
      </c>
      <c r="B225" s="3">
        <v>5.0</v>
      </c>
      <c r="C225" s="3"/>
      <c r="D225" s="3">
        <v>5.0</v>
      </c>
      <c r="F225" s="1" t="str">
        <f t="shared" si="2"/>
        <v>COMPUTED_VALUE</v>
      </c>
      <c r="Q225" s="1">
        <v>223.0</v>
      </c>
      <c r="R225" s="1">
        <v>602.0</v>
      </c>
      <c r="S225" s="1"/>
      <c r="T225" s="1">
        <v>602.0</v>
      </c>
    </row>
    <row r="226" ht="15.75" customHeight="1">
      <c r="A226" s="3">
        <v>710.0</v>
      </c>
      <c r="B226" s="3">
        <v>4.0</v>
      </c>
      <c r="C226" s="3"/>
      <c r="D226" s="3">
        <v>4.0</v>
      </c>
      <c r="F226" s="1" t="str">
        <f t="shared" si="2"/>
        <v>COMPUTED_VALUE</v>
      </c>
      <c r="Q226" s="1">
        <v>224.0</v>
      </c>
      <c r="R226" s="1">
        <v>723.0</v>
      </c>
      <c r="S226" s="1"/>
      <c r="T226" s="1">
        <v>723.0</v>
      </c>
    </row>
    <row r="227" ht="15.75" customHeight="1">
      <c r="A227" s="3">
        <v>711.0</v>
      </c>
      <c r="B227" s="3">
        <v>5.0</v>
      </c>
      <c r="C227" s="3"/>
      <c r="D227" s="3">
        <v>5.0</v>
      </c>
      <c r="F227" s="1" t="str">
        <f t="shared" si="2"/>
        <v>COMPUTED_VALUE</v>
      </c>
      <c r="Q227" s="1">
        <v>225.0</v>
      </c>
      <c r="R227" s="1">
        <v>596.0</v>
      </c>
      <c r="S227" s="1"/>
      <c r="T227" s="1">
        <v>596.0</v>
      </c>
    </row>
    <row r="228" ht="15.75" customHeight="1">
      <c r="A228" s="3">
        <v>712.0</v>
      </c>
      <c r="B228" s="3">
        <v>4.0</v>
      </c>
      <c r="C228" s="3"/>
      <c r="D228" s="3">
        <v>4.0</v>
      </c>
      <c r="F228" s="1" t="str">
        <f t="shared" si="2"/>
        <v>COMPUTED_VALUE</v>
      </c>
      <c r="Q228" s="1">
        <v>226.0</v>
      </c>
      <c r="R228" s="1">
        <v>763.0</v>
      </c>
      <c r="S228" s="1"/>
      <c r="T228" s="1">
        <v>763.0</v>
      </c>
    </row>
    <row r="229" ht="15.75" customHeight="1">
      <c r="A229" s="3">
        <v>713.0</v>
      </c>
      <c r="B229" s="3">
        <v>4.0</v>
      </c>
      <c r="C229" s="3"/>
      <c r="D229" s="3">
        <v>4.0</v>
      </c>
      <c r="F229" s="1" t="str">
        <f t="shared" si="2"/>
        <v>COMPUTED_VALUE</v>
      </c>
      <c r="Q229" s="1">
        <v>227.0</v>
      </c>
      <c r="R229" s="1">
        <v>521.0</v>
      </c>
      <c r="S229" s="1"/>
      <c r="T229" s="1">
        <v>521.0</v>
      </c>
    </row>
    <row r="230" ht="15.75" customHeight="1">
      <c r="A230" s="3">
        <v>714.0</v>
      </c>
      <c r="B230" s="3">
        <v>5.0</v>
      </c>
      <c r="C230" s="3"/>
      <c r="D230" s="3">
        <v>5.0</v>
      </c>
      <c r="F230" s="1" t="str">
        <f t="shared" si="2"/>
        <v>COMPUTED_VALUE</v>
      </c>
      <c r="Q230" s="1">
        <v>228.0</v>
      </c>
      <c r="R230" s="1">
        <v>545.0</v>
      </c>
      <c r="S230" s="1"/>
      <c r="T230" s="1">
        <v>545.0</v>
      </c>
    </row>
    <row r="231" ht="15.75" customHeight="1">
      <c r="A231" s="3">
        <v>715.0</v>
      </c>
      <c r="B231" s="3">
        <v>4.0</v>
      </c>
      <c r="C231" s="3"/>
      <c r="D231" s="3">
        <v>4.0</v>
      </c>
      <c r="F231" s="1" t="str">
        <f t="shared" si="2"/>
        <v>COMPUTED_VALUE</v>
      </c>
      <c r="Q231" s="1">
        <v>229.0</v>
      </c>
      <c r="R231" s="1">
        <v>672.0</v>
      </c>
      <c r="S231" s="1"/>
      <c r="T231" s="1">
        <v>672.0</v>
      </c>
    </row>
    <row r="232" ht="15.75" customHeight="1">
      <c r="A232" s="3">
        <v>716.0</v>
      </c>
      <c r="B232" s="3">
        <v>5.0</v>
      </c>
      <c r="C232" s="3"/>
      <c r="D232" s="3">
        <v>5.0</v>
      </c>
      <c r="F232" s="1" t="str">
        <f t="shared" si="2"/>
        <v>COMPUTED_VALUE</v>
      </c>
      <c r="Q232" s="1">
        <v>230.0</v>
      </c>
      <c r="R232" s="1">
        <v>574.0</v>
      </c>
      <c r="S232" s="1"/>
      <c r="T232" s="1">
        <v>574.0</v>
      </c>
    </row>
    <row r="233" ht="15.75" customHeight="1">
      <c r="A233" s="3">
        <v>717.0</v>
      </c>
      <c r="B233" s="3">
        <v>4.0</v>
      </c>
      <c r="C233" s="3"/>
      <c r="D233" s="3">
        <v>4.0</v>
      </c>
      <c r="F233" s="1" t="str">
        <f t="shared" si="2"/>
        <v>COMPUTED_VALUE</v>
      </c>
      <c r="Q233" s="1">
        <v>231.0</v>
      </c>
      <c r="R233" s="1">
        <v>758.0</v>
      </c>
      <c r="S233" s="1"/>
      <c r="T233" s="1">
        <v>758.0</v>
      </c>
    </row>
    <row r="234" ht="15.75" customHeight="1">
      <c r="A234" s="3">
        <v>718.0</v>
      </c>
      <c r="B234" s="3">
        <v>4.0</v>
      </c>
      <c r="C234" s="3"/>
      <c r="D234" s="3">
        <v>4.0</v>
      </c>
      <c r="F234" s="1" t="str">
        <f t="shared" si="2"/>
        <v>COMPUTED_VALUE</v>
      </c>
      <c r="Q234" s="1">
        <v>232.0</v>
      </c>
      <c r="R234" s="1">
        <v>536.0</v>
      </c>
      <c r="S234" s="1"/>
      <c r="T234" s="1">
        <v>536.0</v>
      </c>
    </row>
    <row r="235" ht="15.75" customHeight="1">
      <c r="A235" s="3">
        <v>719.0</v>
      </c>
      <c r="B235" s="3">
        <v>4.0</v>
      </c>
      <c r="C235" s="3"/>
      <c r="D235" s="3">
        <v>4.0</v>
      </c>
      <c r="F235" s="1" t="str">
        <f t="shared" si="2"/>
        <v>COMPUTED_VALUE</v>
      </c>
      <c r="Q235" s="1">
        <v>233.0</v>
      </c>
      <c r="R235" s="1">
        <v>560.0</v>
      </c>
      <c r="S235" s="1"/>
      <c r="T235" s="1">
        <v>560.0</v>
      </c>
    </row>
    <row r="236" ht="15.75" customHeight="1">
      <c r="A236" s="3">
        <v>720.0</v>
      </c>
      <c r="B236" s="3">
        <v>4.0</v>
      </c>
      <c r="C236" s="3"/>
      <c r="D236" s="3">
        <v>4.0</v>
      </c>
      <c r="F236" s="1" t="str">
        <f t="shared" si="2"/>
        <v>COMPUTED_VALUE</v>
      </c>
      <c r="Q236" s="1">
        <v>234.0</v>
      </c>
      <c r="R236" s="1">
        <v>648.0</v>
      </c>
      <c r="S236" s="1"/>
      <c r="T236" s="1">
        <v>648.0</v>
      </c>
    </row>
    <row r="237" ht="15.75" customHeight="1">
      <c r="A237" s="3">
        <v>721.0</v>
      </c>
      <c r="B237" s="3">
        <v>4.0</v>
      </c>
      <c r="C237" s="3"/>
      <c r="D237" s="3">
        <v>4.0</v>
      </c>
      <c r="F237" s="1" t="str">
        <f t="shared" si="2"/>
        <v>COMPUTED_VALUE</v>
      </c>
      <c r="Q237" s="1">
        <v>235.0</v>
      </c>
      <c r="R237" s="1">
        <v>571.0</v>
      </c>
      <c r="S237" s="1"/>
      <c r="T237" s="1">
        <v>571.0</v>
      </c>
    </row>
    <row r="238" ht="15.75" customHeight="1">
      <c r="A238" s="3">
        <v>722.0</v>
      </c>
      <c r="B238" s="3">
        <v>5.0</v>
      </c>
      <c r="C238" s="3"/>
      <c r="D238" s="3">
        <v>5.0</v>
      </c>
      <c r="F238" s="1" t="str">
        <f t="shared" si="2"/>
        <v>COMPUTED_VALUE</v>
      </c>
      <c r="Q238" s="1">
        <v>236.0</v>
      </c>
      <c r="R238" s="1">
        <v>737.0</v>
      </c>
      <c r="S238" s="1"/>
      <c r="T238" s="1">
        <v>737.0</v>
      </c>
    </row>
    <row r="239" ht="15.75" customHeight="1">
      <c r="A239" s="3">
        <v>723.0</v>
      </c>
      <c r="B239" s="3">
        <v>4.0</v>
      </c>
      <c r="C239" s="3"/>
      <c r="D239" s="3">
        <v>4.0</v>
      </c>
      <c r="F239" s="1" t="str">
        <f t="shared" si="2"/>
        <v>COMPUTED_VALUE</v>
      </c>
      <c r="Q239" s="1">
        <v>237.0</v>
      </c>
      <c r="R239" s="1">
        <v>633.0</v>
      </c>
      <c r="S239" s="1"/>
      <c r="T239" s="1">
        <v>633.0</v>
      </c>
    </row>
    <row r="240" ht="15.75" customHeight="1">
      <c r="A240" s="3">
        <v>724.0</v>
      </c>
      <c r="B240" s="3">
        <v>5.0</v>
      </c>
      <c r="C240" s="3"/>
      <c r="D240" s="3">
        <v>5.0</v>
      </c>
      <c r="F240" s="1" t="str">
        <f t="shared" si="2"/>
        <v>COMPUTED_VALUE</v>
      </c>
      <c r="Q240" s="1">
        <v>238.0</v>
      </c>
      <c r="R240" s="1">
        <v>672.0</v>
      </c>
      <c r="S240" s="1"/>
      <c r="T240" s="1">
        <v>672.0</v>
      </c>
    </row>
    <row r="241" ht="15.75" customHeight="1">
      <c r="A241" s="3">
        <v>725.0</v>
      </c>
      <c r="B241" s="3">
        <v>4.0</v>
      </c>
      <c r="C241" s="3"/>
      <c r="D241" s="3">
        <v>4.0</v>
      </c>
      <c r="F241" s="1" t="str">
        <f t="shared" si="2"/>
        <v>COMPUTED_VALUE</v>
      </c>
      <c r="Q241" s="1">
        <v>239.0</v>
      </c>
      <c r="R241" s="1">
        <v>699.0</v>
      </c>
      <c r="S241" s="1"/>
      <c r="T241" s="1">
        <v>699.0</v>
      </c>
    </row>
    <row r="242" ht="15.75" customHeight="1">
      <c r="A242" s="3">
        <v>726.0</v>
      </c>
      <c r="B242" s="3">
        <v>4.0</v>
      </c>
      <c r="C242" s="3"/>
      <c r="D242" s="3">
        <v>4.0</v>
      </c>
      <c r="F242" s="1" t="str">
        <f t="shared" si="2"/>
        <v>COMPUTED_VALUE</v>
      </c>
      <c r="Q242" s="1">
        <v>240.0</v>
      </c>
      <c r="R242" s="1">
        <v>615.0</v>
      </c>
      <c r="S242" s="1"/>
      <c r="T242" s="1">
        <v>615.0</v>
      </c>
    </row>
    <row r="243" ht="15.75" customHeight="1">
      <c r="A243" s="3">
        <v>727.0</v>
      </c>
      <c r="B243" s="3">
        <v>5.0</v>
      </c>
      <c r="C243" s="3"/>
      <c r="D243" s="3">
        <v>5.0</v>
      </c>
      <c r="F243" s="1" t="str">
        <f t="shared" si="2"/>
        <v>COMPUTED_VALUE</v>
      </c>
      <c r="Q243" s="1">
        <v>241.0</v>
      </c>
      <c r="R243" s="1">
        <v>827.0</v>
      </c>
      <c r="S243" s="1"/>
      <c r="T243" s="1">
        <v>827.0</v>
      </c>
    </row>
    <row r="244" ht="15.75" customHeight="1">
      <c r="A244" s="3">
        <v>728.0</v>
      </c>
      <c r="B244" s="3">
        <v>4.0</v>
      </c>
      <c r="C244" s="3"/>
      <c r="D244" s="3">
        <v>4.0</v>
      </c>
      <c r="F244" s="1" t="str">
        <f t="shared" si="2"/>
        <v>COMPUTED_VALUE</v>
      </c>
      <c r="Q244" s="1">
        <v>242.0</v>
      </c>
      <c r="R244" s="1">
        <v>627.0</v>
      </c>
      <c r="S244" s="1"/>
      <c r="T244" s="1">
        <v>627.0</v>
      </c>
    </row>
    <row r="245" ht="15.75" customHeight="1">
      <c r="A245" s="3">
        <v>729.0</v>
      </c>
      <c r="B245" s="3">
        <v>5.0</v>
      </c>
      <c r="C245" s="3"/>
      <c r="D245" s="3">
        <v>5.0</v>
      </c>
      <c r="F245" s="1" t="str">
        <f t="shared" si="2"/>
        <v>COMPUTED_VALUE</v>
      </c>
      <c r="Q245" s="1">
        <v>243.0</v>
      </c>
      <c r="R245" s="1">
        <v>592.0</v>
      </c>
      <c r="S245" s="1"/>
      <c r="T245" s="1">
        <v>592.0</v>
      </c>
    </row>
    <row r="246" ht="15.75" customHeight="1">
      <c r="A246" s="3">
        <v>730.0</v>
      </c>
      <c r="B246" s="3">
        <v>4.0</v>
      </c>
      <c r="C246" s="3"/>
      <c r="D246" s="3">
        <v>4.0</v>
      </c>
      <c r="F246" s="1" t="str">
        <f t="shared" si="2"/>
        <v>COMPUTED_VALUE</v>
      </c>
      <c r="Q246" s="1">
        <v>244.0</v>
      </c>
      <c r="R246" s="1">
        <v>621.0</v>
      </c>
      <c r="S246" s="1"/>
      <c r="T246" s="1">
        <v>621.0</v>
      </c>
    </row>
    <row r="247" ht="15.75" customHeight="1">
      <c r="A247" s="3">
        <v>731.0</v>
      </c>
      <c r="B247" s="3">
        <v>4.0</v>
      </c>
      <c r="C247" s="3"/>
      <c r="D247" s="3">
        <v>4.0</v>
      </c>
      <c r="F247" s="1" t="str">
        <f t="shared" si="2"/>
        <v>COMPUTED_VALUE</v>
      </c>
      <c r="Q247" s="1">
        <v>245.0</v>
      </c>
      <c r="R247" s="1">
        <v>569.0</v>
      </c>
      <c r="S247" s="1"/>
      <c r="T247" s="1">
        <v>569.0</v>
      </c>
    </row>
    <row r="248" ht="15.75" customHeight="1">
      <c r="A248" s="3">
        <v>732.0</v>
      </c>
      <c r="B248" s="3">
        <v>6.0</v>
      </c>
      <c r="C248" s="3"/>
      <c r="D248" s="3">
        <v>6.0</v>
      </c>
      <c r="F248" s="1" t="str">
        <f t="shared" si="2"/>
        <v>COMPUTED_VALUE</v>
      </c>
      <c r="Q248" s="1">
        <v>246.0</v>
      </c>
      <c r="R248" s="1">
        <v>608.0</v>
      </c>
      <c r="S248" s="1"/>
      <c r="T248" s="1">
        <v>608.0</v>
      </c>
    </row>
    <row r="249" ht="15.75" customHeight="1">
      <c r="A249" s="3">
        <v>733.0</v>
      </c>
      <c r="B249" s="3">
        <v>5.0</v>
      </c>
      <c r="C249" s="3"/>
      <c r="D249" s="3">
        <v>5.0</v>
      </c>
      <c r="F249" s="1" t="str">
        <f t="shared" si="2"/>
        <v>COMPUTED_VALUE</v>
      </c>
      <c r="Q249" s="1">
        <v>247.0</v>
      </c>
      <c r="R249" s="1">
        <v>576.0</v>
      </c>
      <c r="S249" s="1"/>
      <c r="T249" s="1">
        <v>576.0</v>
      </c>
    </row>
    <row r="250" ht="15.75" customHeight="1">
      <c r="A250" s="3">
        <v>735.0</v>
      </c>
      <c r="B250" s="3">
        <v>5.0</v>
      </c>
      <c r="C250" s="3"/>
      <c r="D250" s="3">
        <v>5.0</v>
      </c>
      <c r="F250" s="1" t="str">
        <f t="shared" si="2"/>
        <v>COMPUTED_VALUE</v>
      </c>
      <c r="Q250" s="1">
        <v>248.0</v>
      </c>
      <c r="R250" s="1">
        <v>643.0</v>
      </c>
      <c r="S250" s="1"/>
      <c r="T250" s="1">
        <v>643.0</v>
      </c>
    </row>
    <row r="251" ht="15.75" customHeight="1">
      <c r="A251" s="3">
        <v>736.0</v>
      </c>
      <c r="B251" s="3">
        <v>5.0</v>
      </c>
      <c r="C251" s="3"/>
      <c r="D251" s="3">
        <v>5.0</v>
      </c>
      <c r="F251" s="1" t="str">
        <f t="shared" si="2"/>
        <v>COMPUTED_VALUE</v>
      </c>
      <c r="Q251" s="1">
        <v>249.0</v>
      </c>
      <c r="R251" s="1">
        <v>661.0</v>
      </c>
      <c r="S251" s="1"/>
      <c r="T251" s="1">
        <v>661.0</v>
      </c>
    </row>
    <row r="252" ht="15.75" customHeight="1">
      <c r="A252" s="3">
        <v>738.0</v>
      </c>
      <c r="B252" s="3">
        <v>5.0</v>
      </c>
      <c r="C252" s="3"/>
      <c r="D252" s="3">
        <v>5.0</v>
      </c>
      <c r="F252" s="1" t="str">
        <f t="shared" si="2"/>
        <v>COMPUTED_VALUE</v>
      </c>
      <c r="Q252" s="1">
        <v>250.0</v>
      </c>
      <c r="R252" s="1">
        <v>598.0</v>
      </c>
      <c r="S252" s="1"/>
      <c r="T252" s="1">
        <v>598.0</v>
      </c>
    </row>
    <row r="253" ht="15.75" customHeight="1">
      <c r="A253" s="3">
        <v>739.0</v>
      </c>
      <c r="B253" s="3">
        <v>7.0</v>
      </c>
      <c r="C253" s="3"/>
      <c r="D253" s="3">
        <v>7.0</v>
      </c>
      <c r="F253" s="1" t="str">
        <f t="shared" si="2"/>
        <v>COMPUTED_VALUE</v>
      </c>
      <c r="Q253" s="1">
        <v>251.0</v>
      </c>
      <c r="R253" s="1">
        <v>779.0</v>
      </c>
      <c r="S253" s="1"/>
      <c r="T253" s="1">
        <v>779.0</v>
      </c>
    </row>
    <row r="254" ht="15.75" customHeight="1">
      <c r="A254" s="3">
        <v>740.0</v>
      </c>
      <c r="B254" s="3">
        <v>7.0</v>
      </c>
      <c r="C254" s="3"/>
      <c r="D254" s="3">
        <v>7.0</v>
      </c>
      <c r="F254" s="1" t="str">
        <f t="shared" si="2"/>
        <v>COMPUTED_VALUE</v>
      </c>
      <c r="Q254" s="1">
        <v>252.0</v>
      </c>
      <c r="R254" s="1">
        <v>608.0</v>
      </c>
      <c r="S254" s="1"/>
      <c r="T254" s="1">
        <v>608.0</v>
      </c>
    </row>
    <row r="255" ht="15.75" customHeight="1">
      <c r="A255" s="3">
        <v>741.0</v>
      </c>
      <c r="B255" s="3">
        <v>5.0</v>
      </c>
      <c r="C255" s="3"/>
      <c r="D255" s="3">
        <v>5.0</v>
      </c>
      <c r="F255" s="1" t="str">
        <f t="shared" si="2"/>
        <v>COMPUTED_VALUE</v>
      </c>
      <c r="Q255" s="1">
        <v>253.0</v>
      </c>
      <c r="R255" s="1">
        <v>603.0</v>
      </c>
      <c r="S255" s="1"/>
      <c r="T255" s="1">
        <v>603.0</v>
      </c>
    </row>
    <row r="256" ht="15.75" customHeight="1">
      <c r="A256" s="3">
        <v>742.0</v>
      </c>
      <c r="B256" s="3">
        <v>6.0</v>
      </c>
      <c r="C256" s="3"/>
      <c r="D256" s="3">
        <v>6.0</v>
      </c>
      <c r="F256" s="1" t="str">
        <f t="shared" si="2"/>
        <v>COMPUTED_VALUE</v>
      </c>
      <c r="Q256" s="1">
        <v>254.0</v>
      </c>
      <c r="R256" s="1">
        <v>581.0</v>
      </c>
      <c r="S256" s="1"/>
      <c r="T256" s="1">
        <v>581.0</v>
      </c>
    </row>
    <row r="257" ht="15.75" customHeight="1">
      <c r="A257" s="3">
        <v>743.0</v>
      </c>
      <c r="B257" s="3">
        <v>6.0</v>
      </c>
      <c r="C257" s="3"/>
      <c r="D257" s="3">
        <v>6.0</v>
      </c>
      <c r="F257" s="1" t="str">
        <f t="shared" si="2"/>
        <v>COMPUTED_VALUE</v>
      </c>
      <c r="Q257" s="1">
        <v>255.0</v>
      </c>
      <c r="R257" s="1">
        <v>539.0</v>
      </c>
      <c r="S257" s="1"/>
      <c r="T257" s="1">
        <v>539.0</v>
      </c>
    </row>
    <row r="258" ht="15.75" customHeight="1">
      <c r="A258" s="3">
        <v>746.0</v>
      </c>
      <c r="B258" s="3">
        <v>6.0</v>
      </c>
      <c r="C258" s="3"/>
      <c r="D258" s="3">
        <v>6.0</v>
      </c>
      <c r="F258" s="1" t="str">
        <f t="shared" si="2"/>
        <v>COMPUTED_VALUE</v>
      </c>
      <c r="Q258" s="1">
        <v>256.0</v>
      </c>
      <c r="R258" s="1">
        <v>552.0</v>
      </c>
      <c r="S258" s="1"/>
      <c r="T258" s="1">
        <v>552.0</v>
      </c>
    </row>
    <row r="259" ht="15.75" customHeight="1">
      <c r="A259" s="3">
        <v>747.0</v>
      </c>
      <c r="B259" s="3">
        <v>7.0</v>
      </c>
      <c r="C259" s="3"/>
      <c r="D259" s="3">
        <v>7.0</v>
      </c>
      <c r="F259" s="1" t="str">
        <f t="shared" si="2"/>
        <v>COMPUTED_VALUE</v>
      </c>
      <c r="Q259" s="1">
        <v>257.0</v>
      </c>
      <c r="R259" s="1">
        <v>544.0</v>
      </c>
      <c r="S259" s="1"/>
      <c r="T259" s="1">
        <v>544.0</v>
      </c>
    </row>
    <row r="260" ht="15.75" customHeight="1">
      <c r="A260" s="3">
        <v>757.0</v>
      </c>
      <c r="B260" s="3">
        <v>7.0</v>
      </c>
      <c r="C260" s="3"/>
      <c r="D260" s="3">
        <v>7.0</v>
      </c>
      <c r="F260" s="1" t="str">
        <f t="shared" si="2"/>
        <v>COMPUTED_VALUE</v>
      </c>
      <c r="Q260" s="1">
        <v>258.0</v>
      </c>
      <c r="R260" s="1">
        <v>613.0</v>
      </c>
      <c r="S260" s="1"/>
      <c r="T260" s="1">
        <v>613.0</v>
      </c>
    </row>
    <row r="261" ht="15.75" customHeight="1">
      <c r="A261" s="3">
        <v>798.0</v>
      </c>
      <c r="B261" s="3">
        <v>6.0</v>
      </c>
      <c r="C261" s="3"/>
      <c r="D261" s="3">
        <v>6.0</v>
      </c>
      <c r="F261" s="1" t="str">
        <f t="shared" si="2"/>
        <v>COMPUTED_VALUE</v>
      </c>
      <c r="Q261" s="1">
        <v>259.0</v>
      </c>
      <c r="R261" s="1">
        <v>623.0</v>
      </c>
      <c r="S261" s="1"/>
      <c r="T261" s="1">
        <v>623.0</v>
      </c>
    </row>
    <row r="262" ht="15.75" customHeight="1">
      <c r="A262" s="3">
        <v>799.0</v>
      </c>
      <c r="B262" s="3">
        <v>6.0</v>
      </c>
      <c r="C262" s="3"/>
      <c r="D262" s="3">
        <v>6.0</v>
      </c>
      <c r="F262" s="1" t="str">
        <f t="shared" si="2"/>
        <v>COMPUTED_VALUE</v>
      </c>
      <c r="Q262" s="1">
        <v>260.0</v>
      </c>
      <c r="R262" s="1">
        <v>558.0</v>
      </c>
      <c r="S262" s="1"/>
      <c r="T262" s="1">
        <v>558.0</v>
      </c>
    </row>
    <row r="263" ht="15.75" customHeight="1">
      <c r="A263" s="3">
        <v>801.0</v>
      </c>
      <c r="B263" s="3">
        <v>6.0</v>
      </c>
      <c r="C263" s="3"/>
      <c r="D263" s="3">
        <v>6.0</v>
      </c>
      <c r="F263" s="1" t="str">
        <f t="shared" si="2"/>
        <v>COMPUTED_VALUE</v>
      </c>
      <c r="Q263" s="1">
        <v>261.0</v>
      </c>
      <c r="R263" s="1">
        <v>668.0</v>
      </c>
      <c r="S263" s="1"/>
      <c r="T263" s="1">
        <v>668.0</v>
      </c>
    </row>
    <row r="264" ht="15.75" customHeight="1">
      <c r="A264" s="3">
        <v>802.0</v>
      </c>
      <c r="B264" s="3">
        <v>6.0</v>
      </c>
      <c r="C264" s="3"/>
      <c r="D264" s="3">
        <v>6.0</v>
      </c>
      <c r="F264" s="1" t="str">
        <f t="shared" si="2"/>
        <v>COMPUTED_VALUE</v>
      </c>
      <c r="Q264" s="1">
        <v>262.0</v>
      </c>
      <c r="R264" s="1">
        <v>475.0</v>
      </c>
      <c r="S264" s="1"/>
      <c r="T264" s="1">
        <v>475.0</v>
      </c>
    </row>
    <row r="265" ht="15.75" customHeight="1">
      <c r="A265" s="3">
        <v>803.0</v>
      </c>
      <c r="B265" s="3">
        <v>6.0</v>
      </c>
      <c r="C265" s="3"/>
      <c r="D265" s="3">
        <v>6.0</v>
      </c>
      <c r="F265" s="1" t="str">
        <f t="shared" si="2"/>
        <v>COMPUTED_VALUE</v>
      </c>
      <c r="Q265" s="1">
        <v>263.0</v>
      </c>
      <c r="R265" s="1">
        <v>554.0</v>
      </c>
      <c r="S265" s="1"/>
      <c r="T265" s="1">
        <v>554.0</v>
      </c>
    </row>
    <row r="266" ht="15.75" customHeight="1">
      <c r="A266" s="3">
        <v>804.0</v>
      </c>
      <c r="B266" s="3">
        <v>6.0</v>
      </c>
      <c r="C266" s="3"/>
      <c r="D266" s="3">
        <v>6.0</v>
      </c>
      <c r="F266" s="1" t="str">
        <f t="shared" si="2"/>
        <v>COMPUTED_VALUE</v>
      </c>
      <c r="Q266" s="1">
        <v>264.0</v>
      </c>
      <c r="R266" s="1">
        <v>525.0</v>
      </c>
      <c r="S266" s="1"/>
      <c r="T266" s="1">
        <v>525.0</v>
      </c>
    </row>
    <row r="267" ht="15.75" customHeight="1">
      <c r="A267" s="3">
        <v>806.0</v>
      </c>
      <c r="B267" s="3">
        <v>6.0</v>
      </c>
      <c r="C267" s="3"/>
      <c r="D267" s="3">
        <v>6.0</v>
      </c>
      <c r="F267" s="1" t="str">
        <f t="shared" si="2"/>
        <v>COMPUTED_VALUE</v>
      </c>
      <c r="Q267" s="1">
        <v>265.0</v>
      </c>
      <c r="R267" s="1">
        <v>487.0</v>
      </c>
      <c r="S267" s="1"/>
      <c r="T267" s="1">
        <v>487.0</v>
      </c>
    </row>
    <row r="268" ht="15.75" customHeight="1">
      <c r="A268" s="3">
        <v>807.0</v>
      </c>
      <c r="B268" s="3">
        <v>6.0</v>
      </c>
      <c r="C268" s="3"/>
      <c r="D268" s="3">
        <v>6.0</v>
      </c>
      <c r="F268" s="1" t="str">
        <f t="shared" si="2"/>
        <v>COMPUTED_VALUE</v>
      </c>
      <c r="Q268" s="1">
        <v>266.0</v>
      </c>
      <c r="R268" s="1">
        <v>559.0</v>
      </c>
      <c r="S268" s="1"/>
      <c r="T268" s="1">
        <v>559.0</v>
      </c>
    </row>
    <row r="269" ht="15.75" customHeight="1">
      <c r="A269" s="3">
        <v>808.0</v>
      </c>
      <c r="B269" s="3">
        <v>6.0</v>
      </c>
      <c r="C269" s="3"/>
      <c r="D269" s="3">
        <v>6.0</v>
      </c>
      <c r="F269" s="1" t="str">
        <f t="shared" si="2"/>
        <v>COMPUTED_VALUE</v>
      </c>
      <c r="Q269" s="1">
        <v>267.0</v>
      </c>
      <c r="R269" s="1">
        <v>547.0</v>
      </c>
      <c r="S269" s="1"/>
      <c r="T269" s="1">
        <v>547.0</v>
      </c>
    </row>
    <row r="270" ht="15.75" customHeight="1">
      <c r="A270" s="3">
        <v>809.0</v>
      </c>
      <c r="B270" s="3">
        <v>6.0</v>
      </c>
      <c r="C270" s="3"/>
      <c r="D270" s="3">
        <v>6.0</v>
      </c>
      <c r="F270" s="1" t="str">
        <f t="shared" si="2"/>
        <v>COMPUTED_VALUE</v>
      </c>
      <c r="Q270" s="1">
        <v>268.0</v>
      </c>
      <c r="R270" s="1">
        <v>599.0</v>
      </c>
      <c r="S270" s="1"/>
      <c r="T270" s="1">
        <v>599.0</v>
      </c>
    </row>
    <row r="271" ht="15.75" customHeight="1">
      <c r="A271" s="3">
        <v>811.0</v>
      </c>
      <c r="B271" s="3">
        <v>6.0</v>
      </c>
      <c r="C271" s="3"/>
      <c r="D271" s="3">
        <v>6.0</v>
      </c>
      <c r="F271" s="1" t="str">
        <f t="shared" si="2"/>
        <v>COMPUTED_VALUE</v>
      </c>
      <c r="Q271" s="1">
        <v>269.0</v>
      </c>
      <c r="R271" s="1">
        <v>613.0</v>
      </c>
      <c r="S271" s="1"/>
      <c r="T271" s="1">
        <v>613.0</v>
      </c>
    </row>
    <row r="272" ht="15.75" customHeight="1">
      <c r="A272" s="3">
        <v>812.0</v>
      </c>
      <c r="B272" s="3">
        <v>6.0</v>
      </c>
      <c r="C272" s="3"/>
      <c r="D272" s="3">
        <v>6.0</v>
      </c>
      <c r="F272" s="1" t="str">
        <f t="shared" si="2"/>
        <v>COMPUTED_VALUE</v>
      </c>
      <c r="Q272" s="1">
        <v>270.0</v>
      </c>
      <c r="R272" s="1">
        <v>590.0</v>
      </c>
      <c r="S272" s="1"/>
      <c r="T272" s="1">
        <v>590.0</v>
      </c>
    </row>
    <row r="273" ht="15.75" customHeight="1">
      <c r="A273" s="3">
        <v>813.0</v>
      </c>
      <c r="B273" s="3">
        <v>5.0</v>
      </c>
      <c r="C273" s="3"/>
      <c r="D273" s="3">
        <v>5.0</v>
      </c>
      <c r="F273" s="1" t="str">
        <f t="shared" si="2"/>
        <v>COMPUTED_VALUE</v>
      </c>
      <c r="Q273" s="1">
        <v>271.0</v>
      </c>
      <c r="R273" s="1">
        <v>639.0</v>
      </c>
      <c r="S273" s="1"/>
      <c r="T273" s="1">
        <v>639.0</v>
      </c>
    </row>
    <row r="274" ht="15.75" customHeight="1">
      <c r="A274" s="3">
        <v>814.0</v>
      </c>
      <c r="B274" s="3">
        <v>5.0</v>
      </c>
      <c r="C274" s="3"/>
      <c r="D274" s="3">
        <v>5.0</v>
      </c>
      <c r="F274" s="1" t="str">
        <f t="shared" si="2"/>
        <v>COMPUTED_VALUE</v>
      </c>
      <c r="Q274" s="1">
        <v>272.0</v>
      </c>
      <c r="R274" s="1">
        <v>566.0</v>
      </c>
      <c r="S274" s="1"/>
      <c r="T274" s="1">
        <v>566.0</v>
      </c>
    </row>
    <row r="275" ht="15.75" customHeight="1">
      <c r="A275" s="3">
        <v>816.0</v>
      </c>
      <c r="B275" s="3">
        <v>5.0</v>
      </c>
      <c r="C275" s="3"/>
      <c r="D275" s="3">
        <v>5.0</v>
      </c>
      <c r="F275" s="1" t="str">
        <f t="shared" si="2"/>
        <v>COMPUTED_VALUE</v>
      </c>
      <c r="Q275" s="1">
        <v>273.0</v>
      </c>
      <c r="R275" s="1">
        <v>608.0</v>
      </c>
      <c r="S275" s="1"/>
      <c r="T275" s="1">
        <v>608.0</v>
      </c>
    </row>
    <row r="276" ht="15.75" customHeight="1">
      <c r="A276" s="3">
        <v>817.0</v>
      </c>
      <c r="B276" s="3">
        <v>5.0</v>
      </c>
      <c r="C276" s="3"/>
      <c r="D276" s="3">
        <v>5.0</v>
      </c>
      <c r="F276" s="1" t="str">
        <f t="shared" si="2"/>
        <v>COMPUTED_VALUE</v>
      </c>
      <c r="Q276" s="1">
        <v>274.0</v>
      </c>
      <c r="R276" s="1">
        <v>548.0</v>
      </c>
      <c r="S276" s="1"/>
      <c r="T276" s="1">
        <v>548.0</v>
      </c>
    </row>
    <row r="277" ht="15.75" customHeight="1">
      <c r="A277" s="3">
        <v>818.0</v>
      </c>
      <c r="B277" s="3">
        <v>5.0</v>
      </c>
      <c r="C277" s="3"/>
      <c r="D277" s="3">
        <v>5.0</v>
      </c>
      <c r="F277" s="1" t="str">
        <f t="shared" si="2"/>
        <v>COMPUTED_VALUE</v>
      </c>
      <c r="Q277" s="1">
        <v>275.0</v>
      </c>
      <c r="R277" s="1">
        <v>437.0</v>
      </c>
      <c r="S277" s="1"/>
      <c r="T277" s="1">
        <v>437.0</v>
      </c>
    </row>
    <row r="278" ht="15.75" customHeight="1">
      <c r="A278" s="3">
        <v>819.0</v>
      </c>
      <c r="B278" s="3">
        <v>5.0</v>
      </c>
      <c r="C278" s="3"/>
      <c r="D278" s="3">
        <v>5.0</v>
      </c>
      <c r="F278" s="1" t="str">
        <f t="shared" si="2"/>
        <v>COMPUTED_VALUE</v>
      </c>
      <c r="Q278" s="1">
        <v>276.0</v>
      </c>
      <c r="R278" s="1">
        <v>546.0</v>
      </c>
      <c r="S278" s="1"/>
      <c r="T278" s="1">
        <v>546.0</v>
      </c>
    </row>
    <row r="279" ht="15.75" customHeight="1">
      <c r="A279" s="3">
        <v>821.0</v>
      </c>
      <c r="B279" s="3">
        <v>5.0</v>
      </c>
      <c r="C279" s="3"/>
      <c r="D279" s="3">
        <v>5.0</v>
      </c>
      <c r="F279" s="1" t="str">
        <f t="shared" si="2"/>
        <v>COMPUTED_VALUE</v>
      </c>
      <c r="Q279" s="1">
        <v>277.0</v>
      </c>
      <c r="R279" s="1">
        <v>567.0</v>
      </c>
      <c r="S279" s="1"/>
      <c r="T279" s="1">
        <v>567.0</v>
      </c>
    </row>
    <row r="280" ht="15.75" customHeight="1">
      <c r="A280" s="3">
        <v>822.0</v>
      </c>
      <c r="B280" s="3">
        <v>5.0</v>
      </c>
      <c r="C280" s="3"/>
      <c r="D280" s="3">
        <v>5.0</v>
      </c>
      <c r="F280" s="1" t="str">
        <f t="shared" si="2"/>
        <v>COMPUTED_VALUE</v>
      </c>
      <c r="Q280" s="1">
        <v>278.0</v>
      </c>
      <c r="R280" s="1">
        <v>607.0</v>
      </c>
      <c r="S280" s="1"/>
      <c r="T280" s="1">
        <v>607.0</v>
      </c>
    </row>
    <row r="281" ht="15.75" customHeight="1">
      <c r="A281" s="3">
        <v>823.0</v>
      </c>
      <c r="B281" s="3">
        <v>6.0</v>
      </c>
      <c r="C281" s="3"/>
      <c r="D281" s="3">
        <v>6.0</v>
      </c>
      <c r="F281" s="1" t="str">
        <f t="shared" si="2"/>
        <v>COMPUTED_VALUE</v>
      </c>
      <c r="Q281" s="1">
        <v>279.0</v>
      </c>
      <c r="R281" s="1">
        <v>589.0</v>
      </c>
      <c r="S281" s="1"/>
      <c r="T281" s="1">
        <v>589.0</v>
      </c>
    </row>
    <row r="282" ht="15.75" customHeight="1">
      <c r="A282" s="3">
        <v>824.0</v>
      </c>
      <c r="B282" s="3">
        <v>6.0</v>
      </c>
      <c r="C282" s="3"/>
      <c r="D282" s="3">
        <v>6.0</v>
      </c>
      <c r="F282" s="1" t="str">
        <f t="shared" si="2"/>
        <v>COMPUTED_VALUE</v>
      </c>
      <c r="Q282" s="1">
        <v>280.0</v>
      </c>
      <c r="R282" s="1">
        <v>488.0</v>
      </c>
      <c r="S282" s="1"/>
      <c r="T282" s="1">
        <v>488.0</v>
      </c>
    </row>
    <row r="283" ht="15.75" customHeight="1">
      <c r="A283" s="3">
        <v>826.0</v>
      </c>
      <c r="B283" s="3">
        <v>6.0</v>
      </c>
      <c r="C283" s="3"/>
      <c r="D283" s="3">
        <v>6.0</v>
      </c>
      <c r="F283" s="1" t="str">
        <f t="shared" si="2"/>
        <v>COMPUTED_VALUE</v>
      </c>
      <c r="Q283" s="1">
        <v>281.0</v>
      </c>
      <c r="R283" s="1">
        <v>419.0</v>
      </c>
      <c r="S283" s="1"/>
      <c r="T283" s="1">
        <v>419.0</v>
      </c>
    </row>
    <row r="284" ht="15.75" customHeight="1">
      <c r="A284" s="3">
        <v>827.0</v>
      </c>
      <c r="B284" s="3">
        <v>6.0</v>
      </c>
      <c r="C284" s="3"/>
      <c r="D284" s="3">
        <v>6.0</v>
      </c>
      <c r="F284" s="1" t="str">
        <f t="shared" si="2"/>
        <v>COMPUTED_VALUE</v>
      </c>
      <c r="Q284" s="1">
        <v>282.0</v>
      </c>
      <c r="R284" s="1">
        <v>305.0</v>
      </c>
      <c r="S284" s="1"/>
      <c r="T284" s="1">
        <v>305.0</v>
      </c>
    </row>
    <row r="285" ht="15.75" customHeight="1">
      <c r="A285" s="3">
        <v>828.0</v>
      </c>
      <c r="B285" s="3">
        <v>6.0</v>
      </c>
      <c r="C285" s="3"/>
      <c r="D285" s="3">
        <v>6.0</v>
      </c>
      <c r="F285" s="1" t="str">
        <f t="shared" si="2"/>
        <v>COMPUTED_VALUE</v>
      </c>
      <c r="Q285" s="1">
        <v>283.0</v>
      </c>
      <c r="R285" s="1">
        <v>315.0</v>
      </c>
      <c r="S285" s="1"/>
      <c r="T285" s="1">
        <v>315.0</v>
      </c>
    </row>
    <row r="286" ht="15.75" customHeight="1">
      <c r="A286" s="3">
        <v>829.0</v>
      </c>
      <c r="B286" s="3">
        <v>6.0</v>
      </c>
      <c r="C286" s="3"/>
      <c r="D286" s="3">
        <v>6.0</v>
      </c>
      <c r="F286" s="1" t="str">
        <f t="shared" si="2"/>
        <v>COMPUTED_VALUE</v>
      </c>
      <c r="Q286" s="1">
        <v>284.0</v>
      </c>
      <c r="R286" s="1">
        <v>357.0</v>
      </c>
      <c r="S286" s="1"/>
      <c r="T286" s="1">
        <v>357.0</v>
      </c>
    </row>
    <row r="287" ht="15.75" customHeight="1">
      <c r="A287" s="3">
        <v>831.0</v>
      </c>
      <c r="B287" s="3">
        <v>6.0</v>
      </c>
      <c r="C287" s="3"/>
      <c r="D287" s="3">
        <v>6.0</v>
      </c>
      <c r="F287" s="1" t="str">
        <f t="shared" si="2"/>
        <v>COMPUTED_VALUE</v>
      </c>
      <c r="Q287" s="1">
        <v>285.0</v>
      </c>
      <c r="R287" s="1">
        <v>423.0</v>
      </c>
      <c r="S287" s="1"/>
      <c r="T287" s="1">
        <v>423.0</v>
      </c>
    </row>
    <row r="288" ht="15.75" customHeight="1">
      <c r="A288" s="3">
        <v>832.0</v>
      </c>
      <c r="B288" s="3">
        <v>6.0</v>
      </c>
      <c r="C288" s="3"/>
      <c r="D288" s="3">
        <v>6.0</v>
      </c>
      <c r="F288" s="1" t="str">
        <f t="shared" si="2"/>
        <v>COMPUTED_VALUE</v>
      </c>
      <c r="Q288" s="1">
        <v>286.0</v>
      </c>
      <c r="R288" s="1">
        <v>467.0</v>
      </c>
      <c r="S288" s="1"/>
      <c r="T288" s="1">
        <v>467.0</v>
      </c>
    </row>
    <row r="289" ht="15.75" customHeight="1">
      <c r="A289" s="3">
        <v>833.0</v>
      </c>
      <c r="B289" s="3">
        <v>6.0</v>
      </c>
      <c r="C289" s="3"/>
      <c r="D289" s="3">
        <v>6.0</v>
      </c>
      <c r="F289" s="1" t="str">
        <f t="shared" si="2"/>
        <v>COMPUTED_VALUE</v>
      </c>
      <c r="Q289" s="1">
        <v>287.0</v>
      </c>
      <c r="R289" s="1">
        <v>401.0</v>
      </c>
      <c r="S289" s="1"/>
      <c r="T289" s="1">
        <v>401.0</v>
      </c>
    </row>
    <row r="290" ht="15.75" customHeight="1">
      <c r="A290" s="3">
        <v>834.0</v>
      </c>
      <c r="B290" s="3">
        <v>6.0</v>
      </c>
      <c r="C290" s="3"/>
      <c r="D290" s="3">
        <v>6.0</v>
      </c>
      <c r="F290" s="1" t="str">
        <f t="shared" si="2"/>
        <v>COMPUTED_VALUE</v>
      </c>
      <c r="Q290" s="1">
        <v>288.0</v>
      </c>
      <c r="R290" s="1">
        <v>445.0</v>
      </c>
      <c r="S290" s="1"/>
      <c r="T290" s="1">
        <v>445.0</v>
      </c>
    </row>
    <row r="291" ht="15.75" customHeight="1">
      <c r="A291" s="3">
        <v>836.0</v>
      </c>
      <c r="B291" s="3">
        <v>6.0</v>
      </c>
      <c r="C291" s="3"/>
      <c r="D291" s="3">
        <v>6.0</v>
      </c>
      <c r="F291" s="1" t="str">
        <f t="shared" si="2"/>
        <v>COMPUTED_VALUE</v>
      </c>
      <c r="Q291" s="1">
        <v>289.0</v>
      </c>
      <c r="R291" s="1">
        <v>345.0</v>
      </c>
      <c r="S291" s="1"/>
      <c r="T291" s="1">
        <v>345.0</v>
      </c>
    </row>
    <row r="292" ht="15.75" customHeight="1">
      <c r="A292" s="3">
        <v>837.0</v>
      </c>
      <c r="B292" s="3">
        <v>6.0</v>
      </c>
      <c r="C292" s="3"/>
      <c r="D292" s="3">
        <v>6.0</v>
      </c>
      <c r="F292" s="1" t="str">
        <f t="shared" si="2"/>
        <v>COMPUTED_VALUE</v>
      </c>
      <c r="Q292" s="1">
        <v>290.0</v>
      </c>
      <c r="R292" s="1">
        <v>270.0</v>
      </c>
      <c r="S292" s="1"/>
      <c r="T292" s="1">
        <v>270.0</v>
      </c>
    </row>
    <row r="293" ht="15.75" customHeight="1">
      <c r="A293" s="3">
        <v>841.0</v>
      </c>
      <c r="B293" s="3">
        <v>7.0</v>
      </c>
      <c r="C293" s="3"/>
      <c r="D293" s="3">
        <v>7.0</v>
      </c>
      <c r="F293" s="1" t="str">
        <f t="shared" si="2"/>
        <v>COMPUTED_VALUE</v>
      </c>
      <c r="Q293" s="1">
        <v>291.0</v>
      </c>
      <c r="R293" s="1">
        <v>324.0</v>
      </c>
      <c r="S293" s="1"/>
      <c r="T293" s="1">
        <v>324.0</v>
      </c>
    </row>
    <row r="294" ht="15.75" customHeight="1">
      <c r="A294" s="3">
        <v>848.0</v>
      </c>
      <c r="B294" s="3">
        <v>6.0</v>
      </c>
      <c r="C294" s="3"/>
      <c r="D294" s="3">
        <v>6.0</v>
      </c>
      <c r="F294" s="1" t="str">
        <f t="shared" si="2"/>
        <v>COMPUTED_VALUE</v>
      </c>
      <c r="Q294" s="1">
        <v>292.0</v>
      </c>
      <c r="R294" s="1">
        <v>290.0</v>
      </c>
      <c r="S294" s="1"/>
      <c r="T294" s="1">
        <v>290.0</v>
      </c>
    </row>
    <row r="295" ht="15.75" customHeight="1">
      <c r="A295" s="3">
        <v>849.0</v>
      </c>
      <c r="B295" s="3">
        <v>6.0</v>
      </c>
      <c r="C295" s="3"/>
      <c r="D295" s="3">
        <v>6.0</v>
      </c>
      <c r="F295" s="1" t="str">
        <f t="shared" si="2"/>
        <v>COMPUTED_VALUE</v>
      </c>
      <c r="Q295" s="1">
        <v>293.0</v>
      </c>
      <c r="R295" s="1">
        <v>305.0</v>
      </c>
      <c r="S295" s="1"/>
      <c r="T295" s="1">
        <v>305.0</v>
      </c>
    </row>
    <row r="296" ht="15.75" customHeight="1">
      <c r="A296" s="3">
        <v>851.0</v>
      </c>
      <c r="B296" s="3">
        <v>6.0</v>
      </c>
      <c r="C296" s="3"/>
      <c r="D296" s="3">
        <v>6.0</v>
      </c>
      <c r="F296" s="1" t="str">
        <f t="shared" si="2"/>
        <v>COMPUTED_VALUE</v>
      </c>
      <c r="Q296" s="1">
        <v>294.0</v>
      </c>
      <c r="R296" s="1">
        <v>276.0</v>
      </c>
      <c r="S296" s="1"/>
      <c r="T296" s="1">
        <v>276.0</v>
      </c>
    </row>
    <row r="297" ht="15.75" customHeight="1">
      <c r="A297" s="3">
        <v>852.0</v>
      </c>
      <c r="B297" s="3">
        <v>6.0</v>
      </c>
      <c r="C297" s="3"/>
      <c r="D297" s="3">
        <v>6.0</v>
      </c>
      <c r="F297" s="1" t="str">
        <f t="shared" si="2"/>
        <v>COMPUTED_VALUE</v>
      </c>
      <c r="Q297" s="1">
        <v>295.0</v>
      </c>
      <c r="R297" s="1">
        <v>288.0</v>
      </c>
      <c r="S297" s="1"/>
      <c r="T297" s="1">
        <v>288.0</v>
      </c>
    </row>
    <row r="298" ht="15.75" customHeight="1">
      <c r="A298" s="3">
        <v>856.0</v>
      </c>
      <c r="B298" s="3">
        <v>7.0</v>
      </c>
      <c r="C298" s="3"/>
      <c r="D298" s="3">
        <v>7.0</v>
      </c>
      <c r="F298" s="1" t="str">
        <f t="shared" si="2"/>
        <v>COMPUTED_VALUE</v>
      </c>
      <c r="Q298" s="1">
        <v>296.0</v>
      </c>
      <c r="R298" s="1">
        <v>258.0</v>
      </c>
      <c r="S298" s="1"/>
      <c r="T298" s="1">
        <v>258.0</v>
      </c>
    </row>
    <row r="299" ht="15.75" customHeight="1">
      <c r="A299" s="3">
        <v>863.0</v>
      </c>
      <c r="B299" s="3">
        <v>6.0</v>
      </c>
      <c r="C299" s="3"/>
      <c r="D299" s="3">
        <v>6.0</v>
      </c>
      <c r="F299" s="1" t="str">
        <f t="shared" si="2"/>
        <v>COMPUTED_VALUE</v>
      </c>
      <c r="Q299" s="1">
        <v>297.0</v>
      </c>
      <c r="R299" s="1">
        <v>241.0</v>
      </c>
      <c r="S299" s="1"/>
      <c r="T299" s="1">
        <v>241.0</v>
      </c>
    </row>
    <row r="300" ht="15.75" customHeight="1">
      <c r="A300" s="3">
        <v>866.0</v>
      </c>
      <c r="B300" s="3">
        <v>6.0</v>
      </c>
      <c r="C300" s="3"/>
      <c r="D300" s="3">
        <v>6.0</v>
      </c>
      <c r="F300" s="1" t="str">
        <f t="shared" si="2"/>
        <v>COMPUTED_VALUE</v>
      </c>
      <c r="Q300" s="1">
        <v>298.0</v>
      </c>
      <c r="R300" s="1">
        <v>251.0</v>
      </c>
      <c r="S300" s="1"/>
      <c r="T300" s="1">
        <v>251.0</v>
      </c>
    </row>
    <row r="301" ht="15.75" customHeight="1">
      <c r="A301" s="3">
        <v>867.0</v>
      </c>
      <c r="B301" s="3">
        <v>6.0</v>
      </c>
      <c r="C301" s="3"/>
      <c r="D301" s="3">
        <v>6.0</v>
      </c>
      <c r="F301" s="1" t="str">
        <f t="shared" si="2"/>
        <v>COMPUTED_VALUE</v>
      </c>
      <c r="Q301" s="1">
        <v>299.0</v>
      </c>
      <c r="R301" s="1">
        <v>244.0</v>
      </c>
      <c r="S301" s="1"/>
      <c r="T301" s="1">
        <v>244.0</v>
      </c>
    </row>
    <row r="302" ht="15.75" customHeight="1">
      <c r="A302" s="3">
        <v>871.0</v>
      </c>
      <c r="B302" s="3">
        <v>7.0</v>
      </c>
      <c r="C302" s="3"/>
      <c r="D302" s="3">
        <v>7.0</v>
      </c>
      <c r="F302" s="1" t="str">
        <f t="shared" si="2"/>
        <v>COMPUTED_VALUE</v>
      </c>
      <c r="Q302" s="1">
        <v>300.0</v>
      </c>
      <c r="R302" s="1">
        <v>211.0</v>
      </c>
      <c r="S302" s="1"/>
      <c r="T302" s="1">
        <v>211.0</v>
      </c>
    </row>
    <row r="303" ht="15.75" customHeight="1">
      <c r="A303" s="3">
        <v>872.0</v>
      </c>
      <c r="B303" s="3">
        <v>6.0</v>
      </c>
      <c r="C303" s="3"/>
      <c r="D303" s="3">
        <v>6.0</v>
      </c>
      <c r="F303" s="1" t="str">
        <f t="shared" si="2"/>
        <v>COMPUTED_VALUE</v>
      </c>
      <c r="Q303" s="1">
        <v>301.0</v>
      </c>
      <c r="R303" s="1">
        <v>242.0</v>
      </c>
      <c r="S303" s="1"/>
      <c r="T303" s="1">
        <v>242.0</v>
      </c>
    </row>
    <row r="304" ht="15.75" customHeight="1">
      <c r="A304" s="3">
        <v>878.0</v>
      </c>
      <c r="B304" s="3">
        <v>5.0</v>
      </c>
      <c r="C304" s="3"/>
      <c r="D304" s="3">
        <v>5.0</v>
      </c>
      <c r="F304" s="1" t="str">
        <f t="shared" si="2"/>
        <v>COMPUTED_VALUE</v>
      </c>
      <c r="Q304" s="1">
        <v>302.0</v>
      </c>
      <c r="R304" s="1">
        <v>190.0</v>
      </c>
      <c r="S304" s="1"/>
      <c r="T304" s="1">
        <v>190.0</v>
      </c>
    </row>
    <row r="305" ht="15.75" customHeight="1">
      <c r="A305" s="3">
        <v>879.0</v>
      </c>
      <c r="B305" s="3">
        <v>5.0</v>
      </c>
      <c r="C305" s="3"/>
      <c r="D305" s="3">
        <v>5.0</v>
      </c>
      <c r="F305" s="1" t="str">
        <f t="shared" si="2"/>
        <v>COMPUTED_VALUE</v>
      </c>
      <c r="Q305" s="1">
        <v>303.0</v>
      </c>
      <c r="R305" s="1">
        <v>164.0</v>
      </c>
      <c r="S305" s="1"/>
      <c r="T305" s="1">
        <v>164.0</v>
      </c>
    </row>
    <row r="306" ht="15.75" customHeight="1">
      <c r="A306" s="3">
        <v>881.0</v>
      </c>
      <c r="B306" s="3">
        <v>5.0</v>
      </c>
      <c r="C306" s="3"/>
      <c r="D306" s="3">
        <v>5.0</v>
      </c>
      <c r="F306" s="1" t="str">
        <f t="shared" si="2"/>
        <v>COMPUTED_VALUE</v>
      </c>
      <c r="Q306" s="1">
        <v>304.0</v>
      </c>
      <c r="R306" s="1">
        <v>192.0</v>
      </c>
      <c r="S306" s="1"/>
      <c r="T306" s="1">
        <v>192.0</v>
      </c>
    </row>
    <row r="307" ht="15.75" customHeight="1">
      <c r="A307" s="3">
        <v>882.0</v>
      </c>
      <c r="B307" s="3">
        <v>5.0</v>
      </c>
      <c r="C307" s="3"/>
      <c r="D307" s="3">
        <v>5.0</v>
      </c>
      <c r="F307" s="1" t="str">
        <f t="shared" si="2"/>
        <v>COMPUTED_VALUE</v>
      </c>
      <c r="Q307" s="1">
        <v>305.0</v>
      </c>
      <c r="R307" s="1">
        <v>194.0</v>
      </c>
      <c r="S307" s="1"/>
      <c r="T307" s="1">
        <v>194.0</v>
      </c>
    </row>
    <row r="308" ht="15.75" customHeight="1">
      <c r="A308" s="3">
        <v>883.0</v>
      </c>
      <c r="B308" s="3">
        <v>5.0</v>
      </c>
      <c r="C308" s="3"/>
      <c r="D308" s="3">
        <v>5.0</v>
      </c>
      <c r="F308" s="1" t="str">
        <f t="shared" si="2"/>
        <v>COMPUTED_VALUE</v>
      </c>
      <c r="Q308" s="1">
        <v>306.0</v>
      </c>
      <c r="R308" s="1">
        <v>282.0</v>
      </c>
      <c r="S308" s="1"/>
      <c r="T308" s="1">
        <v>282.0</v>
      </c>
    </row>
    <row r="309" ht="15.75" customHeight="1">
      <c r="A309" s="3">
        <v>884.0</v>
      </c>
      <c r="B309" s="3">
        <v>5.0</v>
      </c>
      <c r="C309" s="3"/>
      <c r="D309" s="3">
        <v>5.0</v>
      </c>
      <c r="F309" s="1" t="str">
        <f t="shared" si="2"/>
        <v>COMPUTED_VALUE</v>
      </c>
      <c r="Q309" s="1">
        <v>307.0</v>
      </c>
      <c r="R309" s="1">
        <v>257.0</v>
      </c>
      <c r="S309" s="1"/>
      <c r="T309" s="1">
        <v>257.0</v>
      </c>
    </row>
    <row r="310" ht="15.75" customHeight="1">
      <c r="A310" s="3">
        <v>886.0</v>
      </c>
      <c r="B310" s="3">
        <v>5.0</v>
      </c>
      <c r="C310" s="3"/>
      <c r="D310" s="3">
        <v>5.0</v>
      </c>
      <c r="F310" s="1" t="str">
        <f t="shared" si="2"/>
        <v>COMPUTED_VALUE</v>
      </c>
      <c r="Q310" s="1">
        <v>308.0</v>
      </c>
      <c r="R310" s="1">
        <v>249.0</v>
      </c>
      <c r="S310" s="1"/>
      <c r="T310" s="1">
        <v>249.0</v>
      </c>
    </row>
    <row r="311" ht="15.75" customHeight="1">
      <c r="A311" s="3">
        <v>887.0</v>
      </c>
      <c r="B311" s="3">
        <v>5.0</v>
      </c>
      <c r="C311" s="3"/>
      <c r="D311" s="3">
        <v>5.0</v>
      </c>
      <c r="F311" s="1" t="str">
        <f t="shared" si="2"/>
        <v>COMPUTED_VALUE</v>
      </c>
      <c r="Q311" s="1">
        <v>309.0</v>
      </c>
      <c r="R311" s="1">
        <v>271.0</v>
      </c>
      <c r="S311" s="1"/>
      <c r="T311" s="1">
        <v>271.0</v>
      </c>
    </row>
    <row r="312" ht="15.75" customHeight="1">
      <c r="A312" s="3">
        <v>888.0</v>
      </c>
      <c r="B312" s="3">
        <v>5.0</v>
      </c>
      <c r="C312" s="3"/>
      <c r="D312" s="3">
        <v>5.0</v>
      </c>
      <c r="F312" s="1" t="str">
        <f t="shared" si="2"/>
        <v>COMPUTED_VALUE</v>
      </c>
      <c r="Q312" s="1">
        <v>310.0</v>
      </c>
      <c r="R312" s="1">
        <v>281.0</v>
      </c>
      <c r="S312" s="1"/>
      <c r="T312" s="1">
        <v>281.0</v>
      </c>
    </row>
    <row r="313" ht="15.75" customHeight="1">
      <c r="A313" s="3">
        <v>889.0</v>
      </c>
      <c r="B313" s="3">
        <v>5.0</v>
      </c>
      <c r="C313" s="3"/>
      <c r="D313" s="3">
        <v>5.0</v>
      </c>
      <c r="F313" s="1" t="str">
        <f t="shared" si="2"/>
        <v>COMPUTED_VALUE</v>
      </c>
      <c r="Q313" s="1">
        <v>311.0</v>
      </c>
      <c r="R313" s="1">
        <v>249.0</v>
      </c>
      <c r="S313" s="1"/>
      <c r="T313" s="1">
        <v>249.0</v>
      </c>
    </row>
    <row r="314" ht="15.75" customHeight="1">
      <c r="A314" s="3">
        <v>891.0</v>
      </c>
      <c r="B314" s="3">
        <v>5.0</v>
      </c>
      <c r="C314" s="3"/>
      <c r="D314" s="3">
        <v>5.0</v>
      </c>
      <c r="F314" s="1" t="str">
        <f t="shared" si="2"/>
        <v>COMPUTED_VALUE</v>
      </c>
      <c r="Q314" s="1">
        <v>312.0</v>
      </c>
      <c r="R314" s="1">
        <v>157.0</v>
      </c>
      <c r="S314" s="1"/>
      <c r="T314" s="1">
        <v>157.0</v>
      </c>
    </row>
    <row r="315" ht="15.75" customHeight="1">
      <c r="A315" s="3">
        <v>892.0</v>
      </c>
      <c r="B315" s="3">
        <v>5.0</v>
      </c>
      <c r="C315" s="3"/>
      <c r="D315" s="3">
        <v>5.0</v>
      </c>
      <c r="F315" s="1" t="str">
        <f t="shared" si="2"/>
        <v>COMPUTED_VALUE</v>
      </c>
      <c r="Q315" s="1">
        <v>313.0</v>
      </c>
      <c r="R315" s="1">
        <v>167.0</v>
      </c>
      <c r="S315" s="1"/>
      <c r="T315" s="1">
        <v>167.0</v>
      </c>
    </row>
    <row r="316" ht="15.75" customHeight="1">
      <c r="A316" s="3">
        <v>893.0</v>
      </c>
      <c r="B316" s="3">
        <v>4.0</v>
      </c>
      <c r="C316" s="3"/>
      <c r="D316" s="3">
        <v>4.0</v>
      </c>
      <c r="F316" s="1" t="str">
        <f t="shared" si="2"/>
        <v>COMPUTED_VALUE</v>
      </c>
      <c r="Q316" s="1">
        <v>314.0</v>
      </c>
      <c r="R316" s="1">
        <v>177.0</v>
      </c>
      <c r="S316" s="1"/>
      <c r="T316" s="1">
        <v>177.0</v>
      </c>
    </row>
    <row r="317" ht="15.75" customHeight="1">
      <c r="A317" s="3">
        <v>894.0</v>
      </c>
      <c r="B317" s="3">
        <v>4.0</v>
      </c>
      <c r="C317" s="3"/>
      <c r="D317" s="3">
        <v>4.0</v>
      </c>
      <c r="F317" s="1" t="str">
        <f t="shared" si="2"/>
        <v>COMPUTED_VALUE</v>
      </c>
      <c r="Q317" s="1">
        <v>315.0</v>
      </c>
      <c r="R317" s="1">
        <v>151.0</v>
      </c>
      <c r="S317" s="1"/>
      <c r="T317" s="1">
        <v>151.0</v>
      </c>
    </row>
    <row r="318" ht="15.75" customHeight="1">
      <c r="A318" s="3">
        <v>895.0</v>
      </c>
      <c r="B318" s="3">
        <v>8.0</v>
      </c>
      <c r="C318" s="3"/>
      <c r="D318" s="3">
        <v>8.0</v>
      </c>
      <c r="F318" s="1" t="str">
        <f t="shared" si="2"/>
        <v>COMPUTED_VALUE</v>
      </c>
      <c r="Q318" s="1">
        <v>316.0</v>
      </c>
      <c r="R318" s="1">
        <v>161.0</v>
      </c>
      <c r="S318" s="1"/>
      <c r="T318" s="1">
        <v>161.0</v>
      </c>
    </row>
    <row r="319" ht="15.75" customHeight="1">
      <c r="A319" s="3">
        <v>896.0</v>
      </c>
      <c r="B319" s="3">
        <v>4.0</v>
      </c>
      <c r="C319" s="3"/>
      <c r="D319" s="3">
        <v>4.0</v>
      </c>
      <c r="F319" s="1" t="str">
        <f t="shared" si="2"/>
        <v>COMPUTED_VALUE</v>
      </c>
      <c r="Q319" s="1">
        <v>317.0</v>
      </c>
      <c r="R319" s="1">
        <v>171.0</v>
      </c>
      <c r="S319" s="1"/>
      <c r="T319" s="1">
        <v>171.0</v>
      </c>
    </row>
    <row r="320" ht="15.75" customHeight="1">
      <c r="A320" s="3">
        <v>897.0</v>
      </c>
      <c r="B320" s="3">
        <v>4.0</v>
      </c>
      <c r="C320" s="3"/>
      <c r="D320" s="3">
        <v>4.0</v>
      </c>
      <c r="F320" s="1" t="str">
        <f t="shared" si="2"/>
        <v>COMPUTED_VALUE</v>
      </c>
      <c r="Q320" s="1">
        <v>318.0</v>
      </c>
      <c r="R320" s="1">
        <v>272.0</v>
      </c>
      <c r="S320" s="1"/>
      <c r="T320" s="1">
        <v>272.0</v>
      </c>
    </row>
    <row r="321" ht="15.75" customHeight="1">
      <c r="A321" s="3">
        <v>898.0</v>
      </c>
      <c r="B321" s="3">
        <v>5.0</v>
      </c>
      <c r="C321" s="3"/>
      <c r="D321" s="3">
        <v>5.0</v>
      </c>
      <c r="F321" s="1" t="str">
        <f t="shared" si="2"/>
        <v>COMPUTED_VALUE</v>
      </c>
      <c r="Q321" s="1">
        <v>319.0</v>
      </c>
      <c r="R321" s="1">
        <v>284.0</v>
      </c>
      <c r="S321" s="1"/>
      <c r="T321" s="1">
        <v>284.0</v>
      </c>
    </row>
    <row r="322" ht="15.75" customHeight="1">
      <c r="A322" s="3">
        <v>899.0</v>
      </c>
      <c r="B322" s="3">
        <v>5.0</v>
      </c>
      <c r="C322" s="3"/>
      <c r="D322" s="3">
        <v>5.0</v>
      </c>
      <c r="F322" s="1" t="str">
        <f t="shared" si="2"/>
        <v>COMPUTED_VALUE</v>
      </c>
      <c r="Q322" s="1">
        <v>320.0</v>
      </c>
      <c r="R322" s="1">
        <v>284.0</v>
      </c>
      <c r="S322" s="1"/>
      <c r="T322" s="1">
        <v>284.0</v>
      </c>
    </row>
    <row r="323" ht="15.75" customHeight="1">
      <c r="A323" s="3">
        <v>901.0</v>
      </c>
      <c r="B323" s="3">
        <v>5.0</v>
      </c>
      <c r="C323" s="3"/>
      <c r="D323" s="3">
        <v>5.0</v>
      </c>
      <c r="F323" s="1" t="str">
        <f t="shared" si="2"/>
        <v>COMPUTED_VALUE</v>
      </c>
      <c r="Q323" s="1">
        <v>321.0</v>
      </c>
      <c r="R323" s="1">
        <v>237.0</v>
      </c>
      <c r="S323" s="1"/>
      <c r="T323" s="1">
        <v>237.0</v>
      </c>
    </row>
    <row r="324" ht="15.75" customHeight="1">
      <c r="A324" s="3">
        <v>902.0</v>
      </c>
      <c r="B324" s="3">
        <v>5.0</v>
      </c>
      <c r="C324" s="3"/>
      <c r="D324" s="3">
        <v>5.0</v>
      </c>
      <c r="F324" s="1" t="str">
        <f t="shared" si="2"/>
        <v>COMPUTED_VALUE</v>
      </c>
      <c r="Q324" s="1">
        <v>322.0</v>
      </c>
      <c r="R324" s="1">
        <v>251.0</v>
      </c>
      <c r="S324" s="1"/>
      <c r="T324" s="1">
        <v>251.0</v>
      </c>
    </row>
    <row r="325" ht="15.75" customHeight="1">
      <c r="A325" s="3">
        <v>903.0</v>
      </c>
      <c r="B325" s="3">
        <v>5.0</v>
      </c>
      <c r="C325" s="3"/>
      <c r="D325" s="3">
        <v>5.0</v>
      </c>
      <c r="F325" s="1" t="str">
        <f t="shared" si="2"/>
        <v>COMPUTED_VALUE</v>
      </c>
      <c r="Q325" s="1">
        <v>323.0</v>
      </c>
      <c r="R325" s="1">
        <v>265.0</v>
      </c>
      <c r="S325" s="1"/>
      <c r="T325" s="1">
        <v>265.0</v>
      </c>
    </row>
    <row r="326" ht="15.75" customHeight="1">
      <c r="A326" s="3">
        <v>904.0</v>
      </c>
      <c r="B326" s="3">
        <v>5.0</v>
      </c>
      <c r="C326" s="3"/>
      <c r="D326" s="3">
        <v>5.0</v>
      </c>
      <c r="F326" s="1" t="str">
        <f t="shared" si="2"/>
        <v>COMPUTED_VALUE</v>
      </c>
      <c r="Q326" s="1">
        <v>324.0</v>
      </c>
      <c r="R326" s="1">
        <v>201.0</v>
      </c>
      <c r="S326" s="1"/>
      <c r="T326" s="1">
        <v>201.0</v>
      </c>
    </row>
    <row r="327" ht="15.75" customHeight="1">
      <c r="A327" s="3">
        <v>906.0</v>
      </c>
      <c r="B327" s="3">
        <v>5.0</v>
      </c>
      <c r="C327" s="3"/>
      <c r="D327" s="3">
        <v>5.0</v>
      </c>
      <c r="F327" s="1" t="str">
        <f t="shared" si="2"/>
        <v>COMPUTED_VALUE</v>
      </c>
      <c r="Q327" s="1">
        <v>325.0</v>
      </c>
      <c r="R327" s="1">
        <v>220.0</v>
      </c>
      <c r="S327" s="1"/>
      <c r="T327" s="1">
        <v>220.0</v>
      </c>
    </row>
    <row r="328" ht="15.75" customHeight="1">
      <c r="A328" s="3">
        <v>907.0</v>
      </c>
      <c r="B328" s="3">
        <v>5.0</v>
      </c>
      <c r="C328" s="3"/>
      <c r="D328" s="3">
        <v>5.0</v>
      </c>
      <c r="F328" s="1" t="str">
        <f t="shared" si="2"/>
        <v>COMPUTED_VALUE</v>
      </c>
      <c r="Q328" s="1">
        <v>326.0</v>
      </c>
      <c r="R328" s="1">
        <v>163.0</v>
      </c>
      <c r="S328" s="1"/>
      <c r="T328" s="1">
        <v>163.0</v>
      </c>
    </row>
    <row r="329" ht="15.75" customHeight="1">
      <c r="A329" s="3">
        <v>908.0</v>
      </c>
      <c r="B329" s="3">
        <v>5.0</v>
      </c>
      <c r="C329" s="3"/>
      <c r="D329" s="3">
        <v>5.0</v>
      </c>
      <c r="F329" s="1" t="str">
        <f t="shared" si="2"/>
        <v>COMPUTED_VALUE</v>
      </c>
      <c r="Q329" s="1">
        <v>327.0</v>
      </c>
      <c r="R329" s="1">
        <v>222.0</v>
      </c>
      <c r="S329" s="1"/>
      <c r="T329" s="1">
        <v>222.0</v>
      </c>
    </row>
    <row r="330" ht="15.75" customHeight="1">
      <c r="A330" s="3">
        <v>909.0</v>
      </c>
      <c r="B330" s="3">
        <v>5.0</v>
      </c>
      <c r="C330" s="3"/>
      <c r="D330" s="3">
        <v>5.0</v>
      </c>
      <c r="F330" s="1" t="str">
        <f t="shared" si="2"/>
        <v>COMPUTED_VALUE</v>
      </c>
      <c r="Q330" s="1">
        <v>328.0</v>
      </c>
      <c r="R330" s="1">
        <v>226.0</v>
      </c>
      <c r="S330" s="1"/>
      <c r="T330" s="1">
        <v>226.0</v>
      </c>
    </row>
    <row r="331" ht="15.75" customHeight="1">
      <c r="A331" s="3">
        <v>911.0</v>
      </c>
      <c r="B331" s="3">
        <v>5.0</v>
      </c>
      <c r="C331" s="3"/>
      <c r="D331" s="3">
        <v>5.0</v>
      </c>
      <c r="F331" s="1" t="str">
        <f t="shared" si="2"/>
        <v>COMPUTED_VALUE</v>
      </c>
      <c r="Q331" s="1">
        <v>329.0</v>
      </c>
      <c r="R331" s="1">
        <v>242.0</v>
      </c>
      <c r="S331" s="1"/>
      <c r="T331" s="1">
        <v>242.0</v>
      </c>
    </row>
    <row r="332" ht="15.75" customHeight="1">
      <c r="A332" s="3">
        <v>912.0</v>
      </c>
      <c r="B332" s="3">
        <v>5.0</v>
      </c>
      <c r="C332" s="3"/>
      <c r="D332" s="3">
        <v>5.0</v>
      </c>
      <c r="F332" s="1" t="str">
        <f t="shared" si="2"/>
        <v>COMPUTED_VALUE</v>
      </c>
      <c r="Q332" s="1">
        <v>330.0</v>
      </c>
      <c r="R332" s="1">
        <v>303.0</v>
      </c>
      <c r="S332" s="1"/>
      <c r="T332" s="1">
        <v>303.0</v>
      </c>
    </row>
    <row r="333" ht="15.75" customHeight="1">
      <c r="A333" s="3">
        <v>913.0</v>
      </c>
      <c r="B333" s="3">
        <v>5.0</v>
      </c>
      <c r="C333" s="3"/>
      <c r="D333" s="3">
        <v>5.0</v>
      </c>
      <c r="F333" s="1" t="str">
        <f t="shared" si="2"/>
        <v>COMPUTED_VALUE</v>
      </c>
      <c r="Q333" s="1">
        <v>331.0</v>
      </c>
      <c r="R333" s="1">
        <v>321.0</v>
      </c>
      <c r="S333" s="1"/>
      <c r="T333" s="1">
        <v>321.0</v>
      </c>
    </row>
    <row r="334" ht="15.75" customHeight="1">
      <c r="A334" s="3">
        <v>914.0</v>
      </c>
      <c r="B334" s="3">
        <v>5.0</v>
      </c>
      <c r="C334" s="3"/>
      <c r="D334" s="3">
        <v>5.0</v>
      </c>
      <c r="F334" s="1" t="str">
        <f t="shared" si="2"/>
        <v>COMPUTED_VALUE</v>
      </c>
      <c r="Q334" s="1">
        <v>332.0</v>
      </c>
      <c r="R334" s="1">
        <v>307.0</v>
      </c>
      <c r="S334" s="1"/>
      <c r="T334" s="1">
        <v>307.0</v>
      </c>
    </row>
    <row r="335" ht="15.75" customHeight="1">
      <c r="A335" s="3">
        <v>916.0</v>
      </c>
      <c r="B335" s="3">
        <v>5.0</v>
      </c>
      <c r="C335" s="3"/>
      <c r="D335" s="3">
        <v>5.0</v>
      </c>
      <c r="F335" s="1" t="str">
        <f t="shared" si="2"/>
        <v>COMPUTED_VALUE</v>
      </c>
      <c r="Q335" s="1">
        <v>333.0</v>
      </c>
      <c r="R335" s="1">
        <v>241.0</v>
      </c>
      <c r="S335" s="1"/>
      <c r="T335" s="1">
        <v>241.0</v>
      </c>
    </row>
    <row r="336" ht="15.75" customHeight="1">
      <c r="A336" s="3">
        <v>917.0</v>
      </c>
      <c r="B336" s="3">
        <v>5.0</v>
      </c>
      <c r="C336" s="3"/>
      <c r="D336" s="3">
        <v>5.0</v>
      </c>
      <c r="F336" s="1" t="str">
        <f t="shared" si="2"/>
        <v>COMPUTED_VALUE</v>
      </c>
      <c r="Q336" s="1">
        <v>334.0</v>
      </c>
      <c r="R336" s="1">
        <v>260.0</v>
      </c>
      <c r="S336" s="1"/>
      <c r="T336" s="1">
        <v>260.0</v>
      </c>
    </row>
    <row r="337" ht="15.75" customHeight="1">
      <c r="A337" s="3">
        <v>918.0</v>
      </c>
      <c r="B337" s="3">
        <v>5.0</v>
      </c>
      <c r="C337" s="3"/>
      <c r="D337" s="3">
        <v>5.0</v>
      </c>
      <c r="F337" s="1" t="str">
        <f t="shared" si="2"/>
        <v>COMPUTED_VALUE</v>
      </c>
      <c r="Q337" s="1">
        <v>335.0</v>
      </c>
      <c r="R337" s="1">
        <v>283.0</v>
      </c>
      <c r="S337" s="1"/>
      <c r="T337" s="1">
        <v>283.0</v>
      </c>
    </row>
    <row r="338" ht="15.75" customHeight="1">
      <c r="A338" s="3">
        <v>919.0</v>
      </c>
      <c r="B338" s="3">
        <v>5.0</v>
      </c>
      <c r="C338" s="3"/>
      <c r="D338" s="3">
        <v>5.0</v>
      </c>
      <c r="F338" s="1" t="str">
        <f t="shared" si="2"/>
        <v>COMPUTED_VALUE</v>
      </c>
      <c r="Q338" s="1">
        <v>336.0</v>
      </c>
      <c r="R338" s="1">
        <v>216.0</v>
      </c>
      <c r="S338" s="1"/>
      <c r="T338" s="1">
        <v>216.0</v>
      </c>
    </row>
    <row r="339" ht="15.75" customHeight="1">
      <c r="A339" s="3">
        <v>921.0</v>
      </c>
      <c r="B339" s="3">
        <v>5.0</v>
      </c>
      <c r="C339" s="3"/>
      <c r="D339" s="3">
        <v>5.0</v>
      </c>
      <c r="F339" s="1" t="str">
        <f t="shared" si="2"/>
        <v>COMPUTED_VALUE</v>
      </c>
      <c r="Q339" s="1">
        <v>337.0</v>
      </c>
      <c r="R339" s="1">
        <v>236.0</v>
      </c>
      <c r="S339" s="1"/>
      <c r="T339" s="1">
        <v>236.0</v>
      </c>
    </row>
    <row r="340" ht="15.75" customHeight="1">
      <c r="A340" s="3">
        <v>922.0</v>
      </c>
      <c r="B340" s="3">
        <v>5.0</v>
      </c>
      <c r="C340" s="3"/>
      <c r="D340" s="3">
        <v>5.0</v>
      </c>
      <c r="F340" s="1" t="str">
        <f t="shared" si="2"/>
        <v>COMPUTED_VALUE</v>
      </c>
      <c r="Q340" s="1">
        <v>338.0</v>
      </c>
      <c r="R340" s="1">
        <v>248.0</v>
      </c>
      <c r="S340" s="1"/>
      <c r="T340" s="1">
        <v>248.0</v>
      </c>
    </row>
    <row r="341" ht="15.75" customHeight="1">
      <c r="A341" s="3">
        <v>923.0</v>
      </c>
      <c r="B341" s="3">
        <v>4.0</v>
      </c>
      <c r="C341" s="3"/>
      <c r="D341" s="3">
        <v>4.0</v>
      </c>
      <c r="F341" s="1" t="str">
        <f t="shared" si="2"/>
        <v>COMPUTED_VALUE</v>
      </c>
      <c r="Q341" s="1">
        <v>339.0</v>
      </c>
      <c r="R341" s="1">
        <v>227.0</v>
      </c>
      <c r="S341" s="1"/>
      <c r="T341" s="1">
        <v>227.0</v>
      </c>
    </row>
    <row r="342" ht="15.75" customHeight="1">
      <c r="A342" s="3">
        <v>924.0</v>
      </c>
      <c r="B342" s="3">
        <v>4.0</v>
      </c>
      <c r="C342" s="3"/>
      <c r="D342" s="3">
        <v>4.0</v>
      </c>
      <c r="F342" s="1" t="str">
        <f t="shared" si="2"/>
        <v>COMPUTED_VALUE</v>
      </c>
      <c r="Q342" s="1">
        <v>340.0</v>
      </c>
      <c r="R342" s="1">
        <v>241.0</v>
      </c>
      <c r="S342" s="1"/>
      <c r="T342" s="1">
        <v>241.0</v>
      </c>
    </row>
    <row r="343" ht="15.75" customHeight="1">
      <c r="A343" s="3">
        <v>925.0</v>
      </c>
      <c r="B343" s="3">
        <v>8.0</v>
      </c>
      <c r="C343" s="3"/>
      <c r="D343" s="3">
        <v>8.0</v>
      </c>
      <c r="F343" s="1" t="str">
        <f t="shared" si="2"/>
        <v>COMPUTED_VALUE</v>
      </c>
      <c r="Q343" s="1">
        <v>341.0</v>
      </c>
      <c r="R343" s="1">
        <v>265.0</v>
      </c>
      <c r="S343" s="1"/>
      <c r="T343" s="1">
        <v>265.0</v>
      </c>
    </row>
    <row r="344" ht="15.75" customHeight="1">
      <c r="A344" s="3">
        <v>926.0</v>
      </c>
      <c r="B344" s="3">
        <v>4.0</v>
      </c>
      <c r="C344" s="3"/>
      <c r="D344" s="3">
        <v>4.0</v>
      </c>
      <c r="F344" s="1" t="str">
        <f t="shared" si="2"/>
        <v>COMPUTED_VALUE</v>
      </c>
      <c r="Q344" s="1">
        <v>342.0</v>
      </c>
      <c r="R344" s="1">
        <v>304.0</v>
      </c>
      <c r="S344" s="1"/>
      <c r="T344" s="1">
        <v>304.0</v>
      </c>
    </row>
    <row r="345" ht="15.75" customHeight="1">
      <c r="A345" s="3">
        <v>927.0</v>
      </c>
      <c r="B345" s="3">
        <v>4.0</v>
      </c>
      <c r="C345" s="3"/>
      <c r="D345" s="3">
        <v>4.0</v>
      </c>
      <c r="F345" s="1" t="str">
        <f t="shared" si="2"/>
        <v>COMPUTED_VALUE</v>
      </c>
      <c r="Q345" s="1">
        <v>343.0</v>
      </c>
      <c r="R345" s="1">
        <v>345.0</v>
      </c>
      <c r="S345" s="1"/>
      <c r="T345" s="1">
        <v>345.0</v>
      </c>
    </row>
    <row r="346" ht="15.75" customHeight="1">
      <c r="A346" s="3">
        <v>928.0</v>
      </c>
      <c r="B346" s="3">
        <v>4.0</v>
      </c>
      <c r="C346" s="3"/>
      <c r="D346" s="3">
        <v>4.0</v>
      </c>
      <c r="F346" s="1" t="str">
        <f t="shared" si="2"/>
        <v>COMPUTED_VALUE</v>
      </c>
      <c r="Q346" s="1">
        <v>344.0</v>
      </c>
      <c r="R346" s="1">
        <v>326.0</v>
      </c>
      <c r="S346" s="1"/>
      <c r="T346" s="1">
        <v>326.0</v>
      </c>
    </row>
    <row r="347" ht="15.75" customHeight="1">
      <c r="A347" s="3">
        <v>929.0</v>
      </c>
      <c r="B347" s="3">
        <v>4.0</v>
      </c>
      <c r="C347" s="3"/>
      <c r="D347" s="3">
        <v>4.0</v>
      </c>
      <c r="F347" s="1" t="str">
        <f t="shared" si="2"/>
        <v>COMPUTED_VALUE</v>
      </c>
      <c r="Q347" s="1">
        <v>345.0</v>
      </c>
      <c r="R347" s="1">
        <v>342.0</v>
      </c>
      <c r="S347" s="1"/>
      <c r="T347" s="1">
        <v>342.0</v>
      </c>
    </row>
    <row r="348" ht="15.75" customHeight="1">
      <c r="A348" s="3">
        <v>930.0</v>
      </c>
      <c r="B348" s="3">
        <v>8.0</v>
      </c>
      <c r="C348" s="3"/>
      <c r="D348" s="3">
        <v>8.0</v>
      </c>
      <c r="F348" s="1" t="str">
        <f t="shared" si="2"/>
        <v>COMPUTED_VALUE</v>
      </c>
      <c r="Q348" s="1">
        <v>346.0</v>
      </c>
      <c r="R348" s="1">
        <v>346.0</v>
      </c>
      <c r="S348" s="1"/>
      <c r="T348" s="1">
        <v>346.0</v>
      </c>
    </row>
    <row r="349" ht="15.75" customHeight="1">
      <c r="A349" s="3">
        <v>931.0</v>
      </c>
      <c r="B349" s="3">
        <v>4.0</v>
      </c>
      <c r="C349" s="3"/>
      <c r="D349" s="3">
        <v>4.0</v>
      </c>
      <c r="F349" s="1" t="str">
        <f t="shared" si="2"/>
        <v>COMPUTED_VALUE</v>
      </c>
      <c r="Q349" s="1">
        <v>347.0</v>
      </c>
      <c r="R349" s="1">
        <v>362.0</v>
      </c>
      <c r="S349" s="1"/>
      <c r="T349" s="1">
        <v>362.0</v>
      </c>
    </row>
    <row r="350" ht="15.75" customHeight="1">
      <c r="A350" s="3">
        <v>932.0</v>
      </c>
      <c r="B350" s="3">
        <v>4.0</v>
      </c>
      <c r="C350" s="3"/>
      <c r="D350" s="3">
        <v>4.0</v>
      </c>
      <c r="F350" s="1" t="str">
        <f t="shared" si="2"/>
        <v>COMPUTED_VALUE</v>
      </c>
      <c r="Q350" s="1">
        <v>348.0</v>
      </c>
      <c r="R350" s="1">
        <v>266.0</v>
      </c>
      <c r="S350" s="1"/>
      <c r="T350" s="1">
        <v>266.0</v>
      </c>
    </row>
    <row r="351" ht="15.75" customHeight="1">
      <c r="A351" s="3">
        <v>933.0</v>
      </c>
      <c r="B351" s="3">
        <v>4.0</v>
      </c>
      <c r="C351" s="3"/>
      <c r="D351" s="3">
        <v>4.0</v>
      </c>
      <c r="F351" s="1" t="str">
        <f t="shared" si="2"/>
        <v>COMPUTED_VALUE</v>
      </c>
      <c r="Q351" s="1">
        <v>349.0</v>
      </c>
      <c r="R351" s="1">
        <v>251.0</v>
      </c>
      <c r="S351" s="1"/>
      <c r="T351" s="1">
        <v>251.0</v>
      </c>
    </row>
    <row r="352" ht="15.75" customHeight="1">
      <c r="A352" s="3">
        <v>934.0</v>
      </c>
      <c r="B352" s="3">
        <v>4.0</v>
      </c>
      <c r="C352" s="3"/>
      <c r="D352" s="3">
        <v>4.0</v>
      </c>
      <c r="F352" s="1" t="str">
        <f t="shared" si="2"/>
        <v>COMPUTED_VALUE</v>
      </c>
      <c r="Q352" s="1">
        <v>350.0</v>
      </c>
      <c r="R352" s="1">
        <v>265.0</v>
      </c>
      <c r="S352" s="1"/>
      <c r="T352" s="1">
        <v>265.0</v>
      </c>
    </row>
    <row r="353" ht="15.75" customHeight="1">
      <c r="A353" s="3">
        <v>935.0</v>
      </c>
      <c r="B353" s="3">
        <v>8.0</v>
      </c>
      <c r="C353" s="3"/>
      <c r="D353" s="3">
        <v>8.0</v>
      </c>
      <c r="F353" s="1" t="str">
        <f t="shared" si="2"/>
        <v>COMPUTED_VALUE</v>
      </c>
      <c r="Q353" s="1">
        <v>351.0</v>
      </c>
      <c r="R353" s="1">
        <v>326.0</v>
      </c>
      <c r="S353" s="1"/>
      <c r="T353" s="1">
        <v>326.0</v>
      </c>
    </row>
    <row r="354" ht="15.75" customHeight="1">
      <c r="A354" s="3">
        <v>936.0</v>
      </c>
      <c r="B354" s="3">
        <v>4.0</v>
      </c>
      <c r="C354" s="3"/>
      <c r="D354" s="3">
        <v>4.0</v>
      </c>
      <c r="F354" s="1" t="str">
        <f t="shared" si="2"/>
        <v>COMPUTED_VALUE</v>
      </c>
      <c r="Q354" s="1">
        <v>352.0</v>
      </c>
      <c r="R354" s="1">
        <v>342.0</v>
      </c>
      <c r="S354" s="1"/>
      <c r="T354" s="1">
        <v>342.0</v>
      </c>
    </row>
    <row r="355" ht="15.75" customHeight="1">
      <c r="A355" s="3">
        <v>937.0</v>
      </c>
      <c r="B355" s="3">
        <v>4.0</v>
      </c>
      <c r="C355" s="3"/>
      <c r="D355" s="3">
        <v>4.0</v>
      </c>
      <c r="F355" s="1" t="str">
        <f t="shared" si="2"/>
        <v>COMPUTED_VALUE</v>
      </c>
      <c r="Q355" s="1">
        <v>353.0</v>
      </c>
      <c r="R355" s="1">
        <v>400.0</v>
      </c>
      <c r="S355" s="1"/>
      <c r="T355" s="1">
        <v>400.0</v>
      </c>
    </row>
    <row r="356" ht="15.75" customHeight="1">
      <c r="A356" s="3">
        <v>938.0</v>
      </c>
      <c r="B356" s="3">
        <v>4.0</v>
      </c>
      <c r="C356" s="3"/>
      <c r="D356" s="3">
        <v>4.0</v>
      </c>
      <c r="F356" s="1" t="str">
        <f t="shared" si="2"/>
        <v>COMPUTED_VALUE</v>
      </c>
      <c r="Q356" s="1">
        <v>354.0</v>
      </c>
      <c r="R356" s="1">
        <v>305.0</v>
      </c>
      <c r="S356" s="1"/>
      <c r="T356" s="1">
        <v>305.0</v>
      </c>
    </row>
    <row r="357" ht="15.75" customHeight="1">
      <c r="A357" s="3">
        <v>939.0</v>
      </c>
      <c r="B357" s="3">
        <v>4.0</v>
      </c>
      <c r="C357" s="3"/>
      <c r="D357" s="3">
        <v>4.0</v>
      </c>
      <c r="F357" s="1" t="str">
        <f t="shared" si="2"/>
        <v>COMPUTED_VALUE</v>
      </c>
      <c r="Q357" s="1">
        <v>355.0</v>
      </c>
      <c r="R357" s="1">
        <v>323.0</v>
      </c>
      <c r="S357" s="1"/>
      <c r="T357" s="1">
        <v>323.0</v>
      </c>
    </row>
    <row r="358" ht="15.75" customHeight="1">
      <c r="A358" s="3">
        <v>940.0</v>
      </c>
      <c r="B358" s="3">
        <v>8.0</v>
      </c>
      <c r="C358" s="3"/>
      <c r="D358" s="3">
        <v>8.0</v>
      </c>
      <c r="F358" s="1" t="str">
        <f t="shared" si="2"/>
        <v>COMPUTED_VALUE</v>
      </c>
      <c r="Q358" s="1">
        <v>356.0</v>
      </c>
      <c r="R358" s="1">
        <v>422.0</v>
      </c>
      <c r="S358" s="1"/>
      <c r="T358" s="1">
        <v>422.0</v>
      </c>
    </row>
    <row r="359" ht="15.75" customHeight="1">
      <c r="A359" s="3">
        <v>941.0</v>
      </c>
      <c r="B359" s="3">
        <v>4.0</v>
      </c>
      <c r="C359" s="3"/>
      <c r="D359" s="3">
        <v>4.0</v>
      </c>
      <c r="F359" s="1" t="str">
        <f t="shared" si="2"/>
        <v>COMPUTED_VALUE</v>
      </c>
      <c r="Q359" s="1">
        <v>357.0</v>
      </c>
      <c r="R359" s="1">
        <v>442.0</v>
      </c>
      <c r="S359" s="1"/>
      <c r="T359" s="1">
        <v>442.0</v>
      </c>
    </row>
    <row r="360" ht="15.75" customHeight="1">
      <c r="A360" s="3">
        <v>942.0</v>
      </c>
      <c r="B360" s="3">
        <v>4.0</v>
      </c>
      <c r="C360" s="3"/>
      <c r="D360" s="3">
        <v>4.0</v>
      </c>
      <c r="F360" s="1" t="str">
        <f t="shared" si="2"/>
        <v>COMPUTED_VALUE</v>
      </c>
      <c r="Q360" s="1">
        <v>358.0</v>
      </c>
      <c r="R360" s="1">
        <v>486.0</v>
      </c>
      <c r="S360" s="1"/>
      <c r="T360" s="1">
        <v>486.0</v>
      </c>
    </row>
    <row r="361" ht="15.75" customHeight="1">
      <c r="A361" s="3">
        <v>943.0</v>
      </c>
      <c r="B361" s="3">
        <v>4.0</v>
      </c>
      <c r="C361" s="3"/>
      <c r="D361" s="3">
        <v>4.0</v>
      </c>
      <c r="F361" s="1" t="str">
        <f t="shared" si="2"/>
        <v>COMPUTED_VALUE</v>
      </c>
      <c r="Q361" s="1">
        <v>359.0</v>
      </c>
      <c r="R361" s="1">
        <v>460.0</v>
      </c>
      <c r="S361" s="1"/>
      <c r="T361" s="1">
        <v>460.0</v>
      </c>
    </row>
    <row r="362" ht="15.75" customHeight="1">
      <c r="A362" s="3">
        <v>944.0</v>
      </c>
      <c r="B362" s="3">
        <v>4.0</v>
      </c>
      <c r="C362" s="3"/>
      <c r="D362" s="3">
        <v>4.0</v>
      </c>
      <c r="F362" s="1" t="str">
        <f t="shared" si="2"/>
        <v>COMPUTED_VALUE</v>
      </c>
      <c r="Q362" s="1">
        <v>360.0</v>
      </c>
      <c r="R362" s="1">
        <v>475.0</v>
      </c>
      <c r="S362" s="1"/>
      <c r="T362" s="1">
        <v>475.0</v>
      </c>
    </row>
    <row r="363" ht="15.75" customHeight="1">
      <c r="A363" s="3">
        <v>945.0</v>
      </c>
      <c r="B363" s="3">
        <v>8.0</v>
      </c>
      <c r="C363" s="3"/>
      <c r="D363" s="3">
        <v>8.0</v>
      </c>
      <c r="F363" s="1" t="str">
        <f t="shared" si="2"/>
        <v>COMPUTED_VALUE</v>
      </c>
      <c r="Q363" s="1">
        <v>361.0</v>
      </c>
      <c r="R363" s="1">
        <v>493.0</v>
      </c>
      <c r="S363" s="1"/>
      <c r="T363" s="1">
        <v>493.0</v>
      </c>
    </row>
    <row r="364" ht="15.75" customHeight="1">
      <c r="A364" s="3">
        <v>946.0</v>
      </c>
      <c r="B364" s="3">
        <v>4.0</v>
      </c>
      <c r="C364" s="3"/>
      <c r="D364" s="3">
        <v>4.0</v>
      </c>
      <c r="F364" s="1" t="str">
        <f t="shared" si="2"/>
        <v>COMPUTED_VALUE</v>
      </c>
      <c r="Q364" s="1">
        <v>362.0</v>
      </c>
      <c r="R364" s="1">
        <v>485.0</v>
      </c>
      <c r="S364" s="1"/>
      <c r="T364" s="1">
        <v>485.0</v>
      </c>
    </row>
    <row r="365" ht="15.75" customHeight="1">
      <c r="A365" s="3">
        <v>947.0</v>
      </c>
      <c r="B365" s="3">
        <v>4.0</v>
      </c>
      <c r="C365" s="3"/>
      <c r="D365" s="3">
        <v>4.0</v>
      </c>
      <c r="F365" s="1" t="str">
        <f t="shared" si="2"/>
        <v>COMPUTED_VALUE</v>
      </c>
      <c r="Q365" s="1">
        <v>363.0</v>
      </c>
      <c r="R365" s="1">
        <v>524.0</v>
      </c>
      <c r="S365" s="1"/>
      <c r="T365" s="1">
        <v>524.0</v>
      </c>
    </row>
    <row r="366" ht="15.75" customHeight="1">
      <c r="A366" s="3">
        <v>948.0</v>
      </c>
      <c r="B366" s="3">
        <v>3.0</v>
      </c>
      <c r="C366" s="3"/>
      <c r="D366" s="3">
        <v>3.0</v>
      </c>
      <c r="F366" s="1" t="str">
        <f t="shared" si="2"/>
        <v>COMPUTED_VALUE</v>
      </c>
      <c r="Q366" s="1">
        <v>364.0</v>
      </c>
      <c r="R366" s="1">
        <v>468.0</v>
      </c>
      <c r="S366" s="1"/>
      <c r="T366" s="1">
        <v>468.0</v>
      </c>
    </row>
    <row r="367" ht="15.75" customHeight="1">
      <c r="A367" s="3">
        <v>949.0</v>
      </c>
      <c r="B367" s="3">
        <v>3.0</v>
      </c>
      <c r="C367" s="3"/>
      <c r="D367" s="3">
        <v>4.0</v>
      </c>
      <c r="F367" s="1" t="str">
        <f t="shared" si="2"/>
        <v>COMPUTED_VALUE</v>
      </c>
      <c r="Q367" s="1">
        <v>365.0</v>
      </c>
      <c r="R367" s="1">
        <v>500.0</v>
      </c>
      <c r="S367" s="1"/>
      <c r="T367" s="1">
        <v>500.0</v>
      </c>
    </row>
    <row r="368" ht="15.75" customHeight="1">
      <c r="A368" s="3">
        <v>950.0</v>
      </c>
      <c r="B368" s="3">
        <v>6.0</v>
      </c>
      <c r="C368" s="3"/>
      <c r="D368" s="3">
        <v>5.0</v>
      </c>
      <c r="F368" s="1" t="str">
        <f t="shared" si="2"/>
        <v>COMPUTED_VALUE</v>
      </c>
      <c r="Q368" s="1">
        <v>366.0</v>
      </c>
      <c r="R368" s="1">
        <v>450.0</v>
      </c>
      <c r="S368" s="1"/>
      <c r="T368" s="1">
        <v>450.0</v>
      </c>
    </row>
    <row r="369" ht="15.75" customHeight="1">
      <c r="A369" s="3">
        <v>951.0</v>
      </c>
      <c r="B369" s="3">
        <v>3.0</v>
      </c>
      <c r="C369" s="3"/>
      <c r="D369" s="3">
        <v>3.0</v>
      </c>
      <c r="F369" s="1" t="str">
        <f t="shared" si="2"/>
        <v>COMPUTED_VALUE</v>
      </c>
      <c r="Q369" s="1">
        <v>367.0</v>
      </c>
      <c r="R369" s="1">
        <v>470.0</v>
      </c>
      <c r="S369" s="1"/>
      <c r="T369" s="1">
        <v>470.0</v>
      </c>
    </row>
    <row r="370" ht="15.75" customHeight="1">
      <c r="A370" s="3">
        <v>952.0</v>
      </c>
      <c r="B370" s="3">
        <v>3.0</v>
      </c>
      <c r="C370" s="3"/>
      <c r="D370" s="3">
        <v>3.0</v>
      </c>
      <c r="F370" s="1" t="str">
        <f t="shared" si="2"/>
        <v>COMPUTED_VALUE</v>
      </c>
      <c r="Q370" s="1">
        <v>368.0</v>
      </c>
      <c r="R370" s="1">
        <v>544.0</v>
      </c>
      <c r="S370" s="1"/>
      <c r="T370" s="1">
        <v>544.0</v>
      </c>
    </row>
    <row r="371" ht="15.75" customHeight="1">
      <c r="A371" s="3">
        <v>953.0</v>
      </c>
      <c r="B371" s="3">
        <v>3.0</v>
      </c>
      <c r="C371" s="3"/>
      <c r="D371" s="3">
        <v>3.0</v>
      </c>
      <c r="F371" s="1" t="str">
        <f t="shared" si="2"/>
        <v>COMPUTED_VALUE</v>
      </c>
      <c r="Q371" s="1">
        <v>369.0</v>
      </c>
      <c r="R371" s="1">
        <v>531.0</v>
      </c>
      <c r="S371" s="1"/>
      <c r="T371" s="1">
        <v>531.0</v>
      </c>
    </row>
    <row r="372" ht="15.75" customHeight="1">
      <c r="A372" s="3">
        <v>954.0</v>
      </c>
      <c r="B372" s="3">
        <v>3.0</v>
      </c>
      <c r="C372" s="3"/>
      <c r="D372" s="3">
        <v>4.0</v>
      </c>
      <c r="F372" s="1" t="str">
        <f t="shared" si="2"/>
        <v>COMPUTED_VALUE</v>
      </c>
      <c r="Q372" s="1">
        <v>370.0</v>
      </c>
      <c r="R372" s="1">
        <v>553.0</v>
      </c>
      <c r="S372" s="1"/>
      <c r="T372" s="1">
        <v>553.0</v>
      </c>
    </row>
    <row r="373" ht="15.75" customHeight="1">
      <c r="A373" s="3">
        <v>955.0</v>
      </c>
      <c r="B373" s="3">
        <v>6.0</v>
      </c>
      <c r="C373" s="3"/>
      <c r="D373" s="3">
        <v>5.0</v>
      </c>
      <c r="F373" s="1" t="str">
        <f t="shared" si="2"/>
        <v>COMPUTED_VALUE</v>
      </c>
      <c r="Q373" s="1">
        <v>371.0</v>
      </c>
      <c r="R373" s="1">
        <v>551.0</v>
      </c>
      <c r="S373" s="1"/>
      <c r="T373" s="1">
        <v>551.0</v>
      </c>
    </row>
    <row r="374" ht="15.75" customHeight="1">
      <c r="A374" s="3">
        <v>956.0</v>
      </c>
      <c r="B374" s="3">
        <v>3.0</v>
      </c>
      <c r="C374" s="3"/>
      <c r="D374" s="3">
        <v>3.0</v>
      </c>
      <c r="F374" s="1" t="str">
        <f t="shared" si="2"/>
        <v>COMPUTED_VALUE</v>
      </c>
      <c r="Q374" s="1">
        <v>372.0</v>
      </c>
      <c r="R374" s="1">
        <v>474.0</v>
      </c>
      <c r="S374" s="1"/>
      <c r="T374" s="1">
        <v>474.0</v>
      </c>
    </row>
    <row r="375" ht="15.75" customHeight="1">
      <c r="A375" s="3">
        <v>957.0</v>
      </c>
      <c r="B375" s="3">
        <v>3.0</v>
      </c>
      <c r="C375" s="3"/>
      <c r="D375" s="3">
        <v>3.0</v>
      </c>
      <c r="F375" s="1" t="str">
        <f t="shared" si="2"/>
        <v>COMPUTED_VALUE</v>
      </c>
      <c r="Q375" s="1">
        <v>373.0</v>
      </c>
      <c r="R375" s="1">
        <v>515.0</v>
      </c>
      <c r="S375" s="1"/>
      <c r="T375" s="1">
        <v>515.0</v>
      </c>
    </row>
    <row r="376" ht="15.75" customHeight="1">
      <c r="A376" s="3">
        <v>958.0</v>
      </c>
      <c r="B376" s="3">
        <v>3.0</v>
      </c>
      <c r="C376" s="3"/>
      <c r="D376" s="3">
        <v>3.0</v>
      </c>
      <c r="F376" s="1" t="str">
        <f t="shared" si="2"/>
        <v>COMPUTED_VALUE</v>
      </c>
      <c r="Q376" s="1">
        <v>374.0</v>
      </c>
      <c r="R376" s="1">
        <v>421.0</v>
      </c>
      <c r="S376" s="1"/>
      <c r="T376" s="1">
        <v>421.0</v>
      </c>
    </row>
    <row r="377" ht="15.75" customHeight="1">
      <c r="A377" s="3">
        <v>959.0</v>
      </c>
      <c r="B377" s="3">
        <v>3.0</v>
      </c>
      <c r="C377" s="3"/>
      <c r="D377" s="3">
        <v>4.0</v>
      </c>
      <c r="F377" s="1" t="str">
        <f t="shared" si="2"/>
        <v>COMPUTED_VALUE</v>
      </c>
      <c r="Q377" s="1">
        <v>375.0</v>
      </c>
      <c r="R377" s="1">
        <v>447.0</v>
      </c>
      <c r="S377" s="1"/>
      <c r="T377" s="1">
        <v>447.0</v>
      </c>
    </row>
    <row r="378" ht="15.75" customHeight="1">
      <c r="A378" s="3">
        <v>960.0</v>
      </c>
      <c r="B378" s="3">
        <v>6.0</v>
      </c>
      <c r="C378" s="3"/>
      <c r="D378" s="3">
        <v>5.0</v>
      </c>
      <c r="F378" s="1" t="str">
        <f t="shared" si="2"/>
        <v>COMPUTED_VALUE</v>
      </c>
      <c r="Q378" s="1">
        <v>376.0</v>
      </c>
      <c r="R378" s="1">
        <v>550.0</v>
      </c>
      <c r="S378" s="1"/>
      <c r="T378" s="1">
        <v>550.0</v>
      </c>
    </row>
    <row r="379" ht="15.75" customHeight="1">
      <c r="A379" s="3">
        <v>961.0</v>
      </c>
      <c r="B379" s="3">
        <v>3.0</v>
      </c>
      <c r="C379" s="3"/>
      <c r="D379" s="3">
        <v>3.0</v>
      </c>
      <c r="F379" s="1" t="str">
        <f t="shared" si="2"/>
        <v>COMPUTED_VALUE</v>
      </c>
      <c r="Q379" s="1">
        <v>377.0</v>
      </c>
      <c r="R379" s="1">
        <v>574.0</v>
      </c>
      <c r="S379" s="1"/>
      <c r="T379" s="1">
        <v>574.0</v>
      </c>
    </row>
    <row r="380" ht="15.75" customHeight="1">
      <c r="A380" s="3">
        <v>962.0</v>
      </c>
      <c r="B380" s="3">
        <v>3.0</v>
      </c>
      <c r="C380" s="3"/>
      <c r="D380" s="3">
        <v>3.0</v>
      </c>
      <c r="F380" s="1" t="str">
        <f t="shared" si="2"/>
        <v>COMPUTED_VALUE</v>
      </c>
      <c r="Q380" s="1">
        <v>378.0</v>
      </c>
      <c r="R380" s="1">
        <v>612.0</v>
      </c>
      <c r="S380" s="1"/>
      <c r="T380" s="1">
        <v>612.0</v>
      </c>
    </row>
    <row r="381" ht="15.75" customHeight="1">
      <c r="A381" s="3">
        <v>963.0</v>
      </c>
      <c r="B381" s="3">
        <v>3.0</v>
      </c>
      <c r="C381" s="3"/>
      <c r="D381" s="3">
        <v>3.0</v>
      </c>
      <c r="F381" s="1" t="str">
        <f t="shared" si="2"/>
        <v>COMPUTED_VALUE</v>
      </c>
      <c r="Q381" s="1">
        <v>379.0</v>
      </c>
      <c r="R381" s="1">
        <v>566.0</v>
      </c>
      <c r="S381" s="1"/>
      <c r="T381" s="1">
        <v>566.0</v>
      </c>
    </row>
    <row r="382" ht="15.75" customHeight="1">
      <c r="A382" s="3">
        <v>964.0</v>
      </c>
      <c r="B382" s="3">
        <v>3.0</v>
      </c>
      <c r="C382" s="3"/>
      <c r="D382" s="3">
        <v>4.0</v>
      </c>
      <c r="F382" s="1" t="str">
        <f t="shared" si="2"/>
        <v>COMPUTED_VALUE</v>
      </c>
      <c r="Q382" s="1">
        <v>380.0</v>
      </c>
      <c r="R382" s="1">
        <v>582.0</v>
      </c>
      <c r="S382" s="1"/>
      <c r="T382" s="1">
        <v>582.0</v>
      </c>
    </row>
    <row r="383" ht="15.75" customHeight="1">
      <c r="A383" s="3">
        <v>965.0</v>
      </c>
      <c r="B383" s="3">
        <v>6.0</v>
      </c>
      <c r="C383" s="3"/>
      <c r="D383" s="3">
        <v>5.0</v>
      </c>
      <c r="F383" s="1" t="str">
        <f t="shared" si="2"/>
        <v>COMPUTED_VALUE</v>
      </c>
      <c r="Q383" s="1">
        <v>381.0</v>
      </c>
      <c r="R383" s="1">
        <v>533.0</v>
      </c>
      <c r="S383" s="1"/>
      <c r="T383" s="1">
        <v>533.0</v>
      </c>
    </row>
    <row r="384" ht="15.75" customHeight="1">
      <c r="A384" s="3">
        <v>966.0</v>
      </c>
      <c r="B384" s="3">
        <v>3.0</v>
      </c>
      <c r="C384" s="3"/>
      <c r="D384" s="3">
        <v>3.0</v>
      </c>
      <c r="F384" s="1" t="str">
        <f t="shared" si="2"/>
        <v>COMPUTED_VALUE</v>
      </c>
      <c r="Q384" s="1">
        <v>382.0</v>
      </c>
      <c r="R384" s="1">
        <v>543.0</v>
      </c>
      <c r="S384" s="1"/>
      <c r="T384" s="1">
        <v>543.0</v>
      </c>
    </row>
    <row r="385" ht="15.75" customHeight="1">
      <c r="A385" s="3">
        <v>967.0</v>
      </c>
      <c r="B385" s="3">
        <v>3.0</v>
      </c>
      <c r="C385" s="3"/>
      <c r="D385" s="3">
        <v>3.0</v>
      </c>
      <c r="F385" s="1" t="str">
        <f t="shared" si="2"/>
        <v>COMPUTED_VALUE</v>
      </c>
      <c r="Q385" s="1">
        <v>383.0</v>
      </c>
      <c r="R385" s="1">
        <v>555.0</v>
      </c>
      <c r="S385" s="1"/>
      <c r="T385" s="1">
        <v>555.0</v>
      </c>
    </row>
    <row r="386" ht="15.75" customHeight="1">
      <c r="A386" s="3">
        <v>968.0</v>
      </c>
      <c r="B386" s="3">
        <v>3.0</v>
      </c>
      <c r="C386" s="3"/>
      <c r="D386" s="3">
        <v>3.0</v>
      </c>
      <c r="F386" s="1" t="str">
        <f t="shared" si="2"/>
        <v>COMPUTED_VALUE</v>
      </c>
      <c r="Q386" s="1">
        <v>384.0</v>
      </c>
      <c r="R386" s="1">
        <v>513.0</v>
      </c>
      <c r="S386" s="1"/>
      <c r="T386" s="1">
        <v>513.0</v>
      </c>
    </row>
    <row r="387" ht="15.75" customHeight="1">
      <c r="A387" s="3">
        <v>969.0</v>
      </c>
      <c r="B387" s="3">
        <v>3.0</v>
      </c>
      <c r="C387" s="3"/>
      <c r="D387" s="3">
        <v>4.0</v>
      </c>
      <c r="F387" s="1" t="str">
        <f t="shared" si="2"/>
        <v>COMPUTED_VALUE</v>
      </c>
      <c r="Q387" s="1">
        <v>385.0</v>
      </c>
      <c r="R387" s="1">
        <v>535.0</v>
      </c>
      <c r="S387" s="1"/>
      <c r="T387" s="1">
        <v>535.0</v>
      </c>
    </row>
    <row r="388" ht="15.75" customHeight="1">
      <c r="A388" s="3">
        <v>970.0</v>
      </c>
      <c r="B388" s="3">
        <v>6.0</v>
      </c>
      <c r="C388" s="3"/>
      <c r="D388" s="3">
        <v>5.0</v>
      </c>
      <c r="F388" s="1" t="str">
        <f t="shared" si="2"/>
        <v>COMPUTED_VALUE</v>
      </c>
      <c r="Q388" s="1">
        <v>386.0</v>
      </c>
      <c r="R388" s="1">
        <v>528.0</v>
      </c>
      <c r="S388" s="1"/>
      <c r="T388" s="1">
        <v>528.0</v>
      </c>
    </row>
    <row r="389" ht="15.75" customHeight="1">
      <c r="A389" s="3">
        <v>971.0</v>
      </c>
      <c r="B389" s="3">
        <v>3.0</v>
      </c>
      <c r="C389" s="3"/>
      <c r="D389" s="3">
        <v>3.0</v>
      </c>
      <c r="F389" s="1" t="str">
        <f t="shared" si="2"/>
        <v>COMPUTED_VALUE</v>
      </c>
      <c r="Q389" s="1">
        <v>387.0</v>
      </c>
      <c r="R389" s="1">
        <v>709.0</v>
      </c>
      <c r="S389" s="1"/>
      <c r="T389" s="1">
        <v>709.0</v>
      </c>
    </row>
    <row r="390" ht="15.75" customHeight="1">
      <c r="A390" s="3">
        <v>972.0</v>
      </c>
      <c r="B390" s="3">
        <v>3.0</v>
      </c>
      <c r="C390" s="3"/>
      <c r="D390" s="3">
        <v>3.0</v>
      </c>
      <c r="F390" s="1" t="str">
        <f t="shared" si="2"/>
        <v>COMPUTED_VALUE</v>
      </c>
      <c r="Q390" s="1">
        <v>388.0</v>
      </c>
      <c r="R390" s="1">
        <v>735.0</v>
      </c>
      <c r="S390" s="1"/>
      <c r="T390" s="1">
        <v>735.0</v>
      </c>
    </row>
    <row r="391" ht="15.75" customHeight="1">
      <c r="A391" s="3">
        <v>973.0</v>
      </c>
      <c r="B391" s="3">
        <v>2.0</v>
      </c>
      <c r="C391" s="3"/>
      <c r="D391" s="3">
        <v>2.0</v>
      </c>
      <c r="F391" s="1" t="str">
        <f t="shared" si="2"/>
        <v>COMPUTED_VALUE</v>
      </c>
      <c r="Q391" s="1">
        <v>389.0</v>
      </c>
      <c r="R391" s="1">
        <v>692.0</v>
      </c>
      <c r="S391" s="1"/>
      <c r="T391" s="1">
        <v>692.0</v>
      </c>
    </row>
    <row r="392" ht="15.75" customHeight="1">
      <c r="A392" s="3">
        <v>974.0</v>
      </c>
      <c r="B392" s="3">
        <v>2.0</v>
      </c>
      <c r="C392" s="3"/>
      <c r="D392" s="3">
        <v>4.0</v>
      </c>
      <c r="F392" s="1" t="str">
        <f t="shared" si="2"/>
        <v>COMPUTED_VALUE</v>
      </c>
      <c r="Q392" s="1">
        <v>390.0</v>
      </c>
      <c r="R392" s="1">
        <v>528.0</v>
      </c>
      <c r="S392" s="1"/>
      <c r="T392" s="1">
        <v>528.0</v>
      </c>
    </row>
    <row r="393" ht="15.75" customHeight="1">
      <c r="A393" s="3">
        <v>975.0</v>
      </c>
      <c r="B393" s="3">
        <v>4.0</v>
      </c>
      <c r="C393" s="3"/>
      <c r="D393" s="3">
        <v>2.0</v>
      </c>
      <c r="F393" s="1" t="str">
        <f t="shared" si="2"/>
        <v>COMPUTED_VALUE</v>
      </c>
      <c r="Q393" s="1">
        <v>391.0</v>
      </c>
      <c r="R393" s="1">
        <v>548.0</v>
      </c>
      <c r="S393" s="1"/>
      <c r="T393" s="1">
        <v>548.0</v>
      </c>
    </row>
    <row r="394" ht="15.75" customHeight="1">
      <c r="A394" s="3">
        <v>976.0</v>
      </c>
      <c r="B394" s="3">
        <v>2.0</v>
      </c>
      <c r="C394" s="3"/>
      <c r="D394" s="3">
        <v>2.0</v>
      </c>
      <c r="F394" s="1" t="str">
        <f t="shared" si="2"/>
        <v>COMPUTED_VALUE</v>
      </c>
      <c r="Q394" s="1">
        <v>392.0</v>
      </c>
      <c r="R394" s="1">
        <v>544.0</v>
      </c>
      <c r="S394" s="1"/>
      <c r="T394" s="1">
        <v>544.0</v>
      </c>
    </row>
    <row r="395" ht="15.75" customHeight="1">
      <c r="A395" s="3">
        <v>977.0</v>
      </c>
      <c r="B395" s="3">
        <v>2.0</v>
      </c>
      <c r="C395" s="3"/>
      <c r="D395" s="3">
        <v>2.0</v>
      </c>
      <c r="F395" s="1" t="str">
        <f t="shared" si="2"/>
        <v>COMPUTED_VALUE</v>
      </c>
      <c r="Q395" s="1">
        <v>393.0</v>
      </c>
      <c r="R395" s="1">
        <v>473.0</v>
      </c>
      <c r="S395" s="1"/>
      <c r="T395" s="1">
        <v>473.0</v>
      </c>
    </row>
    <row r="396" ht="15.75" customHeight="1">
      <c r="A396" s="3">
        <v>978.0</v>
      </c>
      <c r="B396" s="3">
        <v>2.0</v>
      </c>
      <c r="C396" s="3"/>
      <c r="D396" s="3">
        <v>2.0</v>
      </c>
      <c r="F396" s="1" t="str">
        <f t="shared" si="2"/>
        <v>COMPUTED_VALUE</v>
      </c>
      <c r="Q396" s="1">
        <v>394.0</v>
      </c>
      <c r="R396" s="1">
        <v>495.0</v>
      </c>
      <c r="S396" s="1"/>
      <c r="T396" s="1">
        <v>495.0</v>
      </c>
    </row>
    <row r="397" ht="15.75" customHeight="1">
      <c r="A397" s="3">
        <v>979.0</v>
      </c>
      <c r="B397" s="3">
        <v>2.0</v>
      </c>
      <c r="C397" s="3"/>
      <c r="D397" s="3">
        <v>4.0</v>
      </c>
      <c r="F397" s="1" t="str">
        <f t="shared" si="2"/>
        <v>COMPUTED_VALUE</v>
      </c>
      <c r="Q397" s="1">
        <v>395.0</v>
      </c>
      <c r="R397" s="1">
        <v>517.0</v>
      </c>
      <c r="S397" s="1"/>
      <c r="T397" s="1">
        <v>517.0</v>
      </c>
    </row>
    <row r="398" ht="15.75" customHeight="1">
      <c r="A398" s="3">
        <v>980.0</v>
      </c>
      <c r="B398" s="3">
        <v>4.0</v>
      </c>
      <c r="C398" s="3"/>
      <c r="D398" s="3">
        <v>2.0</v>
      </c>
      <c r="F398" s="1" t="str">
        <f t="shared" si="2"/>
        <v>COMPUTED_VALUE</v>
      </c>
      <c r="Q398" s="1">
        <v>396.0</v>
      </c>
      <c r="R398" s="1">
        <v>444.0</v>
      </c>
      <c r="S398" s="1"/>
      <c r="T398" s="1">
        <v>444.0</v>
      </c>
    </row>
    <row r="399" ht="15.75" customHeight="1">
      <c r="A399" s="3">
        <v>981.0</v>
      </c>
      <c r="B399" s="3">
        <v>2.0</v>
      </c>
      <c r="C399" s="3"/>
      <c r="D399" s="3">
        <v>2.0</v>
      </c>
      <c r="F399" s="1" t="str">
        <f t="shared" si="2"/>
        <v>COMPUTED_VALUE</v>
      </c>
      <c r="Q399" s="1">
        <v>397.0</v>
      </c>
      <c r="R399" s="1">
        <v>464.0</v>
      </c>
      <c r="S399" s="1"/>
      <c r="T399" s="1">
        <v>464.0</v>
      </c>
    </row>
    <row r="400" ht="15.75" customHeight="1">
      <c r="A400" s="3">
        <v>982.0</v>
      </c>
      <c r="B400" s="3">
        <v>2.0</v>
      </c>
      <c r="C400" s="3"/>
      <c r="D400" s="3">
        <v>2.0</v>
      </c>
      <c r="F400" s="1" t="str">
        <f t="shared" si="2"/>
        <v>COMPUTED_VALUE</v>
      </c>
      <c r="Q400" s="1">
        <v>398.0</v>
      </c>
      <c r="R400" s="1">
        <v>498.0</v>
      </c>
      <c r="S400" s="1"/>
      <c r="T400" s="1">
        <v>498.0</v>
      </c>
    </row>
    <row r="401" ht="15.75" customHeight="1">
      <c r="A401" s="3">
        <v>983.0</v>
      </c>
      <c r="B401" s="3">
        <v>2.0</v>
      </c>
      <c r="C401" s="3"/>
      <c r="D401" s="3">
        <v>2.0</v>
      </c>
      <c r="F401" s="1" t="str">
        <f t="shared" si="2"/>
        <v>COMPUTED_VALUE</v>
      </c>
      <c r="Q401" s="1">
        <v>399.0</v>
      </c>
      <c r="R401" s="1">
        <v>423.0</v>
      </c>
      <c r="S401" s="1"/>
      <c r="T401" s="1">
        <v>423.0</v>
      </c>
    </row>
    <row r="402" ht="15.75" customHeight="1">
      <c r="A402" s="3">
        <v>984.0</v>
      </c>
      <c r="B402" s="3">
        <v>2.0</v>
      </c>
      <c r="C402" s="3"/>
      <c r="D402" s="3">
        <v>4.0</v>
      </c>
      <c r="F402" s="1" t="str">
        <f t="shared" si="2"/>
        <v>COMPUTED_VALUE</v>
      </c>
      <c r="Q402" s="1">
        <v>400.0</v>
      </c>
      <c r="R402" s="1">
        <v>441.0</v>
      </c>
      <c r="S402" s="1"/>
      <c r="T402" s="1">
        <v>441.0</v>
      </c>
    </row>
    <row r="403" ht="15.75" customHeight="1">
      <c r="A403" s="3">
        <v>985.0</v>
      </c>
      <c r="B403" s="3">
        <v>4.0</v>
      </c>
      <c r="C403" s="3"/>
      <c r="D403" s="3">
        <v>2.0</v>
      </c>
      <c r="F403" s="1" t="str">
        <f t="shared" si="2"/>
        <v>COMPUTED_VALUE</v>
      </c>
      <c r="Q403" s="1">
        <v>401.0</v>
      </c>
      <c r="R403" s="1">
        <v>506.0</v>
      </c>
      <c r="S403" s="1"/>
      <c r="T403" s="1">
        <v>506.0</v>
      </c>
    </row>
    <row r="404" ht="15.75" customHeight="1">
      <c r="A404" s="3">
        <v>986.0</v>
      </c>
      <c r="B404" s="3">
        <v>2.0</v>
      </c>
      <c r="C404" s="3"/>
      <c r="D404" s="3">
        <v>2.0</v>
      </c>
      <c r="F404" s="1" t="str">
        <f t="shared" si="2"/>
        <v>COMPUTED_VALUE</v>
      </c>
      <c r="Q404" s="1">
        <v>402.0</v>
      </c>
      <c r="R404" s="1">
        <v>484.0</v>
      </c>
      <c r="S404" s="1"/>
      <c r="T404" s="1">
        <v>484.0</v>
      </c>
    </row>
    <row r="405" ht="15.75" customHeight="1">
      <c r="A405" s="3">
        <v>987.0</v>
      </c>
      <c r="B405" s="3">
        <v>2.0</v>
      </c>
      <c r="C405" s="3"/>
      <c r="D405" s="3">
        <v>2.0</v>
      </c>
      <c r="F405" s="1" t="str">
        <f t="shared" si="2"/>
        <v>COMPUTED_VALUE</v>
      </c>
      <c r="Q405" s="1">
        <v>403.0</v>
      </c>
      <c r="R405" s="1">
        <v>501.0</v>
      </c>
      <c r="S405" s="1"/>
      <c r="T405" s="1">
        <v>501.0</v>
      </c>
    </row>
    <row r="406" ht="15.75" customHeight="1">
      <c r="A406" s="3">
        <v>988.0</v>
      </c>
      <c r="B406" s="3">
        <v>2.0</v>
      </c>
      <c r="C406" s="3"/>
      <c r="D406" s="3">
        <v>2.0</v>
      </c>
      <c r="F406" s="1" t="str">
        <f t="shared" si="2"/>
        <v>COMPUTED_VALUE</v>
      </c>
      <c r="Q406" s="1">
        <v>404.0</v>
      </c>
      <c r="R406" s="1">
        <v>496.0</v>
      </c>
      <c r="S406" s="1"/>
      <c r="T406" s="1">
        <v>496.0</v>
      </c>
    </row>
    <row r="407" ht="15.75" customHeight="1">
      <c r="A407" s="3">
        <v>989.0</v>
      </c>
      <c r="B407" s="3">
        <v>2.0</v>
      </c>
      <c r="C407" s="3"/>
      <c r="D407" s="3">
        <v>4.0</v>
      </c>
      <c r="F407" s="1" t="str">
        <f t="shared" si="2"/>
        <v>COMPUTED_VALUE</v>
      </c>
      <c r="Q407" s="1">
        <v>405.0</v>
      </c>
      <c r="R407" s="1">
        <v>524.0</v>
      </c>
      <c r="S407" s="1"/>
      <c r="T407" s="1">
        <v>524.0</v>
      </c>
    </row>
    <row r="408" ht="15.75" customHeight="1">
      <c r="A408" s="3">
        <v>990.0</v>
      </c>
      <c r="B408" s="3">
        <v>4.0</v>
      </c>
      <c r="C408" s="3"/>
      <c r="D408" s="3">
        <v>2.0</v>
      </c>
      <c r="F408" s="1" t="str">
        <f t="shared" si="2"/>
        <v>COMPUTED_VALUE</v>
      </c>
      <c r="Q408" s="1">
        <v>406.0</v>
      </c>
      <c r="R408" s="1">
        <v>591.0</v>
      </c>
      <c r="S408" s="1"/>
      <c r="T408" s="1">
        <v>591.0</v>
      </c>
    </row>
    <row r="409" ht="15.75" customHeight="1">
      <c r="A409" s="3">
        <v>991.0</v>
      </c>
      <c r="B409" s="3">
        <v>2.0</v>
      </c>
      <c r="C409" s="3"/>
      <c r="D409" s="3">
        <v>2.0</v>
      </c>
      <c r="F409" s="1" t="str">
        <f t="shared" si="2"/>
        <v>COMPUTED_VALUE</v>
      </c>
      <c r="Q409" s="1">
        <v>407.0</v>
      </c>
      <c r="R409" s="1">
        <v>545.0</v>
      </c>
      <c r="S409" s="1"/>
      <c r="T409" s="1">
        <v>545.0</v>
      </c>
    </row>
    <row r="410" ht="15.75" customHeight="1">
      <c r="A410" s="3">
        <v>992.0</v>
      </c>
      <c r="B410" s="3">
        <v>2.0</v>
      </c>
      <c r="C410" s="3"/>
      <c r="D410" s="3">
        <v>2.0</v>
      </c>
      <c r="F410" s="1" t="str">
        <f t="shared" si="2"/>
        <v>COMPUTED_VALUE</v>
      </c>
      <c r="Q410" s="1">
        <v>408.0</v>
      </c>
      <c r="R410" s="1">
        <v>489.0</v>
      </c>
      <c r="S410" s="1"/>
      <c r="T410" s="1">
        <v>489.0</v>
      </c>
    </row>
    <row r="411" ht="15.75" customHeight="1">
      <c r="A411" s="3">
        <v>993.0</v>
      </c>
      <c r="B411" s="3">
        <v>2.0</v>
      </c>
      <c r="C411" s="3"/>
      <c r="D411" s="3">
        <v>2.0</v>
      </c>
      <c r="F411" s="1" t="str">
        <f t="shared" si="2"/>
        <v>COMPUTED_VALUE</v>
      </c>
      <c r="Q411" s="1">
        <v>409.0</v>
      </c>
      <c r="R411" s="1">
        <v>487.0</v>
      </c>
      <c r="S411" s="1"/>
      <c r="T411" s="1">
        <v>487.0</v>
      </c>
    </row>
    <row r="412" ht="15.75" customHeight="1">
      <c r="A412" s="3">
        <v>994.0</v>
      </c>
      <c r="B412" s="3">
        <v>2.0</v>
      </c>
      <c r="C412" s="3"/>
      <c r="D412" s="3">
        <v>4.0</v>
      </c>
      <c r="F412" s="1" t="str">
        <f t="shared" si="2"/>
        <v>COMPUTED_VALUE</v>
      </c>
      <c r="Q412" s="1">
        <v>410.0</v>
      </c>
      <c r="R412" s="1">
        <v>502.0</v>
      </c>
      <c r="S412" s="1"/>
      <c r="T412" s="1">
        <v>502.0</v>
      </c>
    </row>
    <row r="413" ht="15.75" customHeight="1">
      <c r="A413" s="3">
        <v>995.0</v>
      </c>
      <c r="B413" s="3">
        <v>4.0</v>
      </c>
      <c r="C413" s="3"/>
      <c r="D413" s="3">
        <v>2.0</v>
      </c>
      <c r="F413" s="1" t="str">
        <f t="shared" si="2"/>
        <v>COMPUTED_VALUE</v>
      </c>
      <c r="Q413" s="1">
        <v>411.0</v>
      </c>
      <c r="R413" s="1">
        <v>467.0</v>
      </c>
      <c r="S413" s="1"/>
      <c r="T413" s="1">
        <v>467.0</v>
      </c>
    </row>
    <row r="414" ht="15.75" customHeight="1">
      <c r="A414" s="3">
        <v>996.0</v>
      </c>
      <c r="B414" s="3">
        <v>2.0</v>
      </c>
      <c r="C414" s="3"/>
      <c r="D414" s="3">
        <v>2.0</v>
      </c>
      <c r="F414" s="1" t="str">
        <f t="shared" si="2"/>
        <v>COMPUTED_VALUE</v>
      </c>
      <c r="Q414" s="1">
        <v>412.0</v>
      </c>
      <c r="R414" s="1">
        <v>487.0</v>
      </c>
      <c r="S414" s="1"/>
      <c r="T414" s="1">
        <v>487.0</v>
      </c>
    </row>
    <row r="415" ht="15.75" customHeight="1">
      <c r="A415" s="3">
        <v>997.0</v>
      </c>
      <c r="B415" s="3">
        <v>2.0</v>
      </c>
      <c r="C415" s="3"/>
      <c r="D415" s="3">
        <v>4.0</v>
      </c>
      <c r="F415" s="1" t="str">
        <f t="shared" si="2"/>
        <v>COMPUTED_VALUE</v>
      </c>
      <c r="Q415" s="1">
        <v>413.0</v>
      </c>
      <c r="R415" s="1">
        <v>513.0</v>
      </c>
      <c r="S415" s="1"/>
      <c r="T415" s="1">
        <v>513.0</v>
      </c>
    </row>
    <row r="416" ht="15.75" customHeight="1">
      <c r="A416" s="3">
        <v>998.0</v>
      </c>
      <c r="B416" s="3">
        <v>1.0</v>
      </c>
      <c r="C416" s="3"/>
      <c r="D416" s="3">
        <v>0.0</v>
      </c>
      <c r="F416" s="1" t="str">
        <f t="shared" si="2"/>
        <v>COMPUTED_VALUE</v>
      </c>
      <c r="Q416" s="1">
        <v>414.0</v>
      </c>
      <c r="R416" s="1">
        <v>500.0</v>
      </c>
      <c r="S416" s="1"/>
      <c r="T416" s="1">
        <v>500.0</v>
      </c>
    </row>
    <row r="417" ht="15.75" customHeight="1">
      <c r="A417" s="3">
        <v>999.0</v>
      </c>
      <c r="B417" s="3">
        <v>1.0</v>
      </c>
      <c r="C417" s="3"/>
      <c r="D417" s="3">
        <v>0.0</v>
      </c>
      <c r="F417" s="1" t="str">
        <f t="shared" si="2"/>
        <v>COMPUTED_VALUE</v>
      </c>
      <c r="Q417" s="1">
        <v>415.0</v>
      </c>
      <c r="R417" s="1">
        <v>533.0</v>
      </c>
      <c r="S417" s="1"/>
      <c r="T417" s="1">
        <v>533.0</v>
      </c>
    </row>
    <row r="418" ht="15.75" customHeight="1">
      <c r="A418" s="3">
        <v>1000.0</v>
      </c>
      <c r="B418" s="3">
        <v>2.0</v>
      </c>
      <c r="C418" s="3"/>
      <c r="D418" s="3">
        <v>4.0</v>
      </c>
      <c r="F418" s="1" t="str">
        <f t="shared" si="2"/>
        <v>COMPUTED_VALUE</v>
      </c>
      <c r="Q418" s="1">
        <v>416.0</v>
      </c>
      <c r="R418" s="1">
        <v>454.0</v>
      </c>
      <c r="S418" s="1"/>
      <c r="T418" s="1">
        <v>454.0</v>
      </c>
    </row>
    <row r="419" ht="15.75" customHeight="1">
      <c r="A419" s="3">
        <v>1001.0</v>
      </c>
      <c r="B419" s="3">
        <v>1.0</v>
      </c>
      <c r="C419" s="3"/>
      <c r="D419" s="3">
        <v>0.0</v>
      </c>
      <c r="F419" s="1" t="str">
        <f t="shared" si="2"/>
        <v>COMPUTED_VALUE</v>
      </c>
      <c r="Q419" s="1">
        <v>417.0</v>
      </c>
      <c r="R419" s="1">
        <v>430.0</v>
      </c>
      <c r="S419" s="1"/>
      <c r="T419" s="1">
        <v>430.0</v>
      </c>
    </row>
    <row r="420" ht="15.75" customHeight="1">
      <c r="A420" s="3">
        <v>1002.0</v>
      </c>
      <c r="B420" s="3">
        <v>1.0</v>
      </c>
      <c r="C420" s="3"/>
      <c r="D420" s="3">
        <v>0.0</v>
      </c>
      <c r="F420" s="1" t="str">
        <f t="shared" si="2"/>
        <v>COMPUTED_VALUE</v>
      </c>
      <c r="Q420" s="1">
        <v>418.0</v>
      </c>
      <c r="R420" s="1">
        <v>437.0</v>
      </c>
      <c r="S420" s="1"/>
      <c r="T420" s="1">
        <v>437.0</v>
      </c>
    </row>
    <row r="421" ht="15.75" customHeight="1">
      <c r="A421" s="3">
        <v>1003.0</v>
      </c>
      <c r="B421" s="3">
        <v>2.0</v>
      </c>
      <c r="C421" s="3"/>
      <c r="D421" s="3">
        <v>2.0</v>
      </c>
      <c r="F421" s="1" t="str">
        <f t="shared" si="2"/>
        <v>COMPUTED_VALUE</v>
      </c>
      <c r="Q421" s="1">
        <v>419.0</v>
      </c>
      <c r="R421" s="1">
        <v>501.0</v>
      </c>
      <c r="S421" s="1"/>
      <c r="T421" s="1">
        <v>501.0</v>
      </c>
    </row>
    <row r="422" ht="15.75" customHeight="1">
      <c r="A422" s="3">
        <v>1004.0</v>
      </c>
      <c r="B422" s="3">
        <v>2.0</v>
      </c>
      <c r="C422" s="3"/>
      <c r="D422" s="3">
        <v>4.0</v>
      </c>
      <c r="F422" s="1" t="str">
        <f t="shared" si="2"/>
        <v>COMPUTED_VALUE</v>
      </c>
      <c r="Q422" s="1">
        <v>420.0</v>
      </c>
      <c r="R422" s="1">
        <v>531.0</v>
      </c>
      <c r="S422" s="1"/>
      <c r="T422" s="1">
        <v>531.0</v>
      </c>
    </row>
    <row r="423" ht="15.75" customHeight="1">
      <c r="A423" s="3">
        <v>1005.0</v>
      </c>
      <c r="B423" s="3">
        <v>4.0</v>
      </c>
      <c r="C423" s="3"/>
      <c r="D423" s="3">
        <v>2.0</v>
      </c>
      <c r="F423" s="1" t="str">
        <f t="shared" si="2"/>
        <v>COMPUTED_VALUE</v>
      </c>
      <c r="Q423" s="1">
        <v>421.0</v>
      </c>
      <c r="R423" s="1">
        <v>609.0</v>
      </c>
      <c r="S423" s="1"/>
      <c r="T423" s="1">
        <v>609.0</v>
      </c>
    </row>
    <row r="424" ht="15.75" customHeight="1">
      <c r="A424" s="3">
        <v>1006.0</v>
      </c>
      <c r="B424" s="3">
        <v>2.0</v>
      </c>
      <c r="C424" s="3"/>
      <c r="D424" s="3">
        <v>2.0</v>
      </c>
      <c r="F424" s="1" t="str">
        <f t="shared" si="2"/>
        <v>COMPUTED_VALUE</v>
      </c>
      <c r="Q424" s="1">
        <v>422.0</v>
      </c>
      <c r="R424" s="1">
        <v>598.0</v>
      </c>
      <c r="S424" s="1"/>
      <c r="T424" s="1">
        <v>598.0</v>
      </c>
    </row>
    <row r="425" ht="15.75" customHeight="1">
      <c r="A425" s="3">
        <v>1007.0</v>
      </c>
      <c r="B425" s="3">
        <v>2.0</v>
      </c>
      <c r="C425" s="3"/>
      <c r="D425" s="3">
        <v>2.0</v>
      </c>
      <c r="F425" s="1" t="str">
        <f t="shared" si="2"/>
        <v>COMPUTED_VALUE</v>
      </c>
      <c r="Q425" s="1">
        <v>423.0</v>
      </c>
      <c r="R425" s="1">
        <v>688.0</v>
      </c>
      <c r="S425" s="1"/>
      <c r="T425" s="1">
        <v>688.0</v>
      </c>
    </row>
    <row r="426" ht="15.75" customHeight="1">
      <c r="A426" s="3">
        <v>1008.0</v>
      </c>
      <c r="B426" s="3">
        <v>1.0</v>
      </c>
      <c r="C426" s="3"/>
      <c r="D426" s="3">
        <v>1.0</v>
      </c>
      <c r="F426" s="1" t="str">
        <f t="shared" si="2"/>
        <v>COMPUTED_VALUE</v>
      </c>
      <c r="Q426" s="1">
        <v>424.0</v>
      </c>
      <c r="R426" s="1">
        <v>632.0</v>
      </c>
      <c r="S426" s="1"/>
      <c r="T426" s="1">
        <v>632.0</v>
      </c>
    </row>
    <row r="427" ht="15.75" customHeight="1">
      <c r="A427" s="3">
        <v>1009.0</v>
      </c>
      <c r="B427" s="3">
        <v>1.0</v>
      </c>
      <c r="C427" s="3"/>
      <c r="D427" s="3">
        <v>2.0</v>
      </c>
      <c r="F427" s="1" t="str">
        <f t="shared" si="2"/>
        <v>COMPUTED_VALUE</v>
      </c>
      <c r="Q427" s="1">
        <v>425.0</v>
      </c>
      <c r="R427" s="1">
        <v>620.0</v>
      </c>
      <c r="S427" s="1"/>
      <c r="T427" s="1">
        <v>620.0</v>
      </c>
    </row>
    <row r="428" ht="15.75" customHeight="1">
      <c r="A428" s="3">
        <v>1010.0</v>
      </c>
      <c r="B428" s="3">
        <v>2.0</v>
      </c>
      <c r="C428" s="3"/>
      <c r="D428" s="3">
        <v>1.0</v>
      </c>
      <c r="F428" s="1" t="str">
        <f t="shared" si="2"/>
        <v>COMPUTED_VALUE</v>
      </c>
      <c r="Q428" s="1">
        <v>426.0</v>
      </c>
      <c r="R428" s="1">
        <v>588.0</v>
      </c>
      <c r="S428" s="1"/>
      <c r="T428" s="1">
        <v>588.0</v>
      </c>
    </row>
    <row r="429" ht="15.75" customHeight="1">
      <c r="A429" s="3">
        <v>1011.0</v>
      </c>
      <c r="B429" s="3">
        <v>1.0</v>
      </c>
      <c r="C429" s="3"/>
      <c r="D429" s="3">
        <v>1.0</v>
      </c>
      <c r="F429" s="1" t="str">
        <f t="shared" si="2"/>
        <v>COMPUTED_VALUE</v>
      </c>
      <c r="Q429" s="1">
        <v>427.0</v>
      </c>
      <c r="R429" s="1">
        <v>588.0</v>
      </c>
      <c r="S429" s="1"/>
      <c r="T429" s="1">
        <v>588.0</v>
      </c>
    </row>
    <row r="430" ht="15.75" customHeight="1">
      <c r="A430" s="3">
        <v>1012.0</v>
      </c>
      <c r="B430" s="3">
        <v>1.0</v>
      </c>
      <c r="C430" s="3"/>
      <c r="D430" s="3">
        <v>4.0</v>
      </c>
      <c r="F430" s="1" t="str">
        <f t="shared" si="2"/>
        <v>COMPUTED_VALUE</v>
      </c>
      <c r="Q430" s="1">
        <v>428.0</v>
      </c>
      <c r="R430" s="1">
        <v>624.0</v>
      </c>
      <c r="S430" s="1"/>
      <c r="T430" s="1">
        <v>624.0</v>
      </c>
    </row>
    <row r="431" ht="15.75" customHeight="1">
      <c r="A431" s="3">
        <v>1013.0</v>
      </c>
      <c r="B431" s="3">
        <v>1.0</v>
      </c>
      <c r="C431" s="3"/>
      <c r="D431" s="3">
        <v>0.0</v>
      </c>
      <c r="F431" s="1" t="str">
        <f t="shared" si="2"/>
        <v>COMPUTED_VALUE</v>
      </c>
      <c r="Q431" s="1">
        <v>429.0</v>
      </c>
      <c r="R431" s="1">
        <v>575.0</v>
      </c>
      <c r="S431" s="1"/>
      <c r="T431" s="1">
        <v>575.0</v>
      </c>
    </row>
    <row r="432" ht="15.75" customHeight="1">
      <c r="A432" s="3">
        <v>1014.0</v>
      </c>
      <c r="B432" s="3">
        <v>1.0</v>
      </c>
      <c r="C432" s="3"/>
      <c r="D432" s="3">
        <v>0.0</v>
      </c>
      <c r="F432" s="1" t="str">
        <f t="shared" si="2"/>
        <v>COMPUTED_VALUE</v>
      </c>
      <c r="Q432" s="1">
        <v>430.0</v>
      </c>
      <c r="R432" s="1">
        <v>570.0</v>
      </c>
      <c r="S432" s="1"/>
      <c r="T432" s="1">
        <v>570.0</v>
      </c>
    </row>
    <row r="433" ht="15.75" customHeight="1">
      <c r="A433" s="3">
        <v>1015.0</v>
      </c>
      <c r="B433" s="3">
        <v>2.0</v>
      </c>
      <c r="C433" s="3"/>
      <c r="D433" s="3">
        <v>3.0</v>
      </c>
      <c r="F433" s="1" t="str">
        <f t="shared" si="2"/>
        <v>COMPUTED_VALUE</v>
      </c>
      <c r="Q433" s="1">
        <v>431.0</v>
      </c>
      <c r="R433" s="1">
        <v>552.0</v>
      </c>
      <c r="S433" s="1"/>
      <c r="T433" s="1">
        <v>552.0</v>
      </c>
    </row>
    <row r="434" ht="15.75" customHeight="1">
      <c r="A434" s="3">
        <v>1016.0</v>
      </c>
      <c r="B434" s="3">
        <v>1.0</v>
      </c>
      <c r="C434" s="3"/>
      <c r="D434" s="3">
        <v>0.0</v>
      </c>
      <c r="F434" s="1" t="str">
        <f t="shared" si="2"/>
        <v>COMPUTED_VALUE</v>
      </c>
      <c r="Q434" s="1">
        <v>432.0</v>
      </c>
      <c r="R434" s="1">
        <v>589.0</v>
      </c>
      <c r="S434" s="1"/>
      <c r="T434" s="1">
        <v>589.0</v>
      </c>
    </row>
    <row r="435" ht="15.75" customHeight="1">
      <c r="A435" s="3">
        <v>1017.0</v>
      </c>
      <c r="B435" s="3">
        <v>1.0</v>
      </c>
      <c r="C435" s="3"/>
      <c r="D435" s="3">
        <v>0.0</v>
      </c>
      <c r="F435" s="1" t="str">
        <f t="shared" si="2"/>
        <v>COMPUTED_VALUE</v>
      </c>
      <c r="Q435" s="1">
        <v>433.0</v>
      </c>
      <c r="R435" s="1">
        <v>597.0</v>
      </c>
      <c r="S435" s="1"/>
      <c r="T435" s="1">
        <v>597.0</v>
      </c>
    </row>
    <row r="436" ht="15.75" customHeight="1">
      <c r="A436" s="3">
        <v>1018.0</v>
      </c>
      <c r="B436" s="3">
        <v>1.0</v>
      </c>
      <c r="C436" s="3"/>
      <c r="D436" s="3">
        <v>1.0</v>
      </c>
      <c r="F436" s="1" t="str">
        <f t="shared" si="2"/>
        <v>COMPUTED_VALUE</v>
      </c>
      <c r="Q436" s="1">
        <v>434.0</v>
      </c>
      <c r="R436" s="1">
        <v>652.0</v>
      </c>
      <c r="S436" s="1"/>
      <c r="T436" s="1">
        <v>652.0</v>
      </c>
    </row>
    <row r="437" ht="15.75" customHeight="1">
      <c r="A437" s="3">
        <v>1019.0</v>
      </c>
      <c r="B437" s="3">
        <v>1.0</v>
      </c>
      <c r="C437" s="3"/>
      <c r="D437" s="3">
        <v>2.0</v>
      </c>
      <c r="F437" s="1" t="str">
        <f t="shared" si="2"/>
        <v>COMPUTED_VALUE</v>
      </c>
      <c r="Q437" s="1">
        <v>435.0</v>
      </c>
      <c r="R437" s="1">
        <v>637.0</v>
      </c>
      <c r="S437" s="1"/>
      <c r="T437" s="1">
        <v>637.0</v>
      </c>
    </row>
    <row r="438" ht="15.75" customHeight="1">
      <c r="A438" s="3">
        <v>1020.0</v>
      </c>
      <c r="B438" s="3">
        <v>2.0</v>
      </c>
      <c r="C438" s="3"/>
      <c r="D438" s="3">
        <v>1.0</v>
      </c>
      <c r="F438" s="1" t="str">
        <f t="shared" si="2"/>
        <v>COMPUTED_VALUE</v>
      </c>
      <c r="Q438" s="1">
        <v>436.0</v>
      </c>
      <c r="R438" s="1">
        <v>663.0</v>
      </c>
      <c r="S438" s="1"/>
      <c r="T438" s="1">
        <v>663.0</v>
      </c>
    </row>
    <row r="439" ht="15.75" customHeight="1">
      <c r="A439" s="3">
        <v>1021.0</v>
      </c>
      <c r="B439" s="3">
        <v>1.0</v>
      </c>
      <c r="C439" s="3"/>
      <c r="D439" s="3">
        <v>1.0</v>
      </c>
      <c r="F439" s="1" t="str">
        <f t="shared" si="2"/>
        <v>COMPUTED_VALUE</v>
      </c>
      <c r="Q439" s="1">
        <v>437.0</v>
      </c>
      <c r="R439" s="1">
        <v>661.0</v>
      </c>
      <c r="S439" s="1"/>
      <c r="T439" s="1">
        <v>661.0</v>
      </c>
    </row>
    <row r="440" ht="15.75" customHeight="1">
      <c r="A440" s="3">
        <v>1022.0</v>
      </c>
      <c r="B440" s="3">
        <v>1.0</v>
      </c>
      <c r="C440" s="3"/>
      <c r="D440" s="3">
        <v>1.0</v>
      </c>
      <c r="F440" s="1" t="str">
        <f t="shared" si="2"/>
        <v>COMPUTED_VALUE</v>
      </c>
      <c r="Q440" s="1">
        <v>438.0</v>
      </c>
      <c r="R440" s="1">
        <v>716.0</v>
      </c>
      <c r="S440" s="1"/>
      <c r="T440" s="1">
        <v>716.0</v>
      </c>
    </row>
    <row r="441" ht="15.75" customHeight="1">
      <c r="A441" s="3">
        <v>1023.0</v>
      </c>
      <c r="B441" s="3">
        <v>1.0</v>
      </c>
      <c r="C441" s="3"/>
      <c r="D441" s="3">
        <v>1.0</v>
      </c>
      <c r="F441" s="1" t="str">
        <f t="shared" si="2"/>
        <v>COMPUTED_VALUE</v>
      </c>
      <c r="Q441" s="1">
        <v>439.0</v>
      </c>
      <c r="R441" s="1">
        <v>732.0</v>
      </c>
      <c r="S441" s="1"/>
      <c r="T441" s="1">
        <v>732.0</v>
      </c>
    </row>
    <row r="442" ht="15.75" customHeight="1">
      <c r="A442" s="3">
        <v>1024.0</v>
      </c>
      <c r="B442" s="3">
        <v>1.0</v>
      </c>
      <c r="C442" s="3"/>
      <c r="D442" s="3">
        <v>2.0</v>
      </c>
      <c r="F442" s="1" t="str">
        <f t="shared" si="2"/>
        <v>COMPUTED_VALUE</v>
      </c>
      <c r="Q442" s="1">
        <v>440.0</v>
      </c>
      <c r="R442" s="1">
        <v>781.0</v>
      </c>
      <c r="S442" s="1"/>
      <c r="T442" s="1">
        <v>781.0</v>
      </c>
    </row>
    <row r="443" ht="15.75" customHeight="1">
      <c r="A443" s="3">
        <v>1025.0</v>
      </c>
      <c r="B443" s="3">
        <v>2.0</v>
      </c>
      <c r="C443" s="3"/>
      <c r="D443" s="3">
        <v>1.0</v>
      </c>
      <c r="F443" s="1" t="str">
        <f t="shared" si="2"/>
        <v>COMPUTED_VALUE</v>
      </c>
      <c r="Q443" s="1">
        <v>441.0</v>
      </c>
      <c r="R443" s="1">
        <v>660.0</v>
      </c>
      <c r="S443" s="1"/>
      <c r="T443" s="1">
        <v>660.0</v>
      </c>
    </row>
    <row r="444" ht="15.75" customHeight="1">
      <c r="A444" s="3">
        <v>1026.0</v>
      </c>
      <c r="B444" s="3">
        <v>1.0</v>
      </c>
      <c r="C444" s="3"/>
      <c r="D444" s="3">
        <v>1.0</v>
      </c>
      <c r="F444" s="1" t="str">
        <f t="shared" si="2"/>
        <v>COMPUTED_VALUE</v>
      </c>
      <c r="Q444" s="1">
        <v>442.0</v>
      </c>
      <c r="R444" s="1">
        <v>684.0</v>
      </c>
      <c r="S444" s="1"/>
      <c r="T444" s="1">
        <v>684.0</v>
      </c>
    </row>
    <row r="445" ht="15.75" customHeight="1">
      <c r="A445" s="3">
        <v>1027.0</v>
      </c>
      <c r="B445" s="3">
        <v>1.0</v>
      </c>
      <c r="C445" s="3"/>
      <c r="D445" s="3">
        <v>4.0</v>
      </c>
      <c r="F445" s="1" t="str">
        <f t="shared" si="2"/>
        <v>COMPUTED_VALUE</v>
      </c>
      <c r="Q445" s="1">
        <v>443.0</v>
      </c>
      <c r="R445" s="1">
        <v>640.0</v>
      </c>
      <c r="S445" s="1"/>
      <c r="T445" s="1">
        <v>640.0</v>
      </c>
    </row>
    <row r="446" ht="15.75" customHeight="1">
      <c r="A446" s="3">
        <v>1028.0</v>
      </c>
      <c r="B446" s="3">
        <v>2.0</v>
      </c>
      <c r="C446" s="3"/>
      <c r="D446" s="3">
        <v>1.0</v>
      </c>
      <c r="F446" s="1" t="str">
        <f t="shared" si="2"/>
        <v>COMPUTED_VALUE</v>
      </c>
      <c r="Q446" s="1">
        <v>444.0</v>
      </c>
      <c r="R446" s="1">
        <v>548.0</v>
      </c>
      <c r="S446" s="1"/>
      <c r="T446" s="1">
        <v>548.0</v>
      </c>
    </row>
    <row r="447" ht="15.75" customHeight="1">
      <c r="A447" s="3">
        <v>1029.0</v>
      </c>
      <c r="B447" s="3">
        <v>2.0</v>
      </c>
      <c r="C447" s="3"/>
      <c r="D447" s="3">
        <v>1.0</v>
      </c>
      <c r="F447" s="1" t="str">
        <f t="shared" si="2"/>
        <v>COMPUTED_VALUE</v>
      </c>
      <c r="Q447" s="1">
        <v>445.0</v>
      </c>
      <c r="R447" s="1">
        <v>577.0</v>
      </c>
      <c r="S447" s="1"/>
      <c r="T447" s="1">
        <v>577.0</v>
      </c>
    </row>
    <row r="448" ht="15.75" customHeight="1">
      <c r="A448" s="3">
        <v>1030.0</v>
      </c>
      <c r="B448" s="3">
        <v>4.0</v>
      </c>
      <c r="C448" s="3"/>
      <c r="D448" s="3">
        <v>4.0</v>
      </c>
      <c r="F448" s="1" t="str">
        <f t="shared" si="2"/>
        <v>COMPUTED_VALUE</v>
      </c>
      <c r="Q448" s="1">
        <v>446.0</v>
      </c>
      <c r="R448" s="1">
        <v>574.0</v>
      </c>
      <c r="S448" s="1"/>
      <c r="T448" s="1">
        <v>574.0</v>
      </c>
    </row>
    <row r="449" ht="15.75" customHeight="1">
      <c r="A449" s="3">
        <v>1031.0</v>
      </c>
      <c r="B449" s="3">
        <v>2.0</v>
      </c>
      <c r="C449" s="3"/>
      <c r="D449" s="3">
        <v>2.0</v>
      </c>
      <c r="F449" s="1" t="str">
        <f t="shared" si="2"/>
        <v>COMPUTED_VALUE</v>
      </c>
      <c r="Q449" s="1">
        <v>447.0</v>
      </c>
      <c r="R449" s="1">
        <v>582.0</v>
      </c>
      <c r="S449" s="1"/>
      <c r="T449" s="1">
        <v>582.0</v>
      </c>
    </row>
    <row r="450" ht="15.75" customHeight="1">
      <c r="A450" s="3">
        <v>1032.0</v>
      </c>
      <c r="B450" s="3">
        <v>2.0</v>
      </c>
      <c r="C450" s="3"/>
      <c r="D450" s="3">
        <v>1.0</v>
      </c>
      <c r="F450" s="1" t="str">
        <f t="shared" si="2"/>
        <v>COMPUTED_VALUE</v>
      </c>
      <c r="Q450" s="1">
        <v>448.0</v>
      </c>
      <c r="R450" s="1">
        <v>602.0</v>
      </c>
      <c r="S450" s="1"/>
      <c r="T450" s="1">
        <v>602.0</v>
      </c>
    </row>
    <row r="451" ht="15.75" customHeight="1">
      <c r="A451" s="3">
        <v>1033.0</v>
      </c>
      <c r="B451" s="3">
        <v>2.0</v>
      </c>
      <c r="C451" s="3"/>
      <c r="D451" s="3">
        <v>2.0</v>
      </c>
      <c r="F451" s="1" t="str">
        <f t="shared" si="2"/>
        <v>COMPUTED_VALUE</v>
      </c>
      <c r="Q451" s="1">
        <v>449.0</v>
      </c>
      <c r="R451" s="1">
        <v>569.0</v>
      </c>
      <c r="S451" s="1"/>
      <c r="T451" s="1">
        <v>569.0</v>
      </c>
    </row>
    <row r="452" ht="15.75" customHeight="1">
      <c r="A452" s="3">
        <v>1034.0</v>
      </c>
      <c r="B452" s="3">
        <v>2.0</v>
      </c>
      <c r="C452" s="3"/>
      <c r="D452" s="3">
        <v>4.0</v>
      </c>
      <c r="F452" s="1" t="str">
        <f t="shared" si="2"/>
        <v>COMPUTED_VALUE</v>
      </c>
      <c r="Q452" s="1">
        <v>450.0</v>
      </c>
      <c r="R452" s="1">
        <v>517.0</v>
      </c>
      <c r="S452" s="1"/>
      <c r="T452" s="1">
        <v>517.0</v>
      </c>
    </row>
    <row r="453" ht="15.75" customHeight="1">
      <c r="A453" s="3">
        <v>1035.0</v>
      </c>
      <c r="B453" s="3">
        <v>3.0</v>
      </c>
      <c r="C453" s="3"/>
      <c r="D453" s="3">
        <v>1.0</v>
      </c>
      <c r="F453" s="1" t="str">
        <f t="shared" si="2"/>
        <v>COMPUTED_VALUE</v>
      </c>
      <c r="Q453" s="1">
        <v>451.0</v>
      </c>
      <c r="R453" s="1">
        <v>572.0</v>
      </c>
      <c r="S453" s="1"/>
      <c r="T453" s="1">
        <v>572.0</v>
      </c>
    </row>
    <row r="454" ht="15.75" customHeight="1">
      <c r="A454" s="3">
        <v>1036.0</v>
      </c>
      <c r="B454" s="3">
        <v>2.0</v>
      </c>
      <c r="C454" s="3"/>
      <c r="D454" s="3">
        <v>2.0</v>
      </c>
      <c r="F454" s="1" t="str">
        <f t="shared" si="2"/>
        <v>COMPUTED_VALUE</v>
      </c>
      <c r="Q454" s="1">
        <v>452.0</v>
      </c>
      <c r="R454" s="1">
        <v>570.0</v>
      </c>
      <c r="S454" s="1"/>
      <c r="T454" s="1">
        <v>570.0</v>
      </c>
    </row>
    <row r="455" ht="15.75" customHeight="1">
      <c r="A455" s="3">
        <v>1037.0</v>
      </c>
      <c r="B455" s="3">
        <v>2.0</v>
      </c>
      <c r="C455" s="3"/>
      <c r="D455" s="3">
        <v>3.0</v>
      </c>
      <c r="F455" s="1" t="str">
        <f t="shared" si="2"/>
        <v>COMPUTED_VALUE</v>
      </c>
      <c r="Q455" s="1">
        <v>453.0</v>
      </c>
      <c r="R455" s="1">
        <v>545.0</v>
      </c>
      <c r="S455" s="1"/>
      <c r="T455" s="1">
        <v>545.0</v>
      </c>
    </row>
    <row r="456" ht="15.75" customHeight="1">
      <c r="A456" s="3">
        <v>1038.0</v>
      </c>
      <c r="B456" s="3">
        <v>2.0</v>
      </c>
      <c r="C456" s="3"/>
      <c r="D456" s="3">
        <v>1.0</v>
      </c>
      <c r="F456" s="1" t="str">
        <f t="shared" si="2"/>
        <v>COMPUTED_VALUE</v>
      </c>
      <c r="Q456" s="1">
        <v>454.0</v>
      </c>
      <c r="R456" s="1">
        <v>523.0</v>
      </c>
      <c r="S456" s="1"/>
      <c r="T456" s="1">
        <v>523.0</v>
      </c>
    </row>
    <row r="457" ht="15.75" customHeight="1">
      <c r="A457" s="3">
        <v>1039.0</v>
      </c>
      <c r="B457" s="3">
        <v>1.0</v>
      </c>
      <c r="C457" s="3"/>
      <c r="D457" s="3">
        <v>2.0</v>
      </c>
      <c r="F457" s="1" t="str">
        <f t="shared" si="2"/>
        <v>COMPUTED_VALUE</v>
      </c>
      <c r="Q457" s="1">
        <v>455.0</v>
      </c>
      <c r="R457" s="1">
        <v>553.0</v>
      </c>
      <c r="S457" s="1"/>
      <c r="T457" s="1">
        <v>553.0</v>
      </c>
    </row>
    <row r="458" ht="15.75" customHeight="1">
      <c r="A458" s="3">
        <v>1040.0</v>
      </c>
      <c r="B458" s="3">
        <v>2.0</v>
      </c>
      <c r="C458" s="3"/>
      <c r="D458" s="3">
        <v>1.0</v>
      </c>
      <c r="F458" s="1" t="str">
        <f t="shared" si="2"/>
        <v>COMPUTED_VALUE</v>
      </c>
      <c r="Q458" s="1">
        <v>456.0</v>
      </c>
      <c r="R458" s="1">
        <v>559.0</v>
      </c>
      <c r="S458" s="1"/>
      <c r="T458" s="1">
        <v>559.0</v>
      </c>
    </row>
    <row r="459" ht="15.75" customHeight="1">
      <c r="A459" s="3">
        <v>1041.0</v>
      </c>
      <c r="B459" s="3">
        <v>1.0</v>
      </c>
      <c r="C459" s="3"/>
      <c r="D459" s="3">
        <v>2.0</v>
      </c>
      <c r="F459" s="1" t="str">
        <f t="shared" si="2"/>
        <v>COMPUTED_VALUE</v>
      </c>
      <c r="Q459" s="1">
        <v>457.0</v>
      </c>
      <c r="R459" s="1">
        <v>572.0</v>
      </c>
      <c r="S459" s="1"/>
      <c r="T459" s="1">
        <v>572.0</v>
      </c>
    </row>
    <row r="460" ht="15.75" customHeight="1">
      <c r="A460" s="3">
        <v>1042.0</v>
      </c>
      <c r="B460" s="3">
        <v>2.0</v>
      </c>
      <c r="C460" s="3"/>
      <c r="D460" s="3">
        <v>1.0</v>
      </c>
      <c r="F460" s="1" t="str">
        <f t="shared" si="2"/>
        <v>COMPUTED_VALUE</v>
      </c>
      <c r="Q460" s="1">
        <v>458.0</v>
      </c>
      <c r="R460" s="1">
        <v>600.0</v>
      </c>
      <c r="S460" s="1"/>
      <c r="T460" s="1">
        <v>600.0</v>
      </c>
    </row>
    <row r="461" ht="15.75" customHeight="1">
      <c r="A461" s="3">
        <v>1043.0</v>
      </c>
      <c r="B461" s="3">
        <v>2.0</v>
      </c>
      <c r="C461" s="3"/>
      <c r="D461" s="3">
        <v>4.0</v>
      </c>
      <c r="F461" s="1" t="str">
        <f t="shared" si="2"/>
        <v>COMPUTED_VALUE</v>
      </c>
      <c r="Q461" s="1">
        <v>459.0</v>
      </c>
      <c r="R461" s="1">
        <v>520.0</v>
      </c>
      <c r="S461" s="1"/>
      <c r="T461" s="1">
        <v>520.0</v>
      </c>
    </row>
    <row r="462" ht="15.75" customHeight="1">
      <c r="A462" s="3">
        <v>1044.0</v>
      </c>
      <c r="B462" s="3">
        <v>2.0</v>
      </c>
      <c r="C462" s="3"/>
      <c r="D462" s="3">
        <v>1.0</v>
      </c>
      <c r="F462" s="1" t="str">
        <f t="shared" si="2"/>
        <v>COMPUTED_VALUE</v>
      </c>
      <c r="Q462" s="1">
        <v>460.0</v>
      </c>
      <c r="R462" s="1">
        <v>583.0</v>
      </c>
      <c r="S462" s="1"/>
      <c r="T462" s="1">
        <v>583.0</v>
      </c>
    </row>
    <row r="463" ht="15.75" customHeight="1">
      <c r="A463" s="3">
        <v>1045.0</v>
      </c>
      <c r="B463" s="3">
        <v>4.0</v>
      </c>
      <c r="C463" s="3"/>
      <c r="D463" s="3">
        <v>4.0</v>
      </c>
      <c r="F463" s="1" t="str">
        <f t="shared" si="2"/>
        <v>COMPUTED_VALUE</v>
      </c>
      <c r="Q463" s="1">
        <v>461.0</v>
      </c>
      <c r="R463" s="1">
        <v>559.0</v>
      </c>
      <c r="S463" s="1"/>
      <c r="T463" s="1">
        <v>559.0</v>
      </c>
    </row>
    <row r="464" ht="15.75" customHeight="1">
      <c r="A464" s="3">
        <v>1046.0</v>
      </c>
      <c r="B464" s="3">
        <v>2.0</v>
      </c>
      <c r="C464" s="3"/>
      <c r="D464" s="3">
        <v>4.0</v>
      </c>
      <c r="F464" s="1" t="str">
        <f t="shared" si="2"/>
        <v>COMPUTED_VALUE</v>
      </c>
      <c r="Q464" s="1">
        <v>462.0</v>
      </c>
      <c r="R464" s="1">
        <v>356.0</v>
      </c>
      <c r="S464" s="1"/>
      <c r="T464" s="1">
        <v>356.0</v>
      </c>
    </row>
    <row r="465" ht="15.75" customHeight="1">
      <c r="A465" s="3">
        <v>1047.0</v>
      </c>
      <c r="B465" s="3">
        <v>2.0</v>
      </c>
      <c r="C465" s="3"/>
      <c r="D465" s="3">
        <v>1.0</v>
      </c>
      <c r="F465" s="1" t="str">
        <f t="shared" si="2"/>
        <v>COMPUTED_VALUE</v>
      </c>
      <c r="Q465" s="1">
        <v>463.0</v>
      </c>
      <c r="R465" s="1">
        <v>379.0</v>
      </c>
      <c r="S465" s="1"/>
      <c r="T465" s="1">
        <v>379.0</v>
      </c>
    </row>
    <row r="466" ht="15.75" customHeight="1">
      <c r="A466" s="3">
        <v>1048.0</v>
      </c>
      <c r="B466" s="3">
        <v>2.0</v>
      </c>
      <c r="C466" s="3"/>
      <c r="D466" s="3">
        <v>1.0</v>
      </c>
      <c r="F466" s="1" t="str">
        <f t="shared" si="2"/>
        <v>COMPUTED_VALUE</v>
      </c>
      <c r="Q466" s="1">
        <v>464.0</v>
      </c>
      <c r="R466" s="1">
        <v>390.0</v>
      </c>
      <c r="S466" s="1"/>
      <c r="T466" s="1">
        <v>390.0</v>
      </c>
    </row>
    <row r="467" ht="15.75" customHeight="1">
      <c r="A467" s="3">
        <v>1049.0</v>
      </c>
      <c r="B467" s="3">
        <v>3.0</v>
      </c>
      <c r="C467" s="3"/>
      <c r="D467" s="3">
        <v>4.0</v>
      </c>
      <c r="F467" s="1" t="str">
        <f t="shared" si="2"/>
        <v>COMPUTED_VALUE</v>
      </c>
      <c r="Q467" s="1">
        <v>465.0</v>
      </c>
      <c r="R467" s="1">
        <v>394.0</v>
      </c>
      <c r="S467" s="1"/>
      <c r="T467" s="1">
        <v>394.0</v>
      </c>
    </row>
    <row r="468" ht="15.75" customHeight="1">
      <c r="A468" s="3">
        <v>1050.0</v>
      </c>
      <c r="B468" s="3">
        <v>4.0</v>
      </c>
      <c r="C468" s="3"/>
      <c r="D468" s="3">
        <v>4.0</v>
      </c>
      <c r="F468" s="1" t="str">
        <f t="shared" si="2"/>
        <v>COMPUTED_VALUE</v>
      </c>
      <c r="Q468" s="1">
        <v>466.0</v>
      </c>
      <c r="R468" s="1">
        <v>374.0</v>
      </c>
      <c r="S468" s="1"/>
      <c r="T468" s="1">
        <v>374.0</v>
      </c>
    </row>
    <row r="469" ht="15.75" customHeight="1">
      <c r="A469" s="3">
        <v>1051.0</v>
      </c>
      <c r="B469" s="3">
        <v>3.0</v>
      </c>
      <c r="C469" s="3"/>
      <c r="D469" s="3">
        <v>4.0</v>
      </c>
      <c r="F469" s="1" t="str">
        <f t="shared" si="2"/>
        <v>COMPUTED_VALUE</v>
      </c>
      <c r="Q469" s="1">
        <v>467.0</v>
      </c>
      <c r="R469" s="1">
        <v>323.0</v>
      </c>
      <c r="S469" s="1"/>
      <c r="T469" s="1">
        <v>323.0</v>
      </c>
    </row>
    <row r="470" ht="15.75" customHeight="1">
      <c r="A470" s="3">
        <v>1052.0</v>
      </c>
      <c r="B470" s="3">
        <v>4.0</v>
      </c>
      <c r="C470" s="3"/>
      <c r="D470" s="3">
        <v>4.0</v>
      </c>
      <c r="F470" s="1" t="str">
        <f t="shared" si="2"/>
        <v>COMPUTED_VALUE</v>
      </c>
      <c r="Q470" s="1">
        <v>468.0</v>
      </c>
      <c r="R470" s="1">
        <v>307.0</v>
      </c>
      <c r="S470" s="1"/>
      <c r="T470" s="1">
        <v>307.0</v>
      </c>
    </row>
    <row r="471" ht="15.75" customHeight="1">
      <c r="A471" s="3">
        <v>1053.0</v>
      </c>
      <c r="B471" s="3">
        <v>3.0</v>
      </c>
      <c r="C471" s="3"/>
      <c r="D471" s="3">
        <v>1.0</v>
      </c>
      <c r="F471" s="1" t="str">
        <f t="shared" si="2"/>
        <v>COMPUTED_VALUE</v>
      </c>
      <c r="Q471" s="1">
        <v>469.0</v>
      </c>
      <c r="R471" s="1">
        <v>325.0</v>
      </c>
      <c r="S471" s="1"/>
      <c r="T471" s="1">
        <v>325.0</v>
      </c>
    </row>
    <row r="472" ht="15.75" customHeight="1">
      <c r="A472" s="3">
        <v>1054.0</v>
      </c>
      <c r="B472" s="3">
        <v>3.0</v>
      </c>
      <c r="C472" s="3"/>
      <c r="D472" s="3">
        <v>4.0</v>
      </c>
      <c r="F472" s="1" t="str">
        <f t="shared" si="2"/>
        <v>COMPUTED_VALUE</v>
      </c>
      <c r="Q472" s="1">
        <v>470.0</v>
      </c>
      <c r="R472" s="1">
        <v>339.0</v>
      </c>
      <c r="S472" s="1"/>
      <c r="T472" s="1">
        <v>339.0</v>
      </c>
    </row>
    <row r="473" ht="15.75" customHeight="1">
      <c r="A473" s="3">
        <v>1055.0</v>
      </c>
      <c r="B473" s="3">
        <v>3.0</v>
      </c>
      <c r="C473" s="3"/>
      <c r="D473" s="3">
        <v>3.0</v>
      </c>
      <c r="F473" s="1" t="str">
        <f t="shared" si="2"/>
        <v>COMPUTED_VALUE</v>
      </c>
      <c r="Q473" s="1">
        <v>471.0</v>
      </c>
      <c r="R473" s="1">
        <v>341.0</v>
      </c>
      <c r="S473" s="1"/>
      <c r="T473" s="1">
        <v>341.0</v>
      </c>
    </row>
    <row r="474" ht="15.75" customHeight="1">
      <c r="A474" s="3">
        <v>1056.0</v>
      </c>
      <c r="B474" s="3">
        <v>2.0</v>
      </c>
      <c r="C474" s="3"/>
      <c r="D474" s="3">
        <v>1.0</v>
      </c>
      <c r="F474" s="1" t="str">
        <f t="shared" si="2"/>
        <v>COMPUTED_VALUE</v>
      </c>
      <c r="Q474" s="1">
        <v>472.0</v>
      </c>
      <c r="R474" s="1">
        <v>418.0</v>
      </c>
      <c r="S474" s="1"/>
      <c r="T474" s="1">
        <v>418.0</v>
      </c>
    </row>
    <row r="475" ht="15.75" customHeight="1">
      <c r="A475" s="3">
        <v>1057.0</v>
      </c>
      <c r="B475" s="3">
        <v>2.0</v>
      </c>
      <c r="C475" s="3"/>
      <c r="D475" s="3">
        <v>1.0</v>
      </c>
      <c r="F475" s="1" t="str">
        <f t="shared" si="2"/>
        <v>COMPUTED_VALUE</v>
      </c>
      <c r="Q475" s="1">
        <v>473.0</v>
      </c>
      <c r="R475" s="1">
        <v>434.0</v>
      </c>
      <c r="S475" s="1"/>
      <c r="T475" s="1">
        <v>434.0</v>
      </c>
    </row>
    <row r="476" ht="15.75" customHeight="1">
      <c r="A476" s="3">
        <v>1058.0</v>
      </c>
      <c r="B476" s="3">
        <v>2.0</v>
      </c>
      <c r="C476" s="3"/>
      <c r="D476" s="3">
        <v>4.0</v>
      </c>
      <c r="F476" s="1" t="str">
        <f t="shared" si="2"/>
        <v>COMPUTED_VALUE</v>
      </c>
      <c r="Q476" s="1">
        <v>474.0</v>
      </c>
      <c r="R476" s="1">
        <v>372.0</v>
      </c>
      <c r="S476" s="1"/>
      <c r="T476" s="1">
        <v>372.0</v>
      </c>
    </row>
    <row r="477" ht="15.75" customHeight="1">
      <c r="A477" s="3">
        <v>1059.0</v>
      </c>
      <c r="B477" s="3">
        <v>2.0</v>
      </c>
      <c r="C477" s="3"/>
      <c r="D477" s="3">
        <v>1.0</v>
      </c>
      <c r="F477" s="1" t="str">
        <f t="shared" si="2"/>
        <v>COMPUTED_VALUE</v>
      </c>
      <c r="Q477" s="1">
        <v>475.0</v>
      </c>
      <c r="R477" s="1">
        <v>400.0</v>
      </c>
      <c r="S477" s="1"/>
      <c r="T477" s="1">
        <v>400.0</v>
      </c>
    </row>
    <row r="478" ht="15.75" customHeight="1">
      <c r="A478" s="3">
        <v>1060.0</v>
      </c>
      <c r="B478" s="3">
        <v>4.0</v>
      </c>
      <c r="C478" s="3"/>
      <c r="D478" s="3">
        <v>4.0</v>
      </c>
      <c r="F478" s="1" t="str">
        <f t="shared" si="2"/>
        <v>COMPUTED_VALUE</v>
      </c>
      <c r="Q478" s="1">
        <v>476.0</v>
      </c>
      <c r="R478" s="1">
        <v>416.0</v>
      </c>
      <c r="S478" s="1"/>
      <c r="T478" s="1">
        <v>416.0</v>
      </c>
    </row>
    <row r="479" ht="15.75" customHeight="1">
      <c r="A479" s="3">
        <v>1061.0</v>
      </c>
      <c r="B479" s="3">
        <v>2.0</v>
      </c>
      <c r="C479" s="3"/>
      <c r="D479" s="3">
        <v>2.0</v>
      </c>
      <c r="F479" s="1" t="str">
        <f t="shared" si="2"/>
        <v>COMPUTED_VALUE</v>
      </c>
      <c r="Q479" s="1">
        <v>477.0</v>
      </c>
      <c r="R479" s="1">
        <v>371.0</v>
      </c>
      <c r="S479" s="1"/>
      <c r="T479" s="1">
        <v>371.0</v>
      </c>
    </row>
    <row r="480" ht="15.75" customHeight="1">
      <c r="A480" s="3">
        <v>1062.0</v>
      </c>
      <c r="B480" s="3">
        <v>2.0</v>
      </c>
      <c r="C480" s="3"/>
      <c r="D480" s="3">
        <v>1.0</v>
      </c>
      <c r="F480" s="1" t="str">
        <f t="shared" si="2"/>
        <v>COMPUTED_VALUE</v>
      </c>
      <c r="Q480" s="1">
        <v>478.0</v>
      </c>
      <c r="R480" s="1">
        <v>307.0</v>
      </c>
      <c r="S480" s="1"/>
      <c r="T480" s="1">
        <v>307.0</v>
      </c>
    </row>
    <row r="481" ht="15.75" customHeight="1">
      <c r="A481" s="3">
        <v>1063.0</v>
      </c>
      <c r="B481" s="3">
        <v>2.0</v>
      </c>
      <c r="C481" s="3"/>
      <c r="D481" s="3">
        <v>2.0</v>
      </c>
      <c r="F481" s="1" t="str">
        <f t="shared" si="2"/>
        <v>COMPUTED_VALUE</v>
      </c>
      <c r="Q481" s="1">
        <v>479.0</v>
      </c>
      <c r="R481" s="1">
        <v>321.0</v>
      </c>
      <c r="S481" s="1"/>
      <c r="T481" s="1">
        <v>321.0</v>
      </c>
    </row>
    <row r="482" ht="15.75" customHeight="1">
      <c r="A482" s="3">
        <v>1064.0</v>
      </c>
      <c r="B482" s="3">
        <v>2.0</v>
      </c>
      <c r="C482" s="3"/>
      <c r="D482" s="3">
        <v>4.0</v>
      </c>
      <c r="F482" s="1" t="str">
        <f t="shared" si="2"/>
        <v>COMPUTED_VALUE</v>
      </c>
      <c r="Q482" s="1">
        <v>480.0</v>
      </c>
      <c r="R482" s="1">
        <v>305.0</v>
      </c>
      <c r="S482" s="1"/>
      <c r="T482" s="1">
        <v>305.0</v>
      </c>
    </row>
    <row r="483" ht="15.75" customHeight="1">
      <c r="A483" s="3">
        <v>1065.0</v>
      </c>
      <c r="B483" s="3">
        <v>4.0</v>
      </c>
      <c r="C483" s="3"/>
      <c r="D483" s="3">
        <v>4.0</v>
      </c>
      <c r="F483" s="1" t="str">
        <f t="shared" si="2"/>
        <v>COMPUTED_VALUE</v>
      </c>
      <c r="Q483" s="1">
        <v>481.0</v>
      </c>
      <c r="R483" s="1">
        <v>331.0</v>
      </c>
      <c r="S483" s="1"/>
      <c r="T483" s="1">
        <v>331.0</v>
      </c>
    </row>
    <row r="484" ht="15.75" customHeight="1">
      <c r="A484" s="3">
        <v>1066.0</v>
      </c>
      <c r="B484" s="3">
        <v>3.0</v>
      </c>
      <c r="C484" s="3"/>
      <c r="D484" s="3">
        <v>2.0</v>
      </c>
      <c r="F484" s="1" t="str">
        <f t="shared" si="2"/>
        <v>COMPUTED_VALUE</v>
      </c>
      <c r="Q484" s="1">
        <v>482.0</v>
      </c>
      <c r="R484" s="1">
        <v>327.0</v>
      </c>
      <c r="S484" s="1"/>
      <c r="T484" s="1">
        <v>327.0</v>
      </c>
    </row>
    <row r="485" ht="15.75" customHeight="1">
      <c r="A485" s="3">
        <v>1067.0</v>
      </c>
      <c r="B485" s="3">
        <v>3.0</v>
      </c>
      <c r="C485" s="3"/>
      <c r="D485" s="3">
        <v>4.0</v>
      </c>
      <c r="F485" s="1" t="str">
        <f t="shared" si="2"/>
        <v>COMPUTED_VALUE</v>
      </c>
      <c r="Q485" s="1">
        <v>483.0</v>
      </c>
      <c r="R485" s="1">
        <v>353.0</v>
      </c>
      <c r="S485" s="1"/>
      <c r="T485" s="1">
        <v>353.0</v>
      </c>
    </row>
    <row r="486" ht="15.75" customHeight="1">
      <c r="A486" s="3">
        <v>1068.0</v>
      </c>
      <c r="B486" s="3">
        <v>4.0</v>
      </c>
      <c r="C486" s="3"/>
      <c r="D486" s="3">
        <v>4.0</v>
      </c>
      <c r="F486" s="1" t="str">
        <f t="shared" si="2"/>
        <v>COMPUTED_VALUE</v>
      </c>
      <c r="Q486" s="1">
        <v>484.0</v>
      </c>
      <c r="R486" s="1">
        <v>349.0</v>
      </c>
      <c r="S486" s="1"/>
      <c r="T486" s="1">
        <v>349.0</v>
      </c>
    </row>
    <row r="487" ht="15.75" customHeight="1">
      <c r="A487" s="3">
        <v>1069.0</v>
      </c>
      <c r="B487" s="3">
        <v>3.0</v>
      </c>
      <c r="C487" s="3"/>
      <c r="D487" s="3">
        <v>4.0</v>
      </c>
      <c r="F487" s="1" t="str">
        <f t="shared" si="2"/>
        <v>COMPUTED_VALUE</v>
      </c>
      <c r="Q487" s="1">
        <v>485.0</v>
      </c>
      <c r="R487" s="1">
        <v>363.0</v>
      </c>
      <c r="S487" s="1"/>
      <c r="T487" s="1">
        <v>363.0</v>
      </c>
    </row>
    <row r="488" ht="15.75" customHeight="1">
      <c r="A488" s="3">
        <v>1070.0</v>
      </c>
      <c r="B488" s="3">
        <v>4.0</v>
      </c>
      <c r="C488" s="3"/>
      <c r="D488" s="3">
        <v>4.0</v>
      </c>
      <c r="F488" s="1" t="str">
        <f t="shared" si="2"/>
        <v>COMPUTED_VALUE</v>
      </c>
      <c r="Q488" s="1">
        <v>486.0</v>
      </c>
      <c r="R488" s="1">
        <v>316.0</v>
      </c>
      <c r="S488" s="1"/>
      <c r="T488" s="1">
        <v>316.0</v>
      </c>
    </row>
    <row r="489" ht="15.75" customHeight="1">
      <c r="A489" s="3">
        <v>1071.0</v>
      </c>
      <c r="B489" s="3">
        <v>2.0</v>
      </c>
      <c r="C489" s="3"/>
      <c r="D489" s="3">
        <v>1.0</v>
      </c>
      <c r="F489" s="1" t="str">
        <f t="shared" si="2"/>
        <v>COMPUTED_VALUE</v>
      </c>
      <c r="Q489" s="1">
        <v>487.0</v>
      </c>
      <c r="R489" s="1">
        <v>332.0</v>
      </c>
      <c r="S489" s="1"/>
      <c r="T489" s="1">
        <v>332.0</v>
      </c>
    </row>
    <row r="490" ht="15.75" customHeight="1">
      <c r="A490" s="3">
        <v>1072.0</v>
      </c>
      <c r="B490" s="3">
        <v>2.0</v>
      </c>
      <c r="C490" s="3"/>
      <c r="D490" s="3">
        <v>1.0</v>
      </c>
      <c r="F490" s="1" t="str">
        <f t="shared" si="2"/>
        <v>COMPUTED_VALUE</v>
      </c>
      <c r="Q490" s="1">
        <v>488.0</v>
      </c>
      <c r="R490" s="1">
        <v>326.0</v>
      </c>
      <c r="S490" s="1"/>
      <c r="T490" s="1">
        <v>326.0</v>
      </c>
    </row>
    <row r="491" ht="15.75" customHeight="1">
      <c r="A491" s="3">
        <v>1073.0</v>
      </c>
      <c r="B491" s="3">
        <v>3.0</v>
      </c>
      <c r="C491" s="3"/>
      <c r="D491" s="3">
        <v>4.0</v>
      </c>
      <c r="F491" s="1" t="str">
        <f t="shared" si="2"/>
        <v>COMPUTED_VALUE</v>
      </c>
      <c r="Q491" s="1">
        <v>489.0</v>
      </c>
      <c r="R491" s="1">
        <v>350.0</v>
      </c>
      <c r="S491" s="1"/>
      <c r="T491" s="1">
        <v>350.0</v>
      </c>
    </row>
    <row r="492" ht="15.75" customHeight="1">
      <c r="A492" s="3">
        <v>1074.0</v>
      </c>
      <c r="B492" s="3">
        <v>3.0</v>
      </c>
      <c r="C492" s="3"/>
      <c r="D492" s="3">
        <v>4.0</v>
      </c>
      <c r="F492" s="1" t="str">
        <f t="shared" si="2"/>
        <v>COMPUTED_VALUE</v>
      </c>
      <c r="Q492" s="1">
        <v>490.0</v>
      </c>
      <c r="R492" s="1">
        <v>267.0</v>
      </c>
      <c r="S492" s="1"/>
      <c r="T492" s="1">
        <v>267.0</v>
      </c>
    </row>
    <row r="493" ht="15.75" customHeight="1">
      <c r="A493" s="3">
        <v>1075.0</v>
      </c>
      <c r="B493" s="3">
        <v>4.0</v>
      </c>
      <c r="C493" s="3"/>
      <c r="D493" s="3">
        <v>4.0</v>
      </c>
      <c r="F493" s="1" t="str">
        <f t="shared" si="2"/>
        <v>COMPUTED_VALUE</v>
      </c>
      <c r="Q493" s="1">
        <v>491.0</v>
      </c>
      <c r="R493" s="1">
        <v>277.0</v>
      </c>
      <c r="S493" s="1"/>
      <c r="T493" s="1">
        <v>277.0</v>
      </c>
    </row>
    <row r="494" ht="15.75" customHeight="1">
      <c r="A494" s="3">
        <v>1076.0</v>
      </c>
      <c r="B494" s="3">
        <v>4.0</v>
      </c>
      <c r="C494" s="3"/>
      <c r="D494" s="3">
        <v>4.0</v>
      </c>
      <c r="F494" s="1" t="str">
        <f t="shared" si="2"/>
        <v>COMPUTED_VALUE</v>
      </c>
      <c r="Q494" s="1">
        <v>492.0</v>
      </c>
      <c r="R494" s="1">
        <v>300.0</v>
      </c>
      <c r="S494" s="1"/>
      <c r="T494" s="1">
        <v>300.0</v>
      </c>
    </row>
    <row r="495" ht="15.75" customHeight="1">
      <c r="A495" s="3">
        <v>1077.0</v>
      </c>
      <c r="B495" s="3">
        <v>2.0</v>
      </c>
      <c r="C495" s="3"/>
      <c r="D495" s="3">
        <v>1.0</v>
      </c>
      <c r="F495" s="1" t="str">
        <f t="shared" si="2"/>
        <v>COMPUTED_VALUE</v>
      </c>
      <c r="Q495" s="1">
        <v>493.0</v>
      </c>
      <c r="R495" s="1">
        <v>324.0</v>
      </c>
      <c r="S495" s="1"/>
      <c r="T495" s="1">
        <v>324.0</v>
      </c>
    </row>
    <row r="496" ht="15.75" customHeight="1">
      <c r="A496" s="3">
        <v>1078.0</v>
      </c>
      <c r="B496" s="3">
        <v>3.0</v>
      </c>
      <c r="C496" s="3"/>
      <c r="D496" s="3">
        <v>2.0</v>
      </c>
      <c r="F496" s="1" t="str">
        <f t="shared" si="2"/>
        <v>COMPUTED_VALUE</v>
      </c>
      <c r="Q496" s="1">
        <v>494.0</v>
      </c>
      <c r="R496" s="1">
        <v>324.0</v>
      </c>
      <c r="S496" s="1"/>
      <c r="T496" s="1">
        <v>324.0</v>
      </c>
    </row>
    <row r="497" ht="15.75" customHeight="1">
      <c r="A497" s="3">
        <v>1079.0</v>
      </c>
      <c r="B497" s="3">
        <v>4.0</v>
      </c>
      <c r="C497" s="3"/>
      <c r="D497" s="3">
        <v>4.0</v>
      </c>
      <c r="F497" s="1" t="str">
        <f t="shared" si="2"/>
        <v>COMPUTED_VALUE</v>
      </c>
      <c r="Q497" s="1">
        <v>495.0</v>
      </c>
      <c r="R497" s="1">
        <v>344.0</v>
      </c>
      <c r="S497" s="1"/>
      <c r="T497" s="1">
        <v>344.0</v>
      </c>
    </row>
    <row r="498" ht="15.75" customHeight="1">
      <c r="A498" s="3">
        <v>1080.0</v>
      </c>
      <c r="B498" s="3">
        <v>5.0</v>
      </c>
      <c r="C498" s="3"/>
      <c r="D498" s="3">
        <v>4.0</v>
      </c>
      <c r="F498" s="1" t="str">
        <f t="shared" si="2"/>
        <v>COMPUTED_VALUE</v>
      </c>
      <c r="Q498" s="1">
        <v>496.0</v>
      </c>
      <c r="R498" s="1">
        <v>265.0</v>
      </c>
      <c r="S498" s="1"/>
      <c r="T498" s="1">
        <v>265.0</v>
      </c>
    </row>
    <row r="499" ht="15.75" customHeight="1">
      <c r="A499" s="3">
        <v>1081.0</v>
      </c>
      <c r="B499" s="3">
        <v>4.0</v>
      </c>
      <c r="C499" s="3"/>
      <c r="D499" s="3">
        <v>4.0</v>
      </c>
      <c r="F499" s="1" t="str">
        <f t="shared" si="2"/>
        <v>COMPUTED_VALUE</v>
      </c>
      <c r="Q499" s="1">
        <v>497.0</v>
      </c>
      <c r="R499" s="1">
        <v>275.0</v>
      </c>
      <c r="S499" s="1"/>
      <c r="T499" s="1">
        <v>275.0</v>
      </c>
    </row>
    <row r="500" ht="15.75" customHeight="1">
      <c r="A500" s="3">
        <v>1082.0</v>
      </c>
      <c r="B500" s="3">
        <v>2.0</v>
      </c>
      <c r="C500" s="3"/>
      <c r="D500" s="3">
        <v>4.0</v>
      </c>
      <c r="F500" s="1" t="str">
        <f t="shared" si="2"/>
        <v>COMPUTED_VALUE</v>
      </c>
      <c r="Q500" s="1">
        <v>498.0</v>
      </c>
      <c r="R500" s="1">
        <v>180.0</v>
      </c>
      <c r="S500" s="1"/>
      <c r="T500" s="1">
        <v>180.0</v>
      </c>
    </row>
    <row r="501" ht="15.75" customHeight="1">
      <c r="A501" s="3">
        <v>1083.0</v>
      </c>
      <c r="B501" s="3">
        <v>2.0</v>
      </c>
      <c r="C501" s="3"/>
      <c r="D501" s="3">
        <v>1.0</v>
      </c>
      <c r="F501" s="1" t="str">
        <f t="shared" si="2"/>
        <v>COMPUTED_VALUE</v>
      </c>
      <c r="Q501" s="1">
        <v>499.0</v>
      </c>
      <c r="R501" s="1">
        <v>188.0</v>
      </c>
      <c r="S501" s="1"/>
      <c r="T501" s="1">
        <v>188.0</v>
      </c>
    </row>
    <row r="502" ht="15.75" customHeight="1">
      <c r="A502" s="3">
        <v>1084.0</v>
      </c>
      <c r="B502" s="3">
        <v>2.0</v>
      </c>
      <c r="C502" s="3"/>
      <c r="D502" s="3">
        <v>3.0</v>
      </c>
      <c r="F502" s="1" t="str">
        <f t="shared" si="2"/>
        <v>COMPUTED_VALUE</v>
      </c>
      <c r="Q502" s="1">
        <v>500.0</v>
      </c>
      <c r="R502" s="1">
        <v>213.0</v>
      </c>
      <c r="S502" s="1"/>
      <c r="T502" s="1">
        <v>213.0</v>
      </c>
    </row>
    <row r="503" ht="15.75" customHeight="1">
      <c r="A503" s="3">
        <v>1085.0</v>
      </c>
      <c r="B503" s="3">
        <v>3.0</v>
      </c>
      <c r="C503" s="3"/>
      <c r="D503" s="3">
        <v>1.0</v>
      </c>
      <c r="F503" s="1" t="str">
        <f t="shared" si="2"/>
        <v>COMPUTED_VALUE</v>
      </c>
      <c r="Q503" s="1">
        <v>501.0</v>
      </c>
      <c r="R503" s="1">
        <v>198.0</v>
      </c>
      <c r="S503" s="1"/>
      <c r="T503" s="1">
        <v>198.0</v>
      </c>
    </row>
    <row r="504" ht="15.75" customHeight="1">
      <c r="A504" s="3">
        <v>1086.0</v>
      </c>
      <c r="B504" s="3">
        <v>1.0</v>
      </c>
      <c r="C504" s="3"/>
      <c r="D504" s="3">
        <v>1.0</v>
      </c>
      <c r="F504" s="1" t="str">
        <f t="shared" si="2"/>
        <v>COMPUTED_VALUE</v>
      </c>
      <c r="Q504" s="1">
        <v>502.0</v>
      </c>
      <c r="R504" s="1">
        <v>280.0</v>
      </c>
      <c r="S504" s="1"/>
      <c r="T504" s="1">
        <v>280.0</v>
      </c>
    </row>
    <row r="505" ht="15.75" customHeight="1">
      <c r="A505" s="3">
        <v>1087.0</v>
      </c>
      <c r="B505" s="3">
        <v>1.0</v>
      </c>
      <c r="C505" s="3"/>
      <c r="D505" s="3">
        <v>4.0</v>
      </c>
      <c r="F505" s="1" t="str">
        <f t="shared" si="2"/>
        <v>COMPUTED_VALUE</v>
      </c>
      <c r="Q505" s="1">
        <v>503.0</v>
      </c>
      <c r="R505" s="1">
        <v>288.0</v>
      </c>
      <c r="S505" s="1"/>
      <c r="T505" s="1">
        <v>288.0</v>
      </c>
    </row>
    <row r="506" ht="15.75" customHeight="1">
      <c r="A506" s="3">
        <v>1088.0</v>
      </c>
      <c r="B506" s="3">
        <v>2.0</v>
      </c>
      <c r="C506" s="3"/>
      <c r="D506" s="3">
        <v>1.0</v>
      </c>
      <c r="F506" s="1" t="str">
        <f t="shared" si="2"/>
        <v>COMPUTED_VALUE</v>
      </c>
      <c r="Q506" s="1">
        <v>504.0</v>
      </c>
      <c r="R506" s="1">
        <v>282.0</v>
      </c>
      <c r="S506" s="1"/>
      <c r="T506" s="1">
        <v>282.0</v>
      </c>
    </row>
    <row r="507" ht="15.75" customHeight="1">
      <c r="A507" s="3">
        <v>1089.0</v>
      </c>
      <c r="B507" s="3">
        <v>2.0</v>
      </c>
      <c r="C507" s="3"/>
      <c r="D507" s="3">
        <v>1.0</v>
      </c>
      <c r="F507" s="1" t="str">
        <f t="shared" si="2"/>
        <v>COMPUTED_VALUE</v>
      </c>
      <c r="Q507" s="1">
        <v>505.0</v>
      </c>
      <c r="R507" s="1">
        <v>286.0</v>
      </c>
      <c r="S507" s="1"/>
      <c r="T507" s="1">
        <v>286.0</v>
      </c>
    </row>
    <row r="508" ht="15.75" customHeight="1">
      <c r="A508" s="3">
        <v>1090.0</v>
      </c>
      <c r="B508" s="3">
        <v>4.0</v>
      </c>
      <c r="C508" s="3"/>
      <c r="D508" s="3">
        <v>4.0</v>
      </c>
      <c r="F508" s="1" t="str">
        <f t="shared" si="2"/>
        <v>COMPUTED_VALUE</v>
      </c>
      <c r="Q508" s="1">
        <v>506.0</v>
      </c>
      <c r="R508" s="1">
        <v>306.0</v>
      </c>
      <c r="S508" s="1"/>
      <c r="T508" s="1">
        <v>306.0</v>
      </c>
    </row>
    <row r="509" ht="15.75" customHeight="1">
      <c r="A509" s="3">
        <v>1091.0</v>
      </c>
      <c r="B509" s="3">
        <v>2.0</v>
      </c>
      <c r="C509" s="3"/>
      <c r="D509" s="3">
        <v>2.0</v>
      </c>
      <c r="F509" s="1" t="str">
        <f t="shared" si="2"/>
        <v>COMPUTED_VALUE</v>
      </c>
      <c r="Q509" s="1">
        <v>507.0</v>
      </c>
      <c r="R509" s="1">
        <v>318.0</v>
      </c>
      <c r="S509" s="1"/>
      <c r="T509" s="1">
        <v>318.0</v>
      </c>
    </row>
    <row r="510" ht="15.75" customHeight="1">
      <c r="A510" s="3">
        <v>1092.0</v>
      </c>
      <c r="B510" s="3">
        <v>2.0</v>
      </c>
      <c r="C510" s="3"/>
      <c r="D510" s="3">
        <v>1.0</v>
      </c>
      <c r="F510" s="1" t="str">
        <f t="shared" si="2"/>
        <v>COMPUTED_VALUE</v>
      </c>
      <c r="Q510" s="1">
        <v>508.0</v>
      </c>
      <c r="R510" s="1">
        <v>271.0</v>
      </c>
      <c r="S510" s="1"/>
      <c r="T510" s="1">
        <v>271.0</v>
      </c>
    </row>
    <row r="511" ht="15.75" customHeight="1">
      <c r="A511" s="3">
        <v>1093.0</v>
      </c>
      <c r="B511" s="3">
        <v>2.0</v>
      </c>
      <c r="C511" s="3"/>
      <c r="D511" s="3">
        <v>2.0</v>
      </c>
      <c r="F511" s="1" t="str">
        <f t="shared" si="2"/>
        <v>COMPUTED_VALUE</v>
      </c>
      <c r="Q511" s="1">
        <v>509.0</v>
      </c>
      <c r="R511" s="1">
        <v>285.0</v>
      </c>
      <c r="S511" s="1"/>
      <c r="T511" s="1">
        <v>285.0</v>
      </c>
    </row>
    <row r="512" ht="15.75" customHeight="1">
      <c r="A512" s="3">
        <v>1094.0</v>
      </c>
      <c r="B512" s="3">
        <v>2.0</v>
      </c>
      <c r="C512" s="3"/>
      <c r="D512" s="3">
        <v>4.0</v>
      </c>
      <c r="F512" s="1" t="str">
        <f t="shared" si="2"/>
        <v>COMPUTED_VALUE</v>
      </c>
      <c r="Q512" s="1">
        <v>510.0</v>
      </c>
      <c r="R512" s="1">
        <v>314.0</v>
      </c>
      <c r="S512" s="1"/>
      <c r="T512" s="1">
        <v>314.0</v>
      </c>
    </row>
    <row r="513" ht="15.75" customHeight="1">
      <c r="A513" s="3">
        <v>1095.0</v>
      </c>
      <c r="B513" s="3">
        <v>4.0</v>
      </c>
      <c r="C513" s="3"/>
      <c r="D513" s="3">
        <v>4.0</v>
      </c>
      <c r="F513" s="1" t="str">
        <f t="shared" si="2"/>
        <v>COMPUTED_VALUE</v>
      </c>
      <c r="Q513" s="1">
        <v>511.0</v>
      </c>
      <c r="R513" s="1">
        <v>326.0</v>
      </c>
      <c r="S513" s="1"/>
      <c r="T513" s="1">
        <v>326.0</v>
      </c>
    </row>
    <row r="514" ht="15.75" customHeight="1">
      <c r="A514" s="3">
        <v>1096.0</v>
      </c>
      <c r="B514" s="3">
        <v>3.0</v>
      </c>
      <c r="C514" s="3"/>
      <c r="D514" s="3">
        <v>2.0</v>
      </c>
      <c r="F514" s="1" t="str">
        <f t="shared" si="2"/>
        <v>COMPUTED_VALUE</v>
      </c>
      <c r="Q514" s="1">
        <v>512.0</v>
      </c>
      <c r="R514" s="1">
        <v>346.0</v>
      </c>
      <c r="S514" s="1"/>
      <c r="T514" s="1">
        <v>346.0</v>
      </c>
    </row>
    <row r="515" ht="15.75" customHeight="1">
      <c r="A515" s="3">
        <v>1097.0</v>
      </c>
      <c r="B515" s="3">
        <v>3.0</v>
      </c>
      <c r="C515" s="3"/>
      <c r="D515" s="3">
        <v>4.0</v>
      </c>
      <c r="F515" s="1" t="str">
        <f t="shared" si="2"/>
        <v>COMPUTED_VALUE</v>
      </c>
      <c r="Q515" s="1">
        <v>513.0</v>
      </c>
      <c r="R515" s="1">
        <v>358.0</v>
      </c>
      <c r="S515" s="1"/>
      <c r="T515" s="1">
        <v>358.0</v>
      </c>
    </row>
    <row r="516" ht="15.75" customHeight="1">
      <c r="A516" s="3">
        <v>1098.0</v>
      </c>
      <c r="B516" s="3">
        <v>4.0</v>
      </c>
      <c r="C516" s="3"/>
      <c r="D516" s="3">
        <v>4.0</v>
      </c>
      <c r="F516" s="1" t="str">
        <f t="shared" si="2"/>
        <v>COMPUTED_VALUE</v>
      </c>
      <c r="Q516" s="1">
        <v>514.0</v>
      </c>
      <c r="R516" s="1">
        <v>426.0</v>
      </c>
      <c r="S516" s="1"/>
      <c r="T516" s="1">
        <v>426.0</v>
      </c>
    </row>
    <row r="517" ht="15.75" customHeight="1">
      <c r="A517" s="3">
        <v>1099.0</v>
      </c>
      <c r="B517" s="3">
        <v>3.0</v>
      </c>
      <c r="C517" s="3"/>
      <c r="D517" s="3">
        <v>4.0</v>
      </c>
      <c r="F517" s="1" t="str">
        <f t="shared" si="2"/>
        <v>COMPUTED_VALUE</v>
      </c>
      <c r="Q517" s="1">
        <v>515.0</v>
      </c>
      <c r="R517" s="1">
        <v>385.0</v>
      </c>
      <c r="S517" s="1"/>
      <c r="T517" s="1">
        <v>385.0</v>
      </c>
    </row>
    <row r="518" ht="15.75" customHeight="1">
      <c r="A518" s="3">
        <v>1100.0</v>
      </c>
      <c r="B518" s="3">
        <v>4.0</v>
      </c>
      <c r="C518" s="3"/>
      <c r="D518" s="3">
        <v>4.0</v>
      </c>
      <c r="F518" s="1" t="str">
        <f t="shared" si="2"/>
        <v>COMPUTED_VALUE</v>
      </c>
      <c r="Q518" s="1">
        <v>516.0</v>
      </c>
      <c r="R518" s="1">
        <v>357.0</v>
      </c>
      <c r="S518" s="1"/>
      <c r="T518" s="1">
        <v>357.0</v>
      </c>
    </row>
    <row r="519" ht="15.75" customHeight="1">
      <c r="A519" s="3">
        <v>1101.0</v>
      </c>
      <c r="B519" s="3">
        <v>2.0</v>
      </c>
      <c r="C519" s="3"/>
      <c r="D519" s="3">
        <v>1.0</v>
      </c>
      <c r="F519" s="1" t="str">
        <f t="shared" si="2"/>
        <v>COMPUTED_VALUE</v>
      </c>
      <c r="Q519" s="1">
        <v>517.0</v>
      </c>
      <c r="R519" s="1">
        <v>391.0</v>
      </c>
      <c r="S519" s="1"/>
      <c r="T519" s="1">
        <v>391.0</v>
      </c>
    </row>
    <row r="520" ht="15.75" customHeight="1">
      <c r="A520" s="3">
        <v>1102.0</v>
      </c>
      <c r="B520" s="3">
        <v>2.0</v>
      </c>
      <c r="C520" s="3"/>
      <c r="D520" s="3">
        <v>1.0</v>
      </c>
      <c r="F520" s="1" t="str">
        <f t="shared" si="2"/>
        <v>COMPUTED_VALUE</v>
      </c>
      <c r="Q520" s="1">
        <v>518.0</v>
      </c>
      <c r="R520" s="1">
        <v>405.0</v>
      </c>
      <c r="S520" s="1"/>
      <c r="T520" s="1">
        <v>405.0</v>
      </c>
    </row>
    <row r="521" ht="15.75" customHeight="1">
      <c r="A521" s="3">
        <v>1103.0</v>
      </c>
      <c r="B521" s="3">
        <v>3.0</v>
      </c>
      <c r="C521" s="3"/>
      <c r="D521" s="3">
        <v>4.0</v>
      </c>
      <c r="F521" s="1" t="str">
        <f t="shared" si="2"/>
        <v>COMPUTED_VALUE</v>
      </c>
      <c r="Q521" s="1">
        <v>519.0</v>
      </c>
      <c r="R521" s="1">
        <v>419.0</v>
      </c>
      <c r="S521" s="1"/>
      <c r="T521" s="1">
        <v>419.0</v>
      </c>
    </row>
    <row r="522" ht="15.75" customHeight="1">
      <c r="A522" s="3">
        <v>1104.0</v>
      </c>
      <c r="B522" s="3">
        <v>2.0</v>
      </c>
      <c r="C522" s="3"/>
      <c r="D522" s="3">
        <v>1.0</v>
      </c>
      <c r="F522" s="1" t="str">
        <f t="shared" si="2"/>
        <v>COMPUTED_VALUE</v>
      </c>
      <c r="Q522" s="1">
        <v>520.0</v>
      </c>
      <c r="R522" s="1">
        <v>286.0</v>
      </c>
      <c r="S522" s="1"/>
      <c r="T522" s="1">
        <v>286.0</v>
      </c>
    </row>
    <row r="523" ht="15.75" customHeight="1">
      <c r="A523" s="3">
        <v>1105.0</v>
      </c>
      <c r="B523" s="3">
        <v>4.0</v>
      </c>
      <c r="C523" s="3"/>
      <c r="D523" s="3">
        <v>4.0</v>
      </c>
      <c r="F523" s="1" t="str">
        <f t="shared" si="2"/>
        <v>COMPUTED_VALUE</v>
      </c>
      <c r="Q523" s="1">
        <v>521.0</v>
      </c>
      <c r="R523" s="1">
        <v>298.0</v>
      </c>
      <c r="S523" s="1"/>
      <c r="T523" s="1">
        <v>298.0</v>
      </c>
    </row>
    <row r="524" ht="15.75" customHeight="1">
      <c r="A524" s="3">
        <v>1106.0</v>
      </c>
      <c r="B524" s="3">
        <v>2.0</v>
      </c>
      <c r="C524" s="3"/>
      <c r="D524" s="3">
        <v>3.0</v>
      </c>
      <c r="F524" s="1" t="str">
        <f t="shared" si="2"/>
        <v>COMPUTED_VALUE</v>
      </c>
      <c r="Q524" s="1">
        <v>522.0</v>
      </c>
      <c r="R524" s="1">
        <v>329.0</v>
      </c>
      <c r="S524" s="1"/>
      <c r="T524" s="1">
        <v>329.0</v>
      </c>
    </row>
    <row r="525" ht="15.75" customHeight="1">
      <c r="A525" s="3">
        <v>1107.0</v>
      </c>
      <c r="B525" s="3">
        <v>2.0</v>
      </c>
      <c r="C525" s="3"/>
      <c r="D525" s="3">
        <v>1.0</v>
      </c>
      <c r="F525" s="1" t="str">
        <f t="shared" si="2"/>
        <v>COMPUTED_VALUE</v>
      </c>
      <c r="Q525" s="1">
        <v>523.0</v>
      </c>
      <c r="R525" s="1">
        <v>347.0</v>
      </c>
      <c r="S525" s="1"/>
      <c r="T525" s="1">
        <v>347.0</v>
      </c>
    </row>
    <row r="526" ht="15.75" customHeight="1">
      <c r="A526" s="3">
        <v>1108.0</v>
      </c>
      <c r="B526" s="3">
        <v>2.0</v>
      </c>
      <c r="C526" s="3"/>
      <c r="D526" s="3">
        <v>1.0</v>
      </c>
      <c r="F526" s="1" t="str">
        <f t="shared" si="2"/>
        <v>COMPUTED_VALUE</v>
      </c>
      <c r="Q526" s="1">
        <v>524.0</v>
      </c>
      <c r="R526" s="1">
        <v>361.0</v>
      </c>
      <c r="S526" s="1"/>
      <c r="T526" s="1">
        <v>361.0</v>
      </c>
    </row>
    <row r="527" ht="15.75" customHeight="1">
      <c r="A527" s="3">
        <v>1109.0</v>
      </c>
      <c r="B527" s="3">
        <v>2.0</v>
      </c>
      <c r="C527" s="3"/>
      <c r="D527" s="3">
        <v>4.0</v>
      </c>
      <c r="F527" s="1" t="str">
        <f t="shared" si="2"/>
        <v>COMPUTED_VALUE</v>
      </c>
      <c r="Q527" s="1">
        <v>525.0</v>
      </c>
      <c r="R527" s="1">
        <v>375.0</v>
      </c>
      <c r="S527" s="1"/>
      <c r="T527" s="1">
        <v>375.0</v>
      </c>
    </row>
    <row r="528" ht="15.75" customHeight="1">
      <c r="A528" s="3">
        <v>1110.0</v>
      </c>
      <c r="B528" s="3">
        <v>4.0</v>
      </c>
      <c r="C528" s="3"/>
      <c r="D528" s="3">
        <v>4.0</v>
      </c>
      <c r="F528" s="1" t="str">
        <f t="shared" si="2"/>
        <v>COMPUTED_VALUE</v>
      </c>
      <c r="Q528" s="1">
        <v>526.0</v>
      </c>
      <c r="R528" s="1">
        <v>380.0</v>
      </c>
      <c r="S528" s="1"/>
      <c r="T528" s="1">
        <v>380.0</v>
      </c>
    </row>
    <row r="529" ht="15.75" customHeight="1">
      <c r="A529" s="3">
        <v>1111.0</v>
      </c>
      <c r="B529" s="3">
        <v>3.0</v>
      </c>
      <c r="C529" s="3"/>
      <c r="D529" s="3">
        <v>4.0</v>
      </c>
      <c r="F529" s="1" t="str">
        <f t="shared" si="2"/>
        <v>COMPUTED_VALUE</v>
      </c>
      <c r="Q529" s="1">
        <v>527.0</v>
      </c>
      <c r="R529" s="1">
        <v>396.0</v>
      </c>
      <c r="S529" s="1"/>
      <c r="T529" s="1">
        <v>396.0</v>
      </c>
    </row>
    <row r="530" ht="15.75" customHeight="1">
      <c r="A530" s="3">
        <v>1112.0</v>
      </c>
      <c r="B530" s="3">
        <v>3.0</v>
      </c>
      <c r="C530" s="3"/>
      <c r="D530" s="3">
        <v>1.0</v>
      </c>
      <c r="F530" s="1" t="str">
        <f t="shared" si="2"/>
        <v>COMPUTED_VALUE</v>
      </c>
      <c r="Q530" s="1">
        <v>528.0</v>
      </c>
      <c r="R530" s="1">
        <v>336.0</v>
      </c>
      <c r="S530" s="1"/>
      <c r="T530" s="1">
        <v>336.0</v>
      </c>
    </row>
    <row r="531" ht="15.75" customHeight="1">
      <c r="A531" s="3">
        <v>1113.0</v>
      </c>
      <c r="B531" s="3">
        <v>4.0</v>
      </c>
      <c r="C531" s="3"/>
      <c r="D531" s="3">
        <v>4.0</v>
      </c>
      <c r="F531" s="1" t="str">
        <f t="shared" si="2"/>
        <v>COMPUTED_VALUE</v>
      </c>
      <c r="Q531" s="1">
        <v>529.0</v>
      </c>
      <c r="R531" s="1">
        <v>321.0</v>
      </c>
      <c r="S531" s="1"/>
      <c r="T531" s="1">
        <v>321.0</v>
      </c>
    </row>
    <row r="532" ht="15.75" customHeight="1">
      <c r="A532" s="3">
        <v>1114.0</v>
      </c>
      <c r="B532" s="3">
        <v>3.0</v>
      </c>
      <c r="C532" s="3"/>
      <c r="D532" s="3">
        <v>4.0</v>
      </c>
      <c r="F532" s="1" t="str">
        <f t="shared" si="2"/>
        <v>COMPUTED_VALUE</v>
      </c>
      <c r="Q532" s="1">
        <v>530.0</v>
      </c>
      <c r="R532" s="1">
        <v>323.0</v>
      </c>
      <c r="S532" s="1"/>
      <c r="T532" s="1">
        <v>323.0</v>
      </c>
    </row>
    <row r="533" ht="15.75" customHeight="1">
      <c r="A533" s="3">
        <v>1115.0</v>
      </c>
      <c r="B533" s="3">
        <v>4.0</v>
      </c>
      <c r="C533" s="3"/>
      <c r="D533" s="3">
        <v>4.0</v>
      </c>
      <c r="F533" s="1" t="str">
        <f t="shared" si="2"/>
        <v>COMPUTED_VALUE</v>
      </c>
      <c r="Q533" s="1">
        <v>531.0</v>
      </c>
      <c r="R533" s="1">
        <v>343.0</v>
      </c>
      <c r="S533" s="1"/>
      <c r="T533" s="1">
        <v>343.0</v>
      </c>
    </row>
    <row r="534" ht="15.75" customHeight="1">
      <c r="A534" s="3">
        <v>1116.0</v>
      </c>
      <c r="B534" s="3">
        <v>2.0</v>
      </c>
      <c r="C534" s="3"/>
      <c r="D534" s="3">
        <v>1.0</v>
      </c>
      <c r="F534" s="1" t="str">
        <f t="shared" si="2"/>
        <v>COMPUTED_VALUE</v>
      </c>
      <c r="Q534" s="1">
        <v>532.0</v>
      </c>
      <c r="R534" s="1">
        <v>395.0</v>
      </c>
      <c r="S534" s="1"/>
      <c r="T534" s="1">
        <v>395.0</v>
      </c>
    </row>
    <row r="535" ht="15.75" customHeight="1">
      <c r="A535" s="3">
        <v>1117.0</v>
      </c>
      <c r="B535" s="3">
        <v>2.0</v>
      </c>
      <c r="C535" s="3"/>
      <c r="D535" s="3">
        <v>4.0</v>
      </c>
      <c r="F535" s="1" t="str">
        <f t="shared" si="2"/>
        <v>COMPUTED_VALUE</v>
      </c>
      <c r="Q535" s="1">
        <v>533.0</v>
      </c>
      <c r="R535" s="1">
        <v>434.0</v>
      </c>
      <c r="S535" s="1"/>
      <c r="T535" s="1">
        <v>434.0</v>
      </c>
    </row>
    <row r="536" ht="15.75" customHeight="1">
      <c r="A536" s="3">
        <v>1118.0</v>
      </c>
      <c r="B536" s="3">
        <v>3.0</v>
      </c>
      <c r="C536" s="3"/>
      <c r="D536" s="3">
        <v>1.0</v>
      </c>
      <c r="F536" s="1" t="str">
        <f t="shared" si="2"/>
        <v>COMPUTED_VALUE</v>
      </c>
      <c r="Q536" s="1">
        <v>534.0</v>
      </c>
      <c r="R536" s="1">
        <v>461.0</v>
      </c>
      <c r="S536" s="1"/>
      <c r="T536" s="1">
        <v>461.0</v>
      </c>
    </row>
    <row r="537" ht="15.75" customHeight="1">
      <c r="A537" s="3">
        <v>1119.0</v>
      </c>
      <c r="B537" s="3">
        <v>2.0</v>
      </c>
      <c r="C537" s="3"/>
      <c r="D537" s="3">
        <v>4.0</v>
      </c>
      <c r="F537" s="1" t="str">
        <f t="shared" si="2"/>
        <v>COMPUTED_VALUE</v>
      </c>
      <c r="Q537" s="1">
        <v>535.0</v>
      </c>
      <c r="R537" s="1">
        <v>452.0</v>
      </c>
      <c r="S537" s="1"/>
      <c r="T537" s="1">
        <v>452.0</v>
      </c>
    </row>
    <row r="538" ht="15.75" customHeight="1">
      <c r="A538" s="3">
        <v>1120.0</v>
      </c>
      <c r="B538" s="3">
        <v>4.0</v>
      </c>
      <c r="C538" s="3"/>
      <c r="D538" s="3">
        <v>3.0</v>
      </c>
      <c r="F538" s="1" t="str">
        <f t="shared" si="2"/>
        <v>COMPUTED_VALUE</v>
      </c>
      <c r="Q538" s="1">
        <v>536.0</v>
      </c>
      <c r="R538" s="1">
        <v>491.0</v>
      </c>
      <c r="S538" s="1"/>
      <c r="T538" s="1">
        <v>491.0</v>
      </c>
    </row>
    <row r="539" ht="15.75" customHeight="1">
      <c r="A539" s="3">
        <v>1121.0</v>
      </c>
      <c r="B539" s="3">
        <v>2.0</v>
      </c>
      <c r="C539" s="3"/>
      <c r="D539" s="3">
        <v>1.0</v>
      </c>
      <c r="F539" s="1" t="str">
        <f t="shared" si="2"/>
        <v>COMPUTED_VALUE</v>
      </c>
      <c r="Q539" s="1">
        <v>537.0</v>
      </c>
      <c r="R539" s="1">
        <v>480.0</v>
      </c>
      <c r="S539" s="1"/>
      <c r="T539" s="1">
        <v>480.0</v>
      </c>
    </row>
    <row r="540" ht="15.75" customHeight="1">
      <c r="A540" s="3">
        <v>1122.0</v>
      </c>
      <c r="B540" s="3">
        <v>2.0</v>
      </c>
      <c r="C540" s="3"/>
      <c r="D540" s="3">
        <v>1.0</v>
      </c>
      <c r="F540" s="1" t="str">
        <f t="shared" si="2"/>
        <v>COMPUTED_VALUE</v>
      </c>
      <c r="Q540" s="1">
        <v>538.0</v>
      </c>
      <c r="R540" s="1">
        <v>473.0</v>
      </c>
      <c r="S540" s="1"/>
      <c r="T540" s="1">
        <v>473.0</v>
      </c>
    </row>
    <row r="541" ht="15.75" customHeight="1">
      <c r="A541" s="3">
        <v>1123.0</v>
      </c>
      <c r="B541" s="3">
        <v>2.0</v>
      </c>
      <c r="C541" s="3"/>
      <c r="D541" s="3">
        <v>2.0</v>
      </c>
      <c r="F541" s="1" t="str">
        <f t="shared" si="2"/>
        <v>COMPUTED_VALUE</v>
      </c>
      <c r="Q541" s="1">
        <v>539.0</v>
      </c>
      <c r="R541" s="1">
        <v>434.0</v>
      </c>
      <c r="S541" s="1"/>
      <c r="T541" s="1">
        <v>434.0</v>
      </c>
    </row>
    <row r="542" ht="15.75" customHeight="1">
      <c r="A542" s="3">
        <v>1124.0</v>
      </c>
      <c r="B542" s="3">
        <v>2.0</v>
      </c>
      <c r="C542" s="3"/>
      <c r="D542" s="3">
        <v>4.0</v>
      </c>
      <c r="F542" s="1" t="str">
        <f t="shared" si="2"/>
        <v>COMPUTED_VALUE</v>
      </c>
      <c r="Q542" s="1">
        <v>540.0</v>
      </c>
      <c r="R542" s="1">
        <v>489.0</v>
      </c>
      <c r="S542" s="1"/>
      <c r="T542" s="1">
        <v>489.0</v>
      </c>
    </row>
    <row r="543" ht="15.75" customHeight="1">
      <c r="A543" s="3">
        <v>1125.0</v>
      </c>
      <c r="B543" s="3">
        <v>4.0</v>
      </c>
      <c r="C543" s="3"/>
      <c r="D543" s="3">
        <v>4.0</v>
      </c>
      <c r="F543" s="1" t="str">
        <f t="shared" si="2"/>
        <v>COMPUTED_VALUE</v>
      </c>
      <c r="Q543" s="1">
        <v>541.0</v>
      </c>
      <c r="R543" s="1">
        <v>435.0</v>
      </c>
      <c r="S543" s="1"/>
      <c r="T543" s="1">
        <v>435.0</v>
      </c>
    </row>
    <row r="544" ht="15.75" customHeight="1">
      <c r="A544" s="3">
        <v>1126.0</v>
      </c>
      <c r="B544" s="3">
        <v>3.0</v>
      </c>
      <c r="C544" s="3"/>
      <c r="D544" s="3">
        <v>2.0</v>
      </c>
      <c r="F544" s="1" t="str">
        <f t="shared" si="2"/>
        <v>COMPUTED_VALUE</v>
      </c>
      <c r="Q544" s="1">
        <v>542.0</v>
      </c>
      <c r="R544" s="1">
        <v>433.0</v>
      </c>
      <c r="S544" s="1"/>
      <c r="T544" s="1">
        <v>433.0</v>
      </c>
    </row>
    <row r="545" ht="15.75" customHeight="1">
      <c r="A545" s="3">
        <v>1127.0</v>
      </c>
      <c r="B545" s="3">
        <v>3.0</v>
      </c>
      <c r="C545" s="3"/>
      <c r="D545" s="3">
        <v>4.0</v>
      </c>
      <c r="F545" s="1" t="str">
        <f t="shared" si="2"/>
        <v>COMPUTED_VALUE</v>
      </c>
      <c r="Q545" s="1">
        <v>543.0</v>
      </c>
      <c r="R545" s="1">
        <v>483.0</v>
      </c>
      <c r="S545" s="1"/>
      <c r="T545" s="1">
        <v>483.0</v>
      </c>
    </row>
    <row r="546" ht="15.75" customHeight="1">
      <c r="A546" s="3">
        <v>1128.0</v>
      </c>
      <c r="B546" s="3">
        <v>4.0</v>
      </c>
      <c r="C546" s="3"/>
      <c r="D546" s="3">
        <v>4.0</v>
      </c>
      <c r="F546" s="1" t="str">
        <f t="shared" si="2"/>
        <v>COMPUTED_VALUE</v>
      </c>
      <c r="Q546" s="1">
        <v>544.0</v>
      </c>
      <c r="R546" s="1">
        <v>475.0</v>
      </c>
      <c r="S546" s="1"/>
      <c r="T546" s="1">
        <v>475.0</v>
      </c>
    </row>
    <row r="547" ht="15.75" customHeight="1">
      <c r="A547" s="3">
        <v>1129.0</v>
      </c>
      <c r="B547" s="3">
        <v>3.0</v>
      </c>
      <c r="C547" s="3"/>
      <c r="D547" s="3">
        <v>4.0</v>
      </c>
      <c r="F547" s="1" t="str">
        <f t="shared" si="2"/>
        <v>COMPUTED_VALUE</v>
      </c>
      <c r="Q547" s="1">
        <v>545.0</v>
      </c>
      <c r="R547" s="1">
        <v>491.0</v>
      </c>
      <c r="S547" s="1"/>
      <c r="T547" s="1">
        <v>491.0</v>
      </c>
    </row>
    <row r="548" ht="15.75" customHeight="1">
      <c r="A548" s="3">
        <v>1130.0</v>
      </c>
      <c r="B548" s="3">
        <v>4.0</v>
      </c>
      <c r="C548" s="3"/>
      <c r="D548" s="3">
        <v>4.0</v>
      </c>
      <c r="F548" s="1" t="str">
        <f t="shared" si="2"/>
        <v>COMPUTED_VALUE</v>
      </c>
      <c r="Q548" s="1">
        <v>546.0</v>
      </c>
      <c r="R548" s="1">
        <v>458.0</v>
      </c>
      <c r="S548" s="1"/>
      <c r="T548" s="1">
        <v>458.0</v>
      </c>
    </row>
    <row r="549" ht="15.75" customHeight="1">
      <c r="A549" s="3">
        <v>1131.0</v>
      </c>
      <c r="B549" s="3">
        <v>2.0</v>
      </c>
      <c r="C549" s="3"/>
      <c r="D549" s="3">
        <v>1.0</v>
      </c>
      <c r="F549" s="1" t="str">
        <f t="shared" si="2"/>
        <v>COMPUTED_VALUE</v>
      </c>
      <c r="Q549" s="1">
        <v>547.0</v>
      </c>
      <c r="R549" s="1">
        <v>427.0</v>
      </c>
      <c r="S549" s="1"/>
      <c r="T549" s="1">
        <v>427.0</v>
      </c>
    </row>
    <row r="550" ht="15.75" customHeight="1">
      <c r="A550" s="3">
        <v>1132.0</v>
      </c>
      <c r="B550" s="3">
        <v>2.0</v>
      </c>
      <c r="C550" s="3"/>
      <c r="D550" s="3">
        <v>1.0</v>
      </c>
      <c r="F550" s="1" t="str">
        <f t="shared" si="2"/>
        <v>COMPUTED_VALUE</v>
      </c>
      <c r="Q550" s="1">
        <v>548.0</v>
      </c>
      <c r="R550" s="1">
        <v>415.0</v>
      </c>
      <c r="S550" s="1"/>
      <c r="T550" s="1">
        <v>415.0</v>
      </c>
    </row>
    <row r="551" ht="15.75" customHeight="1">
      <c r="A551" s="3">
        <v>1133.0</v>
      </c>
      <c r="B551" s="3">
        <v>2.0</v>
      </c>
      <c r="C551" s="3"/>
      <c r="D551" s="3">
        <v>4.0</v>
      </c>
      <c r="F551" s="1" t="str">
        <f t="shared" si="2"/>
        <v>COMPUTED_VALUE</v>
      </c>
      <c r="Q551" s="1">
        <v>549.0</v>
      </c>
      <c r="R551" s="1">
        <v>445.0</v>
      </c>
      <c r="S551" s="1"/>
      <c r="T551" s="1">
        <v>445.0</v>
      </c>
    </row>
    <row r="552" ht="15.75" customHeight="1">
      <c r="A552" s="3">
        <v>1134.0</v>
      </c>
      <c r="B552" s="3">
        <v>1.0</v>
      </c>
      <c r="C552" s="3"/>
      <c r="D552" s="3">
        <v>0.0</v>
      </c>
      <c r="F552" s="1" t="str">
        <f t="shared" si="2"/>
        <v>COMPUTED_VALUE</v>
      </c>
      <c r="Q552" s="1">
        <v>550.0</v>
      </c>
      <c r="R552" s="1">
        <v>386.0</v>
      </c>
      <c r="S552" s="1"/>
      <c r="T552" s="1">
        <v>386.0</v>
      </c>
    </row>
    <row r="553" ht="15.75" customHeight="1">
      <c r="A553" s="3">
        <v>1135.0</v>
      </c>
      <c r="B553" s="3">
        <v>2.0</v>
      </c>
      <c r="C553" s="3"/>
      <c r="D553" s="3">
        <v>0.0</v>
      </c>
      <c r="F553" s="1" t="str">
        <f t="shared" si="2"/>
        <v>COMPUTED_VALUE</v>
      </c>
      <c r="Q553" s="1">
        <v>551.0</v>
      </c>
      <c r="R553" s="1">
        <v>371.0</v>
      </c>
      <c r="S553" s="1"/>
      <c r="T553" s="1">
        <v>371.0</v>
      </c>
    </row>
    <row r="554" ht="15.75" customHeight="1">
      <c r="A554" s="3">
        <v>1136.0</v>
      </c>
      <c r="B554" s="3">
        <v>1.0</v>
      </c>
      <c r="C554" s="3"/>
      <c r="D554" s="3">
        <v>4.0</v>
      </c>
      <c r="F554" s="1" t="str">
        <f t="shared" si="2"/>
        <v>COMPUTED_VALUE</v>
      </c>
      <c r="Q554" s="1">
        <v>552.0</v>
      </c>
      <c r="R554" s="1">
        <v>343.0</v>
      </c>
      <c r="S554" s="1"/>
      <c r="T554" s="1">
        <v>343.0</v>
      </c>
    </row>
    <row r="555" ht="15.75" customHeight="1">
      <c r="A555" s="3">
        <v>1137.0</v>
      </c>
      <c r="B555" s="3">
        <v>1.0</v>
      </c>
      <c r="C555" s="3"/>
      <c r="D555" s="3">
        <v>0.0</v>
      </c>
      <c r="F555" s="1" t="str">
        <f t="shared" si="2"/>
        <v>COMPUTED_VALUE</v>
      </c>
      <c r="Q555" s="1">
        <v>553.0</v>
      </c>
      <c r="R555" s="1">
        <v>306.0</v>
      </c>
      <c r="S555" s="1"/>
      <c r="T555" s="1">
        <v>306.0</v>
      </c>
    </row>
    <row r="556" ht="15.75" customHeight="1">
      <c r="A556" s="3">
        <v>1138.0</v>
      </c>
      <c r="B556" s="3">
        <v>1.0</v>
      </c>
      <c r="C556" s="3"/>
      <c r="D556" s="3">
        <v>0.0</v>
      </c>
      <c r="F556" s="1" t="str">
        <f t="shared" si="2"/>
        <v>COMPUTED_VALUE</v>
      </c>
      <c r="Q556" s="1">
        <v>554.0</v>
      </c>
      <c r="R556" s="1">
        <v>318.0</v>
      </c>
      <c r="S556" s="1"/>
      <c r="T556" s="1">
        <v>318.0</v>
      </c>
    </row>
    <row r="557" ht="15.75" customHeight="1">
      <c r="A557" s="3">
        <v>1139.0</v>
      </c>
      <c r="B557" s="3">
        <v>1.0</v>
      </c>
      <c r="C557" s="3"/>
      <c r="D557" s="3">
        <v>0.0</v>
      </c>
      <c r="F557" s="1" t="str">
        <f t="shared" si="2"/>
        <v>COMPUTED_VALUE</v>
      </c>
      <c r="Q557" s="1">
        <v>555.0</v>
      </c>
      <c r="R557" s="1">
        <v>330.0</v>
      </c>
      <c r="S557" s="1"/>
      <c r="T557" s="1">
        <v>330.0</v>
      </c>
    </row>
    <row r="558" ht="15.75" customHeight="1">
      <c r="A558" s="3">
        <v>1140.0</v>
      </c>
      <c r="B558" s="3">
        <v>2.0</v>
      </c>
      <c r="C558" s="3"/>
      <c r="D558" s="3">
        <v>4.0</v>
      </c>
      <c r="F558" s="1" t="str">
        <f t="shared" si="2"/>
        <v>COMPUTED_VALUE</v>
      </c>
      <c r="Q558" s="1">
        <v>556.0</v>
      </c>
      <c r="R558" s="1">
        <v>294.0</v>
      </c>
      <c r="S558" s="1"/>
      <c r="T558" s="1">
        <v>294.0</v>
      </c>
    </row>
    <row r="559" ht="15.75" customHeight="1">
      <c r="A559" s="3">
        <v>1141.0</v>
      </c>
      <c r="B559" s="3">
        <v>2.0</v>
      </c>
      <c r="C559" s="3"/>
      <c r="D559" s="3">
        <v>1.0</v>
      </c>
      <c r="F559" s="1" t="str">
        <f t="shared" si="2"/>
        <v>COMPUTED_VALUE</v>
      </c>
      <c r="Q559" s="1">
        <v>557.0</v>
      </c>
      <c r="R559" s="1">
        <v>306.0</v>
      </c>
      <c r="S559" s="1"/>
      <c r="T559" s="1">
        <v>306.0</v>
      </c>
    </row>
    <row r="560" ht="15.75" customHeight="1">
      <c r="A560" s="3">
        <v>1142.0</v>
      </c>
      <c r="B560" s="3">
        <v>2.0</v>
      </c>
      <c r="C560" s="3"/>
      <c r="D560" s="3">
        <v>4.0</v>
      </c>
      <c r="F560" s="1" t="str">
        <f t="shared" si="2"/>
        <v>COMPUTED_VALUE</v>
      </c>
      <c r="Q560" s="1">
        <v>558.0</v>
      </c>
      <c r="R560" s="1">
        <v>238.0</v>
      </c>
      <c r="S560" s="1"/>
      <c r="T560" s="1">
        <v>238.0</v>
      </c>
    </row>
    <row r="561" ht="15.75" customHeight="1">
      <c r="A561" s="3">
        <v>1143.0</v>
      </c>
      <c r="B561" s="3">
        <v>3.0</v>
      </c>
      <c r="C561" s="3"/>
      <c r="D561" s="3">
        <v>0.0</v>
      </c>
      <c r="F561" s="1" t="str">
        <f t="shared" si="2"/>
        <v>COMPUTED_VALUE</v>
      </c>
      <c r="Q561" s="1">
        <v>559.0</v>
      </c>
      <c r="R561" s="1">
        <v>225.0</v>
      </c>
      <c r="S561" s="1"/>
      <c r="T561" s="1">
        <v>225.0</v>
      </c>
    </row>
    <row r="562" ht="15.75" customHeight="1">
      <c r="A562" s="3">
        <v>1144.0</v>
      </c>
      <c r="B562" s="3">
        <v>3.0</v>
      </c>
      <c r="C562" s="3"/>
      <c r="D562" s="3">
        <v>4.0</v>
      </c>
      <c r="F562" s="1" t="str">
        <f t="shared" si="2"/>
        <v>COMPUTED_VALUE</v>
      </c>
      <c r="Q562" s="1">
        <v>560.0</v>
      </c>
      <c r="R562" s="1">
        <v>235.0</v>
      </c>
      <c r="S562" s="1"/>
      <c r="T562" s="1">
        <v>235.0</v>
      </c>
    </row>
    <row r="563" ht="15.75" customHeight="1">
      <c r="A563" s="3">
        <v>1145.0</v>
      </c>
      <c r="B563" s="3">
        <v>3.0</v>
      </c>
      <c r="C563" s="3"/>
      <c r="D563" s="3">
        <v>4.0</v>
      </c>
      <c r="F563" s="1" t="str">
        <f t="shared" si="2"/>
        <v>COMPUTED_VALUE</v>
      </c>
      <c r="Q563" s="1">
        <v>561.0</v>
      </c>
      <c r="R563" s="1">
        <v>253.0</v>
      </c>
      <c r="S563" s="1"/>
      <c r="T563" s="1">
        <v>253.0</v>
      </c>
    </row>
    <row r="564" ht="15.75" customHeight="1">
      <c r="A564" s="3">
        <v>1146.0</v>
      </c>
      <c r="B564" s="3">
        <v>1.0</v>
      </c>
      <c r="C564" s="3"/>
      <c r="D564" s="3">
        <v>0.0</v>
      </c>
      <c r="F564" s="1" t="str">
        <f t="shared" si="2"/>
        <v>COMPUTED_VALUE</v>
      </c>
      <c r="Q564" s="1">
        <v>562.0</v>
      </c>
      <c r="R564" s="1">
        <v>202.0</v>
      </c>
      <c r="S564" s="1"/>
      <c r="T564" s="1">
        <v>202.0</v>
      </c>
    </row>
    <row r="565" ht="15.75" customHeight="1">
      <c r="A565" s="3">
        <v>1147.0</v>
      </c>
      <c r="B565" s="3">
        <v>1.0</v>
      </c>
      <c r="C565" s="3"/>
      <c r="D565" s="3">
        <v>0.0</v>
      </c>
      <c r="F565" s="1" t="str">
        <f t="shared" si="2"/>
        <v>COMPUTED_VALUE</v>
      </c>
      <c r="Q565" s="1">
        <v>563.0</v>
      </c>
      <c r="R565" s="1">
        <v>231.0</v>
      </c>
      <c r="S565" s="1"/>
      <c r="T565" s="1">
        <v>231.0</v>
      </c>
    </row>
    <row r="566" ht="15.75" customHeight="1">
      <c r="A566" s="3">
        <v>1148.0</v>
      </c>
      <c r="B566" s="3">
        <v>1.0</v>
      </c>
      <c r="C566" s="3"/>
      <c r="D566" s="3">
        <v>2.0</v>
      </c>
      <c r="F566" s="1" t="str">
        <f t="shared" si="2"/>
        <v>COMPUTED_VALUE</v>
      </c>
      <c r="Q566" s="1">
        <v>564.0</v>
      </c>
      <c r="R566" s="1">
        <v>211.0</v>
      </c>
      <c r="S566" s="1"/>
      <c r="T566" s="1">
        <v>211.0</v>
      </c>
    </row>
    <row r="567" ht="15.75" customHeight="1">
      <c r="A567" s="3">
        <v>1149.0</v>
      </c>
      <c r="B567" s="3">
        <v>1.0</v>
      </c>
      <c r="C567" s="3"/>
      <c r="D567" s="3">
        <v>0.0</v>
      </c>
      <c r="F567" s="1" t="str">
        <f t="shared" si="2"/>
        <v>COMPUTED_VALUE</v>
      </c>
      <c r="Q567" s="1">
        <v>565.0</v>
      </c>
      <c r="R567" s="1">
        <v>221.0</v>
      </c>
      <c r="S567" s="1"/>
      <c r="T567" s="1">
        <v>221.0</v>
      </c>
    </row>
    <row r="568" ht="15.75" customHeight="1">
      <c r="A568" s="3">
        <v>1150.0</v>
      </c>
      <c r="B568" s="3">
        <v>1.0</v>
      </c>
      <c r="C568" s="3"/>
      <c r="D568" s="3">
        <v>1.0</v>
      </c>
      <c r="F568" s="1" t="str">
        <f t="shared" si="2"/>
        <v>COMPUTED_VALUE</v>
      </c>
      <c r="Q568" s="1">
        <v>566.0</v>
      </c>
      <c r="R568" s="1">
        <v>241.0</v>
      </c>
      <c r="S568" s="1"/>
      <c r="T568" s="1">
        <v>241.0</v>
      </c>
    </row>
    <row r="569" ht="15.75" customHeight="1">
      <c r="A569" s="3">
        <v>1151.0</v>
      </c>
      <c r="B569" s="3">
        <v>1.0</v>
      </c>
      <c r="C569" s="3"/>
      <c r="D569" s="3">
        <v>1.0</v>
      </c>
      <c r="F569" s="1" t="str">
        <f t="shared" si="2"/>
        <v>COMPUTED_VALUE</v>
      </c>
      <c r="Q569" s="1">
        <v>567.0</v>
      </c>
      <c r="R569" s="1">
        <v>251.0</v>
      </c>
      <c r="S569" s="1"/>
      <c r="T569" s="1">
        <v>251.0</v>
      </c>
    </row>
    <row r="570" ht="15.75" customHeight="1">
      <c r="A570" s="3">
        <v>1152.0</v>
      </c>
      <c r="B570" s="3">
        <v>1.0</v>
      </c>
      <c r="C570" s="3"/>
      <c r="D570" s="3">
        <v>1.0</v>
      </c>
      <c r="F570" s="1" t="str">
        <f t="shared" si="2"/>
        <v>COMPUTED_VALUE</v>
      </c>
      <c r="Q570" s="1">
        <v>568.0</v>
      </c>
      <c r="R570" s="1">
        <v>311.0</v>
      </c>
      <c r="S570" s="1"/>
      <c r="T570" s="1">
        <v>311.0</v>
      </c>
    </row>
    <row r="571" ht="15.75" customHeight="1">
      <c r="A571" s="3">
        <v>1153.0</v>
      </c>
      <c r="B571" s="3">
        <v>2.0</v>
      </c>
      <c r="C571" s="3"/>
      <c r="D571" s="3">
        <v>2.0</v>
      </c>
      <c r="F571" s="1" t="str">
        <f t="shared" si="2"/>
        <v>COMPUTED_VALUE</v>
      </c>
      <c r="Q571" s="1">
        <v>569.0</v>
      </c>
      <c r="R571" s="1">
        <v>288.0</v>
      </c>
      <c r="S571" s="1"/>
      <c r="T571" s="1">
        <v>288.0</v>
      </c>
    </row>
    <row r="572" ht="15.75" customHeight="1">
      <c r="A572" s="3">
        <v>1154.0</v>
      </c>
      <c r="B572" s="3">
        <v>2.0</v>
      </c>
      <c r="C572" s="3"/>
      <c r="D572" s="3">
        <v>2.0</v>
      </c>
      <c r="F572" s="1" t="str">
        <f t="shared" si="2"/>
        <v>COMPUTED_VALUE</v>
      </c>
      <c r="Q572" s="1">
        <v>570.0</v>
      </c>
      <c r="R572" s="1">
        <v>301.0</v>
      </c>
      <c r="S572" s="1"/>
      <c r="T572" s="1">
        <v>301.0</v>
      </c>
    </row>
    <row r="573" ht="15.75" customHeight="1">
      <c r="A573" s="3">
        <v>1155.0</v>
      </c>
      <c r="B573" s="3">
        <v>2.0</v>
      </c>
      <c r="C573" s="3"/>
      <c r="D573" s="3">
        <v>2.0</v>
      </c>
      <c r="F573" s="1" t="str">
        <f t="shared" si="2"/>
        <v>COMPUTED_VALUE</v>
      </c>
      <c r="Q573" s="1">
        <v>571.0</v>
      </c>
      <c r="R573" s="1">
        <v>254.0</v>
      </c>
      <c r="S573" s="1"/>
      <c r="T573" s="1">
        <v>254.0</v>
      </c>
    </row>
    <row r="574" ht="15.75" customHeight="1">
      <c r="A574" s="3">
        <v>1156.0</v>
      </c>
      <c r="B574" s="3">
        <v>2.0</v>
      </c>
      <c r="C574" s="3"/>
      <c r="D574" s="3">
        <v>2.0</v>
      </c>
      <c r="F574" s="1" t="str">
        <f t="shared" si="2"/>
        <v>COMPUTED_VALUE</v>
      </c>
      <c r="Q574" s="1">
        <v>572.0</v>
      </c>
      <c r="R574" s="1">
        <v>266.0</v>
      </c>
      <c r="S574" s="1"/>
      <c r="T574" s="1">
        <v>266.0</v>
      </c>
    </row>
    <row r="575" ht="15.75" customHeight="1">
      <c r="A575" s="3">
        <v>1157.0</v>
      </c>
      <c r="B575" s="3">
        <v>2.0</v>
      </c>
      <c r="C575" s="3"/>
      <c r="D575" s="3">
        <v>2.0</v>
      </c>
      <c r="F575" s="1" t="str">
        <f t="shared" si="2"/>
        <v>COMPUTED_VALUE</v>
      </c>
      <c r="Q575" s="1">
        <v>573.0</v>
      </c>
      <c r="R575" s="1">
        <v>278.0</v>
      </c>
      <c r="S575" s="1"/>
      <c r="T575" s="1">
        <v>278.0</v>
      </c>
    </row>
    <row r="576" ht="15.75" customHeight="1">
      <c r="A576" s="3">
        <v>1158.0</v>
      </c>
      <c r="B576" s="3">
        <v>2.0</v>
      </c>
      <c r="C576" s="3"/>
      <c r="D576" s="3">
        <v>2.0</v>
      </c>
      <c r="F576" s="1" t="str">
        <f t="shared" si="2"/>
        <v>COMPUTED_VALUE</v>
      </c>
      <c r="Q576" s="1">
        <v>574.0</v>
      </c>
      <c r="R576" s="1">
        <v>266.0</v>
      </c>
      <c r="S576" s="1"/>
      <c r="T576" s="1">
        <v>266.0</v>
      </c>
    </row>
    <row r="577" ht="15.75" customHeight="1">
      <c r="A577" s="3">
        <v>1159.0</v>
      </c>
      <c r="B577" s="3">
        <v>1.0</v>
      </c>
      <c r="C577" s="3"/>
      <c r="D577" s="3">
        <v>1.0</v>
      </c>
      <c r="F577" s="1" t="str">
        <f t="shared" si="2"/>
        <v>COMPUTED_VALUE</v>
      </c>
      <c r="Q577" s="1">
        <v>575.0</v>
      </c>
      <c r="R577" s="1">
        <v>278.0</v>
      </c>
      <c r="S577" s="1"/>
      <c r="T577" s="1">
        <v>278.0</v>
      </c>
    </row>
    <row r="578" ht="15.75" customHeight="1">
      <c r="A578" s="3">
        <v>1160.0</v>
      </c>
      <c r="B578" s="3">
        <v>1.0</v>
      </c>
      <c r="C578" s="3"/>
      <c r="D578" s="3">
        <v>3.0</v>
      </c>
      <c r="F578" s="1" t="str">
        <f t="shared" si="2"/>
        <v>COMPUTED_VALUE</v>
      </c>
      <c r="Q578" s="1">
        <v>576.0</v>
      </c>
      <c r="R578" s="1">
        <v>258.0</v>
      </c>
      <c r="S578" s="1"/>
      <c r="T578" s="1">
        <v>258.0</v>
      </c>
    </row>
    <row r="579" ht="15.75" customHeight="1">
      <c r="A579" s="3">
        <v>1161.0</v>
      </c>
      <c r="B579" s="3">
        <v>2.0</v>
      </c>
      <c r="C579" s="3"/>
      <c r="D579" s="3">
        <v>1.0</v>
      </c>
      <c r="F579" s="1" t="str">
        <f t="shared" si="2"/>
        <v>COMPUTED_VALUE</v>
      </c>
      <c r="Q579" s="1">
        <v>577.0</v>
      </c>
      <c r="R579" s="1">
        <v>245.0</v>
      </c>
      <c r="S579" s="1"/>
      <c r="T579" s="1">
        <v>245.0</v>
      </c>
    </row>
    <row r="580" ht="15.75" customHeight="1">
      <c r="A580" s="3">
        <v>1162.0</v>
      </c>
      <c r="B580" s="3">
        <v>2.0</v>
      </c>
      <c r="C580" s="3"/>
      <c r="D580" s="3">
        <v>1.0</v>
      </c>
      <c r="F580" s="1" t="str">
        <f t="shared" si="2"/>
        <v>COMPUTED_VALUE</v>
      </c>
      <c r="Q580" s="1">
        <v>578.0</v>
      </c>
      <c r="R580" s="1">
        <v>255.0</v>
      </c>
      <c r="S580" s="1"/>
      <c r="T580" s="1">
        <v>255.0</v>
      </c>
    </row>
    <row r="581" ht="15.75" customHeight="1">
      <c r="A581" s="3">
        <v>1163.0</v>
      </c>
      <c r="B581" s="3">
        <v>1.0</v>
      </c>
      <c r="C581" s="3"/>
      <c r="D581" s="3">
        <v>4.0</v>
      </c>
      <c r="F581" s="1" t="str">
        <f t="shared" si="2"/>
        <v>COMPUTED_VALUE</v>
      </c>
      <c r="Q581" s="1">
        <v>579.0</v>
      </c>
      <c r="R581" s="1">
        <v>261.0</v>
      </c>
      <c r="S581" s="1"/>
      <c r="T581" s="1">
        <v>261.0</v>
      </c>
    </row>
    <row r="582" ht="15.75" customHeight="1">
      <c r="A582" s="3">
        <v>1164.0</v>
      </c>
      <c r="B582" s="3">
        <v>2.0</v>
      </c>
      <c r="C582" s="3"/>
      <c r="D582" s="3">
        <v>1.0</v>
      </c>
      <c r="F582" s="1" t="str">
        <f t="shared" si="2"/>
        <v>COMPUTED_VALUE</v>
      </c>
      <c r="Q582" s="1">
        <v>580.0</v>
      </c>
      <c r="R582" s="1">
        <v>271.0</v>
      </c>
      <c r="S582" s="1"/>
      <c r="T582" s="1">
        <v>271.0</v>
      </c>
    </row>
    <row r="583" ht="15.75" customHeight="1">
      <c r="A583" s="3">
        <v>1165.0</v>
      </c>
      <c r="B583" s="3">
        <v>3.0</v>
      </c>
      <c r="C583" s="3"/>
      <c r="D583" s="3">
        <v>2.0</v>
      </c>
      <c r="F583" s="1" t="str">
        <f t="shared" si="2"/>
        <v>COMPUTED_VALUE</v>
      </c>
      <c r="Q583" s="1">
        <v>581.0</v>
      </c>
      <c r="R583" s="1">
        <v>298.0</v>
      </c>
      <c r="S583" s="1"/>
      <c r="T583" s="1">
        <v>298.0</v>
      </c>
    </row>
    <row r="584" ht="15.75" customHeight="1">
      <c r="A584" s="3">
        <v>1166.0</v>
      </c>
      <c r="B584" s="3">
        <v>2.0</v>
      </c>
      <c r="C584" s="3"/>
      <c r="D584" s="3">
        <v>3.0</v>
      </c>
      <c r="F584" s="1" t="str">
        <f t="shared" si="2"/>
        <v>COMPUTED_VALUE</v>
      </c>
      <c r="Q584" s="1">
        <v>582.0</v>
      </c>
      <c r="R584" s="1">
        <v>322.0</v>
      </c>
      <c r="S584" s="1"/>
      <c r="T584" s="1">
        <v>322.0</v>
      </c>
    </row>
    <row r="585" ht="15.75" customHeight="1">
      <c r="A585" s="3">
        <v>1167.0</v>
      </c>
      <c r="B585" s="3">
        <v>2.0</v>
      </c>
      <c r="C585" s="3"/>
      <c r="D585" s="3">
        <v>1.0</v>
      </c>
      <c r="F585" s="1" t="str">
        <f t="shared" si="2"/>
        <v>COMPUTED_VALUE</v>
      </c>
      <c r="Q585" s="1">
        <v>583.0</v>
      </c>
      <c r="R585" s="1">
        <v>334.0</v>
      </c>
      <c r="S585" s="1"/>
      <c r="T585" s="1">
        <v>334.0</v>
      </c>
    </row>
    <row r="586" ht="15.75" customHeight="1">
      <c r="A586" s="3">
        <v>1168.0</v>
      </c>
      <c r="B586" s="3">
        <v>2.0</v>
      </c>
      <c r="C586" s="3"/>
      <c r="D586" s="3">
        <v>1.0</v>
      </c>
      <c r="F586" s="1" t="str">
        <f t="shared" si="2"/>
        <v>COMPUTED_VALUE</v>
      </c>
      <c r="Q586" s="1">
        <v>584.0</v>
      </c>
      <c r="R586" s="1">
        <v>342.0</v>
      </c>
      <c r="S586" s="1"/>
      <c r="T586" s="1">
        <v>342.0</v>
      </c>
    </row>
    <row r="587" ht="15.75" customHeight="1">
      <c r="A587" s="3">
        <v>1169.0</v>
      </c>
      <c r="B587" s="3">
        <v>1.0</v>
      </c>
      <c r="C587" s="3"/>
      <c r="D587" s="3">
        <v>4.0</v>
      </c>
      <c r="F587" s="1" t="str">
        <f t="shared" si="2"/>
        <v>COMPUTED_VALUE</v>
      </c>
      <c r="Q587" s="1">
        <v>585.0</v>
      </c>
      <c r="R587" s="1">
        <v>362.0</v>
      </c>
      <c r="S587" s="1"/>
      <c r="T587" s="1">
        <v>362.0</v>
      </c>
    </row>
    <row r="588" ht="15.75" customHeight="1">
      <c r="A588" s="3">
        <v>1170.0</v>
      </c>
      <c r="B588" s="3">
        <v>2.0</v>
      </c>
      <c r="C588" s="3"/>
      <c r="D588" s="3">
        <v>1.0</v>
      </c>
      <c r="F588" s="1" t="str">
        <f t="shared" si="2"/>
        <v>COMPUTED_VALUE</v>
      </c>
      <c r="Q588" s="1">
        <v>586.0</v>
      </c>
      <c r="R588" s="1">
        <v>371.0</v>
      </c>
      <c r="S588" s="1"/>
      <c r="T588" s="1">
        <v>371.0</v>
      </c>
    </row>
    <row r="589" ht="15.75" customHeight="1">
      <c r="A589" s="3">
        <v>1171.0</v>
      </c>
      <c r="B589" s="3">
        <v>3.0</v>
      </c>
      <c r="C589" s="3"/>
      <c r="D589" s="3">
        <v>2.0</v>
      </c>
      <c r="F589" s="1" t="str">
        <f t="shared" si="2"/>
        <v>COMPUTED_VALUE</v>
      </c>
      <c r="Q589" s="1">
        <v>587.0</v>
      </c>
      <c r="R589" s="1">
        <v>354.0</v>
      </c>
      <c r="S589" s="1"/>
      <c r="T589" s="1">
        <v>354.0</v>
      </c>
    </row>
    <row r="590" ht="15.75" customHeight="1">
      <c r="A590" s="3">
        <v>1172.0</v>
      </c>
      <c r="B590" s="3">
        <v>2.0</v>
      </c>
      <c r="C590" s="3"/>
      <c r="D590" s="3">
        <v>3.0</v>
      </c>
      <c r="F590" s="1" t="str">
        <f t="shared" si="2"/>
        <v>COMPUTED_VALUE</v>
      </c>
      <c r="Q590" s="1">
        <v>588.0</v>
      </c>
      <c r="R590" s="1">
        <v>230.0</v>
      </c>
      <c r="S590" s="1"/>
      <c r="T590" s="1">
        <v>230.0</v>
      </c>
    </row>
    <row r="591" ht="15.75" customHeight="1">
      <c r="A591" s="3">
        <v>1173.0</v>
      </c>
      <c r="B591" s="3">
        <v>2.0</v>
      </c>
      <c r="C591" s="3"/>
      <c r="D591" s="3">
        <v>1.0</v>
      </c>
      <c r="F591" s="1" t="str">
        <f t="shared" si="2"/>
        <v>COMPUTED_VALUE</v>
      </c>
      <c r="Q591" s="1">
        <v>589.0</v>
      </c>
      <c r="R591" s="1">
        <v>215.0</v>
      </c>
      <c r="S591" s="1"/>
      <c r="T591" s="1">
        <v>215.0</v>
      </c>
    </row>
    <row r="592" ht="15.75" customHeight="1">
      <c r="A592" s="3">
        <v>1174.0</v>
      </c>
      <c r="B592" s="3">
        <v>2.0</v>
      </c>
      <c r="C592" s="3"/>
      <c r="D592" s="3">
        <v>1.0</v>
      </c>
      <c r="F592" s="1" t="str">
        <f t="shared" si="2"/>
        <v>COMPUTED_VALUE</v>
      </c>
      <c r="Q592" s="1">
        <v>590.0</v>
      </c>
      <c r="R592" s="1">
        <v>225.0</v>
      </c>
      <c r="S592" s="1"/>
      <c r="T592" s="1">
        <v>225.0</v>
      </c>
    </row>
    <row r="593" ht="15.75" customHeight="1">
      <c r="A593" s="3">
        <v>1175.0</v>
      </c>
      <c r="B593" s="3">
        <v>1.0</v>
      </c>
      <c r="C593" s="3"/>
      <c r="D593" s="3">
        <v>4.0</v>
      </c>
      <c r="F593" s="1" t="str">
        <f t="shared" si="2"/>
        <v>COMPUTED_VALUE</v>
      </c>
      <c r="Q593" s="1">
        <v>591.0</v>
      </c>
      <c r="R593" s="1">
        <v>252.0</v>
      </c>
      <c r="S593" s="1"/>
      <c r="T593" s="1">
        <v>252.0</v>
      </c>
    </row>
    <row r="594" ht="15.75" customHeight="1">
      <c r="A594" s="3">
        <v>1176.0</v>
      </c>
      <c r="B594" s="3">
        <v>2.0</v>
      </c>
      <c r="C594" s="3"/>
      <c r="D594" s="3">
        <v>1.0</v>
      </c>
      <c r="F594" s="1" t="str">
        <f t="shared" si="2"/>
        <v>COMPUTED_VALUE</v>
      </c>
      <c r="Q594" s="1">
        <v>592.0</v>
      </c>
      <c r="R594" s="1">
        <v>233.0</v>
      </c>
      <c r="S594" s="1"/>
      <c r="T594" s="1">
        <v>233.0</v>
      </c>
    </row>
    <row r="595" ht="15.75" customHeight="1">
      <c r="A595" s="3">
        <v>1177.0</v>
      </c>
      <c r="B595" s="3">
        <v>3.0</v>
      </c>
      <c r="C595" s="3"/>
      <c r="D595" s="3">
        <v>2.0</v>
      </c>
      <c r="F595" s="1" t="str">
        <f t="shared" si="2"/>
        <v>COMPUTED_VALUE</v>
      </c>
      <c r="Q595" s="1">
        <v>593.0</v>
      </c>
      <c r="R595" s="1">
        <v>260.0</v>
      </c>
      <c r="S595" s="1"/>
      <c r="T595" s="1">
        <v>260.0</v>
      </c>
    </row>
    <row r="596" ht="15.75" customHeight="1">
      <c r="A596" s="3">
        <v>1178.0</v>
      </c>
      <c r="B596" s="3">
        <v>2.0</v>
      </c>
      <c r="C596" s="3"/>
      <c r="D596" s="3">
        <v>3.0</v>
      </c>
      <c r="F596" s="1" t="str">
        <f t="shared" si="2"/>
        <v>COMPUTED_VALUE</v>
      </c>
      <c r="Q596" s="1">
        <v>594.0</v>
      </c>
      <c r="R596" s="1">
        <v>184.0</v>
      </c>
      <c r="S596" s="1"/>
      <c r="T596" s="1">
        <v>184.0</v>
      </c>
    </row>
    <row r="597" ht="15.75" customHeight="1">
      <c r="A597" s="3">
        <v>1179.0</v>
      </c>
      <c r="B597" s="3">
        <v>2.0</v>
      </c>
      <c r="C597" s="3"/>
      <c r="D597" s="3">
        <v>1.0</v>
      </c>
      <c r="F597" s="1" t="str">
        <f t="shared" si="2"/>
        <v>COMPUTED_VALUE</v>
      </c>
      <c r="Q597" s="1">
        <v>595.0</v>
      </c>
      <c r="R597" s="1">
        <v>192.0</v>
      </c>
      <c r="S597" s="1"/>
      <c r="T597" s="1">
        <v>192.0</v>
      </c>
    </row>
    <row r="598" ht="15.75" customHeight="1">
      <c r="A598" s="3">
        <v>1180.0</v>
      </c>
      <c r="B598" s="3">
        <v>2.0</v>
      </c>
      <c r="C598" s="3"/>
      <c r="D598" s="3">
        <v>1.0</v>
      </c>
      <c r="F598" s="1" t="str">
        <f t="shared" si="2"/>
        <v>COMPUTED_VALUE</v>
      </c>
      <c r="Q598" s="1">
        <v>596.0</v>
      </c>
      <c r="R598" s="1">
        <v>208.0</v>
      </c>
      <c r="S598" s="1"/>
      <c r="T598" s="1">
        <v>208.0</v>
      </c>
    </row>
    <row r="599" ht="15.75" customHeight="1">
      <c r="A599" s="3">
        <v>1181.0</v>
      </c>
      <c r="B599" s="3">
        <v>1.0</v>
      </c>
      <c r="C599" s="3"/>
      <c r="D599" s="3">
        <v>4.0</v>
      </c>
      <c r="F599" s="1" t="str">
        <f t="shared" si="2"/>
        <v>COMPUTED_VALUE</v>
      </c>
      <c r="Q599" s="1">
        <v>597.0</v>
      </c>
      <c r="R599" s="1">
        <v>216.0</v>
      </c>
      <c r="S599" s="1"/>
      <c r="T599" s="1">
        <v>216.0</v>
      </c>
    </row>
    <row r="600" ht="15.75" customHeight="1">
      <c r="A600" s="3">
        <v>1182.0</v>
      </c>
      <c r="B600" s="3">
        <v>2.0</v>
      </c>
      <c r="C600" s="3"/>
      <c r="D600" s="3">
        <v>1.0</v>
      </c>
      <c r="F600" s="1" t="str">
        <f t="shared" si="2"/>
        <v>COMPUTED_VALUE</v>
      </c>
      <c r="Q600" s="1">
        <v>598.0</v>
      </c>
      <c r="R600" s="1">
        <v>245.0</v>
      </c>
      <c r="S600" s="1"/>
      <c r="T600" s="1">
        <v>245.0</v>
      </c>
    </row>
    <row r="601" ht="15.75" customHeight="1">
      <c r="A601" s="3">
        <v>1183.0</v>
      </c>
      <c r="B601" s="3">
        <v>3.0</v>
      </c>
      <c r="C601" s="3"/>
      <c r="D601" s="3">
        <v>2.0</v>
      </c>
      <c r="F601" s="1" t="str">
        <f t="shared" si="2"/>
        <v>COMPUTED_VALUE</v>
      </c>
      <c r="Q601" s="1">
        <v>599.0</v>
      </c>
      <c r="R601" s="1">
        <v>224.0</v>
      </c>
      <c r="S601" s="1"/>
      <c r="T601" s="1">
        <v>224.0</v>
      </c>
    </row>
    <row r="602" ht="15.75" customHeight="1">
      <c r="A602" s="3">
        <v>1184.0</v>
      </c>
      <c r="B602" s="3">
        <v>2.0</v>
      </c>
      <c r="C602" s="3"/>
      <c r="D602" s="3">
        <v>3.0</v>
      </c>
      <c r="F602" s="1" t="str">
        <f t="shared" si="2"/>
        <v>COMPUTED_VALUE</v>
      </c>
      <c r="Q602" s="1">
        <v>600.0</v>
      </c>
      <c r="R602" s="1">
        <v>220.0</v>
      </c>
      <c r="S602" s="1"/>
      <c r="T602" s="1">
        <v>220.0</v>
      </c>
    </row>
    <row r="603" ht="15.75" customHeight="1">
      <c r="A603" s="3">
        <v>1185.0</v>
      </c>
      <c r="B603" s="3">
        <v>2.0</v>
      </c>
      <c r="C603" s="3"/>
      <c r="D603" s="3">
        <v>1.0</v>
      </c>
      <c r="F603" s="1" t="str">
        <f t="shared" si="2"/>
        <v>COMPUTED_VALUE</v>
      </c>
      <c r="Q603" s="1">
        <v>601.0</v>
      </c>
      <c r="R603" s="1">
        <v>226.0</v>
      </c>
      <c r="S603" s="1"/>
      <c r="T603" s="1">
        <v>226.0</v>
      </c>
    </row>
    <row r="604" ht="15.75" customHeight="1">
      <c r="A604" s="3">
        <v>1186.0</v>
      </c>
      <c r="B604" s="3">
        <v>2.0</v>
      </c>
      <c r="C604" s="3"/>
      <c r="D604" s="3">
        <v>1.0</v>
      </c>
      <c r="F604" s="1" t="str">
        <f t="shared" si="2"/>
        <v>COMPUTED_VALUE</v>
      </c>
      <c r="Q604" s="1">
        <v>602.0</v>
      </c>
      <c r="R604" s="1">
        <v>216.0</v>
      </c>
      <c r="S604" s="1"/>
      <c r="T604" s="1">
        <v>216.0</v>
      </c>
    </row>
    <row r="605" ht="15.75" customHeight="1">
      <c r="A605" s="3">
        <v>1187.0</v>
      </c>
      <c r="B605" s="3">
        <v>1.0</v>
      </c>
      <c r="C605" s="3"/>
      <c r="D605" s="3">
        <v>4.0</v>
      </c>
      <c r="F605" s="1" t="str">
        <f t="shared" si="2"/>
        <v>COMPUTED_VALUE</v>
      </c>
      <c r="Q605" s="1">
        <v>603.0</v>
      </c>
      <c r="R605" s="1">
        <v>257.0</v>
      </c>
      <c r="S605" s="1"/>
      <c r="T605" s="1">
        <v>257.0</v>
      </c>
    </row>
    <row r="606" ht="15.75" customHeight="1">
      <c r="A606" s="3">
        <v>1188.0</v>
      </c>
      <c r="B606" s="3">
        <v>2.0</v>
      </c>
      <c r="C606" s="3"/>
      <c r="D606" s="3">
        <v>1.0</v>
      </c>
      <c r="F606" s="1" t="str">
        <f t="shared" si="2"/>
        <v>COMPUTED_VALUE</v>
      </c>
      <c r="Q606" s="1">
        <v>604.0</v>
      </c>
      <c r="R606" s="1">
        <v>236.0</v>
      </c>
      <c r="S606" s="1"/>
      <c r="T606" s="1">
        <v>236.0</v>
      </c>
    </row>
    <row r="607" ht="15.75" customHeight="1">
      <c r="A607" s="3">
        <v>1189.0</v>
      </c>
      <c r="B607" s="3">
        <v>3.0</v>
      </c>
      <c r="C607" s="3"/>
      <c r="D607" s="3">
        <v>2.0</v>
      </c>
      <c r="F607" s="1" t="str">
        <f t="shared" si="2"/>
        <v>COMPUTED_VALUE</v>
      </c>
      <c r="Q607" s="1">
        <v>605.0</v>
      </c>
      <c r="R607" s="1">
        <v>244.0</v>
      </c>
      <c r="S607" s="1"/>
      <c r="T607" s="1">
        <v>244.0</v>
      </c>
    </row>
    <row r="608" ht="15.75" customHeight="1">
      <c r="A608" s="3">
        <v>1190.0</v>
      </c>
      <c r="B608" s="3">
        <v>2.0</v>
      </c>
      <c r="C608" s="3"/>
      <c r="D608" s="3">
        <v>3.0</v>
      </c>
      <c r="F608" s="1" t="str">
        <f t="shared" si="2"/>
        <v>COMPUTED_VALUE</v>
      </c>
      <c r="Q608" s="1">
        <v>606.0</v>
      </c>
      <c r="R608" s="1">
        <v>135.0</v>
      </c>
      <c r="S608" s="1"/>
      <c r="T608" s="1">
        <v>173.0</v>
      </c>
    </row>
    <row r="609" ht="15.75" customHeight="1">
      <c r="A609" s="3">
        <v>1191.0</v>
      </c>
      <c r="B609" s="3">
        <v>2.0</v>
      </c>
      <c r="C609" s="3"/>
      <c r="D609" s="3">
        <v>1.0</v>
      </c>
      <c r="F609" s="1" t="str">
        <f t="shared" si="2"/>
        <v>COMPUTED_VALUE</v>
      </c>
      <c r="Q609" s="1">
        <v>607.0</v>
      </c>
      <c r="R609" s="1">
        <v>141.0</v>
      </c>
      <c r="S609" s="1"/>
      <c r="T609" s="1">
        <v>183.0</v>
      </c>
    </row>
    <row r="610" ht="15.75" customHeight="1">
      <c r="A610" s="3">
        <v>1192.0</v>
      </c>
      <c r="B610" s="3">
        <v>2.0</v>
      </c>
      <c r="C610" s="3"/>
      <c r="D610" s="3">
        <v>1.0</v>
      </c>
      <c r="F610" s="1" t="str">
        <f t="shared" si="2"/>
        <v>COMPUTED_VALUE</v>
      </c>
      <c r="Q610" s="1">
        <v>608.0</v>
      </c>
      <c r="R610" s="1">
        <v>147.0</v>
      </c>
      <c r="S610" s="1"/>
      <c r="T610" s="1">
        <v>67.0</v>
      </c>
    </row>
    <row r="611" ht="15.75" customHeight="1">
      <c r="A611" s="3">
        <v>1193.0</v>
      </c>
      <c r="B611" s="3">
        <v>1.0</v>
      </c>
      <c r="C611" s="3"/>
      <c r="D611" s="3">
        <v>4.0</v>
      </c>
      <c r="F611" s="1" t="str">
        <f t="shared" si="2"/>
        <v>COMPUTED_VALUE</v>
      </c>
      <c r="Q611" s="1">
        <v>609.0</v>
      </c>
      <c r="R611" s="1">
        <v>153.0</v>
      </c>
      <c r="S611" s="1"/>
      <c r="T611" s="1">
        <v>153.0</v>
      </c>
    </row>
    <row r="612" ht="15.75" customHeight="1">
      <c r="A612" s="3">
        <v>1194.0</v>
      </c>
      <c r="B612" s="3">
        <v>2.0</v>
      </c>
      <c r="C612" s="3"/>
      <c r="D612" s="3">
        <v>1.0</v>
      </c>
      <c r="F612" s="1" t="str">
        <f t="shared" si="2"/>
        <v>COMPUTED_VALUE</v>
      </c>
      <c r="Q612" s="1">
        <v>610.0</v>
      </c>
      <c r="R612" s="1">
        <v>159.0</v>
      </c>
      <c r="S612" s="1"/>
      <c r="T612" s="1">
        <v>159.0</v>
      </c>
    </row>
    <row r="613" ht="15.75" customHeight="1">
      <c r="A613" s="3">
        <v>1195.0</v>
      </c>
      <c r="B613" s="3">
        <v>3.0</v>
      </c>
      <c r="C613" s="3"/>
      <c r="D613" s="3">
        <v>2.0</v>
      </c>
      <c r="F613" s="1" t="str">
        <f t="shared" si="2"/>
        <v>COMPUTED_VALUE</v>
      </c>
      <c r="Q613" s="1">
        <v>611.0</v>
      </c>
      <c r="R613" s="1">
        <v>165.0</v>
      </c>
      <c r="S613" s="1"/>
      <c r="T613" s="1">
        <v>201.0</v>
      </c>
    </row>
    <row r="614" ht="15.75" customHeight="1">
      <c r="A614" s="3">
        <v>1196.0</v>
      </c>
      <c r="B614" s="3">
        <v>2.0</v>
      </c>
      <c r="C614" s="3"/>
      <c r="D614" s="3">
        <v>3.0</v>
      </c>
      <c r="F614" s="1" t="str">
        <f t="shared" si="2"/>
        <v>COMPUTED_VALUE</v>
      </c>
      <c r="Q614" s="1">
        <v>612.0</v>
      </c>
      <c r="R614" s="1">
        <v>196.0</v>
      </c>
      <c r="S614" s="1"/>
      <c r="T614" s="1">
        <v>198.0</v>
      </c>
    </row>
    <row r="615" ht="15.75" customHeight="1">
      <c r="A615" s="3">
        <v>1197.0</v>
      </c>
      <c r="B615" s="3">
        <v>2.0</v>
      </c>
      <c r="C615" s="3"/>
      <c r="D615" s="3">
        <v>1.0</v>
      </c>
      <c r="F615" s="1" t="str">
        <f t="shared" si="2"/>
        <v>COMPUTED_VALUE</v>
      </c>
      <c r="Q615" s="1">
        <v>613.0</v>
      </c>
      <c r="R615" s="1">
        <v>204.0</v>
      </c>
      <c r="S615" s="1"/>
      <c r="T615" s="1">
        <v>206.0</v>
      </c>
    </row>
    <row r="616" ht="15.75" customHeight="1">
      <c r="A616" s="3">
        <v>1198.0</v>
      </c>
      <c r="B616" s="3">
        <v>2.0</v>
      </c>
      <c r="C616" s="3"/>
      <c r="D616" s="3">
        <v>1.0</v>
      </c>
      <c r="F616" s="1" t="str">
        <f t="shared" si="2"/>
        <v>COMPUTED_VALUE</v>
      </c>
      <c r="Q616" s="1">
        <v>614.0</v>
      </c>
      <c r="R616" s="1">
        <v>212.0</v>
      </c>
      <c r="S616" s="1"/>
      <c r="T616" s="1">
        <v>172.0</v>
      </c>
    </row>
    <row r="617" ht="15.75" customHeight="1">
      <c r="A617" s="3">
        <v>1199.0</v>
      </c>
      <c r="B617" s="3">
        <v>1.0</v>
      </c>
      <c r="C617" s="3"/>
      <c r="D617" s="3">
        <v>4.0</v>
      </c>
      <c r="F617" s="1" t="str">
        <f t="shared" si="2"/>
        <v>COMPUTED_VALUE</v>
      </c>
      <c r="Q617" s="1">
        <v>615.0</v>
      </c>
      <c r="R617" s="1">
        <v>220.0</v>
      </c>
      <c r="S617" s="1"/>
      <c r="T617" s="1">
        <v>220.0</v>
      </c>
    </row>
    <row r="618" ht="15.75" customHeight="1">
      <c r="A618" s="3">
        <v>1200.0</v>
      </c>
      <c r="B618" s="3">
        <v>2.0</v>
      </c>
      <c r="C618" s="3"/>
      <c r="D618" s="3">
        <v>1.0</v>
      </c>
      <c r="F618" s="1" t="str">
        <f t="shared" si="2"/>
        <v>COMPUTED_VALUE</v>
      </c>
      <c r="Q618" s="1">
        <v>616.0</v>
      </c>
      <c r="R618" s="1">
        <v>228.0</v>
      </c>
      <c r="S618" s="1"/>
      <c r="T618" s="1">
        <v>228.0</v>
      </c>
    </row>
    <row r="619" ht="15.75" customHeight="1">
      <c r="A619" s="3">
        <v>1201.0</v>
      </c>
      <c r="B619" s="3">
        <v>3.0</v>
      </c>
      <c r="C619" s="3"/>
      <c r="D619" s="3">
        <v>2.0</v>
      </c>
      <c r="F619" s="1" t="str">
        <f t="shared" si="2"/>
        <v>COMPUTED_VALUE</v>
      </c>
      <c r="Q619" s="1">
        <v>617.0</v>
      </c>
      <c r="R619" s="1">
        <v>236.0</v>
      </c>
      <c r="S619" s="1"/>
      <c r="T619" s="1">
        <v>236.0</v>
      </c>
    </row>
    <row r="620" ht="15.75" customHeight="1">
      <c r="A620" s="3">
        <v>1202.0</v>
      </c>
      <c r="B620" s="3">
        <v>2.0</v>
      </c>
      <c r="C620" s="3"/>
      <c r="D620" s="3">
        <v>3.0</v>
      </c>
      <c r="F620" s="1" t="str">
        <f t="shared" si="2"/>
        <v>COMPUTED_VALUE</v>
      </c>
      <c r="Q620" s="1">
        <v>618.0</v>
      </c>
      <c r="R620" s="1">
        <v>123.0</v>
      </c>
      <c r="S620" s="1"/>
      <c r="T620" s="1">
        <v>161.0</v>
      </c>
    </row>
    <row r="621" ht="15.75" customHeight="1">
      <c r="A621" s="3">
        <v>1203.0</v>
      </c>
      <c r="B621" s="3">
        <v>2.0</v>
      </c>
      <c r="C621" s="3"/>
      <c r="D621" s="3">
        <v>1.0</v>
      </c>
      <c r="F621" s="1" t="str">
        <f t="shared" si="2"/>
        <v>COMPUTED_VALUE</v>
      </c>
      <c r="Q621" s="1">
        <v>619.0</v>
      </c>
      <c r="R621" s="1">
        <v>129.0</v>
      </c>
      <c r="S621" s="1"/>
      <c r="T621" s="1">
        <v>171.0</v>
      </c>
    </row>
    <row r="622" ht="15.75" customHeight="1">
      <c r="A622" s="3">
        <v>1204.0</v>
      </c>
      <c r="B622" s="3">
        <v>2.0</v>
      </c>
      <c r="C622" s="3"/>
      <c r="D622" s="3">
        <v>1.0</v>
      </c>
      <c r="F622" s="1" t="str">
        <f t="shared" si="2"/>
        <v>COMPUTED_VALUE</v>
      </c>
      <c r="Q622" s="1">
        <v>620.0</v>
      </c>
      <c r="R622" s="1">
        <v>135.0</v>
      </c>
      <c r="S622" s="1"/>
      <c r="T622" s="1">
        <v>55.0</v>
      </c>
    </row>
    <row r="623" ht="15.75" customHeight="1">
      <c r="A623" s="3">
        <v>1205.0</v>
      </c>
      <c r="B623" s="3">
        <v>1.0</v>
      </c>
      <c r="C623" s="3"/>
      <c r="D623" s="3">
        <v>4.0</v>
      </c>
      <c r="F623" s="1" t="str">
        <f t="shared" si="2"/>
        <v>COMPUTED_VALUE</v>
      </c>
      <c r="Q623" s="1">
        <v>621.0</v>
      </c>
      <c r="R623" s="1">
        <v>141.0</v>
      </c>
      <c r="S623" s="1"/>
      <c r="T623" s="1">
        <v>141.0</v>
      </c>
    </row>
    <row r="624" ht="15.75" customHeight="1">
      <c r="A624" s="3">
        <v>1206.0</v>
      </c>
      <c r="B624" s="3">
        <v>2.0</v>
      </c>
      <c r="C624" s="3"/>
      <c r="D624" s="3">
        <v>1.0</v>
      </c>
      <c r="F624" s="1" t="str">
        <f t="shared" si="2"/>
        <v>COMPUTED_VALUE</v>
      </c>
      <c r="Q624" s="1">
        <v>622.0</v>
      </c>
      <c r="R624" s="1">
        <v>147.0</v>
      </c>
      <c r="S624" s="1"/>
      <c r="T624" s="1">
        <v>147.0</v>
      </c>
    </row>
    <row r="625" ht="15.75" customHeight="1">
      <c r="A625" s="3">
        <v>1207.0</v>
      </c>
      <c r="B625" s="3">
        <v>3.0</v>
      </c>
      <c r="C625" s="3"/>
      <c r="D625" s="3">
        <v>2.0</v>
      </c>
      <c r="F625" s="1" t="str">
        <f t="shared" si="2"/>
        <v>COMPUTED_VALUE</v>
      </c>
      <c r="Q625" s="1">
        <v>623.0</v>
      </c>
      <c r="R625" s="1">
        <v>153.0</v>
      </c>
      <c r="S625" s="1"/>
      <c r="T625" s="1">
        <v>189.0</v>
      </c>
    </row>
    <row r="626" ht="15.75" customHeight="1">
      <c r="A626" s="3">
        <v>1208.0</v>
      </c>
      <c r="B626" s="3">
        <v>2.0</v>
      </c>
      <c r="C626" s="3"/>
      <c r="D626" s="3">
        <v>3.0</v>
      </c>
      <c r="F626" s="1" t="str">
        <f t="shared" si="2"/>
        <v>COMPUTED_VALUE</v>
      </c>
      <c r="Q626" s="1">
        <v>624.0</v>
      </c>
      <c r="R626" s="1">
        <v>159.0</v>
      </c>
      <c r="S626" s="1"/>
      <c r="T626" s="1">
        <v>199.0</v>
      </c>
    </row>
    <row r="627" ht="15.75" customHeight="1">
      <c r="A627" s="3">
        <v>1209.0</v>
      </c>
      <c r="B627" s="3">
        <v>2.0</v>
      </c>
      <c r="C627" s="3"/>
      <c r="D627" s="3">
        <v>1.0</v>
      </c>
      <c r="F627" s="1" t="str">
        <f t="shared" si="2"/>
        <v>COMPUTED_VALUE</v>
      </c>
      <c r="Q627" s="1">
        <v>625.0</v>
      </c>
      <c r="R627" s="1">
        <v>165.0</v>
      </c>
      <c r="S627" s="1"/>
      <c r="T627" s="1">
        <v>127.0</v>
      </c>
    </row>
    <row r="628" ht="15.75" customHeight="1">
      <c r="A628" s="3">
        <v>1210.0</v>
      </c>
      <c r="B628" s="3">
        <v>2.0</v>
      </c>
      <c r="C628" s="3"/>
      <c r="D628" s="3">
        <v>1.0</v>
      </c>
      <c r="F628" s="1" t="str">
        <f t="shared" si="2"/>
        <v>COMPUTED_VALUE</v>
      </c>
      <c r="Q628" s="1">
        <v>626.0</v>
      </c>
      <c r="R628" s="1">
        <v>153.0</v>
      </c>
      <c r="S628" s="1"/>
      <c r="T628" s="1">
        <v>115.0</v>
      </c>
    </row>
    <row r="629" ht="15.75" customHeight="1">
      <c r="A629" s="3">
        <v>1211.0</v>
      </c>
      <c r="B629" s="3">
        <v>1.0</v>
      </c>
      <c r="C629" s="3"/>
      <c r="D629" s="3">
        <v>4.0</v>
      </c>
      <c r="F629" s="1" t="str">
        <f t="shared" si="2"/>
        <v>COMPUTED_VALUE</v>
      </c>
      <c r="Q629" s="1">
        <v>627.0</v>
      </c>
      <c r="R629" s="1">
        <v>171.0</v>
      </c>
      <c r="S629" s="1"/>
      <c r="T629" s="1">
        <v>171.0</v>
      </c>
    </row>
    <row r="630" ht="15.75" customHeight="1">
      <c r="A630" s="3">
        <v>1212.0</v>
      </c>
      <c r="B630" s="3">
        <v>2.0</v>
      </c>
      <c r="C630" s="3"/>
      <c r="D630" s="3">
        <v>1.0</v>
      </c>
      <c r="F630" s="1" t="str">
        <f t="shared" si="2"/>
        <v>COMPUTED_VALUE</v>
      </c>
      <c r="Q630" s="1">
        <v>628.0</v>
      </c>
      <c r="R630" s="1">
        <v>177.0</v>
      </c>
      <c r="S630" s="1"/>
      <c r="T630" s="1">
        <v>177.0</v>
      </c>
    </row>
    <row r="631" ht="15.75" customHeight="1">
      <c r="A631" s="3">
        <v>1213.0</v>
      </c>
      <c r="B631" s="3">
        <v>3.0</v>
      </c>
      <c r="C631" s="3"/>
      <c r="D631" s="3">
        <v>2.0</v>
      </c>
      <c r="F631" s="1" t="str">
        <f t="shared" si="2"/>
        <v>COMPUTED_VALUE</v>
      </c>
      <c r="Q631" s="1">
        <v>629.0</v>
      </c>
      <c r="R631" s="1">
        <v>183.0</v>
      </c>
      <c r="S631" s="1"/>
      <c r="T631" s="1">
        <v>219.0</v>
      </c>
    </row>
    <row r="632" ht="15.75" customHeight="1">
      <c r="A632" s="3">
        <v>1214.0</v>
      </c>
      <c r="B632" s="3">
        <v>2.0</v>
      </c>
      <c r="C632" s="3"/>
      <c r="D632" s="3">
        <v>3.0</v>
      </c>
      <c r="F632" s="1" t="str">
        <f t="shared" si="2"/>
        <v>COMPUTED_VALUE</v>
      </c>
      <c r="Q632" s="1">
        <v>630.0</v>
      </c>
      <c r="R632" s="1">
        <v>172.0</v>
      </c>
      <c r="S632" s="1"/>
      <c r="T632" s="1">
        <v>174.0</v>
      </c>
    </row>
    <row r="633" ht="15.75" customHeight="1">
      <c r="A633" s="3">
        <v>1215.0</v>
      </c>
      <c r="B633" s="3">
        <v>2.0</v>
      </c>
      <c r="C633" s="3"/>
      <c r="D633" s="3">
        <v>1.0</v>
      </c>
      <c r="F633" s="1" t="str">
        <f t="shared" si="2"/>
        <v>COMPUTED_VALUE</v>
      </c>
      <c r="Q633" s="1">
        <v>631.0</v>
      </c>
      <c r="R633" s="1">
        <v>180.0</v>
      </c>
      <c r="S633" s="1"/>
      <c r="T633" s="1">
        <v>182.0</v>
      </c>
    </row>
    <row r="634" ht="15.75" customHeight="1">
      <c r="A634" s="3">
        <v>1216.0</v>
      </c>
      <c r="B634" s="3">
        <v>2.0</v>
      </c>
      <c r="C634" s="3"/>
      <c r="D634" s="3">
        <v>1.0</v>
      </c>
      <c r="F634" s="1" t="str">
        <f t="shared" si="2"/>
        <v>COMPUTED_VALUE</v>
      </c>
      <c r="Q634" s="1">
        <v>632.0</v>
      </c>
      <c r="R634" s="1">
        <v>182.0</v>
      </c>
      <c r="S634" s="1"/>
      <c r="T634" s="1">
        <v>142.0</v>
      </c>
    </row>
    <row r="635" ht="15.75" customHeight="1">
      <c r="A635" s="3">
        <v>1217.0</v>
      </c>
      <c r="B635" s="3">
        <v>1.0</v>
      </c>
      <c r="C635" s="3"/>
      <c r="D635" s="3">
        <v>4.0</v>
      </c>
      <c r="F635" s="1" t="str">
        <f t="shared" si="2"/>
        <v>COMPUTED_VALUE</v>
      </c>
      <c r="Q635" s="1">
        <v>633.0</v>
      </c>
      <c r="R635" s="1">
        <v>194.0</v>
      </c>
      <c r="S635" s="1"/>
      <c r="T635" s="1">
        <v>194.0</v>
      </c>
    </row>
    <row r="636" ht="15.75" customHeight="1">
      <c r="A636" s="3">
        <v>1218.0</v>
      </c>
      <c r="B636" s="3">
        <v>2.0</v>
      </c>
      <c r="C636" s="3"/>
      <c r="D636" s="3">
        <v>1.0</v>
      </c>
      <c r="F636" s="1" t="str">
        <f t="shared" si="2"/>
        <v>COMPUTED_VALUE</v>
      </c>
      <c r="Q636" s="1">
        <v>634.0</v>
      </c>
      <c r="R636" s="1">
        <v>202.0</v>
      </c>
      <c r="S636" s="1"/>
      <c r="T636" s="1">
        <v>202.0</v>
      </c>
    </row>
    <row r="637" ht="15.75" customHeight="1">
      <c r="A637" s="3">
        <v>1219.0</v>
      </c>
      <c r="B637" s="3">
        <v>3.0</v>
      </c>
      <c r="C637" s="3"/>
      <c r="D637" s="3">
        <v>2.0</v>
      </c>
      <c r="F637" s="1" t="str">
        <f t="shared" si="2"/>
        <v>COMPUTED_VALUE</v>
      </c>
      <c r="Q637" s="1">
        <v>635.0</v>
      </c>
      <c r="R637" s="1">
        <v>210.0</v>
      </c>
      <c r="S637" s="1"/>
      <c r="T637" s="1">
        <v>210.0</v>
      </c>
    </row>
    <row r="638" ht="15.75" customHeight="1">
      <c r="A638" s="3">
        <v>1220.0</v>
      </c>
      <c r="B638" s="3">
        <v>2.0</v>
      </c>
      <c r="C638" s="3"/>
      <c r="D638" s="3">
        <v>3.0</v>
      </c>
      <c r="F638" s="1" t="str">
        <f t="shared" si="2"/>
        <v>COMPUTED_VALUE</v>
      </c>
      <c r="Q638" s="1">
        <v>636.0</v>
      </c>
      <c r="R638" s="1">
        <v>258.0</v>
      </c>
      <c r="S638" s="1"/>
      <c r="T638" s="1">
        <v>258.0</v>
      </c>
    </row>
    <row r="639" ht="15.75" customHeight="1">
      <c r="A639" s="3">
        <v>1221.0</v>
      </c>
      <c r="B639" s="3">
        <v>2.0</v>
      </c>
      <c r="C639" s="3"/>
      <c r="D639" s="3">
        <v>1.0</v>
      </c>
      <c r="F639" s="1" t="str">
        <f t="shared" si="2"/>
        <v>COMPUTED_VALUE</v>
      </c>
      <c r="Q639" s="1">
        <v>637.0</v>
      </c>
      <c r="R639" s="1">
        <v>270.0</v>
      </c>
      <c r="S639" s="1"/>
      <c r="T639" s="1">
        <v>270.0</v>
      </c>
    </row>
    <row r="640" ht="15.75" customHeight="1">
      <c r="A640" s="3">
        <v>1222.0</v>
      </c>
      <c r="B640" s="3">
        <v>2.0</v>
      </c>
      <c r="C640" s="3"/>
      <c r="D640" s="3">
        <v>1.0</v>
      </c>
      <c r="F640" s="1" t="str">
        <f t="shared" si="2"/>
        <v>COMPUTED_VALUE</v>
      </c>
      <c r="Q640" s="1">
        <v>638.0</v>
      </c>
      <c r="R640" s="1">
        <v>303.0</v>
      </c>
      <c r="S640" s="1"/>
      <c r="T640" s="1">
        <v>303.0</v>
      </c>
    </row>
    <row r="641" ht="15.75" customHeight="1">
      <c r="A641" s="3">
        <v>1223.0</v>
      </c>
      <c r="B641" s="3">
        <v>1.0</v>
      </c>
      <c r="C641" s="3"/>
      <c r="D641" s="3">
        <v>4.0</v>
      </c>
      <c r="F641" s="1" t="str">
        <f t="shared" si="2"/>
        <v>COMPUTED_VALUE</v>
      </c>
      <c r="Q641" s="1">
        <v>639.0</v>
      </c>
      <c r="R641" s="1">
        <v>286.0</v>
      </c>
      <c r="S641" s="1"/>
      <c r="T641" s="1">
        <v>286.0</v>
      </c>
    </row>
    <row r="642" ht="15.75" customHeight="1">
      <c r="A642" s="3">
        <v>1224.0</v>
      </c>
      <c r="B642" s="3">
        <v>2.0</v>
      </c>
      <c r="C642" s="3"/>
      <c r="D642" s="3">
        <v>1.0</v>
      </c>
      <c r="F642" s="1" t="str">
        <f t="shared" si="2"/>
        <v>COMPUTED_VALUE</v>
      </c>
      <c r="Q642" s="1">
        <v>640.0</v>
      </c>
      <c r="R642" s="1">
        <v>298.0</v>
      </c>
      <c r="S642" s="1"/>
      <c r="T642" s="1">
        <v>298.0</v>
      </c>
    </row>
    <row r="643" ht="15.75" customHeight="1">
      <c r="A643" s="3">
        <v>1225.0</v>
      </c>
      <c r="B643" s="3">
        <v>3.0</v>
      </c>
      <c r="C643" s="3"/>
      <c r="D643" s="3">
        <v>2.0</v>
      </c>
      <c r="F643" s="1" t="str">
        <f t="shared" si="2"/>
        <v>COMPUTED_VALUE</v>
      </c>
      <c r="Q643" s="1">
        <v>641.0</v>
      </c>
      <c r="R643" s="1">
        <v>308.0</v>
      </c>
      <c r="S643" s="1"/>
      <c r="T643" s="1">
        <v>308.0</v>
      </c>
    </row>
    <row r="644" ht="15.75" customHeight="1">
      <c r="A644" s="3">
        <v>1226.0</v>
      </c>
      <c r="B644" s="3">
        <v>2.0</v>
      </c>
      <c r="C644" s="3"/>
      <c r="D644" s="3">
        <v>3.0</v>
      </c>
      <c r="F644" s="1" t="str">
        <f t="shared" si="2"/>
        <v>COMPUTED_VALUE</v>
      </c>
      <c r="Q644" s="1">
        <v>642.0</v>
      </c>
      <c r="R644" s="1">
        <v>297.0</v>
      </c>
      <c r="S644" s="1"/>
      <c r="T644" s="1">
        <v>297.0</v>
      </c>
    </row>
    <row r="645" ht="15.75" customHeight="1">
      <c r="A645" s="3">
        <v>1227.0</v>
      </c>
      <c r="B645" s="3">
        <v>2.0</v>
      </c>
      <c r="C645" s="3"/>
      <c r="D645" s="3">
        <v>1.0</v>
      </c>
      <c r="F645" s="1" t="str">
        <f t="shared" si="2"/>
        <v>COMPUTED_VALUE</v>
      </c>
      <c r="Q645" s="1">
        <v>643.0</v>
      </c>
      <c r="R645" s="1">
        <v>332.0</v>
      </c>
      <c r="S645" s="1"/>
      <c r="T645" s="1">
        <v>332.0</v>
      </c>
    </row>
    <row r="646" ht="15.75" customHeight="1">
      <c r="A646" s="3">
        <v>1228.0</v>
      </c>
      <c r="B646" s="3">
        <v>2.0</v>
      </c>
      <c r="C646" s="3"/>
      <c r="D646" s="3">
        <v>1.0</v>
      </c>
      <c r="F646" s="1" t="str">
        <f t="shared" si="2"/>
        <v>COMPUTED_VALUE</v>
      </c>
      <c r="Q646" s="1">
        <v>644.0</v>
      </c>
      <c r="R646" s="1">
        <v>338.0</v>
      </c>
      <c r="S646" s="1"/>
      <c r="T646" s="1">
        <v>338.0</v>
      </c>
    </row>
    <row r="647" ht="15.75" customHeight="1">
      <c r="A647" s="3">
        <v>1229.0</v>
      </c>
      <c r="B647" s="3">
        <v>1.0</v>
      </c>
      <c r="C647" s="3"/>
      <c r="D647" s="3">
        <v>4.0</v>
      </c>
      <c r="F647" s="1" t="str">
        <f t="shared" si="2"/>
        <v>COMPUTED_VALUE</v>
      </c>
      <c r="Q647" s="1">
        <v>645.0</v>
      </c>
      <c r="R647" s="1">
        <v>323.0</v>
      </c>
      <c r="S647" s="1"/>
      <c r="T647" s="1">
        <v>323.0</v>
      </c>
    </row>
    <row r="648" ht="15.75" customHeight="1">
      <c r="A648" s="3">
        <v>1230.0</v>
      </c>
      <c r="B648" s="3">
        <v>2.0</v>
      </c>
      <c r="C648" s="3"/>
      <c r="D648" s="3">
        <v>1.0</v>
      </c>
      <c r="F648" s="1" t="str">
        <f t="shared" si="2"/>
        <v>COMPUTED_VALUE</v>
      </c>
      <c r="Q648" s="1">
        <v>646.0</v>
      </c>
      <c r="R648" s="1">
        <v>335.0</v>
      </c>
      <c r="S648" s="1"/>
      <c r="T648" s="1">
        <v>335.0</v>
      </c>
    </row>
    <row r="649" ht="15.75" customHeight="1">
      <c r="A649" s="3">
        <v>1231.0</v>
      </c>
      <c r="B649" s="3">
        <v>3.0</v>
      </c>
      <c r="C649" s="3"/>
      <c r="D649" s="3">
        <v>2.0</v>
      </c>
      <c r="F649" s="1" t="str">
        <f t="shared" si="2"/>
        <v>COMPUTED_VALUE</v>
      </c>
      <c r="Q649" s="1">
        <v>647.0</v>
      </c>
      <c r="R649" s="1">
        <v>298.0</v>
      </c>
      <c r="S649" s="1"/>
      <c r="T649" s="1">
        <v>298.0</v>
      </c>
    </row>
    <row r="650" ht="15.75" customHeight="1">
      <c r="A650" s="3">
        <v>1232.0</v>
      </c>
      <c r="B650" s="3">
        <v>2.0</v>
      </c>
      <c r="C650" s="3"/>
      <c r="D650" s="3">
        <v>3.0</v>
      </c>
      <c r="F650" s="1" t="str">
        <f t="shared" si="2"/>
        <v>COMPUTED_VALUE</v>
      </c>
      <c r="Q650" s="1">
        <v>648.0</v>
      </c>
      <c r="R650" s="1">
        <v>234.0</v>
      </c>
      <c r="S650" s="1"/>
      <c r="T650" s="1">
        <v>234.0</v>
      </c>
    </row>
    <row r="651" ht="15.75" customHeight="1">
      <c r="A651" s="3">
        <v>1233.0</v>
      </c>
      <c r="B651" s="3">
        <v>2.0</v>
      </c>
      <c r="C651" s="3"/>
      <c r="D651" s="3">
        <v>1.0</v>
      </c>
      <c r="F651" s="1" t="str">
        <f t="shared" si="2"/>
        <v>COMPUTED_VALUE</v>
      </c>
      <c r="Q651" s="1">
        <v>649.0</v>
      </c>
      <c r="R651" s="1">
        <v>215.0</v>
      </c>
      <c r="S651" s="1"/>
      <c r="T651" s="1">
        <v>215.0</v>
      </c>
    </row>
    <row r="652" ht="15.75" customHeight="1">
      <c r="A652" s="3">
        <v>1234.0</v>
      </c>
      <c r="B652" s="3">
        <v>2.0</v>
      </c>
      <c r="C652" s="3"/>
      <c r="D652" s="3">
        <v>1.0</v>
      </c>
      <c r="F652" s="1" t="str">
        <f t="shared" si="2"/>
        <v>COMPUTED_VALUE</v>
      </c>
      <c r="Q652" s="1">
        <v>650.0</v>
      </c>
      <c r="R652" s="1">
        <v>242.0</v>
      </c>
      <c r="S652" s="1"/>
      <c r="T652" s="1">
        <v>242.0</v>
      </c>
    </row>
    <row r="653" ht="15.75" customHeight="1">
      <c r="A653" s="3">
        <v>1235.0</v>
      </c>
      <c r="B653" s="3">
        <v>1.0</v>
      </c>
      <c r="C653" s="3"/>
      <c r="D653" s="3">
        <v>4.0</v>
      </c>
      <c r="F653" s="1" t="str">
        <f t="shared" si="2"/>
        <v>COMPUTED_VALUE</v>
      </c>
      <c r="Q653" s="1">
        <v>651.0</v>
      </c>
      <c r="R653" s="1">
        <v>215.0</v>
      </c>
      <c r="S653" s="1"/>
      <c r="T653" s="1">
        <v>215.0</v>
      </c>
    </row>
    <row r="654" ht="15.75" customHeight="1">
      <c r="A654" s="3">
        <v>1236.0</v>
      </c>
      <c r="B654" s="3">
        <v>2.0</v>
      </c>
      <c r="C654" s="3"/>
      <c r="D654" s="3">
        <v>1.0</v>
      </c>
      <c r="F654" s="1" t="str">
        <f t="shared" si="2"/>
        <v>COMPUTED_VALUE</v>
      </c>
      <c r="Q654" s="1">
        <v>652.0</v>
      </c>
      <c r="R654" s="1">
        <v>225.0</v>
      </c>
      <c r="S654" s="1"/>
      <c r="T654" s="1">
        <v>225.0</v>
      </c>
    </row>
    <row r="655" ht="15.75" customHeight="1">
      <c r="A655" s="3">
        <v>1237.0</v>
      </c>
      <c r="B655" s="3">
        <v>3.0</v>
      </c>
      <c r="C655" s="3"/>
      <c r="D655" s="3">
        <v>2.0</v>
      </c>
      <c r="F655" s="1" t="str">
        <f t="shared" si="2"/>
        <v>COMPUTED_VALUE</v>
      </c>
      <c r="Q655" s="1">
        <v>653.0</v>
      </c>
      <c r="R655" s="1">
        <v>260.0</v>
      </c>
      <c r="S655" s="1"/>
      <c r="T655" s="1">
        <v>260.0</v>
      </c>
    </row>
    <row r="656" ht="15.75" customHeight="1">
      <c r="A656" s="3">
        <v>1238.0</v>
      </c>
      <c r="B656" s="3">
        <v>2.0</v>
      </c>
      <c r="C656" s="3"/>
      <c r="D656" s="3">
        <v>3.0</v>
      </c>
      <c r="F656" s="1" t="str">
        <f t="shared" si="2"/>
        <v>COMPUTED_VALUE</v>
      </c>
      <c r="Q656" s="1">
        <v>654.0</v>
      </c>
      <c r="R656" s="1">
        <v>187.0</v>
      </c>
      <c r="S656" s="1"/>
      <c r="T656" s="1">
        <v>187.0</v>
      </c>
    </row>
    <row r="657" ht="15.75" customHeight="1">
      <c r="A657" s="3">
        <v>1239.0</v>
      </c>
      <c r="B657" s="3">
        <v>2.0</v>
      </c>
      <c r="C657" s="3"/>
      <c r="D657" s="3">
        <v>1.0</v>
      </c>
      <c r="F657" s="1" t="str">
        <f t="shared" si="2"/>
        <v>COMPUTED_VALUE</v>
      </c>
      <c r="Q657" s="1">
        <v>655.0</v>
      </c>
      <c r="R657" s="1">
        <v>218.0</v>
      </c>
      <c r="S657" s="1"/>
      <c r="T657" s="1">
        <v>218.0</v>
      </c>
    </row>
    <row r="658" ht="15.75" customHeight="1">
      <c r="A658" s="3">
        <v>1240.0</v>
      </c>
      <c r="B658" s="3">
        <v>2.0</v>
      </c>
      <c r="C658" s="3"/>
      <c r="D658" s="3">
        <v>1.0</v>
      </c>
      <c r="F658" s="1" t="str">
        <f t="shared" si="2"/>
        <v>COMPUTED_VALUE</v>
      </c>
      <c r="Q658" s="1">
        <v>656.0</v>
      </c>
      <c r="R658" s="1">
        <v>207.0</v>
      </c>
      <c r="S658" s="1"/>
      <c r="T658" s="1">
        <v>207.0</v>
      </c>
    </row>
    <row r="659" ht="15.75" customHeight="1">
      <c r="A659" s="3">
        <v>1241.0</v>
      </c>
      <c r="B659" s="3">
        <v>1.0</v>
      </c>
      <c r="C659" s="3"/>
      <c r="D659" s="3">
        <v>4.0</v>
      </c>
      <c r="F659" s="1" t="str">
        <f t="shared" si="2"/>
        <v>COMPUTED_VALUE</v>
      </c>
      <c r="Q659" s="1">
        <v>657.0</v>
      </c>
      <c r="R659" s="1">
        <v>217.0</v>
      </c>
      <c r="S659" s="1"/>
      <c r="T659" s="1">
        <v>217.0</v>
      </c>
    </row>
    <row r="660" ht="15.75" customHeight="1">
      <c r="A660" s="3">
        <v>1242.0</v>
      </c>
      <c r="B660" s="3">
        <v>2.0</v>
      </c>
      <c r="C660" s="3"/>
      <c r="D660" s="3">
        <v>1.0</v>
      </c>
      <c r="F660" s="1" t="str">
        <f t="shared" si="2"/>
        <v>COMPUTED_VALUE</v>
      </c>
      <c r="Q660" s="1">
        <v>658.0</v>
      </c>
      <c r="R660" s="1">
        <v>258.0</v>
      </c>
      <c r="S660" s="1"/>
      <c r="T660" s="1">
        <v>258.0</v>
      </c>
    </row>
    <row r="661" ht="15.75" customHeight="1">
      <c r="A661" s="3">
        <v>1243.0</v>
      </c>
      <c r="B661" s="3">
        <v>3.0</v>
      </c>
      <c r="C661" s="3"/>
      <c r="D661" s="3">
        <v>2.0</v>
      </c>
      <c r="F661" s="1" t="str">
        <f t="shared" si="2"/>
        <v>COMPUTED_VALUE</v>
      </c>
      <c r="Q661" s="1">
        <v>659.0</v>
      </c>
      <c r="R661" s="1">
        <v>239.0</v>
      </c>
      <c r="S661" s="1"/>
      <c r="T661" s="1">
        <v>239.0</v>
      </c>
    </row>
    <row r="662" ht="15.75" customHeight="1">
      <c r="A662" s="3">
        <v>1244.0</v>
      </c>
      <c r="B662" s="3">
        <v>2.0</v>
      </c>
      <c r="C662" s="3"/>
      <c r="D662" s="3">
        <v>3.0</v>
      </c>
      <c r="F662" s="1" t="str">
        <f t="shared" si="2"/>
        <v>COMPUTED_VALUE</v>
      </c>
      <c r="Q662" s="1">
        <v>660.0</v>
      </c>
      <c r="R662" s="1">
        <v>335.0</v>
      </c>
      <c r="S662" s="1"/>
      <c r="T662" s="1">
        <v>335.0</v>
      </c>
    </row>
    <row r="663" ht="15.75" customHeight="1">
      <c r="A663" s="3">
        <v>1245.0</v>
      </c>
      <c r="B663" s="3">
        <v>2.0</v>
      </c>
      <c r="C663" s="3"/>
      <c r="D663" s="3">
        <v>1.0</v>
      </c>
      <c r="F663" s="1" t="str">
        <f t="shared" si="2"/>
        <v>COMPUTED_VALUE</v>
      </c>
      <c r="Q663" s="1">
        <v>661.0</v>
      </c>
      <c r="R663" s="1">
        <v>310.0</v>
      </c>
      <c r="S663" s="1"/>
      <c r="T663" s="1">
        <v>310.0</v>
      </c>
    </row>
    <row r="664" ht="15.75" customHeight="1">
      <c r="A664" s="3">
        <v>1246.0</v>
      </c>
      <c r="B664" s="3">
        <v>2.0</v>
      </c>
      <c r="C664" s="3"/>
      <c r="D664" s="3">
        <v>1.0</v>
      </c>
      <c r="F664" s="1" t="str">
        <f t="shared" si="2"/>
        <v>COMPUTED_VALUE</v>
      </c>
      <c r="Q664" s="1">
        <v>662.0</v>
      </c>
      <c r="R664" s="1">
        <v>322.0</v>
      </c>
      <c r="S664" s="1"/>
      <c r="T664" s="1">
        <v>322.0</v>
      </c>
    </row>
    <row r="665" ht="15.75" customHeight="1">
      <c r="A665" s="3">
        <v>1247.0</v>
      </c>
      <c r="B665" s="3">
        <v>1.0</v>
      </c>
      <c r="C665" s="3"/>
      <c r="D665" s="3">
        <v>4.0</v>
      </c>
      <c r="F665" s="1" t="str">
        <f t="shared" si="2"/>
        <v>COMPUTED_VALUE</v>
      </c>
      <c r="Q665" s="1">
        <v>663.0</v>
      </c>
      <c r="R665" s="1">
        <v>294.0</v>
      </c>
      <c r="S665" s="1"/>
      <c r="T665" s="1">
        <v>294.0</v>
      </c>
    </row>
    <row r="666" ht="15.75" customHeight="1">
      <c r="A666" s="3">
        <v>1248.0</v>
      </c>
      <c r="B666" s="3">
        <v>2.0</v>
      </c>
      <c r="C666" s="3"/>
      <c r="D666" s="3">
        <v>1.0</v>
      </c>
      <c r="F666" s="1" t="str">
        <f t="shared" si="2"/>
        <v>COMPUTED_VALUE</v>
      </c>
      <c r="Q666" s="1">
        <v>664.0</v>
      </c>
      <c r="R666" s="1">
        <v>275.0</v>
      </c>
      <c r="S666" s="1"/>
      <c r="T666" s="1">
        <v>275.0</v>
      </c>
    </row>
    <row r="667" ht="15.75" customHeight="1">
      <c r="A667" s="3">
        <v>1249.0</v>
      </c>
      <c r="B667" s="3">
        <v>3.0</v>
      </c>
      <c r="C667" s="3"/>
      <c r="D667" s="3">
        <v>2.0</v>
      </c>
      <c r="F667" s="1" t="str">
        <f t="shared" si="2"/>
        <v>COMPUTED_VALUE</v>
      </c>
      <c r="Q667" s="1">
        <v>665.0</v>
      </c>
      <c r="R667" s="1">
        <v>285.0</v>
      </c>
      <c r="S667" s="1"/>
      <c r="T667" s="1">
        <v>285.0</v>
      </c>
    </row>
    <row r="668" ht="15.75" customHeight="1">
      <c r="A668" s="3">
        <v>1250.0</v>
      </c>
      <c r="B668" s="3">
        <v>2.0</v>
      </c>
      <c r="C668" s="3"/>
      <c r="D668" s="3">
        <v>3.0</v>
      </c>
      <c r="F668" s="1" t="str">
        <f t="shared" si="2"/>
        <v>COMPUTED_VALUE</v>
      </c>
      <c r="Q668" s="1">
        <v>666.0</v>
      </c>
      <c r="R668" s="1">
        <v>185.0</v>
      </c>
      <c r="S668" s="1"/>
      <c r="T668" s="1">
        <v>185.0</v>
      </c>
    </row>
    <row r="669" ht="15.75" customHeight="1">
      <c r="A669" s="3">
        <v>1251.0</v>
      </c>
      <c r="B669" s="3">
        <v>2.0</v>
      </c>
      <c r="C669" s="3"/>
      <c r="D669" s="3">
        <v>1.0</v>
      </c>
      <c r="F669" s="1" t="str">
        <f t="shared" si="2"/>
        <v>COMPUTED_VALUE</v>
      </c>
      <c r="Q669" s="1">
        <v>667.0</v>
      </c>
      <c r="R669" s="1">
        <v>195.0</v>
      </c>
      <c r="S669" s="1"/>
      <c r="T669" s="1">
        <v>195.0</v>
      </c>
    </row>
    <row r="670" ht="15.75" customHeight="1">
      <c r="A670" s="3">
        <v>1252.0</v>
      </c>
      <c r="B670" s="3">
        <v>2.0</v>
      </c>
      <c r="C670" s="3"/>
      <c r="D670" s="3">
        <v>1.0</v>
      </c>
      <c r="F670" s="1" t="str">
        <f t="shared" si="2"/>
        <v>COMPUTED_VALUE</v>
      </c>
      <c r="Q670" s="1">
        <v>668.0</v>
      </c>
      <c r="R670" s="1">
        <v>247.0</v>
      </c>
      <c r="S670" s="1"/>
      <c r="T670" s="1">
        <v>247.0</v>
      </c>
    </row>
    <row r="671" ht="15.75" customHeight="1">
      <c r="A671" s="3">
        <v>1253.0</v>
      </c>
      <c r="B671" s="3">
        <v>1.0</v>
      </c>
      <c r="C671" s="3"/>
      <c r="D671" s="3">
        <v>4.0</v>
      </c>
      <c r="F671" s="1" t="str">
        <f t="shared" si="2"/>
        <v>COMPUTED_VALUE</v>
      </c>
      <c r="Q671" s="1">
        <v>669.0</v>
      </c>
      <c r="R671" s="1">
        <v>199.0</v>
      </c>
      <c r="S671" s="1"/>
      <c r="T671" s="1">
        <v>199.0</v>
      </c>
    </row>
    <row r="672" ht="15.75" customHeight="1">
      <c r="A672" s="3">
        <v>1254.0</v>
      </c>
      <c r="B672" s="3">
        <v>2.0</v>
      </c>
      <c r="C672" s="3"/>
      <c r="D672" s="3">
        <v>1.0</v>
      </c>
      <c r="F672" s="1" t="str">
        <f t="shared" si="2"/>
        <v>COMPUTED_VALUE</v>
      </c>
      <c r="Q672" s="1">
        <v>670.0</v>
      </c>
      <c r="R672" s="1">
        <v>209.0</v>
      </c>
      <c r="S672" s="1"/>
      <c r="T672" s="1">
        <v>209.0</v>
      </c>
    </row>
    <row r="673" ht="15.75" customHeight="1">
      <c r="A673" s="3">
        <v>1255.0</v>
      </c>
      <c r="B673" s="3">
        <v>3.0</v>
      </c>
      <c r="C673" s="3"/>
      <c r="D673" s="3">
        <v>2.0</v>
      </c>
      <c r="F673" s="1" t="str">
        <f t="shared" si="2"/>
        <v>COMPUTED_VALUE</v>
      </c>
      <c r="Q673" s="1">
        <v>671.0</v>
      </c>
      <c r="R673" s="1">
        <v>215.0</v>
      </c>
      <c r="S673" s="1"/>
      <c r="T673" s="1">
        <v>215.0</v>
      </c>
    </row>
    <row r="674" ht="15.75" customHeight="1">
      <c r="A674" s="3">
        <v>1256.0</v>
      </c>
      <c r="B674" s="3">
        <v>2.0</v>
      </c>
      <c r="C674" s="3"/>
      <c r="D674" s="3">
        <v>3.0</v>
      </c>
      <c r="F674" s="1" t="str">
        <f t="shared" si="2"/>
        <v>COMPUTED_VALUE</v>
      </c>
      <c r="Q674" s="1">
        <v>672.0</v>
      </c>
      <c r="R674" s="1">
        <v>200.0</v>
      </c>
      <c r="S674" s="1"/>
      <c r="T674" s="1">
        <v>200.0</v>
      </c>
    </row>
    <row r="675" ht="15.75" customHeight="1">
      <c r="A675" s="3">
        <v>1257.0</v>
      </c>
      <c r="B675" s="3">
        <v>2.0</v>
      </c>
      <c r="C675" s="3"/>
      <c r="D675" s="3">
        <v>1.0</v>
      </c>
      <c r="F675" s="1" t="str">
        <f t="shared" si="2"/>
        <v>COMPUTED_VALUE</v>
      </c>
      <c r="Q675" s="1">
        <v>673.0</v>
      </c>
      <c r="R675" s="1">
        <v>250.0</v>
      </c>
      <c r="S675" s="1"/>
      <c r="T675" s="1">
        <v>250.0</v>
      </c>
    </row>
    <row r="676" ht="15.75" customHeight="1">
      <c r="A676" s="3">
        <v>1258.0</v>
      </c>
      <c r="B676" s="3">
        <v>2.0</v>
      </c>
      <c r="C676" s="3"/>
      <c r="D676" s="3">
        <v>1.0</v>
      </c>
      <c r="F676" s="1" t="str">
        <f t="shared" si="2"/>
        <v>COMPUTED_VALUE</v>
      </c>
      <c r="Q676" s="1">
        <v>674.0</v>
      </c>
      <c r="R676" s="1">
        <v>200.0</v>
      </c>
      <c r="S676" s="1"/>
      <c r="T676" s="1">
        <v>200.0</v>
      </c>
    </row>
    <row r="677" ht="15.75" customHeight="1">
      <c r="A677" s="3">
        <v>1259.0</v>
      </c>
      <c r="B677" s="3">
        <v>1.0</v>
      </c>
      <c r="C677" s="3"/>
      <c r="D677" s="3">
        <v>4.0</v>
      </c>
      <c r="F677" s="1" t="str">
        <f t="shared" si="2"/>
        <v>COMPUTED_VALUE</v>
      </c>
      <c r="Q677" s="1">
        <v>675.0</v>
      </c>
      <c r="R677" s="1">
        <v>208.0</v>
      </c>
      <c r="S677" s="1"/>
      <c r="T677" s="1">
        <v>208.0</v>
      </c>
    </row>
    <row r="678" ht="15.75" customHeight="1">
      <c r="A678" s="3">
        <v>1260.0</v>
      </c>
      <c r="B678" s="3">
        <v>2.0</v>
      </c>
      <c r="C678" s="3"/>
      <c r="D678" s="3">
        <v>1.0</v>
      </c>
      <c r="F678" s="1" t="str">
        <f t="shared" si="2"/>
        <v>COMPUTED_VALUE</v>
      </c>
      <c r="Q678" s="1">
        <v>676.0</v>
      </c>
      <c r="R678" s="1">
        <v>212.0</v>
      </c>
      <c r="S678" s="1"/>
      <c r="T678" s="1">
        <v>212.0</v>
      </c>
    </row>
    <row r="679" ht="15.75" customHeight="1">
      <c r="A679" s="3">
        <v>1261.0</v>
      </c>
      <c r="B679" s="3">
        <v>3.0</v>
      </c>
      <c r="C679" s="3"/>
      <c r="D679" s="3">
        <v>2.0</v>
      </c>
      <c r="F679" s="1" t="str">
        <f t="shared" si="2"/>
        <v>COMPUTED_VALUE</v>
      </c>
      <c r="Q679" s="1">
        <v>677.0</v>
      </c>
      <c r="R679" s="1">
        <v>220.0</v>
      </c>
      <c r="S679" s="1"/>
      <c r="T679" s="1">
        <v>220.0</v>
      </c>
    </row>
    <row r="680" ht="15.75" customHeight="1">
      <c r="A680" s="3">
        <v>1262.0</v>
      </c>
      <c r="B680" s="3">
        <v>2.0</v>
      </c>
      <c r="C680" s="3"/>
      <c r="D680" s="3">
        <v>3.0</v>
      </c>
      <c r="F680" s="1" t="str">
        <f t="shared" si="2"/>
        <v>COMPUTED_VALUE</v>
      </c>
      <c r="Q680" s="1">
        <v>678.0</v>
      </c>
      <c r="R680" s="1">
        <v>271.0</v>
      </c>
      <c r="S680" s="1"/>
      <c r="T680" s="1">
        <v>271.0</v>
      </c>
    </row>
    <row r="681" ht="15.75" customHeight="1">
      <c r="A681" s="3">
        <v>1263.0</v>
      </c>
      <c r="B681" s="3">
        <v>2.0</v>
      </c>
      <c r="C681" s="3"/>
      <c r="D681" s="3">
        <v>1.0</v>
      </c>
      <c r="F681" s="1" t="str">
        <f t="shared" si="2"/>
        <v>COMPUTED_VALUE</v>
      </c>
      <c r="Q681" s="1">
        <v>679.0</v>
      </c>
      <c r="R681" s="1">
        <v>223.0</v>
      </c>
      <c r="S681" s="1"/>
      <c r="T681" s="1">
        <v>223.0</v>
      </c>
    </row>
    <row r="682" ht="15.75" customHeight="1">
      <c r="A682" s="3">
        <v>1264.0</v>
      </c>
      <c r="B682" s="3">
        <v>2.0</v>
      </c>
      <c r="C682" s="3"/>
      <c r="D682" s="3">
        <v>1.0</v>
      </c>
      <c r="F682" s="1" t="str">
        <f t="shared" si="2"/>
        <v>COMPUTED_VALUE</v>
      </c>
      <c r="Q682" s="1">
        <v>680.0</v>
      </c>
      <c r="R682" s="1">
        <v>233.0</v>
      </c>
      <c r="S682" s="1"/>
      <c r="T682" s="1">
        <v>233.0</v>
      </c>
    </row>
    <row r="683" ht="15.75" customHeight="1">
      <c r="A683" s="3">
        <v>1265.0</v>
      </c>
      <c r="B683" s="3">
        <v>1.0</v>
      </c>
      <c r="C683" s="3"/>
      <c r="D683" s="3">
        <v>4.0</v>
      </c>
      <c r="F683" s="1" t="str">
        <f t="shared" si="2"/>
        <v>COMPUTED_VALUE</v>
      </c>
      <c r="Q683" s="1">
        <v>681.0</v>
      </c>
      <c r="R683" s="1">
        <v>190.0</v>
      </c>
      <c r="S683" s="1"/>
      <c r="T683" s="1">
        <v>190.0</v>
      </c>
    </row>
    <row r="684" ht="15.75" customHeight="1">
      <c r="A684" s="3">
        <v>1266.0</v>
      </c>
      <c r="B684" s="3">
        <v>2.0</v>
      </c>
      <c r="C684" s="3"/>
      <c r="D684" s="3">
        <v>1.0</v>
      </c>
      <c r="F684" s="1" t="str">
        <f t="shared" si="2"/>
        <v>COMPUTED_VALUE</v>
      </c>
      <c r="Q684" s="1">
        <v>682.0</v>
      </c>
      <c r="R684" s="1">
        <v>198.0</v>
      </c>
      <c r="S684" s="1"/>
      <c r="T684" s="1">
        <v>198.0</v>
      </c>
    </row>
    <row r="685" ht="15.75" customHeight="1">
      <c r="A685" s="3">
        <v>1267.0</v>
      </c>
      <c r="B685" s="3">
        <v>3.0</v>
      </c>
      <c r="C685" s="3"/>
      <c r="D685" s="3">
        <v>2.0</v>
      </c>
      <c r="F685" s="1" t="str">
        <f t="shared" si="2"/>
        <v>COMPUTED_VALUE</v>
      </c>
      <c r="Q685" s="1">
        <v>683.0</v>
      </c>
      <c r="R685" s="1">
        <v>227.0</v>
      </c>
      <c r="S685" s="1"/>
      <c r="T685" s="1">
        <v>227.0</v>
      </c>
    </row>
    <row r="686" ht="15.75" customHeight="1">
      <c r="A686" s="3">
        <v>1268.0</v>
      </c>
      <c r="B686" s="3">
        <v>2.0</v>
      </c>
      <c r="C686" s="3"/>
      <c r="D686" s="3">
        <v>3.0</v>
      </c>
      <c r="F686" s="1" t="str">
        <f t="shared" si="2"/>
        <v>COMPUTED_VALUE</v>
      </c>
      <c r="Q686" s="1">
        <v>684.0</v>
      </c>
      <c r="R686" s="1">
        <v>363.0</v>
      </c>
      <c r="S686" s="1"/>
      <c r="T686" s="1">
        <v>363.0</v>
      </c>
    </row>
    <row r="687" ht="15.75" customHeight="1">
      <c r="A687" s="3">
        <v>1269.0</v>
      </c>
      <c r="B687" s="3">
        <v>2.0</v>
      </c>
      <c r="C687" s="3"/>
      <c r="D687" s="3">
        <v>1.0</v>
      </c>
      <c r="F687" s="1" t="str">
        <f t="shared" si="2"/>
        <v>COMPUTED_VALUE</v>
      </c>
      <c r="Q687" s="1">
        <v>685.0</v>
      </c>
      <c r="R687" s="1">
        <v>373.0</v>
      </c>
      <c r="S687" s="1"/>
      <c r="T687" s="1">
        <v>373.0</v>
      </c>
    </row>
    <row r="688" ht="15.75" customHeight="1">
      <c r="A688" s="3">
        <v>1270.0</v>
      </c>
      <c r="B688" s="3">
        <v>2.0</v>
      </c>
      <c r="C688" s="3"/>
      <c r="D688" s="3">
        <v>1.0</v>
      </c>
      <c r="F688" s="1" t="str">
        <f t="shared" si="2"/>
        <v>COMPUTED_VALUE</v>
      </c>
      <c r="Q688" s="1">
        <v>686.0</v>
      </c>
      <c r="R688" s="1">
        <v>406.0</v>
      </c>
      <c r="S688" s="1"/>
      <c r="T688" s="1">
        <v>406.0</v>
      </c>
    </row>
    <row r="689" ht="15.75" customHeight="1">
      <c r="A689" s="3">
        <v>1271.0</v>
      </c>
      <c r="B689" s="3">
        <v>1.0</v>
      </c>
      <c r="C689" s="3"/>
      <c r="D689" s="3">
        <v>4.0</v>
      </c>
      <c r="F689" s="1" t="str">
        <f t="shared" si="2"/>
        <v>COMPUTED_VALUE</v>
      </c>
      <c r="Q689" s="1">
        <v>687.0</v>
      </c>
      <c r="R689" s="1">
        <v>399.0</v>
      </c>
      <c r="S689" s="1"/>
      <c r="T689" s="1">
        <v>399.0</v>
      </c>
    </row>
    <row r="690" ht="15.75" customHeight="1">
      <c r="A690" s="3">
        <v>1272.0</v>
      </c>
      <c r="B690" s="3">
        <v>2.0</v>
      </c>
      <c r="C690" s="3"/>
      <c r="D690" s="3">
        <v>1.0</v>
      </c>
      <c r="F690" s="1" t="str">
        <f t="shared" si="2"/>
        <v>COMPUTED_VALUE</v>
      </c>
      <c r="Q690" s="1">
        <v>688.0</v>
      </c>
      <c r="R690" s="1">
        <v>434.0</v>
      </c>
      <c r="S690" s="1"/>
      <c r="T690" s="1">
        <v>434.0</v>
      </c>
    </row>
    <row r="691" ht="15.75" customHeight="1">
      <c r="A691" s="3">
        <v>1273.0</v>
      </c>
      <c r="B691" s="3">
        <v>3.0</v>
      </c>
      <c r="C691" s="3"/>
      <c r="D691" s="3">
        <v>2.0</v>
      </c>
      <c r="F691" s="1" t="str">
        <f t="shared" si="2"/>
        <v>COMPUTED_VALUE</v>
      </c>
      <c r="Q691" s="1">
        <v>689.0</v>
      </c>
      <c r="R691" s="1">
        <v>427.0</v>
      </c>
      <c r="S691" s="1"/>
      <c r="T691" s="1">
        <v>427.0</v>
      </c>
    </row>
    <row r="692" ht="15.75" customHeight="1">
      <c r="A692" s="3">
        <v>1274.0</v>
      </c>
      <c r="B692" s="3">
        <v>2.0</v>
      </c>
      <c r="C692" s="3"/>
      <c r="D692" s="3">
        <v>3.0</v>
      </c>
      <c r="F692" s="1" t="str">
        <f t="shared" si="2"/>
        <v>COMPUTED_VALUE</v>
      </c>
      <c r="Q692" s="1">
        <v>690.0</v>
      </c>
      <c r="R692" s="1">
        <v>234.0</v>
      </c>
      <c r="S692" s="1"/>
      <c r="T692" s="1">
        <v>234.0</v>
      </c>
    </row>
    <row r="693" ht="15.75" customHeight="1">
      <c r="A693" s="3">
        <v>1275.0</v>
      </c>
      <c r="B693" s="3">
        <v>2.0</v>
      </c>
      <c r="C693" s="3"/>
      <c r="D693" s="3">
        <v>1.0</v>
      </c>
      <c r="F693" s="1" t="str">
        <f t="shared" si="2"/>
        <v>COMPUTED_VALUE</v>
      </c>
      <c r="Q693" s="1">
        <v>691.0</v>
      </c>
      <c r="R693" s="1">
        <v>206.0</v>
      </c>
      <c r="S693" s="1"/>
      <c r="T693" s="1">
        <v>206.0</v>
      </c>
    </row>
    <row r="694" ht="15.75" customHeight="1">
      <c r="A694" s="3">
        <v>1276.0</v>
      </c>
      <c r="B694" s="3">
        <v>2.0</v>
      </c>
      <c r="C694" s="3"/>
      <c r="D694" s="3">
        <v>1.0</v>
      </c>
      <c r="F694" s="1" t="str">
        <f t="shared" si="2"/>
        <v>COMPUTED_VALUE</v>
      </c>
      <c r="Q694" s="1">
        <v>692.0</v>
      </c>
      <c r="R694" s="1">
        <v>187.0</v>
      </c>
      <c r="S694" s="1"/>
      <c r="T694" s="1">
        <v>187.0</v>
      </c>
    </row>
    <row r="695" ht="15.75" customHeight="1">
      <c r="A695" s="3">
        <v>1277.0</v>
      </c>
      <c r="B695" s="3">
        <v>1.0</v>
      </c>
      <c r="C695" s="3"/>
      <c r="D695" s="3">
        <v>4.0</v>
      </c>
      <c r="F695" s="1" t="str">
        <f t="shared" si="2"/>
        <v>COMPUTED_VALUE</v>
      </c>
      <c r="Q695" s="1">
        <v>693.0</v>
      </c>
      <c r="R695" s="1">
        <v>197.0</v>
      </c>
      <c r="S695" s="1"/>
      <c r="T695" s="1">
        <v>197.0</v>
      </c>
    </row>
    <row r="696" ht="15.75" customHeight="1">
      <c r="A696" s="3">
        <v>1278.0</v>
      </c>
      <c r="B696" s="3">
        <v>2.0</v>
      </c>
      <c r="C696" s="3"/>
      <c r="D696" s="3">
        <v>1.0</v>
      </c>
      <c r="F696" s="1" t="str">
        <f t="shared" si="2"/>
        <v>COMPUTED_VALUE</v>
      </c>
      <c r="Q696" s="1">
        <v>694.0</v>
      </c>
      <c r="R696" s="1">
        <v>205.0</v>
      </c>
      <c r="S696" s="1"/>
      <c r="T696" s="1">
        <v>205.0</v>
      </c>
    </row>
    <row r="697" ht="15.75" customHeight="1">
      <c r="A697" s="3">
        <v>1279.0</v>
      </c>
      <c r="B697" s="3">
        <v>3.0</v>
      </c>
      <c r="C697" s="3"/>
      <c r="D697" s="3">
        <v>2.0</v>
      </c>
      <c r="F697" s="1" t="str">
        <f t="shared" si="2"/>
        <v>COMPUTED_VALUE</v>
      </c>
      <c r="Q697" s="1">
        <v>695.0</v>
      </c>
      <c r="R697" s="1">
        <v>215.0</v>
      </c>
      <c r="S697" s="1"/>
      <c r="T697" s="1">
        <v>215.0</v>
      </c>
    </row>
    <row r="698" ht="15.75" customHeight="1">
      <c r="A698" s="3">
        <v>1280.0</v>
      </c>
      <c r="B698" s="3">
        <v>2.0</v>
      </c>
      <c r="C698" s="3"/>
      <c r="D698" s="3">
        <v>4.0</v>
      </c>
      <c r="F698" s="1" t="str">
        <f t="shared" si="2"/>
        <v>COMPUTED_VALUE</v>
      </c>
      <c r="Q698" s="1">
        <v>696.0</v>
      </c>
      <c r="R698" s="1">
        <v>234.0</v>
      </c>
      <c r="S698" s="1"/>
      <c r="T698" s="1">
        <v>234.0</v>
      </c>
    </row>
    <row r="699" ht="15.75" customHeight="1">
      <c r="A699" s="3">
        <v>1281.0</v>
      </c>
      <c r="B699" s="3">
        <v>2.0</v>
      </c>
      <c r="C699" s="3"/>
      <c r="D699" s="3">
        <v>1.0</v>
      </c>
      <c r="F699" s="1" t="str">
        <f t="shared" si="2"/>
        <v>COMPUTED_VALUE</v>
      </c>
      <c r="Q699" s="1">
        <v>697.0</v>
      </c>
      <c r="R699" s="1">
        <v>215.0</v>
      </c>
      <c r="S699" s="1"/>
      <c r="T699" s="1">
        <v>215.0</v>
      </c>
    </row>
    <row r="700" ht="15.75" customHeight="1">
      <c r="A700" s="3">
        <v>1282.0</v>
      </c>
      <c r="B700" s="3">
        <v>2.0</v>
      </c>
      <c r="C700" s="3"/>
      <c r="D700" s="3">
        <v>1.0</v>
      </c>
      <c r="F700" s="1" t="str">
        <f t="shared" si="2"/>
        <v>COMPUTED_VALUE</v>
      </c>
      <c r="Q700" s="1">
        <v>698.0</v>
      </c>
      <c r="R700" s="1">
        <v>225.0</v>
      </c>
      <c r="S700" s="1"/>
      <c r="T700" s="1">
        <v>225.0</v>
      </c>
    </row>
    <row r="701" ht="15.75" customHeight="1">
      <c r="A701" s="3">
        <v>1283.0</v>
      </c>
      <c r="B701" s="3">
        <v>3.0</v>
      </c>
      <c r="C701" s="3"/>
      <c r="D701" s="3">
        <v>4.0</v>
      </c>
      <c r="F701" s="1" t="str">
        <f t="shared" si="2"/>
        <v>COMPUTED_VALUE</v>
      </c>
      <c r="Q701" s="1">
        <v>699.0</v>
      </c>
      <c r="R701" s="1">
        <v>233.0</v>
      </c>
      <c r="S701" s="1"/>
      <c r="T701" s="1">
        <v>233.0</v>
      </c>
    </row>
    <row r="702" ht="15.75" customHeight="1">
      <c r="A702" s="3">
        <v>1284.0</v>
      </c>
      <c r="B702" s="3">
        <v>4.0</v>
      </c>
      <c r="C702" s="3"/>
      <c r="D702" s="3">
        <v>4.0</v>
      </c>
      <c r="F702" s="1" t="str">
        <f t="shared" si="2"/>
        <v>COMPUTED_VALUE</v>
      </c>
      <c r="Q702" s="1">
        <v>700.0</v>
      </c>
      <c r="R702" s="1">
        <v>243.0</v>
      </c>
      <c r="S702" s="1"/>
      <c r="T702" s="1">
        <v>243.0</v>
      </c>
    </row>
    <row r="703" ht="15.75" customHeight="1">
      <c r="A703" s="3">
        <v>1285.0</v>
      </c>
      <c r="B703" s="3">
        <v>4.0</v>
      </c>
      <c r="C703" s="3"/>
      <c r="D703" s="3">
        <v>4.0</v>
      </c>
      <c r="F703" s="1" t="str">
        <f t="shared" si="2"/>
        <v>COMPUTED_VALUE</v>
      </c>
      <c r="Q703" s="1">
        <v>701.0</v>
      </c>
      <c r="R703" s="1">
        <v>274.0</v>
      </c>
      <c r="S703" s="1"/>
      <c r="T703" s="1">
        <v>274.0</v>
      </c>
    </row>
    <row r="704" ht="15.75" customHeight="1">
      <c r="A704" s="3">
        <v>1286.0</v>
      </c>
      <c r="B704" s="3">
        <v>5.0</v>
      </c>
      <c r="C704" s="3"/>
      <c r="D704" s="3">
        <v>4.0</v>
      </c>
      <c r="F704" s="1" t="str">
        <f t="shared" si="2"/>
        <v>COMPUTED_VALUE</v>
      </c>
      <c r="Q704" s="1">
        <v>702.0</v>
      </c>
      <c r="R704" s="1">
        <v>195.0</v>
      </c>
      <c r="S704" s="1"/>
      <c r="T704" s="1">
        <v>195.0</v>
      </c>
    </row>
    <row r="705" ht="15.75" customHeight="1">
      <c r="A705" s="3">
        <v>1287.0</v>
      </c>
      <c r="B705" s="3">
        <v>6.0</v>
      </c>
      <c r="C705" s="3"/>
      <c r="D705" s="3">
        <v>5.0</v>
      </c>
      <c r="F705" s="1" t="str">
        <f t="shared" si="2"/>
        <v>COMPUTED_VALUE</v>
      </c>
      <c r="Q705" s="1">
        <v>703.0</v>
      </c>
      <c r="R705" s="1">
        <v>205.0</v>
      </c>
      <c r="S705" s="1"/>
      <c r="T705" s="1">
        <v>205.0</v>
      </c>
    </row>
    <row r="706" ht="15.75" customHeight="1">
      <c r="A706" s="3">
        <v>1288.0</v>
      </c>
      <c r="B706" s="3">
        <v>6.0</v>
      </c>
      <c r="C706" s="3"/>
      <c r="D706" s="3">
        <v>6.0</v>
      </c>
      <c r="F706" s="1" t="str">
        <f t="shared" si="2"/>
        <v>COMPUTED_VALUE</v>
      </c>
      <c r="Q706" s="1">
        <v>704.0</v>
      </c>
      <c r="R706" s="1">
        <v>226.0</v>
      </c>
      <c r="S706" s="1"/>
      <c r="T706" s="1">
        <v>226.0</v>
      </c>
    </row>
    <row r="707" ht="15.75" customHeight="1">
      <c r="A707" s="3">
        <v>1289.0</v>
      </c>
      <c r="B707" s="3">
        <v>8.0</v>
      </c>
      <c r="C707" s="3"/>
      <c r="D707" s="3">
        <v>8.0</v>
      </c>
      <c r="F707" s="1" t="str">
        <f t="shared" si="2"/>
        <v>COMPUTED_VALUE</v>
      </c>
      <c r="Q707" s="1">
        <v>705.0</v>
      </c>
      <c r="R707" s="1">
        <v>219.0</v>
      </c>
      <c r="S707" s="1"/>
      <c r="T707" s="1">
        <v>219.0</v>
      </c>
    </row>
    <row r="708" ht="15.75" customHeight="1">
      <c r="A708" s="3">
        <v>1290.0</v>
      </c>
      <c r="B708" s="3">
        <v>6.0</v>
      </c>
      <c r="C708" s="3"/>
      <c r="D708" s="3">
        <v>6.0</v>
      </c>
      <c r="F708" s="1" t="str">
        <f t="shared" si="2"/>
        <v>COMPUTED_VALUE</v>
      </c>
      <c r="Q708" s="1">
        <v>706.0</v>
      </c>
      <c r="R708" s="1">
        <v>250.0</v>
      </c>
      <c r="S708" s="1"/>
      <c r="T708" s="1">
        <v>250.0</v>
      </c>
    </row>
    <row r="709" ht="15.75" customHeight="1">
      <c r="A709" s="3">
        <v>1291.0</v>
      </c>
      <c r="B709" s="3">
        <v>4.0</v>
      </c>
      <c r="C709" s="3"/>
      <c r="D709" s="3">
        <v>4.0</v>
      </c>
      <c r="F709" s="1" t="str">
        <f t="shared" si="2"/>
        <v>COMPUTED_VALUE</v>
      </c>
      <c r="Q709" s="1">
        <v>707.0</v>
      </c>
      <c r="R709" s="1">
        <v>249.0</v>
      </c>
      <c r="S709" s="1"/>
      <c r="T709" s="1">
        <v>249.0</v>
      </c>
    </row>
    <row r="710" ht="15.75" customHeight="1">
      <c r="A710" s="3">
        <v>1292.0</v>
      </c>
      <c r="B710" s="3">
        <v>4.0</v>
      </c>
      <c r="C710" s="3"/>
      <c r="D710" s="3">
        <v>4.0</v>
      </c>
      <c r="F710" s="1" t="str">
        <f t="shared" si="2"/>
        <v>COMPUTED_VALUE</v>
      </c>
      <c r="Q710" s="1">
        <v>708.0</v>
      </c>
      <c r="R710" s="1">
        <v>174.0</v>
      </c>
      <c r="S710" s="1"/>
      <c r="T710" s="1">
        <v>174.0</v>
      </c>
    </row>
    <row r="711" ht="15.75" customHeight="1">
      <c r="A711" s="3">
        <v>1293.0</v>
      </c>
      <c r="B711" s="3">
        <v>4.0</v>
      </c>
      <c r="C711" s="3"/>
      <c r="D711" s="3">
        <v>4.0</v>
      </c>
      <c r="F711" s="1" t="str">
        <f t="shared" si="2"/>
        <v>COMPUTED_VALUE</v>
      </c>
      <c r="Q711" s="1">
        <v>709.0</v>
      </c>
      <c r="R711" s="1">
        <v>201.0</v>
      </c>
      <c r="S711" s="1"/>
      <c r="T711" s="1">
        <v>201.0</v>
      </c>
    </row>
    <row r="712" ht="15.75" customHeight="1">
      <c r="A712" s="3">
        <v>1294.0</v>
      </c>
      <c r="B712" s="3">
        <v>4.0</v>
      </c>
      <c r="C712" s="3"/>
      <c r="D712" s="3">
        <v>4.0</v>
      </c>
      <c r="F712" s="1" t="str">
        <f t="shared" si="2"/>
        <v>COMPUTED_VALUE</v>
      </c>
      <c r="Q712" s="1">
        <v>710.0</v>
      </c>
      <c r="R712" s="1">
        <v>180.0</v>
      </c>
      <c r="S712" s="1"/>
      <c r="T712" s="1">
        <v>180.0</v>
      </c>
    </row>
    <row r="713" ht="15.75" customHeight="1">
      <c r="A713" s="3">
        <v>1295.0</v>
      </c>
      <c r="B713" s="3">
        <v>4.0</v>
      </c>
      <c r="C713" s="3"/>
      <c r="D713" s="3">
        <v>4.0</v>
      </c>
      <c r="F713" s="1" t="str">
        <f t="shared" si="2"/>
        <v>COMPUTED_VALUE</v>
      </c>
      <c r="Q713" s="1">
        <v>711.0</v>
      </c>
      <c r="R713" s="1">
        <v>209.0</v>
      </c>
      <c r="S713" s="1"/>
      <c r="T713" s="1">
        <v>209.0</v>
      </c>
    </row>
    <row r="714" ht="15.75" customHeight="1">
      <c r="A714" s="3">
        <v>1296.0</v>
      </c>
      <c r="B714" s="3">
        <v>5.0</v>
      </c>
      <c r="C714" s="3"/>
      <c r="D714" s="3">
        <v>5.0</v>
      </c>
      <c r="F714" s="1" t="str">
        <f t="shared" si="2"/>
        <v>COMPUTED_VALUE</v>
      </c>
      <c r="Q714" s="1">
        <v>712.0</v>
      </c>
      <c r="R714" s="1">
        <v>186.0</v>
      </c>
      <c r="S714" s="1"/>
      <c r="T714" s="1">
        <v>186.0</v>
      </c>
    </row>
    <row r="715" ht="15.75" customHeight="1">
      <c r="A715" s="3">
        <v>1297.0</v>
      </c>
      <c r="B715" s="3">
        <v>5.0</v>
      </c>
      <c r="C715" s="3"/>
      <c r="D715" s="3">
        <v>5.0</v>
      </c>
      <c r="F715" s="1" t="str">
        <f t="shared" si="2"/>
        <v>COMPUTED_VALUE</v>
      </c>
      <c r="Q715" s="1">
        <v>713.0</v>
      </c>
      <c r="R715" s="1">
        <v>194.0</v>
      </c>
      <c r="S715" s="1"/>
      <c r="T715" s="1">
        <v>194.0</v>
      </c>
    </row>
    <row r="716" ht="15.75" customHeight="1">
      <c r="A716" s="3">
        <v>1298.0</v>
      </c>
      <c r="B716" s="3">
        <v>5.0</v>
      </c>
      <c r="C716" s="3"/>
      <c r="D716" s="3">
        <v>5.0</v>
      </c>
      <c r="Q716" s="1">
        <v>714.0</v>
      </c>
      <c r="R716" s="1">
        <v>221.0</v>
      </c>
      <c r="S716" s="1"/>
      <c r="T716" s="1">
        <v>221.0</v>
      </c>
    </row>
    <row r="717" ht="15.75" customHeight="1">
      <c r="A717" s="3">
        <v>1299.0</v>
      </c>
      <c r="B717" s="3">
        <v>3.0</v>
      </c>
      <c r="C717" s="3"/>
      <c r="D717" s="3">
        <v>4.0</v>
      </c>
      <c r="Q717" s="1">
        <v>715.0</v>
      </c>
      <c r="R717" s="1">
        <v>200.0</v>
      </c>
      <c r="S717" s="1"/>
      <c r="T717" s="1">
        <v>200.0</v>
      </c>
    </row>
    <row r="718" ht="15.75" customHeight="1">
      <c r="A718" s="3">
        <v>1300.0</v>
      </c>
      <c r="B718" s="3">
        <v>3.0</v>
      </c>
      <c r="C718" s="3"/>
      <c r="D718" s="3">
        <v>4.0</v>
      </c>
      <c r="Q718" s="1">
        <v>716.0</v>
      </c>
      <c r="R718" s="1">
        <v>233.0</v>
      </c>
      <c r="S718" s="1"/>
      <c r="T718" s="1">
        <v>233.0</v>
      </c>
    </row>
    <row r="719" ht="15.75" customHeight="1">
      <c r="A719" s="3">
        <v>1301.0</v>
      </c>
      <c r="B719" s="3">
        <v>2.0</v>
      </c>
      <c r="C719" s="3"/>
      <c r="D719" s="3">
        <v>0.0</v>
      </c>
      <c r="Q719" s="1">
        <v>717.0</v>
      </c>
      <c r="R719" s="1">
        <v>204.0</v>
      </c>
      <c r="S719" s="1"/>
      <c r="T719" s="1">
        <v>204.0</v>
      </c>
    </row>
    <row r="720" ht="15.75" customHeight="1">
      <c r="A720" s="3">
        <v>1302.0</v>
      </c>
      <c r="B720" s="3">
        <v>2.0</v>
      </c>
      <c r="C720" s="3"/>
      <c r="D720" s="3">
        <v>4.0</v>
      </c>
      <c r="Q720" s="1">
        <v>718.0</v>
      </c>
      <c r="R720" s="1">
        <v>212.0</v>
      </c>
      <c r="S720" s="1"/>
      <c r="T720" s="1">
        <v>212.0</v>
      </c>
    </row>
    <row r="721" ht="15.75" customHeight="1">
      <c r="A721" s="3">
        <v>1303.0</v>
      </c>
      <c r="B721" s="3">
        <v>2.0</v>
      </c>
      <c r="C721" s="3"/>
      <c r="D721" s="3">
        <v>0.0</v>
      </c>
      <c r="Q721" s="1">
        <v>719.0</v>
      </c>
      <c r="R721" s="1">
        <v>180.0</v>
      </c>
      <c r="S721" s="1"/>
      <c r="T721" s="1">
        <v>180.0</v>
      </c>
    </row>
    <row r="722" ht="15.75" customHeight="1">
      <c r="A722" s="3">
        <v>1304.0</v>
      </c>
      <c r="B722" s="3">
        <v>2.0</v>
      </c>
      <c r="C722" s="3"/>
      <c r="D722" s="3">
        <v>4.0</v>
      </c>
      <c r="Q722" s="1">
        <v>720.0</v>
      </c>
      <c r="R722" s="1">
        <v>182.0</v>
      </c>
      <c r="S722" s="1"/>
      <c r="T722" s="1">
        <v>182.0</v>
      </c>
    </row>
    <row r="723" ht="15.75" customHeight="1">
      <c r="A723" s="3">
        <v>1305.0</v>
      </c>
      <c r="B723" s="3">
        <v>2.0</v>
      </c>
      <c r="C723" s="3"/>
      <c r="D723" s="3">
        <v>0.0</v>
      </c>
      <c r="Q723" s="1">
        <v>721.0</v>
      </c>
      <c r="R723" s="1">
        <v>190.0</v>
      </c>
      <c r="S723" s="1"/>
      <c r="T723" s="1">
        <v>190.0</v>
      </c>
    </row>
    <row r="724" ht="15.75" customHeight="1">
      <c r="A724" s="3">
        <v>1306.0</v>
      </c>
      <c r="B724" s="3">
        <v>2.0</v>
      </c>
      <c r="C724" s="3"/>
      <c r="D724" s="3">
        <v>4.0</v>
      </c>
      <c r="Q724" s="1">
        <v>722.0</v>
      </c>
      <c r="R724" s="1">
        <v>213.0</v>
      </c>
      <c r="S724" s="1"/>
      <c r="T724" s="1">
        <v>213.0</v>
      </c>
    </row>
    <row r="725" ht="15.75" customHeight="1">
      <c r="A725" s="3">
        <v>1307.0</v>
      </c>
      <c r="B725" s="3">
        <v>2.0</v>
      </c>
      <c r="C725" s="3"/>
      <c r="D725" s="3">
        <v>0.0</v>
      </c>
      <c r="Q725" s="1">
        <v>723.0</v>
      </c>
      <c r="R725" s="1">
        <v>198.0</v>
      </c>
      <c r="S725" s="1"/>
      <c r="T725" s="1">
        <v>198.0</v>
      </c>
    </row>
    <row r="726" ht="15.75" customHeight="1">
      <c r="A726" s="3">
        <v>1308.0</v>
      </c>
      <c r="B726" s="3">
        <v>2.0</v>
      </c>
      <c r="C726" s="3"/>
      <c r="D726" s="3">
        <v>4.0</v>
      </c>
      <c r="Q726" s="1">
        <v>724.0</v>
      </c>
      <c r="R726" s="1">
        <v>227.0</v>
      </c>
      <c r="S726" s="1"/>
      <c r="T726" s="1">
        <v>227.0</v>
      </c>
    </row>
    <row r="727" ht="15.75" customHeight="1">
      <c r="A727" s="3">
        <v>1309.0</v>
      </c>
      <c r="B727" s="3">
        <v>2.0</v>
      </c>
      <c r="C727" s="3"/>
      <c r="D727" s="3">
        <v>0.0</v>
      </c>
      <c r="Q727" s="1">
        <v>725.0</v>
      </c>
      <c r="R727" s="1">
        <v>214.0</v>
      </c>
      <c r="S727" s="1"/>
      <c r="T727" s="1">
        <v>214.0</v>
      </c>
    </row>
    <row r="728" ht="15.75" customHeight="1">
      <c r="A728" s="3">
        <v>1310.0</v>
      </c>
      <c r="B728" s="3">
        <v>2.0</v>
      </c>
      <c r="C728" s="3"/>
      <c r="D728" s="3">
        <v>4.0</v>
      </c>
      <c r="Q728" s="1">
        <v>726.0</v>
      </c>
      <c r="R728" s="1">
        <v>210.0</v>
      </c>
      <c r="S728" s="1"/>
      <c r="T728" s="1">
        <v>210.0</v>
      </c>
    </row>
    <row r="729" ht="15.75" customHeight="1">
      <c r="A729" s="3">
        <v>1311.0</v>
      </c>
      <c r="B729" s="3">
        <v>2.0</v>
      </c>
      <c r="C729" s="3"/>
      <c r="D729" s="3">
        <v>1.0</v>
      </c>
      <c r="Q729" s="1">
        <v>727.0</v>
      </c>
      <c r="R729" s="1">
        <v>237.0</v>
      </c>
      <c r="S729" s="1"/>
      <c r="T729" s="1">
        <v>237.0</v>
      </c>
    </row>
    <row r="730" ht="15.75" customHeight="1">
      <c r="A730" s="3">
        <v>1312.0</v>
      </c>
      <c r="B730" s="3">
        <v>2.0</v>
      </c>
      <c r="C730" s="3"/>
      <c r="D730" s="3">
        <v>4.0</v>
      </c>
      <c r="Q730" s="1">
        <v>728.0</v>
      </c>
      <c r="R730" s="1">
        <v>216.0</v>
      </c>
      <c r="S730" s="1"/>
      <c r="T730" s="1">
        <v>216.0</v>
      </c>
    </row>
    <row r="731" ht="15.75" customHeight="1">
      <c r="A731" s="3">
        <v>1313.0</v>
      </c>
      <c r="B731" s="3">
        <v>1.0</v>
      </c>
      <c r="C731" s="3"/>
      <c r="D731" s="3">
        <v>0.0</v>
      </c>
      <c r="Q731" s="1">
        <v>729.0</v>
      </c>
      <c r="R731" s="1">
        <v>245.0</v>
      </c>
      <c r="S731" s="1"/>
      <c r="T731" s="1">
        <v>245.0</v>
      </c>
    </row>
    <row r="732" ht="15.75" customHeight="1">
      <c r="A732" s="3">
        <v>1314.0</v>
      </c>
      <c r="B732" s="3">
        <v>1.0</v>
      </c>
      <c r="C732" s="3"/>
      <c r="D732" s="3">
        <v>0.0</v>
      </c>
      <c r="Q732" s="1">
        <v>730.0</v>
      </c>
      <c r="R732" s="1">
        <v>222.0</v>
      </c>
      <c r="S732" s="1"/>
      <c r="T732" s="1">
        <v>222.0</v>
      </c>
    </row>
    <row r="733" ht="15.75" customHeight="1">
      <c r="A733" s="3">
        <v>1315.0</v>
      </c>
      <c r="B733" s="3">
        <v>1.0</v>
      </c>
      <c r="C733" s="3"/>
      <c r="D733" s="3">
        <v>0.0</v>
      </c>
      <c r="Q733" s="1">
        <v>731.0</v>
      </c>
      <c r="R733" s="1">
        <v>230.0</v>
      </c>
      <c r="S733" s="1"/>
      <c r="T733" s="1">
        <v>230.0</v>
      </c>
    </row>
    <row r="734" ht="15.75" customHeight="1">
      <c r="A734" s="3">
        <v>1316.0</v>
      </c>
      <c r="B734" s="3">
        <v>1.0</v>
      </c>
      <c r="C734" s="3"/>
      <c r="D734" s="3">
        <v>4.0</v>
      </c>
      <c r="Q734" s="1">
        <v>732.0</v>
      </c>
      <c r="R734" s="1">
        <v>306.0</v>
      </c>
      <c r="S734" s="1"/>
      <c r="T734" s="1">
        <v>306.0</v>
      </c>
    </row>
    <row r="735" ht="15.75" customHeight="1">
      <c r="A735" s="3">
        <v>1317.0</v>
      </c>
      <c r="B735" s="3">
        <v>1.0</v>
      </c>
      <c r="C735" s="3"/>
      <c r="D735" s="3">
        <v>0.0</v>
      </c>
      <c r="Q735" s="1">
        <v>733.0</v>
      </c>
      <c r="R735" s="1">
        <v>287.0</v>
      </c>
      <c r="S735" s="1"/>
      <c r="T735" s="1">
        <v>287.0</v>
      </c>
    </row>
    <row r="736" ht="15.75" customHeight="1">
      <c r="A736" s="3">
        <v>1318.0</v>
      </c>
      <c r="B736" s="3">
        <v>1.0</v>
      </c>
      <c r="C736" s="3"/>
      <c r="D736" s="3">
        <v>0.0</v>
      </c>
      <c r="Q736" s="1">
        <v>734.0</v>
      </c>
      <c r="R736" s="1">
        <v>335.0</v>
      </c>
      <c r="S736" s="1"/>
      <c r="T736" s="1">
        <v>335.0</v>
      </c>
    </row>
    <row r="737" ht="15.75" customHeight="1">
      <c r="A737" s="3">
        <v>1319.0</v>
      </c>
      <c r="B737" s="3">
        <v>1.0</v>
      </c>
      <c r="C737" s="3"/>
      <c r="D737" s="3">
        <v>0.0</v>
      </c>
      <c r="Q737" s="1">
        <v>735.0</v>
      </c>
      <c r="R737" s="1">
        <v>291.0</v>
      </c>
      <c r="S737" s="1"/>
      <c r="T737" s="1">
        <v>291.0</v>
      </c>
    </row>
    <row r="738" ht="15.75" customHeight="1">
      <c r="A738" s="3">
        <v>1320.0</v>
      </c>
      <c r="B738" s="3">
        <v>1.0</v>
      </c>
      <c r="C738" s="3"/>
      <c r="D738" s="3">
        <v>4.0</v>
      </c>
      <c r="Q738" s="1">
        <v>736.0</v>
      </c>
      <c r="R738" s="1">
        <v>301.0</v>
      </c>
      <c r="S738" s="1"/>
      <c r="T738" s="1">
        <v>301.0</v>
      </c>
    </row>
    <row r="739" ht="15.75" customHeight="1">
      <c r="A739" s="3">
        <v>1321.0</v>
      </c>
      <c r="B739" s="3">
        <v>1.0</v>
      </c>
      <c r="C739" s="3"/>
      <c r="D739" s="3">
        <v>0.0</v>
      </c>
      <c r="Q739" s="1">
        <v>737.0</v>
      </c>
      <c r="R739" s="1">
        <v>338.0</v>
      </c>
      <c r="S739" s="1"/>
      <c r="T739" s="1">
        <v>338.0</v>
      </c>
    </row>
    <row r="740" ht="15.75" customHeight="1">
      <c r="A740" s="3">
        <v>1322.0</v>
      </c>
      <c r="B740" s="3">
        <v>1.0</v>
      </c>
      <c r="C740" s="3"/>
      <c r="D740" s="3">
        <v>0.0</v>
      </c>
      <c r="Q740" s="1">
        <v>738.0</v>
      </c>
      <c r="R740" s="1">
        <v>223.0</v>
      </c>
      <c r="S740" s="1"/>
      <c r="T740" s="1">
        <v>223.0</v>
      </c>
    </row>
    <row r="741" ht="15.75" customHeight="1">
      <c r="A741" s="3">
        <v>1323.0</v>
      </c>
      <c r="B741" s="3">
        <v>1.0</v>
      </c>
      <c r="C741" s="3"/>
      <c r="D741" s="3">
        <v>0.0</v>
      </c>
      <c r="Q741" s="1">
        <v>739.0</v>
      </c>
      <c r="R741" s="1">
        <v>275.0</v>
      </c>
      <c r="S741" s="1"/>
      <c r="T741" s="1">
        <v>275.0</v>
      </c>
    </row>
    <row r="742" ht="15.75" customHeight="1">
      <c r="A742" s="3">
        <v>1324.0</v>
      </c>
      <c r="B742" s="3">
        <v>1.0</v>
      </c>
      <c r="C742" s="3"/>
      <c r="D742" s="3">
        <v>2.0</v>
      </c>
      <c r="Q742" s="1">
        <v>740.0</v>
      </c>
      <c r="R742" s="1">
        <v>259.0</v>
      </c>
      <c r="S742" s="1"/>
      <c r="T742" s="1">
        <v>259.0</v>
      </c>
    </row>
    <row r="743" ht="15.75" customHeight="1">
      <c r="A743" s="3">
        <v>1325.0</v>
      </c>
      <c r="B743" s="3">
        <v>1.0</v>
      </c>
      <c r="C743" s="3"/>
      <c r="D743" s="3">
        <v>0.0</v>
      </c>
      <c r="Q743" s="1">
        <v>741.0</v>
      </c>
      <c r="R743" s="1">
        <v>223.0</v>
      </c>
      <c r="S743" s="1"/>
      <c r="T743" s="1">
        <v>223.0</v>
      </c>
    </row>
    <row r="744" ht="15.75" customHeight="1">
      <c r="A744" s="3">
        <v>1326.0</v>
      </c>
      <c r="B744" s="3">
        <v>1.0</v>
      </c>
      <c r="C744" s="3"/>
      <c r="D744" s="3">
        <v>3.0</v>
      </c>
      <c r="Q744" s="1">
        <v>742.0</v>
      </c>
      <c r="R744" s="1">
        <v>250.0</v>
      </c>
      <c r="S744" s="1"/>
      <c r="T744" s="1">
        <v>250.0</v>
      </c>
    </row>
    <row r="745" ht="15.75" customHeight="1">
      <c r="A745" s="3">
        <v>1327.0</v>
      </c>
      <c r="B745" s="3">
        <v>1.0</v>
      </c>
      <c r="C745" s="3"/>
      <c r="D745" s="3">
        <v>0.0</v>
      </c>
      <c r="Q745" s="1">
        <v>743.0</v>
      </c>
      <c r="R745" s="1">
        <v>284.0</v>
      </c>
      <c r="S745" s="1"/>
      <c r="T745" s="1">
        <v>284.0</v>
      </c>
    </row>
    <row r="746" ht="15.75" customHeight="1">
      <c r="A746" s="3">
        <v>1328.0</v>
      </c>
      <c r="B746" s="3">
        <v>1.0</v>
      </c>
      <c r="C746" s="3"/>
      <c r="D746" s="3">
        <v>0.0</v>
      </c>
      <c r="Q746" s="1">
        <v>744.0</v>
      </c>
      <c r="R746" s="1">
        <v>338.0</v>
      </c>
      <c r="S746" s="1"/>
      <c r="T746" s="1">
        <v>338.0</v>
      </c>
    </row>
    <row r="747" ht="15.75" customHeight="1">
      <c r="A747" s="3">
        <v>1329.0</v>
      </c>
      <c r="B747" s="3">
        <v>1.0</v>
      </c>
      <c r="C747" s="3"/>
      <c r="D747" s="3">
        <v>1.0</v>
      </c>
      <c r="Q747" s="1">
        <v>745.0</v>
      </c>
      <c r="R747" s="1">
        <v>349.0</v>
      </c>
      <c r="S747" s="1"/>
      <c r="T747" s="1">
        <v>349.0</v>
      </c>
    </row>
    <row r="748" ht="15.75" customHeight="1">
      <c r="A748" s="3">
        <v>1330.0</v>
      </c>
      <c r="B748" s="3">
        <v>1.0</v>
      </c>
      <c r="C748" s="3"/>
      <c r="D748" s="3">
        <v>1.0</v>
      </c>
      <c r="Q748" s="1">
        <v>746.0</v>
      </c>
      <c r="R748" s="1">
        <v>280.0</v>
      </c>
      <c r="S748" s="1"/>
      <c r="T748" s="1">
        <v>280.0</v>
      </c>
    </row>
    <row r="749" ht="15.75" customHeight="1">
      <c r="A749" s="3">
        <v>1331.0</v>
      </c>
      <c r="B749" s="3">
        <v>1.0</v>
      </c>
      <c r="C749" s="3"/>
      <c r="D749" s="3">
        <v>1.0</v>
      </c>
      <c r="Q749" s="1">
        <v>747.0</v>
      </c>
      <c r="R749" s="1">
        <v>309.0</v>
      </c>
      <c r="S749" s="1"/>
      <c r="T749" s="1">
        <v>309.0</v>
      </c>
    </row>
    <row r="750" ht="15.75" customHeight="1">
      <c r="A750" s="3" t="s">
        <v>36</v>
      </c>
      <c r="B750" s="3">
        <f>SUM(B2:B749)</f>
        <v>2928</v>
      </c>
      <c r="C750" s="3"/>
      <c r="D750" s="3">
        <f>SUM(D2:D749)</f>
        <v>2928</v>
      </c>
      <c r="Q750" s="1">
        <v>748.0</v>
      </c>
      <c r="R750" s="1">
        <v>345.0</v>
      </c>
      <c r="S750" s="1"/>
      <c r="T750" s="1">
        <v>345.0</v>
      </c>
    </row>
    <row r="751" ht="15.75" customHeight="1">
      <c r="A751" s="1" t="s">
        <v>28</v>
      </c>
      <c r="B751" s="2">
        <f>COUNTIF(B2:B749,"&lt;&gt;0")</f>
        <v>748</v>
      </c>
      <c r="C751" s="3"/>
      <c r="D751" s="3"/>
      <c r="Q751" s="1">
        <v>749.0</v>
      </c>
      <c r="R751" s="1">
        <v>401.0</v>
      </c>
      <c r="S751" s="1"/>
      <c r="T751" s="1">
        <v>401.0</v>
      </c>
    </row>
    <row r="752" ht="15.75" customHeight="1">
      <c r="A752" s="3"/>
      <c r="B752" s="3"/>
      <c r="C752" s="3"/>
      <c r="D752" s="3"/>
      <c r="Q752" s="1">
        <v>750.0</v>
      </c>
      <c r="R752" s="1">
        <v>439.0</v>
      </c>
      <c r="S752" s="1"/>
      <c r="T752" s="1">
        <v>439.0</v>
      </c>
    </row>
    <row r="753" ht="15.75" customHeight="1">
      <c r="A753" s="3"/>
      <c r="B753" s="3"/>
      <c r="C753" s="3"/>
      <c r="D753" s="3"/>
      <c r="Q753" s="1">
        <v>751.0</v>
      </c>
      <c r="R753" s="1">
        <v>337.0</v>
      </c>
      <c r="S753" s="1"/>
      <c r="T753" s="1">
        <v>337.0</v>
      </c>
    </row>
    <row r="754" ht="15.75" customHeight="1">
      <c r="A754" s="3"/>
      <c r="B754" s="3"/>
      <c r="C754" s="3"/>
      <c r="D754" s="3"/>
      <c r="Q754" s="1">
        <v>752.0</v>
      </c>
      <c r="R754" s="1">
        <v>380.0</v>
      </c>
      <c r="S754" s="1"/>
      <c r="T754" s="1">
        <v>380.0</v>
      </c>
    </row>
    <row r="755" ht="15.75" customHeight="1">
      <c r="A755" s="3"/>
      <c r="B755" s="3"/>
      <c r="C755" s="3"/>
      <c r="D755" s="3"/>
      <c r="Q755" s="1">
        <v>753.0</v>
      </c>
      <c r="R755" s="1">
        <v>357.0</v>
      </c>
      <c r="S755" s="1"/>
      <c r="T755" s="1">
        <v>357.0</v>
      </c>
    </row>
    <row r="756" ht="15.75" customHeight="1">
      <c r="A756" s="3"/>
      <c r="B756" s="3"/>
      <c r="C756" s="3"/>
      <c r="D756" s="3"/>
      <c r="Q756" s="1">
        <v>754.0</v>
      </c>
      <c r="R756" s="1">
        <v>417.0</v>
      </c>
      <c r="S756" s="1"/>
      <c r="T756" s="1">
        <v>417.0</v>
      </c>
    </row>
    <row r="757" ht="15.75" customHeight="1">
      <c r="A757" s="3"/>
      <c r="B757" s="3"/>
      <c r="C757" s="3"/>
      <c r="D757" s="3"/>
      <c r="Q757" s="1">
        <v>755.0</v>
      </c>
      <c r="R757" s="1">
        <v>449.0</v>
      </c>
      <c r="S757" s="1"/>
      <c r="T757" s="1">
        <v>449.0</v>
      </c>
    </row>
    <row r="758" ht="15.75" customHeight="1">
      <c r="A758" s="3"/>
      <c r="B758" s="3"/>
      <c r="C758" s="3"/>
      <c r="D758" s="3"/>
      <c r="Q758" s="1">
        <v>756.0</v>
      </c>
      <c r="R758" s="1">
        <v>347.0</v>
      </c>
      <c r="S758" s="1"/>
      <c r="T758" s="1">
        <v>347.0</v>
      </c>
    </row>
    <row r="759" ht="15.75" customHeight="1">
      <c r="A759" s="3"/>
      <c r="B759" s="3"/>
      <c r="C759" s="3"/>
      <c r="D759" s="3"/>
      <c r="Q759" s="1">
        <v>757.0</v>
      </c>
      <c r="R759" s="1">
        <v>319.0</v>
      </c>
      <c r="S759" s="1"/>
      <c r="T759" s="1">
        <v>319.0</v>
      </c>
    </row>
    <row r="760" ht="15.75" customHeight="1">
      <c r="A760" s="3"/>
      <c r="B760" s="3"/>
      <c r="C760" s="3"/>
      <c r="D760" s="3"/>
      <c r="Q760" s="1">
        <v>758.0</v>
      </c>
      <c r="R760" s="1">
        <v>331.0</v>
      </c>
      <c r="S760" s="1"/>
      <c r="T760" s="1">
        <v>331.0</v>
      </c>
    </row>
    <row r="761" ht="15.75" customHeight="1">
      <c r="A761" s="3"/>
      <c r="B761" s="3"/>
      <c r="C761" s="3"/>
      <c r="D761" s="3"/>
      <c r="Q761" s="1">
        <v>759.0</v>
      </c>
      <c r="R761" s="1">
        <v>366.0</v>
      </c>
      <c r="S761" s="1"/>
      <c r="T761" s="1">
        <v>366.0</v>
      </c>
    </row>
    <row r="762" ht="15.75" customHeight="1">
      <c r="A762" s="3"/>
      <c r="B762" s="3"/>
      <c r="C762" s="3"/>
      <c r="D762" s="3"/>
      <c r="Q762" s="1">
        <v>760.0</v>
      </c>
      <c r="R762" s="1">
        <v>450.0</v>
      </c>
      <c r="S762" s="1"/>
      <c r="T762" s="1">
        <v>450.0</v>
      </c>
    </row>
    <row r="763" ht="15.75" customHeight="1">
      <c r="A763" s="3"/>
      <c r="B763" s="3"/>
      <c r="C763" s="3"/>
      <c r="D763" s="3"/>
      <c r="Q763" s="1">
        <v>761.0</v>
      </c>
      <c r="R763" s="1">
        <v>325.0</v>
      </c>
      <c r="S763" s="1"/>
      <c r="T763" s="1">
        <v>325.0</v>
      </c>
    </row>
    <row r="764" ht="15.75" customHeight="1">
      <c r="A764" s="3"/>
      <c r="B764" s="3"/>
      <c r="C764" s="3"/>
      <c r="D764" s="3"/>
      <c r="Q764" s="1">
        <v>762.0</v>
      </c>
      <c r="R764" s="1">
        <v>358.0</v>
      </c>
      <c r="S764" s="1"/>
      <c r="T764" s="1">
        <v>358.0</v>
      </c>
    </row>
    <row r="765" ht="15.75" customHeight="1">
      <c r="A765" s="3"/>
      <c r="B765" s="3"/>
      <c r="C765" s="3"/>
      <c r="D765" s="3"/>
      <c r="Q765" s="1">
        <v>763.0</v>
      </c>
      <c r="R765" s="1">
        <v>392.0</v>
      </c>
      <c r="S765" s="1"/>
      <c r="T765" s="1">
        <v>392.0</v>
      </c>
    </row>
    <row r="766" ht="15.75" customHeight="1">
      <c r="A766" s="3"/>
      <c r="B766" s="3"/>
      <c r="C766" s="3"/>
      <c r="D766" s="3"/>
      <c r="Q766" s="1">
        <v>764.0</v>
      </c>
      <c r="R766" s="1">
        <v>429.0</v>
      </c>
      <c r="S766" s="1"/>
      <c r="T766" s="1">
        <v>429.0</v>
      </c>
    </row>
    <row r="767" ht="15.75" customHeight="1">
      <c r="A767" s="3"/>
      <c r="B767" s="3"/>
      <c r="C767" s="3"/>
      <c r="D767" s="3"/>
      <c r="Q767" s="1">
        <v>765.0</v>
      </c>
      <c r="R767" s="1">
        <v>540.0</v>
      </c>
      <c r="S767" s="1"/>
      <c r="T767" s="1">
        <v>540.0</v>
      </c>
    </row>
    <row r="768" ht="15.75" customHeight="1">
      <c r="A768" s="3"/>
      <c r="B768" s="3"/>
      <c r="C768" s="3"/>
      <c r="D768" s="3"/>
      <c r="Q768" s="1">
        <v>766.0</v>
      </c>
      <c r="R768" s="1">
        <v>382.0</v>
      </c>
      <c r="S768" s="1"/>
      <c r="T768" s="1">
        <v>382.0</v>
      </c>
    </row>
    <row r="769" ht="15.75" customHeight="1">
      <c r="A769" s="3"/>
      <c r="B769" s="3"/>
      <c r="C769" s="3"/>
      <c r="D769" s="3"/>
      <c r="Q769" s="1">
        <v>767.0</v>
      </c>
      <c r="R769" s="1">
        <v>417.0</v>
      </c>
      <c r="S769" s="1"/>
      <c r="T769" s="1">
        <v>417.0</v>
      </c>
    </row>
    <row r="770" ht="15.75" customHeight="1">
      <c r="A770" s="3"/>
      <c r="B770" s="3"/>
      <c r="C770" s="3"/>
      <c r="D770" s="3"/>
      <c r="Q770" s="1">
        <v>768.0</v>
      </c>
      <c r="R770" s="1">
        <v>392.0</v>
      </c>
      <c r="S770" s="1"/>
      <c r="T770" s="1">
        <v>392.0</v>
      </c>
    </row>
    <row r="771" ht="15.75" customHeight="1">
      <c r="A771" s="3"/>
      <c r="B771" s="3"/>
      <c r="C771" s="3"/>
      <c r="D771" s="3"/>
      <c r="Q771" s="1">
        <v>769.0</v>
      </c>
      <c r="R771" s="1">
        <v>429.0</v>
      </c>
      <c r="S771" s="1"/>
      <c r="T771" s="1">
        <v>429.0</v>
      </c>
    </row>
    <row r="772" ht="15.75" customHeight="1">
      <c r="A772" s="3"/>
      <c r="B772" s="3"/>
      <c r="C772" s="3"/>
      <c r="D772" s="3"/>
      <c r="Q772" s="1">
        <v>770.0</v>
      </c>
      <c r="R772" s="1">
        <v>491.0</v>
      </c>
      <c r="S772" s="1"/>
      <c r="T772" s="1">
        <v>491.0</v>
      </c>
    </row>
    <row r="773" ht="15.75" customHeight="1">
      <c r="A773" s="3"/>
      <c r="B773" s="3"/>
      <c r="C773" s="3"/>
      <c r="D773" s="3"/>
      <c r="Q773" s="1">
        <v>771.0</v>
      </c>
      <c r="R773" s="1">
        <v>331.0</v>
      </c>
      <c r="S773" s="1"/>
      <c r="T773" s="1">
        <v>331.0</v>
      </c>
    </row>
    <row r="774" ht="15.75" customHeight="1">
      <c r="A774" s="3"/>
      <c r="B774" s="3"/>
      <c r="C774" s="3"/>
      <c r="D774" s="3"/>
      <c r="Q774" s="1">
        <v>772.0</v>
      </c>
      <c r="R774" s="1">
        <v>355.0</v>
      </c>
      <c r="S774" s="1"/>
      <c r="T774" s="1">
        <v>355.0</v>
      </c>
    </row>
    <row r="775" ht="15.75" customHeight="1">
      <c r="A775" s="3"/>
      <c r="B775" s="3"/>
      <c r="C775" s="3"/>
      <c r="D775" s="3"/>
      <c r="Q775" s="1">
        <v>773.0</v>
      </c>
      <c r="R775" s="1">
        <v>394.0</v>
      </c>
      <c r="S775" s="1"/>
      <c r="T775" s="1">
        <v>394.0</v>
      </c>
    </row>
    <row r="776" ht="15.75" customHeight="1">
      <c r="A776" s="3"/>
      <c r="B776" s="3"/>
      <c r="C776" s="3"/>
      <c r="D776" s="3"/>
      <c r="Q776" s="1">
        <v>774.0</v>
      </c>
      <c r="R776" s="1">
        <v>435.0</v>
      </c>
      <c r="S776" s="1"/>
      <c r="T776" s="1">
        <v>435.0</v>
      </c>
    </row>
    <row r="777" ht="15.75" customHeight="1">
      <c r="A777" s="3"/>
      <c r="B777" s="3"/>
      <c r="C777" s="3"/>
      <c r="D777" s="3"/>
      <c r="Q777" s="1">
        <v>775.0</v>
      </c>
      <c r="R777" s="1">
        <v>559.0</v>
      </c>
      <c r="S777" s="1"/>
      <c r="T777" s="1">
        <v>559.0</v>
      </c>
    </row>
    <row r="778" ht="15.75" customHeight="1">
      <c r="A778" s="3"/>
      <c r="B778" s="3"/>
      <c r="C778" s="3"/>
      <c r="D778" s="3"/>
      <c r="Q778" s="1">
        <v>776.0</v>
      </c>
      <c r="R778" s="1">
        <v>378.0</v>
      </c>
      <c r="S778" s="1"/>
      <c r="T778" s="1">
        <v>378.0</v>
      </c>
    </row>
    <row r="779" ht="15.75" customHeight="1">
      <c r="A779" s="3"/>
      <c r="B779" s="3"/>
      <c r="C779" s="3"/>
      <c r="D779" s="3"/>
      <c r="Q779" s="1">
        <v>777.0</v>
      </c>
      <c r="R779" s="1">
        <v>333.0</v>
      </c>
      <c r="S779" s="1"/>
      <c r="T779" s="1">
        <v>333.0</v>
      </c>
    </row>
    <row r="780" ht="15.75" customHeight="1">
      <c r="A780" s="3"/>
      <c r="B780" s="3"/>
      <c r="C780" s="3"/>
      <c r="D780" s="3"/>
      <c r="Q780" s="1">
        <v>778.0</v>
      </c>
      <c r="R780" s="1">
        <v>392.0</v>
      </c>
      <c r="S780" s="1"/>
      <c r="T780" s="1">
        <v>392.0</v>
      </c>
    </row>
    <row r="781" ht="15.75" customHeight="1">
      <c r="A781" s="3"/>
      <c r="B781" s="3"/>
      <c r="C781" s="3"/>
      <c r="D781" s="3"/>
      <c r="Q781" s="1">
        <v>779.0</v>
      </c>
      <c r="R781" s="1">
        <v>408.0</v>
      </c>
      <c r="S781" s="1"/>
      <c r="T781" s="1">
        <v>408.0</v>
      </c>
    </row>
    <row r="782" ht="15.75" customHeight="1">
      <c r="A782" s="3"/>
      <c r="B782" s="3"/>
      <c r="C782" s="3"/>
      <c r="D782" s="3"/>
      <c r="Q782" s="1">
        <v>780.0</v>
      </c>
      <c r="R782" s="1">
        <v>592.0</v>
      </c>
      <c r="S782" s="1"/>
      <c r="T782" s="1">
        <v>592.0</v>
      </c>
    </row>
    <row r="783" ht="15.75" customHeight="1">
      <c r="A783" s="3"/>
      <c r="B783" s="3"/>
      <c r="C783" s="3"/>
      <c r="D783" s="3"/>
      <c r="Q783" s="1">
        <v>781.0</v>
      </c>
      <c r="R783" s="1">
        <v>374.0</v>
      </c>
      <c r="S783" s="1"/>
      <c r="T783" s="1">
        <v>374.0</v>
      </c>
    </row>
    <row r="784" ht="15.75" customHeight="1">
      <c r="A784" s="3"/>
      <c r="B784" s="3"/>
      <c r="C784" s="3"/>
      <c r="D784" s="3"/>
      <c r="Q784" s="1">
        <v>782.0</v>
      </c>
      <c r="R784" s="1">
        <v>392.0</v>
      </c>
      <c r="S784" s="1"/>
      <c r="T784" s="1">
        <v>392.0</v>
      </c>
    </row>
    <row r="785" ht="15.75" customHeight="1">
      <c r="A785" s="3"/>
      <c r="B785" s="3"/>
      <c r="C785" s="3"/>
      <c r="D785" s="3"/>
      <c r="Q785" s="1">
        <v>783.0</v>
      </c>
      <c r="R785" s="1">
        <v>392.0</v>
      </c>
      <c r="S785" s="1"/>
      <c r="T785" s="1">
        <v>392.0</v>
      </c>
    </row>
    <row r="786" ht="15.75" customHeight="1">
      <c r="A786" s="3"/>
      <c r="B786" s="3"/>
      <c r="C786" s="3"/>
      <c r="D786" s="3"/>
      <c r="Q786" s="1">
        <v>784.0</v>
      </c>
      <c r="R786" s="1">
        <v>408.0</v>
      </c>
      <c r="S786" s="1"/>
      <c r="T786" s="1">
        <v>408.0</v>
      </c>
    </row>
    <row r="787" ht="15.75" customHeight="1">
      <c r="A787" s="3"/>
      <c r="B787" s="3"/>
      <c r="C787" s="3"/>
      <c r="D787" s="3"/>
      <c r="Q787" s="1">
        <v>785.0</v>
      </c>
      <c r="R787" s="1">
        <v>592.0</v>
      </c>
      <c r="S787" s="1"/>
      <c r="T787" s="1">
        <v>592.0</v>
      </c>
    </row>
    <row r="788" ht="15.75" customHeight="1">
      <c r="A788" s="3"/>
      <c r="B788" s="3"/>
      <c r="C788" s="3"/>
      <c r="D788" s="3"/>
      <c r="Q788" s="1">
        <v>786.0</v>
      </c>
      <c r="R788" s="1">
        <v>376.0</v>
      </c>
      <c r="S788" s="1"/>
      <c r="T788" s="1">
        <v>376.0</v>
      </c>
    </row>
    <row r="789" ht="15.75" customHeight="1">
      <c r="A789" s="3"/>
      <c r="B789" s="3"/>
      <c r="C789" s="3"/>
      <c r="D789" s="3"/>
      <c r="Q789" s="1">
        <v>787.0</v>
      </c>
      <c r="R789" s="1">
        <v>392.0</v>
      </c>
      <c r="S789" s="1"/>
      <c r="T789" s="1">
        <v>392.0</v>
      </c>
    </row>
    <row r="790" ht="15.75" customHeight="1">
      <c r="A790" s="3"/>
      <c r="B790" s="3"/>
      <c r="C790" s="3"/>
      <c r="D790" s="3"/>
      <c r="Q790" s="1">
        <v>788.0</v>
      </c>
      <c r="R790" s="1">
        <v>392.0</v>
      </c>
      <c r="S790" s="1"/>
      <c r="T790" s="1">
        <v>392.0</v>
      </c>
    </row>
    <row r="791" ht="15.75" customHeight="1">
      <c r="A791" s="3"/>
      <c r="B791" s="3"/>
      <c r="C791" s="3"/>
      <c r="D791" s="3"/>
      <c r="Q791" s="1">
        <v>789.0</v>
      </c>
      <c r="R791" s="1">
        <v>408.0</v>
      </c>
      <c r="S791" s="1"/>
      <c r="T791" s="1">
        <v>408.0</v>
      </c>
    </row>
    <row r="792" ht="15.75" customHeight="1">
      <c r="A792" s="3"/>
      <c r="B792" s="3"/>
      <c r="C792" s="3"/>
      <c r="D792" s="3"/>
      <c r="Q792" s="1">
        <v>790.0</v>
      </c>
      <c r="R792" s="1">
        <v>592.0</v>
      </c>
      <c r="S792" s="1"/>
      <c r="T792" s="1">
        <v>592.0</v>
      </c>
    </row>
    <row r="793" ht="15.75" customHeight="1">
      <c r="A793" s="3"/>
      <c r="B793" s="3"/>
      <c r="C793" s="3"/>
      <c r="D793" s="3"/>
      <c r="Q793" s="1">
        <v>791.0</v>
      </c>
      <c r="R793" s="1">
        <v>376.0</v>
      </c>
      <c r="S793" s="1"/>
      <c r="T793" s="1">
        <v>376.0</v>
      </c>
    </row>
    <row r="794" ht="15.75" customHeight="1">
      <c r="A794" s="3"/>
      <c r="B794" s="3"/>
      <c r="C794" s="3"/>
      <c r="D794" s="3"/>
      <c r="Q794" s="1">
        <v>792.0</v>
      </c>
      <c r="R794" s="1">
        <v>392.0</v>
      </c>
      <c r="S794" s="1"/>
      <c r="T794" s="1">
        <v>392.0</v>
      </c>
    </row>
    <row r="795" ht="15.75" customHeight="1">
      <c r="A795" s="3"/>
      <c r="B795" s="3"/>
      <c r="C795" s="3"/>
      <c r="D795" s="3"/>
      <c r="Q795" s="1">
        <v>793.0</v>
      </c>
      <c r="R795" s="1">
        <v>343.0</v>
      </c>
      <c r="S795" s="1"/>
      <c r="T795" s="1">
        <v>343.0</v>
      </c>
    </row>
    <row r="796" ht="15.75" customHeight="1">
      <c r="A796" s="3"/>
      <c r="B796" s="3"/>
      <c r="C796" s="3"/>
      <c r="D796" s="3"/>
      <c r="Q796" s="1">
        <v>794.0</v>
      </c>
      <c r="R796" s="1">
        <v>357.0</v>
      </c>
      <c r="S796" s="1"/>
      <c r="T796" s="1">
        <v>357.0</v>
      </c>
    </row>
    <row r="797" ht="15.75" customHeight="1">
      <c r="A797" s="3"/>
      <c r="B797" s="3"/>
      <c r="C797" s="3"/>
      <c r="D797" s="3"/>
      <c r="Q797" s="1">
        <v>795.0</v>
      </c>
      <c r="R797" s="1">
        <v>518.0</v>
      </c>
      <c r="S797" s="1"/>
      <c r="T797" s="1">
        <v>518.0</v>
      </c>
    </row>
    <row r="798" ht="15.75" customHeight="1">
      <c r="A798" s="3"/>
      <c r="B798" s="3"/>
      <c r="C798" s="3"/>
      <c r="D798" s="3"/>
      <c r="Q798" s="1">
        <v>796.0</v>
      </c>
      <c r="R798" s="1">
        <v>329.0</v>
      </c>
      <c r="S798" s="1"/>
      <c r="T798" s="1">
        <v>329.0</v>
      </c>
    </row>
    <row r="799" ht="15.75" customHeight="1">
      <c r="A799" s="3"/>
      <c r="B799" s="3"/>
      <c r="C799" s="3"/>
      <c r="D799" s="3"/>
      <c r="Q799" s="1">
        <v>797.0</v>
      </c>
      <c r="R799" s="1">
        <v>343.0</v>
      </c>
      <c r="S799" s="1"/>
      <c r="T799" s="1">
        <v>343.0</v>
      </c>
    </row>
    <row r="800" ht="15.75" customHeight="1">
      <c r="A800" s="3"/>
      <c r="B800" s="3"/>
      <c r="C800" s="3"/>
      <c r="D800" s="3"/>
      <c r="Q800" s="1">
        <v>798.0</v>
      </c>
      <c r="R800" s="1">
        <v>294.0</v>
      </c>
      <c r="S800" s="1"/>
      <c r="T800" s="1">
        <v>294.0</v>
      </c>
    </row>
    <row r="801" ht="15.75" customHeight="1">
      <c r="A801" s="3"/>
      <c r="B801" s="3"/>
      <c r="C801" s="3"/>
      <c r="D801" s="3"/>
      <c r="Q801" s="1">
        <v>799.0</v>
      </c>
      <c r="R801" s="1">
        <v>306.0</v>
      </c>
      <c r="S801" s="1"/>
      <c r="T801" s="1">
        <v>306.0</v>
      </c>
    </row>
    <row r="802" ht="15.75" customHeight="1">
      <c r="A802" s="3"/>
      <c r="B802" s="3"/>
      <c r="C802" s="3"/>
      <c r="D802" s="3"/>
      <c r="Q802" s="1">
        <v>800.0</v>
      </c>
      <c r="R802" s="1">
        <v>444.0</v>
      </c>
      <c r="S802" s="1"/>
      <c r="T802" s="1">
        <v>444.0</v>
      </c>
    </row>
    <row r="803" ht="15.75" customHeight="1">
      <c r="A803" s="3"/>
      <c r="B803" s="3"/>
      <c r="C803" s="3"/>
      <c r="D803" s="3"/>
      <c r="Q803" s="1">
        <v>801.0</v>
      </c>
      <c r="R803" s="1">
        <v>282.0</v>
      </c>
      <c r="S803" s="1"/>
      <c r="T803" s="1">
        <v>282.0</v>
      </c>
    </row>
    <row r="804" ht="15.75" customHeight="1">
      <c r="A804" s="3"/>
      <c r="B804" s="3"/>
      <c r="C804" s="3"/>
      <c r="D804" s="3"/>
      <c r="Q804" s="1">
        <v>802.0</v>
      </c>
      <c r="R804" s="1">
        <v>294.0</v>
      </c>
      <c r="S804" s="1"/>
      <c r="T804" s="1">
        <v>294.0</v>
      </c>
    </row>
    <row r="805" ht="15.75" customHeight="1">
      <c r="A805" s="3"/>
      <c r="B805" s="3"/>
      <c r="C805" s="3"/>
      <c r="D805" s="3"/>
      <c r="Q805" s="1">
        <v>803.0</v>
      </c>
      <c r="R805" s="1">
        <v>282.0</v>
      </c>
      <c r="S805" s="1"/>
      <c r="T805" s="1">
        <v>282.0</v>
      </c>
    </row>
    <row r="806" ht="15.75" customHeight="1">
      <c r="A806" s="3"/>
      <c r="B806" s="3"/>
      <c r="C806" s="3"/>
      <c r="D806" s="3"/>
      <c r="Q806" s="1">
        <v>804.0</v>
      </c>
      <c r="R806" s="1">
        <v>294.0</v>
      </c>
      <c r="S806" s="1"/>
      <c r="T806" s="1">
        <v>294.0</v>
      </c>
    </row>
    <row r="807" ht="15.75" customHeight="1">
      <c r="A807" s="3"/>
      <c r="B807" s="3"/>
      <c r="C807" s="3"/>
      <c r="D807" s="3"/>
      <c r="Q807" s="1">
        <v>805.0</v>
      </c>
      <c r="R807" s="1">
        <v>428.0</v>
      </c>
      <c r="S807" s="1"/>
      <c r="T807" s="1">
        <v>428.0</v>
      </c>
    </row>
    <row r="808" ht="15.75" customHeight="1">
      <c r="A808" s="3"/>
      <c r="B808" s="3"/>
      <c r="C808" s="3"/>
      <c r="D808" s="3"/>
      <c r="Q808" s="1">
        <v>806.0</v>
      </c>
      <c r="R808" s="1">
        <v>272.0</v>
      </c>
      <c r="S808" s="1"/>
      <c r="T808" s="1">
        <v>272.0</v>
      </c>
    </row>
    <row r="809" ht="15.75" customHeight="1">
      <c r="A809" s="3"/>
      <c r="B809" s="3"/>
      <c r="C809" s="3"/>
      <c r="D809" s="3"/>
      <c r="Q809" s="1">
        <v>807.0</v>
      </c>
      <c r="R809" s="1">
        <v>284.0</v>
      </c>
      <c r="S809" s="1"/>
      <c r="T809" s="1">
        <v>284.0</v>
      </c>
    </row>
    <row r="810" ht="15.75" customHeight="1">
      <c r="A810" s="3"/>
      <c r="B810" s="3"/>
      <c r="C810" s="3"/>
      <c r="D810" s="3"/>
      <c r="Q810" s="1">
        <v>808.0</v>
      </c>
      <c r="R810" s="1">
        <v>294.0</v>
      </c>
      <c r="S810" s="1"/>
      <c r="T810" s="1">
        <v>294.0</v>
      </c>
    </row>
    <row r="811" ht="15.75" customHeight="1">
      <c r="A811" s="3"/>
      <c r="B811" s="3"/>
      <c r="C811" s="3"/>
      <c r="D811" s="3"/>
      <c r="Q811" s="1">
        <v>809.0</v>
      </c>
      <c r="R811" s="1">
        <v>306.0</v>
      </c>
      <c r="S811" s="1"/>
      <c r="T811" s="1">
        <v>306.0</v>
      </c>
    </row>
    <row r="812" ht="15.75" customHeight="1">
      <c r="A812" s="3"/>
      <c r="B812" s="3"/>
      <c r="C812" s="3"/>
      <c r="D812" s="3"/>
      <c r="Q812" s="1">
        <v>810.0</v>
      </c>
      <c r="R812" s="1">
        <v>442.0</v>
      </c>
      <c r="S812" s="1"/>
      <c r="T812" s="1">
        <v>442.0</v>
      </c>
    </row>
    <row r="813" ht="15.75" customHeight="1">
      <c r="A813" s="3"/>
      <c r="B813" s="3"/>
      <c r="C813" s="3"/>
      <c r="D813" s="3"/>
      <c r="Q813" s="1">
        <v>811.0</v>
      </c>
      <c r="R813" s="1">
        <v>280.0</v>
      </c>
      <c r="S813" s="1"/>
      <c r="T813" s="1">
        <v>280.0</v>
      </c>
    </row>
    <row r="814" ht="15.75" customHeight="1">
      <c r="A814" s="3"/>
      <c r="B814" s="3"/>
      <c r="C814" s="3"/>
      <c r="D814" s="3"/>
      <c r="Q814" s="1">
        <v>812.0</v>
      </c>
      <c r="R814" s="1">
        <v>294.0</v>
      </c>
      <c r="S814" s="1"/>
      <c r="T814" s="1">
        <v>294.0</v>
      </c>
    </row>
    <row r="815" ht="15.75" customHeight="1">
      <c r="A815" s="3"/>
      <c r="B815" s="3"/>
      <c r="C815" s="3"/>
      <c r="D815" s="3"/>
      <c r="Q815" s="1">
        <v>813.0</v>
      </c>
      <c r="R815" s="1">
        <v>257.0</v>
      </c>
      <c r="S815" s="1"/>
      <c r="T815" s="1">
        <v>257.0</v>
      </c>
    </row>
    <row r="816" ht="15.75" customHeight="1">
      <c r="A816" s="3"/>
      <c r="B816" s="3"/>
      <c r="C816" s="3"/>
      <c r="D816" s="3"/>
      <c r="Q816" s="1">
        <v>814.0</v>
      </c>
      <c r="R816" s="1">
        <v>267.0</v>
      </c>
      <c r="S816" s="1"/>
      <c r="T816" s="1">
        <v>267.0</v>
      </c>
    </row>
    <row r="817" ht="15.75" customHeight="1">
      <c r="A817" s="3"/>
      <c r="B817" s="3"/>
      <c r="C817" s="3"/>
      <c r="D817" s="3"/>
      <c r="Q817" s="1">
        <v>815.0</v>
      </c>
      <c r="R817" s="1">
        <v>386.0</v>
      </c>
      <c r="S817" s="1"/>
      <c r="T817" s="1">
        <v>386.0</v>
      </c>
    </row>
    <row r="818" ht="15.75" customHeight="1">
      <c r="A818" s="3"/>
      <c r="B818" s="3"/>
      <c r="C818" s="3"/>
      <c r="D818" s="3"/>
      <c r="Q818" s="1">
        <v>816.0</v>
      </c>
      <c r="R818" s="1">
        <v>245.0</v>
      </c>
      <c r="S818" s="1"/>
      <c r="T818" s="1">
        <v>245.0</v>
      </c>
    </row>
    <row r="819" ht="15.75" customHeight="1">
      <c r="A819" s="3"/>
      <c r="B819" s="3"/>
      <c r="C819" s="3"/>
      <c r="D819" s="3"/>
      <c r="Q819" s="1">
        <v>817.0</v>
      </c>
      <c r="R819" s="1">
        <v>255.0</v>
      </c>
      <c r="S819" s="1"/>
      <c r="T819" s="1">
        <v>255.0</v>
      </c>
    </row>
    <row r="820" ht="15.75" customHeight="1">
      <c r="A820" s="3"/>
      <c r="B820" s="3"/>
      <c r="C820" s="3"/>
      <c r="D820" s="3"/>
      <c r="Q820" s="1">
        <v>818.0</v>
      </c>
      <c r="R820" s="1">
        <v>245.0</v>
      </c>
      <c r="S820" s="1"/>
      <c r="T820" s="1">
        <v>245.0</v>
      </c>
    </row>
    <row r="821" ht="15.75" customHeight="1">
      <c r="A821" s="3"/>
      <c r="B821" s="3"/>
      <c r="C821" s="3"/>
      <c r="D821" s="3"/>
      <c r="Q821" s="1">
        <v>819.0</v>
      </c>
      <c r="R821" s="1">
        <v>255.0</v>
      </c>
      <c r="S821" s="1"/>
      <c r="T821" s="1">
        <v>255.0</v>
      </c>
    </row>
    <row r="822" ht="15.75" customHeight="1">
      <c r="A822" s="3"/>
      <c r="B822" s="3"/>
      <c r="C822" s="3"/>
      <c r="D822" s="3"/>
      <c r="Q822" s="1">
        <v>820.0</v>
      </c>
      <c r="R822" s="1">
        <v>370.0</v>
      </c>
      <c r="S822" s="1"/>
      <c r="T822" s="1">
        <v>370.0</v>
      </c>
    </row>
    <row r="823" ht="15.75" customHeight="1">
      <c r="A823" s="3"/>
      <c r="B823" s="3"/>
      <c r="C823" s="3"/>
      <c r="D823" s="3"/>
      <c r="Q823" s="1">
        <v>821.0</v>
      </c>
      <c r="R823" s="1">
        <v>235.0</v>
      </c>
      <c r="S823" s="1"/>
      <c r="T823" s="1">
        <v>235.0</v>
      </c>
    </row>
    <row r="824" ht="15.75" customHeight="1">
      <c r="A824" s="3"/>
      <c r="B824" s="3"/>
      <c r="C824" s="3"/>
      <c r="D824" s="3"/>
      <c r="Q824" s="1">
        <v>822.0</v>
      </c>
      <c r="R824" s="1">
        <v>245.0</v>
      </c>
      <c r="S824" s="1"/>
      <c r="T824" s="1">
        <v>245.0</v>
      </c>
    </row>
    <row r="825" ht="15.75" customHeight="1">
      <c r="A825" s="3"/>
      <c r="B825" s="3"/>
      <c r="C825" s="3"/>
      <c r="D825" s="3"/>
      <c r="Q825" s="1">
        <v>823.0</v>
      </c>
      <c r="R825" s="1">
        <v>294.0</v>
      </c>
      <c r="S825" s="1"/>
      <c r="T825" s="1">
        <v>294.0</v>
      </c>
    </row>
    <row r="826" ht="15.75" customHeight="1">
      <c r="A826" s="3"/>
      <c r="B826" s="3"/>
      <c r="C826" s="3"/>
      <c r="D826" s="3"/>
      <c r="Q826" s="1">
        <v>824.0</v>
      </c>
      <c r="R826" s="1">
        <v>306.0</v>
      </c>
      <c r="S826" s="1"/>
      <c r="T826" s="1">
        <v>306.0</v>
      </c>
    </row>
    <row r="827" ht="15.75" customHeight="1">
      <c r="A827" s="3"/>
      <c r="B827" s="3"/>
      <c r="C827" s="3"/>
      <c r="D827" s="3"/>
      <c r="Q827" s="1">
        <v>825.0</v>
      </c>
      <c r="R827" s="1">
        <v>444.0</v>
      </c>
      <c r="S827" s="1"/>
      <c r="T827" s="1">
        <v>444.0</v>
      </c>
    </row>
    <row r="828" ht="15.75" customHeight="1">
      <c r="A828" s="3"/>
      <c r="B828" s="3"/>
      <c r="C828" s="3"/>
      <c r="D828" s="3"/>
      <c r="Q828" s="1">
        <v>826.0</v>
      </c>
      <c r="R828" s="1">
        <v>282.0</v>
      </c>
      <c r="S828" s="1"/>
      <c r="T828" s="1">
        <v>282.0</v>
      </c>
    </row>
    <row r="829" ht="15.75" customHeight="1">
      <c r="A829" s="3"/>
      <c r="B829" s="3"/>
      <c r="C829" s="3"/>
      <c r="D829" s="3"/>
      <c r="Q829" s="1">
        <v>827.0</v>
      </c>
      <c r="R829" s="1">
        <v>294.0</v>
      </c>
      <c r="S829" s="1"/>
      <c r="T829" s="1">
        <v>294.0</v>
      </c>
    </row>
    <row r="830" ht="15.75" customHeight="1">
      <c r="A830" s="3"/>
      <c r="B830" s="3"/>
      <c r="C830" s="3"/>
      <c r="D830" s="3"/>
      <c r="Q830" s="1">
        <v>828.0</v>
      </c>
      <c r="R830" s="1">
        <v>306.0</v>
      </c>
      <c r="S830" s="1"/>
      <c r="T830" s="1">
        <v>306.0</v>
      </c>
    </row>
    <row r="831" ht="15.75" customHeight="1">
      <c r="A831" s="3"/>
      <c r="B831" s="3"/>
      <c r="C831" s="3"/>
      <c r="D831" s="3"/>
      <c r="Q831" s="1">
        <v>829.0</v>
      </c>
      <c r="R831" s="1">
        <v>318.0</v>
      </c>
      <c r="S831" s="1"/>
      <c r="T831" s="1">
        <v>318.0</v>
      </c>
    </row>
    <row r="832" ht="15.75" customHeight="1">
      <c r="A832" s="3"/>
      <c r="B832" s="3"/>
      <c r="C832" s="3"/>
      <c r="D832" s="3"/>
      <c r="Q832" s="1">
        <v>830.0</v>
      </c>
      <c r="R832" s="1">
        <v>460.0</v>
      </c>
      <c r="S832" s="1"/>
      <c r="T832" s="1">
        <v>460.0</v>
      </c>
    </row>
    <row r="833" ht="15.75" customHeight="1">
      <c r="A833" s="3"/>
      <c r="B833" s="3"/>
      <c r="C833" s="3"/>
      <c r="D833" s="3"/>
      <c r="Q833" s="1">
        <v>831.0</v>
      </c>
      <c r="R833" s="1">
        <v>292.0</v>
      </c>
      <c r="S833" s="1"/>
      <c r="T833" s="1">
        <v>292.0</v>
      </c>
    </row>
    <row r="834" ht="15.75" customHeight="1">
      <c r="A834" s="3"/>
      <c r="B834" s="3"/>
      <c r="C834" s="3"/>
      <c r="D834" s="3"/>
      <c r="Q834" s="1">
        <v>832.0</v>
      </c>
      <c r="R834" s="1">
        <v>304.0</v>
      </c>
      <c r="S834" s="1"/>
      <c r="T834" s="1">
        <v>304.0</v>
      </c>
    </row>
    <row r="835" ht="15.75" customHeight="1">
      <c r="A835" s="3"/>
      <c r="B835" s="3"/>
      <c r="C835" s="3"/>
      <c r="D835" s="3"/>
      <c r="Q835" s="1">
        <v>833.0</v>
      </c>
      <c r="R835" s="1">
        <v>294.0</v>
      </c>
      <c r="S835" s="1"/>
      <c r="T835" s="1">
        <v>294.0</v>
      </c>
    </row>
    <row r="836" ht="15.75" customHeight="1">
      <c r="A836" s="3"/>
      <c r="B836" s="3"/>
      <c r="C836" s="3"/>
      <c r="D836" s="3"/>
      <c r="Q836" s="1">
        <v>834.0</v>
      </c>
      <c r="R836" s="1">
        <v>306.0</v>
      </c>
      <c r="S836" s="1"/>
      <c r="T836" s="1">
        <v>306.0</v>
      </c>
    </row>
    <row r="837" ht="15.75" customHeight="1">
      <c r="A837" s="3"/>
      <c r="B837" s="3"/>
      <c r="C837" s="3"/>
      <c r="D837" s="3"/>
      <c r="Q837" s="1">
        <v>835.0</v>
      </c>
      <c r="R837" s="1">
        <v>444.0</v>
      </c>
      <c r="S837" s="1"/>
      <c r="T837" s="1">
        <v>444.0</v>
      </c>
    </row>
    <row r="838" ht="15.75" customHeight="1">
      <c r="A838" s="3"/>
      <c r="B838" s="3"/>
      <c r="C838" s="3"/>
      <c r="D838" s="3"/>
      <c r="Q838" s="1">
        <v>836.0</v>
      </c>
      <c r="R838" s="1">
        <v>282.0</v>
      </c>
      <c r="S838" s="1"/>
      <c r="T838" s="1">
        <v>282.0</v>
      </c>
    </row>
    <row r="839" ht="15.75" customHeight="1">
      <c r="A839" s="3"/>
      <c r="B839" s="3"/>
      <c r="C839" s="3"/>
      <c r="D839" s="3"/>
      <c r="Q839" s="1">
        <v>837.0</v>
      </c>
      <c r="R839" s="1">
        <v>294.0</v>
      </c>
      <c r="S839" s="1"/>
      <c r="T839" s="1">
        <v>294.0</v>
      </c>
    </row>
    <row r="840" ht="15.75" customHeight="1">
      <c r="A840" s="3"/>
      <c r="B840" s="3"/>
      <c r="C840" s="3"/>
      <c r="D840" s="3"/>
      <c r="Q840" s="1">
        <v>838.0</v>
      </c>
      <c r="R840" s="1">
        <v>331.0</v>
      </c>
      <c r="S840" s="1"/>
      <c r="T840" s="1">
        <v>331.0</v>
      </c>
    </row>
    <row r="841" ht="15.75" customHeight="1">
      <c r="A841" s="3"/>
      <c r="B841" s="3"/>
      <c r="C841" s="3"/>
      <c r="D841" s="3"/>
      <c r="Q841" s="1">
        <v>839.0</v>
      </c>
      <c r="R841" s="1">
        <v>345.0</v>
      </c>
      <c r="S841" s="1"/>
      <c r="T841" s="1">
        <v>345.0</v>
      </c>
    </row>
    <row r="842" ht="15.75" customHeight="1">
      <c r="A842" s="3"/>
      <c r="B842" s="3"/>
      <c r="C842" s="3"/>
      <c r="D842" s="3"/>
      <c r="Q842" s="1">
        <v>840.0</v>
      </c>
      <c r="R842" s="1">
        <v>502.0</v>
      </c>
      <c r="S842" s="1"/>
      <c r="T842" s="1">
        <v>502.0</v>
      </c>
    </row>
    <row r="843" ht="15.75" customHeight="1">
      <c r="A843" s="3"/>
      <c r="B843" s="3"/>
      <c r="C843" s="3"/>
      <c r="D843" s="3"/>
      <c r="Q843" s="1">
        <v>841.0</v>
      </c>
      <c r="R843" s="1">
        <v>319.0</v>
      </c>
      <c r="S843" s="1"/>
      <c r="T843" s="1">
        <v>319.0</v>
      </c>
    </row>
    <row r="844" ht="15.75" customHeight="1">
      <c r="A844" s="3"/>
      <c r="B844" s="3"/>
      <c r="C844" s="3"/>
      <c r="D844" s="3"/>
      <c r="Q844" s="1">
        <v>842.0</v>
      </c>
      <c r="R844" s="1">
        <v>333.0</v>
      </c>
      <c r="S844" s="1"/>
      <c r="T844" s="1">
        <v>333.0</v>
      </c>
    </row>
    <row r="845" ht="15.75" customHeight="1">
      <c r="A845" s="3"/>
      <c r="B845" s="3"/>
      <c r="C845" s="3"/>
      <c r="D845" s="3"/>
      <c r="Q845" s="1">
        <v>843.0</v>
      </c>
      <c r="R845" s="1">
        <v>355.0</v>
      </c>
      <c r="S845" s="1"/>
      <c r="T845" s="1">
        <v>355.0</v>
      </c>
    </row>
    <row r="846" ht="15.75" customHeight="1">
      <c r="A846" s="3"/>
      <c r="B846" s="3"/>
      <c r="C846" s="3"/>
      <c r="D846" s="3"/>
      <c r="Q846" s="1">
        <v>844.0</v>
      </c>
      <c r="R846" s="1">
        <v>369.0</v>
      </c>
      <c r="S846" s="1"/>
      <c r="T846" s="1">
        <v>369.0</v>
      </c>
    </row>
    <row r="847" ht="15.75" customHeight="1">
      <c r="A847" s="3"/>
      <c r="B847" s="3"/>
      <c r="C847" s="3"/>
      <c r="D847" s="3"/>
      <c r="Q847" s="1">
        <v>845.0</v>
      </c>
      <c r="R847" s="1">
        <v>534.0</v>
      </c>
      <c r="S847" s="1"/>
      <c r="T847" s="1">
        <v>534.0</v>
      </c>
    </row>
    <row r="848" ht="15.75" customHeight="1">
      <c r="A848" s="3"/>
      <c r="B848" s="3"/>
      <c r="C848" s="3"/>
      <c r="D848" s="3"/>
      <c r="Q848" s="1">
        <v>846.0</v>
      </c>
      <c r="R848" s="1">
        <v>339.0</v>
      </c>
      <c r="S848" s="1"/>
      <c r="T848" s="1">
        <v>339.0</v>
      </c>
    </row>
    <row r="849" ht="15.75" customHeight="1">
      <c r="A849" s="3"/>
      <c r="B849" s="3"/>
      <c r="C849" s="3"/>
      <c r="D849" s="3"/>
      <c r="Q849" s="1">
        <v>847.0</v>
      </c>
      <c r="R849" s="1">
        <v>353.0</v>
      </c>
      <c r="S849" s="1"/>
      <c r="T849" s="1">
        <v>353.0</v>
      </c>
    </row>
    <row r="850" ht="15.75" customHeight="1">
      <c r="A850" s="3"/>
      <c r="B850" s="3"/>
      <c r="C850" s="3"/>
      <c r="D850" s="3"/>
      <c r="Q850" s="1">
        <v>848.0</v>
      </c>
      <c r="R850" s="1">
        <v>294.0</v>
      </c>
      <c r="S850" s="1"/>
      <c r="T850" s="1">
        <v>294.0</v>
      </c>
    </row>
    <row r="851" ht="15.75" customHeight="1">
      <c r="A851" s="3"/>
      <c r="B851" s="3"/>
      <c r="C851" s="3"/>
      <c r="D851" s="3"/>
      <c r="Q851" s="1">
        <v>849.0</v>
      </c>
      <c r="R851" s="1">
        <v>306.0</v>
      </c>
      <c r="S851" s="1"/>
      <c r="T851" s="1">
        <v>306.0</v>
      </c>
    </row>
    <row r="852" ht="15.75" customHeight="1">
      <c r="A852" s="3"/>
      <c r="B852" s="3"/>
      <c r="C852" s="3"/>
      <c r="D852" s="3"/>
      <c r="Q852" s="1">
        <v>850.0</v>
      </c>
      <c r="R852" s="1">
        <v>444.0</v>
      </c>
      <c r="S852" s="1"/>
      <c r="T852" s="1">
        <v>444.0</v>
      </c>
    </row>
    <row r="853" ht="15.75" customHeight="1">
      <c r="A853" s="3"/>
      <c r="B853" s="3"/>
      <c r="C853" s="3"/>
      <c r="D853" s="3"/>
      <c r="Q853" s="1">
        <v>851.0</v>
      </c>
      <c r="R853" s="1">
        <v>282.0</v>
      </c>
      <c r="S853" s="1"/>
      <c r="T853" s="1">
        <v>282.0</v>
      </c>
    </row>
    <row r="854" ht="15.75" customHeight="1">
      <c r="A854" s="3"/>
      <c r="B854" s="3"/>
      <c r="C854" s="3"/>
      <c r="D854" s="3"/>
      <c r="Q854" s="1">
        <v>852.0</v>
      </c>
      <c r="R854" s="1">
        <v>292.0</v>
      </c>
      <c r="S854" s="1"/>
      <c r="T854" s="1">
        <v>292.0</v>
      </c>
    </row>
    <row r="855" ht="15.75" customHeight="1">
      <c r="A855" s="3"/>
      <c r="B855" s="3"/>
      <c r="C855" s="3"/>
      <c r="D855" s="3"/>
      <c r="Q855" s="1">
        <v>853.0</v>
      </c>
      <c r="R855" s="1">
        <v>331.0</v>
      </c>
      <c r="S855" s="1"/>
      <c r="T855" s="1">
        <v>331.0</v>
      </c>
    </row>
    <row r="856" ht="15.75" customHeight="1">
      <c r="A856" s="3"/>
      <c r="B856" s="3"/>
      <c r="C856" s="3"/>
      <c r="D856" s="3"/>
      <c r="Q856" s="1">
        <v>854.0</v>
      </c>
      <c r="R856" s="1">
        <v>345.0</v>
      </c>
      <c r="S856" s="1"/>
      <c r="T856" s="1">
        <v>345.0</v>
      </c>
    </row>
    <row r="857" ht="15.75" customHeight="1">
      <c r="A857" s="3"/>
      <c r="B857" s="3"/>
      <c r="C857" s="3"/>
      <c r="D857" s="3"/>
      <c r="Q857" s="1">
        <v>855.0</v>
      </c>
      <c r="R857" s="1">
        <v>502.0</v>
      </c>
      <c r="S857" s="1"/>
      <c r="T857" s="1">
        <v>502.0</v>
      </c>
    </row>
    <row r="858" ht="15.75" customHeight="1">
      <c r="A858" s="3"/>
      <c r="B858" s="3"/>
      <c r="C858" s="3"/>
      <c r="D858" s="3"/>
      <c r="Q858" s="1">
        <v>856.0</v>
      </c>
      <c r="R858" s="1">
        <v>319.0</v>
      </c>
      <c r="S858" s="1"/>
      <c r="T858" s="1">
        <v>319.0</v>
      </c>
    </row>
    <row r="859" ht="15.75" customHeight="1">
      <c r="A859" s="3"/>
      <c r="B859" s="3"/>
      <c r="C859" s="3"/>
      <c r="D859" s="3"/>
      <c r="Q859" s="1">
        <v>857.0</v>
      </c>
      <c r="R859" s="1">
        <v>333.0</v>
      </c>
      <c r="S859" s="1"/>
      <c r="T859" s="1">
        <v>333.0</v>
      </c>
    </row>
    <row r="860" ht="15.75" customHeight="1">
      <c r="A860" s="3"/>
      <c r="B860" s="3"/>
      <c r="C860" s="3"/>
      <c r="D860" s="3"/>
      <c r="Q860" s="1">
        <v>858.0</v>
      </c>
      <c r="R860" s="1">
        <v>355.0</v>
      </c>
      <c r="S860" s="1"/>
      <c r="T860" s="1">
        <v>355.0</v>
      </c>
    </row>
    <row r="861" ht="15.75" customHeight="1">
      <c r="A861" s="3"/>
      <c r="B861" s="3"/>
      <c r="C861" s="3"/>
      <c r="D861" s="3"/>
      <c r="Q861" s="1">
        <v>859.0</v>
      </c>
      <c r="R861" s="1">
        <v>369.0</v>
      </c>
      <c r="S861" s="1"/>
      <c r="T861" s="1">
        <v>369.0</v>
      </c>
    </row>
    <row r="862" ht="15.75" customHeight="1">
      <c r="A862" s="3"/>
      <c r="B862" s="3"/>
      <c r="C862" s="3"/>
      <c r="D862" s="3"/>
      <c r="Q862" s="1">
        <v>860.0</v>
      </c>
      <c r="R862" s="1">
        <v>534.0</v>
      </c>
      <c r="S862" s="1"/>
      <c r="T862" s="1">
        <v>534.0</v>
      </c>
    </row>
    <row r="863" ht="15.75" customHeight="1">
      <c r="A863" s="3"/>
      <c r="B863" s="3"/>
      <c r="C863" s="3"/>
      <c r="D863" s="3"/>
      <c r="Q863" s="1">
        <v>861.0</v>
      </c>
      <c r="R863" s="1">
        <v>339.0</v>
      </c>
      <c r="S863" s="1"/>
      <c r="T863" s="1">
        <v>339.0</v>
      </c>
    </row>
    <row r="864" ht="15.75" customHeight="1">
      <c r="A864" s="3"/>
      <c r="B864" s="3"/>
      <c r="C864" s="3"/>
      <c r="D864" s="3"/>
      <c r="Q864" s="1">
        <v>862.0</v>
      </c>
      <c r="R864" s="1">
        <v>353.0</v>
      </c>
      <c r="S864" s="1"/>
      <c r="T864" s="1">
        <v>353.0</v>
      </c>
    </row>
    <row r="865" ht="15.75" customHeight="1">
      <c r="A865" s="3"/>
      <c r="B865" s="3"/>
      <c r="C865" s="3"/>
      <c r="D865" s="3"/>
      <c r="Q865" s="1">
        <v>863.0</v>
      </c>
      <c r="R865" s="1">
        <v>294.0</v>
      </c>
      <c r="S865" s="1"/>
      <c r="T865" s="1">
        <v>294.0</v>
      </c>
    </row>
    <row r="866" ht="15.75" customHeight="1">
      <c r="A866" s="3"/>
      <c r="B866" s="3"/>
      <c r="C866" s="3"/>
      <c r="D866" s="3"/>
      <c r="Q866" s="1">
        <v>864.0</v>
      </c>
      <c r="R866" s="1">
        <v>349.0</v>
      </c>
      <c r="S866" s="1"/>
      <c r="T866" s="1">
        <v>349.0</v>
      </c>
    </row>
    <row r="867" ht="15.75" customHeight="1">
      <c r="A867" s="3"/>
      <c r="B867" s="3"/>
      <c r="C867" s="3"/>
      <c r="D867" s="3"/>
      <c r="Q867" s="1">
        <v>865.0</v>
      </c>
      <c r="R867" s="1">
        <v>446.0</v>
      </c>
      <c r="S867" s="1"/>
      <c r="T867" s="1">
        <v>446.0</v>
      </c>
    </row>
    <row r="868" ht="15.75" customHeight="1">
      <c r="A868" s="3"/>
      <c r="B868" s="3"/>
      <c r="C868" s="3"/>
      <c r="D868" s="3"/>
      <c r="Q868" s="1">
        <v>866.0</v>
      </c>
      <c r="R868" s="1">
        <v>284.0</v>
      </c>
      <c r="S868" s="1"/>
      <c r="T868" s="1">
        <v>284.0</v>
      </c>
    </row>
    <row r="869" ht="15.75" customHeight="1">
      <c r="A869" s="3"/>
      <c r="B869" s="3"/>
      <c r="C869" s="3"/>
      <c r="D869" s="3"/>
      <c r="Q869" s="1">
        <v>867.0</v>
      </c>
      <c r="R869" s="1">
        <v>294.0</v>
      </c>
      <c r="S869" s="1"/>
      <c r="T869" s="1">
        <v>294.0</v>
      </c>
    </row>
    <row r="870" ht="15.75" customHeight="1">
      <c r="A870" s="3"/>
      <c r="B870" s="3"/>
      <c r="C870" s="3"/>
      <c r="D870" s="3"/>
      <c r="Q870" s="1">
        <v>868.0</v>
      </c>
      <c r="R870" s="1">
        <v>333.0</v>
      </c>
      <c r="S870" s="1"/>
      <c r="T870" s="1">
        <v>333.0</v>
      </c>
    </row>
    <row r="871" ht="15.75" customHeight="1">
      <c r="A871" s="3"/>
      <c r="B871" s="3"/>
      <c r="C871" s="3"/>
      <c r="D871" s="3"/>
      <c r="Q871" s="1">
        <v>869.0</v>
      </c>
      <c r="R871" s="1">
        <v>368.0</v>
      </c>
      <c r="S871" s="1"/>
      <c r="T871" s="1">
        <v>368.0</v>
      </c>
    </row>
    <row r="872" ht="15.75" customHeight="1">
      <c r="A872" s="3"/>
      <c r="B872" s="3"/>
      <c r="C872" s="3"/>
      <c r="D872" s="3"/>
      <c r="Q872" s="1">
        <v>870.0</v>
      </c>
      <c r="R872" s="1">
        <v>475.0</v>
      </c>
      <c r="S872" s="1"/>
      <c r="T872" s="1">
        <v>475.0</v>
      </c>
    </row>
    <row r="873" ht="15.75" customHeight="1">
      <c r="A873" s="3"/>
      <c r="B873" s="3"/>
      <c r="C873" s="3"/>
      <c r="D873" s="3"/>
      <c r="Q873" s="1">
        <v>871.0</v>
      </c>
      <c r="R873" s="1">
        <v>321.0</v>
      </c>
      <c r="S873" s="1"/>
      <c r="T873" s="1">
        <v>321.0</v>
      </c>
    </row>
    <row r="874" ht="15.75" customHeight="1">
      <c r="A874" s="3"/>
      <c r="B874" s="3"/>
      <c r="C874" s="3"/>
      <c r="D874" s="3"/>
      <c r="Q874" s="1">
        <v>872.0</v>
      </c>
      <c r="R874" s="1">
        <v>284.0</v>
      </c>
      <c r="S874" s="1"/>
      <c r="T874" s="1">
        <v>284.0</v>
      </c>
    </row>
    <row r="875" ht="15.75" customHeight="1">
      <c r="A875" s="3"/>
      <c r="B875" s="3"/>
      <c r="C875" s="3"/>
      <c r="D875" s="3"/>
      <c r="Q875" s="1">
        <v>873.0</v>
      </c>
      <c r="R875" s="1">
        <v>355.0</v>
      </c>
      <c r="S875" s="1"/>
      <c r="T875" s="1">
        <v>355.0</v>
      </c>
    </row>
    <row r="876" ht="15.75" customHeight="1">
      <c r="A876" s="3"/>
      <c r="B876" s="3"/>
      <c r="C876" s="3"/>
      <c r="D876" s="3"/>
      <c r="Q876" s="1">
        <v>874.0</v>
      </c>
      <c r="R876" s="1">
        <v>369.0</v>
      </c>
      <c r="S876" s="1"/>
      <c r="T876" s="1">
        <v>369.0</v>
      </c>
    </row>
    <row r="877" ht="15.75" customHeight="1">
      <c r="A877" s="3"/>
      <c r="B877" s="3"/>
      <c r="C877" s="3"/>
      <c r="D877" s="3"/>
      <c r="Q877" s="1">
        <v>875.0</v>
      </c>
      <c r="R877" s="1">
        <v>534.0</v>
      </c>
      <c r="S877" s="1"/>
      <c r="T877" s="1">
        <v>534.0</v>
      </c>
    </row>
    <row r="878" ht="15.75" customHeight="1">
      <c r="A878" s="3"/>
      <c r="B878" s="3"/>
      <c r="C878" s="3"/>
      <c r="D878" s="3"/>
      <c r="Q878" s="1">
        <v>876.0</v>
      </c>
      <c r="R878" s="1">
        <v>339.0</v>
      </c>
      <c r="S878" s="1"/>
      <c r="T878" s="1">
        <v>339.0</v>
      </c>
    </row>
    <row r="879" ht="15.75" customHeight="1">
      <c r="A879" s="3"/>
      <c r="B879" s="3"/>
      <c r="C879" s="3"/>
      <c r="D879" s="3"/>
      <c r="Q879" s="1">
        <v>877.0</v>
      </c>
      <c r="R879" s="1">
        <v>353.0</v>
      </c>
      <c r="S879" s="1"/>
      <c r="T879" s="1">
        <v>353.0</v>
      </c>
    </row>
    <row r="880" ht="15.75" customHeight="1">
      <c r="A880" s="3"/>
      <c r="B880" s="3"/>
      <c r="C880" s="3"/>
      <c r="D880" s="3"/>
      <c r="Q880" s="1">
        <v>878.0</v>
      </c>
      <c r="R880" s="1">
        <v>245.0</v>
      </c>
      <c r="S880" s="1"/>
      <c r="T880" s="1">
        <v>245.0</v>
      </c>
    </row>
    <row r="881" ht="15.75" customHeight="1">
      <c r="A881" s="3"/>
      <c r="B881" s="3"/>
      <c r="C881" s="3"/>
      <c r="D881" s="3"/>
      <c r="Q881" s="1">
        <v>879.0</v>
      </c>
      <c r="R881" s="1">
        <v>255.0</v>
      </c>
      <c r="S881" s="1"/>
      <c r="T881" s="1">
        <v>255.0</v>
      </c>
    </row>
    <row r="882" ht="15.75" customHeight="1">
      <c r="A882" s="3"/>
      <c r="B882" s="3"/>
      <c r="C882" s="3"/>
      <c r="D882" s="3"/>
      <c r="Q882" s="1">
        <v>880.0</v>
      </c>
      <c r="R882" s="1">
        <v>370.0</v>
      </c>
      <c r="S882" s="1"/>
      <c r="T882" s="1">
        <v>370.0</v>
      </c>
    </row>
    <row r="883" ht="15.75" customHeight="1">
      <c r="A883" s="3"/>
      <c r="B883" s="3"/>
      <c r="C883" s="3"/>
      <c r="D883" s="3"/>
      <c r="Q883" s="1">
        <v>881.0</v>
      </c>
      <c r="R883" s="1">
        <v>235.0</v>
      </c>
      <c r="S883" s="1"/>
      <c r="T883" s="1">
        <v>235.0</v>
      </c>
    </row>
    <row r="884" ht="15.75" customHeight="1">
      <c r="A884" s="3"/>
      <c r="B884" s="3"/>
      <c r="C884" s="3"/>
      <c r="D884" s="3"/>
      <c r="Q884" s="1">
        <v>882.0</v>
      </c>
      <c r="R884" s="1">
        <v>245.0</v>
      </c>
      <c r="S884" s="1"/>
      <c r="T884" s="1">
        <v>245.0</v>
      </c>
    </row>
    <row r="885" ht="15.75" customHeight="1">
      <c r="A885" s="3"/>
      <c r="B885" s="3"/>
      <c r="C885" s="3"/>
      <c r="D885" s="3"/>
      <c r="Q885" s="1">
        <v>883.0</v>
      </c>
      <c r="R885" s="1">
        <v>233.0</v>
      </c>
      <c r="S885" s="1"/>
      <c r="T885" s="1">
        <v>233.0</v>
      </c>
    </row>
    <row r="886" ht="15.75" customHeight="1">
      <c r="A886" s="3"/>
      <c r="B886" s="3"/>
      <c r="C886" s="3"/>
      <c r="D886" s="3"/>
      <c r="Q886" s="1">
        <v>884.0</v>
      </c>
      <c r="R886" s="1">
        <v>243.0</v>
      </c>
      <c r="S886" s="1"/>
      <c r="T886" s="1">
        <v>243.0</v>
      </c>
    </row>
    <row r="887" ht="15.75" customHeight="1">
      <c r="A887" s="3"/>
      <c r="B887" s="3"/>
      <c r="C887" s="3"/>
      <c r="D887" s="3"/>
      <c r="Q887" s="1">
        <v>885.0</v>
      </c>
      <c r="R887" s="1">
        <v>354.0</v>
      </c>
      <c r="S887" s="1"/>
      <c r="T887" s="1">
        <v>354.0</v>
      </c>
    </row>
    <row r="888" ht="15.75" customHeight="1">
      <c r="A888" s="3"/>
      <c r="B888" s="3"/>
      <c r="C888" s="3"/>
      <c r="D888" s="3"/>
      <c r="Q888" s="1">
        <v>886.0</v>
      </c>
      <c r="R888" s="1">
        <v>225.0</v>
      </c>
      <c r="S888" s="1"/>
      <c r="T888" s="1">
        <v>225.0</v>
      </c>
    </row>
    <row r="889" ht="15.75" customHeight="1">
      <c r="A889" s="3"/>
      <c r="B889" s="3"/>
      <c r="C889" s="3"/>
      <c r="D889" s="3"/>
      <c r="Q889" s="1">
        <v>887.0</v>
      </c>
      <c r="R889" s="1">
        <v>235.0</v>
      </c>
      <c r="S889" s="1"/>
      <c r="T889" s="1">
        <v>235.0</v>
      </c>
    </row>
    <row r="890" ht="15.75" customHeight="1">
      <c r="A890" s="3"/>
      <c r="B890" s="3"/>
      <c r="C890" s="3"/>
      <c r="D890" s="3"/>
      <c r="Q890" s="1">
        <v>888.0</v>
      </c>
      <c r="R890" s="1">
        <v>245.0</v>
      </c>
      <c r="S890" s="1"/>
      <c r="T890" s="1">
        <v>245.0</v>
      </c>
    </row>
    <row r="891" ht="15.75" customHeight="1">
      <c r="A891" s="3"/>
      <c r="B891" s="3"/>
      <c r="C891" s="3"/>
      <c r="D891" s="3"/>
      <c r="Q891" s="1">
        <v>889.0</v>
      </c>
      <c r="R891" s="1">
        <v>255.0</v>
      </c>
      <c r="S891" s="1"/>
      <c r="T891" s="1">
        <v>255.0</v>
      </c>
    </row>
    <row r="892" ht="15.75" customHeight="1">
      <c r="A892" s="3"/>
      <c r="B892" s="3"/>
      <c r="C892" s="3"/>
      <c r="D892" s="3"/>
      <c r="Q892" s="1">
        <v>890.0</v>
      </c>
      <c r="R892" s="1">
        <v>370.0</v>
      </c>
      <c r="S892" s="1"/>
      <c r="T892" s="1">
        <v>370.0</v>
      </c>
    </row>
    <row r="893" ht="15.75" customHeight="1">
      <c r="A893" s="3"/>
      <c r="B893" s="3"/>
      <c r="C893" s="3"/>
      <c r="D893" s="3"/>
      <c r="Q893" s="1">
        <v>891.0</v>
      </c>
      <c r="R893" s="1">
        <v>235.0</v>
      </c>
      <c r="S893" s="1"/>
      <c r="T893" s="1">
        <v>235.0</v>
      </c>
    </row>
    <row r="894" ht="15.75" customHeight="1">
      <c r="A894" s="3"/>
      <c r="B894" s="3"/>
      <c r="C894" s="3"/>
      <c r="D894" s="3"/>
      <c r="Q894" s="1">
        <v>892.0</v>
      </c>
      <c r="R894" s="1">
        <v>245.0</v>
      </c>
      <c r="S894" s="1"/>
      <c r="T894" s="1">
        <v>245.0</v>
      </c>
    </row>
    <row r="895" ht="15.75" customHeight="1">
      <c r="A895" s="3"/>
      <c r="B895" s="3"/>
      <c r="C895" s="3"/>
      <c r="D895" s="3"/>
      <c r="Q895" s="1">
        <v>893.0</v>
      </c>
      <c r="R895" s="1">
        <v>196.0</v>
      </c>
      <c r="S895" s="1"/>
      <c r="T895" s="1">
        <v>196.0</v>
      </c>
    </row>
    <row r="896" ht="15.75" customHeight="1">
      <c r="A896" s="3"/>
      <c r="B896" s="3"/>
      <c r="C896" s="3"/>
      <c r="D896" s="3"/>
      <c r="Q896" s="1">
        <v>894.0</v>
      </c>
      <c r="R896" s="1">
        <v>204.0</v>
      </c>
      <c r="S896" s="1"/>
      <c r="T896" s="1">
        <v>204.0</v>
      </c>
    </row>
    <row r="897" ht="15.75" customHeight="1">
      <c r="A897" s="3"/>
      <c r="B897" s="3"/>
      <c r="C897" s="3"/>
      <c r="D897" s="3"/>
      <c r="Q897" s="1">
        <v>895.0</v>
      </c>
      <c r="R897" s="1">
        <v>296.0</v>
      </c>
      <c r="S897" s="1"/>
      <c r="T897" s="1">
        <v>296.0</v>
      </c>
    </row>
    <row r="898" ht="15.75" customHeight="1">
      <c r="A898" s="3"/>
      <c r="B898" s="3"/>
      <c r="C898" s="3"/>
      <c r="D898" s="3"/>
      <c r="Q898" s="1">
        <v>896.0</v>
      </c>
      <c r="R898" s="1">
        <v>188.0</v>
      </c>
      <c r="S898" s="1"/>
      <c r="T898" s="1">
        <v>188.0</v>
      </c>
    </row>
    <row r="899" ht="15.75" customHeight="1">
      <c r="A899" s="3"/>
      <c r="B899" s="3"/>
      <c r="C899" s="3"/>
      <c r="D899" s="3"/>
      <c r="Q899" s="1">
        <v>897.0</v>
      </c>
      <c r="R899" s="1">
        <v>196.0</v>
      </c>
      <c r="S899" s="1"/>
      <c r="T899" s="1">
        <v>196.0</v>
      </c>
    </row>
    <row r="900" ht="15.75" customHeight="1">
      <c r="A900" s="3"/>
      <c r="B900" s="3"/>
      <c r="C900" s="3"/>
      <c r="D900" s="3"/>
      <c r="Q900" s="1">
        <v>898.0</v>
      </c>
      <c r="R900" s="1">
        <v>233.0</v>
      </c>
      <c r="S900" s="1"/>
      <c r="T900" s="1">
        <v>233.0</v>
      </c>
    </row>
    <row r="901" ht="15.75" customHeight="1">
      <c r="A901" s="3"/>
      <c r="B901" s="3"/>
      <c r="C901" s="3"/>
      <c r="D901" s="3"/>
      <c r="Q901" s="1">
        <v>899.0</v>
      </c>
      <c r="R901" s="1">
        <v>243.0</v>
      </c>
      <c r="S901" s="1"/>
      <c r="T901" s="1">
        <v>243.0</v>
      </c>
    </row>
    <row r="902" ht="15.75" customHeight="1">
      <c r="A902" s="3"/>
      <c r="B902" s="3"/>
      <c r="C902" s="3"/>
      <c r="D902" s="3"/>
      <c r="Q902" s="1">
        <v>900.0</v>
      </c>
      <c r="R902" s="1">
        <v>354.0</v>
      </c>
      <c r="S902" s="1"/>
      <c r="T902" s="1">
        <v>354.0</v>
      </c>
    </row>
    <row r="903" ht="15.75" customHeight="1">
      <c r="A903" s="3"/>
      <c r="B903" s="3"/>
      <c r="C903" s="3"/>
      <c r="D903" s="3"/>
      <c r="Q903" s="1">
        <v>901.0</v>
      </c>
      <c r="R903" s="1">
        <v>225.0</v>
      </c>
      <c r="S903" s="1"/>
      <c r="T903" s="1">
        <v>225.0</v>
      </c>
    </row>
    <row r="904" ht="15.75" customHeight="1">
      <c r="A904" s="3"/>
      <c r="B904" s="3"/>
      <c r="C904" s="3"/>
      <c r="D904" s="3"/>
      <c r="Q904" s="1">
        <v>902.0</v>
      </c>
      <c r="R904" s="1">
        <v>235.0</v>
      </c>
      <c r="S904" s="1"/>
      <c r="T904" s="1">
        <v>235.0</v>
      </c>
    </row>
    <row r="905" ht="15.75" customHeight="1">
      <c r="A905" s="3"/>
      <c r="B905" s="3"/>
      <c r="C905" s="3"/>
      <c r="D905" s="3"/>
      <c r="Q905" s="1">
        <v>903.0</v>
      </c>
      <c r="R905" s="1">
        <v>245.0</v>
      </c>
      <c r="S905" s="1"/>
      <c r="T905" s="1">
        <v>245.0</v>
      </c>
    </row>
    <row r="906" ht="15.75" customHeight="1">
      <c r="A906" s="3"/>
      <c r="B906" s="3"/>
      <c r="C906" s="3"/>
      <c r="D906" s="3"/>
      <c r="Q906" s="1">
        <v>904.0</v>
      </c>
      <c r="R906" s="1">
        <v>255.0</v>
      </c>
      <c r="S906" s="1"/>
      <c r="T906" s="1">
        <v>255.0</v>
      </c>
    </row>
    <row r="907" ht="15.75" customHeight="1">
      <c r="A907" s="3"/>
      <c r="B907" s="3"/>
      <c r="C907" s="3"/>
      <c r="D907" s="3"/>
      <c r="Q907" s="1">
        <v>905.0</v>
      </c>
      <c r="R907" s="1">
        <v>370.0</v>
      </c>
      <c r="S907" s="1"/>
      <c r="T907" s="1">
        <v>370.0</v>
      </c>
    </row>
    <row r="908" ht="15.75" customHeight="1">
      <c r="A908" s="3"/>
      <c r="B908" s="3"/>
      <c r="C908" s="3"/>
      <c r="D908" s="3"/>
      <c r="Q908" s="1">
        <v>906.0</v>
      </c>
      <c r="R908" s="1">
        <v>235.0</v>
      </c>
      <c r="S908" s="1"/>
      <c r="T908" s="1">
        <v>235.0</v>
      </c>
    </row>
    <row r="909" ht="15.75" customHeight="1">
      <c r="A909" s="3"/>
      <c r="B909" s="3"/>
      <c r="C909" s="3"/>
      <c r="D909" s="3"/>
      <c r="Q909" s="1">
        <v>907.0</v>
      </c>
      <c r="R909" s="1">
        <v>243.0</v>
      </c>
      <c r="S909" s="1"/>
      <c r="T909" s="1">
        <v>243.0</v>
      </c>
    </row>
    <row r="910" ht="15.75" customHeight="1">
      <c r="A910" s="3"/>
      <c r="B910" s="3"/>
      <c r="C910" s="3"/>
      <c r="D910" s="3"/>
      <c r="Q910" s="1">
        <v>908.0</v>
      </c>
      <c r="R910" s="1">
        <v>245.0</v>
      </c>
      <c r="S910" s="1"/>
      <c r="T910" s="1">
        <v>245.0</v>
      </c>
    </row>
    <row r="911" ht="15.75" customHeight="1">
      <c r="A911" s="3"/>
      <c r="B911" s="3"/>
      <c r="C911" s="3"/>
      <c r="D911" s="3"/>
      <c r="Q911" s="1">
        <v>909.0</v>
      </c>
      <c r="R911" s="1">
        <v>255.0</v>
      </c>
      <c r="S911" s="1"/>
      <c r="T911" s="1">
        <v>255.0</v>
      </c>
    </row>
    <row r="912" ht="15.75" customHeight="1">
      <c r="A912" s="3"/>
      <c r="B912" s="3"/>
      <c r="C912" s="3"/>
      <c r="D912" s="3"/>
      <c r="Q912" s="1">
        <v>910.0</v>
      </c>
      <c r="R912" s="1">
        <v>370.0</v>
      </c>
      <c r="S912" s="1"/>
      <c r="T912" s="1">
        <v>370.0</v>
      </c>
    </row>
    <row r="913" ht="15.75" customHeight="1">
      <c r="A913" s="3"/>
      <c r="B913" s="3"/>
      <c r="C913" s="3"/>
      <c r="D913" s="3"/>
      <c r="Q913" s="1">
        <v>911.0</v>
      </c>
      <c r="R913" s="1">
        <v>235.0</v>
      </c>
      <c r="S913" s="1"/>
      <c r="T913" s="1">
        <v>235.0</v>
      </c>
    </row>
    <row r="914" ht="15.75" customHeight="1">
      <c r="A914" s="3"/>
      <c r="B914" s="3"/>
      <c r="C914" s="3"/>
      <c r="D914" s="3"/>
      <c r="Q914" s="1">
        <v>912.0</v>
      </c>
      <c r="R914" s="1">
        <v>245.0</v>
      </c>
      <c r="S914" s="1"/>
      <c r="T914" s="1">
        <v>245.0</v>
      </c>
    </row>
    <row r="915" ht="15.75" customHeight="1">
      <c r="A915" s="3"/>
      <c r="B915" s="3"/>
      <c r="C915" s="3"/>
      <c r="D915" s="3"/>
      <c r="Q915" s="1">
        <v>913.0</v>
      </c>
      <c r="R915" s="1">
        <v>245.0</v>
      </c>
      <c r="S915" s="1"/>
      <c r="T915" s="1">
        <v>245.0</v>
      </c>
    </row>
    <row r="916" ht="15.75" customHeight="1">
      <c r="A916" s="3"/>
      <c r="B916" s="3"/>
      <c r="C916" s="3"/>
      <c r="D916" s="3"/>
      <c r="Q916" s="1">
        <v>914.0</v>
      </c>
      <c r="R916" s="1">
        <v>255.0</v>
      </c>
      <c r="S916" s="1"/>
      <c r="T916" s="1">
        <v>255.0</v>
      </c>
    </row>
    <row r="917" ht="15.75" customHeight="1">
      <c r="A917" s="3"/>
      <c r="B917" s="3"/>
      <c r="C917" s="3"/>
      <c r="D917" s="3"/>
      <c r="Q917" s="1">
        <v>915.0</v>
      </c>
      <c r="R917" s="1">
        <v>370.0</v>
      </c>
      <c r="S917" s="1"/>
      <c r="T917" s="1">
        <v>370.0</v>
      </c>
    </row>
    <row r="918" ht="15.75" customHeight="1">
      <c r="A918" s="3"/>
      <c r="B918" s="3"/>
      <c r="C918" s="3"/>
      <c r="D918" s="3"/>
      <c r="Q918" s="1">
        <v>916.0</v>
      </c>
      <c r="R918" s="1">
        <v>235.0</v>
      </c>
      <c r="S918" s="1"/>
      <c r="T918" s="1">
        <v>235.0</v>
      </c>
    </row>
    <row r="919" ht="15.75" customHeight="1">
      <c r="A919" s="3"/>
      <c r="B919" s="3"/>
      <c r="C919" s="3"/>
      <c r="D919" s="3"/>
      <c r="Q919" s="1">
        <v>917.0</v>
      </c>
      <c r="R919" s="1">
        <v>245.0</v>
      </c>
      <c r="S919" s="1"/>
      <c r="T919" s="1">
        <v>245.0</v>
      </c>
    </row>
    <row r="920" ht="15.75" customHeight="1">
      <c r="A920" s="3"/>
      <c r="B920" s="3"/>
      <c r="C920" s="3"/>
      <c r="D920" s="3"/>
      <c r="Q920" s="1">
        <v>918.0</v>
      </c>
      <c r="R920" s="1">
        <v>257.0</v>
      </c>
      <c r="S920" s="1"/>
      <c r="T920" s="1">
        <v>257.0</v>
      </c>
    </row>
    <row r="921" ht="15.75" customHeight="1">
      <c r="A921" s="3"/>
      <c r="B921" s="3"/>
      <c r="C921" s="3"/>
      <c r="D921" s="3"/>
      <c r="Q921" s="1">
        <v>919.0</v>
      </c>
      <c r="R921" s="1">
        <v>267.0</v>
      </c>
      <c r="S921" s="1"/>
      <c r="T921" s="1">
        <v>267.0</v>
      </c>
    </row>
    <row r="922" ht="15.75" customHeight="1">
      <c r="A922" s="3"/>
      <c r="B922" s="3"/>
      <c r="C922" s="3"/>
      <c r="D922" s="3"/>
      <c r="Q922" s="1">
        <v>920.0</v>
      </c>
      <c r="R922" s="1">
        <v>386.0</v>
      </c>
      <c r="S922" s="1"/>
      <c r="T922" s="1">
        <v>386.0</v>
      </c>
    </row>
    <row r="923" ht="15.75" customHeight="1">
      <c r="A923" s="3"/>
      <c r="B923" s="3"/>
      <c r="C923" s="3"/>
      <c r="D923" s="3"/>
      <c r="Q923" s="1">
        <v>921.0</v>
      </c>
      <c r="R923" s="1">
        <v>245.0</v>
      </c>
      <c r="S923" s="1"/>
      <c r="T923" s="1">
        <v>245.0</v>
      </c>
    </row>
    <row r="924" ht="15.75" customHeight="1">
      <c r="A924" s="3"/>
      <c r="B924" s="3"/>
      <c r="C924" s="3"/>
      <c r="D924" s="3"/>
      <c r="Q924" s="1">
        <v>922.0</v>
      </c>
      <c r="R924" s="1">
        <v>255.0</v>
      </c>
      <c r="S924" s="1"/>
      <c r="T924" s="1">
        <v>255.0</v>
      </c>
    </row>
    <row r="925" ht="15.75" customHeight="1">
      <c r="A925" s="3"/>
      <c r="B925" s="3"/>
      <c r="C925" s="3"/>
      <c r="D925" s="3"/>
      <c r="Q925" s="1">
        <v>923.0</v>
      </c>
      <c r="R925" s="1">
        <v>192.0</v>
      </c>
      <c r="S925" s="1"/>
      <c r="T925" s="1">
        <v>192.0</v>
      </c>
    </row>
    <row r="926" ht="15.75" customHeight="1">
      <c r="A926" s="3"/>
      <c r="B926" s="3"/>
      <c r="C926" s="3"/>
      <c r="D926" s="3"/>
      <c r="Q926" s="1">
        <v>924.0</v>
      </c>
      <c r="R926" s="1">
        <v>200.0</v>
      </c>
      <c r="S926" s="1"/>
      <c r="T926" s="1">
        <v>200.0</v>
      </c>
    </row>
    <row r="927" ht="15.75" customHeight="1">
      <c r="A927" s="3"/>
      <c r="B927" s="3"/>
      <c r="C927" s="3"/>
      <c r="D927" s="3"/>
      <c r="Q927" s="1">
        <v>925.0</v>
      </c>
      <c r="R927" s="1">
        <v>296.0</v>
      </c>
      <c r="S927" s="1"/>
      <c r="T927" s="1">
        <v>296.0</v>
      </c>
    </row>
    <row r="928" ht="15.75" customHeight="1">
      <c r="A928" s="3"/>
      <c r="B928" s="3"/>
      <c r="C928" s="3"/>
      <c r="D928" s="3"/>
      <c r="Q928" s="1">
        <v>926.0</v>
      </c>
      <c r="R928" s="1">
        <v>188.0</v>
      </c>
      <c r="S928" s="1"/>
      <c r="T928" s="1">
        <v>188.0</v>
      </c>
    </row>
    <row r="929" ht="15.75" customHeight="1">
      <c r="A929" s="3"/>
      <c r="B929" s="3"/>
      <c r="C929" s="3"/>
      <c r="D929" s="3"/>
      <c r="Q929" s="1">
        <v>927.0</v>
      </c>
      <c r="R929" s="1">
        <v>196.0</v>
      </c>
      <c r="S929" s="1"/>
      <c r="T929" s="1">
        <v>196.0</v>
      </c>
    </row>
    <row r="930" ht="15.75" customHeight="1">
      <c r="A930" s="3"/>
      <c r="B930" s="3"/>
      <c r="C930" s="3"/>
      <c r="D930" s="3"/>
      <c r="Q930" s="1">
        <v>928.0</v>
      </c>
      <c r="R930" s="1">
        <v>196.0</v>
      </c>
      <c r="S930" s="1"/>
      <c r="T930" s="1">
        <v>196.0</v>
      </c>
    </row>
    <row r="931" ht="15.75" customHeight="1">
      <c r="A931" s="3"/>
      <c r="B931" s="3"/>
      <c r="C931" s="3"/>
      <c r="D931" s="3"/>
      <c r="Q931" s="1">
        <v>929.0</v>
      </c>
      <c r="R931" s="1">
        <v>204.0</v>
      </c>
      <c r="S931" s="1"/>
      <c r="T931" s="1">
        <v>204.0</v>
      </c>
    </row>
    <row r="932" ht="15.75" customHeight="1">
      <c r="A932" s="3"/>
      <c r="B932" s="3"/>
      <c r="C932" s="3"/>
      <c r="D932" s="3"/>
      <c r="Q932" s="1">
        <v>930.0</v>
      </c>
      <c r="R932" s="1">
        <v>296.0</v>
      </c>
      <c r="S932" s="1"/>
      <c r="T932" s="1">
        <v>296.0</v>
      </c>
    </row>
    <row r="933" ht="15.75" customHeight="1">
      <c r="A933" s="3"/>
      <c r="B933" s="3"/>
      <c r="C933" s="3"/>
      <c r="D933" s="3"/>
      <c r="Q933" s="1">
        <v>931.0</v>
      </c>
      <c r="R933" s="1">
        <v>188.0</v>
      </c>
      <c r="S933" s="1"/>
      <c r="T933" s="1">
        <v>188.0</v>
      </c>
    </row>
    <row r="934" ht="15.75" customHeight="1">
      <c r="A934" s="3"/>
      <c r="B934" s="3"/>
      <c r="C934" s="3"/>
      <c r="D934" s="3"/>
      <c r="Q934" s="1">
        <v>932.0</v>
      </c>
      <c r="R934" s="1">
        <v>196.0</v>
      </c>
      <c r="S934" s="1"/>
      <c r="T934" s="1">
        <v>196.0</v>
      </c>
    </row>
    <row r="935" ht="15.75" customHeight="1">
      <c r="A935" s="3"/>
      <c r="B935" s="3"/>
      <c r="C935" s="3"/>
      <c r="D935" s="3"/>
      <c r="Q935" s="1">
        <v>933.0</v>
      </c>
      <c r="R935" s="1">
        <v>196.0</v>
      </c>
      <c r="S935" s="1"/>
      <c r="T935" s="1">
        <v>196.0</v>
      </c>
    </row>
    <row r="936" ht="15.75" customHeight="1">
      <c r="A936" s="3"/>
      <c r="B936" s="3"/>
      <c r="C936" s="3"/>
      <c r="D936" s="3"/>
      <c r="Q936" s="1">
        <v>934.0</v>
      </c>
      <c r="R936" s="1">
        <v>204.0</v>
      </c>
      <c r="S936" s="1"/>
      <c r="T936" s="1">
        <v>204.0</v>
      </c>
    </row>
    <row r="937" ht="15.75" customHeight="1">
      <c r="A937" s="3"/>
      <c r="B937" s="3"/>
      <c r="C937" s="3"/>
      <c r="D937" s="3"/>
      <c r="Q937" s="1">
        <v>935.0</v>
      </c>
      <c r="R937" s="1">
        <v>296.0</v>
      </c>
      <c r="S937" s="1"/>
      <c r="T937" s="1">
        <v>296.0</v>
      </c>
    </row>
    <row r="938" ht="15.75" customHeight="1">
      <c r="A938" s="3"/>
      <c r="B938" s="3"/>
      <c r="C938" s="3"/>
      <c r="D938" s="3"/>
      <c r="Q938" s="1">
        <v>936.0</v>
      </c>
      <c r="R938" s="1">
        <v>188.0</v>
      </c>
      <c r="S938" s="1"/>
      <c r="T938" s="1">
        <v>188.0</v>
      </c>
    </row>
    <row r="939" ht="15.75" customHeight="1">
      <c r="A939" s="3"/>
      <c r="B939" s="3"/>
      <c r="C939" s="3"/>
      <c r="D939" s="3"/>
      <c r="Q939" s="1">
        <v>937.0</v>
      </c>
      <c r="R939" s="1">
        <v>196.0</v>
      </c>
      <c r="S939" s="1"/>
      <c r="T939" s="1">
        <v>196.0</v>
      </c>
    </row>
    <row r="940" ht="15.75" customHeight="1">
      <c r="A940" s="3"/>
      <c r="B940" s="3"/>
      <c r="C940" s="3"/>
      <c r="D940" s="3"/>
      <c r="Q940" s="1">
        <v>938.0</v>
      </c>
      <c r="R940" s="1">
        <v>196.0</v>
      </c>
      <c r="S940" s="1"/>
      <c r="T940" s="1">
        <v>196.0</v>
      </c>
    </row>
    <row r="941" ht="15.75" customHeight="1">
      <c r="A941" s="3"/>
      <c r="B941" s="3"/>
      <c r="C941" s="3"/>
      <c r="D941" s="3"/>
      <c r="Q941" s="1">
        <v>939.0</v>
      </c>
      <c r="R941" s="1">
        <v>204.0</v>
      </c>
      <c r="S941" s="1"/>
      <c r="T941" s="1">
        <v>204.0</v>
      </c>
    </row>
    <row r="942" ht="15.75" customHeight="1">
      <c r="A942" s="3"/>
      <c r="B942" s="3"/>
      <c r="C942" s="3"/>
      <c r="D942" s="3"/>
      <c r="Q942" s="1">
        <v>940.0</v>
      </c>
      <c r="R942" s="1">
        <v>296.0</v>
      </c>
      <c r="S942" s="1"/>
      <c r="T942" s="1">
        <v>296.0</v>
      </c>
    </row>
    <row r="943" ht="15.75" customHeight="1">
      <c r="A943" s="3"/>
      <c r="B943" s="3"/>
      <c r="C943" s="3"/>
      <c r="D943" s="3"/>
      <c r="Q943" s="1">
        <v>941.0</v>
      </c>
      <c r="R943" s="1">
        <v>188.0</v>
      </c>
      <c r="S943" s="1"/>
      <c r="T943" s="1">
        <v>188.0</v>
      </c>
    </row>
    <row r="944" ht="15.75" customHeight="1">
      <c r="A944" s="3"/>
      <c r="B944" s="3"/>
      <c r="C944" s="3"/>
      <c r="D944" s="3"/>
      <c r="Q944" s="1">
        <v>942.0</v>
      </c>
      <c r="R944" s="1">
        <v>196.0</v>
      </c>
      <c r="S944" s="1"/>
      <c r="T944" s="1">
        <v>196.0</v>
      </c>
    </row>
    <row r="945" ht="15.75" customHeight="1">
      <c r="A945" s="3"/>
      <c r="B945" s="3"/>
      <c r="C945" s="3"/>
      <c r="D945" s="3"/>
      <c r="Q945" s="1">
        <v>943.0</v>
      </c>
      <c r="R945" s="1">
        <v>208.0</v>
      </c>
      <c r="S945" s="1"/>
      <c r="T945" s="1">
        <v>208.0</v>
      </c>
    </row>
    <row r="946" ht="15.75" customHeight="1">
      <c r="A946" s="3"/>
      <c r="B946" s="3"/>
      <c r="C946" s="3"/>
      <c r="D946" s="3"/>
      <c r="Q946" s="1">
        <v>944.0</v>
      </c>
      <c r="R946" s="1">
        <v>216.0</v>
      </c>
      <c r="S946" s="1"/>
      <c r="T946" s="1">
        <v>216.0</v>
      </c>
    </row>
    <row r="947" ht="15.75" customHeight="1">
      <c r="A947" s="3"/>
      <c r="B947" s="3"/>
      <c r="C947" s="3"/>
      <c r="D947" s="3"/>
      <c r="Q947" s="1">
        <v>945.0</v>
      </c>
      <c r="R947" s="1">
        <v>312.0</v>
      </c>
      <c r="S947" s="1"/>
      <c r="T947" s="1">
        <v>312.0</v>
      </c>
    </row>
    <row r="948" ht="15.75" customHeight="1">
      <c r="A948" s="3"/>
      <c r="B948" s="3"/>
      <c r="C948" s="3"/>
      <c r="D948" s="3"/>
      <c r="Q948" s="1">
        <v>946.0</v>
      </c>
      <c r="R948" s="1">
        <v>198.0</v>
      </c>
      <c r="S948" s="1"/>
      <c r="T948" s="1">
        <v>198.0</v>
      </c>
    </row>
    <row r="949" ht="15.75" customHeight="1">
      <c r="A949" s="3"/>
      <c r="B949" s="3"/>
      <c r="C949" s="3"/>
      <c r="D949" s="3"/>
      <c r="Q949" s="1">
        <v>947.0</v>
      </c>
      <c r="R949" s="1">
        <v>206.0</v>
      </c>
      <c r="S949" s="1"/>
      <c r="T949" s="1">
        <v>206.0</v>
      </c>
    </row>
    <row r="950" ht="15.75" customHeight="1">
      <c r="A950" s="3"/>
      <c r="B950" s="3"/>
      <c r="C950" s="3"/>
      <c r="D950" s="3"/>
      <c r="Q950" s="1">
        <v>948.0</v>
      </c>
      <c r="R950" s="1">
        <v>147.0</v>
      </c>
      <c r="S950" s="1"/>
      <c r="T950" s="1">
        <v>147.0</v>
      </c>
    </row>
    <row r="951" ht="15.75" customHeight="1">
      <c r="A951" s="1"/>
      <c r="B951" s="1"/>
      <c r="C951" s="1"/>
      <c r="D951" s="1"/>
      <c r="Q951" s="1">
        <v>949.0</v>
      </c>
      <c r="R951" s="1">
        <v>153.0</v>
      </c>
      <c r="S951" s="1"/>
      <c r="T951" s="1">
        <v>181.0</v>
      </c>
    </row>
    <row r="952" ht="15.75" customHeight="1">
      <c r="A952" s="1"/>
      <c r="B952" s="1"/>
      <c r="C952" s="1"/>
      <c r="D952" s="1"/>
      <c r="Q952" s="1">
        <v>950.0</v>
      </c>
      <c r="R952" s="1">
        <v>222.0</v>
      </c>
      <c r="S952" s="1"/>
      <c r="T952" s="1">
        <v>194.0</v>
      </c>
    </row>
    <row r="953" ht="15.75" customHeight="1">
      <c r="A953" s="1"/>
      <c r="B953" s="1"/>
      <c r="C953" s="1"/>
      <c r="D953" s="1"/>
      <c r="Q953" s="1">
        <v>951.0</v>
      </c>
      <c r="R953" s="1">
        <v>141.0</v>
      </c>
      <c r="S953" s="1"/>
      <c r="T953" s="1">
        <v>141.0</v>
      </c>
    </row>
    <row r="954" ht="15.75" customHeight="1">
      <c r="A954" s="1"/>
      <c r="B954" s="1"/>
      <c r="C954" s="1"/>
      <c r="D954" s="1"/>
      <c r="Q954" s="1">
        <v>952.0</v>
      </c>
      <c r="R954" s="1">
        <v>147.0</v>
      </c>
      <c r="S954" s="1"/>
      <c r="T954" s="1">
        <v>147.0</v>
      </c>
    </row>
    <row r="955" ht="15.75" customHeight="1">
      <c r="A955" s="1"/>
      <c r="B955" s="1"/>
      <c r="C955" s="1"/>
      <c r="D955" s="1"/>
      <c r="Q955" s="1">
        <v>953.0</v>
      </c>
      <c r="R955" s="1">
        <v>147.0</v>
      </c>
      <c r="S955" s="1"/>
      <c r="T955" s="1">
        <v>147.0</v>
      </c>
    </row>
    <row r="956" ht="15.75" customHeight="1">
      <c r="A956" s="1"/>
      <c r="B956" s="1"/>
      <c r="C956" s="1"/>
      <c r="D956" s="1"/>
      <c r="Q956" s="1">
        <v>954.0</v>
      </c>
      <c r="R956" s="1">
        <v>153.0</v>
      </c>
      <c r="S956" s="1"/>
      <c r="T956" s="1">
        <v>181.0</v>
      </c>
    </row>
    <row r="957" ht="15.75" customHeight="1">
      <c r="A957" s="1"/>
      <c r="B957" s="1"/>
      <c r="C957" s="1"/>
      <c r="D957" s="1"/>
      <c r="Q957" s="1">
        <v>955.0</v>
      </c>
      <c r="R957" s="1">
        <v>222.0</v>
      </c>
      <c r="S957" s="1"/>
      <c r="T957" s="1">
        <v>194.0</v>
      </c>
    </row>
    <row r="958" ht="15.75" customHeight="1">
      <c r="A958" s="1"/>
      <c r="B958" s="1"/>
      <c r="C958" s="1"/>
      <c r="D958" s="1"/>
      <c r="Q958" s="1">
        <v>956.0</v>
      </c>
      <c r="R958" s="1">
        <v>141.0</v>
      </c>
      <c r="S958" s="1"/>
      <c r="T958" s="1">
        <v>141.0</v>
      </c>
    </row>
    <row r="959" ht="15.75" customHeight="1">
      <c r="A959" s="1"/>
      <c r="B959" s="1"/>
      <c r="C959" s="1"/>
      <c r="D959" s="1"/>
      <c r="Q959" s="1">
        <v>957.0</v>
      </c>
      <c r="R959" s="1">
        <v>147.0</v>
      </c>
      <c r="S959" s="1"/>
      <c r="T959" s="1">
        <v>147.0</v>
      </c>
    </row>
    <row r="960" ht="15.75" customHeight="1">
      <c r="A960" s="1"/>
      <c r="B960" s="1"/>
      <c r="C960" s="1"/>
      <c r="D960" s="1"/>
      <c r="Q960" s="1">
        <v>958.0</v>
      </c>
      <c r="R960" s="1">
        <v>147.0</v>
      </c>
      <c r="S960" s="1"/>
      <c r="T960" s="1">
        <v>147.0</v>
      </c>
    </row>
    <row r="961" ht="15.75" customHeight="1">
      <c r="A961" s="1"/>
      <c r="B961" s="1"/>
      <c r="C961" s="1"/>
      <c r="D961" s="1"/>
      <c r="Q961" s="1">
        <v>959.0</v>
      </c>
      <c r="R961" s="1">
        <v>153.0</v>
      </c>
      <c r="S961" s="1"/>
      <c r="T961" s="1">
        <v>181.0</v>
      </c>
    </row>
    <row r="962" ht="15.75" customHeight="1">
      <c r="A962" s="1"/>
      <c r="B962" s="1"/>
      <c r="C962" s="1"/>
      <c r="D962" s="1"/>
      <c r="Q962" s="1">
        <v>960.0</v>
      </c>
      <c r="R962" s="1">
        <v>222.0</v>
      </c>
      <c r="S962" s="1"/>
      <c r="T962" s="1">
        <v>194.0</v>
      </c>
    </row>
    <row r="963" ht="15.75" customHeight="1">
      <c r="A963" s="1"/>
      <c r="B963" s="1"/>
      <c r="C963" s="1"/>
      <c r="D963" s="1"/>
      <c r="Q963" s="1">
        <v>961.0</v>
      </c>
      <c r="R963" s="1">
        <v>141.0</v>
      </c>
      <c r="S963" s="1"/>
      <c r="T963" s="1">
        <v>141.0</v>
      </c>
    </row>
    <row r="964" ht="15.75" customHeight="1">
      <c r="A964" s="1"/>
      <c r="B964" s="1"/>
      <c r="C964" s="1"/>
      <c r="D964" s="1"/>
      <c r="Q964" s="1">
        <v>962.0</v>
      </c>
      <c r="R964" s="1">
        <v>147.0</v>
      </c>
      <c r="S964" s="1"/>
      <c r="T964" s="1">
        <v>147.0</v>
      </c>
    </row>
    <row r="965" ht="15.75" customHeight="1">
      <c r="A965" s="1"/>
      <c r="B965" s="1"/>
      <c r="C965" s="1"/>
      <c r="D965" s="1"/>
      <c r="Q965" s="1">
        <v>963.0</v>
      </c>
      <c r="R965" s="1">
        <v>147.0</v>
      </c>
      <c r="S965" s="1"/>
      <c r="T965" s="1">
        <v>147.0</v>
      </c>
    </row>
    <row r="966" ht="15.75" customHeight="1">
      <c r="A966" s="1"/>
      <c r="B966" s="1"/>
      <c r="C966" s="1"/>
      <c r="D966" s="1"/>
      <c r="Q966" s="1">
        <v>964.0</v>
      </c>
      <c r="R966" s="1">
        <v>153.0</v>
      </c>
      <c r="S966" s="1"/>
      <c r="T966" s="1">
        <v>181.0</v>
      </c>
    </row>
    <row r="967" ht="15.75" customHeight="1">
      <c r="A967" s="1"/>
      <c r="B967" s="1"/>
      <c r="C967" s="1"/>
      <c r="D967" s="1"/>
      <c r="Q967" s="1">
        <v>965.0</v>
      </c>
      <c r="R967" s="1">
        <v>222.0</v>
      </c>
      <c r="S967" s="1"/>
      <c r="T967" s="1">
        <v>194.0</v>
      </c>
    </row>
    <row r="968" ht="15.75" customHeight="1">
      <c r="A968" s="1"/>
      <c r="B968" s="1"/>
      <c r="C968" s="1"/>
      <c r="D968" s="1"/>
      <c r="Q968" s="1">
        <v>966.0</v>
      </c>
      <c r="R968" s="1">
        <v>141.0</v>
      </c>
      <c r="S968" s="1"/>
      <c r="T968" s="1">
        <v>141.0</v>
      </c>
    </row>
    <row r="969" ht="15.75" customHeight="1">
      <c r="A969" s="1"/>
      <c r="B969" s="1"/>
      <c r="C969" s="1"/>
      <c r="D969" s="1"/>
      <c r="Q969" s="1">
        <v>967.0</v>
      </c>
      <c r="R969" s="1">
        <v>147.0</v>
      </c>
      <c r="S969" s="1"/>
      <c r="T969" s="1">
        <v>147.0</v>
      </c>
    </row>
    <row r="970" ht="15.75" customHeight="1">
      <c r="A970" s="1"/>
      <c r="B970" s="1"/>
      <c r="C970" s="1"/>
      <c r="D970" s="1"/>
      <c r="Q970" s="1">
        <v>968.0</v>
      </c>
      <c r="R970" s="1">
        <v>159.0</v>
      </c>
      <c r="S970" s="1"/>
      <c r="T970" s="1">
        <v>159.0</v>
      </c>
    </row>
    <row r="971" ht="15.75" customHeight="1">
      <c r="A971" s="1"/>
      <c r="B971" s="1"/>
      <c r="C971" s="1"/>
      <c r="D971" s="1"/>
      <c r="Q971" s="1">
        <v>969.0</v>
      </c>
      <c r="R971" s="1">
        <v>165.0</v>
      </c>
      <c r="S971" s="1"/>
      <c r="T971" s="1">
        <v>199.0</v>
      </c>
    </row>
    <row r="972" ht="15.75" customHeight="1">
      <c r="A972" s="1"/>
      <c r="B972" s="1"/>
      <c r="C972" s="1"/>
      <c r="D972" s="1"/>
      <c r="Q972" s="1">
        <v>970.0</v>
      </c>
      <c r="R972" s="1">
        <v>238.0</v>
      </c>
      <c r="S972" s="1"/>
      <c r="T972" s="1">
        <v>204.0</v>
      </c>
    </row>
    <row r="973" ht="15.75" customHeight="1">
      <c r="A973" s="1"/>
      <c r="B973" s="1"/>
      <c r="C973" s="1"/>
      <c r="D973" s="1"/>
      <c r="Q973" s="1">
        <v>971.0</v>
      </c>
      <c r="R973" s="1">
        <v>151.0</v>
      </c>
      <c r="S973" s="1"/>
      <c r="T973" s="1">
        <v>151.0</v>
      </c>
    </row>
    <row r="974" ht="15.75" customHeight="1">
      <c r="A974" s="1"/>
      <c r="B974" s="1"/>
      <c r="C974" s="1"/>
      <c r="D974" s="1"/>
      <c r="Q974" s="1">
        <v>972.0</v>
      </c>
      <c r="R974" s="1">
        <v>157.0</v>
      </c>
      <c r="S974" s="1"/>
      <c r="T974" s="1">
        <v>157.0</v>
      </c>
    </row>
    <row r="975" ht="15.75" customHeight="1">
      <c r="A975" s="1"/>
      <c r="B975" s="1"/>
      <c r="C975" s="1"/>
      <c r="D975" s="1"/>
      <c r="Q975" s="1">
        <v>973.0</v>
      </c>
      <c r="R975" s="1">
        <v>98.0</v>
      </c>
      <c r="S975" s="1"/>
      <c r="T975" s="1">
        <v>98.0</v>
      </c>
    </row>
    <row r="976" ht="15.75" customHeight="1">
      <c r="A976" s="1"/>
      <c r="B976" s="1"/>
      <c r="C976" s="1"/>
      <c r="D976" s="1"/>
      <c r="Q976" s="1">
        <v>974.0</v>
      </c>
      <c r="R976" s="1">
        <v>102.0</v>
      </c>
      <c r="S976" s="1"/>
      <c r="T976" s="1">
        <v>158.0</v>
      </c>
    </row>
    <row r="977" ht="15.75" customHeight="1">
      <c r="A977" s="1"/>
      <c r="B977" s="1"/>
      <c r="C977" s="1"/>
      <c r="D977" s="1"/>
      <c r="Q977" s="1">
        <v>975.0</v>
      </c>
      <c r="R977" s="1">
        <v>148.0</v>
      </c>
      <c r="S977" s="1"/>
      <c r="T977" s="1">
        <v>92.0</v>
      </c>
    </row>
    <row r="978" ht="15.75" customHeight="1">
      <c r="A978" s="1"/>
      <c r="B978" s="1"/>
      <c r="C978" s="1"/>
      <c r="D978" s="1"/>
      <c r="Q978" s="1">
        <v>976.0</v>
      </c>
      <c r="R978" s="1">
        <v>94.0</v>
      </c>
      <c r="S978" s="1"/>
      <c r="T978" s="1">
        <v>94.0</v>
      </c>
    </row>
    <row r="979" ht="15.75" customHeight="1">
      <c r="A979" s="1"/>
      <c r="B979" s="1"/>
      <c r="C979" s="1"/>
      <c r="D979" s="1"/>
      <c r="Q979" s="1">
        <v>977.0</v>
      </c>
      <c r="R979" s="1">
        <v>98.0</v>
      </c>
      <c r="S979" s="1"/>
      <c r="T979" s="1">
        <v>98.0</v>
      </c>
    </row>
    <row r="980" ht="15.75" customHeight="1">
      <c r="A980" s="1"/>
      <c r="B980" s="1"/>
      <c r="C980" s="1"/>
      <c r="D980" s="1"/>
      <c r="Q980" s="1">
        <v>978.0</v>
      </c>
      <c r="R980" s="1">
        <v>98.0</v>
      </c>
      <c r="S980" s="1"/>
      <c r="T980" s="1">
        <v>98.0</v>
      </c>
    </row>
    <row r="981" ht="15.75" customHeight="1">
      <c r="A981" s="1"/>
      <c r="B981" s="1"/>
      <c r="C981" s="1"/>
      <c r="D981" s="1"/>
      <c r="Q981" s="1">
        <v>979.0</v>
      </c>
      <c r="R981" s="1">
        <v>102.0</v>
      </c>
      <c r="S981" s="1"/>
      <c r="T981" s="1">
        <v>158.0</v>
      </c>
    </row>
    <row r="982" ht="15.75" customHeight="1">
      <c r="A982" s="1"/>
      <c r="B982" s="1"/>
      <c r="C982" s="1"/>
      <c r="D982" s="1"/>
      <c r="Q982" s="1">
        <v>980.0</v>
      </c>
      <c r="R982" s="1">
        <v>148.0</v>
      </c>
      <c r="S982" s="1"/>
      <c r="T982" s="1">
        <v>92.0</v>
      </c>
    </row>
    <row r="983" ht="15.75" customHeight="1">
      <c r="A983" s="1"/>
      <c r="B983" s="1"/>
      <c r="C983" s="1"/>
      <c r="D983" s="1"/>
      <c r="Q983" s="1">
        <v>981.0</v>
      </c>
      <c r="R983" s="1">
        <v>94.0</v>
      </c>
      <c r="S983" s="1"/>
      <c r="T983" s="1">
        <v>94.0</v>
      </c>
    </row>
    <row r="984" ht="15.75" customHeight="1">
      <c r="A984" s="1"/>
      <c r="B984" s="1"/>
      <c r="C984" s="1"/>
      <c r="D984" s="1"/>
      <c r="Q984" s="1">
        <v>982.0</v>
      </c>
      <c r="R984" s="1">
        <v>98.0</v>
      </c>
      <c r="S984" s="1"/>
      <c r="T984" s="1">
        <v>98.0</v>
      </c>
    </row>
    <row r="985" ht="15.75" customHeight="1">
      <c r="A985" s="1"/>
      <c r="B985" s="1"/>
      <c r="C985" s="1"/>
      <c r="D985" s="1"/>
      <c r="Q985" s="1">
        <v>983.0</v>
      </c>
      <c r="R985" s="1">
        <v>98.0</v>
      </c>
      <c r="S985" s="1"/>
      <c r="T985" s="1">
        <v>98.0</v>
      </c>
    </row>
    <row r="986" ht="15.75" customHeight="1">
      <c r="A986" s="1"/>
      <c r="B986" s="1"/>
      <c r="C986" s="1"/>
      <c r="D986" s="1"/>
      <c r="Q986" s="1">
        <v>984.0</v>
      </c>
      <c r="R986" s="1">
        <v>102.0</v>
      </c>
      <c r="S986" s="1"/>
      <c r="T986" s="1">
        <v>158.0</v>
      </c>
    </row>
    <row r="987" ht="15.75" customHeight="1">
      <c r="A987" s="1"/>
      <c r="B987" s="1"/>
      <c r="C987" s="1"/>
      <c r="D987" s="1"/>
      <c r="Q987" s="1">
        <v>985.0</v>
      </c>
      <c r="R987" s="1">
        <v>148.0</v>
      </c>
      <c r="S987" s="1"/>
      <c r="T987" s="1">
        <v>92.0</v>
      </c>
    </row>
    <row r="988" ht="15.75" customHeight="1">
      <c r="A988" s="1"/>
      <c r="B988" s="1"/>
      <c r="C988" s="1"/>
      <c r="D988" s="1"/>
      <c r="Q988" s="1">
        <v>986.0</v>
      </c>
      <c r="R988" s="1">
        <v>94.0</v>
      </c>
      <c r="S988" s="1"/>
      <c r="T988" s="1">
        <v>94.0</v>
      </c>
    </row>
    <row r="989" ht="15.75" customHeight="1">
      <c r="A989" s="1"/>
      <c r="B989" s="1"/>
      <c r="C989" s="1"/>
      <c r="D989" s="1"/>
      <c r="Q989" s="1">
        <v>987.0</v>
      </c>
      <c r="R989" s="1">
        <v>98.0</v>
      </c>
      <c r="S989" s="1"/>
      <c r="T989" s="1">
        <v>98.0</v>
      </c>
    </row>
    <row r="990" ht="15.75" customHeight="1">
      <c r="A990" s="1"/>
      <c r="B990" s="1"/>
      <c r="C990" s="1"/>
      <c r="D990" s="1"/>
      <c r="Q990" s="1">
        <v>988.0</v>
      </c>
      <c r="R990" s="1">
        <v>98.0</v>
      </c>
      <c r="S990" s="1"/>
      <c r="T990" s="1">
        <v>98.0</v>
      </c>
    </row>
    <row r="991" ht="15.75" customHeight="1">
      <c r="A991" s="1"/>
      <c r="B991" s="1"/>
      <c r="C991" s="1"/>
      <c r="D991" s="1"/>
      <c r="Q991" s="1">
        <v>989.0</v>
      </c>
      <c r="R991" s="1">
        <v>102.0</v>
      </c>
      <c r="S991" s="1"/>
      <c r="T991" s="1">
        <v>158.0</v>
      </c>
    </row>
    <row r="992" ht="15.75" customHeight="1">
      <c r="A992" s="1"/>
      <c r="B992" s="1"/>
      <c r="C992" s="1"/>
      <c r="D992" s="1"/>
      <c r="Q992" s="1">
        <v>990.0</v>
      </c>
      <c r="R992" s="1">
        <v>148.0</v>
      </c>
      <c r="S992" s="1"/>
      <c r="T992" s="1">
        <v>92.0</v>
      </c>
    </row>
    <row r="993" ht="15.75" customHeight="1">
      <c r="A993" s="1"/>
      <c r="B993" s="1"/>
      <c r="C993" s="1"/>
      <c r="D993" s="1"/>
      <c r="Q993" s="1">
        <v>991.0</v>
      </c>
      <c r="R993" s="1">
        <v>94.0</v>
      </c>
      <c r="S993" s="1"/>
      <c r="T993" s="1">
        <v>94.0</v>
      </c>
    </row>
    <row r="994" ht="15.75" customHeight="1">
      <c r="A994" s="1"/>
      <c r="B994" s="1"/>
      <c r="C994" s="1"/>
      <c r="D994" s="1"/>
      <c r="Q994" s="1">
        <v>992.0</v>
      </c>
      <c r="R994" s="1">
        <v>98.0</v>
      </c>
      <c r="S994" s="1"/>
      <c r="T994" s="1">
        <v>98.0</v>
      </c>
    </row>
    <row r="995" ht="15.75" customHeight="1">
      <c r="A995" s="1"/>
      <c r="B995" s="1"/>
      <c r="C995" s="1"/>
      <c r="D995" s="1"/>
      <c r="Q995" s="1">
        <v>993.0</v>
      </c>
      <c r="R995" s="1">
        <v>110.0</v>
      </c>
      <c r="S995" s="1"/>
      <c r="T995" s="1">
        <v>110.0</v>
      </c>
    </row>
    <row r="996" ht="15.75" customHeight="1">
      <c r="A996" s="1"/>
      <c r="B996" s="1"/>
      <c r="C996" s="1"/>
      <c r="D996" s="1"/>
      <c r="Q996" s="1">
        <v>994.0</v>
      </c>
      <c r="R996" s="1">
        <v>114.0</v>
      </c>
      <c r="S996" s="1"/>
      <c r="T996" s="1">
        <v>176.0</v>
      </c>
    </row>
    <row r="997" ht="15.75" customHeight="1">
      <c r="A997" s="1"/>
      <c r="B997" s="1"/>
      <c r="C997" s="1"/>
      <c r="D997" s="1"/>
      <c r="Q997" s="1">
        <v>995.0</v>
      </c>
      <c r="R997" s="1">
        <v>164.0</v>
      </c>
      <c r="S997" s="1"/>
      <c r="T997" s="1">
        <v>102.0</v>
      </c>
    </row>
    <row r="998" ht="15.75" customHeight="1">
      <c r="A998" s="1"/>
      <c r="B998" s="1"/>
      <c r="C998" s="1"/>
      <c r="D998" s="1"/>
      <c r="Q998" s="1">
        <v>996.0</v>
      </c>
      <c r="R998" s="1">
        <v>104.0</v>
      </c>
      <c r="S998" s="1"/>
      <c r="T998" s="1">
        <v>104.0</v>
      </c>
    </row>
    <row r="999" ht="15.75" customHeight="1">
      <c r="A999" s="1"/>
      <c r="B999" s="1"/>
      <c r="C999" s="1"/>
      <c r="D999" s="1"/>
      <c r="Q999" s="1">
        <v>997.0</v>
      </c>
      <c r="R999" s="1">
        <v>108.0</v>
      </c>
      <c r="S999" s="1"/>
      <c r="T999" s="1">
        <v>180.0</v>
      </c>
    </row>
    <row r="1000" ht="15.75" customHeight="1">
      <c r="A1000" s="1"/>
      <c r="B1000" s="1"/>
      <c r="C1000" s="1"/>
      <c r="D1000" s="1"/>
      <c r="Q1000" s="1">
        <v>998.0</v>
      </c>
      <c r="R1000" s="1">
        <v>37.0</v>
      </c>
      <c r="S1000" s="1"/>
      <c r="T1000" s="1">
        <v>130.0</v>
      </c>
    </row>
    <row r="1001" ht="15.75" customHeight="1">
      <c r="A1001" s="1"/>
      <c r="B1001" s="1"/>
      <c r="C1001" s="1"/>
      <c r="D1001" s="1"/>
      <c r="Q1001" s="1">
        <v>999.0</v>
      </c>
      <c r="R1001" s="1">
        <v>39.0</v>
      </c>
      <c r="S1001" s="1"/>
      <c r="T1001" s="1">
        <v>110.0</v>
      </c>
    </row>
    <row r="1002" ht="15.75" customHeight="1">
      <c r="A1002" s="1"/>
      <c r="B1002" s="1"/>
      <c r="C1002" s="1"/>
      <c r="D1002" s="1"/>
      <c r="Q1002" s="1">
        <v>1000.0</v>
      </c>
      <c r="R1002" s="1">
        <v>58.0</v>
      </c>
      <c r="S1002" s="1"/>
      <c r="T1002" s="1">
        <v>176.0</v>
      </c>
    </row>
    <row r="1003" ht="15.75" customHeight="1">
      <c r="A1003" s="1"/>
      <c r="B1003" s="1"/>
      <c r="C1003" s="1"/>
      <c r="D1003" s="1"/>
      <c r="Q1003" s="1">
        <v>1001.0</v>
      </c>
      <c r="R1003" s="1">
        <v>37.0</v>
      </c>
      <c r="S1003" s="1"/>
      <c r="T1003" s="1">
        <v>102.0</v>
      </c>
    </row>
    <row r="1004" ht="15.75" customHeight="1">
      <c r="A1004" s="1"/>
      <c r="B1004" s="1"/>
      <c r="C1004" s="1"/>
      <c r="D1004" s="1"/>
      <c r="Q1004" s="1">
        <v>1002.0</v>
      </c>
      <c r="R1004" s="1">
        <v>39.0</v>
      </c>
      <c r="S1004" s="1"/>
      <c r="T1004" s="1">
        <v>104.0</v>
      </c>
    </row>
    <row r="1005" ht="15.75" customHeight="1">
      <c r="A1005" s="1"/>
      <c r="B1005" s="1"/>
      <c r="C1005" s="1"/>
      <c r="D1005" s="1"/>
      <c r="Q1005" s="1">
        <v>1003.0</v>
      </c>
      <c r="R1005" s="1">
        <v>110.0</v>
      </c>
      <c r="S1005" s="1"/>
      <c r="T1005" s="1">
        <v>108.0</v>
      </c>
    </row>
    <row r="1006" ht="15.75" customHeight="1">
      <c r="A1006" s="1"/>
      <c r="B1006" s="1"/>
      <c r="C1006" s="1"/>
      <c r="D1006" s="1"/>
      <c r="Q1006" s="1">
        <v>1004.0</v>
      </c>
      <c r="R1006" s="1">
        <v>114.0</v>
      </c>
      <c r="S1006" s="1"/>
      <c r="T1006" s="1">
        <v>61.0</v>
      </c>
    </row>
    <row r="1007" ht="15.75" customHeight="1">
      <c r="A1007" s="1"/>
      <c r="B1007" s="1"/>
      <c r="C1007" s="1"/>
      <c r="D1007" s="1"/>
      <c r="Q1007" s="1">
        <v>1005.0</v>
      </c>
      <c r="R1007" s="1">
        <v>164.0</v>
      </c>
      <c r="S1007" s="1"/>
      <c r="T1007" s="1">
        <v>97.0</v>
      </c>
    </row>
    <row r="1008" ht="15.75" customHeight="1">
      <c r="A1008" s="1"/>
      <c r="B1008" s="1"/>
      <c r="C1008" s="1"/>
      <c r="D1008" s="1"/>
      <c r="Q1008" s="1">
        <v>1006.0</v>
      </c>
      <c r="R1008" s="1">
        <v>104.0</v>
      </c>
      <c r="S1008" s="1"/>
      <c r="T1008" s="1">
        <v>56.0</v>
      </c>
    </row>
    <row r="1009" ht="15.75" customHeight="1">
      <c r="A1009" s="1"/>
      <c r="B1009" s="1"/>
      <c r="C1009" s="1"/>
      <c r="D1009" s="1"/>
      <c r="Q1009" s="1">
        <v>1007.0</v>
      </c>
      <c r="R1009" s="1">
        <v>108.0</v>
      </c>
      <c r="S1009" s="1"/>
      <c r="T1009" s="1">
        <v>57.0</v>
      </c>
    </row>
    <row r="1010" ht="15.75" customHeight="1">
      <c r="A1010" s="1"/>
      <c r="B1010" s="1"/>
      <c r="C1010" s="1"/>
      <c r="D1010" s="1"/>
      <c r="Q1010" s="1">
        <v>1008.0</v>
      </c>
      <c r="R1010" s="1">
        <v>61.0</v>
      </c>
      <c r="S1010" s="1"/>
      <c r="T1010" s="1">
        <v>167.0</v>
      </c>
    </row>
    <row r="1011" ht="15.75" customHeight="1">
      <c r="A1011" s="1"/>
      <c r="B1011" s="1"/>
      <c r="C1011" s="1"/>
      <c r="D1011" s="1"/>
      <c r="Q1011" s="1">
        <v>1009.0</v>
      </c>
      <c r="R1011" s="1">
        <v>63.0</v>
      </c>
      <c r="S1011" s="1"/>
      <c r="T1011" s="1">
        <v>94.0</v>
      </c>
    </row>
    <row r="1012" ht="15.75" customHeight="1">
      <c r="A1012" s="1"/>
      <c r="B1012" s="1"/>
      <c r="C1012" s="1"/>
      <c r="D1012" s="1"/>
      <c r="Q1012" s="1">
        <v>1010.0</v>
      </c>
      <c r="R1012" s="1">
        <v>90.0</v>
      </c>
      <c r="S1012" s="1"/>
      <c r="T1012" s="1">
        <v>49.0</v>
      </c>
    </row>
    <row r="1013" ht="15.75" customHeight="1">
      <c r="A1013" s="1"/>
      <c r="B1013" s="1"/>
      <c r="C1013" s="1"/>
      <c r="D1013" s="1"/>
      <c r="Q1013" s="1">
        <v>1011.0</v>
      </c>
      <c r="R1013" s="1">
        <v>57.0</v>
      </c>
      <c r="S1013" s="1"/>
      <c r="T1013" s="1">
        <v>79.0</v>
      </c>
    </row>
    <row r="1014" ht="15.75" customHeight="1">
      <c r="A1014" s="1"/>
      <c r="B1014" s="1"/>
      <c r="C1014" s="1"/>
      <c r="D1014" s="1"/>
      <c r="Q1014" s="1">
        <v>1012.0</v>
      </c>
      <c r="R1014" s="1">
        <v>59.0</v>
      </c>
      <c r="S1014" s="1"/>
      <c r="T1014" s="1">
        <v>46.0</v>
      </c>
    </row>
    <row r="1015" ht="15.75" customHeight="1">
      <c r="A1015" s="1"/>
      <c r="B1015" s="1"/>
      <c r="C1015" s="1"/>
      <c r="D1015" s="1"/>
      <c r="Q1015" s="1">
        <v>1013.0</v>
      </c>
      <c r="R1015" s="1">
        <v>37.0</v>
      </c>
      <c r="S1015" s="1"/>
      <c r="T1015" s="1">
        <v>47.0</v>
      </c>
    </row>
    <row r="1016" ht="15.75" customHeight="1">
      <c r="A1016" s="1"/>
      <c r="B1016" s="1"/>
      <c r="C1016" s="1"/>
      <c r="D1016" s="1"/>
      <c r="Q1016" s="1">
        <v>1014.0</v>
      </c>
      <c r="R1016" s="1">
        <v>39.0</v>
      </c>
      <c r="S1016" s="1"/>
      <c r="T1016" s="1">
        <v>49.0</v>
      </c>
    </row>
    <row r="1017" ht="15.75" customHeight="1">
      <c r="A1017" s="1"/>
      <c r="B1017" s="1"/>
      <c r="C1017" s="1"/>
      <c r="D1017" s="1"/>
      <c r="Q1017" s="1">
        <v>1015.0</v>
      </c>
      <c r="R1017" s="1">
        <v>58.0</v>
      </c>
      <c r="S1017" s="1"/>
      <c r="T1017" s="1">
        <v>49.0</v>
      </c>
    </row>
    <row r="1018" ht="15.75" customHeight="1">
      <c r="A1018" s="1"/>
      <c r="B1018" s="1"/>
      <c r="C1018" s="1"/>
      <c r="D1018" s="1"/>
      <c r="Q1018" s="1">
        <v>1016.0</v>
      </c>
      <c r="R1018" s="1">
        <v>37.0</v>
      </c>
      <c r="S1018" s="1"/>
      <c r="T1018" s="1">
        <v>79.0</v>
      </c>
    </row>
    <row r="1019" ht="15.75" customHeight="1">
      <c r="A1019" s="1"/>
      <c r="B1019" s="1"/>
      <c r="C1019" s="1"/>
      <c r="D1019" s="1"/>
      <c r="Q1019" s="1">
        <v>1017.0</v>
      </c>
      <c r="R1019" s="1">
        <v>39.0</v>
      </c>
      <c r="S1019" s="1"/>
      <c r="T1019" s="1">
        <v>46.0</v>
      </c>
    </row>
    <row r="1020" ht="15.75" customHeight="1">
      <c r="A1020" s="1"/>
      <c r="B1020" s="1"/>
      <c r="C1020" s="1"/>
      <c r="D1020" s="1"/>
      <c r="Q1020" s="1">
        <v>1018.0</v>
      </c>
      <c r="R1020" s="1">
        <v>49.0</v>
      </c>
      <c r="S1020" s="1"/>
      <c r="T1020" s="1">
        <v>47.0</v>
      </c>
    </row>
    <row r="1021" ht="15.75" customHeight="1">
      <c r="A1021" s="1"/>
      <c r="B1021" s="1"/>
      <c r="C1021" s="1"/>
      <c r="D1021" s="1"/>
      <c r="Q1021" s="1">
        <v>1019.0</v>
      </c>
      <c r="R1021" s="1">
        <v>51.0</v>
      </c>
      <c r="S1021" s="1"/>
      <c r="T1021" s="1">
        <v>121.0</v>
      </c>
    </row>
    <row r="1022" ht="15.75" customHeight="1">
      <c r="A1022" s="1"/>
      <c r="B1022" s="1"/>
      <c r="C1022" s="1"/>
      <c r="D1022" s="1"/>
      <c r="Q1022" s="1">
        <v>1020.0</v>
      </c>
      <c r="R1022" s="1">
        <v>74.0</v>
      </c>
      <c r="S1022" s="1"/>
      <c r="T1022" s="1">
        <v>50.0</v>
      </c>
    </row>
    <row r="1023" ht="15.75" customHeight="1">
      <c r="A1023" s="1"/>
      <c r="B1023" s="1"/>
      <c r="C1023" s="1"/>
      <c r="D1023" s="1"/>
      <c r="Q1023" s="1">
        <v>1021.0</v>
      </c>
      <c r="R1023" s="1">
        <v>47.0</v>
      </c>
      <c r="S1023" s="1"/>
      <c r="T1023" s="1">
        <v>54.0</v>
      </c>
    </row>
    <row r="1024" ht="15.75" customHeight="1">
      <c r="A1024" s="1"/>
      <c r="B1024" s="1"/>
      <c r="C1024" s="1"/>
      <c r="D1024" s="1"/>
      <c r="Q1024" s="1">
        <v>1022.0</v>
      </c>
      <c r="R1024" s="1">
        <v>49.0</v>
      </c>
      <c r="S1024" s="1"/>
      <c r="T1024" s="1">
        <v>118.0</v>
      </c>
    </row>
    <row r="1025" ht="15.75" customHeight="1">
      <c r="A1025" s="1"/>
      <c r="B1025" s="1"/>
      <c r="C1025" s="1"/>
      <c r="D1025" s="1"/>
      <c r="Q1025" s="1">
        <v>1023.0</v>
      </c>
      <c r="R1025" s="1">
        <v>49.0</v>
      </c>
      <c r="S1025" s="1"/>
      <c r="T1025" s="1">
        <v>76.0</v>
      </c>
    </row>
    <row r="1026" ht="15.75" customHeight="1">
      <c r="A1026" s="1"/>
      <c r="B1026" s="1"/>
      <c r="C1026" s="1"/>
      <c r="D1026" s="1"/>
      <c r="Q1026" s="1">
        <v>1024.0</v>
      </c>
      <c r="R1026" s="1">
        <v>51.0</v>
      </c>
      <c r="S1026" s="1"/>
      <c r="T1026" s="1">
        <v>50.0</v>
      </c>
    </row>
    <row r="1027" ht="15.75" customHeight="1">
      <c r="A1027" s="1"/>
      <c r="B1027" s="1"/>
      <c r="C1027" s="1"/>
      <c r="D1027" s="1"/>
      <c r="Q1027" s="1">
        <v>1025.0</v>
      </c>
      <c r="R1027" s="1">
        <v>74.0</v>
      </c>
      <c r="S1027" s="1"/>
      <c r="T1027" s="1">
        <v>90.0</v>
      </c>
    </row>
    <row r="1028" ht="15.75" customHeight="1">
      <c r="A1028" s="1"/>
      <c r="B1028" s="1"/>
      <c r="C1028" s="1"/>
      <c r="D1028" s="1"/>
      <c r="Q1028" s="1">
        <v>1026.0</v>
      </c>
      <c r="R1028" s="1">
        <v>47.0</v>
      </c>
      <c r="S1028" s="1"/>
      <c r="T1028" s="1">
        <v>162.0</v>
      </c>
    </row>
    <row r="1029" ht="15.75" customHeight="1">
      <c r="A1029" s="1"/>
      <c r="B1029" s="1"/>
      <c r="C1029" s="1"/>
      <c r="D1029" s="1"/>
      <c r="Q1029" s="1">
        <v>1027.0</v>
      </c>
      <c r="R1029" s="1">
        <v>49.0</v>
      </c>
      <c r="S1029" s="1"/>
      <c r="T1029" s="1">
        <v>47.0</v>
      </c>
    </row>
    <row r="1030" ht="15.75" customHeight="1">
      <c r="A1030" s="1"/>
      <c r="B1030" s="1"/>
      <c r="C1030" s="1"/>
      <c r="D1030" s="1"/>
      <c r="Q1030" s="1">
        <v>1028.0</v>
      </c>
      <c r="R1030" s="1">
        <v>74.0</v>
      </c>
      <c r="S1030" s="1"/>
      <c r="T1030" s="1">
        <v>98.0</v>
      </c>
    </row>
    <row r="1031" ht="15.75" customHeight="1">
      <c r="A1031" s="1"/>
      <c r="B1031" s="1"/>
      <c r="C1031" s="1"/>
      <c r="D1031" s="1"/>
      <c r="Q1031" s="1">
        <v>1029.0</v>
      </c>
      <c r="R1031" s="1">
        <v>78.0</v>
      </c>
      <c r="S1031" s="1"/>
      <c r="T1031" s="1">
        <v>138.0</v>
      </c>
    </row>
    <row r="1032" ht="15.75" customHeight="1">
      <c r="A1032" s="1"/>
      <c r="B1032" s="1"/>
      <c r="C1032" s="1"/>
      <c r="D1032" s="1"/>
      <c r="Q1032" s="1">
        <v>1030.0</v>
      </c>
      <c r="R1032" s="1">
        <v>116.0</v>
      </c>
      <c r="S1032" s="1"/>
      <c r="T1032" s="1">
        <v>50.0</v>
      </c>
    </row>
    <row r="1033" ht="15.75" customHeight="1">
      <c r="A1033" s="1"/>
      <c r="B1033" s="1"/>
      <c r="C1033" s="1"/>
      <c r="D1033" s="1"/>
      <c r="Q1033" s="1">
        <v>1031.0</v>
      </c>
      <c r="R1033" s="1">
        <v>74.0</v>
      </c>
      <c r="S1033" s="1"/>
      <c r="T1033" s="1">
        <v>79.0</v>
      </c>
    </row>
    <row r="1034" ht="15.75" customHeight="1">
      <c r="A1034" s="1"/>
      <c r="B1034" s="1"/>
      <c r="C1034" s="1"/>
      <c r="D1034" s="1"/>
      <c r="Q1034" s="1">
        <v>1032.0</v>
      </c>
      <c r="R1034" s="1">
        <v>78.0</v>
      </c>
      <c r="S1034" s="1"/>
      <c r="T1034" s="1">
        <v>46.0</v>
      </c>
    </row>
    <row r="1035" ht="15.75" customHeight="1">
      <c r="A1035" s="1"/>
      <c r="B1035" s="1"/>
      <c r="C1035" s="1"/>
      <c r="D1035" s="1"/>
      <c r="Q1035" s="1">
        <v>1033.0</v>
      </c>
      <c r="R1035" s="1">
        <v>90.0</v>
      </c>
      <c r="S1035" s="1"/>
      <c r="T1035" s="1">
        <v>55.0</v>
      </c>
    </row>
    <row r="1036" ht="15.75" customHeight="1">
      <c r="A1036" s="1"/>
      <c r="B1036" s="1"/>
      <c r="C1036" s="1"/>
      <c r="D1036" s="1"/>
      <c r="Q1036" s="1">
        <v>1034.0</v>
      </c>
      <c r="R1036" s="1">
        <v>94.0</v>
      </c>
      <c r="S1036" s="1"/>
      <c r="T1036" s="1">
        <v>50.0</v>
      </c>
    </row>
    <row r="1037" ht="15.75" customHeight="1">
      <c r="A1037" s="1"/>
      <c r="B1037" s="1"/>
      <c r="C1037" s="1"/>
      <c r="D1037" s="1"/>
      <c r="Q1037" s="1">
        <v>1035.0</v>
      </c>
      <c r="R1037" s="1">
        <v>115.0</v>
      </c>
      <c r="S1037" s="1"/>
      <c r="T1037" s="1">
        <v>110.0</v>
      </c>
    </row>
    <row r="1038" ht="15.75" customHeight="1">
      <c r="A1038" s="1"/>
      <c r="B1038" s="1"/>
      <c r="C1038" s="1"/>
      <c r="D1038" s="1"/>
      <c r="Q1038" s="1">
        <v>1036.0</v>
      </c>
      <c r="R1038" s="1">
        <v>98.0</v>
      </c>
      <c r="S1038" s="1"/>
      <c r="T1038" s="1">
        <v>52.0</v>
      </c>
    </row>
    <row r="1039" ht="15.75" customHeight="1">
      <c r="A1039" s="1"/>
      <c r="B1039" s="1"/>
      <c r="C1039" s="1"/>
      <c r="D1039" s="1"/>
      <c r="Q1039" s="1">
        <v>1037.0</v>
      </c>
      <c r="R1039" s="1">
        <v>102.0</v>
      </c>
      <c r="S1039" s="1"/>
      <c r="T1039" s="1">
        <v>112.0</v>
      </c>
    </row>
    <row r="1040" ht="15.75" customHeight="1">
      <c r="A1040" s="1"/>
      <c r="B1040" s="1"/>
      <c r="C1040" s="1"/>
      <c r="D1040" s="1"/>
      <c r="Q1040" s="1">
        <v>1038.0</v>
      </c>
      <c r="R1040" s="1">
        <v>86.0</v>
      </c>
      <c r="S1040" s="1"/>
      <c r="T1040" s="1">
        <v>140.0</v>
      </c>
    </row>
    <row r="1041" ht="15.75" customHeight="1">
      <c r="A1041" s="1"/>
      <c r="B1041" s="1"/>
      <c r="C1041" s="1"/>
      <c r="D1041" s="1"/>
      <c r="Q1041" s="1">
        <v>1039.0</v>
      </c>
      <c r="R1041" s="1">
        <v>51.0</v>
      </c>
      <c r="S1041" s="1"/>
      <c r="T1041" s="1">
        <v>50.0</v>
      </c>
    </row>
    <row r="1042" ht="15.75" customHeight="1">
      <c r="A1042" s="1"/>
      <c r="B1042" s="1"/>
      <c r="C1042" s="1"/>
      <c r="D1042" s="1"/>
      <c r="Q1042" s="1">
        <v>1040.0</v>
      </c>
      <c r="R1042" s="1">
        <v>74.0</v>
      </c>
      <c r="S1042" s="1"/>
      <c r="T1042" s="1">
        <v>40.0</v>
      </c>
    </row>
    <row r="1043" ht="15.75" customHeight="1">
      <c r="A1043" s="1"/>
      <c r="B1043" s="1"/>
      <c r="C1043" s="1"/>
      <c r="D1043" s="1"/>
      <c r="Q1043" s="1">
        <v>1041.0</v>
      </c>
      <c r="R1043" s="1">
        <v>47.0</v>
      </c>
      <c r="S1043" s="1"/>
      <c r="T1043" s="1">
        <v>117.0</v>
      </c>
    </row>
    <row r="1044" ht="15.75" customHeight="1">
      <c r="A1044" s="1"/>
      <c r="B1044" s="1"/>
      <c r="C1044" s="1"/>
      <c r="D1044" s="1"/>
      <c r="Q1044" s="1">
        <v>1042.0</v>
      </c>
      <c r="R1044" s="1">
        <v>58.0</v>
      </c>
      <c r="S1044" s="1"/>
      <c r="T1044" s="1">
        <v>118.0</v>
      </c>
    </row>
    <row r="1045" ht="15.75" customHeight="1">
      <c r="A1045" s="1"/>
      <c r="B1045" s="1"/>
      <c r="C1045" s="1"/>
      <c r="D1045" s="1"/>
      <c r="Q1045" s="1">
        <v>1043.0</v>
      </c>
      <c r="R1045" s="1">
        <v>66.0</v>
      </c>
      <c r="S1045" s="1"/>
      <c r="T1045" s="1">
        <v>113.0</v>
      </c>
    </row>
    <row r="1046" ht="15.75" customHeight="1">
      <c r="A1046" s="1"/>
      <c r="B1046" s="1"/>
      <c r="C1046" s="1"/>
      <c r="D1046" s="1"/>
      <c r="Q1046" s="1">
        <v>1044.0</v>
      </c>
      <c r="R1046" s="1">
        <v>74.0</v>
      </c>
      <c r="S1046" s="1"/>
      <c r="T1046" s="1">
        <v>108.0</v>
      </c>
    </row>
    <row r="1047" ht="15.75" customHeight="1">
      <c r="A1047" s="1"/>
      <c r="B1047" s="1"/>
      <c r="C1047" s="1"/>
      <c r="D1047" s="1"/>
      <c r="Q1047" s="1">
        <v>1045.0</v>
      </c>
      <c r="R1047" s="1">
        <v>112.0</v>
      </c>
      <c r="S1047" s="1"/>
      <c r="T1047" s="1">
        <v>51.0</v>
      </c>
    </row>
    <row r="1048" ht="15.75" customHeight="1">
      <c r="A1048" s="1"/>
      <c r="B1048" s="1"/>
      <c r="C1048" s="1"/>
      <c r="D1048" s="1"/>
      <c r="Q1048" s="1">
        <v>1046.0</v>
      </c>
      <c r="R1048" s="1">
        <v>70.0</v>
      </c>
      <c r="S1048" s="1"/>
      <c r="T1048" s="1">
        <v>115.0</v>
      </c>
    </row>
    <row r="1049" ht="15.75" customHeight="1">
      <c r="A1049" s="1"/>
      <c r="B1049" s="1"/>
      <c r="C1049" s="1"/>
      <c r="D1049" s="1"/>
      <c r="Q1049" s="1">
        <v>1047.0</v>
      </c>
      <c r="R1049" s="1">
        <v>74.0</v>
      </c>
      <c r="S1049" s="1"/>
      <c r="T1049" s="1">
        <v>99.0</v>
      </c>
    </row>
    <row r="1050" ht="15.75" customHeight="1">
      <c r="A1050" s="1"/>
      <c r="B1050" s="1"/>
      <c r="C1050" s="1"/>
      <c r="D1050" s="1"/>
      <c r="Q1050" s="1">
        <v>1048.0</v>
      </c>
      <c r="R1050" s="1">
        <v>72.0</v>
      </c>
      <c r="S1050" s="1"/>
      <c r="T1050" s="1">
        <v>48.0</v>
      </c>
    </row>
    <row r="1051" ht="15.75" customHeight="1">
      <c r="A1051" s="1"/>
      <c r="B1051" s="1"/>
      <c r="C1051" s="1"/>
      <c r="D1051" s="1"/>
      <c r="Q1051" s="1">
        <v>1049.0</v>
      </c>
      <c r="R1051" s="1">
        <v>97.0</v>
      </c>
      <c r="S1051" s="1"/>
      <c r="T1051" s="1">
        <v>52.0</v>
      </c>
    </row>
    <row r="1052" ht="15.75" customHeight="1">
      <c r="A1052" s="1"/>
      <c r="B1052" s="1"/>
      <c r="C1052" s="1"/>
      <c r="D1052" s="1"/>
      <c r="Q1052" s="1">
        <v>1050.0</v>
      </c>
      <c r="R1052" s="1">
        <v>118.0</v>
      </c>
      <c r="S1052" s="1"/>
      <c r="T1052" s="1">
        <v>126.0</v>
      </c>
    </row>
    <row r="1053" ht="15.75" customHeight="1">
      <c r="A1053" s="1"/>
      <c r="B1053" s="1"/>
      <c r="C1053" s="1"/>
      <c r="D1053" s="1"/>
      <c r="Q1053" s="1">
        <v>1051.0</v>
      </c>
      <c r="R1053" s="1">
        <v>105.0</v>
      </c>
      <c r="S1053" s="1"/>
      <c r="T1053" s="1">
        <v>52.0</v>
      </c>
    </row>
    <row r="1054" ht="15.75" customHeight="1">
      <c r="A1054" s="1"/>
      <c r="B1054" s="1"/>
      <c r="C1054" s="1"/>
      <c r="D1054" s="1"/>
      <c r="Q1054" s="1">
        <v>1052.0</v>
      </c>
      <c r="R1054" s="1">
        <v>116.0</v>
      </c>
      <c r="S1054" s="1"/>
      <c r="T1054" s="1">
        <v>116.0</v>
      </c>
    </row>
    <row r="1055" ht="15.75" customHeight="1">
      <c r="A1055" s="1"/>
      <c r="B1055" s="1"/>
      <c r="C1055" s="1"/>
      <c r="D1055" s="1"/>
      <c r="Q1055" s="1">
        <v>1053.0</v>
      </c>
      <c r="R1055" s="1">
        <v>83.0</v>
      </c>
      <c r="S1055" s="1"/>
      <c r="T1055" s="1">
        <v>76.0</v>
      </c>
    </row>
    <row r="1056" ht="15.75" customHeight="1">
      <c r="A1056" s="1"/>
      <c r="B1056" s="1"/>
      <c r="C1056" s="1"/>
      <c r="D1056" s="1"/>
      <c r="Q1056" s="1">
        <v>1054.0</v>
      </c>
      <c r="R1056" s="1">
        <v>87.0</v>
      </c>
      <c r="S1056" s="1"/>
      <c r="T1056" s="1">
        <v>50.0</v>
      </c>
    </row>
    <row r="1057" ht="15.75" customHeight="1">
      <c r="A1057" s="1"/>
      <c r="B1057" s="1"/>
      <c r="C1057" s="1"/>
      <c r="D1057" s="1"/>
      <c r="Q1057" s="1">
        <v>1055.0</v>
      </c>
      <c r="R1057" s="1">
        <v>99.0</v>
      </c>
      <c r="S1057" s="1"/>
      <c r="T1057" s="1">
        <v>90.0</v>
      </c>
    </row>
    <row r="1058" ht="15.75" customHeight="1">
      <c r="A1058" s="1"/>
      <c r="B1058" s="1"/>
      <c r="C1058" s="1"/>
      <c r="D1058" s="1"/>
      <c r="Q1058" s="1">
        <v>1056.0</v>
      </c>
      <c r="R1058" s="1">
        <v>74.0</v>
      </c>
      <c r="S1058" s="1"/>
      <c r="T1058" s="1">
        <v>162.0</v>
      </c>
    </row>
    <row r="1059" ht="15.75" customHeight="1">
      <c r="A1059" s="1"/>
      <c r="B1059" s="1"/>
      <c r="C1059" s="1"/>
      <c r="D1059" s="1"/>
      <c r="Q1059" s="1">
        <v>1057.0</v>
      </c>
      <c r="R1059" s="1">
        <v>78.0</v>
      </c>
      <c r="S1059" s="1"/>
      <c r="T1059" s="1">
        <v>100.0</v>
      </c>
    </row>
    <row r="1060" ht="15.75" customHeight="1">
      <c r="A1060" s="1"/>
      <c r="B1060" s="1"/>
      <c r="C1060" s="1"/>
      <c r="D1060" s="1"/>
      <c r="Q1060" s="1">
        <v>1058.0</v>
      </c>
      <c r="R1060" s="1">
        <v>74.0</v>
      </c>
      <c r="S1060" s="1"/>
      <c r="T1060" s="1">
        <v>99.0</v>
      </c>
    </row>
    <row r="1061" ht="15.75" customHeight="1">
      <c r="A1061" s="1"/>
      <c r="B1061" s="1"/>
      <c r="C1061" s="1"/>
      <c r="D1061" s="1"/>
      <c r="Q1061" s="1">
        <v>1059.0</v>
      </c>
      <c r="R1061" s="1">
        <v>78.0</v>
      </c>
      <c r="S1061" s="1"/>
      <c r="T1061" s="1">
        <v>157.0</v>
      </c>
    </row>
    <row r="1062" ht="15.75" customHeight="1">
      <c r="A1062" s="1"/>
      <c r="B1062" s="1"/>
      <c r="C1062" s="1"/>
      <c r="D1062" s="1"/>
      <c r="Q1062" s="1">
        <v>1060.0</v>
      </c>
      <c r="R1062" s="1">
        <v>116.0</v>
      </c>
      <c r="S1062" s="1"/>
      <c r="T1062" s="1">
        <v>100.0</v>
      </c>
    </row>
    <row r="1063" ht="15.75" customHeight="1">
      <c r="A1063" s="1"/>
      <c r="B1063" s="1"/>
      <c r="C1063" s="1"/>
      <c r="D1063" s="1"/>
      <c r="Q1063" s="1">
        <v>1061.0</v>
      </c>
      <c r="R1063" s="1">
        <v>74.0</v>
      </c>
      <c r="S1063" s="1"/>
      <c r="T1063" s="1">
        <v>117.0</v>
      </c>
    </row>
    <row r="1064" ht="15.75" customHeight="1">
      <c r="A1064" s="1"/>
      <c r="B1064" s="1"/>
      <c r="C1064" s="1"/>
      <c r="D1064" s="1"/>
      <c r="Q1064" s="1">
        <v>1062.0</v>
      </c>
      <c r="R1064" s="1">
        <v>78.0</v>
      </c>
      <c r="S1064" s="1"/>
      <c r="T1064" s="1">
        <v>114.0</v>
      </c>
    </row>
    <row r="1065" ht="15.75" customHeight="1">
      <c r="A1065" s="1"/>
      <c r="B1065" s="1"/>
      <c r="C1065" s="1"/>
      <c r="D1065" s="1"/>
      <c r="Q1065" s="1">
        <v>1063.0</v>
      </c>
      <c r="R1065" s="1">
        <v>90.0</v>
      </c>
      <c r="S1065" s="1"/>
      <c r="T1065" s="1">
        <v>48.0</v>
      </c>
    </row>
    <row r="1066" ht="15.75" customHeight="1">
      <c r="A1066" s="1"/>
      <c r="B1066" s="1"/>
      <c r="C1066" s="1"/>
      <c r="D1066" s="1"/>
      <c r="Q1066" s="1">
        <v>1064.0</v>
      </c>
      <c r="R1066" s="1">
        <v>94.0</v>
      </c>
      <c r="S1066" s="1"/>
      <c r="T1066" s="1">
        <v>52.0</v>
      </c>
    </row>
    <row r="1067" ht="15.75" customHeight="1">
      <c r="A1067" s="1"/>
      <c r="B1067" s="1"/>
      <c r="C1067" s="1"/>
      <c r="D1067" s="1"/>
      <c r="Q1067" s="1">
        <v>1065.0</v>
      </c>
      <c r="R1067" s="1">
        <v>132.0</v>
      </c>
      <c r="S1067" s="1"/>
      <c r="T1067" s="1">
        <v>103.0</v>
      </c>
    </row>
    <row r="1068" ht="15.75" customHeight="1">
      <c r="A1068" s="1"/>
      <c r="B1068" s="1"/>
      <c r="C1068" s="1"/>
      <c r="D1068" s="1"/>
      <c r="Q1068" s="1">
        <v>1066.0</v>
      </c>
      <c r="R1068" s="1">
        <v>117.0</v>
      </c>
      <c r="S1068" s="1"/>
      <c r="T1068" s="1">
        <v>125.0</v>
      </c>
    </row>
    <row r="1069" ht="15.75" customHeight="1">
      <c r="A1069" s="1"/>
      <c r="B1069" s="1"/>
      <c r="C1069" s="1"/>
      <c r="D1069" s="1"/>
      <c r="Q1069" s="1">
        <v>1067.0</v>
      </c>
      <c r="R1069" s="1">
        <v>115.0</v>
      </c>
      <c r="S1069" s="1"/>
      <c r="T1069" s="1">
        <v>112.0</v>
      </c>
    </row>
    <row r="1070" ht="15.75" customHeight="1">
      <c r="A1070" s="1"/>
      <c r="B1070" s="1"/>
      <c r="C1070" s="1"/>
      <c r="D1070" s="1"/>
      <c r="Q1070" s="1">
        <v>1068.0</v>
      </c>
      <c r="R1070" s="1">
        <v>126.0</v>
      </c>
      <c r="S1070" s="1"/>
      <c r="T1070" s="1">
        <v>136.0</v>
      </c>
    </row>
    <row r="1071" ht="15.75" customHeight="1">
      <c r="A1071" s="1"/>
      <c r="B1071" s="1"/>
      <c r="C1071" s="1"/>
      <c r="D1071" s="1"/>
      <c r="Q1071" s="1">
        <v>1069.0</v>
      </c>
      <c r="R1071" s="1">
        <v>87.0</v>
      </c>
      <c r="S1071" s="1"/>
      <c r="T1071" s="1">
        <v>50.0</v>
      </c>
    </row>
    <row r="1072" ht="15.75" customHeight="1">
      <c r="A1072" s="1"/>
      <c r="B1072" s="1"/>
      <c r="C1072" s="1"/>
      <c r="D1072" s="1"/>
      <c r="Q1072" s="1">
        <v>1070.0</v>
      </c>
      <c r="R1072" s="1">
        <v>112.0</v>
      </c>
      <c r="S1072" s="1"/>
      <c r="T1072" s="1">
        <v>71.0</v>
      </c>
    </row>
    <row r="1073" ht="15.75" customHeight="1">
      <c r="A1073" s="1"/>
      <c r="B1073" s="1"/>
      <c r="C1073" s="1"/>
      <c r="D1073" s="1"/>
      <c r="Q1073" s="1">
        <v>1071.0</v>
      </c>
      <c r="R1073" s="1">
        <v>70.0</v>
      </c>
      <c r="S1073" s="1"/>
      <c r="T1073" s="1">
        <v>120.0</v>
      </c>
    </row>
    <row r="1074" ht="15.75" customHeight="1">
      <c r="A1074" s="1"/>
      <c r="B1074" s="1"/>
      <c r="C1074" s="1"/>
      <c r="D1074" s="1"/>
      <c r="Q1074" s="1">
        <v>1072.0</v>
      </c>
      <c r="R1074" s="1">
        <v>74.0</v>
      </c>
      <c r="S1074" s="1"/>
      <c r="T1074" s="1">
        <v>95.0</v>
      </c>
    </row>
    <row r="1075" ht="15.75" customHeight="1">
      <c r="A1075" s="1"/>
      <c r="B1075" s="1"/>
      <c r="C1075" s="1"/>
      <c r="D1075" s="1"/>
      <c r="Q1075" s="1">
        <v>1073.0</v>
      </c>
      <c r="R1075" s="1">
        <v>97.0</v>
      </c>
      <c r="S1075" s="1"/>
      <c r="T1075" s="1">
        <v>100.0</v>
      </c>
    </row>
    <row r="1076" ht="15.75" customHeight="1">
      <c r="A1076" s="1"/>
      <c r="B1076" s="1"/>
      <c r="C1076" s="1"/>
      <c r="D1076" s="1"/>
      <c r="Q1076" s="1">
        <v>1074.0</v>
      </c>
      <c r="R1076" s="1">
        <v>81.0</v>
      </c>
      <c r="S1076" s="1"/>
      <c r="T1076" s="1">
        <v>124.0</v>
      </c>
    </row>
    <row r="1077" ht="15.75" customHeight="1">
      <c r="A1077" s="1"/>
      <c r="B1077" s="1"/>
      <c r="C1077" s="1"/>
      <c r="D1077" s="1"/>
      <c r="Q1077" s="1">
        <v>1075.0</v>
      </c>
      <c r="R1077" s="1">
        <v>120.0</v>
      </c>
      <c r="S1077" s="1"/>
      <c r="T1077" s="1">
        <v>50.0</v>
      </c>
    </row>
    <row r="1078" ht="15.75" customHeight="1">
      <c r="A1078" s="1"/>
      <c r="B1078" s="1"/>
      <c r="C1078" s="1"/>
      <c r="D1078" s="1"/>
      <c r="Q1078" s="1">
        <v>1076.0</v>
      </c>
      <c r="R1078" s="1">
        <v>114.0</v>
      </c>
      <c r="S1078" s="1"/>
      <c r="T1078" s="1">
        <v>110.0</v>
      </c>
    </row>
    <row r="1079" ht="15.75" customHeight="1">
      <c r="A1079" s="1"/>
      <c r="B1079" s="1"/>
      <c r="C1079" s="1"/>
      <c r="D1079" s="1"/>
      <c r="Q1079" s="1">
        <v>1077.0</v>
      </c>
      <c r="R1079" s="1">
        <v>76.0</v>
      </c>
      <c r="S1079" s="1"/>
      <c r="T1079" s="1">
        <v>47.0</v>
      </c>
    </row>
    <row r="1080" ht="15.75" customHeight="1">
      <c r="A1080" s="1"/>
      <c r="B1080" s="1"/>
      <c r="C1080" s="1"/>
      <c r="D1080" s="1"/>
      <c r="Q1080" s="1">
        <v>1078.0</v>
      </c>
      <c r="R1080" s="1">
        <v>101.0</v>
      </c>
      <c r="S1080" s="1"/>
      <c r="T1080" s="1">
        <v>47.0</v>
      </c>
    </row>
    <row r="1081" ht="15.75" customHeight="1">
      <c r="A1081" s="1"/>
      <c r="B1081" s="1"/>
      <c r="C1081" s="1"/>
      <c r="D1081" s="1"/>
      <c r="Q1081" s="1">
        <v>1079.0</v>
      </c>
      <c r="R1081" s="1">
        <v>122.0</v>
      </c>
      <c r="S1081" s="1"/>
      <c r="T1081" s="1">
        <v>121.0</v>
      </c>
    </row>
    <row r="1082" ht="15.75" customHeight="1">
      <c r="A1082" s="1"/>
      <c r="B1082" s="1"/>
      <c r="C1082" s="1"/>
      <c r="D1082" s="1"/>
      <c r="Q1082" s="1">
        <v>1080.0</v>
      </c>
      <c r="R1082" s="1">
        <v>123.0</v>
      </c>
      <c r="S1082" s="1"/>
      <c r="T1082" s="1">
        <v>50.0</v>
      </c>
    </row>
    <row r="1083" ht="15.75" customHeight="1">
      <c r="A1083" s="1"/>
      <c r="B1083" s="1"/>
      <c r="C1083" s="1"/>
      <c r="D1083" s="1"/>
      <c r="Q1083" s="1">
        <v>1081.0</v>
      </c>
      <c r="R1083" s="1">
        <v>100.0</v>
      </c>
      <c r="S1083" s="1"/>
      <c r="T1083" s="1">
        <v>54.0</v>
      </c>
    </row>
    <row r="1084" ht="15.75" customHeight="1">
      <c r="A1084" s="1"/>
      <c r="B1084" s="1"/>
      <c r="C1084" s="1"/>
      <c r="D1084" s="1"/>
      <c r="Q1084" s="1">
        <v>1082.0</v>
      </c>
      <c r="R1084" s="1">
        <v>76.0</v>
      </c>
      <c r="S1084" s="1"/>
      <c r="T1084" s="1">
        <v>118.0</v>
      </c>
    </row>
    <row r="1085" ht="15.75" customHeight="1">
      <c r="A1085" s="1"/>
      <c r="B1085" s="1"/>
      <c r="C1085" s="1"/>
      <c r="D1085" s="1"/>
      <c r="Q1085" s="1">
        <v>1083.0</v>
      </c>
      <c r="R1085" s="1">
        <v>74.0</v>
      </c>
      <c r="S1085" s="1"/>
      <c r="T1085" s="1">
        <v>76.0</v>
      </c>
    </row>
    <row r="1086" ht="15.75" customHeight="1">
      <c r="A1086" s="1"/>
      <c r="B1086" s="1"/>
      <c r="C1086" s="1"/>
      <c r="D1086" s="1"/>
      <c r="Q1086" s="1">
        <v>1084.0</v>
      </c>
      <c r="R1086" s="1">
        <v>78.0</v>
      </c>
      <c r="S1086" s="1"/>
      <c r="T1086" s="1">
        <v>50.0</v>
      </c>
    </row>
    <row r="1087" ht="15.75" customHeight="1">
      <c r="A1087" s="1"/>
      <c r="B1087" s="1"/>
      <c r="C1087" s="1"/>
      <c r="D1087" s="1"/>
      <c r="Q1087" s="1">
        <v>1085.0</v>
      </c>
      <c r="R1087" s="1">
        <v>103.0</v>
      </c>
      <c r="S1087" s="1"/>
      <c r="T1087" s="1">
        <v>90.0</v>
      </c>
    </row>
    <row r="1088" ht="15.75" customHeight="1">
      <c r="A1088" s="1"/>
      <c r="B1088" s="1"/>
      <c r="C1088" s="1"/>
      <c r="D1088" s="1"/>
      <c r="Q1088" s="1">
        <v>1086.0</v>
      </c>
      <c r="R1088" s="1">
        <v>47.0</v>
      </c>
      <c r="S1088" s="1"/>
      <c r="T1088" s="1">
        <v>162.0</v>
      </c>
    </row>
    <row r="1089" ht="15.75" customHeight="1">
      <c r="A1089" s="1"/>
      <c r="B1089" s="1"/>
      <c r="C1089" s="1"/>
      <c r="D1089" s="1"/>
      <c r="Q1089" s="1">
        <v>1087.0</v>
      </c>
      <c r="R1089" s="1">
        <v>49.0</v>
      </c>
      <c r="S1089" s="1"/>
      <c r="T1089" s="1">
        <v>100.0</v>
      </c>
    </row>
    <row r="1090" ht="15.75" customHeight="1">
      <c r="A1090" s="1"/>
      <c r="B1090" s="1"/>
      <c r="C1090" s="1"/>
      <c r="D1090" s="1"/>
      <c r="Q1090" s="1">
        <v>1088.0</v>
      </c>
      <c r="R1090" s="1">
        <v>74.0</v>
      </c>
      <c r="S1090" s="1"/>
      <c r="T1090" s="1">
        <v>99.0</v>
      </c>
    </row>
    <row r="1091" ht="15.75" customHeight="1">
      <c r="A1091" s="1"/>
      <c r="B1091" s="1"/>
      <c r="C1091" s="1"/>
      <c r="D1091" s="1"/>
      <c r="Q1091" s="1">
        <v>1089.0</v>
      </c>
      <c r="R1091" s="1">
        <v>78.0</v>
      </c>
      <c r="S1091" s="1"/>
      <c r="T1091" s="1">
        <v>157.0</v>
      </c>
    </row>
    <row r="1092" ht="15.75" customHeight="1">
      <c r="A1092" s="1"/>
      <c r="B1092" s="1"/>
      <c r="C1092" s="1"/>
      <c r="D1092" s="1"/>
      <c r="Q1092" s="1">
        <v>1090.0</v>
      </c>
      <c r="R1092" s="1">
        <v>116.0</v>
      </c>
      <c r="S1092" s="1"/>
      <c r="T1092" s="1">
        <v>100.0</v>
      </c>
    </row>
    <row r="1093" ht="15.75" customHeight="1">
      <c r="A1093" s="1"/>
      <c r="B1093" s="1"/>
      <c r="C1093" s="1"/>
      <c r="D1093" s="1"/>
      <c r="Q1093" s="1">
        <v>1091.0</v>
      </c>
      <c r="R1093" s="1">
        <v>74.0</v>
      </c>
      <c r="S1093" s="1"/>
      <c r="T1093" s="1">
        <v>117.0</v>
      </c>
    </row>
    <row r="1094" ht="15.75" customHeight="1">
      <c r="A1094" s="1"/>
      <c r="B1094" s="1"/>
      <c r="C1094" s="1"/>
      <c r="D1094" s="1"/>
      <c r="Q1094" s="1">
        <v>1092.0</v>
      </c>
      <c r="R1094" s="1">
        <v>78.0</v>
      </c>
      <c r="S1094" s="1"/>
      <c r="T1094" s="1">
        <v>114.0</v>
      </c>
    </row>
    <row r="1095" ht="15.75" customHeight="1">
      <c r="A1095" s="1"/>
      <c r="B1095" s="1"/>
      <c r="C1095" s="1"/>
      <c r="D1095" s="1"/>
      <c r="Q1095" s="1">
        <v>1093.0</v>
      </c>
      <c r="R1095" s="1">
        <v>90.0</v>
      </c>
      <c r="S1095" s="1"/>
      <c r="T1095" s="1">
        <v>48.0</v>
      </c>
    </row>
    <row r="1096" ht="15.75" customHeight="1">
      <c r="A1096" s="1"/>
      <c r="B1096" s="1"/>
      <c r="C1096" s="1"/>
      <c r="D1096" s="1"/>
      <c r="Q1096" s="1">
        <v>1094.0</v>
      </c>
      <c r="R1096" s="1">
        <v>94.0</v>
      </c>
      <c r="S1096" s="1"/>
      <c r="T1096" s="1">
        <v>52.0</v>
      </c>
    </row>
    <row r="1097" ht="15.75" customHeight="1">
      <c r="A1097" s="1"/>
      <c r="B1097" s="1"/>
      <c r="C1097" s="1"/>
      <c r="D1097" s="1"/>
      <c r="Q1097" s="1">
        <v>1095.0</v>
      </c>
      <c r="R1097" s="1">
        <v>132.0</v>
      </c>
      <c r="S1097" s="1"/>
      <c r="T1097" s="1">
        <v>131.0</v>
      </c>
    </row>
    <row r="1098" ht="15.75" customHeight="1">
      <c r="A1098" s="1"/>
      <c r="B1098" s="1"/>
      <c r="C1098" s="1"/>
      <c r="D1098" s="1"/>
      <c r="Q1098" s="1">
        <v>1096.0</v>
      </c>
      <c r="R1098" s="1">
        <v>117.0</v>
      </c>
      <c r="S1098" s="1"/>
      <c r="T1098" s="1">
        <v>52.0</v>
      </c>
    </row>
    <row r="1099" ht="15.75" customHeight="1">
      <c r="A1099" s="1"/>
      <c r="B1099" s="1"/>
      <c r="C1099" s="1"/>
      <c r="D1099" s="1"/>
      <c r="Q1099" s="1">
        <v>1097.0</v>
      </c>
      <c r="R1099" s="1">
        <v>115.0</v>
      </c>
      <c r="S1099" s="1"/>
      <c r="T1099" s="1">
        <v>116.0</v>
      </c>
    </row>
    <row r="1100" ht="15.75" customHeight="1">
      <c r="A1100" s="1"/>
      <c r="B1100" s="1"/>
      <c r="C1100" s="1"/>
      <c r="D1100" s="1"/>
      <c r="Q1100" s="1">
        <v>1098.0</v>
      </c>
      <c r="R1100" s="1">
        <v>126.0</v>
      </c>
      <c r="S1100" s="1"/>
      <c r="T1100" s="1">
        <v>116.0</v>
      </c>
    </row>
    <row r="1101" ht="15.75" customHeight="1">
      <c r="A1101" s="1"/>
      <c r="B1101" s="1"/>
      <c r="C1101" s="1"/>
      <c r="D1101" s="1"/>
      <c r="Q1101" s="1">
        <v>1099.0</v>
      </c>
      <c r="R1101" s="1">
        <v>87.0</v>
      </c>
      <c r="S1101" s="1"/>
      <c r="T1101" s="1">
        <v>50.0</v>
      </c>
    </row>
    <row r="1102" ht="15.75" customHeight="1">
      <c r="A1102" s="1"/>
      <c r="B1102" s="1"/>
      <c r="C1102" s="1"/>
      <c r="D1102" s="1"/>
      <c r="Q1102" s="1">
        <v>1100.0</v>
      </c>
      <c r="R1102" s="1">
        <v>112.0</v>
      </c>
      <c r="S1102" s="1"/>
      <c r="T1102" s="1">
        <v>34.0</v>
      </c>
    </row>
    <row r="1103" ht="15.75" customHeight="1">
      <c r="A1103" s="1"/>
      <c r="B1103" s="1"/>
      <c r="C1103" s="1"/>
      <c r="D1103" s="1"/>
      <c r="Q1103" s="1">
        <v>1101.0</v>
      </c>
      <c r="R1103" s="1">
        <v>70.0</v>
      </c>
      <c r="S1103" s="1"/>
      <c r="T1103" s="1">
        <v>134.0</v>
      </c>
    </row>
    <row r="1104" ht="15.75" customHeight="1">
      <c r="A1104" s="1"/>
      <c r="B1104" s="1"/>
      <c r="C1104" s="1"/>
      <c r="D1104" s="1"/>
      <c r="Q1104" s="1">
        <v>1102.0</v>
      </c>
      <c r="R1104" s="1">
        <v>74.0</v>
      </c>
      <c r="S1104" s="1"/>
      <c r="T1104" s="1">
        <v>102.0</v>
      </c>
    </row>
    <row r="1105" ht="15.75" customHeight="1">
      <c r="A1105" s="1"/>
      <c r="B1105" s="1"/>
      <c r="C1105" s="1"/>
      <c r="D1105" s="1"/>
      <c r="Q1105" s="1">
        <v>1103.0</v>
      </c>
      <c r="R1105" s="1">
        <v>101.0</v>
      </c>
      <c r="S1105" s="1"/>
      <c r="T1105" s="1">
        <v>121.0</v>
      </c>
    </row>
    <row r="1106" ht="15.75" customHeight="1">
      <c r="A1106" s="1"/>
      <c r="B1106" s="1"/>
      <c r="C1106" s="1"/>
      <c r="D1106" s="1"/>
      <c r="Q1106" s="1">
        <v>1104.0</v>
      </c>
      <c r="R1106" s="1">
        <v>78.0</v>
      </c>
      <c r="S1106" s="1"/>
      <c r="T1106" s="1">
        <v>51.0</v>
      </c>
    </row>
    <row r="1107" ht="15.75" customHeight="1">
      <c r="A1107" s="1"/>
      <c r="B1107" s="1"/>
      <c r="C1107" s="1"/>
      <c r="D1107" s="1"/>
      <c r="Q1107" s="1">
        <v>1105.0</v>
      </c>
      <c r="R1107" s="1">
        <v>116.0</v>
      </c>
      <c r="S1107" s="1"/>
      <c r="T1107" s="1">
        <v>124.0</v>
      </c>
    </row>
    <row r="1108" ht="15.75" customHeight="1">
      <c r="A1108" s="1"/>
      <c r="B1108" s="1"/>
      <c r="C1108" s="1"/>
      <c r="D1108" s="1"/>
      <c r="Q1108" s="1">
        <v>1106.0</v>
      </c>
      <c r="R1108" s="1">
        <v>74.0</v>
      </c>
      <c r="S1108" s="1"/>
      <c r="T1108" s="1">
        <v>115.0</v>
      </c>
    </row>
    <row r="1109" ht="15.75" customHeight="1">
      <c r="A1109" s="1"/>
      <c r="B1109" s="1"/>
      <c r="C1109" s="1"/>
      <c r="D1109" s="1"/>
      <c r="Q1109" s="1">
        <v>1107.0</v>
      </c>
      <c r="R1109" s="1">
        <v>78.0</v>
      </c>
      <c r="S1109" s="1"/>
      <c r="T1109" s="1">
        <v>104.0</v>
      </c>
    </row>
    <row r="1110" ht="15.75" customHeight="1">
      <c r="A1110" s="1"/>
      <c r="B1110" s="1"/>
      <c r="C1110" s="1"/>
      <c r="D1110" s="1"/>
      <c r="Q1110" s="1">
        <v>1108.0</v>
      </c>
      <c r="R1110" s="1">
        <v>74.0</v>
      </c>
      <c r="S1110" s="1"/>
      <c r="T1110" s="1">
        <v>48.0</v>
      </c>
    </row>
    <row r="1111" ht="15.75" customHeight="1">
      <c r="A1111" s="1"/>
      <c r="B1111" s="1"/>
      <c r="C1111" s="1"/>
      <c r="D1111" s="1"/>
      <c r="Q1111" s="1">
        <v>1109.0</v>
      </c>
      <c r="R1111" s="1">
        <v>74.0</v>
      </c>
      <c r="S1111" s="1"/>
      <c r="T1111" s="1">
        <v>128.0</v>
      </c>
    </row>
    <row r="1112" ht="15.75" customHeight="1">
      <c r="A1112" s="1"/>
      <c r="B1112" s="1"/>
      <c r="C1112" s="1"/>
      <c r="D1112" s="1"/>
      <c r="Q1112" s="1">
        <v>1110.0</v>
      </c>
      <c r="R1112" s="1">
        <v>120.0</v>
      </c>
      <c r="S1112" s="1"/>
      <c r="T1112" s="1">
        <v>51.0</v>
      </c>
    </row>
    <row r="1113" ht="15.75" customHeight="1">
      <c r="A1113" s="1"/>
      <c r="B1113" s="1"/>
      <c r="C1113" s="1"/>
      <c r="D1113" s="1"/>
      <c r="Q1113" s="1">
        <v>1111.0</v>
      </c>
      <c r="R1113" s="1">
        <v>91.0</v>
      </c>
      <c r="S1113" s="1"/>
      <c r="T1113" s="1">
        <v>122.0</v>
      </c>
    </row>
    <row r="1114" ht="15.75" customHeight="1">
      <c r="A1114" s="1"/>
      <c r="B1114" s="1"/>
      <c r="C1114" s="1"/>
      <c r="D1114" s="1"/>
      <c r="Q1114" s="1">
        <v>1112.0</v>
      </c>
      <c r="R1114" s="1">
        <v>107.0</v>
      </c>
      <c r="S1114" s="1"/>
      <c r="T1114" s="1">
        <v>100.0</v>
      </c>
    </row>
    <row r="1115" ht="15.75" customHeight="1">
      <c r="A1115" s="1"/>
      <c r="B1115" s="1"/>
      <c r="C1115" s="1"/>
      <c r="D1115" s="1"/>
      <c r="Q1115" s="1">
        <v>1113.0</v>
      </c>
      <c r="R1115" s="1">
        <v>116.0</v>
      </c>
      <c r="S1115" s="1"/>
      <c r="T1115" s="1">
        <v>48.0</v>
      </c>
    </row>
    <row r="1116" ht="15.75" customHeight="1">
      <c r="A1116" s="1"/>
      <c r="B1116" s="1"/>
      <c r="C1116" s="1"/>
      <c r="D1116" s="1"/>
      <c r="Q1116" s="1">
        <v>1114.0</v>
      </c>
      <c r="R1116" s="1">
        <v>85.0</v>
      </c>
      <c r="S1116" s="1"/>
      <c r="T1116" s="1">
        <v>52.0</v>
      </c>
    </row>
    <row r="1117" ht="15.75" customHeight="1">
      <c r="A1117" s="1"/>
      <c r="B1117" s="1"/>
      <c r="C1117" s="1"/>
      <c r="D1117" s="1"/>
      <c r="Q1117" s="1">
        <v>1115.0</v>
      </c>
      <c r="R1117" s="1">
        <v>110.0</v>
      </c>
      <c r="S1117" s="1"/>
      <c r="T1117" s="1">
        <v>90.0</v>
      </c>
    </row>
    <row r="1118" ht="15.75" customHeight="1">
      <c r="A1118" s="1"/>
      <c r="B1118" s="1"/>
      <c r="C1118" s="1"/>
      <c r="D1118" s="1"/>
      <c r="Q1118" s="1">
        <v>1116.0</v>
      </c>
      <c r="R1118" s="1">
        <v>72.0</v>
      </c>
      <c r="S1118" s="1"/>
      <c r="T1118" s="1">
        <v>162.0</v>
      </c>
    </row>
    <row r="1119" ht="15.75" customHeight="1">
      <c r="A1119" s="1"/>
      <c r="B1119" s="1"/>
      <c r="C1119" s="1"/>
      <c r="D1119" s="1"/>
      <c r="Q1119" s="1">
        <v>1117.0</v>
      </c>
      <c r="R1119" s="1">
        <v>76.0</v>
      </c>
      <c r="S1119" s="1"/>
      <c r="T1119" s="1">
        <v>100.0</v>
      </c>
    </row>
    <row r="1120" ht="15.75" customHeight="1">
      <c r="A1120" s="1"/>
      <c r="B1120" s="1"/>
      <c r="C1120" s="1"/>
      <c r="D1120" s="1"/>
      <c r="Q1120" s="1">
        <v>1118.0</v>
      </c>
      <c r="R1120" s="1">
        <v>103.0</v>
      </c>
      <c r="S1120" s="1"/>
      <c r="T1120" s="1">
        <v>99.0</v>
      </c>
    </row>
    <row r="1121" ht="15.75" customHeight="1">
      <c r="A1121" s="1"/>
      <c r="B1121" s="1"/>
      <c r="C1121" s="1"/>
      <c r="D1121" s="1"/>
      <c r="Q1121" s="1">
        <v>1119.0</v>
      </c>
      <c r="R1121" s="1">
        <v>78.0</v>
      </c>
      <c r="S1121" s="1"/>
      <c r="T1121" s="1">
        <v>157.0</v>
      </c>
    </row>
    <row r="1122" ht="15.75" customHeight="1">
      <c r="A1122" s="1"/>
      <c r="B1122" s="1"/>
      <c r="C1122" s="1"/>
      <c r="D1122" s="1"/>
      <c r="Q1122" s="1">
        <v>1120.0</v>
      </c>
      <c r="R1122" s="1">
        <v>116.0</v>
      </c>
      <c r="S1122" s="1"/>
      <c r="T1122" s="1">
        <v>112.0</v>
      </c>
    </row>
    <row r="1123" ht="15.75" customHeight="1">
      <c r="A1123" s="1"/>
      <c r="B1123" s="1"/>
      <c r="C1123" s="1"/>
      <c r="D1123" s="1"/>
      <c r="Q1123" s="1">
        <v>1121.0</v>
      </c>
      <c r="R1123" s="1">
        <v>74.0</v>
      </c>
      <c r="S1123" s="1"/>
      <c r="T1123" s="1">
        <v>135.0</v>
      </c>
    </row>
    <row r="1124" ht="15.75" customHeight="1">
      <c r="A1124" s="1"/>
      <c r="B1124" s="1"/>
      <c r="C1124" s="1"/>
      <c r="D1124" s="1"/>
      <c r="Q1124" s="1">
        <v>1122.0</v>
      </c>
      <c r="R1124" s="1">
        <v>78.0</v>
      </c>
      <c r="S1124" s="1"/>
      <c r="T1124" s="1">
        <v>124.0</v>
      </c>
    </row>
    <row r="1125" ht="15.75" customHeight="1">
      <c r="A1125" s="1"/>
      <c r="B1125" s="1"/>
      <c r="C1125" s="1"/>
      <c r="D1125" s="1"/>
      <c r="Q1125" s="1">
        <v>1123.0</v>
      </c>
      <c r="R1125" s="1">
        <v>90.0</v>
      </c>
      <c r="S1125" s="1"/>
      <c r="T1125" s="1">
        <v>58.0</v>
      </c>
    </row>
    <row r="1126" ht="15.75" customHeight="1">
      <c r="A1126" s="1"/>
      <c r="B1126" s="1"/>
      <c r="C1126" s="1"/>
      <c r="D1126" s="1"/>
      <c r="Q1126" s="1">
        <v>1124.0</v>
      </c>
      <c r="R1126" s="1">
        <v>94.0</v>
      </c>
      <c r="S1126" s="1"/>
      <c r="T1126" s="1">
        <v>62.0</v>
      </c>
    </row>
    <row r="1127" ht="15.75" customHeight="1">
      <c r="A1127" s="1"/>
      <c r="B1127" s="1"/>
      <c r="C1127" s="1"/>
      <c r="D1127" s="1"/>
      <c r="Q1127" s="1">
        <v>1125.0</v>
      </c>
      <c r="R1127" s="1">
        <v>132.0</v>
      </c>
      <c r="S1127" s="1"/>
      <c r="T1127" s="1">
        <v>86.0</v>
      </c>
    </row>
    <row r="1128" ht="15.75" customHeight="1">
      <c r="A1128" s="1"/>
      <c r="B1128" s="1"/>
      <c r="C1128" s="1"/>
      <c r="D1128" s="1"/>
      <c r="Q1128" s="1">
        <v>1126.0</v>
      </c>
      <c r="R1128" s="1">
        <v>117.0</v>
      </c>
      <c r="S1128" s="1"/>
      <c r="T1128" s="1">
        <v>123.0</v>
      </c>
    </row>
    <row r="1129" ht="15.75" customHeight="1">
      <c r="A1129" s="1"/>
      <c r="B1129" s="1"/>
      <c r="C1129" s="1"/>
      <c r="D1129" s="1"/>
      <c r="Q1129" s="1">
        <v>1127.0</v>
      </c>
      <c r="R1129" s="1">
        <v>115.0</v>
      </c>
      <c r="S1129" s="1"/>
      <c r="T1129" s="1">
        <v>88.0</v>
      </c>
    </row>
    <row r="1130" ht="15.75" customHeight="1">
      <c r="A1130" s="1"/>
      <c r="B1130" s="1"/>
      <c r="C1130" s="1"/>
      <c r="D1130" s="1"/>
      <c r="Q1130" s="1">
        <v>1128.0</v>
      </c>
      <c r="R1130" s="1">
        <v>138.0</v>
      </c>
      <c r="S1130" s="1"/>
      <c r="T1130" s="1">
        <v>50.0</v>
      </c>
    </row>
    <row r="1131" ht="15.75" customHeight="1">
      <c r="A1131" s="1"/>
      <c r="B1131" s="1"/>
      <c r="C1131" s="1"/>
      <c r="D1131" s="1"/>
      <c r="Q1131" s="1">
        <v>1129.0</v>
      </c>
      <c r="R1131" s="1">
        <v>99.0</v>
      </c>
      <c r="S1131" s="1"/>
      <c r="T1131" s="1">
        <v>130.0</v>
      </c>
    </row>
    <row r="1132" ht="15.75" customHeight="1">
      <c r="A1132" s="1"/>
      <c r="B1132" s="1"/>
      <c r="C1132" s="1"/>
      <c r="D1132" s="1"/>
      <c r="Q1132" s="1">
        <v>1130.0</v>
      </c>
      <c r="R1132" s="1">
        <v>128.0</v>
      </c>
      <c r="S1132" s="1"/>
      <c r="T1132" s="1">
        <v>109.0</v>
      </c>
    </row>
    <row r="1133" ht="15.75" customHeight="1">
      <c r="A1133" s="1"/>
      <c r="B1133" s="1"/>
      <c r="C1133" s="1"/>
      <c r="D1133" s="1"/>
      <c r="Q1133" s="1">
        <v>1131.0</v>
      </c>
      <c r="R1133" s="1">
        <v>80.0</v>
      </c>
      <c r="S1133" s="1"/>
      <c r="T1133" s="1">
        <v>123.0</v>
      </c>
    </row>
    <row r="1134" ht="15.75" customHeight="1">
      <c r="A1134" s="1"/>
      <c r="B1134" s="1"/>
      <c r="C1134" s="1"/>
      <c r="D1134" s="1"/>
      <c r="Q1134" s="1">
        <v>1132.0</v>
      </c>
      <c r="R1134" s="1">
        <v>84.0</v>
      </c>
      <c r="S1134" s="1"/>
      <c r="T1134" s="1">
        <v>75.0</v>
      </c>
    </row>
    <row r="1135" ht="15.75" customHeight="1">
      <c r="A1135" s="1"/>
      <c r="B1135" s="1"/>
      <c r="C1135" s="1"/>
      <c r="D1135" s="1"/>
      <c r="Q1135" s="1">
        <v>1133.0</v>
      </c>
      <c r="R1135" s="1">
        <v>44.0</v>
      </c>
      <c r="S1135" s="1"/>
      <c r="T1135" s="1">
        <v>55.0</v>
      </c>
    </row>
    <row r="1136" ht="15.75" customHeight="1">
      <c r="A1136" s="1"/>
      <c r="B1136" s="1"/>
      <c r="C1136" s="1"/>
      <c r="D1136" s="1"/>
      <c r="Q1136" s="1">
        <v>1134.0</v>
      </c>
      <c r="R1136" s="1">
        <v>21.0</v>
      </c>
      <c r="S1136" s="1"/>
      <c r="T1136" s="1">
        <v>57.0</v>
      </c>
    </row>
    <row r="1137" ht="15.75" customHeight="1">
      <c r="A1137" s="1"/>
      <c r="B1137" s="1"/>
      <c r="C1137" s="1"/>
      <c r="D1137" s="1"/>
      <c r="Q1137" s="1">
        <v>1135.0</v>
      </c>
      <c r="R1137" s="1">
        <v>36.0</v>
      </c>
      <c r="S1137" s="1"/>
      <c r="T1137" s="1">
        <v>45.0</v>
      </c>
    </row>
    <row r="1138" ht="15.75" customHeight="1">
      <c r="A1138" s="1"/>
      <c r="B1138" s="1"/>
      <c r="C1138" s="1"/>
      <c r="D1138" s="1"/>
      <c r="Q1138" s="1">
        <v>1136.0</v>
      </c>
      <c r="R1138" s="1">
        <v>19.0</v>
      </c>
      <c r="S1138" s="1"/>
      <c r="T1138" s="1">
        <v>142.0</v>
      </c>
    </row>
    <row r="1139" ht="15.75" customHeight="1">
      <c r="A1139" s="1"/>
      <c r="B1139" s="1"/>
      <c r="C1139" s="1"/>
      <c r="D1139" s="1"/>
      <c r="Q1139" s="1">
        <v>1137.0</v>
      </c>
      <c r="R1139" s="1">
        <v>25.0</v>
      </c>
      <c r="S1139" s="1"/>
      <c r="T1139" s="1">
        <v>146.0</v>
      </c>
    </row>
    <row r="1140" ht="15.75" customHeight="1">
      <c r="A1140" s="1"/>
      <c r="B1140" s="1"/>
      <c r="C1140" s="1"/>
      <c r="D1140" s="1"/>
      <c r="Q1140" s="1">
        <v>1138.0</v>
      </c>
      <c r="R1140" s="1">
        <v>37.0</v>
      </c>
      <c r="S1140" s="1"/>
      <c r="T1140" s="1">
        <v>112.0</v>
      </c>
    </row>
    <row r="1141" ht="15.75" customHeight="1">
      <c r="A1141" s="1"/>
      <c r="B1141" s="1"/>
      <c r="C1141" s="1"/>
      <c r="D1141" s="1"/>
      <c r="Q1141" s="1">
        <v>1139.0</v>
      </c>
      <c r="R1141" s="1">
        <v>39.0</v>
      </c>
      <c r="S1141" s="1"/>
      <c r="T1141" s="1">
        <v>150.0</v>
      </c>
    </row>
    <row r="1142" ht="15.75" customHeight="1">
      <c r="A1142" s="1"/>
      <c r="B1142" s="1"/>
      <c r="C1142" s="1"/>
      <c r="D1142" s="1"/>
      <c r="Q1142" s="1">
        <v>1140.0</v>
      </c>
      <c r="R1142" s="1">
        <v>52.0</v>
      </c>
      <c r="S1142" s="1"/>
      <c r="T1142" s="1">
        <v>154.0</v>
      </c>
    </row>
    <row r="1143" ht="15.75" customHeight="1">
      <c r="A1143" s="1"/>
      <c r="B1143" s="1"/>
      <c r="C1143" s="1"/>
      <c r="D1143" s="1"/>
      <c r="Q1143" s="1">
        <v>1141.0</v>
      </c>
      <c r="R1143" s="1">
        <v>64.0</v>
      </c>
      <c r="S1143" s="1"/>
      <c r="T1143" s="1">
        <v>128.0</v>
      </c>
    </row>
    <row r="1144" ht="15.75" customHeight="1">
      <c r="A1144" s="1"/>
      <c r="B1144" s="1"/>
      <c r="C1144" s="1"/>
      <c r="D1144" s="1"/>
      <c r="Q1144" s="1">
        <v>1142.0</v>
      </c>
      <c r="R1144" s="1">
        <v>72.0</v>
      </c>
      <c r="S1144" s="1"/>
      <c r="T1144" s="1">
        <v>81.0</v>
      </c>
    </row>
    <row r="1145" ht="15.75" customHeight="1">
      <c r="A1145" s="1"/>
      <c r="B1145" s="1"/>
      <c r="C1145" s="1"/>
      <c r="D1145" s="1"/>
      <c r="Q1145" s="1">
        <v>1143.0</v>
      </c>
      <c r="R1145" s="1">
        <v>83.0</v>
      </c>
      <c r="S1145" s="1"/>
      <c r="T1145" s="1">
        <v>107.0</v>
      </c>
    </row>
    <row r="1146" ht="15.75" customHeight="1">
      <c r="A1146" s="1"/>
      <c r="B1146" s="1"/>
      <c r="C1146" s="1"/>
      <c r="D1146" s="1"/>
      <c r="Q1146" s="1">
        <v>1144.0</v>
      </c>
      <c r="R1146" s="1">
        <v>83.0</v>
      </c>
      <c r="S1146" s="1"/>
      <c r="T1146" s="1">
        <v>62.0</v>
      </c>
    </row>
    <row r="1147" ht="15.75" customHeight="1">
      <c r="A1147" s="1"/>
      <c r="B1147" s="1"/>
      <c r="C1147" s="1"/>
      <c r="D1147" s="1"/>
      <c r="Q1147" s="1">
        <v>1145.0</v>
      </c>
      <c r="R1147" s="1">
        <v>89.0</v>
      </c>
      <c r="S1147" s="1"/>
      <c r="T1147" s="1">
        <v>86.0</v>
      </c>
    </row>
    <row r="1148" ht="15.75" customHeight="1">
      <c r="A1148" s="1"/>
      <c r="B1148" s="1"/>
      <c r="C1148" s="1"/>
      <c r="D1148" s="1"/>
      <c r="Q1148" s="1">
        <v>1146.0</v>
      </c>
      <c r="R1148" s="1">
        <v>31.0</v>
      </c>
      <c r="S1148" s="1"/>
      <c r="T1148" s="1">
        <v>139.0</v>
      </c>
    </row>
    <row r="1149" ht="15.75" customHeight="1">
      <c r="A1149" s="1"/>
      <c r="B1149" s="1"/>
      <c r="C1149" s="1"/>
      <c r="D1149" s="1"/>
      <c r="Q1149" s="1">
        <v>1147.0</v>
      </c>
      <c r="R1149" s="1">
        <v>33.0</v>
      </c>
      <c r="S1149" s="1"/>
      <c r="T1149" s="1">
        <v>74.0</v>
      </c>
    </row>
    <row r="1150" ht="15.75" customHeight="1">
      <c r="A1150" s="1"/>
      <c r="B1150" s="1"/>
      <c r="C1150" s="1"/>
      <c r="D1150" s="1"/>
      <c r="Q1150" s="1">
        <v>1148.0</v>
      </c>
      <c r="R1150" s="1">
        <v>35.0</v>
      </c>
      <c r="S1150" s="1"/>
      <c r="T1150" s="1">
        <v>71.0</v>
      </c>
    </row>
    <row r="1151" ht="15.75" customHeight="1">
      <c r="A1151" s="1"/>
      <c r="B1151" s="1"/>
      <c r="C1151" s="1"/>
      <c r="D1151" s="1"/>
      <c r="Q1151" s="1">
        <v>1149.0</v>
      </c>
      <c r="R1151" s="1">
        <v>41.0</v>
      </c>
      <c r="S1151" s="1"/>
      <c r="T1151" s="1">
        <v>100.0</v>
      </c>
    </row>
    <row r="1152" ht="15.75" customHeight="1">
      <c r="A1152" s="1"/>
      <c r="B1152" s="1"/>
      <c r="C1152" s="1"/>
      <c r="D1152" s="1"/>
      <c r="Q1152" s="1">
        <v>1150.0</v>
      </c>
      <c r="R1152" s="1">
        <v>55.0</v>
      </c>
      <c r="S1152" s="1"/>
      <c r="T1152" s="1">
        <v>52.0</v>
      </c>
    </row>
    <row r="1153" ht="15.75" customHeight="1">
      <c r="A1153" s="1"/>
      <c r="B1153" s="1"/>
      <c r="C1153" s="1"/>
      <c r="D1153" s="1"/>
      <c r="Q1153" s="1">
        <v>1151.0</v>
      </c>
      <c r="R1153" s="1">
        <v>57.0</v>
      </c>
      <c r="S1153" s="1"/>
      <c r="T1153" s="1">
        <v>70.0</v>
      </c>
    </row>
    <row r="1154" ht="15.75" customHeight="1">
      <c r="A1154" s="1"/>
      <c r="B1154" s="1"/>
      <c r="C1154" s="1"/>
      <c r="D1154" s="1"/>
      <c r="Q1154" s="1">
        <v>1152.0</v>
      </c>
      <c r="R1154" s="1">
        <v>45.0</v>
      </c>
      <c r="S1154" s="1"/>
      <c r="T1154" s="1">
        <v>141.0</v>
      </c>
    </row>
    <row r="1155" ht="15.75" customHeight="1">
      <c r="A1155" s="1"/>
      <c r="B1155" s="1"/>
      <c r="C1155" s="1"/>
      <c r="D1155" s="1"/>
      <c r="Q1155" s="1">
        <v>1153.0</v>
      </c>
      <c r="R1155" s="1">
        <v>142.0</v>
      </c>
      <c r="S1155" s="1"/>
      <c r="T1155" s="1">
        <v>56.0</v>
      </c>
    </row>
    <row r="1156" ht="15.75" customHeight="1">
      <c r="A1156" s="1"/>
      <c r="B1156" s="1"/>
      <c r="C1156" s="1"/>
      <c r="D1156" s="1"/>
      <c r="Q1156" s="1">
        <v>1154.0</v>
      </c>
      <c r="R1156" s="1">
        <v>146.0</v>
      </c>
      <c r="S1156" s="1"/>
      <c r="T1156" s="1">
        <v>73.0</v>
      </c>
    </row>
    <row r="1157" ht="15.75" customHeight="1">
      <c r="A1157" s="1"/>
      <c r="B1157" s="1"/>
      <c r="C1157" s="1"/>
      <c r="D1157" s="1"/>
      <c r="Q1157" s="1">
        <v>1155.0</v>
      </c>
      <c r="R1157" s="1">
        <v>112.0</v>
      </c>
      <c r="S1157" s="1"/>
      <c r="T1157" s="1">
        <v>100.0</v>
      </c>
    </row>
    <row r="1158" ht="15.75" customHeight="1">
      <c r="A1158" s="1"/>
      <c r="B1158" s="1"/>
      <c r="C1158" s="1"/>
      <c r="D1158" s="1"/>
      <c r="Q1158" s="1">
        <v>1156.0</v>
      </c>
      <c r="R1158" s="1">
        <v>150.0</v>
      </c>
      <c r="S1158" s="1"/>
      <c r="T1158" s="1">
        <v>52.0</v>
      </c>
    </row>
    <row r="1159" ht="15.75" customHeight="1">
      <c r="A1159" s="1"/>
      <c r="B1159" s="1"/>
      <c r="C1159" s="1"/>
      <c r="D1159" s="1"/>
      <c r="Q1159" s="1">
        <v>1157.0</v>
      </c>
      <c r="R1159" s="1">
        <v>154.0</v>
      </c>
      <c r="S1159" s="1"/>
      <c r="T1159" s="1">
        <v>70.0</v>
      </c>
    </row>
    <row r="1160" ht="15.75" customHeight="1">
      <c r="A1160" s="1"/>
      <c r="B1160" s="1"/>
      <c r="C1160" s="1"/>
      <c r="D1160" s="1"/>
      <c r="Q1160" s="1">
        <v>1158.0</v>
      </c>
      <c r="R1160" s="1">
        <v>128.0</v>
      </c>
      <c r="S1160" s="1"/>
      <c r="T1160" s="1">
        <v>141.0</v>
      </c>
    </row>
    <row r="1161" ht="15.75" customHeight="1">
      <c r="A1161" s="1"/>
      <c r="B1161" s="1"/>
      <c r="C1161" s="1"/>
      <c r="D1161" s="1"/>
      <c r="Q1161" s="1">
        <v>1159.0</v>
      </c>
      <c r="R1161" s="1">
        <v>81.0</v>
      </c>
      <c r="S1161" s="1"/>
      <c r="T1161" s="1">
        <v>56.0</v>
      </c>
    </row>
    <row r="1162" ht="15.75" customHeight="1">
      <c r="A1162" s="1"/>
      <c r="B1162" s="1"/>
      <c r="C1162" s="1"/>
      <c r="D1162" s="1"/>
      <c r="Q1162" s="1">
        <v>1160.0</v>
      </c>
      <c r="R1162" s="1">
        <v>83.0</v>
      </c>
      <c r="S1162" s="1"/>
      <c r="T1162" s="1">
        <v>83.0</v>
      </c>
    </row>
    <row r="1163" ht="15.75" customHeight="1">
      <c r="A1163" s="1"/>
      <c r="B1163" s="1"/>
      <c r="C1163" s="1"/>
      <c r="D1163" s="1"/>
      <c r="Q1163" s="1">
        <v>1161.0</v>
      </c>
      <c r="R1163" s="1">
        <v>74.0</v>
      </c>
      <c r="S1163" s="1"/>
      <c r="T1163" s="1">
        <v>106.0</v>
      </c>
    </row>
    <row r="1164" ht="15.75" customHeight="1">
      <c r="A1164" s="1"/>
      <c r="B1164" s="1"/>
      <c r="C1164" s="1"/>
      <c r="D1164" s="1"/>
      <c r="Q1164" s="1">
        <v>1162.0</v>
      </c>
      <c r="R1164" s="1">
        <v>98.0</v>
      </c>
      <c r="S1164" s="1"/>
      <c r="T1164" s="1">
        <v>58.0</v>
      </c>
    </row>
    <row r="1165" ht="15.75" customHeight="1">
      <c r="A1165" s="1"/>
      <c r="B1165" s="1"/>
      <c r="C1165" s="1"/>
      <c r="D1165" s="1"/>
      <c r="Q1165" s="1">
        <v>1163.0</v>
      </c>
      <c r="R1165" s="1">
        <v>85.0</v>
      </c>
      <c r="S1165" s="1"/>
      <c r="T1165" s="1">
        <v>72.0</v>
      </c>
    </row>
    <row r="1166" ht="15.75" customHeight="1">
      <c r="A1166" s="1"/>
      <c r="B1166" s="1"/>
      <c r="C1166" s="1"/>
      <c r="D1166" s="1"/>
      <c r="Q1166" s="1">
        <v>1164.0</v>
      </c>
      <c r="R1166" s="1">
        <v>92.0</v>
      </c>
      <c r="S1166" s="1"/>
      <c r="T1166" s="1">
        <v>151.0</v>
      </c>
    </row>
    <row r="1167" ht="15.75" customHeight="1">
      <c r="A1167" s="1"/>
      <c r="B1167" s="1"/>
      <c r="C1167" s="1"/>
      <c r="D1167" s="1"/>
      <c r="Q1167" s="1">
        <v>1165.0</v>
      </c>
      <c r="R1167" s="1">
        <v>89.0</v>
      </c>
      <c r="S1167" s="1"/>
      <c r="T1167" s="1">
        <v>66.0</v>
      </c>
    </row>
    <row r="1168" ht="15.75" customHeight="1">
      <c r="A1168" s="1"/>
      <c r="B1168" s="1"/>
      <c r="C1168" s="1"/>
      <c r="D1168" s="1"/>
      <c r="Q1168" s="1">
        <v>1166.0</v>
      </c>
      <c r="R1168" s="1">
        <v>86.0</v>
      </c>
      <c r="S1168" s="1"/>
      <c r="T1168" s="1">
        <v>73.0</v>
      </c>
    </row>
    <row r="1169" ht="15.75" customHeight="1">
      <c r="A1169" s="1"/>
      <c r="B1169" s="1"/>
      <c r="C1169" s="1"/>
      <c r="D1169" s="1"/>
      <c r="Q1169" s="1">
        <v>1167.0</v>
      </c>
      <c r="R1169" s="1">
        <v>68.0</v>
      </c>
      <c r="S1169" s="1"/>
      <c r="T1169" s="1">
        <v>100.0</v>
      </c>
    </row>
    <row r="1170" ht="15.75" customHeight="1">
      <c r="A1170" s="1"/>
      <c r="B1170" s="1"/>
      <c r="C1170" s="1"/>
      <c r="D1170" s="1"/>
      <c r="Q1170" s="1">
        <v>1168.0</v>
      </c>
      <c r="R1170" s="1">
        <v>86.0</v>
      </c>
      <c r="S1170" s="1"/>
      <c r="T1170" s="1">
        <v>52.0</v>
      </c>
    </row>
    <row r="1171" ht="15.75" customHeight="1">
      <c r="A1171" s="1"/>
      <c r="B1171" s="1"/>
      <c r="C1171" s="1"/>
      <c r="D1171" s="1"/>
      <c r="Q1171" s="1">
        <v>1169.0</v>
      </c>
      <c r="R1171" s="1">
        <v>69.0</v>
      </c>
      <c r="S1171" s="1"/>
      <c r="T1171" s="1">
        <v>70.0</v>
      </c>
    </row>
    <row r="1172" ht="15.75" customHeight="1">
      <c r="A1172" s="1"/>
      <c r="B1172" s="1"/>
      <c r="C1172" s="1"/>
      <c r="D1172" s="1"/>
      <c r="Q1172" s="1">
        <v>1170.0</v>
      </c>
      <c r="R1172" s="1">
        <v>80.0</v>
      </c>
      <c r="S1172" s="1"/>
      <c r="T1172" s="1">
        <v>141.0</v>
      </c>
    </row>
    <row r="1173" ht="15.75" customHeight="1">
      <c r="A1173" s="1"/>
      <c r="B1173" s="1"/>
      <c r="C1173" s="1"/>
      <c r="D1173" s="1"/>
      <c r="Q1173" s="1">
        <v>1171.0</v>
      </c>
      <c r="R1173" s="1">
        <v>97.0</v>
      </c>
      <c r="S1173" s="1"/>
      <c r="T1173" s="1">
        <v>56.0</v>
      </c>
    </row>
    <row r="1174" ht="15.75" customHeight="1">
      <c r="A1174" s="1"/>
      <c r="B1174" s="1"/>
      <c r="C1174" s="1"/>
      <c r="D1174" s="1"/>
      <c r="Q1174" s="1">
        <v>1172.0</v>
      </c>
      <c r="R1174" s="1">
        <v>92.0</v>
      </c>
      <c r="S1174" s="1"/>
      <c r="T1174" s="1">
        <v>73.0</v>
      </c>
    </row>
    <row r="1175" ht="15.75" customHeight="1">
      <c r="A1175" s="1"/>
      <c r="B1175" s="1"/>
      <c r="C1175" s="1"/>
      <c r="D1175" s="1"/>
      <c r="Q1175" s="1">
        <v>1173.0</v>
      </c>
      <c r="R1175" s="1">
        <v>68.0</v>
      </c>
      <c r="S1175" s="1"/>
      <c r="T1175" s="1">
        <v>100.0</v>
      </c>
    </row>
    <row r="1176" ht="15.75" customHeight="1">
      <c r="A1176" s="1"/>
      <c r="B1176" s="1"/>
      <c r="C1176" s="1"/>
      <c r="D1176" s="1"/>
      <c r="Q1176" s="1">
        <v>1174.0</v>
      </c>
      <c r="R1176" s="1">
        <v>86.0</v>
      </c>
      <c r="S1176" s="1"/>
      <c r="T1176" s="1">
        <v>52.0</v>
      </c>
    </row>
    <row r="1177" ht="15.75" customHeight="1">
      <c r="A1177" s="1"/>
      <c r="B1177" s="1"/>
      <c r="C1177" s="1"/>
      <c r="D1177" s="1"/>
      <c r="Q1177" s="1">
        <v>1175.0</v>
      </c>
      <c r="R1177" s="1">
        <v>69.0</v>
      </c>
      <c r="S1177" s="1"/>
      <c r="T1177" s="1">
        <v>70.0</v>
      </c>
    </row>
    <row r="1178" ht="15.75" customHeight="1">
      <c r="A1178" s="1"/>
      <c r="B1178" s="1"/>
      <c r="C1178" s="1"/>
      <c r="D1178" s="1"/>
      <c r="Q1178" s="1">
        <v>1176.0</v>
      </c>
      <c r="R1178" s="1">
        <v>80.0</v>
      </c>
      <c r="S1178" s="1"/>
      <c r="T1178" s="1">
        <v>141.0</v>
      </c>
    </row>
    <row r="1179" ht="15.75" customHeight="1">
      <c r="A1179" s="1"/>
      <c r="B1179" s="1"/>
      <c r="C1179" s="1"/>
      <c r="D1179" s="1"/>
      <c r="Q1179" s="1">
        <v>1177.0</v>
      </c>
      <c r="R1179" s="1">
        <v>107.0</v>
      </c>
      <c r="S1179" s="1"/>
      <c r="T1179" s="1">
        <v>56.0</v>
      </c>
    </row>
    <row r="1180" ht="15.75" customHeight="1">
      <c r="A1180" s="1"/>
      <c r="B1180" s="1"/>
      <c r="C1180" s="1"/>
      <c r="D1180" s="1"/>
      <c r="Q1180" s="1">
        <v>1178.0</v>
      </c>
      <c r="R1180" s="1">
        <v>98.0</v>
      </c>
      <c r="S1180" s="1"/>
      <c r="T1180" s="1">
        <v>93.0</v>
      </c>
    </row>
    <row r="1181" ht="15.75" customHeight="1">
      <c r="A1181" s="1"/>
      <c r="B1181" s="1"/>
      <c r="C1181" s="1"/>
      <c r="D1181" s="1"/>
      <c r="Q1181" s="1">
        <v>1179.0</v>
      </c>
      <c r="R1181" s="1">
        <v>74.0</v>
      </c>
      <c r="S1181" s="1"/>
      <c r="T1181" s="1">
        <v>120.0</v>
      </c>
    </row>
    <row r="1182" ht="15.75" customHeight="1">
      <c r="A1182" s="1"/>
      <c r="B1182" s="1"/>
      <c r="C1182" s="1"/>
      <c r="D1182" s="1"/>
      <c r="Q1182" s="1">
        <v>1180.0</v>
      </c>
      <c r="R1182" s="1">
        <v>88.0</v>
      </c>
      <c r="S1182" s="1"/>
      <c r="T1182" s="1">
        <v>62.0</v>
      </c>
    </row>
    <row r="1183" ht="15.75" customHeight="1">
      <c r="A1183" s="1"/>
      <c r="B1183" s="1"/>
      <c r="C1183" s="1"/>
      <c r="D1183" s="1"/>
      <c r="Q1183" s="1">
        <v>1181.0</v>
      </c>
      <c r="R1183" s="1">
        <v>79.0</v>
      </c>
      <c r="S1183" s="1"/>
      <c r="T1183" s="1">
        <v>86.0</v>
      </c>
    </row>
    <row r="1184" ht="15.75" customHeight="1">
      <c r="A1184" s="1"/>
      <c r="B1184" s="1"/>
      <c r="C1184" s="1"/>
      <c r="D1184" s="1"/>
      <c r="Q1184" s="1">
        <v>1182.0</v>
      </c>
      <c r="R1184" s="1">
        <v>90.0</v>
      </c>
      <c r="S1184" s="1"/>
      <c r="T1184" s="1">
        <v>157.0</v>
      </c>
    </row>
    <row r="1185" ht="15.75" customHeight="1">
      <c r="A1185" s="1"/>
      <c r="B1185" s="1"/>
      <c r="C1185" s="1"/>
      <c r="D1185" s="1"/>
      <c r="Q1185" s="1">
        <v>1183.0</v>
      </c>
      <c r="R1185" s="1">
        <v>97.0</v>
      </c>
      <c r="S1185" s="1"/>
      <c r="T1185" s="1">
        <v>74.0</v>
      </c>
    </row>
    <row r="1186" ht="15.75" customHeight="1">
      <c r="A1186" s="1"/>
      <c r="B1186" s="1"/>
      <c r="C1186" s="1"/>
      <c r="D1186" s="1"/>
      <c r="Q1186" s="1">
        <v>1184.0</v>
      </c>
      <c r="R1186" s="1">
        <v>92.0</v>
      </c>
      <c r="S1186" s="1"/>
      <c r="T1186" s="1">
        <v>73.0</v>
      </c>
    </row>
    <row r="1187" ht="15.75" customHeight="1">
      <c r="A1187" s="1"/>
      <c r="B1187" s="1"/>
      <c r="C1187" s="1"/>
      <c r="D1187" s="1"/>
      <c r="Q1187" s="1">
        <v>1185.0</v>
      </c>
      <c r="R1187" s="1">
        <v>68.0</v>
      </c>
      <c r="S1187" s="1"/>
      <c r="T1187" s="1">
        <v>100.0</v>
      </c>
    </row>
    <row r="1188" ht="15.75" customHeight="1">
      <c r="A1188" s="1"/>
      <c r="B1188" s="1"/>
      <c r="C1188" s="1"/>
      <c r="D1188" s="1"/>
      <c r="Q1188" s="1">
        <v>1186.0</v>
      </c>
      <c r="R1188" s="1">
        <v>86.0</v>
      </c>
      <c r="S1188" s="1"/>
      <c r="T1188" s="1">
        <v>52.0</v>
      </c>
    </row>
    <row r="1189" ht="15.75" customHeight="1">
      <c r="A1189" s="1"/>
      <c r="B1189" s="1"/>
      <c r="C1189" s="1"/>
      <c r="D1189" s="1"/>
      <c r="Q1189" s="1">
        <v>1187.0</v>
      </c>
      <c r="R1189" s="1">
        <v>69.0</v>
      </c>
      <c r="S1189" s="1"/>
      <c r="T1189" s="1">
        <v>70.0</v>
      </c>
    </row>
    <row r="1190" ht="15.75" customHeight="1">
      <c r="A1190" s="1"/>
      <c r="B1190" s="1"/>
      <c r="C1190" s="1"/>
      <c r="D1190" s="1"/>
      <c r="Q1190" s="1">
        <v>1188.0</v>
      </c>
      <c r="R1190" s="1">
        <v>80.0</v>
      </c>
      <c r="S1190" s="1"/>
      <c r="T1190" s="1">
        <v>141.0</v>
      </c>
    </row>
    <row r="1191" ht="15.75" customHeight="1">
      <c r="A1191" s="1"/>
      <c r="B1191" s="1"/>
      <c r="C1191" s="1"/>
      <c r="D1191" s="1"/>
      <c r="Q1191" s="1">
        <v>1189.0</v>
      </c>
      <c r="R1191" s="1">
        <v>97.0</v>
      </c>
      <c r="S1191" s="1"/>
      <c r="T1191" s="1">
        <v>56.0</v>
      </c>
    </row>
    <row r="1192" ht="15.75" customHeight="1">
      <c r="A1192" s="1"/>
      <c r="B1192" s="1"/>
      <c r="C1192" s="1"/>
      <c r="D1192" s="1"/>
      <c r="Q1192" s="1">
        <v>1190.0</v>
      </c>
      <c r="R1192" s="1">
        <v>92.0</v>
      </c>
      <c r="S1192" s="1"/>
      <c r="T1192" s="1">
        <v>73.0</v>
      </c>
    </row>
    <row r="1193" ht="15.75" customHeight="1">
      <c r="A1193" s="1"/>
      <c r="B1193" s="1"/>
      <c r="C1193" s="1"/>
      <c r="D1193" s="1"/>
      <c r="Q1193" s="1">
        <v>1191.0</v>
      </c>
      <c r="R1193" s="1">
        <v>68.0</v>
      </c>
      <c r="S1193" s="1"/>
      <c r="T1193" s="1">
        <v>100.0</v>
      </c>
    </row>
    <row r="1194" ht="15.75" customHeight="1">
      <c r="A1194" s="1"/>
      <c r="B1194" s="1"/>
      <c r="C1194" s="1"/>
      <c r="D1194" s="1"/>
      <c r="Q1194" s="1">
        <v>1192.0</v>
      </c>
      <c r="R1194" s="1">
        <v>86.0</v>
      </c>
      <c r="S1194" s="1"/>
      <c r="T1194" s="1">
        <v>52.0</v>
      </c>
    </row>
    <row r="1195" ht="15.75" customHeight="1">
      <c r="A1195" s="1"/>
      <c r="B1195" s="1"/>
      <c r="C1195" s="1"/>
      <c r="D1195" s="1"/>
      <c r="Q1195" s="1">
        <v>1193.0</v>
      </c>
      <c r="R1195" s="1">
        <v>69.0</v>
      </c>
      <c r="S1195" s="1"/>
      <c r="T1195" s="1">
        <v>70.0</v>
      </c>
    </row>
    <row r="1196" ht="15.75" customHeight="1">
      <c r="A1196" s="1"/>
      <c r="B1196" s="1"/>
      <c r="C1196" s="1"/>
      <c r="D1196" s="1"/>
      <c r="Q1196" s="1">
        <v>1194.0</v>
      </c>
      <c r="R1196" s="1">
        <v>80.0</v>
      </c>
      <c r="S1196" s="1"/>
      <c r="T1196" s="1">
        <v>141.0</v>
      </c>
    </row>
    <row r="1197" ht="15.75" customHeight="1">
      <c r="A1197" s="1"/>
      <c r="B1197" s="1"/>
      <c r="C1197" s="1"/>
      <c r="D1197" s="1"/>
      <c r="Q1197" s="1">
        <v>1195.0</v>
      </c>
      <c r="R1197" s="1">
        <v>117.0</v>
      </c>
      <c r="S1197" s="1"/>
      <c r="T1197" s="1">
        <v>56.0</v>
      </c>
    </row>
    <row r="1198" ht="15.75" customHeight="1">
      <c r="A1198" s="1"/>
      <c r="B1198" s="1"/>
      <c r="C1198" s="1"/>
      <c r="D1198" s="1"/>
      <c r="Q1198" s="1">
        <v>1196.0</v>
      </c>
      <c r="R1198" s="1">
        <v>112.0</v>
      </c>
      <c r="S1198" s="1"/>
      <c r="T1198" s="1">
        <v>79.0</v>
      </c>
    </row>
    <row r="1199" ht="15.75" customHeight="1">
      <c r="A1199" s="1"/>
      <c r="B1199" s="1"/>
      <c r="C1199" s="1"/>
      <c r="D1199" s="1"/>
      <c r="Q1199" s="1">
        <v>1197.0</v>
      </c>
      <c r="R1199" s="1">
        <v>78.0</v>
      </c>
      <c r="S1199" s="1"/>
      <c r="T1199" s="1">
        <v>110.0</v>
      </c>
    </row>
    <row r="1200" ht="15.75" customHeight="1">
      <c r="A1200" s="1"/>
      <c r="B1200" s="1"/>
      <c r="C1200" s="1"/>
      <c r="D1200" s="1"/>
      <c r="Q1200" s="1">
        <v>1198.0</v>
      </c>
      <c r="R1200" s="1">
        <v>102.0</v>
      </c>
      <c r="S1200" s="1"/>
      <c r="T1200" s="1">
        <v>58.0</v>
      </c>
    </row>
    <row r="1201" ht="15.75" customHeight="1">
      <c r="A1201" s="1"/>
      <c r="B1201" s="1"/>
      <c r="C1201" s="1"/>
      <c r="D1201" s="1"/>
      <c r="Q1201" s="1">
        <v>1199.0</v>
      </c>
      <c r="R1201" s="1">
        <v>85.0</v>
      </c>
      <c r="S1201" s="1"/>
      <c r="T1201" s="1">
        <v>80.0</v>
      </c>
    </row>
    <row r="1202" ht="15.75" customHeight="1">
      <c r="A1202" s="1"/>
      <c r="B1202" s="1"/>
      <c r="C1202" s="1"/>
      <c r="D1202" s="1"/>
      <c r="Q1202" s="1">
        <v>1200.0</v>
      </c>
      <c r="R1202" s="1">
        <v>98.0</v>
      </c>
      <c r="S1202" s="1"/>
      <c r="T1202" s="1">
        <v>143.0</v>
      </c>
    </row>
    <row r="1203" ht="15.75" customHeight="1">
      <c r="A1203" s="1"/>
      <c r="B1203" s="1"/>
      <c r="C1203" s="1"/>
      <c r="D1203" s="1"/>
      <c r="Q1203" s="1">
        <v>1201.0</v>
      </c>
      <c r="R1203" s="1">
        <v>97.0</v>
      </c>
      <c r="S1203" s="1"/>
      <c r="T1203" s="1">
        <v>66.0</v>
      </c>
    </row>
    <row r="1204" ht="15.75" customHeight="1">
      <c r="A1204" s="1"/>
      <c r="B1204" s="1"/>
      <c r="C1204" s="1"/>
      <c r="D1204" s="1"/>
      <c r="Q1204" s="1">
        <v>1202.0</v>
      </c>
      <c r="R1204" s="1">
        <v>92.0</v>
      </c>
      <c r="S1204" s="1"/>
      <c r="T1204" s="1">
        <v>73.0</v>
      </c>
    </row>
    <row r="1205" ht="15.75" customHeight="1">
      <c r="A1205" s="1"/>
      <c r="B1205" s="1"/>
      <c r="C1205" s="1"/>
      <c r="D1205" s="1"/>
      <c r="Q1205" s="1">
        <v>1203.0</v>
      </c>
      <c r="R1205" s="1">
        <v>68.0</v>
      </c>
      <c r="S1205" s="1"/>
      <c r="T1205" s="1">
        <v>100.0</v>
      </c>
    </row>
    <row r="1206" ht="15.75" customHeight="1">
      <c r="A1206" s="1"/>
      <c r="B1206" s="1"/>
      <c r="C1206" s="1"/>
      <c r="D1206" s="1"/>
      <c r="Q1206" s="1">
        <v>1204.0</v>
      </c>
      <c r="R1206" s="1">
        <v>86.0</v>
      </c>
      <c r="S1206" s="1"/>
      <c r="T1206" s="1">
        <v>52.0</v>
      </c>
    </row>
    <row r="1207" ht="15.75" customHeight="1">
      <c r="A1207" s="1"/>
      <c r="B1207" s="1"/>
      <c r="C1207" s="1"/>
      <c r="D1207" s="1"/>
      <c r="Q1207" s="1">
        <v>1205.0</v>
      </c>
      <c r="R1207" s="1">
        <v>69.0</v>
      </c>
      <c r="S1207" s="1"/>
      <c r="T1207" s="1">
        <v>70.0</v>
      </c>
    </row>
    <row r="1208" ht="15.75" customHeight="1">
      <c r="A1208" s="1"/>
      <c r="B1208" s="1"/>
      <c r="C1208" s="1"/>
      <c r="D1208" s="1"/>
      <c r="Q1208" s="1">
        <v>1206.0</v>
      </c>
      <c r="R1208" s="1">
        <v>80.0</v>
      </c>
      <c r="S1208" s="1"/>
      <c r="T1208" s="1">
        <v>141.0</v>
      </c>
    </row>
    <row r="1209" ht="15.75" customHeight="1">
      <c r="A1209" s="1"/>
      <c r="B1209" s="1"/>
      <c r="C1209" s="1"/>
      <c r="D1209" s="1"/>
      <c r="Q1209" s="1">
        <v>1207.0</v>
      </c>
      <c r="R1209" s="1">
        <v>97.0</v>
      </c>
      <c r="S1209" s="1"/>
      <c r="T1209" s="1">
        <v>56.0</v>
      </c>
    </row>
    <row r="1210" ht="15.75" customHeight="1">
      <c r="A1210" s="1"/>
      <c r="B1210" s="1"/>
      <c r="C1210" s="1"/>
      <c r="D1210" s="1"/>
      <c r="Q1210" s="1">
        <v>1208.0</v>
      </c>
      <c r="R1210" s="1">
        <v>92.0</v>
      </c>
      <c r="S1210" s="1"/>
      <c r="T1210" s="1">
        <v>73.0</v>
      </c>
    </row>
    <row r="1211" ht="15.75" customHeight="1">
      <c r="A1211" s="1"/>
      <c r="B1211" s="1"/>
      <c r="C1211" s="1"/>
      <c r="D1211" s="1"/>
      <c r="Q1211" s="1">
        <v>1209.0</v>
      </c>
      <c r="R1211" s="1">
        <v>68.0</v>
      </c>
      <c r="S1211" s="1"/>
      <c r="T1211" s="1">
        <v>100.0</v>
      </c>
    </row>
    <row r="1212" ht="15.75" customHeight="1">
      <c r="A1212" s="1"/>
      <c r="B1212" s="1"/>
      <c r="C1212" s="1"/>
      <c r="D1212" s="1"/>
      <c r="Q1212" s="1">
        <v>1210.0</v>
      </c>
      <c r="R1212" s="1">
        <v>86.0</v>
      </c>
      <c r="S1212" s="1"/>
      <c r="T1212" s="1">
        <v>52.0</v>
      </c>
    </row>
    <row r="1213" ht="15.75" customHeight="1">
      <c r="A1213" s="1"/>
      <c r="B1213" s="1"/>
      <c r="C1213" s="1"/>
      <c r="D1213" s="1"/>
      <c r="Q1213" s="1">
        <v>1211.0</v>
      </c>
      <c r="R1213" s="1">
        <v>69.0</v>
      </c>
      <c r="S1213" s="1"/>
      <c r="T1213" s="1">
        <v>70.0</v>
      </c>
    </row>
    <row r="1214" ht="15.75" customHeight="1">
      <c r="A1214" s="1"/>
      <c r="B1214" s="1"/>
      <c r="C1214" s="1"/>
      <c r="D1214" s="1"/>
      <c r="Q1214" s="1">
        <v>1212.0</v>
      </c>
      <c r="R1214" s="1">
        <v>80.0</v>
      </c>
      <c r="S1214" s="1"/>
      <c r="T1214" s="1">
        <v>141.0</v>
      </c>
    </row>
    <row r="1215" ht="15.75" customHeight="1">
      <c r="A1215" s="1"/>
      <c r="B1215" s="1"/>
      <c r="C1215" s="1"/>
      <c r="D1215" s="1"/>
      <c r="Q1215" s="1">
        <v>1213.0</v>
      </c>
      <c r="R1215" s="1">
        <v>103.0</v>
      </c>
      <c r="S1215" s="1"/>
      <c r="T1215" s="1">
        <v>56.0</v>
      </c>
    </row>
    <row r="1216" ht="15.75" customHeight="1">
      <c r="A1216" s="1"/>
      <c r="B1216" s="1"/>
      <c r="C1216" s="1"/>
      <c r="D1216" s="1"/>
      <c r="Q1216" s="1">
        <v>1214.0</v>
      </c>
      <c r="R1216" s="1">
        <v>102.0</v>
      </c>
      <c r="S1216" s="1"/>
      <c r="T1216" s="1">
        <v>93.0</v>
      </c>
    </row>
    <row r="1217" ht="15.75" customHeight="1">
      <c r="A1217" s="1"/>
      <c r="B1217" s="1"/>
      <c r="C1217" s="1"/>
      <c r="D1217" s="1"/>
      <c r="Q1217" s="1">
        <v>1215.0</v>
      </c>
      <c r="R1217" s="1">
        <v>74.0</v>
      </c>
      <c r="S1217" s="1"/>
      <c r="T1217" s="1">
        <v>120.0</v>
      </c>
    </row>
    <row r="1218" ht="15.75" customHeight="1">
      <c r="A1218" s="1"/>
      <c r="B1218" s="1"/>
      <c r="C1218" s="1"/>
      <c r="D1218" s="1"/>
      <c r="Q1218" s="1">
        <v>1216.0</v>
      </c>
      <c r="R1218" s="1">
        <v>96.0</v>
      </c>
      <c r="S1218" s="1"/>
      <c r="T1218" s="1">
        <v>62.0</v>
      </c>
    </row>
    <row r="1219" ht="15.75" customHeight="1">
      <c r="A1219" s="1"/>
      <c r="B1219" s="1"/>
      <c r="C1219" s="1"/>
      <c r="D1219" s="1"/>
      <c r="Q1219" s="1">
        <v>1217.0</v>
      </c>
      <c r="R1219" s="1">
        <v>71.0</v>
      </c>
      <c r="S1219" s="1"/>
      <c r="T1219" s="1">
        <v>86.0</v>
      </c>
    </row>
    <row r="1220" ht="15.75" customHeight="1">
      <c r="A1220" s="1"/>
      <c r="B1220" s="1"/>
      <c r="C1220" s="1"/>
      <c r="D1220" s="1"/>
      <c r="Q1220" s="1">
        <v>1218.0</v>
      </c>
      <c r="R1220" s="1">
        <v>90.0</v>
      </c>
      <c r="S1220" s="1"/>
      <c r="T1220" s="1">
        <v>157.0</v>
      </c>
    </row>
    <row r="1221" ht="15.75" customHeight="1">
      <c r="A1221" s="1"/>
      <c r="B1221" s="1"/>
      <c r="C1221" s="1"/>
      <c r="D1221" s="1"/>
      <c r="Q1221" s="1">
        <v>1219.0</v>
      </c>
      <c r="R1221" s="1">
        <v>97.0</v>
      </c>
      <c r="S1221" s="1"/>
      <c r="T1221" s="1">
        <v>74.0</v>
      </c>
    </row>
    <row r="1222" ht="15.75" customHeight="1">
      <c r="A1222" s="1"/>
      <c r="B1222" s="1"/>
      <c r="C1222" s="1"/>
      <c r="D1222" s="1"/>
      <c r="Q1222" s="1">
        <v>1220.0</v>
      </c>
      <c r="R1222" s="1">
        <v>92.0</v>
      </c>
      <c r="S1222" s="1"/>
      <c r="T1222" s="1">
        <v>73.0</v>
      </c>
    </row>
    <row r="1223" ht="15.75" customHeight="1">
      <c r="A1223" s="1"/>
      <c r="B1223" s="1"/>
      <c r="C1223" s="1"/>
      <c r="D1223" s="1"/>
      <c r="Q1223" s="1">
        <v>1221.0</v>
      </c>
      <c r="R1223" s="1">
        <v>68.0</v>
      </c>
      <c r="S1223" s="1"/>
      <c r="T1223" s="1">
        <v>100.0</v>
      </c>
    </row>
    <row r="1224" ht="15.75" customHeight="1">
      <c r="A1224" s="1"/>
      <c r="B1224" s="1"/>
      <c r="C1224" s="1"/>
      <c r="D1224" s="1"/>
      <c r="Q1224" s="1">
        <v>1222.0</v>
      </c>
      <c r="R1224" s="1">
        <v>86.0</v>
      </c>
      <c r="S1224" s="1"/>
      <c r="T1224" s="1">
        <v>52.0</v>
      </c>
    </row>
    <row r="1225" ht="15.75" customHeight="1">
      <c r="A1225" s="1"/>
      <c r="B1225" s="1"/>
      <c r="C1225" s="1"/>
      <c r="D1225" s="1"/>
      <c r="Q1225" s="1">
        <v>1223.0</v>
      </c>
      <c r="R1225" s="1">
        <v>69.0</v>
      </c>
      <c r="S1225" s="1"/>
      <c r="T1225" s="1">
        <v>70.0</v>
      </c>
    </row>
    <row r="1226" ht="15.75" customHeight="1">
      <c r="A1226" s="1"/>
      <c r="B1226" s="1"/>
      <c r="C1226" s="1"/>
      <c r="D1226" s="1"/>
      <c r="Q1226" s="1">
        <v>1224.0</v>
      </c>
      <c r="R1226" s="1">
        <v>80.0</v>
      </c>
      <c r="S1226" s="1"/>
      <c r="T1226" s="1">
        <v>141.0</v>
      </c>
    </row>
    <row r="1227" ht="15.75" customHeight="1">
      <c r="A1227" s="1"/>
      <c r="B1227" s="1"/>
      <c r="C1227" s="1"/>
      <c r="D1227" s="1"/>
      <c r="Q1227" s="1">
        <v>1225.0</v>
      </c>
      <c r="R1227" s="1">
        <v>97.0</v>
      </c>
      <c r="S1227" s="1"/>
      <c r="T1227" s="1">
        <v>56.0</v>
      </c>
    </row>
    <row r="1228" ht="15.75" customHeight="1">
      <c r="A1228" s="1"/>
      <c r="B1228" s="1"/>
      <c r="C1228" s="1"/>
      <c r="D1228" s="1"/>
      <c r="Q1228" s="1">
        <v>1226.0</v>
      </c>
      <c r="R1228" s="1">
        <v>92.0</v>
      </c>
      <c r="S1228" s="1"/>
      <c r="T1228" s="1">
        <v>73.0</v>
      </c>
    </row>
    <row r="1229" ht="15.75" customHeight="1">
      <c r="A1229" s="1"/>
      <c r="B1229" s="1"/>
      <c r="C1229" s="1"/>
      <c r="D1229" s="1"/>
      <c r="Q1229" s="1">
        <v>1227.0</v>
      </c>
      <c r="R1229" s="1">
        <v>68.0</v>
      </c>
      <c r="S1229" s="1"/>
      <c r="T1229" s="1">
        <v>100.0</v>
      </c>
    </row>
    <row r="1230" ht="15.75" customHeight="1">
      <c r="A1230" s="1"/>
      <c r="B1230" s="1"/>
      <c r="C1230" s="1"/>
      <c r="D1230" s="1"/>
      <c r="Q1230" s="1">
        <v>1228.0</v>
      </c>
      <c r="R1230" s="1">
        <v>86.0</v>
      </c>
      <c r="S1230" s="1"/>
      <c r="T1230" s="1">
        <v>52.0</v>
      </c>
    </row>
    <row r="1231" ht="15.75" customHeight="1">
      <c r="A1231" s="1"/>
      <c r="B1231" s="1"/>
      <c r="C1231" s="1"/>
      <c r="D1231" s="1"/>
      <c r="Q1231" s="1">
        <v>1229.0</v>
      </c>
      <c r="R1231" s="1">
        <v>69.0</v>
      </c>
      <c r="S1231" s="1"/>
      <c r="T1231" s="1">
        <v>70.0</v>
      </c>
    </row>
    <row r="1232" ht="15.75" customHeight="1">
      <c r="A1232" s="1"/>
      <c r="B1232" s="1"/>
      <c r="C1232" s="1"/>
      <c r="D1232" s="1"/>
      <c r="Q1232" s="1">
        <v>1230.0</v>
      </c>
      <c r="R1232" s="1">
        <v>80.0</v>
      </c>
      <c r="S1232" s="1"/>
      <c r="T1232" s="1">
        <v>141.0</v>
      </c>
    </row>
    <row r="1233" ht="15.75" customHeight="1">
      <c r="A1233" s="1"/>
      <c r="B1233" s="1"/>
      <c r="C1233" s="1"/>
      <c r="D1233" s="1"/>
      <c r="Q1233" s="1">
        <v>1231.0</v>
      </c>
      <c r="R1233" s="1">
        <v>117.0</v>
      </c>
      <c r="S1233" s="1"/>
      <c r="T1233" s="1">
        <v>56.0</v>
      </c>
    </row>
    <row r="1234" ht="15.75" customHeight="1">
      <c r="A1234" s="1"/>
      <c r="B1234" s="1"/>
      <c r="C1234" s="1"/>
      <c r="D1234" s="1"/>
      <c r="Q1234" s="1">
        <v>1232.0</v>
      </c>
      <c r="R1234" s="1">
        <v>112.0</v>
      </c>
      <c r="S1234" s="1"/>
      <c r="T1234" s="1">
        <v>83.0</v>
      </c>
    </row>
    <row r="1235" ht="15.75" customHeight="1">
      <c r="A1235" s="1"/>
      <c r="B1235" s="1"/>
      <c r="C1235" s="1"/>
      <c r="D1235" s="1"/>
      <c r="Q1235" s="1">
        <v>1233.0</v>
      </c>
      <c r="R1235" s="1">
        <v>78.0</v>
      </c>
      <c r="S1235" s="1"/>
      <c r="T1235" s="1">
        <v>106.0</v>
      </c>
    </row>
    <row r="1236" ht="15.75" customHeight="1">
      <c r="A1236" s="1"/>
      <c r="B1236" s="1"/>
      <c r="C1236" s="1"/>
      <c r="D1236" s="1"/>
      <c r="Q1236" s="1">
        <v>1234.0</v>
      </c>
      <c r="R1236" s="1">
        <v>102.0</v>
      </c>
      <c r="S1236" s="1"/>
      <c r="T1236" s="1">
        <v>58.0</v>
      </c>
    </row>
    <row r="1237" ht="15.75" customHeight="1">
      <c r="A1237" s="1"/>
      <c r="B1237" s="1"/>
      <c r="C1237" s="1"/>
      <c r="D1237" s="1"/>
      <c r="Q1237" s="1">
        <v>1235.0</v>
      </c>
      <c r="R1237" s="1">
        <v>85.0</v>
      </c>
      <c r="S1237" s="1"/>
      <c r="T1237" s="1">
        <v>72.0</v>
      </c>
    </row>
    <row r="1238" ht="15.75" customHeight="1">
      <c r="A1238" s="1"/>
      <c r="B1238" s="1"/>
      <c r="C1238" s="1"/>
      <c r="D1238" s="1"/>
      <c r="Q1238" s="1">
        <v>1236.0</v>
      </c>
      <c r="R1238" s="1">
        <v>98.0</v>
      </c>
      <c r="S1238" s="1"/>
      <c r="T1238" s="1">
        <v>151.0</v>
      </c>
    </row>
    <row r="1239" ht="15.75" customHeight="1">
      <c r="A1239" s="1"/>
      <c r="B1239" s="1"/>
      <c r="C1239" s="1"/>
      <c r="D1239" s="1"/>
      <c r="Q1239" s="1">
        <v>1237.0</v>
      </c>
      <c r="R1239" s="1">
        <v>97.0</v>
      </c>
      <c r="S1239" s="1"/>
      <c r="T1239" s="1">
        <v>66.0</v>
      </c>
    </row>
    <row r="1240" ht="15.75" customHeight="1">
      <c r="A1240" s="1"/>
      <c r="B1240" s="1"/>
      <c r="C1240" s="1"/>
      <c r="D1240" s="1"/>
      <c r="Q1240" s="1">
        <v>1238.0</v>
      </c>
      <c r="R1240" s="1">
        <v>92.0</v>
      </c>
      <c r="S1240" s="1"/>
      <c r="T1240" s="1">
        <v>73.0</v>
      </c>
    </row>
    <row r="1241" ht="15.75" customHeight="1">
      <c r="A1241" s="1"/>
      <c r="B1241" s="1"/>
      <c r="C1241" s="1"/>
      <c r="D1241" s="1"/>
      <c r="Q1241" s="1">
        <v>1239.0</v>
      </c>
      <c r="R1241" s="1">
        <v>68.0</v>
      </c>
      <c r="S1241" s="1"/>
      <c r="T1241" s="1">
        <v>100.0</v>
      </c>
    </row>
    <row r="1242" ht="15.75" customHeight="1">
      <c r="A1242" s="1"/>
      <c r="B1242" s="1"/>
      <c r="C1242" s="1"/>
      <c r="D1242" s="1"/>
      <c r="Q1242" s="1">
        <v>1240.0</v>
      </c>
      <c r="R1242" s="1">
        <v>86.0</v>
      </c>
      <c r="S1242" s="1"/>
      <c r="T1242" s="1">
        <v>52.0</v>
      </c>
    </row>
    <row r="1243" ht="15.75" customHeight="1">
      <c r="A1243" s="1"/>
      <c r="B1243" s="1"/>
      <c r="C1243" s="1"/>
      <c r="D1243" s="1"/>
      <c r="Q1243" s="1">
        <v>1241.0</v>
      </c>
      <c r="R1243" s="1">
        <v>69.0</v>
      </c>
      <c r="S1243" s="1"/>
      <c r="T1243" s="1">
        <v>70.0</v>
      </c>
    </row>
    <row r="1244" ht="15.75" customHeight="1">
      <c r="A1244" s="1"/>
      <c r="B1244" s="1"/>
      <c r="C1244" s="1"/>
      <c r="D1244" s="1"/>
      <c r="Q1244" s="1">
        <v>1242.0</v>
      </c>
      <c r="R1244" s="1">
        <v>80.0</v>
      </c>
      <c r="S1244" s="1"/>
      <c r="T1244" s="1">
        <v>141.0</v>
      </c>
    </row>
    <row r="1245" ht="15.75" customHeight="1">
      <c r="A1245" s="1"/>
      <c r="B1245" s="1"/>
      <c r="C1245" s="1"/>
      <c r="D1245" s="1"/>
      <c r="Q1245" s="1">
        <v>1243.0</v>
      </c>
      <c r="R1245" s="1">
        <v>97.0</v>
      </c>
      <c r="S1245" s="1"/>
      <c r="T1245" s="1">
        <v>56.0</v>
      </c>
    </row>
    <row r="1246" ht="15.75" customHeight="1">
      <c r="A1246" s="1"/>
      <c r="B1246" s="1"/>
      <c r="C1246" s="1"/>
      <c r="D1246" s="1"/>
      <c r="Q1246" s="1">
        <v>1244.0</v>
      </c>
      <c r="R1246" s="1">
        <v>92.0</v>
      </c>
      <c r="S1246" s="1"/>
      <c r="T1246" s="1">
        <v>73.0</v>
      </c>
    </row>
    <row r="1247" ht="15.75" customHeight="1">
      <c r="A1247" s="1"/>
      <c r="B1247" s="1"/>
      <c r="C1247" s="1"/>
      <c r="D1247" s="1"/>
      <c r="Q1247" s="1">
        <v>1245.0</v>
      </c>
      <c r="R1247" s="1">
        <v>68.0</v>
      </c>
      <c r="S1247" s="1"/>
      <c r="T1247" s="1">
        <v>100.0</v>
      </c>
    </row>
    <row r="1248" ht="15.75" customHeight="1">
      <c r="A1248" s="1"/>
      <c r="B1248" s="1"/>
      <c r="C1248" s="1"/>
      <c r="D1248" s="1"/>
      <c r="Q1248" s="1">
        <v>1246.0</v>
      </c>
      <c r="R1248" s="1">
        <v>86.0</v>
      </c>
      <c r="S1248" s="1"/>
      <c r="T1248" s="1">
        <v>52.0</v>
      </c>
    </row>
    <row r="1249" ht="15.75" customHeight="1">
      <c r="A1249" s="1"/>
      <c r="B1249" s="1"/>
      <c r="C1249" s="1"/>
      <c r="D1249" s="1"/>
      <c r="Q1249" s="1">
        <v>1247.0</v>
      </c>
      <c r="R1249" s="1">
        <v>69.0</v>
      </c>
      <c r="S1249" s="1"/>
      <c r="T1249" s="1">
        <v>70.0</v>
      </c>
    </row>
    <row r="1250" ht="15.75" customHeight="1">
      <c r="A1250" s="1"/>
      <c r="B1250" s="1"/>
      <c r="C1250" s="1"/>
      <c r="D1250" s="1"/>
      <c r="Q1250" s="1">
        <v>1248.0</v>
      </c>
      <c r="R1250" s="1">
        <v>80.0</v>
      </c>
      <c r="S1250" s="1"/>
      <c r="T1250" s="1">
        <v>141.0</v>
      </c>
    </row>
    <row r="1251" ht="15.75" customHeight="1">
      <c r="A1251" s="1"/>
      <c r="B1251" s="1"/>
      <c r="C1251" s="1"/>
      <c r="D1251" s="1"/>
      <c r="Q1251" s="1">
        <v>1249.0</v>
      </c>
      <c r="R1251" s="1">
        <v>107.0</v>
      </c>
      <c r="S1251" s="1"/>
      <c r="T1251" s="1">
        <v>56.0</v>
      </c>
    </row>
    <row r="1252" ht="15.75" customHeight="1">
      <c r="A1252" s="1"/>
      <c r="B1252" s="1"/>
      <c r="C1252" s="1"/>
      <c r="D1252" s="1"/>
      <c r="Q1252" s="1">
        <v>1250.0</v>
      </c>
      <c r="R1252" s="1">
        <v>98.0</v>
      </c>
      <c r="S1252" s="1"/>
      <c r="T1252" s="1">
        <v>93.0</v>
      </c>
    </row>
    <row r="1253" ht="15.75" customHeight="1">
      <c r="A1253" s="1"/>
      <c r="B1253" s="1"/>
      <c r="C1253" s="1"/>
      <c r="D1253" s="1"/>
      <c r="Q1253" s="1">
        <v>1251.0</v>
      </c>
      <c r="R1253" s="1">
        <v>74.0</v>
      </c>
      <c r="S1253" s="1"/>
      <c r="T1253" s="1">
        <v>120.0</v>
      </c>
    </row>
    <row r="1254" ht="15.75" customHeight="1">
      <c r="A1254" s="1"/>
      <c r="B1254" s="1"/>
      <c r="C1254" s="1"/>
      <c r="D1254" s="1"/>
      <c r="Q1254" s="1">
        <v>1252.0</v>
      </c>
      <c r="R1254" s="1">
        <v>88.0</v>
      </c>
      <c r="S1254" s="1"/>
      <c r="T1254" s="1">
        <v>62.0</v>
      </c>
    </row>
    <row r="1255" ht="15.75" customHeight="1">
      <c r="A1255" s="1"/>
      <c r="B1255" s="1"/>
      <c r="C1255" s="1"/>
      <c r="D1255" s="1"/>
      <c r="Q1255" s="1">
        <v>1253.0</v>
      </c>
      <c r="R1255" s="1">
        <v>79.0</v>
      </c>
      <c r="S1255" s="1"/>
      <c r="T1255" s="1">
        <v>86.0</v>
      </c>
    </row>
    <row r="1256" ht="15.75" customHeight="1">
      <c r="A1256" s="1"/>
      <c r="B1256" s="1"/>
      <c r="C1256" s="1"/>
      <c r="D1256" s="1"/>
      <c r="Q1256" s="1">
        <v>1254.0</v>
      </c>
      <c r="R1256" s="1">
        <v>90.0</v>
      </c>
      <c r="S1256" s="1"/>
      <c r="T1256" s="1">
        <v>157.0</v>
      </c>
    </row>
    <row r="1257" ht="15.75" customHeight="1">
      <c r="A1257" s="1"/>
      <c r="B1257" s="1"/>
      <c r="C1257" s="1"/>
      <c r="D1257" s="1"/>
      <c r="Q1257" s="1">
        <v>1255.0</v>
      </c>
      <c r="R1257" s="1">
        <v>97.0</v>
      </c>
      <c r="S1257" s="1"/>
      <c r="T1257" s="1">
        <v>74.0</v>
      </c>
    </row>
    <row r="1258" ht="15.75" customHeight="1">
      <c r="A1258" s="1"/>
      <c r="B1258" s="1"/>
      <c r="C1258" s="1"/>
      <c r="D1258" s="1"/>
      <c r="Q1258" s="1">
        <v>1256.0</v>
      </c>
      <c r="R1258" s="1">
        <v>92.0</v>
      </c>
      <c r="S1258" s="1"/>
      <c r="T1258" s="1">
        <v>73.0</v>
      </c>
    </row>
    <row r="1259" ht="15.75" customHeight="1">
      <c r="A1259" s="1"/>
      <c r="B1259" s="1"/>
      <c r="C1259" s="1"/>
      <c r="D1259" s="1"/>
      <c r="Q1259" s="1">
        <v>1257.0</v>
      </c>
      <c r="R1259" s="1">
        <v>68.0</v>
      </c>
      <c r="S1259" s="1"/>
      <c r="T1259" s="1">
        <v>100.0</v>
      </c>
    </row>
    <row r="1260" ht="15.75" customHeight="1">
      <c r="A1260" s="1"/>
      <c r="B1260" s="1"/>
      <c r="C1260" s="1"/>
      <c r="D1260" s="1"/>
      <c r="Q1260" s="1">
        <v>1258.0</v>
      </c>
      <c r="R1260" s="1">
        <v>86.0</v>
      </c>
      <c r="S1260" s="1"/>
      <c r="T1260" s="1">
        <v>52.0</v>
      </c>
    </row>
    <row r="1261" ht="15.75" customHeight="1">
      <c r="A1261" s="1"/>
      <c r="B1261" s="1"/>
      <c r="C1261" s="1"/>
      <c r="D1261" s="1"/>
      <c r="Q1261" s="1">
        <v>1259.0</v>
      </c>
      <c r="R1261" s="1">
        <v>69.0</v>
      </c>
      <c r="S1261" s="1"/>
      <c r="T1261" s="1">
        <v>70.0</v>
      </c>
    </row>
    <row r="1262" ht="15.75" customHeight="1">
      <c r="A1262" s="1"/>
      <c r="B1262" s="1"/>
      <c r="C1262" s="1"/>
      <c r="D1262" s="1"/>
      <c r="Q1262" s="1">
        <v>1260.0</v>
      </c>
      <c r="R1262" s="1">
        <v>80.0</v>
      </c>
      <c r="S1262" s="1"/>
      <c r="T1262" s="1">
        <v>141.0</v>
      </c>
    </row>
    <row r="1263" ht="15.75" customHeight="1">
      <c r="A1263" s="1"/>
      <c r="B1263" s="1"/>
      <c r="C1263" s="1"/>
      <c r="D1263" s="1"/>
      <c r="Q1263" s="1">
        <v>1261.0</v>
      </c>
      <c r="R1263" s="1">
        <v>97.0</v>
      </c>
      <c r="S1263" s="1"/>
      <c r="T1263" s="1">
        <v>56.0</v>
      </c>
    </row>
    <row r="1264" ht="15.75" customHeight="1">
      <c r="A1264" s="1"/>
      <c r="B1264" s="1"/>
      <c r="C1264" s="1"/>
      <c r="D1264" s="1"/>
      <c r="Q1264" s="1">
        <v>1262.0</v>
      </c>
      <c r="R1264" s="1">
        <v>92.0</v>
      </c>
      <c r="S1264" s="1"/>
      <c r="T1264" s="1">
        <v>85.0</v>
      </c>
    </row>
    <row r="1265" ht="15.75" customHeight="1">
      <c r="A1265" s="1"/>
      <c r="B1265" s="1"/>
      <c r="C1265" s="1"/>
      <c r="D1265" s="1"/>
      <c r="Q1265" s="1">
        <v>1263.0</v>
      </c>
      <c r="R1265" s="1">
        <v>68.0</v>
      </c>
      <c r="S1265" s="1"/>
      <c r="T1265" s="1">
        <v>124.0</v>
      </c>
    </row>
    <row r="1266" ht="15.75" customHeight="1">
      <c r="A1266" s="1"/>
      <c r="B1266" s="1"/>
      <c r="C1266" s="1"/>
      <c r="D1266" s="1"/>
      <c r="Q1266" s="1">
        <v>1264.0</v>
      </c>
      <c r="R1266" s="1">
        <v>86.0</v>
      </c>
      <c r="S1266" s="1"/>
      <c r="T1266" s="1">
        <v>62.0</v>
      </c>
    </row>
    <row r="1267" ht="15.75" customHeight="1">
      <c r="A1267" s="1"/>
      <c r="B1267" s="1"/>
      <c r="C1267" s="1"/>
      <c r="D1267" s="1"/>
      <c r="Q1267" s="1">
        <v>1265.0</v>
      </c>
      <c r="R1267" s="1">
        <v>69.0</v>
      </c>
      <c r="S1267" s="1"/>
      <c r="T1267" s="1">
        <v>82.0</v>
      </c>
    </row>
    <row r="1268" ht="15.75" customHeight="1">
      <c r="A1268" s="1"/>
      <c r="B1268" s="1"/>
      <c r="C1268" s="1"/>
      <c r="D1268" s="1"/>
      <c r="Q1268" s="1">
        <v>1266.0</v>
      </c>
      <c r="R1268" s="1">
        <v>80.0</v>
      </c>
      <c r="S1268" s="1"/>
      <c r="T1268" s="1">
        <v>139.0</v>
      </c>
    </row>
    <row r="1269" ht="15.75" customHeight="1">
      <c r="A1269" s="1"/>
      <c r="B1269" s="1"/>
      <c r="C1269" s="1"/>
      <c r="D1269" s="1"/>
      <c r="Q1269" s="1">
        <v>1267.0</v>
      </c>
      <c r="R1269" s="1">
        <v>117.0</v>
      </c>
      <c r="S1269" s="1"/>
      <c r="T1269" s="1">
        <v>112.0</v>
      </c>
    </row>
    <row r="1270" ht="15.75" customHeight="1">
      <c r="A1270" s="1"/>
      <c r="B1270" s="1"/>
      <c r="C1270" s="1"/>
      <c r="D1270" s="1"/>
      <c r="Q1270" s="1">
        <v>1268.0</v>
      </c>
      <c r="R1270" s="1">
        <v>112.0</v>
      </c>
      <c r="S1270" s="1"/>
      <c r="T1270" s="1">
        <v>68.0</v>
      </c>
    </row>
    <row r="1271" ht="15.75" customHeight="1">
      <c r="A1271" s="1"/>
      <c r="B1271" s="1"/>
      <c r="C1271" s="1"/>
      <c r="D1271" s="1"/>
      <c r="Q1271" s="1">
        <v>1269.0</v>
      </c>
      <c r="R1271" s="1">
        <v>78.0</v>
      </c>
      <c r="S1271" s="1"/>
      <c r="T1271" s="1">
        <v>79.0</v>
      </c>
    </row>
    <row r="1272" ht="15.75" customHeight="1">
      <c r="A1272" s="1"/>
      <c r="B1272" s="1"/>
      <c r="C1272" s="1"/>
      <c r="D1272" s="1"/>
      <c r="Q1272" s="1">
        <v>1270.0</v>
      </c>
      <c r="R1272" s="1">
        <v>102.0</v>
      </c>
      <c r="S1272" s="1"/>
      <c r="T1272" s="1">
        <v>82.0</v>
      </c>
    </row>
    <row r="1273" ht="15.75" customHeight="1">
      <c r="A1273" s="1"/>
      <c r="B1273" s="1"/>
      <c r="C1273" s="1"/>
      <c r="D1273" s="1"/>
      <c r="Q1273" s="1">
        <v>1271.0</v>
      </c>
      <c r="R1273" s="1">
        <v>85.0</v>
      </c>
      <c r="S1273" s="1"/>
      <c r="T1273" s="1">
        <v>122.0</v>
      </c>
    </row>
    <row r="1274" ht="15.75" customHeight="1">
      <c r="A1274" s="1"/>
      <c r="B1274" s="1"/>
      <c r="C1274" s="1"/>
      <c r="D1274" s="1"/>
      <c r="Q1274" s="1">
        <v>1272.0</v>
      </c>
      <c r="R1274" s="1">
        <v>98.0</v>
      </c>
      <c r="S1274" s="1"/>
      <c r="T1274" s="1">
        <v>154.0</v>
      </c>
    </row>
    <row r="1275" ht="15.75" customHeight="1">
      <c r="A1275" s="1"/>
      <c r="B1275" s="1"/>
      <c r="C1275" s="1"/>
      <c r="D1275" s="1"/>
      <c r="Q1275" s="1">
        <v>1273.0</v>
      </c>
      <c r="R1275" s="1">
        <v>97.0</v>
      </c>
      <c r="S1275" s="1"/>
      <c r="T1275" s="1">
        <v>124.0</v>
      </c>
    </row>
    <row r="1276" ht="15.75" customHeight="1">
      <c r="A1276" s="1"/>
      <c r="B1276" s="1"/>
      <c r="C1276" s="1"/>
      <c r="D1276" s="1"/>
      <c r="Q1276" s="1">
        <v>1274.0</v>
      </c>
      <c r="R1276" s="1">
        <v>92.0</v>
      </c>
      <c r="S1276" s="1"/>
      <c r="T1276" s="1">
        <v>82.0</v>
      </c>
    </row>
    <row r="1277" ht="15.75" customHeight="1">
      <c r="A1277" s="1"/>
      <c r="B1277" s="1"/>
      <c r="C1277" s="1"/>
      <c r="D1277" s="1"/>
      <c r="Q1277" s="1">
        <v>1275.0</v>
      </c>
      <c r="R1277" s="1">
        <v>68.0</v>
      </c>
      <c r="S1277" s="1"/>
      <c r="T1277" s="1">
        <v>88.0</v>
      </c>
    </row>
    <row r="1278" ht="15.75" customHeight="1">
      <c r="A1278" s="1"/>
      <c r="B1278" s="1"/>
      <c r="C1278" s="1"/>
      <c r="D1278" s="1"/>
      <c r="Q1278" s="1">
        <v>1276.0</v>
      </c>
      <c r="R1278" s="1">
        <v>86.0</v>
      </c>
      <c r="S1278" s="1"/>
      <c r="T1278" s="1">
        <v>86.0</v>
      </c>
    </row>
    <row r="1279" ht="15.75" customHeight="1">
      <c r="A1279" s="1"/>
      <c r="B1279" s="1"/>
      <c r="C1279" s="1"/>
      <c r="D1279" s="1"/>
      <c r="Q1279" s="1">
        <v>1277.0</v>
      </c>
      <c r="R1279" s="1">
        <v>69.0</v>
      </c>
      <c r="S1279" s="1"/>
      <c r="T1279" s="1">
        <v>92.0</v>
      </c>
    </row>
    <row r="1280" ht="15.75" customHeight="1">
      <c r="A1280" s="1"/>
      <c r="B1280" s="1"/>
      <c r="C1280" s="1"/>
      <c r="D1280" s="1"/>
      <c r="Q1280" s="1">
        <v>1278.0</v>
      </c>
      <c r="R1280" s="1">
        <v>80.0</v>
      </c>
      <c r="S1280" s="1"/>
      <c r="T1280" s="1">
        <v>96.0</v>
      </c>
    </row>
    <row r="1281" ht="15.75" customHeight="1">
      <c r="A1281" s="1"/>
      <c r="B1281" s="1"/>
      <c r="C1281" s="1"/>
      <c r="D1281" s="1"/>
      <c r="Q1281" s="1">
        <v>1279.0</v>
      </c>
      <c r="R1281" s="1">
        <v>109.0</v>
      </c>
      <c r="S1281" s="1"/>
      <c r="T1281" s="1">
        <v>121.0</v>
      </c>
    </row>
    <row r="1282" ht="15.75" customHeight="1">
      <c r="A1282" s="1"/>
      <c r="B1282" s="1"/>
      <c r="C1282" s="1"/>
      <c r="D1282" s="1"/>
      <c r="Q1282" s="1">
        <v>1280.0</v>
      </c>
      <c r="R1282" s="1">
        <v>104.0</v>
      </c>
      <c r="S1282" s="1"/>
      <c r="T1282" s="1">
        <v>119.0</v>
      </c>
    </row>
    <row r="1283" ht="15.75" customHeight="1">
      <c r="A1283" s="1"/>
      <c r="B1283" s="1"/>
      <c r="C1283" s="1"/>
      <c r="D1283" s="1"/>
      <c r="Q1283" s="1">
        <v>1281.0</v>
      </c>
      <c r="R1283" s="1">
        <v>74.0</v>
      </c>
      <c r="S1283" s="1"/>
      <c r="T1283" s="1">
        <v>127.0</v>
      </c>
    </row>
    <row r="1284" ht="15.75" customHeight="1">
      <c r="A1284" s="1"/>
      <c r="B1284" s="1"/>
      <c r="C1284" s="1"/>
      <c r="D1284" s="1"/>
      <c r="Q1284" s="1">
        <v>1282.0</v>
      </c>
      <c r="R1284" s="1">
        <v>94.0</v>
      </c>
      <c r="S1284" s="1"/>
      <c r="T1284" s="1">
        <v>81.0</v>
      </c>
    </row>
    <row r="1285" ht="15.75" customHeight="1">
      <c r="A1285" s="1"/>
      <c r="B1285" s="1"/>
      <c r="C1285" s="1"/>
      <c r="D1285" s="1"/>
      <c r="Q1285" s="1">
        <v>1283.0</v>
      </c>
      <c r="R1285" s="1">
        <v>119.0</v>
      </c>
      <c r="S1285" s="1"/>
      <c r="T1285" s="1">
        <v>101.0</v>
      </c>
    </row>
    <row r="1286" ht="15.75" customHeight="1">
      <c r="A1286" s="1"/>
      <c r="B1286" s="1"/>
      <c r="C1286" s="1"/>
      <c r="D1286" s="1"/>
      <c r="Q1286" s="1">
        <v>1284.0</v>
      </c>
      <c r="R1286" s="1">
        <v>126.0</v>
      </c>
      <c r="S1286" s="1"/>
      <c r="T1286" s="1">
        <v>106.0</v>
      </c>
    </row>
    <row r="1287" ht="15.75" customHeight="1">
      <c r="A1287" s="1"/>
      <c r="B1287" s="1"/>
      <c r="C1287" s="1"/>
      <c r="D1287" s="1"/>
      <c r="Q1287" s="1">
        <v>1285.0</v>
      </c>
      <c r="R1287" s="1">
        <v>62.0</v>
      </c>
      <c r="S1287" s="1"/>
      <c r="T1287" s="1">
        <v>104.0</v>
      </c>
    </row>
    <row r="1288" ht="15.75" customHeight="1">
      <c r="A1288" s="1"/>
      <c r="B1288" s="1"/>
      <c r="C1288" s="1"/>
      <c r="D1288" s="1"/>
      <c r="Q1288" s="1">
        <v>1286.0</v>
      </c>
      <c r="R1288" s="1">
        <v>81.0</v>
      </c>
      <c r="S1288" s="1"/>
      <c r="T1288" s="1">
        <v>102.0</v>
      </c>
    </row>
    <row r="1289" ht="15.75" customHeight="1">
      <c r="A1289" s="1"/>
      <c r="B1289" s="1"/>
      <c r="C1289" s="1"/>
      <c r="D1289" s="1"/>
      <c r="Q1289" s="1">
        <v>1287.0</v>
      </c>
      <c r="R1289" s="1">
        <v>112.0</v>
      </c>
      <c r="S1289" s="1"/>
      <c r="T1289" s="1">
        <v>94.0</v>
      </c>
    </row>
    <row r="1290" ht="15.75" customHeight="1">
      <c r="A1290" s="1"/>
      <c r="B1290" s="1"/>
      <c r="C1290" s="1"/>
      <c r="D1290" s="1"/>
      <c r="Q1290" s="1">
        <v>1288.0</v>
      </c>
      <c r="R1290" s="1">
        <v>122.0</v>
      </c>
      <c r="S1290" s="1"/>
      <c r="T1290" s="1">
        <v>104.0</v>
      </c>
    </row>
    <row r="1291" ht="15.75" customHeight="1">
      <c r="A1291" s="1"/>
      <c r="B1291" s="1"/>
      <c r="C1291" s="1"/>
      <c r="D1291" s="1"/>
      <c r="Q1291" s="1">
        <v>1289.0</v>
      </c>
      <c r="R1291" s="1">
        <v>154.0</v>
      </c>
      <c r="S1291" s="1"/>
      <c r="T1291" s="1">
        <v>66.0</v>
      </c>
    </row>
    <row r="1292" ht="15.75" customHeight="1">
      <c r="A1292" s="1"/>
      <c r="B1292" s="1"/>
      <c r="C1292" s="1"/>
      <c r="D1292" s="1"/>
      <c r="Q1292" s="1">
        <v>1290.0</v>
      </c>
      <c r="R1292" s="1">
        <v>124.0</v>
      </c>
      <c r="S1292" s="1"/>
      <c r="T1292" s="1">
        <v>178.0</v>
      </c>
    </row>
    <row r="1293" ht="15.75" customHeight="1">
      <c r="A1293" s="1"/>
      <c r="B1293" s="1"/>
      <c r="C1293" s="1"/>
      <c r="D1293" s="1"/>
      <c r="Q1293" s="1">
        <v>1291.0</v>
      </c>
      <c r="R1293" s="1">
        <v>82.0</v>
      </c>
      <c r="S1293" s="1"/>
      <c r="T1293" s="1">
        <v>125.0</v>
      </c>
    </row>
    <row r="1294" ht="15.75" customHeight="1">
      <c r="A1294" s="1"/>
      <c r="B1294" s="1"/>
      <c r="C1294" s="1"/>
      <c r="D1294" s="1"/>
      <c r="Q1294" s="1">
        <v>1292.0</v>
      </c>
      <c r="R1294" s="1">
        <v>88.0</v>
      </c>
      <c r="S1294" s="1"/>
      <c r="T1294" s="1">
        <v>109.0</v>
      </c>
    </row>
    <row r="1295" ht="15.75" customHeight="1">
      <c r="A1295" s="1"/>
      <c r="B1295" s="1"/>
      <c r="C1295" s="1"/>
      <c r="D1295" s="1"/>
      <c r="Q1295" s="1">
        <v>1293.0</v>
      </c>
      <c r="R1295" s="1">
        <v>86.0</v>
      </c>
      <c r="S1295" s="1"/>
      <c r="T1295" s="1">
        <v>55.0</v>
      </c>
    </row>
    <row r="1296" ht="15.75" customHeight="1">
      <c r="A1296" s="1"/>
      <c r="B1296" s="1"/>
      <c r="C1296" s="1"/>
      <c r="D1296" s="1"/>
      <c r="Q1296" s="1">
        <v>1294.0</v>
      </c>
      <c r="R1296" s="1">
        <v>92.0</v>
      </c>
      <c r="S1296" s="1"/>
      <c r="T1296" s="1">
        <v>113.0</v>
      </c>
    </row>
    <row r="1297" ht="15.75" customHeight="1">
      <c r="A1297" s="1"/>
      <c r="B1297" s="1"/>
      <c r="C1297" s="1"/>
      <c r="D1297" s="1"/>
      <c r="Q1297" s="1">
        <v>1295.0</v>
      </c>
      <c r="R1297" s="1">
        <v>96.0</v>
      </c>
      <c r="S1297" s="1"/>
      <c r="T1297" s="1">
        <v>97.0</v>
      </c>
    </row>
    <row r="1298" ht="15.75" customHeight="1">
      <c r="A1298" s="1"/>
      <c r="B1298" s="1"/>
      <c r="C1298" s="1"/>
      <c r="D1298" s="1"/>
      <c r="Q1298" s="1">
        <v>1296.0</v>
      </c>
      <c r="R1298" s="1">
        <v>121.0</v>
      </c>
      <c r="S1298" s="1"/>
      <c r="T1298" s="1">
        <v>99.0</v>
      </c>
    </row>
    <row r="1299" ht="15.75" customHeight="1">
      <c r="A1299" s="1"/>
      <c r="B1299" s="1"/>
      <c r="C1299" s="1"/>
      <c r="D1299" s="1"/>
      <c r="Q1299" s="1">
        <v>1297.0</v>
      </c>
      <c r="R1299" s="1">
        <v>119.0</v>
      </c>
      <c r="S1299" s="1"/>
      <c r="T1299" s="1">
        <v>101.0</v>
      </c>
    </row>
    <row r="1300" ht="15.75" customHeight="1">
      <c r="A1300" s="1"/>
      <c r="B1300" s="1"/>
      <c r="C1300" s="1"/>
      <c r="D1300" s="1"/>
      <c r="Q1300" s="1">
        <v>1298.0</v>
      </c>
      <c r="R1300" s="1">
        <v>127.0</v>
      </c>
      <c r="S1300" s="1"/>
    </row>
    <row r="1301" ht="15.75" customHeight="1">
      <c r="A1301" s="1"/>
      <c r="B1301" s="1"/>
      <c r="C1301" s="1"/>
      <c r="D1301" s="1"/>
      <c r="Q1301" s="1">
        <v>1299.0</v>
      </c>
      <c r="R1301" s="1">
        <v>55.0</v>
      </c>
      <c r="S1301" s="1"/>
    </row>
    <row r="1302" ht="15.75" customHeight="1">
      <c r="A1302" s="1"/>
      <c r="B1302" s="1"/>
      <c r="C1302" s="1"/>
      <c r="D1302" s="1"/>
      <c r="Q1302" s="1">
        <v>1300.0</v>
      </c>
      <c r="R1302" s="1">
        <v>79.0</v>
      </c>
      <c r="S1302" s="1"/>
    </row>
    <row r="1303" ht="15.75" customHeight="1">
      <c r="A1303" s="1"/>
      <c r="B1303" s="1"/>
      <c r="C1303" s="1"/>
      <c r="D1303" s="1"/>
      <c r="Q1303" s="1">
        <v>1301.0</v>
      </c>
      <c r="R1303" s="1">
        <v>50.0</v>
      </c>
      <c r="S1303" s="1"/>
    </row>
    <row r="1304" ht="15.75" customHeight="1">
      <c r="A1304" s="1"/>
      <c r="B1304" s="1"/>
      <c r="C1304" s="1"/>
      <c r="D1304" s="1"/>
      <c r="Q1304" s="1">
        <v>1302.0</v>
      </c>
      <c r="R1304" s="1">
        <v>54.0</v>
      </c>
      <c r="S1304" s="1"/>
    </row>
    <row r="1305" ht="15.75" customHeight="1">
      <c r="A1305" s="1"/>
      <c r="B1305" s="1"/>
      <c r="C1305" s="1"/>
      <c r="D1305" s="1"/>
      <c r="Q1305" s="1">
        <v>1303.0</v>
      </c>
      <c r="R1305" s="1">
        <v>54.0</v>
      </c>
      <c r="S1305" s="1"/>
    </row>
    <row r="1306" ht="15.75" customHeight="1">
      <c r="A1306" s="1"/>
      <c r="B1306" s="1"/>
      <c r="C1306" s="1"/>
      <c r="D1306" s="1"/>
      <c r="Q1306" s="1">
        <v>1304.0</v>
      </c>
      <c r="R1306" s="1">
        <v>58.0</v>
      </c>
      <c r="S1306" s="1"/>
    </row>
    <row r="1307" ht="15.75" customHeight="1">
      <c r="A1307" s="1"/>
      <c r="B1307" s="1"/>
      <c r="C1307" s="1"/>
      <c r="D1307" s="1"/>
      <c r="Q1307" s="1">
        <v>1305.0</v>
      </c>
      <c r="R1307" s="1">
        <v>48.0</v>
      </c>
      <c r="S1307" s="1"/>
    </row>
    <row r="1308" ht="15.75" customHeight="1">
      <c r="A1308" s="1"/>
      <c r="B1308" s="1"/>
      <c r="C1308" s="1"/>
      <c r="D1308" s="1"/>
      <c r="Q1308" s="1">
        <v>1306.0</v>
      </c>
      <c r="R1308" s="1">
        <v>52.0</v>
      </c>
      <c r="S1308" s="1"/>
    </row>
    <row r="1309" ht="15.75" customHeight="1">
      <c r="A1309" s="1"/>
      <c r="B1309" s="1"/>
      <c r="C1309" s="1"/>
      <c r="D1309" s="1"/>
      <c r="Q1309" s="1">
        <v>1307.0</v>
      </c>
      <c r="R1309" s="1">
        <v>52.0</v>
      </c>
      <c r="S1309" s="1"/>
    </row>
    <row r="1310" ht="15.75" customHeight="1">
      <c r="A1310" s="1"/>
      <c r="B1310" s="1"/>
      <c r="C1310" s="1"/>
      <c r="D1310" s="1"/>
      <c r="Q1310" s="1">
        <v>1308.0</v>
      </c>
      <c r="R1310" s="1">
        <v>44.0</v>
      </c>
      <c r="S1310" s="1"/>
    </row>
    <row r="1311" ht="15.75" customHeight="1">
      <c r="A1311" s="1"/>
      <c r="B1311" s="1"/>
      <c r="C1311" s="1"/>
      <c r="D1311" s="1"/>
      <c r="Q1311" s="1">
        <v>1309.0</v>
      </c>
      <c r="R1311" s="1">
        <v>52.0</v>
      </c>
      <c r="S1311" s="1"/>
    </row>
    <row r="1312" ht="15.75" customHeight="1">
      <c r="A1312" s="1"/>
      <c r="B1312" s="1"/>
      <c r="C1312" s="1"/>
      <c r="D1312" s="1"/>
      <c r="Q1312" s="1">
        <v>1310.0</v>
      </c>
      <c r="R1312" s="1">
        <v>56.0</v>
      </c>
      <c r="S1312" s="1"/>
    </row>
    <row r="1313" ht="15.75" customHeight="1">
      <c r="A1313" s="1"/>
      <c r="B1313" s="1"/>
      <c r="C1313" s="1"/>
      <c r="D1313" s="1"/>
      <c r="Q1313" s="1">
        <v>1311.0</v>
      </c>
      <c r="R1313" s="1">
        <v>90.0</v>
      </c>
      <c r="S1313" s="1"/>
    </row>
    <row r="1314" ht="15.75" customHeight="1">
      <c r="A1314" s="1"/>
      <c r="B1314" s="1"/>
      <c r="C1314" s="1"/>
      <c r="D1314" s="1"/>
      <c r="Q1314" s="1">
        <v>1312.0</v>
      </c>
      <c r="R1314" s="1">
        <v>94.0</v>
      </c>
      <c r="S1314" s="1"/>
    </row>
    <row r="1315" ht="15.75" customHeight="1">
      <c r="A1315" s="1"/>
      <c r="B1315" s="1"/>
      <c r="C1315" s="1"/>
      <c r="D1315" s="1"/>
      <c r="Q1315" s="1">
        <v>1313.0</v>
      </c>
      <c r="R1315" s="1">
        <v>29.0</v>
      </c>
      <c r="S1315" s="1"/>
    </row>
    <row r="1316" ht="15.75" customHeight="1">
      <c r="A1316" s="1"/>
      <c r="B1316" s="1"/>
      <c r="C1316" s="1"/>
      <c r="D1316" s="1"/>
      <c r="Q1316" s="1">
        <v>1314.0</v>
      </c>
      <c r="R1316" s="1">
        <v>31.0</v>
      </c>
      <c r="S1316" s="1"/>
    </row>
    <row r="1317" ht="15.75" customHeight="1">
      <c r="A1317" s="1"/>
      <c r="B1317" s="1"/>
      <c r="C1317" s="1"/>
      <c r="D1317" s="1"/>
      <c r="Q1317" s="1">
        <v>1315.0</v>
      </c>
      <c r="R1317" s="1">
        <v>33.0</v>
      </c>
      <c r="S1317" s="1"/>
    </row>
    <row r="1318" ht="15.75" customHeight="1">
      <c r="A1318" s="1"/>
      <c r="B1318" s="1"/>
      <c r="C1318" s="1"/>
      <c r="D1318" s="1"/>
      <c r="Q1318" s="1">
        <v>1316.0</v>
      </c>
      <c r="R1318" s="1">
        <v>35.0</v>
      </c>
      <c r="S1318" s="1"/>
    </row>
    <row r="1319" ht="15.75" customHeight="1">
      <c r="A1319" s="1"/>
      <c r="B1319" s="1"/>
      <c r="C1319" s="1"/>
      <c r="D1319" s="1"/>
      <c r="Q1319" s="1">
        <v>1317.0</v>
      </c>
      <c r="R1319" s="1">
        <v>31.0</v>
      </c>
      <c r="S1319" s="1"/>
    </row>
    <row r="1320" ht="15.75" customHeight="1">
      <c r="A1320" s="1"/>
      <c r="B1320" s="1"/>
      <c r="C1320" s="1"/>
      <c r="D1320" s="1"/>
      <c r="Q1320" s="1">
        <v>1318.0</v>
      </c>
      <c r="R1320" s="1">
        <v>33.0</v>
      </c>
      <c r="S1320" s="1"/>
    </row>
    <row r="1321" ht="15.75" customHeight="1">
      <c r="A1321" s="1"/>
      <c r="B1321" s="1"/>
      <c r="C1321" s="1"/>
      <c r="D1321" s="1"/>
      <c r="Q1321" s="1">
        <v>1319.0</v>
      </c>
      <c r="R1321" s="1">
        <v>35.0</v>
      </c>
      <c r="S1321" s="1"/>
    </row>
    <row r="1322" ht="15.75" customHeight="1">
      <c r="A1322" s="1"/>
      <c r="B1322" s="1"/>
      <c r="C1322" s="1"/>
      <c r="D1322" s="1"/>
      <c r="Q1322" s="1">
        <v>1320.0</v>
      </c>
      <c r="R1322" s="1">
        <v>25.0</v>
      </c>
      <c r="S1322" s="1"/>
    </row>
    <row r="1323" ht="15.75" customHeight="1">
      <c r="A1323" s="1"/>
      <c r="B1323" s="1"/>
      <c r="C1323" s="1"/>
      <c r="D1323" s="1"/>
      <c r="Q1323" s="1">
        <v>1321.0</v>
      </c>
      <c r="R1323" s="1">
        <v>27.0</v>
      </c>
      <c r="S1323" s="1"/>
    </row>
    <row r="1324" ht="15.75" customHeight="1">
      <c r="A1324" s="1"/>
      <c r="B1324" s="1"/>
      <c r="C1324" s="1"/>
      <c r="D1324" s="1"/>
      <c r="Q1324" s="1">
        <v>1322.0</v>
      </c>
      <c r="R1324" s="1">
        <v>29.0</v>
      </c>
      <c r="S1324" s="1"/>
    </row>
    <row r="1325" ht="15.75" customHeight="1">
      <c r="A1325" s="1"/>
      <c r="B1325" s="1"/>
      <c r="C1325" s="1"/>
      <c r="D1325" s="1"/>
      <c r="Q1325" s="1">
        <v>1323.0</v>
      </c>
      <c r="R1325" s="1">
        <v>25.0</v>
      </c>
      <c r="S1325" s="1"/>
    </row>
    <row r="1326" ht="15.75" customHeight="1">
      <c r="A1326" s="1"/>
      <c r="B1326" s="1"/>
      <c r="C1326" s="1"/>
      <c r="D1326" s="1"/>
      <c r="Q1326" s="1">
        <v>1324.0</v>
      </c>
      <c r="R1326" s="1">
        <v>27.0</v>
      </c>
      <c r="S1326" s="1"/>
    </row>
    <row r="1327" ht="15.75" customHeight="1">
      <c r="A1327" s="1"/>
      <c r="B1327" s="1"/>
      <c r="C1327" s="1"/>
      <c r="D1327" s="1"/>
      <c r="Q1327" s="1">
        <v>1325.0</v>
      </c>
      <c r="R1327" s="1">
        <v>29.0</v>
      </c>
      <c r="S1327" s="1"/>
    </row>
    <row r="1328" ht="15.75" customHeight="1">
      <c r="A1328" s="1"/>
      <c r="B1328" s="1"/>
      <c r="C1328" s="1"/>
      <c r="D1328" s="1"/>
      <c r="Q1328" s="1">
        <v>1326.0</v>
      </c>
      <c r="R1328" s="1">
        <v>37.0</v>
      </c>
      <c r="S1328" s="1"/>
    </row>
    <row r="1329" ht="15.75" customHeight="1">
      <c r="A1329" s="1"/>
      <c r="B1329" s="1"/>
      <c r="C1329" s="1"/>
      <c r="D1329" s="1"/>
      <c r="Q1329" s="1">
        <v>1327.0</v>
      </c>
      <c r="R1329" s="1">
        <v>39.0</v>
      </c>
      <c r="S1329" s="1"/>
    </row>
    <row r="1330" ht="15.75" customHeight="1">
      <c r="A1330" s="1"/>
      <c r="B1330" s="1"/>
      <c r="C1330" s="1"/>
      <c r="D1330" s="1"/>
      <c r="Q1330" s="1">
        <v>1328.0</v>
      </c>
      <c r="R1330" s="1">
        <v>41.0</v>
      </c>
      <c r="S1330" s="1"/>
    </row>
    <row r="1331" ht="15.75" customHeight="1">
      <c r="A1331" s="1"/>
      <c r="B1331" s="1"/>
      <c r="C1331" s="1"/>
      <c r="D1331" s="1"/>
      <c r="Q1331" s="1">
        <v>1329.0</v>
      </c>
      <c r="R1331" s="1">
        <v>97.0</v>
      </c>
      <c r="S1331" s="1"/>
    </row>
    <row r="1332" ht="15.75" customHeight="1">
      <c r="A1332" s="1"/>
      <c r="B1332" s="1"/>
      <c r="C1332" s="1"/>
      <c r="D1332" s="1"/>
      <c r="Q1332" s="1">
        <v>1330.0</v>
      </c>
      <c r="R1332" s="1">
        <v>99.0</v>
      </c>
      <c r="S1332" s="1"/>
    </row>
    <row r="1333" ht="15.75" customHeight="1">
      <c r="A1333" s="1"/>
      <c r="B1333" s="1"/>
      <c r="C1333" s="1"/>
      <c r="D1333" s="1"/>
      <c r="Q1333" s="1">
        <v>1331.0</v>
      </c>
      <c r="R1333" s="1">
        <v>101.0</v>
      </c>
      <c r="S1333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4.43"/>
    <col customWidth="1" min="9" max="9" width="19.57"/>
  </cols>
  <sheetData>
    <row r="1" ht="14.25" customHeight="1">
      <c r="B1" s="1" t="s">
        <v>0</v>
      </c>
      <c r="C1" s="1" t="s">
        <v>1</v>
      </c>
      <c r="D1" s="1" t="s">
        <v>2</v>
      </c>
      <c r="F1" s="1" t="s">
        <v>3</v>
      </c>
      <c r="G1" s="1" t="s">
        <v>1</v>
      </c>
      <c r="J1" s="1" t="s">
        <v>4</v>
      </c>
      <c r="K1" s="1" t="s">
        <v>5</v>
      </c>
      <c r="L1" s="1" t="s">
        <v>6</v>
      </c>
      <c r="M1" s="1"/>
      <c r="N1" s="1"/>
      <c r="O1" s="1"/>
      <c r="P1" s="1"/>
      <c r="R1" s="4" t="s">
        <v>29</v>
      </c>
      <c r="S1" s="1"/>
      <c r="T1" s="5" t="s">
        <v>30</v>
      </c>
    </row>
    <row r="2" ht="14.25" customHeight="1">
      <c r="A2" s="1">
        <v>0.0</v>
      </c>
      <c r="B2" s="1">
        <v>2.0</v>
      </c>
      <c r="C2" s="1">
        <f>_xlfn.STDEV.P(B2:B3065)</f>
        <v>1.370735383</v>
      </c>
      <c r="D2" s="1">
        <v>4.0</v>
      </c>
      <c r="F2" s="1" t="str">
        <f>IFERROR(__xludf.DUMMYFUNCTION("FILTER(D2:D3065,D2:D3065&lt;&gt;0)"),"#REF!")</f>
        <v>#REF!</v>
      </c>
      <c r="G2" s="1" t="str">
        <f>_xlfn.STDEV.P(F2:F2765)</f>
        <v>#REF!</v>
      </c>
      <c r="I2" s="1" t="s">
        <v>9</v>
      </c>
      <c r="J2" s="1">
        <v>5030.0</v>
      </c>
      <c r="K2" s="1">
        <v>4730.0</v>
      </c>
      <c r="L2" s="1">
        <f t="shared" ref="L2:L3" si="1">1-K2/J2</f>
        <v>0.05964214712</v>
      </c>
      <c r="M2" s="1"/>
      <c r="N2" s="1"/>
      <c r="O2" s="1"/>
      <c r="P2" s="1"/>
      <c r="Q2" s="1">
        <v>0.0</v>
      </c>
      <c r="R2" s="1">
        <v>2.0</v>
      </c>
      <c r="S2" s="1">
        <f>_xlfn.STDEV.P(R2:R5031)</f>
        <v>171.9929613</v>
      </c>
      <c r="T2" s="1">
        <v>6.0</v>
      </c>
      <c r="U2" s="1">
        <f>_xlfn.STDEV.P(T2:T4731)</f>
        <v>169.6220202</v>
      </c>
    </row>
    <row r="3" ht="14.25" customHeight="1">
      <c r="A3" s="1">
        <v>1.0</v>
      </c>
      <c r="B3" s="1">
        <v>2.0</v>
      </c>
      <c r="C3" s="1"/>
      <c r="D3" s="1">
        <v>0.0</v>
      </c>
      <c r="F3" s="1" t="str">
        <f t="shared" ref="F3:F2765" si="2">"COMPUTED_VALUE"</f>
        <v>COMPUTED_VALUE</v>
      </c>
      <c r="I3" s="1" t="s">
        <v>10</v>
      </c>
      <c r="J3" s="8">
        <v>1.14098E11</v>
      </c>
      <c r="K3" s="28">
        <v>1.14046E11</v>
      </c>
      <c r="L3" s="28">
        <f t="shared" si="1"/>
        <v>0.000455748567</v>
      </c>
      <c r="M3" s="28"/>
      <c r="N3" s="28"/>
      <c r="O3" s="28"/>
      <c r="P3" s="28"/>
      <c r="Q3" s="1">
        <v>1.0</v>
      </c>
      <c r="R3" s="1">
        <v>6.0</v>
      </c>
      <c r="S3" s="1"/>
      <c r="T3" s="1">
        <v>22.0</v>
      </c>
    </row>
    <row r="4" ht="14.25" customHeight="1">
      <c r="A4" s="1">
        <v>2.0</v>
      </c>
      <c r="B4" s="1">
        <v>2.0</v>
      </c>
      <c r="C4" s="1"/>
      <c r="D4" s="1">
        <v>4.0</v>
      </c>
      <c r="F4" s="1" t="str">
        <f t="shared" si="2"/>
        <v>COMPUTED_VALUE</v>
      </c>
      <c r="I4" s="1" t="s">
        <v>11</v>
      </c>
      <c r="J4" s="9">
        <v>226834.0</v>
      </c>
      <c r="K4" s="9">
        <v>241112.0</v>
      </c>
      <c r="L4" s="1">
        <f>K4/J4-1</f>
        <v>0.06294470847</v>
      </c>
      <c r="M4" s="1"/>
      <c r="N4" s="1"/>
      <c r="O4" s="1"/>
      <c r="P4" s="1"/>
      <c r="Q4" s="1">
        <v>2.0</v>
      </c>
      <c r="R4" s="1">
        <v>10.0</v>
      </c>
      <c r="S4" s="1"/>
      <c r="T4" s="1">
        <v>38.0</v>
      </c>
    </row>
    <row r="5" ht="14.25" customHeight="1">
      <c r="A5" s="1">
        <v>3.0</v>
      </c>
      <c r="B5" s="1">
        <v>2.0</v>
      </c>
      <c r="C5" s="1"/>
      <c r="D5" s="1">
        <v>0.0</v>
      </c>
      <c r="F5" s="1" t="str">
        <f t="shared" si="2"/>
        <v>COMPUTED_VALUE</v>
      </c>
      <c r="Q5" s="1">
        <v>3.0</v>
      </c>
      <c r="R5" s="1">
        <v>14.0</v>
      </c>
      <c r="S5" s="1"/>
      <c r="T5" s="1">
        <v>54.0</v>
      </c>
    </row>
    <row r="6" ht="14.25" customHeight="1">
      <c r="A6" s="1">
        <v>4.0</v>
      </c>
      <c r="B6" s="1">
        <v>2.0</v>
      </c>
      <c r="C6" s="1"/>
      <c r="D6" s="1">
        <v>4.0</v>
      </c>
      <c r="F6" s="1" t="str">
        <f t="shared" si="2"/>
        <v>COMPUTED_VALUE</v>
      </c>
      <c r="Q6" s="1">
        <v>4.0</v>
      </c>
      <c r="R6" s="1">
        <v>18.0</v>
      </c>
      <c r="S6" s="1"/>
      <c r="T6" s="1">
        <v>53.0</v>
      </c>
    </row>
    <row r="7" ht="14.25" customHeight="1">
      <c r="A7" s="1">
        <v>5.0</v>
      </c>
      <c r="B7" s="1">
        <v>2.0</v>
      </c>
      <c r="C7" s="1"/>
      <c r="D7" s="1">
        <v>0.0</v>
      </c>
      <c r="F7" s="1" t="str">
        <f t="shared" si="2"/>
        <v>COMPUTED_VALUE</v>
      </c>
      <c r="Q7" s="1">
        <v>5.0</v>
      </c>
      <c r="R7" s="1">
        <v>22.0</v>
      </c>
      <c r="S7" s="1"/>
      <c r="T7" s="1">
        <v>55.0</v>
      </c>
    </row>
    <row r="8" ht="14.25" customHeight="1">
      <c r="A8" s="1">
        <v>6.0</v>
      </c>
      <c r="B8" s="1">
        <v>2.0</v>
      </c>
      <c r="C8" s="1"/>
      <c r="D8" s="1">
        <v>4.0</v>
      </c>
      <c r="F8" s="1" t="str">
        <f t="shared" si="2"/>
        <v>COMPUTED_VALUE</v>
      </c>
      <c r="Q8" s="1">
        <v>6.0</v>
      </c>
      <c r="R8" s="1">
        <v>26.0</v>
      </c>
      <c r="S8" s="1"/>
      <c r="T8" s="1">
        <v>62.0</v>
      </c>
    </row>
    <row r="9" ht="14.25" customHeight="1">
      <c r="A9" s="1">
        <v>7.0</v>
      </c>
      <c r="B9" s="1">
        <v>2.0</v>
      </c>
      <c r="C9" s="1"/>
      <c r="D9" s="1">
        <v>0.0</v>
      </c>
      <c r="F9" s="1" t="str">
        <f t="shared" si="2"/>
        <v>COMPUTED_VALUE</v>
      </c>
      <c r="Q9" s="1">
        <v>7.0</v>
      </c>
      <c r="R9" s="1">
        <v>30.0</v>
      </c>
      <c r="S9" s="1"/>
      <c r="T9" s="1">
        <v>56.0</v>
      </c>
    </row>
    <row r="10" ht="14.25" customHeight="1">
      <c r="A10" s="1">
        <v>8.0</v>
      </c>
      <c r="B10" s="1">
        <v>3.0</v>
      </c>
      <c r="C10" s="1"/>
      <c r="D10" s="1">
        <v>4.0</v>
      </c>
      <c r="F10" s="1" t="str">
        <f t="shared" si="2"/>
        <v>COMPUTED_VALUE</v>
      </c>
      <c r="I10" s="1" t="s">
        <v>12</v>
      </c>
      <c r="J10" s="1" t="s">
        <v>13</v>
      </c>
      <c r="K10" s="1" t="s">
        <v>14</v>
      </c>
      <c r="Q10" s="1">
        <v>8.0</v>
      </c>
      <c r="R10" s="1">
        <v>35.0</v>
      </c>
      <c r="S10" s="1"/>
      <c r="T10" s="1">
        <v>64.0</v>
      </c>
    </row>
    <row r="11" ht="14.25" customHeight="1">
      <c r="A11" s="1">
        <v>9.0</v>
      </c>
      <c r="B11" s="1">
        <v>3.0</v>
      </c>
      <c r="C11" s="1"/>
      <c r="D11" s="1">
        <v>4.0</v>
      </c>
      <c r="F11" s="1" t="str">
        <f t="shared" si="2"/>
        <v>COMPUTED_VALUE</v>
      </c>
      <c r="I11" s="10">
        <f>COUNTIF(B2:B3065,"&lt;&gt;")</f>
        <v>3064</v>
      </c>
      <c r="J11" s="10">
        <v>5030.0</v>
      </c>
      <c r="K11" s="35">
        <f>I11/J11</f>
        <v>0.6091451292</v>
      </c>
      <c r="Q11" s="1">
        <v>9.0</v>
      </c>
      <c r="R11" s="1">
        <v>41.0</v>
      </c>
      <c r="S11" s="1"/>
      <c r="T11" s="1">
        <v>56.0</v>
      </c>
    </row>
    <row r="12" ht="14.25" customHeight="1">
      <c r="A12" s="1">
        <v>10.0</v>
      </c>
      <c r="B12" s="1">
        <v>2.0</v>
      </c>
      <c r="C12" s="1"/>
      <c r="D12" s="1">
        <v>0.0</v>
      </c>
      <c r="F12" s="1" t="str">
        <f t="shared" si="2"/>
        <v>COMPUTED_VALUE</v>
      </c>
      <c r="Q12" s="1">
        <v>10.0</v>
      </c>
      <c r="R12" s="1">
        <v>34.0</v>
      </c>
      <c r="S12" s="1"/>
      <c r="T12" s="1">
        <v>65.0</v>
      </c>
    </row>
    <row r="13" ht="14.25" customHeight="1">
      <c r="A13" s="1">
        <v>11.0</v>
      </c>
      <c r="B13" s="1">
        <v>2.0</v>
      </c>
      <c r="C13" s="1"/>
      <c r="D13" s="1">
        <v>4.0</v>
      </c>
      <c r="F13" s="1" t="str">
        <f t="shared" si="2"/>
        <v>COMPUTED_VALUE</v>
      </c>
      <c r="I13" s="13" t="s">
        <v>42</v>
      </c>
      <c r="J13" s="29" t="s">
        <v>16</v>
      </c>
      <c r="K13" s="30" t="s">
        <v>17</v>
      </c>
      <c r="L13" s="31" t="s">
        <v>32</v>
      </c>
      <c r="Q13" s="1">
        <v>11.0</v>
      </c>
      <c r="R13" s="1">
        <v>38.0</v>
      </c>
      <c r="S13" s="1"/>
      <c r="T13" s="1">
        <v>85.0</v>
      </c>
    </row>
    <row r="14" ht="14.25" customHeight="1">
      <c r="A14" s="1">
        <v>12.0</v>
      </c>
      <c r="B14" s="1">
        <v>4.0</v>
      </c>
      <c r="C14" s="1"/>
      <c r="D14" s="1">
        <v>4.0</v>
      </c>
      <c r="F14" s="1" t="str">
        <f t="shared" si="2"/>
        <v>COMPUTED_VALUE</v>
      </c>
      <c r="I14" s="14" t="s">
        <v>19</v>
      </c>
      <c r="J14" s="32">
        <v>2.958157874E9</v>
      </c>
      <c r="K14" s="33">
        <v>2.877162973E9</v>
      </c>
      <c r="L14" s="17" t="s">
        <v>43</v>
      </c>
      <c r="Q14" s="1">
        <v>12.0</v>
      </c>
      <c r="R14" s="1">
        <v>52.0</v>
      </c>
      <c r="S14" s="1"/>
      <c r="T14" s="1">
        <v>45.0</v>
      </c>
    </row>
    <row r="15" ht="14.25" customHeight="1">
      <c r="A15" s="1">
        <v>13.0</v>
      </c>
      <c r="B15" s="1">
        <v>4.0</v>
      </c>
      <c r="C15" s="1"/>
      <c r="D15" s="1">
        <v>4.0</v>
      </c>
      <c r="F15" s="1" t="str">
        <f t="shared" si="2"/>
        <v>COMPUTED_VALUE</v>
      </c>
      <c r="I15" s="18" t="s">
        <v>23</v>
      </c>
      <c r="J15" s="19">
        <v>5030.0</v>
      </c>
      <c r="K15" s="20">
        <v>4730.0</v>
      </c>
      <c r="L15" s="21">
        <v>0.059</v>
      </c>
      <c r="Q15" s="1">
        <v>13.0</v>
      </c>
      <c r="R15" s="1">
        <v>60.0</v>
      </c>
      <c r="S15" s="1"/>
      <c r="T15" s="1">
        <v>79.0</v>
      </c>
    </row>
    <row r="16" ht="14.25" customHeight="1">
      <c r="A16" s="1">
        <v>14.0</v>
      </c>
      <c r="B16" s="1">
        <v>4.0</v>
      </c>
      <c r="C16" s="1"/>
      <c r="D16" s="1">
        <v>4.0</v>
      </c>
      <c r="F16" s="1" t="str">
        <f t="shared" si="2"/>
        <v>COMPUTED_VALUE</v>
      </c>
      <c r="I16" s="18" t="s">
        <v>24</v>
      </c>
      <c r="J16" s="22">
        <v>1.878</v>
      </c>
      <c r="K16" s="23">
        <v>1.958</v>
      </c>
      <c r="L16" s="24">
        <v>0.042</v>
      </c>
      <c r="Q16" s="1">
        <v>14.0</v>
      </c>
      <c r="R16" s="1">
        <v>56.0</v>
      </c>
      <c r="S16" s="1"/>
      <c r="T16" s="1">
        <v>80.0</v>
      </c>
    </row>
    <row r="17" ht="14.25" customHeight="1">
      <c r="A17" s="1">
        <v>15.0</v>
      </c>
      <c r="B17" s="1">
        <v>3.0</v>
      </c>
      <c r="C17" s="1"/>
      <c r="D17" s="1">
        <v>4.0</v>
      </c>
      <c r="F17" s="1" t="str">
        <f t="shared" si="2"/>
        <v>COMPUTED_VALUE</v>
      </c>
      <c r="I17" s="18" t="s">
        <v>25</v>
      </c>
      <c r="J17" s="19">
        <v>114098.0</v>
      </c>
      <c r="K17" s="20">
        <v>114046.0</v>
      </c>
      <c r="L17" s="21">
        <v>4.56</v>
      </c>
      <c r="Q17" s="1">
        <v>15.0</v>
      </c>
      <c r="R17" s="1">
        <v>45.0</v>
      </c>
      <c r="S17" s="1"/>
      <c r="T17" s="1">
        <v>70.0</v>
      </c>
    </row>
    <row r="18" ht="14.25" customHeight="1">
      <c r="A18" s="1">
        <v>16.0</v>
      </c>
      <c r="B18" s="1">
        <v>3.0</v>
      </c>
      <c r="C18" s="1"/>
      <c r="D18" s="1">
        <v>0.0</v>
      </c>
      <c r="F18" s="1" t="str">
        <f t="shared" si="2"/>
        <v>COMPUTED_VALUE</v>
      </c>
      <c r="I18" s="18" t="s">
        <v>26</v>
      </c>
      <c r="J18" s="22">
        <v>226.834</v>
      </c>
      <c r="K18" s="23">
        <v>241.112</v>
      </c>
      <c r="L18" s="24">
        <v>0.062</v>
      </c>
      <c r="Q18" s="1">
        <v>16.0</v>
      </c>
      <c r="R18" s="1">
        <v>55.0</v>
      </c>
      <c r="S18" s="1"/>
      <c r="T18" s="1">
        <v>75.0</v>
      </c>
    </row>
    <row r="19" ht="14.25" customHeight="1">
      <c r="A19" s="1">
        <v>17.0</v>
      </c>
      <c r="B19" s="1">
        <v>3.0</v>
      </c>
      <c r="C19" s="1"/>
      <c r="D19" s="1">
        <v>4.0</v>
      </c>
      <c r="F19" s="1" t="str">
        <f t="shared" si="2"/>
        <v>COMPUTED_VALUE</v>
      </c>
      <c r="Q19" s="1">
        <v>17.0</v>
      </c>
      <c r="R19" s="1">
        <v>61.0</v>
      </c>
      <c r="S19" s="1"/>
      <c r="T19" s="1">
        <v>85.0</v>
      </c>
    </row>
    <row r="20" ht="14.25" customHeight="1">
      <c r="A20" s="1">
        <v>18.0</v>
      </c>
      <c r="B20" s="1">
        <v>5.0</v>
      </c>
      <c r="C20" s="1"/>
      <c r="D20" s="1">
        <v>4.0</v>
      </c>
      <c r="F20" s="1" t="str">
        <f t="shared" si="2"/>
        <v>COMPUTED_VALUE</v>
      </c>
      <c r="Q20" s="1">
        <v>18.0</v>
      </c>
      <c r="R20" s="1">
        <v>69.0</v>
      </c>
      <c r="S20" s="1"/>
      <c r="T20" s="1">
        <v>93.0</v>
      </c>
    </row>
    <row r="21" ht="15.75" customHeight="1">
      <c r="A21" s="1">
        <v>19.0</v>
      </c>
      <c r="B21" s="1">
        <v>5.0</v>
      </c>
      <c r="C21" s="1"/>
      <c r="D21" s="1">
        <v>5.0</v>
      </c>
      <c r="F21" s="1" t="str">
        <f t="shared" si="2"/>
        <v>COMPUTED_VALUE</v>
      </c>
      <c r="Q21" s="1">
        <v>19.0</v>
      </c>
      <c r="R21" s="1">
        <v>79.0</v>
      </c>
      <c r="S21" s="1"/>
      <c r="T21" s="1">
        <v>103.0</v>
      </c>
    </row>
    <row r="22" ht="15.75" customHeight="1">
      <c r="A22" s="1">
        <v>20.0</v>
      </c>
      <c r="B22" s="1">
        <v>4.0</v>
      </c>
      <c r="C22" s="1"/>
      <c r="D22" s="1">
        <v>4.0</v>
      </c>
      <c r="F22" s="1" t="str">
        <f t="shared" si="2"/>
        <v>COMPUTED_VALUE</v>
      </c>
      <c r="Q22" s="1">
        <v>20.0</v>
      </c>
      <c r="R22" s="1">
        <v>80.0</v>
      </c>
      <c r="S22" s="1"/>
      <c r="T22" s="1">
        <v>105.0</v>
      </c>
    </row>
    <row r="23" ht="15.75" customHeight="1">
      <c r="A23" s="1">
        <v>21.0</v>
      </c>
      <c r="B23" s="1">
        <v>4.0</v>
      </c>
      <c r="C23" s="1"/>
      <c r="D23" s="1">
        <v>4.0</v>
      </c>
      <c r="F23" s="1" t="str">
        <f t="shared" si="2"/>
        <v>COMPUTED_VALUE</v>
      </c>
      <c r="Q23" s="1">
        <v>21.0</v>
      </c>
      <c r="R23" s="1">
        <v>70.0</v>
      </c>
      <c r="S23" s="1"/>
      <c r="T23" s="1">
        <v>98.0</v>
      </c>
    </row>
    <row r="24" ht="15.75" customHeight="1">
      <c r="A24" s="1">
        <v>22.0</v>
      </c>
      <c r="B24" s="1">
        <v>5.0</v>
      </c>
      <c r="C24" s="1"/>
      <c r="D24" s="1">
        <v>5.0</v>
      </c>
      <c r="F24" s="1" t="str">
        <f t="shared" si="2"/>
        <v>COMPUTED_VALUE</v>
      </c>
      <c r="Q24" s="1">
        <v>22.0</v>
      </c>
      <c r="R24" s="1">
        <v>75.0</v>
      </c>
      <c r="S24" s="1"/>
      <c r="T24" s="1">
        <v>99.0</v>
      </c>
    </row>
    <row r="25" ht="15.75" customHeight="1">
      <c r="A25" s="1">
        <v>23.0</v>
      </c>
      <c r="B25" s="1">
        <v>5.0</v>
      </c>
      <c r="C25" s="1"/>
      <c r="D25" s="1">
        <v>5.0</v>
      </c>
      <c r="F25" s="1" t="str">
        <f t="shared" si="2"/>
        <v>COMPUTED_VALUE</v>
      </c>
      <c r="Q25" s="1">
        <v>23.0</v>
      </c>
      <c r="R25" s="1">
        <v>85.0</v>
      </c>
      <c r="S25" s="1"/>
      <c r="T25" s="1">
        <v>113.0</v>
      </c>
    </row>
    <row r="26" ht="15.75" customHeight="1">
      <c r="A26" s="1">
        <v>24.0</v>
      </c>
      <c r="B26" s="1">
        <v>5.0</v>
      </c>
      <c r="C26" s="1"/>
      <c r="D26" s="1">
        <v>5.0</v>
      </c>
      <c r="F26" s="1" t="str">
        <f t="shared" si="2"/>
        <v>COMPUTED_VALUE</v>
      </c>
      <c r="Q26" s="1">
        <v>24.0</v>
      </c>
      <c r="R26" s="1">
        <v>93.0</v>
      </c>
      <c r="S26" s="1"/>
      <c r="T26" s="1">
        <v>118.0</v>
      </c>
    </row>
    <row r="27" ht="15.75" customHeight="1">
      <c r="A27" s="1">
        <v>25.0</v>
      </c>
      <c r="B27" s="1">
        <v>5.0</v>
      </c>
      <c r="C27" s="1"/>
      <c r="D27" s="1">
        <v>5.0</v>
      </c>
      <c r="F27" s="1" t="str">
        <f t="shared" si="2"/>
        <v>COMPUTED_VALUE</v>
      </c>
      <c r="Q27" s="1">
        <v>25.0</v>
      </c>
      <c r="R27" s="1">
        <v>103.0</v>
      </c>
      <c r="S27" s="1"/>
      <c r="T27" s="1">
        <v>130.0</v>
      </c>
    </row>
    <row r="28" ht="15.75" customHeight="1">
      <c r="A28" s="1">
        <v>26.0</v>
      </c>
      <c r="B28" s="1">
        <v>5.0</v>
      </c>
      <c r="C28" s="1"/>
      <c r="D28" s="1">
        <v>5.0</v>
      </c>
      <c r="F28" s="1" t="str">
        <f t="shared" si="2"/>
        <v>COMPUTED_VALUE</v>
      </c>
      <c r="Q28" s="1">
        <v>26.0</v>
      </c>
      <c r="R28" s="1">
        <v>105.0</v>
      </c>
      <c r="S28" s="1"/>
      <c r="T28" s="1">
        <v>123.0</v>
      </c>
    </row>
    <row r="29" ht="15.75" customHeight="1">
      <c r="A29" s="1">
        <v>27.0</v>
      </c>
      <c r="B29" s="1">
        <v>6.0</v>
      </c>
      <c r="C29" s="1"/>
      <c r="D29" s="1">
        <v>6.0</v>
      </c>
      <c r="F29" s="1" t="str">
        <f t="shared" si="2"/>
        <v>COMPUTED_VALUE</v>
      </c>
      <c r="Q29" s="1">
        <v>27.0</v>
      </c>
      <c r="R29" s="1">
        <v>98.0</v>
      </c>
      <c r="S29" s="1"/>
      <c r="T29" s="1">
        <v>132.0</v>
      </c>
    </row>
    <row r="30" ht="15.75" customHeight="1">
      <c r="A30" s="1">
        <v>28.0</v>
      </c>
      <c r="B30" s="1">
        <v>7.0</v>
      </c>
      <c r="C30" s="1"/>
      <c r="D30" s="1">
        <v>7.0</v>
      </c>
      <c r="F30" s="1" t="str">
        <f t="shared" si="2"/>
        <v>COMPUTED_VALUE</v>
      </c>
      <c r="Q30" s="1">
        <v>28.0</v>
      </c>
      <c r="R30" s="1">
        <v>99.0</v>
      </c>
      <c r="S30" s="1"/>
      <c r="T30" s="1">
        <v>127.0</v>
      </c>
    </row>
    <row r="31" ht="15.75" customHeight="1">
      <c r="A31" s="1">
        <v>29.0</v>
      </c>
      <c r="B31" s="1">
        <v>7.0</v>
      </c>
      <c r="C31" s="1"/>
      <c r="D31" s="1">
        <v>7.0</v>
      </c>
      <c r="F31" s="1" t="str">
        <f t="shared" si="2"/>
        <v>COMPUTED_VALUE</v>
      </c>
      <c r="Q31" s="1">
        <v>29.0</v>
      </c>
      <c r="R31" s="1">
        <v>113.0</v>
      </c>
      <c r="S31" s="1"/>
      <c r="T31" s="1">
        <v>141.0</v>
      </c>
    </row>
    <row r="32" ht="15.75" customHeight="1">
      <c r="A32" s="1">
        <v>30.0</v>
      </c>
      <c r="B32" s="1">
        <v>6.0</v>
      </c>
      <c r="C32" s="1"/>
      <c r="D32" s="1">
        <v>6.0</v>
      </c>
      <c r="F32" s="1" t="str">
        <f t="shared" si="2"/>
        <v>COMPUTED_VALUE</v>
      </c>
      <c r="Q32" s="1">
        <v>30.0</v>
      </c>
      <c r="R32" s="1">
        <v>118.0</v>
      </c>
      <c r="S32" s="1"/>
      <c r="T32" s="1">
        <v>119.0</v>
      </c>
    </row>
    <row r="33" ht="15.75" customHeight="1">
      <c r="A33" s="1">
        <v>31.0</v>
      </c>
      <c r="B33" s="1">
        <v>6.0</v>
      </c>
      <c r="C33" s="1"/>
      <c r="D33" s="1">
        <v>6.0</v>
      </c>
      <c r="F33" s="1" t="str">
        <f t="shared" si="2"/>
        <v>COMPUTED_VALUE</v>
      </c>
      <c r="Q33" s="1">
        <v>31.0</v>
      </c>
      <c r="R33" s="1">
        <v>130.0</v>
      </c>
      <c r="S33" s="1"/>
      <c r="T33" s="1">
        <v>133.0</v>
      </c>
    </row>
    <row r="34" ht="15.75" customHeight="1">
      <c r="A34" s="1">
        <v>32.0</v>
      </c>
      <c r="B34" s="1">
        <v>7.0</v>
      </c>
      <c r="C34" s="1"/>
      <c r="D34" s="1">
        <v>7.0</v>
      </c>
      <c r="F34" s="1" t="str">
        <f t="shared" si="2"/>
        <v>COMPUTED_VALUE</v>
      </c>
      <c r="Q34" s="1">
        <v>32.0</v>
      </c>
      <c r="R34" s="1">
        <v>123.0</v>
      </c>
      <c r="S34" s="1"/>
      <c r="T34" s="1">
        <v>131.0</v>
      </c>
    </row>
    <row r="35" ht="15.75" customHeight="1">
      <c r="A35" s="1">
        <v>33.0</v>
      </c>
      <c r="B35" s="1">
        <v>8.0</v>
      </c>
      <c r="C35" s="1"/>
      <c r="D35" s="1">
        <v>8.0</v>
      </c>
      <c r="F35" s="1" t="str">
        <f t="shared" si="2"/>
        <v>COMPUTED_VALUE</v>
      </c>
      <c r="Q35" s="1">
        <v>33.0</v>
      </c>
      <c r="R35" s="1">
        <v>132.0</v>
      </c>
      <c r="S35" s="1"/>
      <c r="T35" s="1">
        <v>133.0</v>
      </c>
    </row>
    <row r="36" ht="15.75" customHeight="1">
      <c r="A36" s="1">
        <v>34.0</v>
      </c>
      <c r="B36" s="1">
        <v>7.0</v>
      </c>
      <c r="C36" s="1"/>
      <c r="D36" s="1">
        <v>7.0</v>
      </c>
      <c r="F36" s="1" t="str">
        <f t="shared" si="2"/>
        <v>COMPUTED_VALUE</v>
      </c>
      <c r="Q36" s="1">
        <v>34.0</v>
      </c>
      <c r="R36" s="1">
        <v>127.0</v>
      </c>
      <c r="S36" s="1"/>
      <c r="T36" s="1">
        <v>165.0</v>
      </c>
    </row>
    <row r="37" ht="15.75" customHeight="1">
      <c r="A37" s="1">
        <v>35.0</v>
      </c>
      <c r="B37" s="1">
        <v>7.0</v>
      </c>
      <c r="C37" s="1"/>
      <c r="D37" s="1">
        <v>7.0</v>
      </c>
      <c r="F37" s="1" t="str">
        <f t="shared" si="2"/>
        <v>COMPUTED_VALUE</v>
      </c>
      <c r="Q37" s="1">
        <v>35.0</v>
      </c>
      <c r="R37" s="1">
        <v>141.0</v>
      </c>
      <c r="S37" s="1"/>
      <c r="T37" s="1">
        <v>183.0</v>
      </c>
    </row>
    <row r="38" ht="15.75" customHeight="1">
      <c r="A38" s="1">
        <v>36.0</v>
      </c>
      <c r="B38" s="1">
        <v>7.0</v>
      </c>
      <c r="C38" s="1"/>
      <c r="D38" s="1">
        <v>7.0</v>
      </c>
      <c r="F38" s="1" t="str">
        <f t="shared" si="2"/>
        <v>COMPUTED_VALUE</v>
      </c>
      <c r="Q38" s="1">
        <v>36.0</v>
      </c>
      <c r="R38" s="1">
        <v>119.0</v>
      </c>
      <c r="S38" s="1"/>
      <c r="T38" s="1">
        <v>134.0</v>
      </c>
    </row>
    <row r="39" ht="15.75" customHeight="1">
      <c r="A39" s="1">
        <v>37.0</v>
      </c>
      <c r="B39" s="1">
        <v>7.0</v>
      </c>
      <c r="C39" s="1"/>
      <c r="D39" s="1">
        <v>7.0</v>
      </c>
      <c r="F39" s="1" t="str">
        <f t="shared" si="2"/>
        <v>COMPUTED_VALUE</v>
      </c>
      <c r="Q39" s="1">
        <v>37.0</v>
      </c>
      <c r="R39" s="1">
        <v>133.0</v>
      </c>
      <c r="S39" s="1"/>
      <c r="T39" s="1">
        <v>150.0</v>
      </c>
    </row>
    <row r="40" ht="15.75" customHeight="1">
      <c r="A40" s="1">
        <v>38.0</v>
      </c>
      <c r="B40" s="1">
        <v>7.0</v>
      </c>
      <c r="C40" s="1"/>
      <c r="D40" s="1">
        <v>7.0</v>
      </c>
      <c r="F40" s="1" t="str">
        <f t="shared" si="2"/>
        <v>COMPUTED_VALUE</v>
      </c>
      <c r="Q40" s="1">
        <v>38.0</v>
      </c>
      <c r="R40" s="1">
        <v>131.0</v>
      </c>
      <c r="S40" s="1"/>
      <c r="T40" s="1">
        <v>120.0</v>
      </c>
    </row>
    <row r="41" ht="15.75" customHeight="1">
      <c r="A41" s="1">
        <v>39.0</v>
      </c>
      <c r="B41" s="1">
        <v>7.0</v>
      </c>
      <c r="C41" s="1"/>
      <c r="D41" s="1">
        <v>7.0</v>
      </c>
      <c r="F41" s="1" t="str">
        <f t="shared" si="2"/>
        <v>COMPUTED_VALUE</v>
      </c>
      <c r="Q41" s="1">
        <v>39.0</v>
      </c>
      <c r="R41" s="1">
        <v>133.0</v>
      </c>
      <c r="S41" s="1"/>
      <c r="T41" s="1">
        <v>138.0</v>
      </c>
    </row>
    <row r="42" ht="15.75" customHeight="1">
      <c r="A42" s="1">
        <v>40.0</v>
      </c>
      <c r="B42" s="1">
        <v>9.0</v>
      </c>
      <c r="C42" s="1"/>
      <c r="D42" s="1">
        <v>9.0</v>
      </c>
      <c r="F42" s="1" t="str">
        <f t="shared" si="2"/>
        <v>COMPUTED_VALUE</v>
      </c>
      <c r="Q42" s="1">
        <v>40.0</v>
      </c>
      <c r="R42" s="1">
        <v>165.0</v>
      </c>
      <c r="S42" s="1"/>
      <c r="T42" s="1">
        <v>138.0</v>
      </c>
    </row>
    <row r="43" ht="15.75" customHeight="1">
      <c r="A43" s="1">
        <v>41.0</v>
      </c>
      <c r="B43" s="1">
        <v>9.0</v>
      </c>
      <c r="C43" s="1"/>
      <c r="D43" s="1">
        <v>9.0</v>
      </c>
      <c r="F43" s="1" t="str">
        <f t="shared" si="2"/>
        <v>COMPUTED_VALUE</v>
      </c>
      <c r="Q43" s="1">
        <v>41.0</v>
      </c>
      <c r="R43" s="1">
        <v>183.0</v>
      </c>
      <c r="S43" s="1"/>
      <c r="T43" s="1">
        <v>150.0</v>
      </c>
    </row>
    <row r="44" ht="15.75" customHeight="1">
      <c r="A44" s="1">
        <v>42.0</v>
      </c>
      <c r="B44" s="1">
        <v>8.0</v>
      </c>
      <c r="C44" s="1"/>
      <c r="D44" s="1">
        <v>8.0</v>
      </c>
      <c r="F44" s="1" t="str">
        <f t="shared" si="2"/>
        <v>COMPUTED_VALUE</v>
      </c>
      <c r="Q44" s="1">
        <v>42.0</v>
      </c>
      <c r="R44" s="1">
        <v>134.0</v>
      </c>
      <c r="S44" s="1"/>
      <c r="T44" s="1">
        <v>95.0</v>
      </c>
    </row>
    <row r="45" ht="15.75" customHeight="1">
      <c r="A45" s="1">
        <v>43.0</v>
      </c>
      <c r="B45" s="1">
        <v>8.0</v>
      </c>
      <c r="C45" s="1"/>
      <c r="D45" s="1">
        <v>8.0</v>
      </c>
      <c r="F45" s="1" t="str">
        <f t="shared" si="2"/>
        <v>COMPUTED_VALUE</v>
      </c>
      <c r="Q45" s="1">
        <v>43.0</v>
      </c>
      <c r="R45" s="1">
        <v>150.0</v>
      </c>
      <c r="S45" s="1"/>
      <c r="T45" s="1">
        <v>105.0</v>
      </c>
    </row>
    <row r="46" ht="15.75" customHeight="1">
      <c r="A46" s="1">
        <v>44.0</v>
      </c>
      <c r="B46" s="1">
        <v>6.0</v>
      </c>
      <c r="C46" s="1"/>
      <c r="D46" s="1">
        <v>6.0</v>
      </c>
      <c r="F46" s="1" t="str">
        <f t="shared" si="2"/>
        <v>COMPUTED_VALUE</v>
      </c>
      <c r="Q46" s="1">
        <v>44.0</v>
      </c>
      <c r="R46" s="1">
        <v>120.0</v>
      </c>
      <c r="S46" s="1"/>
      <c r="T46" s="1">
        <v>115.0</v>
      </c>
    </row>
    <row r="47" ht="15.75" customHeight="1">
      <c r="A47" s="1">
        <v>45.0</v>
      </c>
      <c r="B47" s="1">
        <v>6.0</v>
      </c>
      <c r="C47" s="1"/>
      <c r="D47" s="1">
        <v>6.0</v>
      </c>
      <c r="F47" s="1" t="str">
        <f t="shared" si="2"/>
        <v>COMPUTED_VALUE</v>
      </c>
      <c r="Q47" s="1">
        <v>45.0</v>
      </c>
      <c r="R47" s="1">
        <v>138.0</v>
      </c>
      <c r="S47" s="1"/>
      <c r="T47" s="1">
        <v>94.0</v>
      </c>
    </row>
    <row r="48" ht="15.75" customHeight="1">
      <c r="A48" s="1">
        <v>46.0</v>
      </c>
      <c r="B48" s="1">
        <v>6.0</v>
      </c>
      <c r="C48" s="1"/>
      <c r="D48" s="1">
        <v>6.0</v>
      </c>
      <c r="F48" s="1" t="str">
        <f t="shared" si="2"/>
        <v>COMPUTED_VALUE</v>
      </c>
      <c r="Q48" s="1">
        <v>46.0</v>
      </c>
      <c r="R48" s="1">
        <v>138.0</v>
      </c>
      <c r="S48" s="1"/>
      <c r="T48" s="1">
        <v>102.0</v>
      </c>
    </row>
    <row r="49" ht="15.75" customHeight="1">
      <c r="A49" s="1">
        <v>47.0</v>
      </c>
      <c r="B49" s="1">
        <v>6.0</v>
      </c>
      <c r="C49" s="1"/>
      <c r="D49" s="1">
        <v>6.0</v>
      </c>
      <c r="F49" s="1" t="str">
        <f t="shared" si="2"/>
        <v>COMPUTED_VALUE</v>
      </c>
      <c r="Q49" s="1">
        <v>47.0</v>
      </c>
      <c r="R49" s="1">
        <v>150.0</v>
      </c>
      <c r="S49" s="1"/>
      <c r="T49" s="1">
        <v>110.0</v>
      </c>
    </row>
    <row r="50" ht="15.75" customHeight="1">
      <c r="A50" s="1">
        <v>48.0</v>
      </c>
      <c r="B50" s="1">
        <v>5.0</v>
      </c>
      <c r="C50" s="1"/>
      <c r="D50" s="1">
        <v>5.0</v>
      </c>
      <c r="F50" s="1" t="str">
        <f t="shared" si="2"/>
        <v>COMPUTED_VALUE</v>
      </c>
      <c r="Q50" s="1">
        <v>48.0</v>
      </c>
      <c r="R50" s="1">
        <v>95.0</v>
      </c>
      <c r="S50" s="1"/>
      <c r="T50" s="1">
        <v>82.0</v>
      </c>
    </row>
    <row r="51" ht="15.75" customHeight="1">
      <c r="A51" s="1">
        <v>49.0</v>
      </c>
      <c r="B51" s="1">
        <v>5.0</v>
      </c>
      <c r="C51" s="1"/>
      <c r="D51" s="1">
        <v>5.0</v>
      </c>
      <c r="F51" s="1" t="str">
        <f t="shared" si="2"/>
        <v>COMPUTED_VALUE</v>
      </c>
      <c r="Q51" s="1">
        <v>49.0</v>
      </c>
      <c r="R51" s="1">
        <v>105.0</v>
      </c>
      <c r="S51" s="1"/>
      <c r="T51" s="1">
        <v>90.0</v>
      </c>
    </row>
    <row r="52" ht="15.75" customHeight="1">
      <c r="A52" s="1">
        <v>50.0</v>
      </c>
      <c r="B52" s="1">
        <v>5.0</v>
      </c>
      <c r="C52" s="1"/>
      <c r="D52" s="1">
        <v>5.0</v>
      </c>
      <c r="F52" s="1" t="str">
        <f t="shared" si="2"/>
        <v>COMPUTED_VALUE</v>
      </c>
      <c r="Q52" s="1">
        <v>50.0</v>
      </c>
      <c r="R52" s="1">
        <v>115.0</v>
      </c>
      <c r="S52" s="1"/>
      <c r="T52" s="1">
        <v>98.0</v>
      </c>
    </row>
    <row r="53" ht="15.75" customHeight="1">
      <c r="A53" s="1">
        <v>51.0</v>
      </c>
      <c r="B53" s="1">
        <v>4.0</v>
      </c>
      <c r="C53" s="1"/>
      <c r="D53" s="1">
        <v>4.0</v>
      </c>
      <c r="F53" s="1" t="str">
        <f t="shared" si="2"/>
        <v>COMPUTED_VALUE</v>
      </c>
      <c r="Q53" s="1">
        <v>51.0</v>
      </c>
      <c r="R53" s="1">
        <v>94.0</v>
      </c>
      <c r="S53" s="1"/>
      <c r="T53" s="1">
        <v>82.0</v>
      </c>
    </row>
    <row r="54" ht="15.75" customHeight="1">
      <c r="A54" s="1">
        <v>52.0</v>
      </c>
      <c r="B54" s="1">
        <v>4.0</v>
      </c>
      <c r="C54" s="1"/>
      <c r="D54" s="1">
        <v>4.0</v>
      </c>
      <c r="F54" s="1" t="str">
        <f t="shared" si="2"/>
        <v>COMPUTED_VALUE</v>
      </c>
      <c r="Q54" s="1">
        <v>52.0</v>
      </c>
      <c r="R54" s="1">
        <v>102.0</v>
      </c>
      <c r="S54" s="1"/>
      <c r="T54" s="1">
        <v>90.0</v>
      </c>
    </row>
    <row r="55" ht="15.75" customHeight="1">
      <c r="A55" s="1">
        <v>53.0</v>
      </c>
      <c r="B55" s="1">
        <v>4.0</v>
      </c>
      <c r="C55" s="1"/>
      <c r="D55" s="1">
        <v>4.0</v>
      </c>
      <c r="F55" s="1" t="str">
        <f t="shared" si="2"/>
        <v>COMPUTED_VALUE</v>
      </c>
      <c r="Q55" s="1">
        <v>53.0</v>
      </c>
      <c r="R55" s="1">
        <v>110.0</v>
      </c>
      <c r="S55" s="1"/>
      <c r="T55" s="1">
        <v>98.0</v>
      </c>
    </row>
    <row r="56" ht="15.75" customHeight="1">
      <c r="A56" s="1">
        <v>54.0</v>
      </c>
      <c r="B56" s="1">
        <v>4.0</v>
      </c>
      <c r="C56" s="1"/>
      <c r="D56" s="1">
        <v>4.0</v>
      </c>
      <c r="F56" s="1" t="str">
        <f t="shared" si="2"/>
        <v>COMPUTED_VALUE</v>
      </c>
      <c r="Q56" s="1">
        <v>54.0</v>
      </c>
      <c r="R56" s="1">
        <v>82.0</v>
      </c>
      <c r="S56" s="1"/>
      <c r="T56" s="1">
        <v>132.0</v>
      </c>
    </row>
    <row r="57" ht="15.75" customHeight="1">
      <c r="A57" s="1">
        <v>55.0</v>
      </c>
      <c r="B57" s="1">
        <v>4.0</v>
      </c>
      <c r="C57" s="1"/>
      <c r="D57" s="1">
        <v>4.0</v>
      </c>
      <c r="F57" s="1" t="str">
        <f t="shared" si="2"/>
        <v>COMPUTED_VALUE</v>
      </c>
      <c r="Q57" s="1">
        <v>55.0</v>
      </c>
      <c r="R57" s="1">
        <v>90.0</v>
      </c>
      <c r="S57" s="1"/>
      <c r="T57" s="1">
        <v>144.0</v>
      </c>
    </row>
    <row r="58" ht="15.75" customHeight="1">
      <c r="A58" s="1">
        <v>56.0</v>
      </c>
      <c r="B58" s="1">
        <v>4.0</v>
      </c>
      <c r="C58" s="1"/>
      <c r="D58" s="1">
        <v>4.0</v>
      </c>
      <c r="F58" s="1" t="str">
        <f t="shared" si="2"/>
        <v>COMPUTED_VALUE</v>
      </c>
      <c r="Q58" s="1">
        <v>56.0</v>
      </c>
      <c r="R58" s="1">
        <v>98.0</v>
      </c>
      <c r="S58" s="1"/>
      <c r="T58" s="1">
        <v>156.0</v>
      </c>
    </row>
    <row r="59" ht="15.75" customHeight="1">
      <c r="A59" s="1">
        <v>57.0</v>
      </c>
      <c r="B59" s="1">
        <v>4.0</v>
      </c>
      <c r="C59" s="1"/>
      <c r="D59" s="1">
        <v>4.0</v>
      </c>
      <c r="F59" s="1" t="str">
        <f t="shared" si="2"/>
        <v>COMPUTED_VALUE</v>
      </c>
      <c r="Q59" s="1">
        <v>57.0</v>
      </c>
      <c r="R59" s="1">
        <v>82.0</v>
      </c>
      <c r="S59" s="1"/>
      <c r="T59" s="1">
        <v>94.0</v>
      </c>
    </row>
    <row r="60" ht="15.75" customHeight="1">
      <c r="A60" s="1">
        <v>58.0</v>
      </c>
      <c r="B60" s="1">
        <v>4.0</v>
      </c>
      <c r="C60" s="1"/>
      <c r="D60" s="1">
        <v>4.0</v>
      </c>
      <c r="F60" s="1" t="str">
        <f t="shared" si="2"/>
        <v>COMPUTED_VALUE</v>
      </c>
      <c r="Q60" s="1">
        <v>58.0</v>
      </c>
      <c r="R60" s="1">
        <v>90.0</v>
      </c>
      <c r="S60" s="1"/>
      <c r="T60" s="1">
        <v>102.0</v>
      </c>
    </row>
    <row r="61" ht="15.75" customHeight="1">
      <c r="A61" s="1">
        <v>59.0</v>
      </c>
      <c r="B61" s="1">
        <v>4.0</v>
      </c>
      <c r="C61" s="1"/>
      <c r="D61" s="1">
        <v>4.0</v>
      </c>
      <c r="F61" s="1" t="str">
        <f t="shared" si="2"/>
        <v>COMPUTED_VALUE</v>
      </c>
      <c r="Q61" s="1">
        <v>59.0</v>
      </c>
      <c r="R61" s="1">
        <v>98.0</v>
      </c>
      <c r="S61" s="1"/>
      <c r="T61" s="1">
        <v>110.0</v>
      </c>
    </row>
    <row r="62" ht="15.75" customHeight="1">
      <c r="A62" s="1">
        <v>60.0</v>
      </c>
      <c r="B62" s="1">
        <v>6.0</v>
      </c>
      <c r="C62" s="1"/>
      <c r="D62" s="1">
        <v>6.0</v>
      </c>
      <c r="F62" s="1" t="str">
        <f t="shared" si="2"/>
        <v>COMPUTED_VALUE</v>
      </c>
      <c r="Q62" s="1">
        <v>60.0</v>
      </c>
      <c r="R62" s="1">
        <v>132.0</v>
      </c>
      <c r="S62" s="1"/>
      <c r="T62" s="1">
        <v>102.0</v>
      </c>
    </row>
    <row r="63" ht="15.75" customHeight="1">
      <c r="A63" s="1">
        <v>61.0</v>
      </c>
      <c r="B63" s="1">
        <v>6.0</v>
      </c>
      <c r="C63" s="1"/>
      <c r="D63" s="1">
        <v>6.0</v>
      </c>
      <c r="F63" s="1" t="str">
        <f t="shared" si="2"/>
        <v>COMPUTED_VALUE</v>
      </c>
      <c r="Q63" s="1">
        <v>61.0</v>
      </c>
      <c r="R63" s="1">
        <v>144.0</v>
      </c>
      <c r="S63" s="1"/>
      <c r="T63" s="1">
        <v>94.0</v>
      </c>
    </row>
    <row r="64" ht="15.75" customHeight="1">
      <c r="A64" s="1">
        <v>62.0</v>
      </c>
      <c r="B64" s="1">
        <v>6.0</v>
      </c>
      <c r="C64" s="1"/>
      <c r="D64" s="1">
        <v>6.0</v>
      </c>
      <c r="F64" s="1" t="str">
        <f t="shared" si="2"/>
        <v>COMPUTED_VALUE</v>
      </c>
      <c r="Q64" s="1">
        <v>62.0</v>
      </c>
      <c r="R64" s="1">
        <v>156.0</v>
      </c>
      <c r="S64" s="1"/>
      <c r="T64" s="1">
        <v>87.0</v>
      </c>
    </row>
    <row r="65" ht="15.75" customHeight="1">
      <c r="A65" s="1">
        <v>63.0</v>
      </c>
      <c r="B65" s="1">
        <v>4.0</v>
      </c>
      <c r="C65" s="1"/>
      <c r="D65" s="1">
        <v>4.0</v>
      </c>
      <c r="F65" s="1" t="str">
        <f t="shared" si="2"/>
        <v>COMPUTED_VALUE</v>
      </c>
      <c r="Q65" s="1">
        <v>63.0</v>
      </c>
      <c r="R65" s="1">
        <v>94.0</v>
      </c>
      <c r="S65" s="1"/>
      <c r="T65" s="1">
        <v>75.0</v>
      </c>
    </row>
    <row r="66" ht="15.75" customHeight="1">
      <c r="A66" s="1">
        <v>64.0</v>
      </c>
      <c r="B66" s="1">
        <v>4.0</v>
      </c>
      <c r="C66" s="1"/>
      <c r="D66" s="1">
        <v>4.0</v>
      </c>
      <c r="F66" s="1" t="str">
        <f t="shared" si="2"/>
        <v>COMPUTED_VALUE</v>
      </c>
      <c r="Q66" s="1">
        <v>64.0</v>
      </c>
      <c r="R66" s="1">
        <v>102.0</v>
      </c>
      <c r="S66" s="1"/>
      <c r="T66" s="1">
        <v>117.0</v>
      </c>
    </row>
    <row r="67" ht="15.75" customHeight="1">
      <c r="A67" s="1">
        <v>65.0</v>
      </c>
      <c r="B67" s="1">
        <v>4.0</v>
      </c>
      <c r="C67" s="1"/>
      <c r="D67" s="1">
        <v>4.0</v>
      </c>
      <c r="F67" s="1" t="str">
        <f t="shared" si="2"/>
        <v>COMPUTED_VALUE</v>
      </c>
      <c r="Q67" s="1">
        <v>65.0</v>
      </c>
      <c r="R67" s="1">
        <v>110.0</v>
      </c>
      <c r="S67" s="1"/>
      <c r="T67" s="1">
        <v>102.0</v>
      </c>
    </row>
    <row r="68" ht="15.75" customHeight="1">
      <c r="A68" s="1">
        <v>66.0</v>
      </c>
      <c r="B68" s="1">
        <v>2.0</v>
      </c>
      <c r="C68" s="1"/>
      <c r="D68" s="1">
        <v>4.0</v>
      </c>
      <c r="F68" s="1" t="str">
        <f t="shared" si="2"/>
        <v>COMPUTED_VALUE</v>
      </c>
      <c r="Q68" s="1">
        <v>66.0</v>
      </c>
      <c r="R68" s="1">
        <v>50.0</v>
      </c>
      <c r="S68" s="1"/>
      <c r="T68" s="1">
        <v>108.0</v>
      </c>
    </row>
    <row r="69" ht="15.75" customHeight="1">
      <c r="A69" s="1">
        <v>67.0</v>
      </c>
      <c r="B69" s="1">
        <v>2.0</v>
      </c>
      <c r="C69" s="1"/>
      <c r="D69" s="1">
        <v>0.0</v>
      </c>
      <c r="F69" s="1" t="str">
        <f t="shared" si="2"/>
        <v>COMPUTED_VALUE</v>
      </c>
      <c r="Q69" s="1">
        <v>67.0</v>
      </c>
      <c r="R69" s="1">
        <v>54.0</v>
      </c>
      <c r="S69" s="1"/>
      <c r="T69" s="1">
        <v>136.0</v>
      </c>
    </row>
    <row r="70" ht="15.75" customHeight="1">
      <c r="A70" s="1">
        <v>68.0</v>
      </c>
      <c r="B70" s="1">
        <v>2.0</v>
      </c>
      <c r="C70" s="1"/>
      <c r="D70" s="1">
        <v>4.0</v>
      </c>
      <c r="F70" s="1" t="str">
        <f t="shared" si="2"/>
        <v>COMPUTED_VALUE</v>
      </c>
      <c r="Q70" s="1">
        <v>68.0</v>
      </c>
      <c r="R70" s="1">
        <v>58.0</v>
      </c>
      <c r="S70" s="1"/>
      <c r="T70" s="1">
        <v>126.0</v>
      </c>
    </row>
    <row r="71" ht="15.75" customHeight="1">
      <c r="A71" s="1">
        <v>69.0</v>
      </c>
      <c r="B71" s="1">
        <v>3.0</v>
      </c>
      <c r="C71" s="1"/>
      <c r="D71" s="1">
        <v>4.0</v>
      </c>
      <c r="F71" s="1" t="str">
        <f t="shared" si="2"/>
        <v>COMPUTED_VALUE</v>
      </c>
      <c r="Q71" s="1">
        <v>69.0</v>
      </c>
      <c r="R71" s="1">
        <v>63.0</v>
      </c>
      <c r="S71" s="1"/>
      <c r="T71" s="1">
        <v>138.0</v>
      </c>
    </row>
    <row r="72" ht="15.75" customHeight="1">
      <c r="A72" s="1">
        <v>70.0</v>
      </c>
      <c r="B72" s="1">
        <v>3.0</v>
      </c>
      <c r="C72" s="1"/>
      <c r="D72" s="1">
        <v>0.0</v>
      </c>
      <c r="F72" s="1" t="str">
        <f t="shared" si="2"/>
        <v>COMPUTED_VALUE</v>
      </c>
      <c r="Q72" s="1">
        <v>70.0</v>
      </c>
      <c r="R72" s="1">
        <v>63.0</v>
      </c>
      <c r="S72" s="1"/>
      <c r="T72" s="1">
        <v>130.0</v>
      </c>
    </row>
    <row r="73" ht="15.75" customHeight="1">
      <c r="A73" s="1">
        <v>71.0</v>
      </c>
      <c r="B73" s="1">
        <v>3.0</v>
      </c>
      <c r="C73" s="1"/>
      <c r="D73" s="1">
        <v>4.0</v>
      </c>
      <c r="F73" s="1" t="str">
        <f t="shared" si="2"/>
        <v>COMPUTED_VALUE</v>
      </c>
      <c r="Q73" s="1">
        <v>71.0</v>
      </c>
      <c r="R73" s="1">
        <v>69.0</v>
      </c>
      <c r="S73" s="1"/>
      <c r="T73" s="1">
        <v>89.0</v>
      </c>
    </row>
    <row r="74" ht="15.75" customHeight="1">
      <c r="A74" s="1">
        <v>72.0</v>
      </c>
      <c r="B74" s="1">
        <v>1.0</v>
      </c>
      <c r="C74" s="1"/>
      <c r="D74" s="1">
        <v>0.0</v>
      </c>
      <c r="F74" s="1" t="str">
        <f t="shared" si="2"/>
        <v>COMPUTED_VALUE</v>
      </c>
      <c r="Q74" s="1">
        <v>72.0</v>
      </c>
      <c r="R74" s="1">
        <v>7.0</v>
      </c>
      <c r="S74" s="1"/>
      <c r="T74" s="1">
        <v>59.0</v>
      </c>
    </row>
    <row r="75" ht="15.75" customHeight="1">
      <c r="A75" s="1">
        <v>73.0</v>
      </c>
      <c r="B75" s="1">
        <v>1.0</v>
      </c>
      <c r="C75" s="1"/>
      <c r="D75" s="1">
        <v>4.0</v>
      </c>
      <c r="F75" s="1" t="str">
        <f t="shared" si="2"/>
        <v>COMPUTED_VALUE</v>
      </c>
      <c r="Q75" s="1">
        <v>73.0</v>
      </c>
      <c r="R75" s="1">
        <v>27.0</v>
      </c>
      <c r="S75" s="1"/>
      <c r="T75" s="1">
        <v>61.0</v>
      </c>
    </row>
    <row r="76" ht="15.75" customHeight="1">
      <c r="A76" s="1">
        <v>74.0</v>
      </c>
      <c r="B76" s="1">
        <v>1.0</v>
      </c>
      <c r="C76" s="1"/>
      <c r="D76" s="1">
        <v>0.0</v>
      </c>
      <c r="F76" s="1" t="str">
        <f t="shared" si="2"/>
        <v>COMPUTED_VALUE</v>
      </c>
      <c r="Q76" s="1">
        <v>74.0</v>
      </c>
      <c r="R76" s="1">
        <v>29.0</v>
      </c>
      <c r="S76" s="1"/>
      <c r="T76" s="1">
        <v>63.0</v>
      </c>
    </row>
    <row r="77" ht="15.75" customHeight="1">
      <c r="A77" s="1">
        <v>75.0</v>
      </c>
      <c r="B77" s="1">
        <v>2.0</v>
      </c>
      <c r="C77" s="1"/>
      <c r="D77" s="1">
        <v>0.0</v>
      </c>
      <c r="F77" s="1" t="str">
        <f t="shared" si="2"/>
        <v>COMPUTED_VALUE</v>
      </c>
      <c r="Q77" s="1">
        <v>75.0</v>
      </c>
      <c r="R77" s="1">
        <v>56.0</v>
      </c>
      <c r="S77" s="1"/>
      <c r="T77" s="1">
        <v>65.0</v>
      </c>
    </row>
    <row r="78" ht="15.75" customHeight="1">
      <c r="A78" s="1">
        <v>76.0</v>
      </c>
      <c r="B78" s="1">
        <v>2.0</v>
      </c>
      <c r="C78" s="1"/>
      <c r="D78" s="1">
        <v>4.0</v>
      </c>
      <c r="F78" s="1" t="str">
        <f t="shared" si="2"/>
        <v>COMPUTED_VALUE</v>
      </c>
      <c r="Q78" s="1">
        <v>76.0</v>
      </c>
      <c r="R78" s="1">
        <v>50.0</v>
      </c>
      <c r="S78" s="1"/>
      <c r="T78" s="1">
        <v>67.0</v>
      </c>
    </row>
    <row r="79" ht="15.75" customHeight="1">
      <c r="A79" s="1">
        <v>77.0</v>
      </c>
      <c r="B79" s="1">
        <v>2.0</v>
      </c>
      <c r="C79" s="1"/>
      <c r="D79" s="1">
        <v>0.0</v>
      </c>
      <c r="F79" s="1" t="str">
        <f t="shared" si="2"/>
        <v>COMPUTED_VALUE</v>
      </c>
      <c r="Q79" s="1">
        <v>77.0</v>
      </c>
      <c r="R79" s="1">
        <v>54.0</v>
      </c>
      <c r="S79" s="1"/>
      <c r="T79" s="1">
        <v>171.0</v>
      </c>
    </row>
    <row r="80" ht="15.75" customHeight="1">
      <c r="A80" s="1">
        <v>78.0</v>
      </c>
      <c r="B80" s="1">
        <v>2.0</v>
      </c>
      <c r="C80" s="1"/>
      <c r="D80" s="1">
        <v>4.0</v>
      </c>
      <c r="F80" s="1" t="str">
        <f t="shared" si="2"/>
        <v>COMPUTED_VALUE</v>
      </c>
      <c r="Q80" s="1">
        <v>78.0</v>
      </c>
      <c r="R80" s="1">
        <v>38.0</v>
      </c>
      <c r="S80" s="1"/>
      <c r="T80" s="1">
        <v>83.0</v>
      </c>
    </row>
    <row r="81" ht="15.75" customHeight="1">
      <c r="A81" s="1">
        <v>79.0</v>
      </c>
      <c r="B81" s="1">
        <v>2.0</v>
      </c>
      <c r="C81" s="1"/>
      <c r="D81" s="1">
        <v>0.0</v>
      </c>
      <c r="F81" s="1" t="str">
        <f t="shared" si="2"/>
        <v>COMPUTED_VALUE</v>
      </c>
      <c r="Q81" s="1">
        <v>79.0</v>
      </c>
      <c r="R81" s="1">
        <v>72.0</v>
      </c>
      <c r="S81" s="1"/>
      <c r="T81" s="1">
        <v>47.0</v>
      </c>
    </row>
    <row r="82" ht="15.75" customHeight="1">
      <c r="A82" s="1">
        <v>80.0</v>
      </c>
      <c r="B82" s="1">
        <v>2.0</v>
      </c>
      <c r="C82" s="1"/>
      <c r="D82" s="1">
        <v>4.0</v>
      </c>
      <c r="F82" s="1" t="str">
        <f t="shared" si="2"/>
        <v>COMPUTED_VALUE</v>
      </c>
      <c r="Q82" s="1">
        <v>80.0</v>
      </c>
      <c r="R82" s="1">
        <v>76.0</v>
      </c>
      <c r="S82" s="1"/>
      <c r="T82" s="1">
        <v>49.0</v>
      </c>
    </row>
    <row r="83" ht="15.75" customHeight="1">
      <c r="A83" s="1">
        <v>81.0</v>
      </c>
      <c r="B83" s="1">
        <v>2.0</v>
      </c>
      <c r="C83" s="1"/>
      <c r="D83" s="1">
        <v>0.0</v>
      </c>
      <c r="F83" s="1" t="str">
        <f t="shared" si="2"/>
        <v>COMPUTED_VALUE</v>
      </c>
      <c r="Q83" s="1">
        <v>81.0</v>
      </c>
      <c r="R83" s="1">
        <v>62.0</v>
      </c>
      <c r="S83" s="1"/>
      <c r="T83" s="1">
        <v>51.0</v>
      </c>
    </row>
    <row r="84" ht="15.75" customHeight="1">
      <c r="A84" s="1">
        <v>82.0</v>
      </c>
      <c r="B84" s="1">
        <v>2.0</v>
      </c>
      <c r="C84" s="1"/>
      <c r="D84" s="1">
        <v>4.0</v>
      </c>
      <c r="F84" s="1" t="str">
        <f t="shared" si="2"/>
        <v>COMPUTED_VALUE</v>
      </c>
      <c r="Q84" s="1">
        <v>82.0</v>
      </c>
      <c r="R84" s="1">
        <v>62.0</v>
      </c>
      <c r="S84" s="1"/>
      <c r="T84" s="1">
        <v>53.0</v>
      </c>
    </row>
    <row r="85" ht="15.75" customHeight="1">
      <c r="A85" s="1">
        <v>83.0</v>
      </c>
      <c r="B85" s="1">
        <v>2.0</v>
      </c>
      <c r="C85" s="1"/>
      <c r="D85" s="1">
        <v>0.0</v>
      </c>
      <c r="F85" s="1" t="str">
        <f t="shared" si="2"/>
        <v>COMPUTED_VALUE</v>
      </c>
      <c r="Q85" s="1">
        <v>83.0</v>
      </c>
      <c r="R85" s="1">
        <v>66.0</v>
      </c>
      <c r="S85" s="1"/>
      <c r="T85" s="1">
        <v>151.0</v>
      </c>
    </row>
    <row r="86" ht="15.75" customHeight="1">
      <c r="A86" s="1">
        <v>84.0</v>
      </c>
      <c r="B86" s="1">
        <v>2.0</v>
      </c>
      <c r="C86" s="1"/>
      <c r="D86" s="1">
        <v>4.0</v>
      </c>
      <c r="F86" s="1" t="str">
        <f t="shared" si="2"/>
        <v>COMPUTED_VALUE</v>
      </c>
      <c r="Q86" s="1">
        <v>84.0</v>
      </c>
      <c r="R86" s="1">
        <v>62.0</v>
      </c>
      <c r="S86" s="1"/>
      <c r="T86" s="1">
        <v>159.0</v>
      </c>
    </row>
    <row r="87" ht="15.75" customHeight="1">
      <c r="A87" s="1">
        <v>85.0</v>
      </c>
      <c r="B87" s="1">
        <v>2.0</v>
      </c>
      <c r="C87" s="1"/>
      <c r="D87" s="1">
        <v>0.0</v>
      </c>
      <c r="F87" s="1" t="str">
        <f t="shared" si="2"/>
        <v>COMPUTED_VALUE</v>
      </c>
      <c r="Q87" s="1">
        <v>85.0</v>
      </c>
      <c r="R87" s="1">
        <v>78.0</v>
      </c>
      <c r="S87" s="1"/>
      <c r="T87" s="1">
        <v>115.0</v>
      </c>
    </row>
    <row r="88" ht="15.75" customHeight="1">
      <c r="A88" s="1">
        <v>86.0</v>
      </c>
      <c r="B88" s="1">
        <v>2.0</v>
      </c>
      <c r="C88" s="1"/>
      <c r="D88" s="1">
        <v>4.0</v>
      </c>
      <c r="F88" s="1" t="str">
        <f t="shared" si="2"/>
        <v>COMPUTED_VALUE</v>
      </c>
      <c r="Q88" s="1">
        <v>86.0</v>
      </c>
      <c r="R88" s="1">
        <v>82.0</v>
      </c>
      <c r="S88" s="1"/>
      <c r="T88" s="1">
        <v>45.0</v>
      </c>
    </row>
    <row r="89" ht="15.75" customHeight="1">
      <c r="A89" s="1">
        <v>87.0</v>
      </c>
      <c r="B89" s="1">
        <v>1.0</v>
      </c>
      <c r="C89" s="1"/>
      <c r="D89" s="1">
        <v>0.0</v>
      </c>
      <c r="F89" s="1" t="str">
        <f t="shared" si="2"/>
        <v>COMPUTED_VALUE</v>
      </c>
      <c r="Q89" s="1">
        <v>87.0</v>
      </c>
      <c r="R89" s="1">
        <v>25.0</v>
      </c>
      <c r="S89" s="1"/>
      <c r="T89" s="1">
        <v>47.0</v>
      </c>
    </row>
    <row r="90" ht="15.75" customHeight="1">
      <c r="A90" s="1">
        <v>88.0</v>
      </c>
      <c r="B90" s="1">
        <v>1.0</v>
      </c>
      <c r="C90" s="1"/>
      <c r="D90" s="1">
        <v>0.0</v>
      </c>
      <c r="F90" s="1" t="str">
        <f t="shared" si="2"/>
        <v>COMPUTED_VALUE</v>
      </c>
      <c r="Q90" s="1">
        <v>88.0</v>
      </c>
      <c r="R90" s="1">
        <v>27.0</v>
      </c>
      <c r="S90" s="1"/>
      <c r="T90" s="1">
        <v>49.0</v>
      </c>
    </row>
    <row r="91" ht="15.75" customHeight="1">
      <c r="A91" s="1">
        <v>89.0</v>
      </c>
      <c r="B91" s="1">
        <v>1.0</v>
      </c>
      <c r="C91" s="1"/>
      <c r="D91" s="1">
        <v>3.0</v>
      </c>
      <c r="F91" s="1" t="str">
        <f t="shared" si="2"/>
        <v>COMPUTED_VALUE</v>
      </c>
      <c r="Q91" s="1">
        <v>89.0</v>
      </c>
      <c r="R91" s="1">
        <v>29.0</v>
      </c>
      <c r="S91" s="1"/>
      <c r="T91" s="1">
        <v>151.0</v>
      </c>
    </row>
    <row r="92" ht="15.75" customHeight="1">
      <c r="A92" s="1">
        <v>90.0</v>
      </c>
      <c r="B92" s="1">
        <v>1.0</v>
      </c>
      <c r="C92" s="1"/>
      <c r="D92" s="1">
        <v>0.0</v>
      </c>
      <c r="F92" s="1" t="str">
        <f t="shared" si="2"/>
        <v>COMPUTED_VALUE</v>
      </c>
      <c r="Q92" s="1">
        <v>90.0</v>
      </c>
      <c r="R92" s="1">
        <v>31.0</v>
      </c>
      <c r="S92" s="1"/>
      <c r="T92" s="1">
        <v>124.0</v>
      </c>
    </row>
    <row r="93" ht="15.75" customHeight="1">
      <c r="A93" s="1">
        <v>91.0</v>
      </c>
      <c r="B93" s="1">
        <v>1.0</v>
      </c>
      <c r="C93" s="1"/>
      <c r="D93" s="1">
        <v>0.0</v>
      </c>
      <c r="F93" s="1" t="str">
        <f t="shared" si="2"/>
        <v>COMPUTED_VALUE</v>
      </c>
      <c r="Q93" s="1">
        <v>91.0</v>
      </c>
      <c r="R93" s="1">
        <v>33.0</v>
      </c>
      <c r="S93" s="1"/>
      <c r="T93" s="1">
        <v>89.0</v>
      </c>
    </row>
    <row r="94" ht="15.75" customHeight="1">
      <c r="A94" s="1">
        <v>92.0</v>
      </c>
      <c r="B94" s="1">
        <v>1.0</v>
      </c>
      <c r="C94" s="1"/>
      <c r="D94" s="1">
        <v>1.0</v>
      </c>
      <c r="F94" s="1" t="str">
        <f t="shared" si="2"/>
        <v>COMPUTED_VALUE</v>
      </c>
      <c r="Q94" s="1">
        <v>92.0</v>
      </c>
      <c r="R94" s="1">
        <v>59.0</v>
      </c>
      <c r="S94" s="1"/>
      <c r="T94" s="1">
        <v>81.0</v>
      </c>
    </row>
    <row r="95" ht="15.75" customHeight="1">
      <c r="A95" s="1">
        <v>93.0</v>
      </c>
      <c r="B95" s="1">
        <v>1.0</v>
      </c>
      <c r="C95" s="1"/>
      <c r="D95" s="1">
        <v>1.0</v>
      </c>
      <c r="F95" s="1" t="str">
        <f t="shared" si="2"/>
        <v>COMPUTED_VALUE</v>
      </c>
      <c r="Q95" s="1">
        <v>93.0</v>
      </c>
      <c r="R95" s="1">
        <v>61.0</v>
      </c>
      <c r="S95" s="1"/>
      <c r="T95" s="1">
        <v>50.0</v>
      </c>
    </row>
    <row r="96" ht="15.75" customHeight="1">
      <c r="A96" s="1">
        <v>94.0</v>
      </c>
      <c r="B96" s="1">
        <v>1.0</v>
      </c>
      <c r="C96" s="1"/>
      <c r="D96" s="1">
        <v>1.0</v>
      </c>
      <c r="F96" s="1" t="str">
        <f t="shared" si="2"/>
        <v>COMPUTED_VALUE</v>
      </c>
      <c r="Q96" s="1">
        <v>94.0</v>
      </c>
      <c r="R96" s="1">
        <v>63.0</v>
      </c>
      <c r="S96" s="1"/>
      <c r="T96" s="1">
        <v>71.0</v>
      </c>
    </row>
    <row r="97" ht="15.75" customHeight="1">
      <c r="A97" s="1">
        <v>95.0</v>
      </c>
      <c r="B97" s="1">
        <v>1.0</v>
      </c>
      <c r="C97" s="1"/>
      <c r="D97" s="1">
        <v>1.0</v>
      </c>
      <c r="F97" s="1" t="str">
        <f t="shared" si="2"/>
        <v>COMPUTED_VALUE</v>
      </c>
      <c r="Q97" s="1">
        <v>95.0</v>
      </c>
      <c r="R97" s="1">
        <v>65.0</v>
      </c>
      <c r="S97" s="1"/>
      <c r="T97" s="1">
        <v>134.0</v>
      </c>
    </row>
    <row r="98" ht="15.75" customHeight="1">
      <c r="A98" s="1">
        <v>96.0</v>
      </c>
      <c r="B98" s="1">
        <v>1.0</v>
      </c>
      <c r="C98" s="1"/>
      <c r="D98" s="1">
        <v>1.0</v>
      </c>
      <c r="F98" s="1" t="str">
        <f t="shared" si="2"/>
        <v>COMPUTED_VALUE</v>
      </c>
      <c r="Q98" s="1">
        <v>96.0</v>
      </c>
      <c r="R98" s="1">
        <v>67.0</v>
      </c>
      <c r="S98" s="1"/>
      <c r="T98" s="1">
        <v>48.0</v>
      </c>
    </row>
    <row r="99" ht="15.75" customHeight="1">
      <c r="A99" s="1">
        <v>97.0</v>
      </c>
      <c r="B99" s="1">
        <v>1.0</v>
      </c>
      <c r="C99" s="1"/>
      <c r="D99" s="1">
        <v>4.0</v>
      </c>
      <c r="F99" s="1" t="str">
        <f t="shared" si="2"/>
        <v>COMPUTED_VALUE</v>
      </c>
      <c r="Q99" s="1">
        <v>97.0</v>
      </c>
      <c r="R99" s="1">
        <v>69.0</v>
      </c>
      <c r="S99" s="1"/>
      <c r="T99" s="1">
        <v>92.0</v>
      </c>
    </row>
    <row r="100" ht="15.75" customHeight="1">
      <c r="A100" s="1">
        <v>98.0</v>
      </c>
      <c r="B100" s="1">
        <v>1.0</v>
      </c>
      <c r="C100" s="1"/>
      <c r="D100" s="1">
        <v>0.0</v>
      </c>
      <c r="F100" s="1" t="str">
        <f t="shared" si="2"/>
        <v>COMPUTED_VALUE</v>
      </c>
      <c r="Q100" s="1">
        <v>98.0</v>
      </c>
      <c r="R100" s="1">
        <v>35.0</v>
      </c>
      <c r="S100" s="1"/>
      <c r="T100" s="1">
        <v>52.0</v>
      </c>
    </row>
    <row r="101" ht="15.75" customHeight="1">
      <c r="A101" s="1">
        <v>99.0</v>
      </c>
      <c r="B101" s="1">
        <v>1.0</v>
      </c>
      <c r="C101" s="1"/>
      <c r="D101" s="1">
        <v>0.0</v>
      </c>
      <c r="F101" s="1" t="str">
        <f t="shared" si="2"/>
        <v>COMPUTED_VALUE</v>
      </c>
      <c r="Q101" s="1">
        <v>99.0</v>
      </c>
      <c r="R101" s="1">
        <v>37.0</v>
      </c>
      <c r="S101" s="1"/>
      <c r="T101" s="1">
        <v>63.0</v>
      </c>
    </row>
    <row r="102" ht="15.75" customHeight="1">
      <c r="A102" s="1">
        <v>100.0</v>
      </c>
      <c r="B102" s="1">
        <v>1.0</v>
      </c>
      <c r="C102" s="1"/>
      <c r="D102" s="1">
        <v>0.0</v>
      </c>
      <c r="F102" s="1" t="str">
        <f t="shared" si="2"/>
        <v>COMPUTED_VALUE</v>
      </c>
      <c r="Q102" s="1">
        <v>100.0</v>
      </c>
      <c r="R102" s="1">
        <v>39.0</v>
      </c>
      <c r="S102" s="1"/>
      <c r="T102" s="1">
        <v>126.0</v>
      </c>
    </row>
    <row r="103" ht="15.75" customHeight="1">
      <c r="A103" s="1">
        <v>101.0</v>
      </c>
      <c r="B103" s="1">
        <v>1.0</v>
      </c>
      <c r="C103" s="1"/>
      <c r="D103" s="1">
        <v>2.0</v>
      </c>
      <c r="F103" s="1" t="str">
        <f t="shared" si="2"/>
        <v>COMPUTED_VALUE</v>
      </c>
      <c r="Q103" s="1">
        <v>101.0</v>
      </c>
      <c r="R103" s="1">
        <v>41.0</v>
      </c>
      <c r="S103" s="1"/>
      <c r="T103" s="1">
        <v>101.0</v>
      </c>
    </row>
    <row r="104" ht="15.75" customHeight="1">
      <c r="A104" s="1">
        <v>102.0</v>
      </c>
      <c r="B104" s="1">
        <v>1.0</v>
      </c>
      <c r="C104" s="1"/>
      <c r="D104" s="1">
        <v>0.0</v>
      </c>
      <c r="F104" s="1" t="str">
        <f t="shared" si="2"/>
        <v>COMPUTED_VALUE</v>
      </c>
      <c r="Q104" s="1">
        <v>102.0</v>
      </c>
      <c r="R104" s="1">
        <v>43.0</v>
      </c>
      <c r="S104" s="1"/>
      <c r="T104" s="1">
        <v>101.0</v>
      </c>
    </row>
    <row r="105" ht="15.75" customHeight="1">
      <c r="A105" s="1">
        <v>103.0</v>
      </c>
      <c r="B105" s="1">
        <v>1.0</v>
      </c>
      <c r="C105" s="1"/>
      <c r="D105" s="1">
        <v>1.0</v>
      </c>
      <c r="F105" s="1" t="str">
        <f t="shared" si="2"/>
        <v>COMPUTED_VALUE</v>
      </c>
      <c r="Q105" s="1">
        <v>103.0</v>
      </c>
      <c r="R105" s="1">
        <v>47.0</v>
      </c>
      <c r="S105" s="1"/>
      <c r="T105" s="1">
        <v>50.0</v>
      </c>
    </row>
    <row r="106" ht="15.75" customHeight="1">
      <c r="A106" s="1">
        <v>104.0</v>
      </c>
      <c r="B106" s="1">
        <v>1.0</v>
      </c>
      <c r="C106" s="1"/>
      <c r="D106" s="1">
        <v>1.0</v>
      </c>
      <c r="F106" s="1" t="str">
        <f t="shared" si="2"/>
        <v>COMPUTED_VALUE</v>
      </c>
      <c r="Q106" s="1">
        <v>104.0</v>
      </c>
      <c r="R106" s="1">
        <v>49.0</v>
      </c>
      <c r="S106" s="1"/>
      <c r="T106" s="1">
        <v>141.0</v>
      </c>
    </row>
    <row r="107" ht="15.75" customHeight="1">
      <c r="A107" s="1">
        <v>105.0</v>
      </c>
      <c r="B107" s="1">
        <v>1.0</v>
      </c>
      <c r="C107" s="1"/>
      <c r="D107" s="1">
        <v>1.0</v>
      </c>
      <c r="F107" s="1" t="str">
        <f t="shared" si="2"/>
        <v>COMPUTED_VALUE</v>
      </c>
      <c r="Q107" s="1">
        <v>105.0</v>
      </c>
      <c r="R107" s="1">
        <v>51.0</v>
      </c>
      <c r="S107" s="1"/>
      <c r="T107" s="1">
        <v>109.0</v>
      </c>
    </row>
    <row r="108" ht="15.75" customHeight="1">
      <c r="A108" s="1">
        <v>106.0</v>
      </c>
      <c r="B108" s="1">
        <v>1.0</v>
      </c>
      <c r="C108" s="1"/>
      <c r="D108" s="1">
        <v>1.0</v>
      </c>
      <c r="F108" s="1" t="str">
        <f t="shared" si="2"/>
        <v>COMPUTED_VALUE</v>
      </c>
      <c r="Q108" s="1">
        <v>106.0</v>
      </c>
      <c r="R108" s="1">
        <v>53.0</v>
      </c>
      <c r="S108" s="1"/>
      <c r="T108" s="1">
        <v>49.0</v>
      </c>
    </row>
    <row r="109" ht="15.75" customHeight="1">
      <c r="A109" s="1">
        <v>107.0</v>
      </c>
      <c r="B109" s="1">
        <v>1.0</v>
      </c>
      <c r="C109" s="1"/>
      <c r="D109" s="1">
        <v>4.0</v>
      </c>
      <c r="F109" s="1" t="str">
        <f t="shared" si="2"/>
        <v>COMPUTED_VALUE</v>
      </c>
      <c r="Q109" s="1">
        <v>107.0</v>
      </c>
      <c r="R109" s="1">
        <v>55.0</v>
      </c>
      <c r="S109" s="1"/>
      <c r="T109" s="1">
        <v>95.0</v>
      </c>
    </row>
    <row r="110" ht="15.75" customHeight="1">
      <c r="A110" s="1">
        <v>108.0</v>
      </c>
      <c r="B110" s="1">
        <v>1.0</v>
      </c>
      <c r="C110" s="1"/>
      <c r="D110" s="1">
        <v>0.0</v>
      </c>
      <c r="F110" s="1" t="str">
        <f t="shared" si="2"/>
        <v>COMPUTED_VALUE</v>
      </c>
      <c r="Q110" s="1">
        <v>108.0</v>
      </c>
      <c r="R110" s="1">
        <v>33.0</v>
      </c>
      <c r="S110" s="1"/>
      <c r="T110" s="1">
        <v>133.0</v>
      </c>
    </row>
    <row r="111" ht="15.75" customHeight="1">
      <c r="A111" s="1">
        <v>109.0</v>
      </c>
      <c r="B111" s="1">
        <v>1.0</v>
      </c>
      <c r="C111" s="1"/>
      <c r="D111" s="1">
        <v>0.0</v>
      </c>
      <c r="F111" s="1" t="str">
        <f t="shared" si="2"/>
        <v>COMPUTED_VALUE</v>
      </c>
      <c r="Q111" s="1">
        <v>109.0</v>
      </c>
      <c r="R111" s="1">
        <v>35.0</v>
      </c>
      <c r="S111" s="1"/>
      <c r="T111" s="1">
        <v>139.0</v>
      </c>
    </row>
    <row r="112" ht="15.75" customHeight="1">
      <c r="A112" s="1">
        <v>110.0</v>
      </c>
      <c r="B112" s="1">
        <v>1.0</v>
      </c>
      <c r="C112" s="1"/>
      <c r="D112" s="1">
        <v>0.0</v>
      </c>
      <c r="F112" s="1" t="str">
        <f t="shared" si="2"/>
        <v>COMPUTED_VALUE</v>
      </c>
      <c r="Q112" s="1">
        <v>110.0</v>
      </c>
      <c r="R112" s="1">
        <v>37.0</v>
      </c>
      <c r="S112" s="1"/>
      <c r="T112" s="1">
        <v>129.0</v>
      </c>
    </row>
    <row r="113" ht="15.75" customHeight="1">
      <c r="A113" s="1">
        <v>111.0</v>
      </c>
      <c r="B113" s="1">
        <v>1.0</v>
      </c>
      <c r="C113" s="1"/>
      <c r="D113" s="1">
        <v>4.0</v>
      </c>
      <c r="F113" s="1" t="str">
        <f t="shared" si="2"/>
        <v>COMPUTED_VALUE</v>
      </c>
      <c r="Q113" s="1">
        <v>111.0</v>
      </c>
      <c r="R113" s="1">
        <v>39.0</v>
      </c>
      <c r="S113" s="1"/>
      <c r="T113" s="1">
        <v>119.0</v>
      </c>
    </row>
    <row r="114" ht="15.75" customHeight="1">
      <c r="A114" s="1">
        <v>112.0</v>
      </c>
      <c r="B114" s="1">
        <v>1.0</v>
      </c>
      <c r="C114" s="1"/>
      <c r="D114" s="1">
        <v>0.0</v>
      </c>
      <c r="F114" s="1" t="str">
        <f t="shared" si="2"/>
        <v>COMPUTED_VALUE</v>
      </c>
      <c r="Q114" s="1">
        <v>112.0</v>
      </c>
      <c r="R114" s="1">
        <v>41.0</v>
      </c>
      <c r="S114" s="1"/>
      <c r="T114" s="1">
        <v>49.0</v>
      </c>
    </row>
    <row r="115" ht="15.75" customHeight="1">
      <c r="A115" s="1">
        <v>113.0</v>
      </c>
      <c r="B115" s="1">
        <v>1.0</v>
      </c>
      <c r="C115" s="1"/>
      <c r="D115" s="1">
        <v>0.0</v>
      </c>
      <c r="F115" s="1" t="str">
        <f t="shared" si="2"/>
        <v>COMPUTED_VALUE</v>
      </c>
      <c r="Q115" s="1">
        <v>113.0</v>
      </c>
      <c r="R115" s="1">
        <v>21.0</v>
      </c>
      <c r="S115" s="1"/>
      <c r="T115" s="1">
        <v>152.0</v>
      </c>
    </row>
    <row r="116" ht="15.75" customHeight="1">
      <c r="A116" s="1">
        <v>114.0</v>
      </c>
      <c r="B116" s="1">
        <v>1.0</v>
      </c>
      <c r="C116" s="1"/>
      <c r="D116" s="1">
        <v>0.0</v>
      </c>
      <c r="F116" s="1" t="str">
        <f t="shared" si="2"/>
        <v>COMPUTED_VALUE</v>
      </c>
      <c r="Q116" s="1">
        <v>114.0</v>
      </c>
      <c r="R116" s="1">
        <v>23.0</v>
      </c>
      <c r="S116" s="1"/>
      <c r="T116" s="1">
        <v>128.0</v>
      </c>
    </row>
    <row r="117" ht="15.75" customHeight="1">
      <c r="A117" s="1">
        <v>115.0</v>
      </c>
      <c r="B117" s="1">
        <v>1.0</v>
      </c>
      <c r="C117" s="1"/>
      <c r="D117" s="1">
        <v>4.0</v>
      </c>
      <c r="F117" s="1" t="str">
        <f t="shared" si="2"/>
        <v>COMPUTED_VALUE</v>
      </c>
      <c r="Q117" s="1">
        <v>115.0</v>
      </c>
      <c r="R117" s="1">
        <v>25.0</v>
      </c>
      <c r="S117" s="1"/>
      <c r="T117" s="1">
        <v>48.0</v>
      </c>
    </row>
    <row r="118" ht="15.75" customHeight="1">
      <c r="A118" s="1">
        <v>116.0</v>
      </c>
      <c r="B118" s="1">
        <v>1.0</v>
      </c>
      <c r="C118" s="1"/>
      <c r="D118" s="1">
        <v>0.0</v>
      </c>
      <c r="F118" s="1" t="str">
        <f t="shared" si="2"/>
        <v>COMPUTED_VALUE</v>
      </c>
      <c r="Q118" s="1">
        <v>116.0</v>
      </c>
      <c r="R118" s="1">
        <v>27.0</v>
      </c>
      <c r="S118" s="1"/>
      <c r="T118" s="1">
        <v>123.0</v>
      </c>
    </row>
    <row r="119" ht="15.75" customHeight="1">
      <c r="A119" s="1">
        <v>117.0</v>
      </c>
      <c r="B119" s="1">
        <v>1.0</v>
      </c>
      <c r="C119" s="1"/>
      <c r="D119" s="1">
        <v>0.0</v>
      </c>
      <c r="F119" s="1" t="str">
        <f t="shared" si="2"/>
        <v>COMPUTED_VALUE</v>
      </c>
      <c r="Q119" s="1">
        <v>117.0</v>
      </c>
      <c r="R119" s="1">
        <v>29.0</v>
      </c>
      <c r="S119" s="1"/>
      <c r="T119" s="1">
        <v>133.0</v>
      </c>
    </row>
    <row r="120" ht="15.75" customHeight="1">
      <c r="A120" s="1">
        <v>118.0</v>
      </c>
      <c r="B120" s="1">
        <v>1.0</v>
      </c>
      <c r="C120" s="1"/>
      <c r="D120" s="1">
        <v>0.0</v>
      </c>
      <c r="F120" s="1" t="str">
        <f t="shared" si="2"/>
        <v>COMPUTED_VALUE</v>
      </c>
      <c r="Q120" s="1">
        <v>118.0</v>
      </c>
      <c r="R120" s="1">
        <v>43.0</v>
      </c>
      <c r="S120" s="1"/>
      <c r="T120" s="1">
        <v>106.0</v>
      </c>
    </row>
    <row r="121" ht="15.75" customHeight="1">
      <c r="A121" s="1">
        <v>119.0</v>
      </c>
      <c r="B121" s="1">
        <v>1.0</v>
      </c>
      <c r="C121" s="1"/>
      <c r="D121" s="1">
        <v>1.0</v>
      </c>
      <c r="F121" s="1" t="str">
        <f t="shared" si="2"/>
        <v>COMPUTED_VALUE</v>
      </c>
      <c r="Q121" s="1">
        <v>119.0</v>
      </c>
      <c r="R121" s="1">
        <v>45.0</v>
      </c>
      <c r="S121" s="1"/>
      <c r="T121" s="1">
        <v>92.0</v>
      </c>
    </row>
    <row r="122" ht="15.75" customHeight="1">
      <c r="A122" s="1">
        <v>120.0</v>
      </c>
      <c r="B122" s="1">
        <v>1.0</v>
      </c>
      <c r="C122" s="1"/>
      <c r="D122" s="1">
        <v>1.0</v>
      </c>
      <c r="F122" s="1" t="str">
        <f t="shared" si="2"/>
        <v>COMPUTED_VALUE</v>
      </c>
      <c r="Q122" s="1">
        <v>120.0</v>
      </c>
      <c r="R122" s="1">
        <v>47.0</v>
      </c>
      <c r="S122" s="1"/>
      <c r="T122" s="1">
        <v>49.0</v>
      </c>
    </row>
    <row r="123" ht="15.75" customHeight="1">
      <c r="A123" s="1">
        <v>121.0</v>
      </c>
      <c r="B123" s="1">
        <v>1.0</v>
      </c>
      <c r="C123" s="1"/>
      <c r="D123" s="1">
        <v>1.0</v>
      </c>
      <c r="F123" s="1" t="str">
        <f t="shared" si="2"/>
        <v>COMPUTED_VALUE</v>
      </c>
      <c r="Q123" s="1">
        <v>121.0</v>
      </c>
      <c r="R123" s="1">
        <v>49.0</v>
      </c>
      <c r="S123" s="1"/>
      <c r="T123" s="1">
        <v>131.0</v>
      </c>
    </row>
    <row r="124" ht="15.75" customHeight="1">
      <c r="A124" s="1">
        <v>122.0</v>
      </c>
      <c r="B124" s="1">
        <v>1.0</v>
      </c>
      <c r="C124" s="1"/>
      <c r="D124" s="1">
        <v>4.0</v>
      </c>
      <c r="F124" s="1" t="str">
        <f t="shared" si="2"/>
        <v>COMPUTED_VALUE</v>
      </c>
      <c r="Q124" s="1">
        <v>122.0</v>
      </c>
      <c r="R124" s="1">
        <v>51.0</v>
      </c>
      <c r="S124" s="1"/>
      <c r="T124" s="1">
        <v>121.0</v>
      </c>
    </row>
    <row r="125" ht="15.75" customHeight="1">
      <c r="A125" s="1">
        <v>123.0</v>
      </c>
      <c r="B125" s="1">
        <v>2.0</v>
      </c>
      <c r="C125" s="1"/>
      <c r="D125" s="1">
        <v>0.0</v>
      </c>
      <c r="F125" s="1" t="str">
        <f t="shared" si="2"/>
        <v>COMPUTED_VALUE</v>
      </c>
      <c r="Q125" s="1">
        <v>123.0</v>
      </c>
      <c r="R125" s="1">
        <v>60.0</v>
      </c>
      <c r="S125" s="1"/>
      <c r="T125" s="1">
        <v>54.0</v>
      </c>
    </row>
    <row r="126" ht="15.75" customHeight="1">
      <c r="A126" s="1">
        <v>124.0</v>
      </c>
      <c r="B126" s="1">
        <v>2.0</v>
      </c>
      <c r="C126" s="1"/>
      <c r="D126" s="1">
        <v>4.0</v>
      </c>
      <c r="F126" s="1" t="str">
        <f t="shared" si="2"/>
        <v>COMPUTED_VALUE</v>
      </c>
      <c r="Q126" s="1">
        <v>124.0</v>
      </c>
      <c r="R126" s="1">
        <v>62.0</v>
      </c>
      <c r="S126" s="1"/>
      <c r="T126" s="1">
        <v>69.0</v>
      </c>
    </row>
    <row r="127" ht="15.75" customHeight="1">
      <c r="A127" s="1">
        <v>125.0</v>
      </c>
      <c r="B127" s="1">
        <v>2.0</v>
      </c>
      <c r="C127" s="1"/>
      <c r="D127" s="1">
        <v>0.0</v>
      </c>
      <c r="F127" s="1" t="str">
        <f t="shared" si="2"/>
        <v>COMPUTED_VALUE</v>
      </c>
      <c r="Q127" s="1">
        <v>125.0</v>
      </c>
      <c r="R127" s="1">
        <v>66.0</v>
      </c>
      <c r="S127" s="1"/>
      <c r="T127" s="1">
        <v>147.0</v>
      </c>
    </row>
    <row r="128" ht="15.75" customHeight="1">
      <c r="A128" s="1">
        <v>126.0</v>
      </c>
      <c r="B128" s="1">
        <v>3.0</v>
      </c>
      <c r="C128" s="1"/>
      <c r="D128" s="1">
        <v>4.0</v>
      </c>
      <c r="F128" s="1" t="str">
        <f t="shared" si="2"/>
        <v>COMPUTED_VALUE</v>
      </c>
      <c r="Q128" s="1">
        <v>126.0</v>
      </c>
      <c r="R128" s="1">
        <v>83.0</v>
      </c>
      <c r="S128" s="1"/>
      <c r="T128" s="1">
        <v>121.0</v>
      </c>
    </row>
    <row r="129" ht="15.75" customHeight="1">
      <c r="A129" s="1">
        <v>127.0</v>
      </c>
      <c r="B129" s="1">
        <v>3.0</v>
      </c>
      <c r="C129" s="1"/>
      <c r="D129" s="1">
        <v>3.0</v>
      </c>
      <c r="F129" s="1" t="str">
        <f t="shared" si="2"/>
        <v>COMPUTED_VALUE</v>
      </c>
      <c r="Q129" s="1">
        <v>127.0</v>
      </c>
      <c r="R129" s="1">
        <v>95.0</v>
      </c>
      <c r="S129" s="1"/>
      <c r="T129" s="1">
        <v>114.0</v>
      </c>
    </row>
    <row r="130" ht="15.75" customHeight="1">
      <c r="A130" s="1">
        <v>128.0</v>
      </c>
      <c r="B130" s="1">
        <v>2.0</v>
      </c>
      <c r="C130" s="1"/>
      <c r="D130" s="1">
        <v>1.0</v>
      </c>
      <c r="F130" s="1" t="str">
        <f t="shared" si="2"/>
        <v>COMPUTED_VALUE</v>
      </c>
      <c r="Q130" s="1">
        <v>128.0</v>
      </c>
      <c r="R130" s="1">
        <v>66.0</v>
      </c>
      <c r="S130" s="1"/>
      <c r="T130" s="1">
        <v>101.0</v>
      </c>
    </row>
    <row r="131" ht="15.75" customHeight="1">
      <c r="A131" s="1">
        <v>129.0</v>
      </c>
      <c r="B131" s="1">
        <v>3.0</v>
      </c>
      <c r="C131" s="1"/>
      <c r="D131" s="1">
        <v>2.0</v>
      </c>
      <c r="F131" s="1" t="str">
        <f t="shared" si="2"/>
        <v>COMPUTED_VALUE</v>
      </c>
      <c r="Q131" s="1">
        <v>129.0</v>
      </c>
      <c r="R131" s="1">
        <v>87.0</v>
      </c>
      <c r="S131" s="1"/>
      <c r="T131" s="1">
        <v>142.0</v>
      </c>
    </row>
    <row r="132" ht="15.75" customHeight="1">
      <c r="A132" s="1">
        <v>130.0</v>
      </c>
      <c r="B132" s="1">
        <v>2.0</v>
      </c>
      <c r="C132" s="1"/>
      <c r="D132" s="1">
        <v>4.0</v>
      </c>
      <c r="F132" s="1" t="str">
        <f t="shared" si="2"/>
        <v>COMPUTED_VALUE</v>
      </c>
      <c r="Q132" s="1">
        <v>130.0</v>
      </c>
      <c r="R132" s="1">
        <v>72.0</v>
      </c>
      <c r="S132" s="1"/>
      <c r="T132" s="1">
        <v>91.0</v>
      </c>
    </row>
    <row r="133" ht="15.75" customHeight="1">
      <c r="A133" s="1">
        <v>131.0</v>
      </c>
      <c r="B133" s="1">
        <v>2.0</v>
      </c>
      <c r="C133" s="1"/>
      <c r="D133" s="1">
        <v>1.0</v>
      </c>
      <c r="F133" s="1" t="str">
        <f t="shared" si="2"/>
        <v>COMPUTED_VALUE</v>
      </c>
      <c r="Q133" s="1">
        <v>131.0</v>
      </c>
      <c r="R133" s="1">
        <v>76.0</v>
      </c>
      <c r="S133" s="1"/>
      <c r="T133" s="1">
        <v>49.0</v>
      </c>
    </row>
    <row r="134" ht="15.75" customHeight="1">
      <c r="A134" s="1">
        <v>132.0</v>
      </c>
      <c r="B134" s="1">
        <v>2.0</v>
      </c>
      <c r="C134" s="1"/>
      <c r="D134" s="1">
        <v>3.0</v>
      </c>
      <c r="F134" s="1" t="str">
        <f t="shared" si="2"/>
        <v>COMPUTED_VALUE</v>
      </c>
      <c r="Q134" s="1">
        <v>132.0</v>
      </c>
      <c r="R134" s="1">
        <v>74.0</v>
      </c>
      <c r="S134" s="1"/>
      <c r="T134" s="1">
        <v>129.0</v>
      </c>
    </row>
    <row r="135" ht="15.75" customHeight="1">
      <c r="A135" s="1">
        <v>133.0</v>
      </c>
      <c r="B135" s="1">
        <v>2.0</v>
      </c>
      <c r="C135" s="1"/>
      <c r="D135" s="1">
        <v>1.0</v>
      </c>
      <c r="F135" s="1" t="str">
        <f t="shared" si="2"/>
        <v>COMPUTED_VALUE</v>
      </c>
      <c r="Q135" s="1">
        <v>133.0</v>
      </c>
      <c r="R135" s="1">
        <v>78.0</v>
      </c>
      <c r="S135" s="1"/>
      <c r="T135" s="1">
        <v>120.0</v>
      </c>
    </row>
    <row r="136" ht="15.75" customHeight="1">
      <c r="A136" s="1">
        <v>134.0</v>
      </c>
      <c r="B136" s="1">
        <v>3.0</v>
      </c>
      <c r="C136" s="1"/>
      <c r="D136" s="1">
        <v>2.0</v>
      </c>
      <c r="F136" s="1" t="str">
        <f t="shared" si="2"/>
        <v>COMPUTED_VALUE</v>
      </c>
      <c r="Q136" s="1">
        <v>134.0</v>
      </c>
      <c r="R136" s="1">
        <v>89.0</v>
      </c>
      <c r="S136" s="1"/>
      <c r="T136" s="1">
        <v>127.0</v>
      </c>
    </row>
    <row r="137" ht="15.75" customHeight="1">
      <c r="A137" s="1">
        <v>135.0</v>
      </c>
      <c r="B137" s="1">
        <v>2.0</v>
      </c>
      <c r="C137" s="1"/>
      <c r="D137" s="1">
        <v>4.0</v>
      </c>
      <c r="F137" s="1" t="str">
        <f t="shared" si="2"/>
        <v>COMPUTED_VALUE</v>
      </c>
      <c r="Q137" s="1">
        <v>135.0</v>
      </c>
      <c r="R137" s="1">
        <v>62.0</v>
      </c>
      <c r="S137" s="1"/>
      <c r="T137" s="1">
        <v>56.0</v>
      </c>
    </row>
    <row r="138" ht="15.75" customHeight="1">
      <c r="A138" s="1">
        <v>136.0</v>
      </c>
      <c r="B138" s="1">
        <v>2.0</v>
      </c>
      <c r="C138" s="1"/>
      <c r="D138" s="1">
        <v>0.0</v>
      </c>
      <c r="F138" s="1" t="str">
        <f t="shared" si="2"/>
        <v>COMPUTED_VALUE</v>
      </c>
      <c r="Q138" s="1">
        <v>136.0</v>
      </c>
      <c r="R138" s="1">
        <v>66.0</v>
      </c>
      <c r="S138" s="1"/>
      <c r="T138" s="1">
        <v>89.0</v>
      </c>
    </row>
    <row r="139" ht="15.75" customHeight="1">
      <c r="A139" s="1">
        <v>137.0</v>
      </c>
      <c r="B139" s="1">
        <v>3.0</v>
      </c>
      <c r="C139" s="1"/>
      <c r="D139" s="1">
        <v>4.0</v>
      </c>
      <c r="F139" s="1" t="str">
        <f t="shared" si="2"/>
        <v>COMPUTED_VALUE</v>
      </c>
      <c r="Q139" s="1">
        <v>137.0</v>
      </c>
      <c r="R139" s="1">
        <v>83.0</v>
      </c>
      <c r="S139" s="1"/>
      <c r="T139" s="1">
        <v>145.0</v>
      </c>
    </row>
    <row r="140" ht="15.75" customHeight="1">
      <c r="A140" s="1">
        <v>138.0</v>
      </c>
      <c r="B140" s="1">
        <v>3.0</v>
      </c>
      <c r="C140" s="1"/>
      <c r="D140" s="1">
        <v>4.0</v>
      </c>
      <c r="F140" s="1" t="str">
        <f t="shared" si="2"/>
        <v>COMPUTED_VALUE</v>
      </c>
      <c r="Q140" s="1">
        <v>138.0</v>
      </c>
      <c r="R140" s="1">
        <v>95.0</v>
      </c>
      <c r="S140" s="1"/>
      <c r="T140" s="1">
        <v>142.0</v>
      </c>
    </row>
    <row r="141" ht="15.75" customHeight="1">
      <c r="A141" s="1">
        <v>139.0</v>
      </c>
      <c r="B141" s="1">
        <v>2.0</v>
      </c>
      <c r="C141" s="1"/>
      <c r="D141" s="1">
        <v>1.0</v>
      </c>
      <c r="F141" s="1" t="str">
        <f t="shared" si="2"/>
        <v>COMPUTED_VALUE</v>
      </c>
      <c r="Q141" s="1">
        <v>139.0</v>
      </c>
      <c r="R141" s="1">
        <v>62.0</v>
      </c>
      <c r="S141" s="1"/>
      <c r="T141" s="1">
        <v>125.0</v>
      </c>
    </row>
    <row r="142" ht="15.75" customHeight="1">
      <c r="A142" s="1">
        <v>140.0</v>
      </c>
      <c r="B142" s="1">
        <v>3.0</v>
      </c>
      <c r="C142" s="1"/>
      <c r="D142" s="1">
        <v>4.0</v>
      </c>
      <c r="F142" s="1" t="str">
        <f t="shared" si="2"/>
        <v>COMPUTED_VALUE</v>
      </c>
      <c r="Q142" s="1">
        <v>140.0</v>
      </c>
      <c r="R142" s="1">
        <v>83.0</v>
      </c>
      <c r="S142" s="1"/>
      <c r="T142" s="1">
        <v>57.0</v>
      </c>
    </row>
    <row r="143" ht="15.75" customHeight="1">
      <c r="A143" s="1">
        <v>141.0</v>
      </c>
      <c r="B143" s="1">
        <v>3.0</v>
      </c>
      <c r="C143" s="1"/>
      <c r="D143" s="1">
        <v>4.0</v>
      </c>
      <c r="F143" s="1" t="str">
        <f t="shared" si="2"/>
        <v>COMPUTED_VALUE</v>
      </c>
      <c r="Q143" s="1">
        <v>141.0</v>
      </c>
      <c r="R143" s="1">
        <v>97.0</v>
      </c>
      <c r="S143" s="1"/>
      <c r="T143" s="1">
        <v>139.0</v>
      </c>
    </row>
    <row r="144" ht="15.75" customHeight="1">
      <c r="A144" s="1">
        <v>142.0</v>
      </c>
      <c r="B144" s="1">
        <v>3.0</v>
      </c>
      <c r="C144" s="1"/>
      <c r="D144" s="1">
        <v>1.0</v>
      </c>
      <c r="F144" s="1" t="str">
        <f t="shared" si="2"/>
        <v>COMPUTED_VALUE</v>
      </c>
      <c r="Q144" s="1">
        <v>142.0</v>
      </c>
      <c r="R144" s="1">
        <v>103.0</v>
      </c>
      <c r="S144" s="1"/>
      <c r="T144" s="1">
        <v>134.0</v>
      </c>
    </row>
    <row r="145" ht="15.75" customHeight="1">
      <c r="A145" s="1">
        <v>143.0</v>
      </c>
      <c r="B145" s="1">
        <v>3.0</v>
      </c>
      <c r="C145" s="1"/>
      <c r="D145" s="1">
        <v>4.0</v>
      </c>
      <c r="F145" s="1" t="str">
        <f t="shared" si="2"/>
        <v>COMPUTED_VALUE</v>
      </c>
      <c r="Q145" s="1">
        <v>143.0</v>
      </c>
      <c r="R145" s="1">
        <v>85.0</v>
      </c>
      <c r="S145" s="1"/>
      <c r="T145" s="1">
        <v>142.0</v>
      </c>
    </row>
    <row r="146" ht="15.75" customHeight="1">
      <c r="A146" s="1">
        <v>144.0</v>
      </c>
      <c r="B146" s="1">
        <v>3.0</v>
      </c>
      <c r="C146" s="1"/>
      <c r="D146" s="1">
        <v>4.0</v>
      </c>
      <c r="F146" s="1" t="str">
        <f t="shared" si="2"/>
        <v>COMPUTED_VALUE</v>
      </c>
      <c r="Q146" s="1">
        <v>144.0</v>
      </c>
      <c r="R146" s="1">
        <v>91.0</v>
      </c>
      <c r="S146" s="1"/>
      <c r="T146" s="1">
        <v>112.0</v>
      </c>
    </row>
    <row r="147" ht="15.75" customHeight="1">
      <c r="A147" s="1">
        <v>145.0</v>
      </c>
      <c r="B147" s="1">
        <v>3.0</v>
      </c>
      <c r="C147" s="1"/>
      <c r="D147" s="1">
        <v>0.0</v>
      </c>
      <c r="F147" s="1" t="str">
        <f t="shared" si="2"/>
        <v>COMPUTED_VALUE</v>
      </c>
      <c r="Q147" s="1">
        <v>145.0</v>
      </c>
      <c r="R147" s="1">
        <v>83.0</v>
      </c>
      <c r="S147" s="1"/>
      <c r="T147" s="1">
        <v>149.0</v>
      </c>
    </row>
    <row r="148" ht="15.75" customHeight="1">
      <c r="A148" s="1">
        <v>146.0</v>
      </c>
      <c r="B148" s="1">
        <v>3.0</v>
      </c>
      <c r="C148" s="1"/>
      <c r="D148" s="1">
        <v>4.0</v>
      </c>
      <c r="F148" s="1" t="str">
        <f t="shared" si="2"/>
        <v>COMPUTED_VALUE</v>
      </c>
      <c r="Q148" s="1">
        <v>146.0</v>
      </c>
      <c r="R148" s="1">
        <v>99.0</v>
      </c>
      <c r="S148" s="1"/>
      <c r="T148" s="1">
        <v>154.0</v>
      </c>
    </row>
    <row r="149" ht="15.75" customHeight="1">
      <c r="A149" s="1">
        <v>147.0</v>
      </c>
      <c r="B149" s="1">
        <v>3.0</v>
      </c>
      <c r="C149" s="1"/>
      <c r="D149" s="1">
        <v>4.0</v>
      </c>
      <c r="F149" s="1" t="str">
        <f t="shared" si="2"/>
        <v>COMPUTED_VALUE</v>
      </c>
      <c r="Q149" s="1">
        <v>147.0</v>
      </c>
      <c r="R149" s="1">
        <v>105.0</v>
      </c>
      <c r="S149" s="1"/>
      <c r="T149" s="1">
        <v>159.0</v>
      </c>
    </row>
    <row r="150" ht="15.75" customHeight="1">
      <c r="A150" s="1">
        <v>148.0</v>
      </c>
      <c r="B150" s="1">
        <v>3.0</v>
      </c>
      <c r="C150" s="1"/>
      <c r="D150" s="1">
        <v>4.0</v>
      </c>
      <c r="F150" s="1" t="str">
        <f t="shared" si="2"/>
        <v>COMPUTED_VALUE</v>
      </c>
      <c r="Q150" s="1">
        <v>148.0</v>
      </c>
      <c r="R150" s="1">
        <v>107.0</v>
      </c>
      <c r="S150" s="1"/>
      <c r="T150" s="1">
        <v>126.0</v>
      </c>
    </row>
    <row r="151" ht="15.75" customHeight="1">
      <c r="A151" s="1">
        <v>149.0</v>
      </c>
      <c r="B151" s="1">
        <v>3.0</v>
      </c>
      <c r="C151" s="1"/>
      <c r="D151" s="1">
        <v>1.0</v>
      </c>
      <c r="F151" s="1" t="str">
        <f t="shared" si="2"/>
        <v>COMPUTED_VALUE</v>
      </c>
      <c r="Q151" s="1">
        <v>149.0</v>
      </c>
      <c r="R151" s="1">
        <v>101.0</v>
      </c>
      <c r="S151" s="1"/>
      <c r="T151" s="1">
        <v>119.0</v>
      </c>
    </row>
    <row r="152" ht="15.75" customHeight="1">
      <c r="A152" s="1">
        <v>150.0</v>
      </c>
      <c r="B152" s="1">
        <v>2.0</v>
      </c>
      <c r="C152" s="1"/>
      <c r="D152" s="1">
        <v>4.0</v>
      </c>
      <c r="F152" s="1" t="str">
        <f t="shared" si="2"/>
        <v>COMPUTED_VALUE</v>
      </c>
      <c r="Q152" s="1">
        <v>150.0</v>
      </c>
      <c r="R152" s="1">
        <v>76.0</v>
      </c>
      <c r="S152" s="1"/>
      <c r="T152" s="1">
        <v>129.0</v>
      </c>
    </row>
    <row r="153" ht="15.75" customHeight="1">
      <c r="A153" s="1">
        <v>151.0</v>
      </c>
      <c r="B153" s="1">
        <v>3.0</v>
      </c>
      <c r="C153" s="1"/>
      <c r="D153" s="1">
        <v>0.0</v>
      </c>
      <c r="F153" s="1" t="str">
        <f t="shared" si="2"/>
        <v>COMPUTED_VALUE</v>
      </c>
      <c r="Q153" s="1">
        <v>151.0</v>
      </c>
      <c r="R153" s="1">
        <v>103.0</v>
      </c>
      <c r="S153" s="1"/>
      <c r="T153" s="1">
        <v>55.0</v>
      </c>
    </row>
    <row r="154" ht="15.75" customHeight="1">
      <c r="A154" s="1">
        <v>152.0</v>
      </c>
      <c r="B154" s="1">
        <v>2.0</v>
      </c>
      <c r="C154" s="1"/>
      <c r="D154" s="1">
        <v>4.0</v>
      </c>
      <c r="F154" s="1" t="str">
        <f t="shared" si="2"/>
        <v>COMPUTED_VALUE</v>
      </c>
      <c r="Q154" s="1">
        <v>152.0</v>
      </c>
      <c r="R154" s="1">
        <v>72.0</v>
      </c>
      <c r="S154" s="1"/>
      <c r="T154" s="1">
        <v>150.0</v>
      </c>
    </row>
    <row r="155" ht="15.75" customHeight="1">
      <c r="A155" s="1">
        <v>153.0</v>
      </c>
      <c r="B155" s="1">
        <v>2.0</v>
      </c>
      <c r="C155" s="1"/>
      <c r="D155" s="1">
        <v>1.0</v>
      </c>
      <c r="F155" s="1" t="str">
        <f t="shared" si="2"/>
        <v>COMPUTED_VALUE</v>
      </c>
      <c r="Q155" s="1">
        <v>153.0</v>
      </c>
      <c r="R155" s="1">
        <v>76.0</v>
      </c>
      <c r="S155" s="1"/>
      <c r="T155" s="1">
        <v>150.0</v>
      </c>
    </row>
    <row r="156" ht="15.75" customHeight="1">
      <c r="A156" s="1">
        <v>154.0</v>
      </c>
      <c r="B156" s="1">
        <v>3.0</v>
      </c>
      <c r="C156" s="1"/>
      <c r="D156" s="1">
        <v>4.0</v>
      </c>
      <c r="F156" s="1" t="str">
        <f t="shared" si="2"/>
        <v>COMPUTED_VALUE</v>
      </c>
      <c r="Q156" s="1">
        <v>154.0</v>
      </c>
      <c r="R156" s="1">
        <v>99.0</v>
      </c>
      <c r="S156" s="1"/>
      <c r="T156" s="1">
        <v>176.0</v>
      </c>
    </row>
    <row r="157" ht="15.75" customHeight="1">
      <c r="A157" s="1">
        <v>155.0</v>
      </c>
      <c r="B157" s="1">
        <v>3.0</v>
      </c>
      <c r="C157" s="1"/>
      <c r="D157" s="1">
        <v>4.0</v>
      </c>
      <c r="F157" s="1" t="str">
        <f t="shared" si="2"/>
        <v>COMPUTED_VALUE</v>
      </c>
      <c r="Q157" s="1">
        <v>155.0</v>
      </c>
      <c r="R157" s="1">
        <v>105.0</v>
      </c>
      <c r="S157" s="1"/>
      <c r="T157" s="1">
        <v>50.0</v>
      </c>
    </row>
    <row r="158" ht="15.75" customHeight="1">
      <c r="A158" s="1">
        <v>156.0</v>
      </c>
      <c r="B158" s="1">
        <v>4.0</v>
      </c>
      <c r="C158" s="1"/>
      <c r="D158" s="1">
        <v>4.0</v>
      </c>
      <c r="F158" s="1" t="str">
        <f t="shared" si="2"/>
        <v>COMPUTED_VALUE</v>
      </c>
      <c r="Q158" s="1">
        <v>156.0</v>
      </c>
      <c r="R158" s="1">
        <v>100.0</v>
      </c>
      <c r="S158" s="1"/>
      <c r="T158" s="1">
        <v>54.0</v>
      </c>
    </row>
    <row r="159" ht="15.75" customHeight="1">
      <c r="A159" s="1">
        <v>157.0</v>
      </c>
      <c r="B159" s="1">
        <v>4.0</v>
      </c>
      <c r="C159" s="1"/>
      <c r="D159" s="1">
        <v>4.0</v>
      </c>
      <c r="F159" s="1" t="str">
        <f t="shared" si="2"/>
        <v>COMPUTED_VALUE</v>
      </c>
      <c r="Q159" s="1">
        <v>157.0</v>
      </c>
      <c r="R159" s="1">
        <v>108.0</v>
      </c>
      <c r="S159" s="1"/>
      <c r="T159" s="1">
        <v>176.0</v>
      </c>
    </row>
    <row r="160" ht="15.75" customHeight="1">
      <c r="A160" s="1">
        <v>158.0</v>
      </c>
      <c r="B160" s="1">
        <v>3.0</v>
      </c>
      <c r="C160" s="1"/>
      <c r="D160" s="1">
        <v>1.0</v>
      </c>
      <c r="F160" s="1" t="str">
        <f t="shared" si="2"/>
        <v>COMPUTED_VALUE</v>
      </c>
      <c r="Q160" s="1">
        <v>158.0</v>
      </c>
      <c r="R160" s="1">
        <v>95.0</v>
      </c>
      <c r="S160" s="1"/>
      <c r="T160" s="1">
        <v>50.0</v>
      </c>
    </row>
    <row r="161" ht="15.75" customHeight="1">
      <c r="A161" s="1">
        <v>159.0</v>
      </c>
      <c r="B161" s="1">
        <v>3.0</v>
      </c>
      <c r="C161" s="1"/>
      <c r="D161" s="1">
        <v>4.0</v>
      </c>
      <c r="F161" s="1" t="str">
        <f t="shared" si="2"/>
        <v>COMPUTED_VALUE</v>
      </c>
      <c r="Q161" s="1">
        <v>159.0</v>
      </c>
      <c r="R161" s="1">
        <v>101.0</v>
      </c>
      <c r="S161" s="1"/>
      <c r="T161" s="1">
        <v>54.0</v>
      </c>
    </row>
    <row r="162" ht="15.75" customHeight="1">
      <c r="A162" s="1">
        <v>160.0</v>
      </c>
      <c r="B162" s="1">
        <v>3.0</v>
      </c>
      <c r="C162" s="1"/>
      <c r="D162" s="1">
        <v>3.0</v>
      </c>
      <c r="F162" s="1" t="str">
        <f t="shared" si="2"/>
        <v>COMPUTED_VALUE</v>
      </c>
      <c r="Q162" s="1">
        <v>160.0</v>
      </c>
      <c r="R162" s="1">
        <v>107.0</v>
      </c>
      <c r="S162" s="1"/>
      <c r="T162" s="1">
        <v>158.0</v>
      </c>
    </row>
    <row r="163" ht="15.75" customHeight="1">
      <c r="A163" s="1">
        <v>161.0</v>
      </c>
      <c r="B163" s="1">
        <v>2.0</v>
      </c>
      <c r="C163" s="1"/>
      <c r="D163" s="1">
        <v>1.0</v>
      </c>
      <c r="F163" s="1" t="str">
        <f t="shared" si="2"/>
        <v>COMPUTED_VALUE</v>
      </c>
      <c r="Q163" s="1">
        <v>161.0</v>
      </c>
      <c r="R163" s="1">
        <v>82.0</v>
      </c>
      <c r="S163" s="1"/>
      <c r="T163" s="1">
        <v>57.0</v>
      </c>
    </row>
    <row r="164" ht="15.75" customHeight="1">
      <c r="A164" s="1">
        <v>162.0</v>
      </c>
      <c r="B164" s="1">
        <v>3.0</v>
      </c>
      <c r="C164" s="1"/>
      <c r="D164" s="1">
        <v>2.0</v>
      </c>
      <c r="F164" s="1" t="str">
        <f t="shared" si="2"/>
        <v>COMPUTED_VALUE</v>
      </c>
      <c r="Q164" s="1">
        <v>162.0</v>
      </c>
      <c r="R164" s="1">
        <v>109.0</v>
      </c>
      <c r="S164" s="1"/>
      <c r="T164" s="1">
        <v>126.0</v>
      </c>
    </row>
    <row r="165" ht="15.75" customHeight="1">
      <c r="A165" s="1">
        <v>163.0</v>
      </c>
      <c r="B165" s="1">
        <v>3.0</v>
      </c>
      <c r="C165" s="1"/>
      <c r="D165" s="1">
        <v>4.0</v>
      </c>
      <c r="F165" s="1" t="str">
        <f t="shared" si="2"/>
        <v>COMPUTED_VALUE</v>
      </c>
      <c r="Q165" s="1">
        <v>163.0</v>
      </c>
      <c r="R165" s="1">
        <v>105.0</v>
      </c>
      <c r="S165" s="1"/>
      <c r="T165" s="1">
        <v>60.0</v>
      </c>
    </row>
    <row r="166" ht="15.75" customHeight="1">
      <c r="A166" s="1">
        <v>164.0</v>
      </c>
      <c r="B166" s="1">
        <v>3.0</v>
      </c>
      <c r="C166" s="1"/>
      <c r="D166" s="1">
        <v>4.0</v>
      </c>
      <c r="F166" s="1" t="str">
        <f t="shared" si="2"/>
        <v>COMPUTED_VALUE</v>
      </c>
      <c r="Q166" s="1">
        <v>164.0</v>
      </c>
      <c r="R166" s="1">
        <v>111.0</v>
      </c>
      <c r="S166" s="1"/>
      <c r="T166" s="1">
        <v>48.0</v>
      </c>
    </row>
    <row r="167" ht="15.75" customHeight="1">
      <c r="A167" s="1">
        <v>165.0</v>
      </c>
      <c r="B167" s="1">
        <v>4.0</v>
      </c>
      <c r="C167" s="1"/>
      <c r="D167" s="1">
        <v>3.0</v>
      </c>
      <c r="F167" s="1" t="str">
        <f t="shared" si="2"/>
        <v>COMPUTED_VALUE</v>
      </c>
      <c r="Q167" s="1">
        <v>165.0</v>
      </c>
      <c r="R167" s="1">
        <v>134.0</v>
      </c>
      <c r="S167" s="1"/>
      <c r="T167" s="1">
        <v>90.0</v>
      </c>
    </row>
    <row r="168" ht="15.75" customHeight="1">
      <c r="A168" s="1">
        <v>166.0</v>
      </c>
      <c r="B168" s="1">
        <v>3.0</v>
      </c>
      <c r="C168" s="1"/>
      <c r="D168" s="1">
        <v>2.0</v>
      </c>
      <c r="F168" s="1" t="str">
        <f t="shared" si="2"/>
        <v>COMPUTED_VALUE</v>
      </c>
      <c r="Q168" s="1">
        <v>166.0</v>
      </c>
      <c r="R168" s="1">
        <v>133.0</v>
      </c>
      <c r="S168" s="1"/>
      <c r="T168" s="1">
        <v>50.0</v>
      </c>
    </row>
    <row r="169" ht="15.75" customHeight="1">
      <c r="A169" s="1">
        <v>167.0</v>
      </c>
      <c r="B169" s="1">
        <v>2.0</v>
      </c>
      <c r="C169" s="1"/>
      <c r="D169" s="1">
        <v>4.0</v>
      </c>
      <c r="F169" s="1" t="str">
        <f t="shared" si="2"/>
        <v>COMPUTED_VALUE</v>
      </c>
      <c r="Q169" s="1">
        <v>167.0</v>
      </c>
      <c r="R169" s="1">
        <v>74.0</v>
      </c>
      <c r="S169" s="1"/>
      <c r="T169" s="1">
        <v>79.0</v>
      </c>
    </row>
    <row r="170" ht="15.75" customHeight="1">
      <c r="A170" s="1">
        <v>168.0</v>
      </c>
      <c r="B170" s="1">
        <v>3.0</v>
      </c>
      <c r="C170" s="1"/>
      <c r="D170" s="1">
        <v>4.0</v>
      </c>
      <c r="F170" s="1" t="str">
        <f t="shared" si="2"/>
        <v>COMPUTED_VALUE</v>
      </c>
      <c r="Q170" s="1">
        <v>168.0</v>
      </c>
      <c r="R170" s="1">
        <v>95.0</v>
      </c>
      <c r="S170" s="1"/>
      <c r="T170" s="1">
        <v>53.0</v>
      </c>
    </row>
    <row r="171" ht="15.75" customHeight="1">
      <c r="A171" s="1">
        <v>169.0</v>
      </c>
      <c r="B171" s="1">
        <v>3.0</v>
      </c>
      <c r="C171" s="1"/>
      <c r="D171" s="1">
        <v>1.0</v>
      </c>
      <c r="F171" s="1" t="str">
        <f t="shared" si="2"/>
        <v>COMPUTED_VALUE</v>
      </c>
      <c r="Q171" s="1">
        <v>169.0</v>
      </c>
      <c r="R171" s="1">
        <v>91.0</v>
      </c>
      <c r="S171" s="1"/>
      <c r="T171" s="1">
        <v>171.0</v>
      </c>
    </row>
    <row r="172" ht="15.75" customHeight="1">
      <c r="A172" s="1">
        <v>170.0</v>
      </c>
      <c r="B172" s="1">
        <v>3.0</v>
      </c>
      <c r="C172" s="1"/>
      <c r="D172" s="1">
        <v>4.0</v>
      </c>
      <c r="F172" s="1" t="str">
        <f t="shared" si="2"/>
        <v>COMPUTED_VALUE</v>
      </c>
      <c r="Q172" s="1">
        <v>170.0</v>
      </c>
      <c r="R172" s="1">
        <v>97.0</v>
      </c>
      <c r="S172" s="1"/>
      <c r="T172" s="1">
        <v>142.0</v>
      </c>
    </row>
    <row r="173" ht="15.75" customHeight="1">
      <c r="A173" s="1">
        <v>171.0</v>
      </c>
      <c r="B173" s="1">
        <v>4.0</v>
      </c>
      <c r="C173" s="1"/>
      <c r="D173" s="1">
        <v>4.0</v>
      </c>
      <c r="F173" s="1" t="str">
        <f t="shared" si="2"/>
        <v>COMPUTED_VALUE</v>
      </c>
      <c r="Q173" s="1">
        <v>171.0</v>
      </c>
      <c r="R173" s="1">
        <v>124.0</v>
      </c>
      <c r="S173" s="1"/>
      <c r="T173" s="1">
        <v>139.0</v>
      </c>
    </row>
    <row r="174" ht="15.75" customHeight="1">
      <c r="A174" s="1">
        <v>172.0</v>
      </c>
      <c r="B174" s="1">
        <v>3.0</v>
      </c>
      <c r="C174" s="1"/>
      <c r="D174" s="1">
        <v>4.0</v>
      </c>
      <c r="F174" s="1" t="str">
        <f t="shared" si="2"/>
        <v>COMPUTED_VALUE</v>
      </c>
      <c r="Q174" s="1">
        <v>172.0</v>
      </c>
      <c r="R174" s="1">
        <v>105.0</v>
      </c>
      <c r="S174" s="1"/>
      <c r="T174" s="1">
        <v>97.0</v>
      </c>
    </row>
    <row r="175" ht="15.75" customHeight="1">
      <c r="A175" s="1">
        <v>173.0</v>
      </c>
      <c r="B175" s="1">
        <v>2.0</v>
      </c>
      <c r="C175" s="1"/>
      <c r="D175" s="1">
        <v>1.0</v>
      </c>
      <c r="F175" s="1" t="str">
        <f t="shared" si="2"/>
        <v>COMPUTED_VALUE</v>
      </c>
      <c r="Q175" s="1">
        <v>173.0</v>
      </c>
      <c r="R175" s="1">
        <v>80.0</v>
      </c>
      <c r="S175" s="1"/>
      <c r="T175" s="1">
        <v>111.0</v>
      </c>
    </row>
    <row r="176" ht="15.75" customHeight="1">
      <c r="A176" s="1">
        <v>174.0</v>
      </c>
      <c r="B176" s="1">
        <v>3.0</v>
      </c>
      <c r="C176" s="1"/>
      <c r="D176" s="1">
        <v>2.0</v>
      </c>
      <c r="F176" s="1" t="str">
        <f t="shared" si="2"/>
        <v>COMPUTED_VALUE</v>
      </c>
      <c r="Q176" s="1">
        <v>174.0</v>
      </c>
      <c r="R176" s="1">
        <v>113.0</v>
      </c>
      <c r="S176" s="1"/>
      <c r="T176" s="1">
        <v>119.0</v>
      </c>
    </row>
    <row r="177" ht="15.75" customHeight="1">
      <c r="A177" s="1">
        <v>175.0</v>
      </c>
      <c r="B177" s="1">
        <v>3.0</v>
      </c>
      <c r="C177" s="1"/>
      <c r="D177" s="1">
        <v>4.0</v>
      </c>
      <c r="F177" s="1" t="str">
        <f t="shared" si="2"/>
        <v>COMPUTED_VALUE</v>
      </c>
      <c r="Q177" s="1">
        <v>175.0</v>
      </c>
      <c r="R177" s="1">
        <v>119.0</v>
      </c>
      <c r="S177" s="1"/>
      <c r="T177" s="1">
        <v>109.0</v>
      </c>
    </row>
    <row r="178" ht="15.75" customHeight="1">
      <c r="A178" s="1">
        <v>176.0</v>
      </c>
      <c r="B178" s="1">
        <v>4.0</v>
      </c>
      <c r="C178" s="1"/>
      <c r="D178" s="1">
        <v>4.0</v>
      </c>
      <c r="F178" s="1" t="str">
        <f t="shared" si="2"/>
        <v>COMPUTED_VALUE</v>
      </c>
      <c r="Q178" s="1">
        <v>176.0</v>
      </c>
      <c r="R178" s="1">
        <v>132.0</v>
      </c>
      <c r="S178" s="1"/>
      <c r="T178" s="1">
        <v>87.0</v>
      </c>
    </row>
    <row r="179" ht="15.75" customHeight="1">
      <c r="A179" s="1">
        <v>177.0</v>
      </c>
      <c r="B179" s="1">
        <v>3.0</v>
      </c>
      <c r="C179" s="1"/>
      <c r="D179" s="1">
        <v>4.0</v>
      </c>
      <c r="F179" s="1" t="str">
        <f t="shared" si="2"/>
        <v>COMPUTED_VALUE</v>
      </c>
      <c r="Q179" s="1">
        <v>177.0</v>
      </c>
      <c r="R179" s="1">
        <v>115.0</v>
      </c>
      <c r="S179" s="1"/>
      <c r="T179" s="1">
        <v>49.0</v>
      </c>
    </row>
    <row r="180" ht="15.75" customHeight="1">
      <c r="A180" s="1">
        <v>178.0</v>
      </c>
      <c r="B180" s="1">
        <v>3.0</v>
      </c>
      <c r="C180" s="1"/>
      <c r="D180" s="1">
        <v>1.0</v>
      </c>
      <c r="F180" s="1" t="str">
        <f t="shared" si="2"/>
        <v>COMPUTED_VALUE</v>
      </c>
      <c r="Q180" s="1">
        <v>178.0</v>
      </c>
      <c r="R180" s="1">
        <v>105.0</v>
      </c>
      <c r="S180" s="1"/>
      <c r="T180" s="1">
        <v>131.0</v>
      </c>
    </row>
    <row r="181" ht="15.75" customHeight="1">
      <c r="A181" s="1">
        <v>179.0</v>
      </c>
      <c r="B181" s="1">
        <v>3.0</v>
      </c>
      <c r="C181" s="1"/>
      <c r="D181" s="1">
        <v>4.0</v>
      </c>
      <c r="F181" s="1" t="str">
        <f t="shared" si="2"/>
        <v>COMPUTED_VALUE</v>
      </c>
      <c r="Q181" s="1">
        <v>179.0</v>
      </c>
      <c r="R181" s="1">
        <v>99.0</v>
      </c>
      <c r="S181" s="1"/>
      <c r="T181" s="1">
        <v>54.0</v>
      </c>
    </row>
    <row r="182" ht="15.75" customHeight="1">
      <c r="A182" s="1">
        <v>180.0</v>
      </c>
      <c r="B182" s="1">
        <v>4.0</v>
      </c>
      <c r="C182" s="1"/>
      <c r="D182" s="1">
        <v>4.0</v>
      </c>
      <c r="F182" s="1" t="str">
        <f t="shared" si="2"/>
        <v>COMPUTED_VALUE</v>
      </c>
      <c r="Q182" s="1">
        <v>180.0</v>
      </c>
      <c r="R182" s="1">
        <v>122.0</v>
      </c>
      <c r="S182" s="1"/>
      <c r="T182" s="1">
        <v>106.0</v>
      </c>
    </row>
    <row r="183" ht="15.75" customHeight="1">
      <c r="A183" s="1">
        <v>181.0</v>
      </c>
      <c r="B183" s="1">
        <v>4.0</v>
      </c>
      <c r="C183" s="1"/>
      <c r="D183" s="1">
        <v>4.0</v>
      </c>
      <c r="F183" s="1" t="str">
        <f t="shared" si="2"/>
        <v>COMPUTED_VALUE</v>
      </c>
      <c r="Q183" s="1">
        <v>181.0</v>
      </c>
      <c r="R183" s="1">
        <v>138.0</v>
      </c>
      <c r="S183" s="1"/>
      <c r="T183" s="1">
        <v>52.0</v>
      </c>
    </row>
    <row r="184" ht="15.75" customHeight="1">
      <c r="A184" s="1">
        <v>182.0</v>
      </c>
      <c r="B184" s="1">
        <v>2.0</v>
      </c>
      <c r="C184" s="1"/>
      <c r="D184" s="1">
        <v>0.0</v>
      </c>
      <c r="F184" s="1" t="str">
        <f t="shared" si="2"/>
        <v>COMPUTED_VALUE</v>
      </c>
      <c r="Q184" s="1">
        <v>182.0</v>
      </c>
      <c r="R184" s="1">
        <v>80.0</v>
      </c>
      <c r="S184" s="1"/>
      <c r="T184" s="1">
        <v>56.0</v>
      </c>
    </row>
    <row r="185" ht="15.75" customHeight="1">
      <c r="A185" s="1">
        <v>183.0</v>
      </c>
      <c r="B185" s="1">
        <v>4.0</v>
      </c>
      <c r="C185" s="1"/>
      <c r="D185" s="1">
        <v>4.0</v>
      </c>
      <c r="F185" s="1" t="str">
        <f t="shared" si="2"/>
        <v>COMPUTED_VALUE</v>
      </c>
      <c r="Q185" s="1">
        <v>183.0</v>
      </c>
      <c r="R185" s="1">
        <v>112.0</v>
      </c>
      <c r="S185" s="1"/>
      <c r="T185" s="1">
        <v>133.0</v>
      </c>
    </row>
    <row r="186" ht="15.75" customHeight="1">
      <c r="A186" s="1">
        <v>184.0</v>
      </c>
      <c r="B186" s="1">
        <v>3.0</v>
      </c>
      <c r="C186" s="1"/>
      <c r="D186" s="1">
        <v>4.0</v>
      </c>
      <c r="F186" s="1" t="str">
        <f t="shared" si="2"/>
        <v>COMPUTED_VALUE</v>
      </c>
      <c r="Q186" s="1">
        <v>184.0</v>
      </c>
      <c r="R186" s="1">
        <v>105.0</v>
      </c>
      <c r="S186" s="1"/>
      <c r="T186" s="1">
        <v>128.0</v>
      </c>
    </row>
    <row r="187" ht="15.75" customHeight="1">
      <c r="A187" s="1">
        <v>185.0</v>
      </c>
      <c r="B187" s="1">
        <v>2.0</v>
      </c>
      <c r="C187" s="1"/>
      <c r="D187" s="1">
        <v>4.0</v>
      </c>
      <c r="F187" s="1" t="str">
        <f t="shared" si="2"/>
        <v>COMPUTED_VALUE</v>
      </c>
      <c r="Q187" s="1">
        <v>185.0</v>
      </c>
      <c r="R187" s="1">
        <v>90.0</v>
      </c>
      <c r="S187" s="1"/>
      <c r="T187" s="1">
        <v>101.0</v>
      </c>
    </row>
    <row r="188" ht="15.75" customHeight="1">
      <c r="A188" s="1">
        <v>186.0</v>
      </c>
      <c r="B188" s="1">
        <v>3.0</v>
      </c>
      <c r="C188" s="1"/>
      <c r="D188" s="1">
        <v>0.0</v>
      </c>
      <c r="F188" s="1" t="str">
        <f t="shared" si="2"/>
        <v>COMPUTED_VALUE</v>
      </c>
      <c r="Q188" s="1">
        <v>186.0</v>
      </c>
      <c r="R188" s="1">
        <v>111.0</v>
      </c>
      <c r="S188" s="1"/>
      <c r="T188" s="1">
        <v>51.0</v>
      </c>
    </row>
    <row r="189" ht="15.75" customHeight="1">
      <c r="A189" s="1">
        <v>187.0</v>
      </c>
      <c r="B189" s="1">
        <v>3.0</v>
      </c>
      <c r="C189" s="1"/>
      <c r="D189" s="1">
        <v>4.0</v>
      </c>
      <c r="F189" s="1" t="str">
        <f t="shared" si="2"/>
        <v>COMPUTED_VALUE</v>
      </c>
      <c r="Q189" s="1">
        <v>187.0</v>
      </c>
      <c r="R189" s="1">
        <v>115.0</v>
      </c>
      <c r="S189" s="1"/>
      <c r="T189" s="1">
        <v>119.0</v>
      </c>
    </row>
    <row r="190" ht="15.75" customHeight="1">
      <c r="A190" s="1">
        <v>188.0</v>
      </c>
      <c r="B190" s="1">
        <v>4.0</v>
      </c>
      <c r="C190" s="1"/>
      <c r="D190" s="1">
        <v>4.0</v>
      </c>
      <c r="F190" s="1" t="str">
        <f t="shared" si="2"/>
        <v>COMPUTED_VALUE</v>
      </c>
      <c r="Q190" s="1">
        <v>188.0</v>
      </c>
      <c r="R190" s="1">
        <v>128.0</v>
      </c>
      <c r="S190" s="1"/>
      <c r="T190" s="1">
        <v>129.0</v>
      </c>
    </row>
    <row r="191" ht="15.75" customHeight="1">
      <c r="A191" s="1">
        <v>189.0</v>
      </c>
      <c r="B191" s="1">
        <v>3.0</v>
      </c>
      <c r="C191" s="1"/>
      <c r="D191" s="1">
        <v>4.0</v>
      </c>
      <c r="F191" s="1" t="str">
        <f t="shared" si="2"/>
        <v>COMPUTED_VALUE</v>
      </c>
      <c r="Q191" s="1">
        <v>189.0</v>
      </c>
      <c r="R191" s="1">
        <v>113.0</v>
      </c>
      <c r="S191" s="1"/>
      <c r="T191" s="1">
        <v>52.0</v>
      </c>
    </row>
    <row r="192" ht="15.75" customHeight="1">
      <c r="A192" s="1">
        <v>190.0</v>
      </c>
      <c r="B192" s="1">
        <v>3.0</v>
      </c>
      <c r="C192" s="1"/>
      <c r="D192" s="1">
        <v>4.0</v>
      </c>
      <c r="F192" s="1" t="str">
        <f t="shared" si="2"/>
        <v>COMPUTED_VALUE</v>
      </c>
      <c r="Q192" s="1">
        <v>190.0</v>
      </c>
      <c r="R192" s="1">
        <v>101.0</v>
      </c>
      <c r="S192" s="1"/>
      <c r="T192" s="1">
        <v>56.0</v>
      </c>
    </row>
    <row r="193" ht="15.75" customHeight="1">
      <c r="A193" s="1">
        <v>191.0</v>
      </c>
      <c r="B193" s="1">
        <v>3.0</v>
      </c>
      <c r="C193" s="1"/>
      <c r="D193" s="1">
        <v>1.0</v>
      </c>
      <c r="F193" s="1" t="str">
        <f t="shared" si="2"/>
        <v>COMPUTED_VALUE</v>
      </c>
      <c r="Q193" s="1">
        <v>191.0</v>
      </c>
      <c r="R193" s="1">
        <v>107.0</v>
      </c>
      <c r="S193" s="1"/>
      <c r="T193" s="1">
        <v>101.0</v>
      </c>
    </row>
    <row r="194" ht="15.75" customHeight="1">
      <c r="A194" s="1">
        <v>192.0</v>
      </c>
      <c r="B194" s="1">
        <v>4.0</v>
      </c>
      <c r="C194" s="1"/>
      <c r="D194" s="1">
        <v>4.0</v>
      </c>
      <c r="F194" s="1" t="str">
        <f t="shared" si="2"/>
        <v>COMPUTED_VALUE</v>
      </c>
      <c r="Q194" s="1">
        <v>192.0</v>
      </c>
      <c r="R194" s="1">
        <v>136.0</v>
      </c>
      <c r="S194" s="1"/>
      <c r="T194" s="1">
        <v>58.0</v>
      </c>
    </row>
    <row r="195" ht="15.75" customHeight="1">
      <c r="A195" s="1">
        <v>193.0</v>
      </c>
      <c r="B195" s="1">
        <v>4.0</v>
      </c>
      <c r="C195" s="1"/>
      <c r="D195" s="1">
        <v>4.0</v>
      </c>
      <c r="F195" s="1" t="str">
        <f t="shared" si="2"/>
        <v>COMPUTED_VALUE</v>
      </c>
      <c r="Q195" s="1">
        <v>193.0</v>
      </c>
      <c r="R195" s="1">
        <v>148.0</v>
      </c>
      <c r="S195" s="1"/>
      <c r="T195" s="1">
        <v>156.0</v>
      </c>
    </row>
    <row r="196" ht="15.75" customHeight="1">
      <c r="A196" s="1">
        <v>194.0</v>
      </c>
      <c r="B196" s="1">
        <v>2.0</v>
      </c>
      <c r="C196" s="1"/>
      <c r="D196" s="1">
        <v>4.0</v>
      </c>
      <c r="F196" s="1" t="str">
        <f t="shared" si="2"/>
        <v>COMPUTED_VALUE</v>
      </c>
      <c r="Q196" s="1">
        <v>194.0</v>
      </c>
      <c r="R196" s="1">
        <v>90.0</v>
      </c>
      <c r="S196" s="1"/>
      <c r="T196" s="1">
        <v>158.0</v>
      </c>
    </row>
    <row r="197" ht="15.75" customHeight="1">
      <c r="A197" s="1">
        <v>195.0</v>
      </c>
      <c r="B197" s="1">
        <v>2.0</v>
      </c>
      <c r="C197" s="1"/>
      <c r="D197" s="1">
        <v>1.0</v>
      </c>
      <c r="F197" s="1" t="str">
        <f t="shared" si="2"/>
        <v>COMPUTED_VALUE</v>
      </c>
      <c r="Q197" s="1">
        <v>195.0</v>
      </c>
      <c r="R197" s="1">
        <v>92.0</v>
      </c>
      <c r="S197" s="1"/>
      <c r="T197" s="1">
        <v>86.0</v>
      </c>
    </row>
    <row r="198" ht="15.75" customHeight="1">
      <c r="A198" s="1">
        <v>196.0</v>
      </c>
      <c r="B198" s="1">
        <v>2.0</v>
      </c>
      <c r="C198" s="1"/>
      <c r="D198" s="1">
        <v>1.0</v>
      </c>
      <c r="F198" s="1" t="str">
        <f t="shared" si="2"/>
        <v>COMPUTED_VALUE</v>
      </c>
      <c r="Q198" s="1">
        <v>196.0</v>
      </c>
      <c r="R198" s="1">
        <v>96.0</v>
      </c>
      <c r="S198" s="1"/>
      <c r="T198" s="1">
        <v>76.0</v>
      </c>
    </row>
    <row r="199" ht="15.75" customHeight="1">
      <c r="A199" s="1">
        <v>197.0</v>
      </c>
      <c r="B199" s="1">
        <v>2.0</v>
      </c>
      <c r="C199" s="1"/>
      <c r="D199" s="1">
        <v>4.0</v>
      </c>
      <c r="F199" s="1" t="str">
        <f t="shared" si="2"/>
        <v>COMPUTED_VALUE</v>
      </c>
      <c r="Q199" s="1">
        <v>197.0</v>
      </c>
      <c r="R199" s="1">
        <v>100.0</v>
      </c>
      <c r="S199" s="1"/>
      <c r="T199" s="1">
        <v>54.0</v>
      </c>
    </row>
    <row r="200" ht="15.75" customHeight="1">
      <c r="A200" s="1">
        <v>198.0</v>
      </c>
      <c r="B200" s="1">
        <v>2.0</v>
      </c>
      <c r="C200" s="1"/>
      <c r="D200" s="1">
        <v>1.0</v>
      </c>
      <c r="F200" s="1" t="str">
        <f t="shared" si="2"/>
        <v>COMPUTED_VALUE</v>
      </c>
      <c r="Q200" s="1">
        <v>198.0</v>
      </c>
      <c r="R200" s="1">
        <v>84.0</v>
      </c>
      <c r="S200" s="1"/>
      <c r="T200" s="1">
        <v>77.0</v>
      </c>
    </row>
    <row r="201" ht="15.75" customHeight="1">
      <c r="A201" s="1">
        <v>199.0</v>
      </c>
      <c r="B201" s="1">
        <v>2.0</v>
      </c>
      <c r="C201" s="1"/>
      <c r="D201" s="1">
        <v>1.0</v>
      </c>
      <c r="F201" s="1" t="str">
        <f t="shared" si="2"/>
        <v>COMPUTED_VALUE</v>
      </c>
      <c r="Q201" s="1">
        <v>199.0</v>
      </c>
      <c r="R201" s="1">
        <v>96.0</v>
      </c>
      <c r="S201" s="1"/>
      <c r="T201" s="1">
        <v>146.0</v>
      </c>
    </row>
    <row r="202" ht="15.75" customHeight="1">
      <c r="A202" s="1">
        <v>200.0</v>
      </c>
      <c r="B202" s="1">
        <v>2.0</v>
      </c>
      <c r="C202" s="1"/>
      <c r="D202" s="1">
        <v>4.0</v>
      </c>
      <c r="F202" s="1" t="str">
        <f t="shared" si="2"/>
        <v>COMPUTED_VALUE</v>
      </c>
      <c r="Q202" s="1">
        <v>200.0</v>
      </c>
      <c r="R202" s="1">
        <v>100.0</v>
      </c>
      <c r="S202" s="1"/>
      <c r="T202" s="1">
        <v>105.0</v>
      </c>
    </row>
    <row r="203" ht="15.75" customHeight="1">
      <c r="A203" s="1">
        <v>201.0</v>
      </c>
      <c r="B203" s="1">
        <v>3.0</v>
      </c>
      <c r="C203" s="1"/>
      <c r="D203" s="1">
        <v>1.0</v>
      </c>
      <c r="F203" s="1" t="str">
        <f t="shared" si="2"/>
        <v>COMPUTED_VALUE</v>
      </c>
      <c r="Q203" s="1">
        <v>201.0</v>
      </c>
      <c r="R203" s="1">
        <v>113.0</v>
      </c>
      <c r="S203" s="1"/>
      <c r="T203" s="1">
        <v>107.0</v>
      </c>
    </row>
    <row r="204" ht="15.75" customHeight="1">
      <c r="A204" s="1">
        <v>202.0</v>
      </c>
      <c r="B204" s="1">
        <v>2.0</v>
      </c>
      <c r="C204" s="1"/>
      <c r="D204" s="1">
        <v>4.0</v>
      </c>
      <c r="F204" s="1" t="str">
        <f t="shared" si="2"/>
        <v>COMPUTED_VALUE</v>
      </c>
      <c r="Q204" s="1">
        <v>202.0</v>
      </c>
      <c r="R204" s="1">
        <v>104.0</v>
      </c>
      <c r="S204" s="1"/>
      <c r="T204" s="1">
        <v>117.0</v>
      </c>
    </row>
    <row r="205" ht="15.75" customHeight="1">
      <c r="A205" s="1">
        <v>203.0</v>
      </c>
      <c r="B205" s="1">
        <v>2.0</v>
      </c>
      <c r="C205" s="1"/>
      <c r="D205" s="1">
        <v>1.0</v>
      </c>
      <c r="F205" s="1" t="str">
        <f t="shared" si="2"/>
        <v>COMPUTED_VALUE</v>
      </c>
      <c r="Q205" s="1">
        <v>203.0</v>
      </c>
      <c r="R205" s="1">
        <v>82.0</v>
      </c>
      <c r="S205" s="1"/>
      <c r="T205" s="1">
        <v>110.0</v>
      </c>
    </row>
    <row r="206" ht="15.75" customHeight="1">
      <c r="A206" s="1">
        <v>204.0</v>
      </c>
      <c r="B206" s="1">
        <v>2.0</v>
      </c>
      <c r="C206" s="1"/>
      <c r="D206" s="1">
        <v>1.0</v>
      </c>
      <c r="F206" s="1" t="str">
        <f t="shared" si="2"/>
        <v>COMPUTED_VALUE</v>
      </c>
      <c r="Q206" s="1">
        <v>204.0</v>
      </c>
      <c r="R206" s="1">
        <v>70.0</v>
      </c>
      <c r="S206" s="1"/>
      <c r="T206" s="1">
        <v>65.0</v>
      </c>
    </row>
    <row r="207" ht="15.75" customHeight="1">
      <c r="A207" s="1">
        <v>205.0</v>
      </c>
      <c r="B207" s="1">
        <v>2.0</v>
      </c>
      <c r="C207" s="1"/>
      <c r="D207" s="1">
        <v>3.0</v>
      </c>
      <c r="F207" s="1" t="str">
        <f t="shared" si="2"/>
        <v>COMPUTED_VALUE</v>
      </c>
      <c r="Q207" s="1">
        <v>205.0</v>
      </c>
      <c r="R207" s="1">
        <v>68.0</v>
      </c>
      <c r="S207" s="1"/>
      <c r="T207" s="1">
        <v>48.0</v>
      </c>
    </row>
    <row r="208" ht="15.75" customHeight="1">
      <c r="A208" s="1">
        <v>206.0</v>
      </c>
      <c r="B208" s="1">
        <v>2.0</v>
      </c>
      <c r="C208" s="1"/>
      <c r="D208" s="1">
        <v>1.0</v>
      </c>
      <c r="F208" s="1" t="str">
        <f t="shared" si="2"/>
        <v>COMPUTED_VALUE</v>
      </c>
      <c r="Q208" s="1">
        <v>206.0</v>
      </c>
      <c r="R208" s="1">
        <v>72.0</v>
      </c>
      <c r="S208" s="1"/>
      <c r="T208" s="1">
        <v>73.0</v>
      </c>
    </row>
    <row r="209" ht="15.75" customHeight="1">
      <c r="A209" s="1">
        <v>207.0</v>
      </c>
      <c r="B209" s="1">
        <v>3.0</v>
      </c>
      <c r="C209" s="1"/>
      <c r="D209" s="1">
        <v>2.0</v>
      </c>
      <c r="F209" s="1" t="str">
        <f t="shared" si="2"/>
        <v>COMPUTED_VALUE</v>
      </c>
      <c r="Q209" s="1">
        <v>207.0</v>
      </c>
      <c r="R209" s="1">
        <v>101.0</v>
      </c>
      <c r="S209" s="1"/>
      <c r="T209" s="1">
        <v>135.0</v>
      </c>
    </row>
    <row r="210" ht="15.75" customHeight="1">
      <c r="A210" s="1">
        <v>208.0</v>
      </c>
      <c r="B210" s="1">
        <v>1.0</v>
      </c>
      <c r="C210" s="1"/>
      <c r="D210" s="1">
        <v>1.0</v>
      </c>
      <c r="F210" s="1" t="str">
        <f t="shared" si="2"/>
        <v>COMPUTED_VALUE</v>
      </c>
      <c r="Q210" s="1">
        <v>208.0</v>
      </c>
      <c r="R210" s="1">
        <v>53.0</v>
      </c>
      <c r="S210" s="1"/>
      <c r="T210" s="1">
        <v>88.0</v>
      </c>
    </row>
    <row r="211" ht="15.75" customHeight="1">
      <c r="A211" s="1">
        <v>209.0</v>
      </c>
      <c r="B211" s="1">
        <v>1.0</v>
      </c>
      <c r="C211" s="1"/>
      <c r="D211" s="1">
        <v>4.0</v>
      </c>
      <c r="F211" s="1" t="str">
        <f t="shared" si="2"/>
        <v>COMPUTED_VALUE</v>
      </c>
      <c r="Q211" s="1">
        <v>209.0</v>
      </c>
      <c r="R211" s="1">
        <v>55.0</v>
      </c>
      <c r="S211" s="1"/>
      <c r="T211" s="1">
        <v>106.0</v>
      </c>
    </row>
    <row r="212" ht="15.75" customHeight="1">
      <c r="A212" s="1">
        <v>210.0</v>
      </c>
      <c r="B212" s="1">
        <v>2.0</v>
      </c>
      <c r="C212" s="1"/>
      <c r="D212" s="1">
        <v>0.0</v>
      </c>
      <c r="F212" s="1" t="str">
        <f t="shared" si="2"/>
        <v>COMPUTED_VALUE</v>
      </c>
      <c r="Q212" s="1">
        <v>210.0</v>
      </c>
      <c r="R212" s="1">
        <v>82.0</v>
      </c>
      <c r="S212" s="1"/>
      <c r="T212" s="1">
        <v>106.0</v>
      </c>
    </row>
    <row r="213" ht="15.75" customHeight="1">
      <c r="A213" s="1">
        <v>211.0</v>
      </c>
      <c r="B213" s="1">
        <v>2.0</v>
      </c>
      <c r="C213" s="1"/>
      <c r="D213" s="1">
        <v>4.0</v>
      </c>
      <c r="F213" s="1" t="str">
        <f t="shared" si="2"/>
        <v>COMPUTED_VALUE</v>
      </c>
      <c r="Q213" s="1">
        <v>211.0</v>
      </c>
      <c r="R213" s="1">
        <v>86.0</v>
      </c>
      <c r="S213" s="1"/>
      <c r="T213" s="1">
        <v>90.0</v>
      </c>
    </row>
    <row r="214" ht="15.75" customHeight="1">
      <c r="A214" s="1">
        <v>212.0</v>
      </c>
      <c r="B214" s="1">
        <v>3.0</v>
      </c>
      <c r="C214" s="1"/>
      <c r="D214" s="1">
        <v>0.0</v>
      </c>
      <c r="F214" s="1" t="str">
        <f t="shared" si="2"/>
        <v>COMPUTED_VALUE</v>
      </c>
      <c r="Q214" s="1">
        <v>212.0</v>
      </c>
      <c r="R214" s="1">
        <v>95.0</v>
      </c>
      <c r="S214" s="1"/>
      <c r="T214" s="1">
        <v>68.0</v>
      </c>
    </row>
    <row r="215" ht="15.75" customHeight="1">
      <c r="A215" s="1">
        <v>213.0</v>
      </c>
      <c r="B215" s="1">
        <v>3.0</v>
      </c>
      <c r="C215" s="1"/>
      <c r="D215" s="1">
        <v>4.0</v>
      </c>
      <c r="F215" s="1" t="str">
        <f t="shared" si="2"/>
        <v>COMPUTED_VALUE</v>
      </c>
      <c r="Q215" s="1">
        <v>213.0</v>
      </c>
      <c r="R215" s="1">
        <v>95.0</v>
      </c>
      <c r="S215" s="1"/>
      <c r="T215" s="1">
        <v>119.0</v>
      </c>
    </row>
    <row r="216" ht="15.75" customHeight="1">
      <c r="A216" s="1">
        <v>214.0</v>
      </c>
      <c r="B216" s="1">
        <v>3.0</v>
      </c>
      <c r="C216" s="1"/>
      <c r="D216" s="1">
        <v>4.0</v>
      </c>
      <c r="F216" s="1" t="str">
        <f t="shared" si="2"/>
        <v>COMPUTED_VALUE</v>
      </c>
      <c r="Q216" s="1">
        <v>214.0</v>
      </c>
      <c r="R216" s="1">
        <v>101.0</v>
      </c>
      <c r="S216" s="1"/>
      <c r="T216" s="1">
        <v>109.0</v>
      </c>
    </row>
    <row r="217" ht="15.75" customHeight="1">
      <c r="A217" s="1">
        <v>215.0</v>
      </c>
      <c r="B217" s="1">
        <v>3.0</v>
      </c>
      <c r="C217" s="1"/>
      <c r="D217" s="1">
        <v>4.0</v>
      </c>
      <c r="F217" s="1" t="str">
        <f t="shared" si="2"/>
        <v>COMPUTED_VALUE</v>
      </c>
      <c r="Q217" s="1">
        <v>215.0</v>
      </c>
      <c r="R217" s="1">
        <v>69.0</v>
      </c>
      <c r="S217" s="1"/>
      <c r="T217" s="1">
        <v>106.0</v>
      </c>
    </row>
    <row r="218" ht="15.75" customHeight="1">
      <c r="A218" s="1">
        <v>216.0</v>
      </c>
      <c r="B218" s="1">
        <v>3.0</v>
      </c>
      <c r="C218" s="1"/>
      <c r="D218" s="1">
        <v>0.0</v>
      </c>
      <c r="F218" s="1" t="str">
        <f t="shared" si="2"/>
        <v>COMPUTED_VALUE</v>
      </c>
      <c r="Q218" s="1">
        <v>216.0</v>
      </c>
      <c r="R218" s="1">
        <v>85.0</v>
      </c>
      <c r="S218" s="1"/>
      <c r="T218" s="1">
        <v>128.0</v>
      </c>
    </row>
    <row r="219" ht="15.75" customHeight="1">
      <c r="A219" s="1">
        <v>217.0</v>
      </c>
      <c r="B219" s="1">
        <v>3.0</v>
      </c>
      <c r="C219" s="1"/>
      <c r="D219" s="1">
        <v>4.0</v>
      </c>
      <c r="F219" s="1" t="str">
        <f t="shared" si="2"/>
        <v>COMPUTED_VALUE</v>
      </c>
      <c r="Q219" s="1">
        <v>217.0</v>
      </c>
      <c r="R219" s="1">
        <v>87.0</v>
      </c>
      <c r="S219" s="1"/>
      <c r="T219" s="1">
        <v>103.0</v>
      </c>
    </row>
    <row r="220" ht="15.75" customHeight="1">
      <c r="A220" s="1">
        <v>218.0</v>
      </c>
      <c r="B220" s="1">
        <v>3.0</v>
      </c>
      <c r="C220" s="1"/>
      <c r="D220" s="1">
        <v>4.0</v>
      </c>
      <c r="F220" s="1" t="str">
        <f t="shared" si="2"/>
        <v>COMPUTED_VALUE</v>
      </c>
      <c r="Q220" s="1">
        <v>218.0</v>
      </c>
      <c r="R220" s="1">
        <v>79.0</v>
      </c>
      <c r="S220" s="1"/>
      <c r="T220" s="1">
        <v>131.0</v>
      </c>
    </row>
    <row r="221" ht="15.75" customHeight="1">
      <c r="A221" s="1">
        <v>219.0</v>
      </c>
      <c r="B221" s="1">
        <v>3.0</v>
      </c>
      <c r="C221" s="1"/>
      <c r="D221" s="1">
        <v>4.0</v>
      </c>
      <c r="F221" s="1" t="str">
        <f t="shared" si="2"/>
        <v>COMPUTED_VALUE</v>
      </c>
      <c r="Q221" s="1">
        <v>219.0</v>
      </c>
      <c r="R221" s="1">
        <v>95.0</v>
      </c>
      <c r="S221" s="1"/>
      <c r="T221" s="1">
        <v>122.0</v>
      </c>
    </row>
    <row r="222" ht="15.75" customHeight="1">
      <c r="A222" s="1">
        <v>220.0</v>
      </c>
      <c r="B222" s="1">
        <v>3.0</v>
      </c>
      <c r="C222" s="1"/>
      <c r="D222" s="1">
        <v>1.0</v>
      </c>
      <c r="F222" s="1" t="str">
        <f t="shared" si="2"/>
        <v>COMPUTED_VALUE</v>
      </c>
      <c r="Q222" s="1">
        <v>220.0</v>
      </c>
      <c r="R222" s="1">
        <v>91.0</v>
      </c>
      <c r="S222" s="1"/>
      <c r="T222" s="1">
        <v>137.0</v>
      </c>
    </row>
    <row r="223" ht="15.75" customHeight="1">
      <c r="A223" s="1">
        <v>221.0</v>
      </c>
      <c r="B223" s="1">
        <v>3.0</v>
      </c>
      <c r="C223" s="1"/>
      <c r="D223" s="1">
        <v>4.0</v>
      </c>
      <c r="F223" s="1" t="str">
        <f t="shared" si="2"/>
        <v>COMPUTED_VALUE</v>
      </c>
      <c r="Q223" s="1">
        <v>221.0</v>
      </c>
      <c r="R223" s="1">
        <v>91.0</v>
      </c>
      <c r="S223" s="1"/>
      <c r="T223" s="1">
        <v>113.0</v>
      </c>
    </row>
    <row r="224" ht="15.75" customHeight="1">
      <c r="A224" s="1">
        <v>222.0</v>
      </c>
      <c r="B224" s="1">
        <v>2.0</v>
      </c>
      <c r="C224" s="1"/>
      <c r="D224" s="1">
        <v>1.0</v>
      </c>
      <c r="F224" s="1" t="str">
        <f t="shared" si="2"/>
        <v>COMPUTED_VALUE</v>
      </c>
      <c r="Q224" s="1">
        <v>222.0</v>
      </c>
      <c r="R224" s="1">
        <v>80.0</v>
      </c>
      <c r="S224" s="1"/>
      <c r="T224" s="1">
        <v>91.0</v>
      </c>
    </row>
    <row r="225" ht="15.75" customHeight="1">
      <c r="A225" s="1">
        <v>223.0</v>
      </c>
      <c r="B225" s="1">
        <v>2.0</v>
      </c>
      <c r="C225" s="1"/>
      <c r="D225" s="1">
        <v>4.0</v>
      </c>
      <c r="F225" s="1" t="str">
        <f t="shared" si="2"/>
        <v>COMPUTED_VALUE</v>
      </c>
      <c r="Q225" s="1">
        <v>223.0</v>
      </c>
      <c r="R225" s="1">
        <v>78.0</v>
      </c>
      <c r="S225" s="1"/>
      <c r="T225" s="1">
        <v>107.0</v>
      </c>
    </row>
    <row r="226" ht="15.75" customHeight="1">
      <c r="A226" s="1">
        <v>224.0</v>
      </c>
      <c r="B226" s="1">
        <v>2.0</v>
      </c>
      <c r="C226" s="1"/>
      <c r="D226" s="1">
        <v>1.0</v>
      </c>
      <c r="F226" s="1" t="str">
        <f t="shared" si="2"/>
        <v>COMPUTED_VALUE</v>
      </c>
      <c r="Q226" s="1">
        <v>224.0</v>
      </c>
      <c r="R226" s="1">
        <v>70.0</v>
      </c>
      <c r="S226" s="1"/>
      <c r="T226" s="1">
        <v>99.0</v>
      </c>
    </row>
    <row r="227" ht="15.75" customHeight="1">
      <c r="A227" s="1">
        <v>225.0</v>
      </c>
      <c r="B227" s="1">
        <v>2.0</v>
      </c>
      <c r="C227" s="1"/>
      <c r="D227" s="1">
        <v>1.0</v>
      </c>
      <c r="F227" s="1" t="str">
        <f t="shared" si="2"/>
        <v>COMPUTED_VALUE</v>
      </c>
      <c r="Q227" s="1">
        <v>225.0</v>
      </c>
      <c r="R227" s="1">
        <v>74.0</v>
      </c>
      <c r="S227" s="1"/>
      <c r="T227" s="1">
        <v>84.0</v>
      </c>
    </row>
    <row r="228" ht="15.75" customHeight="1">
      <c r="A228" s="1">
        <v>226.0</v>
      </c>
      <c r="B228" s="1">
        <v>3.0</v>
      </c>
      <c r="C228" s="1"/>
      <c r="D228" s="1">
        <v>4.0</v>
      </c>
      <c r="F228" s="1" t="str">
        <f t="shared" si="2"/>
        <v>COMPUTED_VALUE</v>
      </c>
      <c r="Q228" s="1">
        <v>226.0</v>
      </c>
      <c r="R228" s="1">
        <v>83.0</v>
      </c>
      <c r="S228" s="1"/>
      <c r="T228" s="1">
        <v>112.0</v>
      </c>
    </row>
    <row r="229" ht="15.75" customHeight="1">
      <c r="A229" s="1">
        <v>227.0</v>
      </c>
      <c r="B229" s="1">
        <v>2.0</v>
      </c>
      <c r="C229" s="1"/>
      <c r="D229" s="1">
        <v>0.0</v>
      </c>
      <c r="F229" s="1" t="str">
        <f t="shared" si="2"/>
        <v>COMPUTED_VALUE</v>
      </c>
      <c r="Q229" s="1">
        <v>227.0</v>
      </c>
      <c r="R229" s="1">
        <v>70.0</v>
      </c>
      <c r="S229" s="1"/>
      <c r="T229" s="1">
        <v>137.0</v>
      </c>
    </row>
    <row r="230" ht="15.75" customHeight="1">
      <c r="A230" s="1">
        <v>228.0</v>
      </c>
      <c r="B230" s="1">
        <v>2.0</v>
      </c>
      <c r="C230" s="1"/>
      <c r="D230" s="1">
        <v>4.0</v>
      </c>
      <c r="F230" s="1" t="str">
        <f t="shared" si="2"/>
        <v>COMPUTED_VALUE</v>
      </c>
      <c r="Q230" s="1">
        <v>228.0</v>
      </c>
      <c r="R230" s="1">
        <v>74.0</v>
      </c>
      <c r="S230" s="1"/>
      <c r="T230" s="1">
        <v>127.0</v>
      </c>
    </row>
    <row r="231" ht="15.75" customHeight="1">
      <c r="A231" s="1">
        <v>229.0</v>
      </c>
      <c r="B231" s="1">
        <v>3.0</v>
      </c>
      <c r="C231" s="1"/>
      <c r="D231" s="1">
        <v>4.0</v>
      </c>
      <c r="F231" s="1" t="str">
        <f t="shared" si="2"/>
        <v>COMPUTED_VALUE</v>
      </c>
      <c r="Q231" s="1">
        <v>229.0</v>
      </c>
      <c r="R231" s="1">
        <v>87.0</v>
      </c>
      <c r="S231" s="1"/>
      <c r="T231" s="1">
        <v>134.0</v>
      </c>
    </row>
    <row r="232" ht="15.75" customHeight="1">
      <c r="A232" s="1">
        <v>230.0</v>
      </c>
      <c r="B232" s="1">
        <v>3.0</v>
      </c>
      <c r="C232" s="1"/>
      <c r="D232" s="1">
        <v>1.0</v>
      </c>
      <c r="F232" s="1" t="str">
        <f t="shared" si="2"/>
        <v>COMPUTED_VALUE</v>
      </c>
      <c r="Q232" s="1">
        <v>230.0</v>
      </c>
      <c r="R232" s="1">
        <v>101.0</v>
      </c>
      <c r="S232" s="1"/>
      <c r="T232" s="1">
        <v>122.0</v>
      </c>
    </row>
    <row r="233" ht="15.75" customHeight="1">
      <c r="A233" s="1">
        <v>231.0</v>
      </c>
      <c r="B233" s="1">
        <v>3.0</v>
      </c>
      <c r="C233" s="1"/>
      <c r="D233" s="1">
        <v>4.0</v>
      </c>
      <c r="F233" s="1" t="str">
        <f t="shared" si="2"/>
        <v>COMPUTED_VALUE</v>
      </c>
      <c r="Q233" s="1">
        <v>231.0</v>
      </c>
      <c r="R233" s="1">
        <v>99.0</v>
      </c>
      <c r="S233" s="1"/>
      <c r="T233" s="1">
        <v>95.0</v>
      </c>
    </row>
    <row r="234" ht="15.75" customHeight="1">
      <c r="A234" s="1">
        <v>232.0</v>
      </c>
      <c r="B234" s="1">
        <v>3.0</v>
      </c>
      <c r="C234" s="1"/>
      <c r="D234" s="1">
        <v>4.0</v>
      </c>
      <c r="F234" s="1" t="str">
        <f t="shared" si="2"/>
        <v>COMPUTED_VALUE</v>
      </c>
      <c r="Q234" s="1">
        <v>232.0</v>
      </c>
      <c r="R234" s="1">
        <v>89.0</v>
      </c>
      <c r="S234" s="1"/>
      <c r="T234" s="1">
        <v>111.0</v>
      </c>
    </row>
    <row r="235" ht="15.75" customHeight="1">
      <c r="A235" s="1">
        <v>233.0</v>
      </c>
      <c r="B235" s="1">
        <v>2.0</v>
      </c>
      <c r="C235" s="1"/>
      <c r="D235" s="1">
        <v>1.0</v>
      </c>
      <c r="F235" s="1" t="str">
        <f t="shared" si="2"/>
        <v>COMPUTED_VALUE</v>
      </c>
      <c r="Q235" s="1">
        <v>233.0</v>
      </c>
      <c r="R235" s="1">
        <v>78.0</v>
      </c>
      <c r="S235" s="1"/>
      <c r="T235" s="1">
        <v>117.0</v>
      </c>
    </row>
    <row r="236" ht="15.75" customHeight="1">
      <c r="A236" s="1">
        <v>234.0</v>
      </c>
      <c r="B236" s="1">
        <v>2.0</v>
      </c>
      <c r="C236" s="1"/>
      <c r="D236" s="1">
        <v>1.0</v>
      </c>
      <c r="F236" s="1" t="str">
        <f t="shared" si="2"/>
        <v>COMPUTED_VALUE</v>
      </c>
      <c r="Q236" s="1">
        <v>234.0</v>
      </c>
      <c r="R236" s="1">
        <v>82.0</v>
      </c>
      <c r="S236" s="1"/>
      <c r="T236" s="1">
        <v>111.0</v>
      </c>
    </row>
    <row r="237" ht="15.75" customHeight="1">
      <c r="A237" s="1">
        <v>235.0</v>
      </c>
      <c r="B237" s="1">
        <v>3.0</v>
      </c>
      <c r="C237" s="1"/>
      <c r="D237" s="1">
        <v>4.0</v>
      </c>
      <c r="F237" s="1" t="str">
        <f t="shared" si="2"/>
        <v>COMPUTED_VALUE</v>
      </c>
      <c r="Q237" s="1">
        <v>235.0</v>
      </c>
      <c r="R237" s="1">
        <v>87.0</v>
      </c>
      <c r="S237" s="1"/>
      <c r="T237" s="1">
        <v>83.0</v>
      </c>
    </row>
    <row r="238" ht="15.75" customHeight="1">
      <c r="A238" s="1">
        <v>236.0</v>
      </c>
      <c r="B238" s="1">
        <v>2.0</v>
      </c>
      <c r="C238" s="1"/>
      <c r="D238" s="1">
        <v>1.0</v>
      </c>
      <c r="F238" s="1" t="str">
        <f t="shared" si="2"/>
        <v>COMPUTED_VALUE</v>
      </c>
      <c r="Q238" s="1">
        <v>236.0</v>
      </c>
      <c r="R238" s="1">
        <v>78.0</v>
      </c>
      <c r="S238" s="1"/>
      <c r="T238" s="1">
        <v>87.0</v>
      </c>
    </row>
    <row r="239" ht="15.75" customHeight="1">
      <c r="A239" s="1">
        <v>237.0</v>
      </c>
      <c r="B239" s="1">
        <v>2.0</v>
      </c>
      <c r="C239" s="1"/>
      <c r="D239" s="1">
        <v>4.0</v>
      </c>
      <c r="F239" s="1" t="str">
        <f t="shared" si="2"/>
        <v>COMPUTED_VALUE</v>
      </c>
      <c r="Q239" s="1">
        <v>237.0</v>
      </c>
      <c r="R239" s="1">
        <v>82.0</v>
      </c>
      <c r="S239" s="1"/>
      <c r="T239" s="1">
        <v>68.0</v>
      </c>
    </row>
    <row r="240" ht="15.75" customHeight="1">
      <c r="A240" s="1">
        <v>238.0</v>
      </c>
      <c r="B240" s="1">
        <v>2.0</v>
      </c>
      <c r="C240" s="1"/>
      <c r="D240" s="1">
        <v>0.0</v>
      </c>
      <c r="F240" s="1" t="str">
        <f t="shared" si="2"/>
        <v>COMPUTED_VALUE</v>
      </c>
      <c r="Q240" s="1">
        <v>238.0</v>
      </c>
      <c r="R240" s="1">
        <v>70.0</v>
      </c>
      <c r="S240" s="1"/>
      <c r="T240" s="1">
        <v>94.0</v>
      </c>
    </row>
    <row r="241" ht="15.75" customHeight="1">
      <c r="A241" s="1">
        <v>239.0</v>
      </c>
      <c r="B241" s="1">
        <v>2.0</v>
      </c>
      <c r="C241" s="1"/>
      <c r="D241" s="1">
        <v>4.0</v>
      </c>
      <c r="F241" s="1" t="str">
        <f t="shared" si="2"/>
        <v>COMPUTED_VALUE</v>
      </c>
      <c r="Q241" s="1">
        <v>239.0</v>
      </c>
      <c r="R241" s="1">
        <v>72.0</v>
      </c>
      <c r="S241" s="1"/>
      <c r="T241" s="1">
        <v>55.0</v>
      </c>
    </row>
    <row r="242" ht="15.75" customHeight="1">
      <c r="A242" s="1">
        <v>240.0</v>
      </c>
      <c r="B242" s="1">
        <v>2.0</v>
      </c>
      <c r="C242" s="1"/>
      <c r="D242" s="1">
        <v>0.0</v>
      </c>
      <c r="F242" s="1" t="str">
        <f t="shared" si="2"/>
        <v>COMPUTED_VALUE</v>
      </c>
      <c r="Q242" s="1">
        <v>240.0</v>
      </c>
      <c r="R242" s="1">
        <v>70.0</v>
      </c>
      <c r="S242" s="1"/>
      <c r="T242" s="1">
        <v>73.0</v>
      </c>
    </row>
    <row r="243" ht="15.75" customHeight="1">
      <c r="A243" s="1">
        <v>241.0</v>
      </c>
      <c r="B243" s="1">
        <v>4.0</v>
      </c>
      <c r="C243" s="1"/>
      <c r="D243" s="1">
        <v>4.0</v>
      </c>
      <c r="F243" s="1" t="str">
        <f t="shared" si="2"/>
        <v>COMPUTED_VALUE</v>
      </c>
      <c r="Q243" s="1">
        <v>241.0</v>
      </c>
      <c r="R243" s="1">
        <v>112.0</v>
      </c>
      <c r="S243" s="1"/>
      <c r="T243" s="1">
        <v>44.0</v>
      </c>
    </row>
    <row r="244" ht="15.75" customHeight="1">
      <c r="A244" s="1">
        <v>242.0</v>
      </c>
      <c r="B244" s="1">
        <v>2.0</v>
      </c>
      <c r="C244" s="1"/>
      <c r="D244" s="1">
        <v>3.0</v>
      </c>
      <c r="F244" s="1" t="str">
        <f t="shared" si="2"/>
        <v>COMPUTED_VALUE</v>
      </c>
      <c r="Q244" s="1">
        <v>242.0</v>
      </c>
      <c r="R244" s="1">
        <v>70.0</v>
      </c>
      <c r="S244" s="1"/>
      <c r="T244" s="1">
        <v>67.0</v>
      </c>
    </row>
    <row r="245" ht="15.75" customHeight="1">
      <c r="A245" s="1">
        <v>243.0</v>
      </c>
      <c r="B245" s="1">
        <v>2.0</v>
      </c>
      <c r="C245" s="1"/>
      <c r="D245" s="1">
        <v>1.0</v>
      </c>
      <c r="F245" s="1" t="str">
        <f t="shared" si="2"/>
        <v>COMPUTED_VALUE</v>
      </c>
      <c r="Q245" s="1">
        <v>243.0</v>
      </c>
      <c r="R245" s="1">
        <v>66.0</v>
      </c>
      <c r="S245" s="1"/>
      <c r="T245" s="1">
        <v>71.0</v>
      </c>
    </row>
    <row r="246" ht="15.75" customHeight="1">
      <c r="A246" s="1">
        <v>244.0</v>
      </c>
      <c r="B246" s="1">
        <v>3.0</v>
      </c>
      <c r="C246" s="1"/>
      <c r="D246" s="1">
        <v>2.0</v>
      </c>
      <c r="F246" s="1" t="str">
        <f t="shared" si="2"/>
        <v>COMPUTED_VALUE</v>
      </c>
      <c r="Q246" s="1">
        <v>244.0</v>
      </c>
      <c r="R246" s="1">
        <v>89.0</v>
      </c>
      <c r="S246" s="1"/>
      <c r="T246" s="1">
        <v>69.0</v>
      </c>
    </row>
    <row r="247" ht="15.75" customHeight="1">
      <c r="A247" s="1">
        <v>245.0</v>
      </c>
      <c r="B247" s="1">
        <v>2.0</v>
      </c>
      <c r="C247" s="1"/>
      <c r="D247" s="1">
        <v>4.0</v>
      </c>
      <c r="F247" s="1" t="str">
        <f t="shared" si="2"/>
        <v>COMPUTED_VALUE</v>
      </c>
      <c r="Q247" s="1">
        <v>245.0</v>
      </c>
      <c r="R247" s="1">
        <v>76.0</v>
      </c>
      <c r="S247" s="1"/>
      <c r="T247" s="1">
        <v>64.0</v>
      </c>
    </row>
    <row r="248" ht="15.75" customHeight="1">
      <c r="A248" s="1">
        <v>246.0</v>
      </c>
      <c r="B248" s="1">
        <v>3.0</v>
      </c>
      <c r="C248" s="1"/>
      <c r="D248" s="1">
        <v>4.0</v>
      </c>
      <c r="F248" s="1" t="str">
        <f t="shared" si="2"/>
        <v>COMPUTED_VALUE</v>
      </c>
      <c r="Q248" s="1">
        <v>246.0</v>
      </c>
      <c r="R248" s="1">
        <v>85.0</v>
      </c>
      <c r="S248" s="1"/>
      <c r="T248" s="1">
        <v>68.0</v>
      </c>
    </row>
    <row r="249" ht="15.75" customHeight="1">
      <c r="A249" s="1">
        <v>247.0</v>
      </c>
      <c r="B249" s="1">
        <v>3.0</v>
      </c>
      <c r="C249" s="1"/>
      <c r="D249" s="1">
        <v>0.0</v>
      </c>
      <c r="F249" s="1" t="str">
        <f t="shared" si="2"/>
        <v>COMPUTED_VALUE</v>
      </c>
      <c r="Q249" s="1">
        <v>247.0</v>
      </c>
      <c r="R249" s="1">
        <v>93.0</v>
      </c>
      <c r="S249" s="1"/>
      <c r="T249" s="1">
        <v>76.0</v>
      </c>
    </row>
    <row r="250" ht="15.75" customHeight="1">
      <c r="A250" s="1">
        <v>248.0</v>
      </c>
      <c r="B250" s="1">
        <v>3.0</v>
      </c>
      <c r="C250" s="1"/>
      <c r="D250" s="1">
        <v>4.0</v>
      </c>
      <c r="F250" s="1" t="str">
        <f t="shared" si="2"/>
        <v>COMPUTED_VALUE</v>
      </c>
      <c r="Q250" s="1">
        <v>248.0</v>
      </c>
      <c r="R250" s="1">
        <v>85.0</v>
      </c>
      <c r="S250" s="1"/>
      <c r="T250" s="1">
        <v>77.0</v>
      </c>
    </row>
    <row r="251" ht="15.75" customHeight="1">
      <c r="A251" s="1">
        <v>249.0</v>
      </c>
      <c r="B251" s="1">
        <v>3.0</v>
      </c>
      <c r="C251" s="1"/>
      <c r="D251" s="1">
        <v>4.0</v>
      </c>
      <c r="F251" s="1" t="str">
        <f t="shared" si="2"/>
        <v>COMPUTED_VALUE</v>
      </c>
      <c r="Q251" s="1">
        <v>249.0</v>
      </c>
      <c r="R251" s="1">
        <v>91.0</v>
      </c>
      <c r="S251" s="1"/>
      <c r="T251" s="1">
        <v>71.0</v>
      </c>
    </row>
    <row r="252" ht="15.75" customHeight="1">
      <c r="A252" s="1">
        <v>250.0</v>
      </c>
      <c r="B252" s="1">
        <v>4.0</v>
      </c>
      <c r="C252" s="1"/>
      <c r="D252" s="1">
        <v>4.0</v>
      </c>
      <c r="F252" s="1" t="str">
        <f t="shared" si="2"/>
        <v>COMPUTED_VALUE</v>
      </c>
      <c r="Q252" s="1">
        <v>250.0</v>
      </c>
      <c r="R252" s="1">
        <v>96.0</v>
      </c>
      <c r="S252" s="1"/>
      <c r="T252" s="1">
        <v>59.0</v>
      </c>
    </row>
    <row r="253" ht="15.75" customHeight="1">
      <c r="A253" s="1">
        <v>251.0</v>
      </c>
      <c r="B253" s="1">
        <v>3.0</v>
      </c>
      <c r="C253" s="1"/>
      <c r="D253" s="1">
        <v>4.0</v>
      </c>
      <c r="F253" s="1" t="str">
        <f t="shared" si="2"/>
        <v>COMPUTED_VALUE</v>
      </c>
      <c r="Q253" s="1">
        <v>251.0</v>
      </c>
      <c r="R253" s="1">
        <v>87.0</v>
      </c>
      <c r="S253" s="1"/>
      <c r="T253" s="1">
        <v>64.0</v>
      </c>
    </row>
    <row r="254" ht="15.75" customHeight="1">
      <c r="A254" s="1">
        <v>252.0</v>
      </c>
      <c r="B254" s="1">
        <v>2.0</v>
      </c>
      <c r="C254" s="1"/>
      <c r="D254" s="1">
        <v>1.0</v>
      </c>
      <c r="F254" s="1" t="str">
        <f t="shared" si="2"/>
        <v>COMPUTED_VALUE</v>
      </c>
      <c r="Q254" s="1">
        <v>252.0</v>
      </c>
      <c r="R254" s="1">
        <v>60.0</v>
      </c>
      <c r="S254" s="1"/>
      <c r="T254" s="1">
        <v>72.0</v>
      </c>
    </row>
    <row r="255" ht="15.75" customHeight="1">
      <c r="A255" s="1">
        <v>253.0</v>
      </c>
      <c r="B255" s="1">
        <v>3.0</v>
      </c>
      <c r="C255" s="1"/>
      <c r="D255" s="1">
        <v>2.0</v>
      </c>
      <c r="F255" s="1" t="str">
        <f t="shared" si="2"/>
        <v>COMPUTED_VALUE</v>
      </c>
      <c r="Q255" s="1">
        <v>253.0</v>
      </c>
      <c r="R255" s="1">
        <v>85.0</v>
      </c>
      <c r="S255" s="1"/>
      <c r="T255" s="1">
        <v>80.0</v>
      </c>
    </row>
    <row r="256" ht="15.75" customHeight="1">
      <c r="A256" s="1">
        <v>254.0</v>
      </c>
      <c r="B256" s="1">
        <v>3.0</v>
      </c>
      <c r="C256" s="1"/>
      <c r="D256" s="1">
        <v>4.0</v>
      </c>
      <c r="F256" s="1" t="str">
        <f t="shared" si="2"/>
        <v>COMPUTED_VALUE</v>
      </c>
      <c r="Q256" s="1">
        <v>254.0</v>
      </c>
      <c r="R256" s="1">
        <v>85.0</v>
      </c>
      <c r="S256" s="1"/>
      <c r="T256" s="1">
        <v>84.0</v>
      </c>
    </row>
    <row r="257" ht="15.75" customHeight="1">
      <c r="A257" s="1">
        <v>255.0</v>
      </c>
      <c r="B257" s="1">
        <v>4.0</v>
      </c>
      <c r="C257" s="1"/>
      <c r="D257" s="1">
        <v>4.0</v>
      </c>
      <c r="F257" s="1" t="str">
        <f t="shared" si="2"/>
        <v>COMPUTED_VALUE</v>
      </c>
      <c r="Q257" s="1">
        <v>255.0</v>
      </c>
      <c r="R257" s="1">
        <v>96.0</v>
      </c>
      <c r="S257" s="1"/>
      <c r="T257" s="1">
        <v>88.0</v>
      </c>
    </row>
    <row r="258" ht="15.75" customHeight="1">
      <c r="A258" s="1">
        <v>256.0</v>
      </c>
      <c r="B258" s="1">
        <v>4.0</v>
      </c>
      <c r="C258" s="1"/>
      <c r="D258" s="1">
        <v>4.0</v>
      </c>
      <c r="F258" s="1" t="str">
        <f t="shared" si="2"/>
        <v>COMPUTED_VALUE</v>
      </c>
      <c r="Q258" s="1">
        <v>256.0</v>
      </c>
      <c r="R258" s="1">
        <v>106.0</v>
      </c>
      <c r="S258" s="1"/>
      <c r="T258" s="1">
        <v>71.0</v>
      </c>
    </row>
    <row r="259" ht="15.75" customHeight="1">
      <c r="A259" s="1">
        <v>257.0</v>
      </c>
      <c r="B259" s="1">
        <v>4.0</v>
      </c>
      <c r="C259" s="1"/>
      <c r="D259" s="1">
        <v>4.0</v>
      </c>
      <c r="F259" s="1" t="str">
        <f t="shared" si="2"/>
        <v>COMPUTED_VALUE</v>
      </c>
      <c r="Q259" s="1">
        <v>257.0</v>
      </c>
      <c r="R259" s="1">
        <v>102.0</v>
      </c>
      <c r="S259" s="1"/>
      <c r="T259" s="1">
        <v>64.0</v>
      </c>
    </row>
    <row r="260" ht="15.75" customHeight="1">
      <c r="A260" s="1">
        <v>258.0</v>
      </c>
      <c r="B260" s="1">
        <v>4.0</v>
      </c>
      <c r="C260" s="1"/>
      <c r="D260" s="1">
        <v>4.0</v>
      </c>
      <c r="F260" s="1" t="str">
        <f t="shared" si="2"/>
        <v>COMPUTED_VALUE</v>
      </c>
      <c r="Q260" s="1">
        <v>258.0</v>
      </c>
      <c r="R260" s="1">
        <v>106.0</v>
      </c>
      <c r="S260" s="1"/>
      <c r="T260" s="1">
        <v>66.0</v>
      </c>
    </row>
    <row r="261" ht="15.75" customHeight="1">
      <c r="A261" s="1">
        <v>259.0</v>
      </c>
      <c r="B261" s="1">
        <v>6.0</v>
      </c>
      <c r="C261" s="1"/>
      <c r="D261" s="1">
        <v>4.0</v>
      </c>
      <c r="F261" s="1" t="str">
        <f t="shared" si="2"/>
        <v>COMPUTED_VALUE</v>
      </c>
      <c r="Q261" s="1">
        <v>259.0</v>
      </c>
      <c r="R261" s="1">
        <v>114.0</v>
      </c>
      <c r="S261" s="1"/>
      <c r="T261" s="1">
        <v>74.0</v>
      </c>
    </row>
    <row r="262" ht="15.75" customHeight="1">
      <c r="A262" s="1">
        <v>260.0</v>
      </c>
      <c r="B262" s="1">
        <v>5.0</v>
      </c>
      <c r="C262" s="1"/>
      <c r="D262" s="1">
        <v>5.0</v>
      </c>
      <c r="F262" s="1" t="str">
        <f t="shared" si="2"/>
        <v>COMPUTED_VALUE</v>
      </c>
      <c r="Q262" s="1">
        <v>260.0</v>
      </c>
      <c r="R262" s="1">
        <v>119.0</v>
      </c>
      <c r="S262" s="1"/>
      <c r="T262" s="1">
        <v>82.0</v>
      </c>
    </row>
    <row r="263" ht="15.75" customHeight="1">
      <c r="A263" s="1">
        <v>261.0</v>
      </c>
      <c r="B263" s="1">
        <v>5.0</v>
      </c>
      <c r="C263" s="1"/>
      <c r="D263" s="1">
        <v>5.0</v>
      </c>
      <c r="F263" s="1" t="str">
        <f t="shared" si="2"/>
        <v>COMPUTED_VALUE</v>
      </c>
      <c r="Q263" s="1">
        <v>261.0</v>
      </c>
      <c r="R263" s="1">
        <v>109.0</v>
      </c>
      <c r="S263" s="1"/>
      <c r="T263" s="1">
        <v>72.0</v>
      </c>
    </row>
    <row r="264" ht="15.75" customHeight="1">
      <c r="A264" s="1">
        <v>262.0</v>
      </c>
      <c r="B264" s="1">
        <v>6.0</v>
      </c>
      <c r="C264" s="1"/>
      <c r="D264" s="1">
        <v>6.0</v>
      </c>
      <c r="F264" s="1" t="str">
        <f t="shared" si="2"/>
        <v>COMPUTED_VALUE</v>
      </c>
      <c r="Q264" s="1">
        <v>262.0</v>
      </c>
      <c r="R264" s="1">
        <v>106.0</v>
      </c>
      <c r="S264" s="1"/>
      <c r="T264" s="1">
        <v>74.0</v>
      </c>
    </row>
    <row r="265" ht="15.75" customHeight="1">
      <c r="A265" s="1">
        <v>263.0</v>
      </c>
      <c r="B265" s="1">
        <v>6.0</v>
      </c>
      <c r="C265" s="1"/>
      <c r="D265" s="1">
        <v>6.0</v>
      </c>
      <c r="F265" s="1" t="str">
        <f t="shared" si="2"/>
        <v>COMPUTED_VALUE</v>
      </c>
      <c r="Q265" s="1">
        <v>263.0</v>
      </c>
      <c r="R265" s="1">
        <v>128.0</v>
      </c>
      <c r="S265" s="1"/>
      <c r="T265" s="1">
        <v>74.0</v>
      </c>
    </row>
    <row r="266" ht="15.75" customHeight="1">
      <c r="A266" s="1">
        <v>264.0</v>
      </c>
      <c r="B266" s="1">
        <v>5.0</v>
      </c>
      <c r="C266" s="1"/>
      <c r="D266" s="1">
        <v>5.0</v>
      </c>
      <c r="F266" s="1" t="str">
        <f t="shared" si="2"/>
        <v>COMPUTED_VALUE</v>
      </c>
      <c r="Q266" s="1">
        <v>264.0</v>
      </c>
      <c r="R266" s="1">
        <v>103.0</v>
      </c>
      <c r="S266" s="1"/>
      <c r="T266" s="1">
        <v>76.0</v>
      </c>
    </row>
    <row r="267" ht="15.75" customHeight="1">
      <c r="A267" s="1">
        <v>265.0</v>
      </c>
      <c r="B267" s="1">
        <v>5.0</v>
      </c>
      <c r="C267" s="1"/>
      <c r="D267" s="1">
        <v>5.0</v>
      </c>
      <c r="F267" s="1" t="str">
        <f t="shared" si="2"/>
        <v>COMPUTED_VALUE</v>
      </c>
      <c r="Q267" s="1">
        <v>265.0</v>
      </c>
      <c r="R267" s="1">
        <v>131.0</v>
      </c>
      <c r="S267" s="1"/>
      <c r="T267" s="1">
        <v>74.0</v>
      </c>
    </row>
    <row r="268" ht="15.75" customHeight="1">
      <c r="A268" s="1">
        <v>266.0</v>
      </c>
      <c r="B268" s="1">
        <v>4.0</v>
      </c>
      <c r="C268" s="1"/>
      <c r="D268" s="1">
        <v>4.0</v>
      </c>
      <c r="F268" s="1" t="str">
        <f t="shared" si="2"/>
        <v>COMPUTED_VALUE</v>
      </c>
      <c r="Q268" s="1">
        <v>266.0</v>
      </c>
      <c r="R268" s="1">
        <v>122.0</v>
      </c>
      <c r="S268" s="1"/>
      <c r="T268" s="1">
        <v>82.0</v>
      </c>
    </row>
    <row r="269" ht="15.75" customHeight="1">
      <c r="A269" s="1">
        <v>267.0</v>
      </c>
      <c r="B269" s="1">
        <v>5.0</v>
      </c>
      <c r="C269" s="1"/>
      <c r="D269" s="1">
        <v>5.0</v>
      </c>
      <c r="F269" s="1" t="str">
        <f t="shared" si="2"/>
        <v>COMPUTED_VALUE</v>
      </c>
      <c r="Q269" s="1">
        <v>267.0</v>
      </c>
      <c r="R269" s="1">
        <v>137.0</v>
      </c>
      <c r="S269" s="1"/>
      <c r="T269" s="1">
        <v>72.0</v>
      </c>
    </row>
    <row r="270" ht="15.75" customHeight="1">
      <c r="A270" s="1">
        <v>268.0</v>
      </c>
      <c r="B270" s="1">
        <v>3.0</v>
      </c>
      <c r="C270" s="1"/>
      <c r="D270" s="1">
        <v>4.0</v>
      </c>
      <c r="F270" s="1" t="str">
        <f t="shared" si="2"/>
        <v>COMPUTED_VALUE</v>
      </c>
      <c r="Q270" s="1">
        <v>268.0</v>
      </c>
      <c r="R270" s="1">
        <v>81.0</v>
      </c>
      <c r="S270" s="1"/>
      <c r="T270" s="1">
        <v>80.0</v>
      </c>
    </row>
    <row r="271" ht="15.75" customHeight="1">
      <c r="A271" s="1">
        <v>269.0</v>
      </c>
      <c r="B271" s="1">
        <v>3.0</v>
      </c>
      <c r="C271" s="1"/>
      <c r="D271" s="1">
        <v>4.0</v>
      </c>
      <c r="F271" s="1" t="str">
        <f t="shared" si="2"/>
        <v>COMPUTED_VALUE</v>
      </c>
      <c r="Q271" s="1">
        <v>269.0</v>
      </c>
      <c r="R271" s="1">
        <v>69.0</v>
      </c>
      <c r="S271" s="1"/>
      <c r="T271" s="1">
        <v>79.0</v>
      </c>
    </row>
    <row r="272" ht="15.75" customHeight="1">
      <c r="A272" s="1">
        <v>270.0</v>
      </c>
      <c r="B272" s="1">
        <v>3.0</v>
      </c>
      <c r="C272" s="1"/>
      <c r="D272" s="1">
        <v>4.0</v>
      </c>
      <c r="F272" s="1" t="str">
        <f t="shared" si="2"/>
        <v>COMPUTED_VALUE</v>
      </c>
      <c r="Q272" s="1">
        <v>270.0</v>
      </c>
      <c r="R272" s="1">
        <v>81.0</v>
      </c>
      <c r="S272" s="1"/>
      <c r="T272" s="1">
        <v>109.0</v>
      </c>
    </row>
    <row r="273" ht="15.75" customHeight="1">
      <c r="A273" s="1">
        <v>271.0</v>
      </c>
      <c r="B273" s="1">
        <v>5.0</v>
      </c>
      <c r="C273" s="1"/>
      <c r="D273" s="1">
        <v>4.0</v>
      </c>
      <c r="F273" s="1" t="str">
        <f t="shared" si="2"/>
        <v>COMPUTED_VALUE</v>
      </c>
      <c r="Q273" s="1">
        <v>271.0</v>
      </c>
      <c r="R273" s="1">
        <v>129.0</v>
      </c>
      <c r="S273" s="1"/>
      <c r="T273" s="1">
        <v>122.0</v>
      </c>
    </row>
    <row r="274" ht="15.75" customHeight="1">
      <c r="A274" s="1">
        <v>272.0</v>
      </c>
      <c r="B274" s="1">
        <v>4.0</v>
      </c>
      <c r="C274" s="1"/>
      <c r="D274" s="1">
        <v>4.0</v>
      </c>
      <c r="F274" s="1" t="str">
        <f t="shared" si="2"/>
        <v>COMPUTED_VALUE</v>
      </c>
      <c r="Q274" s="1">
        <v>272.0</v>
      </c>
      <c r="R274" s="1">
        <v>90.0</v>
      </c>
      <c r="S274" s="1"/>
      <c r="T274" s="1">
        <v>134.0</v>
      </c>
    </row>
    <row r="275" ht="15.75" customHeight="1">
      <c r="A275" s="1">
        <v>273.0</v>
      </c>
      <c r="B275" s="1">
        <v>4.0</v>
      </c>
      <c r="C275" s="1"/>
      <c r="D275" s="1">
        <v>4.0</v>
      </c>
      <c r="F275" s="1" t="str">
        <f t="shared" si="2"/>
        <v>COMPUTED_VALUE</v>
      </c>
      <c r="Q275" s="1">
        <v>273.0</v>
      </c>
      <c r="R275" s="1">
        <v>114.0</v>
      </c>
      <c r="S275" s="1"/>
      <c r="T275" s="1">
        <v>105.0</v>
      </c>
    </row>
    <row r="276" ht="15.75" customHeight="1">
      <c r="A276" s="1">
        <v>274.0</v>
      </c>
      <c r="B276" s="1">
        <v>3.0</v>
      </c>
      <c r="C276" s="1"/>
      <c r="D276" s="1">
        <v>4.0</v>
      </c>
      <c r="F276" s="1" t="str">
        <f t="shared" si="2"/>
        <v>COMPUTED_VALUE</v>
      </c>
      <c r="Q276" s="1">
        <v>274.0</v>
      </c>
      <c r="R276" s="1">
        <v>95.0</v>
      </c>
      <c r="S276" s="1"/>
      <c r="T276" s="1">
        <v>78.0</v>
      </c>
    </row>
    <row r="277" ht="15.75" customHeight="1">
      <c r="A277" s="1">
        <v>275.0</v>
      </c>
      <c r="B277" s="1">
        <v>3.0</v>
      </c>
      <c r="C277" s="1"/>
      <c r="D277" s="1">
        <v>0.0</v>
      </c>
      <c r="F277" s="1" t="str">
        <f t="shared" si="2"/>
        <v>COMPUTED_VALUE</v>
      </c>
      <c r="Q277" s="1">
        <v>275.0</v>
      </c>
      <c r="R277" s="1">
        <v>87.0</v>
      </c>
      <c r="S277" s="1"/>
      <c r="T277" s="1">
        <v>95.0</v>
      </c>
    </row>
    <row r="278" ht="15.75" customHeight="1">
      <c r="A278" s="1">
        <v>276.0</v>
      </c>
      <c r="B278" s="1">
        <v>3.0</v>
      </c>
      <c r="C278" s="1"/>
      <c r="D278" s="1">
        <v>4.0</v>
      </c>
      <c r="F278" s="1" t="str">
        <f t="shared" si="2"/>
        <v>COMPUTED_VALUE</v>
      </c>
      <c r="Q278" s="1">
        <v>276.0</v>
      </c>
      <c r="R278" s="1">
        <v>103.0</v>
      </c>
      <c r="S278" s="1"/>
      <c r="T278" s="1">
        <v>105.0</v>
      </c>
    </row>
    <row r="279" ht="15.75" customHeight="1">
      <c r="A279" s="1">
        <v>277.0</v>
      </c>
      <c r="B279" s="1">
        <v>2.0</v>
      </c>
      <c r="C279" s="1"/>
      <c r="D279" s="1">
        <v>4.0</v>
      </c>
      <c r="F279" s="1" t="str">
        <f t="shared" si="2"/>
        <v>COMPUTED_VALUE</v>
      </c>
      <c r="Q279" s="1">
        <v>277.0</v>
      </c>
      <c r="R279" s="1">
        <v>78.0</v>
      </c>
      <c r="S279" s="1"/>
      <c r="T279" s="1">
        <v>89.0</v>
      </c>
    </row>
    <row r="280" ht="15.75" customHeight="1">
      <c r="A280" s="1">
        <v>278.0</v>
      </c>
      <c r="B280" s="1">
        <v>2.0</v>
      </c>
      <c r="C280" s="1"/>
      <c r="D280" s="1">
        <v>0.0</v>
      </c>
      <c r="F280" s="1" t="str">
        <f t="shared" si="2"/>
        <v>COMPUTED_VALUE</v>
      </c>
      <c r="Q280" s="1">
        <v>278.0</v>
      </c>
      <c r="R280" s="1">
        <v>50.0</v>
      </c>
      <c r="S280" s="1"/>
      <c r="T280" s="1">
        <v>99.0</v>
      </c>
    </row>
    <row r="281" ht="15.75" customHeight="1">
      <c r="A281" s="1">
        <v>279.0</v>
      </c>
      <c r="B281" s="1">
        <v>2.0</v>
      </c>
      <c r="C281" s="1"/>
      <c r="D281" s="1">
        <v>4.0</v>
      </c>
      <c r="F281" s="1" t="str">
        <f t="shared" si="2"/>
        <v>COMPUTED_VALUE</v>
      </c>
      <c r="Q281" s="1">
        <v>279.0</v>
      </c>
      <c r="R281" s="1">
        <v>64.0</v>
      </c>
      <c r="S281" s="1"/>
      <c r="T281" s="1">
        <v>97.0</v>
      </c>
    </row>
    <row r="282" ht="15.75" customHeight="1">
      <c r="A282" s="1">
        <v>280.0</v>
      </c>
      <c r="B282" s="1">
        <v>2.0</v>
      </c>
      <c r="C282" s="1"/>
      <c r="D282" s="1">
        <v>0.0</v>
      </c>
      <c r="F282" s="1" t="str">
        <f t="shared" si="2"/>
        <v>COMPUTED_VALUE</v>
      </c>
      <c r="Q282" s="1">
        <v>280.0</v>
      </c>
      <c r="R282" s="1">
        <v>56.0</v>
      </c>
      <c r="S282" s="1"/>
      <c r="T282" s="1">
        <v>107.0</v>
      </c>
    </row>
    <row r="283" ht="15.75" customHeight="1">
      <c r="A283" s="1">
        <v>281.0</v>
      </c>
      <c r="B283" s="1">
        <v>3.0</v>
      </c>
      <c r="C283" s="1"/>
      <c r="D283" s="1">
        <v>4.0</v>
      </c>
      <c r="F283" s="1" t="str">
        <f t="shared" si="2"/>
        <v>COMPUTED_VALUE</v>
      </c>
      <c r="Q283" s="1">
        <v>281.0</v>
      </c>
      <c r="R283" s="1">
        <v>73.0</v>
      </c>
      <c r="S283" s="1"/>
      <c r="T283" s="1">
        <v>101.0</v>
      </c>
    </row>
    <row r="284" ht="15.75" customHeight="1">
      <c r="A284" s="1">
        <v>282.0</v>
      </c>
      <c r="B284" s="1">
        <v>3.0</v>
      </c>
      <c r="C284" s="1"/>
      <c r="D284" s="1">
        <v>4.0</v>
      </c>
      <c r="F284" s="1" t="str">
        <f t="shared" si="2"/>
        <v>COMPUTED_VALUE</v>
      </c>
      <c r="Q284" s="1">
        <v>282.0</v>
      </c>
      <c r="R284" s="1">
        <v>83.0</v>
      </c>
      <c r="S284" s="1"/>
      <c r="T284" s="1">
        <v>111.0</v>
      </c>
    </row>
    <row r="285" ht="15.75" customHeight="1">
      <c r="A285" s="1">
        <v>283.0</v>
      </c>
      <c r="B285" s="1">
        <v>3.0</v>
      </c>
      <c r="C285" s="1"/>
      <c r="D285" s="1">
        <v>0.0</v>
      </c>
      <c r="F285" s="1" t="str">
        <f t="shared" si="2"/>
        <v>COMPUTED_VALUE</v>
      </c>
      <c r="Q285" s="1">
        <v>283.0</v>
      </c>
      <c r="R285" s="1">
        <v>89.0</v>
      </c>
      <c r="S285" s="1"/>
      <c r="T285" s="1">
        <v>78.0</v>
      </c>
    </row>
    <row r="286" ht="15.75" customHeight="1">
      <c r="A286" s="1">
        <v>284.0</v>
      </c>
      <c r="B286" s="1">
        <v>3.0</v>
      </c>
      <c r="C286" s="1"/>
      <c r="D286" s="1">
        <v>4.0</v>
      </c>
      <c r="F286" s="1" t="str">
        <f t="shared" si="2"/>
        <v>COMPUTED_VALUE</v>
      </c>
      <c r="Q286" s="1">
        <v>284.0</v>
      </c>
      <c r="R286" s="1">
        <v>85.0</v>
      </c>
      <c r="S286" s="1"/>
      <c r="T286" s="1">
        <v>86.0</v>
      </c>
    </row>
    <row r="287" ht="15.75" customHeight="1">
      <c r="A287" s="1">
        <v>285.0</v>
      </c>
      <c r="B287" s="1">
        <v>3.0</v>
      </c>
      <c r="C287" s="1"/>
      <c r="D287" s="1">
        <v>4.0</v>
      </c>
      <c r="F287" s="1" t="str">
        <f t="shared" si="2"/>
        <v>COMPUTED_VALUE</v>
      </c>
      <c r="Q287" s="1">
        <v>285.0</v>
      </c>
      <c r="R287" s="1">
        <v>91.0</v>
      </c>
      <c r="S287" s="1"/>
      <c r="T287" s="1">
        <v>86.0</v>
      </c>
    </row>
    <row r="288" ht="15.75" customHeight="1">
      <c r="A288" s="1">
        <v>286.0</v>
      </c>
      <c r="B288" s="1">
        <v>3.0</v>
      </c>
      <c r="C288" s="1"/>
      <c r="D288" s="1">
        <v>4.0</v>
      </c>
      <c r="F288" s="1" t="str">
        <f t="shared" si="2"/>
        <v>COMPUTED_VALUE</v>
      </c>
      <c r="Q288" s="1">
        <v>286.0</v>
      </c>
      <c r="R288" s="1">
        <v>79.0</v>
      </c>
      <c r="S288" s="1"/>
      <c r="T288" s="1">
        <v>82.0</v>
      </c>
    </row>
    <row r="289" ht="15.75" customHeight="1">
      <c r="A289" s="1">
        <v>287.0</v>
      </c>
      <c r="B289" s="1">
        <v>3.0</v>
      </c>
      <c r="C289" s="1"/>
      <c r="D289" s="1">
        <v>0.0</v>
      </c>
      <c r="F289" s="1" t="str">
        <f t="shared" si="2"/>
        <v>COMPUTED_VALUE</v>
      </c>
      <c r="Q289" s="1">
        <v>287.0</v>
      </c>
      <c r="R289" s="1">
        <v>59.0</v>
      </c>
      <c r="S289" s="1"/>
      <c r="T289" s="1">
        <v>70.0</v>
      </c>
    </row>
    <row r="290" ht="15.75" customHeight="1">
      <c r="A290" s="1">
        <v>288.0</v>
      </c>
      <c r="B290" s="1">
        <v>3.0</v>
      </c>
      <c r="C290" s="1"/>
      <c r="D290" s="1">
        <v>4.0</v>
      </c>
      <c r="F290" s="1" t="str">
        <f t="shared" si="2"/>
        <v>COMPUTED_VALUE</v>
      </c>
      <c r="Q290" s="1">
        <v>288.0</v>
      </c>
      <c r="R290" s="1">
        <v>65.0</v>
      </c>
      <c r="S290" s="1"/>
      <c r="T290" s="1">
        <v>78.0</v>
      </c>
    </row>
    <row r="291" ht="15.75" customHeight="1">
      <c r="A291" s="1">
        <v>289.0</v>
      </c>
      <c r="B291" s="1">
        <v>2.0</v>
      </c>
      <c r="C291" s="1"/>
      <c r="D291" s="1">
        <v>4.0</v>
      </c>
      <c r="F291" s="1" t="str">
        <f t="shared" si="2"/>
        <v>COMPUTED_VALUE</v>
      </c>
      <c r="Q291" s="1">
        <v>289.0</v>
      </c>
      <c r="R291" s="1">
        <v>32.0</v>
      </c>
      <c r="S291" s="1"/>
      <c r="T291" s="1">
        <v>97.0</v>
      </c>
    </row>
    <row r="292" ht="15.75" customHeight="1">
      <c r="A292" s="1">
        <v>290.0</v>
      </c>
      <c r="B292" s="1">
        <v>2.0</v>
      </c>
      <c r="C292" s="1"/>
      <c r="D292" s="1">
        <v>0.0</v>
      </c>
      <c r="F292" s="1" t="str">
        <f t="shared" si="2"/>
        <v>COMPUTED_VALUE</v>
      </c>
      <c r="Q292" s="1">
        <v>290.0</v>
      </c>
      <c r="R292" s="1">
        <v>36.0</v>
      </c>
      <c r="S292" s="1"/>
      <c r="T292" s="1">
        <v>91.0</v>
      </c>
    </row>
    <row r="293" ht="15.75" customHeight="1">
      <c r="A293" s="1">
        <v>291.0</v>
      </c>
      <c r="B293" s="1">
        <v>2.0</v>
      </c>
      <c r="C293" s="1"/>
      <c r="D293" s="1">
        <v>4.0</v>
      </c>
      <c r="F293" s="1" t="str">
        <f t="shared" si="2"/>
        <v>COMPUTED_VALUE</v>
      </c>
      <c r="Q293" s="1">
        <v>291.0</v>
      </c>
      <c r="R293" s="1">
        <v>44.0</v>
      </c>
      <c r="S293" s="1"/>
      <c r="T293" s="1">
        <v>87.0</v>
      </c>
    </row>
    <row r="294" ht="15.75" customHeight="1">
      <c r="A294" s="1">
        <v>292.0</v>
      </c>
      <c r="B294" s="1">
        <v>2.0</v>
      </c>
      <c r="C294" s="1"/>
      <c r="D294" s="1">
        <v>0.0</v>
      </c>
      <c r="F294" s="1" t="str">
        <f t="shared" si="2"/>
        <v>COMPUTED_VALUE</v>
      </c>
      <c r="Q294" s="1">
        <v>292.0</v>
      </c>
      <c r="R294" s="1">
        <v>48.0</v>
      </c>
      <c r="S294" s="1"/>
      <c r="T294" s="1">
        <v>91.0</v>
      </c>
    </row>
    <row r="295" ht="15.75" customHeight="1">
      <c r="A295" s="1">
        <v>293.0</v>
      </c>
      <c r="B295" s="1">
        <v>3.0</v>
      </c>
      <c r="C295" s="1"/>
      <c r="D295" s="1">
        <v>4.0</v>
      </c>
      <c r="F295" s="1" t="str">
        <f t="shared" si="2"/>
        <v>COMPUTED_VALUE</v>
      </c>
      <c r="Q295" s="1">
        <v>293.0</v>
      </c>
      <c r="R295" s="1">
        <v>45.0</v>
      </c>
      <c r="S295" s="1"/>
      <c r="T295" s="1">
        <v>89.0</v>
      </c>
    </row>
    <row r="296" ht="15.75" customHeight="1">
      <c r="A296" s="1">
        <v>294.0</v>
      </c>
      <c r="B296" s="1">
        <v>3.0</v>
      </c>
      <c r="C296" s="1"/>
      <c r="D296" s="1">
        <v>4.0</v>
      </c>
      <c r="F296" s="1" t="str">
        <f t="shared" si="2"/>
        <v>COMPUTED_VALUE</v>
      </c>
      <c r="Q296" s="1">
        <v>294.0</v>
      </c>
      <c r="R296" s="1">
        <v>51.0</v>
      </c>
      <c r="S296" s="1"/>
      <c r="T296" s="1">
        <v>92.0</v>
      </c>
    </row>
    <row r="297" ht="15.75" customHeight="1">
      <c r="A297" s="1">
        <v>295.0</v>
      </c>
      <c r="B297" s="1">
        <v>2.0</v>
      </c>
      <c r="C297" s="1"/>
      <c r="D297" s="1">
        <v>0.0</v>
      </c>
      <c r="F297" s="1" t="str">
        <f t="shared" si="2"/>
        <v>COMPUTED_VALUE</v>
      </c>
      <c r="Q297" s="1">
        <v>295.0</v>
      </c>
      <c r="R297" s="1">
        <v>40.0</v>
      </c>
      <c r="S297" s="1"/>
      <c r="T297" s="1">
        <v>100.0</v>
      </c>
    </row>
    <row r="298" ht="15.75" customHeight="1">
      <c r="A298" s="1">
        <v>296.0</v>
      </c>
      <c r="B298" s="1">
        <v>2.0</v>
      </c>
      <c r="C298" s="1"/>
      <c r="D298" s="1">
        <v>4.0</v>
      </c>
      <c r="F298" s="1" t="str">
        <f t="shared" si="2"/>
        <v>COMPUTED_VALUE</v>
      </c>
      <c r="Q298" s="1">
        <v>296.0</v>
      </c>
      <c r="R298" s="1">
        <v>32.0</v>
      </c>
      <c r="S298" s="1"/>
      <c r="T298" s="1">
        <v>108.0</v>
      </c>
    </row>
    <row r="299" ht="15.75" customHeight="1">
      <c r="A299" s="1">
        <v>297.0</v>
      </c>
      <c r="B299" s="1">
        <v>3.0</v>
      </c>
      <c r="C299" s="1"/>
      <c r="D299" s="1">
        <v>0.0</v>
      </c>
      <c r="F299" s="1" t="str">
        <f t="shared" si="2"/>
        <v>COMPUTED_VALUE</v>
      </c>
      <c r="Q299" s="1">
        <v>297.0</v>
      </c>
      <c r="R299" s="1">
        <v>37.0</v>
      </c>
      <c r="S299" s="1"/>
      <c r="T299" s="1">
        <v>102.0</v>
      </c>
    </row>
    <row r="300" ht="15.75" customHeight="1">
      <c r="A300" s="1">
        <v>298.0</v>
      </c>
      <c r="B300" s="1">
        <v>3.0</v>
      </c>
      <c r="C300" s="1"/>
      <c r="D300" s="1">
        <v>4.0</v>
      </c>
      <c r="F300" s="1" t="str">
        <f t="shared" si="2"/>
        <v>COMPUTED_VALUE</v>
      </c>
      <c r="Q300" s="1">
        <v>298.0</v>
      </c>
      <c r="R300" s="1">
        <v>43.0</v>
      </c>
      <c r="S300" s="1"/>
      <c r="T300" s="1">
        <v>146.0</v>
      </c>
    </row>
    <row r="301" ht="15.75" customHeight="1">
      <c r="A301" s="1">
        <v>299.0</v>
      </c>
      <c r="B301" s="1">
        <v>3.0</v>
      </c>
      <c r="C301" s="1"/>
      <c r="D301" s="1">
        <v>4.0</v>
      </c>
      <c r="F301" s="1" t="str">
        <f t="shared" si="2"/>
        <v>COMPUTED_VALUE</v>
      </c>
      <c r="Q301" s="1">
        <v>299.0</v>
      </c>
      <c r="R301" s="1">
        <v>55.0</v>
      </c>
      <c r="S301" s="1"/>
      <c r="T301" s="1">
        <v>158.0</v>
      </c>
    </row>
    <row r="302" ht="15.75" customHeight="1">
      <c r="A302" s="1">
        <v>300.0</v>
      </c>
      <c r="B302" s="1">
        <v>3.0</v>
      </c>
      <c r="C302" s="1"/>
      <c r="D302" s="1">
        <v>4.0</v>
      </c>
      <c r="F302" s="1" t="str">
        <f t="shared" si="2"/>
        <v>COMPUTED_VALUE</v>
      </c>
      <c r="Q302" s="1">
        <v>300.0</v>
      </c>
      <c r="R302" s="1">
        <v>61.0</v>
      </c>
      <c r="S302" s="1"/>
      <c r="T302" s="1">
        <v>101.0</v>
      </c>
    </row>
    <row r="303" ht="15.75" customHeight="1">
      <c r="A303" s="1">
        <v>301.0</v>
      </c>
      <c r="B303" s="1">
        <v>3.0</v>
      </c>
      <c r="C303" s="1"/>
      <c r="D303" s="1">
        <v>0.0</v>
      </c>
      <c r="F303" s="1" t="str">
        <f t="shared" si="2"/>
        <v>COMPUTED_VALUE</v>
      </c>
      <c r="Q303" s="1">
        <v>301.0</v>
      </c>
      <c r="R303" s="1">
        <v>51.0</v>
      </c>
      <c r="S303" s="1"/>
      <c r="T303" s="1">
        <v>127.0</v>
      </c>
    </row>
    <row r="304" ht="15.75" customHeight="1">
      <c r="A304" s="1">
        <v>302.0</v>
      </c>
      <c r="B304" s="1">
        <v>4.0</v>
      </c>
      <c r="C304" s="1"/>
      <c r="D304" s="1">
        <v>4.0</v>
      </c>
      <c r="F304" s="1" t="str">
        <f t="shared" si="2"/>
        <v>COMPUTED_VALUE</v>
      </c>
      <c r="Q304" s="1">
        <v>302.0</v>
      </c>
      <c r="R304" s="1">
        <v>64.0</v>
      </c>
      <c r="S304" s="1"/>
      <c r="T304" s="1">
        <v>137.0</v>
      </c>
    </row>
    <row r="305" ht="15.75" customHeight="1">
      <c r="A305" s="1">
        <v>303.0</v>
      </c>
      <c r="B305" s="1">
        <v>4.0</v>
      </c>
      <c r="C305" s="1"/>
      <c r="D305" s="1">
        <v>4.0</v>
      </c>
      <c r="F305" s="1" t="str">
        <f t="shared" si="2"/>
        <v>COMPUTED_VALUE</v>
      </c>
      <c r="Q305" s="1">
        <v>303.0</v>
      </c>
      <c r="R305" s="1">
        <v>68.0</v>
      </c>
      <c r="S305" s="1"/>
      <c r="T305" s="1">
        <v>131.0</v>
      </c>
    </row>
    <row r="306" ht="15.75" customHeight="1">
      <c r="A306" s="1">
        <v>304.0</v>
      </c>
      <c r="B306" s="1">
        <v>4.0</v>
      </c>
      <c r="C306" s="1"/>
      <c r="D306" s="1">
        <v>4.0</v>
      </c>
      <c r="F306" s="1" t="str">
        <f t="shared" si="2"/>
        <v>COMPUTED_VALUE</v>
      </c>
      <c r="Q306" s="1">
        <v>304.0</v>
      </c>
      <c r="R306" s="1">
        <v>76.0</v>
      </c>
      <c r="S306" s="1"/>
      <c r="T306" s="1">
        <v>141.0</v>
      </c>
    </row>
    <row r="307" ht="15.75" customHeight="1">
      <c r="A307" s="1">
        <v>305.0</v>
      </c>
      <c r="B307" s="1">
        <v>3.0</v>
      </c>
      <c r="C307" s="1"/>
      <c r="D307" s="1">
        <v>4.0</v>
      </c>
      <c r="F307" s="1" t="str">
        <f t="shared" si="2"/>
        <v>COMPUTED_VALUE</v>
      </c>
      <c r="Q307" s="1">
        <v>305.0</v>
      </c>
      <c r="R307" s="1">
        <v>51.0</v>
      </c>
      <c r="S307" s="1"/>
      <c r="T307" s="1">
        <v>170.0</v>
      </c>
    </row>
    <row r="308" ht="15.75" customHeight="1">
      <c r="A308" s="1">
        <v>306.0</v>
      </c>
      <c r="B308" s="1">
        <v>3.0</v>
      </c>
      <c r="C308" s="1"/>
      <c r="D308" s="1">
        <v>4.0</v>
      </c>
      <c r="F308" s="1" t="str">
        <f t="shared" si="2"/>
        <v>COMPUTED_VALUE</v>
      </c>
      <c r="Q308" s="1">
        <v>306.0</v>
      </c>
      <c r="R308" s="1">
        <v>57.0</v>
      </c>
      <c r="S308" s="1"/>
      <c r="T308" s="1">
        <v>175.0</v>
      </c>
    </row>
    <row r="309" ht="15.75" customHeight="1">
      <c r="A309" s="1">
        <v>307.0</v>
      </c>
      <c r="B309" s="1">
        <v>3.0</v>
      </c>
      <c r="C309" s="1"/>
      <c r="D309" s="1">
        <v>4.0</v>
      </c>
      <c r="F309" s="1" t="str">
        <f t="shared" si="2"/>
        <v>COMPUTED_VALUE</v>
      </c>
      <c r="Q309" s="1">
        <v>307.0</v>
      </c>
      <c r="R309" s="1">
        <v>55.0</v>
      </c>
      <c r="S309" s="1"/>
      <c r="T309" s="1">
        <v>175.0</v>
      </c>
    </row>
    <row r="310" ht="15.75" customHeight="1">
      <c r="A310" s="1">
        <v>308.0</v>
      </c>
      <c r="B310" s="1">
        <v>4.0</v>
      </c>
      <c r="C310" s="1"/>
      <c r="D310" s="1">
        <v>4.0</v>
      </c>
      <c r="F310" s="1" t="str">
        <f t="shared" si="2"/>
        <v>COMPUTED_VALUE</v>
      </c>
      <c r="Q310" s="1">
        <v>308.0</v>
      </c>
      <c r="R310" s="1">
        <v>62.0</v>
      </c>
      <c r="S310" s="1"/>
      <c r="T310" s="1">
        <v>185.0</v>
      </c>
    </row>
    <row r="311" ht="15.75" customHeight="1">
      <c r="A311" s="1">
        <v>309.0</v>
      </c>
      <c r="B311" s="1">
        <v>4.0</v>
      </c>
      <c r="C311" s="1"/>
      <c r="D311" s="1">
        <v>4.0</v>
      </c>
      <c r="F311" s="1" t="str">
        <f t="shared" si="2"/>
        <v>COMPUTED_VALUE</v>
      </c>
      <c r="Q311" s="1">
        <v>309.0</v>
      </c>
      <c r="R311" s="1">
        <v>66.0</v>
      </c>
      <c r="S311" s="1"/>
      <c r="T311" s="1">
        <v>195.0</v>
      </c>
    </row>
    <row r="312" ht="15.75" customHeight="1">
      <c r="A312" s="1">
        <v>310.0</v>
      </c>
      <c r="B312" s="1">
        <v>4.0</v>
      </c>
      <c r="C312" s="1"/>
      <c r="D312" s="1">
        <v>4.0</v>
      </c>
      <c r="F312" s="1" t="str">
        <f t="shared" si="2"/>
        <v>COMPUTED_VALUE</v>
      </c>
      <c r="Q312" s="1">
        <v>310.0</v>
      </c>
      <c r="R312" s="1">
        <v>74.0</v>
      </c>
      <c r="S312" s="1"/>
      <c r="T312" s="1">
        <v>192.0</v>
      </c>
    </row>
    <row r="313" ht="15.75" customHeight="1">
      <c r="A313" s="1">
        <v>311.0</v>
      </c>
      <c r="B313" s="1">
        <v>4.0</v>
      </c>
      <c r="C313" s="1"/>
      <c r="D313" s="1">
        <v>4.0</v>
      </c>
      <c r="F313" s="1" t="str">
        <f t="shared" si="2"/>
        <v>COMPUTED_VALUE</v>
      </c>
      <c r="Q313" s="1">
        <v>311.0</v>
      </c>
      <c r="R313" s="1">
        <v>78.0</v>
      </c>
      <c r="S313" s="1"/>
      <c r="T313" s="1">
        <v>233.0</v>
      </c>
    </row>
    <row r="314" ht="15.75" customHeight="1">
      <c r="A314" s="1">
        <v>312.0</v>
      </c>
      <c r="B314" s="1">
        <v>4.0</v>
      </c>
      <c r="C314" s="1"/>
      <c r="D314" s="1">
        <v>4.0</v>
      </c>
      <c r="F314" s="1" t="str">
        <f t="shared" si="2"/>
        <v>COMPUTED_VALUE</v>
      </c>
      <c r="Q314" s="1">
        <v>312.0</v>
      </c>
      <c r="R314" s="1">
        <v>86.0</v>
      </c>
      <c r="S314" s="1"/>
      <c r="T314" s="1">
        <v>220.0</v>
      </c>
    </row>
    <row r="315" ht="15.75" customHeight="1">
      <c r="A315" s="1">
        <v>313.0</v>
      </c>
      <c r="B315" s="1">
        <v>3.0</v>
      </c>
      <c r="C315" s="1"/>
      <c r="D315" s="1">
        <v>0.0</v>
      </c>
      <c r="F315" s="1" t="str">
        <f t="shared" si="2"/>
        <v>COMPUTED_VALUE</v>
      </c>
      <c r="Q315" s="1">
        <v>313.0</v>
      </c>
      <c r="R315" s="1">
        <v>69.0</v>
      </c>
      <c r="S315" s="1"/>
      <c r="T315" s="1">
        <v>230.0</v>
      </c>
    </row>
    <row r="316" ht="15.75" customHeight="1">
      <c r="A316" s="1">
        <v>314.0</v>
      </c>
      <c r="B316" s="1">
        <v>3.0</v>
      </c>
      <c r="C316" s="1"/>
      <c r="D316" s="1">
        <v>4.0</v>
      </c>
      <c r="F316" s="1" t="str">
        <f t="shared" si="2"/>
        <v>COMPUTED_VALUE</v>
      </c>
      <c r="Q316" s="1">
        <v>314.0</v>
      </c>
      <c r="R316" s="1">
        <v>51.0</v>
      </c>
      <c r="S316" s="1"/>
      <c r="T316" s="1">
        <v>238.0</v>
      </c>
    </row>
    <row r="317" ht="15.75" customHeight="1">
      <c r="A317" s="1">
        <v>315.0</v>
      </c>
      <c r="B317" s="1">
        <v>4.0</v>
      </c>
      <c r="C317" s="1"/>
      <c r="D317" s="1">
        <v>4.0</v>
      </c>
      <c r="F317" s="1" t="str">
        <f t="shared" si="2"/>
        <v>COMPUTED_VALUE</v>
      </c>
      <c r="Q317" s="1">
        <v>315.0</v>
      </c>
      <c r="R317" s="1">
        <v>62.0</v>
      </c>
      <c r="S317" s="1"/>
      <c r="T317" s="1">
        <v>229.0</v>
      </c>
    </row>
    <row r="318" ht="15.75" customHeight="1">
      <c r="A318" s="1">
        <v>316.0</v>
      </c>
      <c r="B318" s="1">
        <v>4.0</v>
      </c>
      <c r="C318" s="1"/>
      <c r="D318" s="1">
        <v>4.0</v>
      </c>
      <c r="F318" s="1" t="str">
        <f t="shared" si="2"/>
        <v>COMPUTED_VALUE</v>
      </c>
      <c r="Q318" s="1">
        <v>316.0</v>
      </c>
      <c r="R318" s="1">
        <v>70.0</v>
      </c>
      <c r="S318" s="1"/>
      <c r="T318" s="1">
        <v>214.0</v>
      </c>
    </row>
    <row r="319" ht="15.75" customHeight="1">
      <c r="A319" s="1">
        <v>317.0</v>
      </c>
      <c r="B319" s="1">
        <v>4.0</v>
      </c>
      <c r="C319" s="1"/>
      <c r="D319" s="1">
        <v>4.0</v>
      </c>
      <c r="F319" s="1" t="str">
        <f t="shared" si="2"/>
        <v>COMPUTED_VALUE</v>
      </c>
      <c r="Q319" s="1">
        <v>317.0</v>
      </c>
      <c r="R319" s="1">
        <v>72.0</v>
      </c>
      <c r="S319" s="1"/>
      <c r="T319" s="1">
        <v>239.0</v>
      </c>
    </row>
    <row r="320" ht="15.75" customHeight="1">
      <c r="A320" s="1">
        <v>318.0</v>
      </c>
      <c r="B320" s="1">
        <v>4.0</v>
      </c>
      <c r="C320" s="1"/>
      <c r="D320" s="1">
        <v>4.0</v>
      </c>
      <c r="F320" s="1" t="str">
        <f t="shared" si="2"/>
        <v>COMPUTED_VALUE</v>
      </c>
      <c r="Q320" s="1">
        <v>318.0</v>
      </c>
      <c r="R320" s="1">
        <v>80.0</v>
      </c>
      <c r="S320" s="1"/>
      <c r="T320" s="1">
        <v>233.0</v>
      </c>
    </row>
    <row r="321" ht="15.75" customHeight="1">
      <c r="A321" s="1">
        <v>319.0</v>
      </c>
      <c r="B321" s="1">
        <v>4.0</v>
      </c>
      <c r="C321" s="1"/>
      <c r="D321" s="1">
        <v>4.0</v>
      </c>
      <c r="F321" s="1" t="str">
        <f t="shared" si="2"/>
        <v>COMPUTED_VALUE</v>
      </c>
      <c r="Q321" s="1">
        <v>319.0</v>
      </c>
      <c r="R321" s="1">
        <v>76.0</v>
      </c>
      <c r="S321" s="1"/>
      <c r="T321" s="1">
        <v>241.0</v>
      </c>
    </row>
    <row r="322" ht="15.75" customHeight="1">
      <c r="A322" s="1">
        <v>320.0</v>
      </c>
      <c r="B322" s="1">
        <v>4.0</v>
      </c>
      <c r="C322" s="1"/>
      <c r="D322" s="1">
        <v>4.0</v>
      </c>
      <c r="F322" s="1" t="str">
        <f t="shared" si="2"/>
        <v>COMPUTED_VALUE</v>
      </c>
      <c r="Q322" s="1">
        <v>320.0</v>
      </c>
      <c r="R322" s="1">
        <v>72.0</v>
      </c>
      <c r="S322" s="1"/>
      <c r="T322" s="1">
        <v>256.0</v>
      </c>
    </row>
    <row r="323" ht="15.75" customHeight="1">
      <c r="A323" s="1">
        <v>321.0</v>
      </c>
      <c r="B323" s="1">
        <v>4.0</v>
      </c>
      <c r="C323" s="1"/>
      <c r="D323" s="1">
        <v>4.0</v>
      </c>
      <c r="F323" s="1" t="str">
        <f t="shared" si="2"/>
        <v>COMPUTED_VALUE</v>
      </c>
      <c r="Q323" s="1">
        <v>321.0</v>
      </c>
      <c r="R323" s="1">
        <v>72.0</v>
      </c>
      <c r="S323" s="1"/>
      <c r="T323" s="1">
        <v>254.0</v>
      </c>
    </row>
    <row r="324" ht="15.75" customHeight="1">
      <c r="A324" s="1">
        <v>322.0</v>
      </c>
      <c r="B324" s="1">
        <v>4.0</v>
      </c>
      <c r="C324" s="1"/>
      <c r="D324" s="1">
        <v>4.0</v>
      </c>
      <c r="F324" s="1" t="str">
        <f t="shared" si="2"/>
        <v>COMPUTED_VALUE</v>
      </c>
      <c r="Q324" s="1">
        <v>322.0</v>
      </c>
      <c r="R324" s="1">
        <v>80.0</v>
      </c>
      <c r="S324" s="1"/>
      <c r="T324" s="1">
        <v>267.0</v>
      </c>
    </row>
    <row r="325" ht="15.75" customHeight="1">
      <c r="A325" s="1">
        <v>323.0</v>
      </c>
      <c r="B325" s="1">
        <v>4.0</v>
      </c>
      <c r="C325" s="1"/>
      <c r="D325" s="1">
        <v>4.0</v>
      </c>
      <c r="F325" s="1" t="str">
        <f t="shared" si="2"/>
        <v>COMPUTED_VALUE</v>
      </c>
      <c r="Q325" s="1">
        <v>323.0</v>
      </c>
      <c r="R325" s="1">
        <v>72.0</v>
      </c>
      <c r="S325" s="1"/>
      <c r="T325" s="1">
        <v>248.0</v>
      </c>
    </row>
    <row r="326" ht="15.75" customHeight="1">
      <c r="A326" s="1">
        <v>324.0</v>
      </c>
      <c r="B326" s="1">
        <v>4.0</v>
      </c>
      <c r="C326" s="1"/>
      <c r="D326" s="1">
        <v>4.0</v>
      </c>
      <c r="F326" s="1" t="str">
        <f t="shared" si="2"/>
        <v>COMPUTED_VALUE</v>
      </c>
      <c r="Q326" s="1">
        <v>324.0</v>
      </c>
      <c r="R326" s="1">
        <v>80.0</v>
      </c>
      <c r="S326" s="1"/>
      <c r="T326" s="1">
        <v>278.0</v>
      </c>
    </row>
    <row r="327" ht="15.75" customHeight="1">
      <c r="A327" s="1">
        <v>325.0</v>
      </c>
      <c r="B327" s="1">
        <v>4.0</v>
      </c>
      <c r="C327" s="1"/>
      <c r="D327" s="1">
        <v>4.0</v>
      </c>
      <c r="F327" s="1" t="str">
        <f t="shared" si="2"/>
        <v>COMPUTED_VALUE</v>
      </c>
      <c r="Q327" s="1">
        <v>325.0</v>
      </c>
      <c r="R327" s="1">
        <v>76.0</v>
      </c>
      <c r="S327" s="1"/>
      <c r="T327" s="1">
        <v>288.0</v>
      </c>
    </row>
    <row r="328" ht="15.75" customHeight="1">
      <c r="A328" s="1">
        <v>326.0</v>
      </c>
      <c r="B328" s="1">
        <v>4.0</v>
      </c>
      <c r="C328" s="1"/>
      <c r="D328" s="1">
        <v>4.0</v>
      </c>
      <c r="F328" s="1" t="str">
        <f t="shared" si="2"/>
        <v>COMPUTED_VALUE</v>
      </c>
      <c r="Q328" s="1">
        <v>326.0</v>
      </c>
      <c r="R328" s="1">
        <v>78.0</v>
      </c>
      <c r="S328" s="1"/>
      <c r="T328" s="1">
        <v>282.0</v>
      </c>
    </row>
    <row r="329" ht="15.75" customHeight="1">
      <c r="A329" s="1">
        <v>327.0</v>
      </c>
      <c r="B329" s="1">
        <v>5.0</v>
      </c>
      <c r="C329" s="1"/>
      <c r="D329" s="1">
        <v>4.0</v>
      </c>
      <c r="F329" s="1" t="str">
        <f t="shared" si="2"/>
        <v>COMPUTED_VALUE</v>
      </c>
      <c r="Q329" s="1">
        <v>327.0</v>
      </c>
      <c r="R329" s="1">
        <v>99.0</v>
      </c>
      <c r="S329" s="1"/>
      <c r="T329" s="1">
        <v>284.0</v>
      </c>
    </row>
    <row r="330" ht="15.75" customHeight="1">
      <c r="A330" s="1">
        <v>328.0</v>
      </c>
      <c r="B330" s="1">
        <v>5.0</v>
      </c>
      <c r="C330" s="1"/>
      <c r="D330" s="1">
        <v>5.0</v>
      </c>
      <c r="F330" s="1" t="str">
        <f t="shared" si="2"/>
        <v>COMPUTED_VALUE</v>
      </c>
      <c r="Q330" s="1">
        <v>328.0</v>
      </c>
      <c r="R330" s="1">
        <v>109.0</v>
      </c>
      <c r="S330" s="1"/>
      <c r="T330" s="1">
        <v>285.0</v>
      </c>
    </row>
    <row r="331" ht="15.75" customHeight="1">
      <c r="A331" s="1">
        <v>329.0</v>
      </c>
      <c r="B331" s="1">
        <v>6.0</v>
      </c>
      <c r="C331" s="1"/>
      <c r="D331" s="1">
        <v>6.0</v>
      </c>
      <c r="F331" s="1" t="str">
        <f t="shared" si="2"/>
        <v>COMPUTED_VALUE</v>
      </c>
      <c r="Q331" s="1">
        <v>329.0</v>
      </c>
      <c r="R331" s="1">
        <v>122.0</v>
      </c>
      <c r="S331" s="1"/>
      <c r="T331" s="1">
        <v>242.0</v>
      </c>
    </row>
    <row r="332" ht="15.75" customHeight="1">
      <c r="A332" s="1">
        <v>330.0</v>
      </c>
      <c r="B332" s="1">
        <v>6.0</v>
      </c>
      <c r="C332" s="1"/>
      <c r="D332" s="1">
        <v>6.0</v>
      </c>
      <c r="F332" s="1" t="str">
        <f t="shared" si="2"/>
        <v>COMPUTED_VALUE</v>
      </c>
      <c r="Q332" s="1">
        <v>330.0</v>
      </c>
      <c r="R332" s="1">
        <v>134.0</v>
      </c>
      <c r="S332" s="1"/>
      <c r="T332" s="1">
        <v>281.0</v>
      </c>
    </row>
    <row r="333" ht="15.75" customHeight="1">
      <c r="A333" s="1">
        <v>331.0</v>
      </c>
      <c r="B333" s="1">
        <v>5.0</v>
      </c>
      <c r="C333" s="1"/>
      <c r="D333" s="1">
        <v>5.0</v>
      </c>
      <c r="F333" s="1" t="str">
        <f t="shared" si="2"/>
        <v>COMPUTED_VALUE</v>
      </c>
      <c r="Q333" s="1">
        <v>331.0</v>
      </c>
      <c r="R333" s="1">
        <v>105.0</v>
      </c>
      <c r="S333" s="1"/>
      <c r="T333" s="1">
        <v>293.0</v>
      </c>
    </row>
    <row r="334" ht="15.75" customHeight="1">
      <c r="A334" s="1">
        <v>332.0</v>
      </c>
      <c r="B334" s="1">
        <v>4.0</v>
      </c>
      <c r="C334" s="1"/>
      <c r="D334" s="1">
        <v>4.0</v>
      </c>
      <c r="F334" s="1" t="str">
        <f t="shared" si="2"/>
        <v>COMPUTED_VALUE</v>
      </c>
      <c r="Q334" s="1">
        <v>332.0</v>
      </c>
      <c r="R334" s="1">
        <v>78.0</v>
      </c>
      <c r="S334" s="1"/>
      <c r="T334" s="1">
        <v>301.0</v>
      </c>
    </row>
    <row r="335" ht="15.75" customHeight="1">
      <c r="A335" s="1">
        <v>333.0</v>
      </c>
      <c r="B335" s="1">
        <v>5.0</v>
      </c>
      <c r="C335" s="1"/>
      <c r="D335" s="1">
        <v>5.0</v>
      </c>
      <c r="F335" s="1" t="str">
        <f t="shared" si="2"/>
        <v>COMPUTED_VALUE</v>
      </c>
      <c r="Q335" s="1">
        <v>333.0</v>
      </c>
      <c r="R335" s="1">
        <v>95.0</v>
      </c>
      <c r="S335" s="1"/>
      <c r="T335" s="1">
        <v>291.0</v>
      </c>
    </row>
    <row r="336" ht="15.75" customHeight="1">
      <c r="A336" s="1">
        <v>334.0</v>
      </c>
      <c r="B336" s="1">
        <v>5.0</v>
      </c>
      <c r="C336" s="1"/>
      <c r="D336" s="1">
        <v>5.0</v>
      </c>
      <c r="F336" s="1" t="str">
        <f t="shared" si="2"/>
        <v>COMPUTED_VALUE</v>
      </c>
      <c r="Q336" s="1">
        <v>334.0</v>
      </c>
      <c r="R336" s="1">
        <v>105.0</v>
      </c>
      <c r="S336" s="1"/>
      <c r="T336" s="1">
        <v>260.0</v>
      </c>
    </row>
    <row r="337" ht="15.75" customHeight="1">
      <c r="A337" s="1">
        <v>335.0</v>
      </c>
      <c r="B337" s="1">
        <v>5.0</v>
      </c>
      <c r="C337" s="1"/>
      <c r="D337" s="1">
        <v>5.0</v>
      </c>
      <c r="F337" s="1" t="str">
        <f t="shared" si="2"/>
        <v>COMPUTED_VALUE</v>
      </c>
      <c r="Q337" s="1">
        <v>335.0</v>
      </c>
      <c r="R337" s="1">
        <v>89.0</v>
      </c>
      <c r="S337" s="1"/>
      <c r="T337" s="1">
        <v>270.0</v>
      </c>
    </row>
    <row r="338" ht="15.75" customHeight="1">
      <c r="A338" s="1">
        <v>336.0</v>
      </c>
      <c r="B338" s="1">
        <v>5.0</v>
      </c>
      <c r="C338" s="1"/>
      <c r="D338" s="1">
        <v>5.0</v>
      </c>
      <c r="F338" s="1" t="str">
        <f t="shared" si="2"/>
        <v>COMPUTED_VALUE</v>
      </c>
      <c r="Q338" s="1">
        <v>336.0</v>
      </c>
      <c r="R338" s="1">
        <v>99.0</v>
      </c>
      <c r="S338" s="1"/>
      <c r="T338" s="1">
        <v>277.0</v>
      </c>
    </row>
    <row r="339" ht="15.75" customHeight="1">
      <c r="A339" s="1">
        <v>337.0</v>
      </c>
      <c r="B339" s="1">
        <v>5.0</v>
      </c>
      <c r="C339" s="1"/>
      <c r="D339" s="1">
        <v>5.0</v>
      </c>
      <c r="F339" s="1" t="str">
        <f t="shared" si="2"/>
        <v>COMPUTED_VALUE</v>
      </c>
      <c r="Q339" s="1">
        <v>337.0</v>
      </c>
      <c r="R339" s="1">
        <v>97.0</v>
      </c>
      <c r="S339" s="1"/>
      <c r="T339" s="1">
        <v>279.0</v>
      </c>
    </row>
    <row r="340" ht="15.75" customHeight="1">
      <c r="A340" s="1">
        <v>338.0</v>
      </c>
      <c r="B340" s="1">
        <v>5.0</v>
      </c>
      <c r="C340" s="1"/>
      <c r="D340" s="1">
        <v>5.0</v>
      </c>
      <c r="F340" s="1" t="str">
        <f t="shared" si="2"/>
        <v>COMPUTED_VALUE</v>
      </c>
      <c r="Q340" s="1">
        <v>338.0</v>
      </c>
      <c r="R340" s="1">
        <v>107.0</v>
      </c>
      <c r="S340" s="1"/>
      <c r="T340" s="1">
        <v>293.0</v>
      </c>
    </row>
    <row r="341" ht="15.75" customHeight="1">
      <c r="A341" s="1">
        <v>339.0</v>
      </c>
      <c r="B341" s="1">
        <v>5.0</v>
      </c>
      <c r="C341" s="1"/>
      <c r="D341" s="1">
        <v>5.0</v>
      </c>
      <c r="F341" s="1" t="str">
        <f t="shared" si="2"/>
        <v>COMPUTED_VALUE</v>
      </c>
      <c r="Q341" s="1">
        <v>339.0</v>
      </c>
      <c r="R341" s="1">
        <v>101.0</v>
      </c>
      <c r="S341" s="1"/>
      <c r="T341" s="1">
        <v>279.0</v>
      </c>
    </row>
    <row r="342" ht="15.75" customHeight="1">
      <c r="A342" s="1">
        <v>340.0</v>
      </c>
      <c r="B342" s="1">
        <v>5.0</v>
      </c>
      <c r="C342" s="1"/>
      <c r="D342" s="1">
        <v>5.0</v>
      </c>
      <c r="F342" s="1" t="str">
        <f t="shared" si="2"/>
        <v>COMPUTED_VALUE</v>
      </c>
      <c r="Q342" s="1">
        <v>340.0</v>
      </c>
      <c r="R342" s="1">
        <v>111.0</v>
      </c>
      <c r="S342" s="1"/>
      <c r="T342" s="1">
        <v>317.0</v>
      </c>
    </row>
    <row r="343" ht="15.75" customHeight="1">
      <c r="A343" s="1">
        <v>341.0</v>
      </c>
      <c r="B343" s="1">
        <v>4.0</v>
      </c>
      <c r="C343" s="1"/>
      <c r="D343" s="1">
        <v>4.0</v>
      </c>
      <c r="F343" s="1" t="str">
        <f t="shared" si="2"/>
        <v>COMPUTED_VALUE</v>
      </c>
      <c r="Q343" s="1">
        <v>341.0</v>
      </c>
      <c r="R343" s="1">
        <v>78.0</v>
      </c>
      <c r="S343" s="1"/>
      <c r="T343" s="1">
        <v>258.0</v>
      </c>
    </row>
    <row r="344" ht="15.75" customHeight="1">
      <c r="A344" s="1">
        <v>342.0</v>
      </c>
      <c r="B344" s="1">
        <v>4.0</v>
      </c>
      <c r="C344" s="1"/>
      <c r="D344" s="1">
        <v>4.0</v>
      </c>
      <c r="F344" s="1" t="str">
        <f t="shared" si="2"/>
        <v>COMPUTED_VALUE</v>
      </c>
      <c r="Q344" s="1">
        <v>342.0</v>
      </c>
      <c r="R344" s="1">
        <v>86.0</v>
      </c>
      <c r="S344" s="1"/>
      <c r="T344" s="1">
        <v>239.0</v>
      </c>
    </row>
    <row r="345" ht="15.75" customHeight="1">
      <c r="A345" s="1">
        <v>343.0</v>
      </c>
      <c r="B345" s="1">
        <v>4.0</v>
      </c>
      <c r="C345" s="1"/>
      <c r="D345" s="1">
        <v>4.0</v>
      </c>
      <c r="F345" s="1" t="str">
        <f t="shared" si="2"/>
        <v>COMPUTED_VALUE</v>
      </c>
      <c r="Q345" s="1">
        <v>343.0</v>
      </c>
      <c r="R345" s="1">
        <v>86.0</v>
      </c>
      <c r="S345" s="1"/>
      <c r="T345" s="1">
        <v>239.0</v>
      </c>
    </row>
    <row r="346" ht="15.75" customHeight="1">
      <c r="A346" s="1">
        <v>344.0</v>
      </c>
      <c r="B346" s="1">
        <v>4.0</v>
      </c>
      <c r="C346" s="1"/>
      <c r="D346" s="1">
        <v>4.0</v>
      </c>
      <c r="F346" s="1" t="str">
        <f t="shared" si="2"/>
        <v>COMPUTED_VALUE</v>
      </c>
      <c r="Q346" s="1">
        <v>344.0</v>
      </c>
      <c r="R346" s="1">
        <v>82.0</v>
      </c>
      <c r="S346" s="1"/>
      <c r="T346" s="1">
        <v>245.0</v>
      </c>
    </row>
    <row r="347" ht="15.75" customHeight="1">
      <c r="A347" s="1">
        <v>345.0</v>
      </c>
      <c r="B347" s="1">
        <v>4.0</v>
      </c>
      <c r="C347" s="1"/>
      <c r="D347" s="1">
        <v>4.0</v>
      </c>
      <c r="F347" s="1" t="str">
        <f t="shared" si="2"/>
        <v>COMPUTED_VALUE</v>
      </c>
      <c r="Q347" s="1">
        <v>345.0</v>
      </c>
      <c r="R347" s="1">
        <v>70.0</v>
      </c>
      <c r="S347" s="1"/>
      <c r="T347" s="1">
        <v>261.0</v>
      </c>
    </row>
    <row r="348" ht="15.75" customHeight="1">
      <c r="A348" s="1">
        <v>346.0</v>
      </c>
      <c r="B348" s="1">
        <v>4.0</v>
      </c>
      <c r="C348" s="1"/>
      <c r="D348" s="1">
        <v>4.0</v>
      </c>
      <c r="F348" s="1" t="str">
        <f t="shared" si="2"/>
        <v>COMPUTED_VALUE</v>
      </c>
      <c r="Q348" s="1">
        <v>346.0</v>
      </c>
      <c r="R348" s="1">
        <v>78.0</v>
      </c>
      <c r="S348" s="1"/>
      <c r="T348" s="1">
        <v>271.0</v>
      </c>
    </row>
    <row r="349" ht="15.75" customHeight="1">
      <c r="A349" s="1">
        <v>347.0</v>
      </c>
      <c r="B349" s="1">
        <v>3.0</v>
      </c>
      <c r="C349" s="1"/>
      <c r="D349" s="1">
        <v>4.0</v>
      </c>
      <c r="F349" s="1" t="str">
        <f t="shared" si="2"/>
        <v>COMPUTED_VALUE</v>
      </c>
      <c r="Q349" s="1">
        <v>347.0</v>
      </c>
      <c r="R349" s="1">
        <v>71.0</v>
      </c>
      <c r="S349" s="1"/>
      <c r="T349" s="1">
        <v>259.0</v>
      </c>
    </row>
    <row r="350" ht="15.75" customHeight="1">
      <c r="A350" s="1">
        <v>348.0</v>
      </c>
      <c r="B350" s="1">
        <v>3.0</v>
      </c>
      <c r="C350" s="1"/>
      <c r="D350" s="1">
        <v>4.0</v>
      </c>
      <c r="F350" s="1" t="str">
        <f t="shared" si="2"/>
        <v>COMPUTED_VALUE</v>
      </c>
      <c r="Q350" s="1">
        <v>348.0</v>
      </c>
      <c r="R350" s="1">
        <v>77.0</v>
      </c>
      <c r="S350" s="1"/>
      <c r="T350" s="1">
        <v>244.0</v>
      </c>
    </row>
    <row r="351" ht="15.75" customHeight="1">
      <c r="A351" s="1">
        <v>349.0</v>
      </c>
      <c r="B351" s="1">
        <v>3.0</v>
      </c>
      <c r="C351" s="1"/>
      <c r="D351" s="1">
        <v>4.0</v>
      </c>
      <c r="F351" s="1" t="str">
        <f t="shared" si="2"/>
        <v>COMPUTED_VALUE</v>
      </c>
      <c r="Q351" s="1">
        <v>349.0</v>
      </c>
      <c r="R351" s="1">
        <v>71.0</v>
      </c>
      <c r="S351" s="1"/>
      <c r="T351" s="1">
        <v>244.0</v>
      </c>
    </row>
    <row r="352" ht="15.75" customHeight="1">
      <c r="A352" s="1">
        <v>350.0</v>
      </c>
      <c r="B352" s="1">
        <v>3.0</v>
      </c>
      <c r="C352" s="1"/>
      <c r="D352" s="1">
        <v>0.0</v>
      </c>
      <c r="F352" s="1" t="str">
        <f t="shared" si="2"/>
        <v>COMPUTED_VALUE</v>
      </c>
      <c r="Q352" s="1">
        <v>350.0</v>
      </c>
      <c r="R352" s="1">
        <v>59.0</v>
      </c>
      <c r="S352" s="1"/>
      <c r="T352" s="1">
        <v>279.0</v>
      </c>
    </row>
    <row r="353" ht="15.75" customHeight="1">
      <c r="A353" s="1">
        <v>351.0</v>
      </c>
      <c r="B353" s="1">
        <v>3.0</v>
      </c>
      <c r="C353" s="1"/>
      <c r="D353" s="1">
        <v>4.0</v>
      </c>
      <c r="F353" s="1" t="str">
        <f t="shared" si="2"/>
        <v>COMPUTED_VALUE</v>
      </c>
      <c r="Q353" s="1">
        <v>351.0</v>
      </c>
      <c r="R353" s="1">
        <v>69.0</v>
      </c>
      <c r="S353" s="1"/>
      <c r="T353" s="1">
        <v>293.0</v>
      </c>
    </row>
    <row r="354" ht="15.75" customHeight="1">
      <c r="A354" s="1">
        <v>352.0</v>
      </c>
      <c r="B354" s="1">
        <v>3.0</v>
      </c>
      <c r="C354" s="1"/>
      <c r="D354" s="1">
        <v>4.0</v>
      </c>
      <c r="F354" s="1" t="str">
        <f t="shared" si="2"/>
        <v>COMPUTED_VALUE</v>
      </c>
      <c r="Q354" s="1">
        <v>352.0</v>
      </c>
      <c r="R354" s="1">
        <v>75.0</v>
      </c>
      <c r="S354" s="1"/>
      <c r="T354" s="1">
        <v>270.0</v>
      </c>
    </row>
    <row r="355" ht="15.75" customHeight="1">
      <c r="A355" s="1">
        <v>353.0</v>
      </c>
      <c r="B355" s="1">
        <v>4.0</v>
      </c>
      <c r="C355" s="1"/>
      <c r="D355" s="1">
        <v>4.0</v>
      </c>
      <c r="F355" s="1" t="str">
        <f t="shared" si="2"/>
        <v>COMPUTED_VALUE</v>
      </c>
      <c r="Q355" s="1">
        <v>353.0</v>
      </c>
      <c r="R355" s="1">
        <v>88.0</v>
      </c>
      <c r="S355" s="1"/>
      <c r="T355" s="1">
        <v>235.0</v>
      </c>
    </row>
    <row r="356" ht="15.75" customHeight="1">
      <c r="A356" s="1">
        <v>354.0</v>
      </c>
      <c r="B356" s="1">
        <v>4.0</v>
      </c>
      <c r="C356" s="1"/>
      <c r="D356" s="1">
        <v>4.0</v>
      </c>
      <c r="F356" s="1" t="str">
        <f t="shared" si="2"/>
        <v>COMPUTED_VALUE</v>
      </c>
      <c r="Q356" s="1">
        <v>354.0</v>
      </c>
      <c r="R356" s="1">
        <v>96.0</v>
      </c>
      <c r="S356" s="1"/>
      <c r="T356" s="1">
        <v>231.0</v>
      </c>
    </row>
    <row r="357" ht="15.75" customHeight="1">
      <c r="A357" s="1">
        <v>355.0</v>
      </c>
      <c r="B357" s="1">
        <v>4.0</v>
      </c>
      <c r="C357" s="1"/>
      <c r="D357" s="1">
        <v>4.0</v>
      </c>
      <c r="F357" s="1" t="str">
        <f t="shared" si="2"/>
        <v>COMPUTED_VALUE</v>
      </c>
      <c r="Q357" s="1">
        <v>355.0</v>
      </c>
      <c r="R357" s="1">
        <v>104.0</v>
      </c>
      <c r="S357" s="1"/>
      <c r="T357" s="1">
        <v>235.0</v>
      </c>
    </row>
    <row r="358" ht="15.75" customHeight="1">
      <c r="A358" s="1">
        <v>356.0</v>
      </c>
      <c r="B358" s="1">
        <v>6.0</v>
      </c>
      <c r="C358" s="1"/>
      <c r="D358" s="1">
        <v>4.0</v>
      </c>
      <c r="F358" s="1" t="str">
        <f t="shared" si="2"/>
        <v>COMPUTED_VALUE</v>
      </c>
      <c r="Q358" s="1">
        <v>356.0</v>
      </c>
      <c r="R358" s="1">
        <v>150.0</v>
      </c>
      <c r="S358" s="1"/>
      <c r="T358" s="1">
        <v>237.0</v>
      </c>
    </row>
    <row r="359" ht="15.75" customHeight="1">
      <c r="A359" s="1">
        <v>357.0</v>
      </c>
      <c r="B359" s="1">
        <v>6.0</v>
      </c>
      <c r="C359" s="1"/>
      <c r="D359" s="1">
        <v>6.0</v>
      </c>
      <c r="F359" s="1" t="str">
        <f t="shared" si="2"/>
        <v>COMPUTED_VALUE</v>
      </c>
      <c r="Q359" s="1">
        <v>357.0</v>
      </c>
      <c r="R359" s="1">
        <v>146.0</v>
      </c>
      <c r="S359" s="1"/>
      <c r="T359" s="1">
        <v>247.0</v>
      </c>
    </row>
    <row r="360" ht="15.75" customHeight="1">
      <c r="A360" s="1">
        <v>358.0</v>
      </c>
      <c r="B360" s="1">
        <v>6.0</v>
      </c>
      <c r="C360" s="1"/>
      <c r="D360" s="1">
        <v>6.0</v>
      </c>
      <c r="F360" s="1" t="str">
        <f t="shared" si="2"/>
        <v>COMPUTED_VALUE</v>
      </c>
      <c r="Q360" s="1">
        <v>358.0</v>
      </c>
      <c r="R360" s="1">
        <v>158.0</v>
      </c>
      <c r="S360" s="1"/>
      <c r="T360" s="1">
        <v>274.0</v>
      </c>
    </row>
    <row r="361" ht="15.75" customHeight="1">
      <c r="A361" s="1">
        <v>359.0</v>
      </c>
      <c r="B361" s="1">
        <v>5.0</v>
      </c>
      <c r="C361" s="1"/>
      <c r="D361" s="1">
        <v>5.0</v>
      </c>
      <c r="F361" s="1" t="str">
        <f t="shared" si="2"/>
        <v>COMPUTED_VALUE</v>
      </c>
      <c r="Q361" s="1">
        <v>359.0</v>
      </c>
      <c r="R361" s="1">
        <v>101.0</v>
      </c>
      <c r="S361" s="1"/>
      <c r="T361" s="1">
        <v>286.0</v>
      </c>
    </row>
    <row r="362" ht="15.75" customHeight="1">
      <c r="A362" s="1">
        <v>360.0</v>
      </c>
      <c r="B362" s="1">
        <v>5.0</v>
      </c>
      <c r="C362" s="1"/>
      <c r="D362" s="1">
        <v>5.0</v>
      </c>
      <c r="F362" s="1" t="str">
        <f t="shared" si="2"/>
        <v>COMPUTED_VALUE</v>
      </c>
      <c r="Q362" s="1">
        <v>360.0</v>
      </c>
      <c r="R362" s="1">
        <v>127.0</v>
      </c>
      <c r="S362" s="1"/>
      <c r="T362" s="1">
        <v>262.0</v>
      </c>
    </row>
    <row r="363" ht="15.75" customHeight="1">
      <c r="A363" s="1">
        <v>361.0</v>
      </c>
      <c r="B363" s="1">
        <v>5.0</v>
      </c>
      <c r="C363" s="1"/>
      <c r="D363" s="1">
        <v>5.0</v>
      </c>
      <c r="F363" s="1" t="str">
        <f t="shared" si="2"/>
        <v>COMPUTED_VALUE</v>
      </c>
      <c r="Q363" s="1">
        <v>361.0</v>
      </c>
      <c r="R363" s="1">
        <v>137.0</v>
      </c>
      <c r="S363" s="1"/>
      <c r="T363" s="1">
        <v>226.0</v>
      </c>
    </row>
    <row r="364" ht="15.75" customHeight="1">
      <c r="A364" s="1">
        <v>362.0</v>
      </c>
      <c r="B364" s="1">
        <v>5.0</v>
      </c>
      <c r="C364" s="1"/>
      <c r="D364" s="1">
        <v>5.0</v>
      </c>
      <c r="F364" s="1" t="str">
        <f t="shared" si="2"/>
        <v>COMPUTED_VALUE</v>
      </c>
      <c r="Q364" s="1">
        <v>362.0</v>
      </c>
      <c r="R364" s="1">
        <v>131.0</v>
      </c>
      <c r="S364" s="1"/>
      <c r="T364" s="1">
        <v>238.0</v>
      </c>
    </row>
    <row r="365" ht="15.75" customHeight="1">
      <c r="A365" s="1">
        <v>363.0</v>
      </c>
      <c r="B365" s="1">
        <v>5.0</v>
      </c>
      <c r="C365" s="1"/>
      <c r="D365" s="1">
        <v>5.0</v>
      </c>
      <c r="F365" s="1" t="str">
        <f t="shared" si="2"/>
        <v>COMPUTED_VALUE</v>
      </c>
      <c r="Q365" s="1">
        <v>363.0</v>
      </c>
      <c r="R365" s="1">
        <v>141.0</v>
      </c>
      <c r="S365" s="1"/>
      <c r="T365" s="1">
        <v>250.0</v>
      </c>
    </row>
    <row r="366" ht="15.75" customHeight="1">
      <c r="A366" s="1">
        <v>364.0</v>
      </c>
      <c r="B366" s="1">
        <v>6.0</v>
      </c>
      <c r="C366" s="1"/>
      <c r="D366" s="1">
        <v>6.0</v>
      </c>
      <c r="F366" s="1" t="str">
        <f t="shared" si="2"/>
        <v>COMPUTED_VALUE</v>
      </c>
      <c r="Q366" s="1">
        <v>364.0</v>
      </c>
      <c r="R366" s="1">
        <v>170.0</v>
      </c>
      <c r="S366" s="1"/>
      <c r="T366" s="1">
        <v>298.0</v>
      </c>
    </row>
    <row r="367" ht="15.75" customHeight="1">
      <c r="A367" s="1">
        <v>365.0</v>
      </c>
      <c r="B367" s="1">
        <v>7.0</v>
      </c>
      <c r="C367" s="1"/>
      <c r="D367" s="1">
        <v>7.0</v>
      </c>
      <c r="F367" s="1" t="str">
        <f t="shared" si="2"/>
        <v>COMPUTED_VALUE</v>
      </c>
      <c r="Q367" s="1">
        <v>365.0</v>
      </c>
      <c r="R367" s="1">
        <v>175.0</v>
      </c>
      <c r="S367" s="1"/>
      <c r="T367" s="1">
        <v>263.0</v>
      </c>
    </row>
    <row r="368" ht="15.75" customHeight="1">
      <c r="A368" s="1">
        <v>366.0</v>
      </c>
      <c r="B368" s="1">
        <v>7.0</v>
      </c>
      <c r="C368" s="1"/>
      <c r="D368" s="1">
        <v>7.0</v>
      </c>
      <c r="F368" s="1" t="str">
        <f t="shared" si="2"/>
        <v>COMPUTED_VALUE</v>
      </c>
      <c r="Q368" s="1">
        <v>366.0</v>
      </c>
      <c r="R368" s="1">
        <v>175.0</v>
      </c>
      <c r="S368" s="1"/>
      <c r="T368" s="1">
        <v>243.0</v>
      </c>
    </row>
    <row r="369" ht="15.75" customHeight="1">
      <c r="A369" s="1">
        <v>367.0</v>
      </c>
      <c r="B369" s="1">
        <v>7.0</v>
      </c>
      <c r="C369" s="1"/>
      <c r="D369" s="1">
        <v>7.0</v>
      </c>
      <c r="F369" s="1" t="str">
        <f t="shared" si="2"/>
        <v>COMPUTED_VALUE</v>
      </c>
      <c r="Q369" s="1">
        <v>367.0</v>
      </c>
      <c r="R369" s="1">
        <v>185.0</v>
      </c>
      <c r="S369" s="1"/>
      <c r="T369" s="1">
        <v>253.0</v>
      </c>
    </row>
    <row r="370" ht="15.75" customHeight="1">
      <c r="A370" s="1">
        <v>368.0</v>
      </c>
      <c r="B370" s="1">
        <v>7.0</v>
      </c>
      <c r="C370" s="1"/>
      <c r="D370" s="1">
        <v>7.0</v>
      </c>
      <c r="F370" s="1" t="str">
        <f t="shared" si="2"/>
        <v>COMPUTED_VALUE</v>
      </c>
      <c r="Q370" s="1">
        <v>368.0</v>
      </c>
      <c r="R370" s="1">
        <v>195.0</v>
      </c>
      <c r="S370" s="1"/>
      <c r="T370" s="1">
        <v>263.0</v>
      </c>
    </row>
    <row r="371" ht="15.75" customHeight="1">
      <c r="A371" s="1">
        <v>369.0</v>
      </c>
      <c r="B371" s="1">
        <v>6.0</v>
      </c>
      <c r="C371" s="1"/>
      <c r="D371" s="1">
        <v>6.0</v>
      </c>
      <c r="F371" s="1" t="str">
        <f t="shared" si="2"/>
        <v>COMPUTED_VALUE</v>
      </c>
      <c r="Q371" s="1">
        <v>369.0</v>
      </c>
      <c r="R371" s="1">
        <v>192.0</v>
      </c>
      <c r="S371" s="1"/>
      <c r="T371" s="1">
        <v>262.0</v>
      </c>
    </row>
    <row r="372" ht="15.75" customHeight="1">
      <c r="A372" s="1">
        <v>371.0</v>
      </c>
      <c r="B372" s="1">
        <v>8.0</v>
      </c>
      <c r="C372" s="1"/>
      <c r="D372" s="1">
        <v>8.0</v>
      </c>
      <c r="F372" s="1" t="str">
        <f t="shared" si="2"/>
        <v>COMPUTED_VALUE</v>
      </c>
      <c r="Q372" s="1">
        <v>370.0</v>
      </c>
      <c r="R372" s="1">
        <v>233.0</v>
      </c>
      <c r="S372" s="1"/>
      <c r="T372" s="1">
        <v>265.0</v>
      </c>
    </row>
    <row r="373" ht="15.75" customHeight="1">
      <c r="A373" s="1">
        <v>375.0</v>
      </c>
      <c r="B373" s="1">
        <v>6.0</v>
      </c>
      <c r="C373" s="1"/>
      <c r="D373" s="1">
        <v>6.0</v>
      </c>
      <c r="F373" s="1" t="str">
        <f t="shared" si="2"/>
        <v>COMPUTED_VALUE</v>
      </c>
      <c r="Q373" s="1">
        <v>371.0</v>
      </c>
      <c r="R373" s="1">
        <v>220.0</v>
      </c>
      <c r="S373" s="1"/>
      <c r="T373" s="1">
        <v>275.0</v>
      </c>
    </row>
    <row r="374" ht="15.75" customHeight="1">
      <c r="A374" s="1">
        <v>420.0</v>
      </c>
      <c r="B374" s="1">
        <v>6.0</v>
      </c>
      <c r="C374" s="1"/>
      <c r="D374" s="1">
        <v>6.0</v>
      </c>
      <c r="F374" s="1" t="str">
        <f t="shared" si="2"/>
        <v>COMPUTED_VALUE</v>
      </c>
      <c r="Q374" s="1">
        <v>372.0</v>
      </c>
      <c r="R374" s="1">
        <v>230.0</v>
      </c>
      <c r="S374" s="1"/>
      <c r="T374" s="1">
        <v>209.0</v>
      </c>
    </row>
    <row r="375" ht="15.75" customHeight="1">
      <c r="A375" s="1">
        <v>431.0</v>
      </c>
      <c r="B375" s="1">
        <v>5.0</v>
      </c>
      <c r="C375" s="1"/>
      <c r="D375" s="1">
        <v>5.0</v>
      </c>
      <c r="F375" s="1" t="str">
        <f t="shared" si="2"/>
        <v>COMPUTED_VALUE</v>
      </c>
      <c r="Q375" s="1">
        <v>373.0</v>
      </c>
      <c r="R375" s="1">
        <v>238.0</v>
      </c>
      <c r="S375" s="1"/>
      <c r="T375" s="1">
        <v>219.0</v>
      </c>
    </row>
    <row r="376" ht="15.75" customHeight="1">
      <c r="A376" s="1">
        <v>432.0</v>
      </c>
      <c r="B376" s="1">
        <v>5.0</v>
      </c>
      <c r="C376" s="1"/>
      <c r="D376" s="1">
        <v>5.0</v>
      </c>
      <c r="F376" s="1" t="str">
        <f t="shared" si="2"/>
        <v>COMPUTED_VALUE</v>
      </c>
      <c r="Q376" s="1">
        <v>374.0</v>
      </c>
      <c r="R376" s="1">
        <v>229.0</v>
      </c>
      <c r="S376" s="1"/>
      <c r="T376" s="1">
        <v>250.0</v>
      </c>
    </row>
    <row r="377" ht="15.75" customHeight="1">
      <c r="A377" s="1">
        <v>434.0</v>
      </c>
      <c r="B377" s="1">
        <v>5.0</v>
      </c>
      <c r="C377" s="1"/>
      <c r="D377" s="1">
        <v>5.0</v>
      </c>
      <c r="F377" s="1" t="str">
        <f t="shared" si="2"/>
        <v>COMPUTED_VALUE</v>
      </c>
      <c r="Q377" s="1">
        <v>375.0</v>
      </c>
      <c r="R377" s="1">
        <v>214.0</v>
      </c>
      <c r="S377" s="1"/>
      <c r="T377" s="1">
        <v>217.0</v>
      </c>
    </row>
    <row r="378" ht="15.75" customHeight="1">
      <c r="A378" s="1">
        <v>435.0</v>
      </c>
      <c r="B378" s="1">
        <v>4.0</v>
      </c>
      <c r="C378" s="1"/>
      <c r="D378" s="1">
        <v>4.0</v>
      </c>
      <c r="F378" s="1" t="str">
        <f t="shared" si="2"/>
        <v>COMPUTED_VALUE</v>
      </c>
      <c r="Q378" s="1">
        <v>376.0</v>
      </c>
      <c r="R378" s="1">
        <v>239.0</v>
      </c>
      <c r="S378" s="1"/>
      <c r="T378" s="1">
        <v>198.0</v>
      </c>
    </row>
    <row r="379" ht="15.75" customHeight="1">
      <c r="A379" s="1">
        <v>436.0</v>
      </c>
      <c r="B379" s="1">
        <v>4.0</v>
      </c>
      <c r="C379" s="1"/>
      <c r="D379" s="1">
        <v>4.0</v>
      </c>
      <c r="F379" s="1" t="str">
        <f t="shared" si="2"/>
        <v>COMPUTED_VALUE</v>
      </c>
      <c r="Q379" s="1">
        <v>377.0</v>
      </c>
      <c r="R379" s="1">
        <v>233.0</v>
      </c>
      <c r="S379" s="1"/>
      <c r="T379" s="1">
        <v>206.0</v>
      </c>
    </row>
    <row r="380" ht="15.75" customHeight="1">
      <c r="A380" s="1">
        <v>437.0</v>
      </c>
      <c r="B380" s="1">
        <v>4.0</v>
      </c>
      <c r="C380" s="1"/>
      <c r="D380" s="1">
        <v>4.0</v>
      </c>
      <c r="F380" s="1" t="str">
        <f t="shared" si="2"/>
        <v>COMPUTED_VALUE</v>
      </c>
      <c r="Q380" s="1">
        <v>378.0</v>
      </c>
      <c r="R380" s="1">
        <v>241.0</v>
      </c>
      <c r="S380" s="1"/>
      <c r="T380" s="1">
        <v>188.0</v>
      </c>
    </row>
    <row r="381" ht="15.75" customHeight="1">
      <c r="A381" s="1">
        <v>438.0</v>
      </c>
      <c r="B381" s="1">
        <v>4.0</v>
      </c>
      <c r="C381" s="1"/>
      <c r="D381" s="1">
        <v>4.0</v>
      </c>
      <c r="F381" s="1" t="str">
        <f t="shared" si="2"/>
        <v>COMPUTED_VALUE</v>
      </c>
      <c r="Q381" s="1">
        <v>379.0</v>
      </c>
      <c r="R381" s="1">
        <v>256.0</v>
      </c>
      <c r="S381" s="1"/>
      <c r="T381" s="1">
        <v>202.0</v>
      </c>
    </row>
    <row r="382" ht="15.75" customHeight="1">
      <c r="A382" s="1">
        <v>439.0</v>
      </c>
      <c r="B382" s="1">
        <v>5.0</v>
      </c>
      <c r="C382" s="1"/>
      <c r="D382" s="1">
        <v>5.0</v>
      </c>
      <c r="F382" s="1" t="str">
        <f t="shared" si="2"/>
        <v>COMPUTED_VALUE</v>
      </c>
      <c r="Q382" s="1">
        <v>380.0</v>
      </c>
      <c r="R382" s="1">
        <v>254.0</v>
      </c>
      <c r="S382" s="1"/>
      <c r="T382" s="1">
        <v>213.0</v>
      </c>
    </row>
    <row r="383" ht="15.75" customHeight="1">
      <c r="A383" s="1">
        <v>440.0</v>
      </c>
      <c r="B383" s="1">
        <v>5.0</v>
      </c>
      <c r="C383" s="1"/>
      <c r="D383" s="1">
        <v>5.0</v>
      </c>
      <c r="F383" s="1" t="str">
        <f t="shared" si="2"/>
        <v>COMPUTED_VALUE</v>
      </c>
      <c r="Q383" s="1">
        <v>381.0</v>
      </c>
      <c r="R383" s="1">
        <v>267.0</v>
      </c>
      <c r="S383" s="1"/>
      <c r="T383" s="1">
        <v>223.0</v>
      </c>
    </row>
    <row r="384" ht="15.75" customHeight="1">
      <c r="A384" s="1">
        <v>441.0</v>
      </c>
      <c r="B384" s="1">
        <v>4.0</v>
      </c>
      <c r="C384" s="1"/>
      <c r="D384" s="1">
        <v>4.0</v>
      </c>
      <c r="F384" s="1" t="str">
        <f t="shared" si="2"/>
        <v>COMPUTED_VALUE</v>
      </c>
      <c r="Q384" s="1">
        <v>382.0</v>
      </c>
      <c r="R384" s="1">
        <v>248.0</v>
      </c>
      <c r="S384" s="1"/>
      <c r="T384" s="1">
        <v>176.0</v>
      </c>
    </row>
    <row r="385" ht="15.75" customHeight="1">
      <c r="A385" s="1">
        <v>442.0</v>
      </c>
      <c r="B385" s="1">
        <v>4.0</v>
      </c>
      <c r="C385" s="1"/>
      <c r="D385" s="1">
        <v>4.0</v>
      </c>
      <c r="F385" s="1" t="str">
        <f t="shared" si="2"/>
        <v>COMPUTED_VALUE</v>
      </c>
      <c r="Q385" s="1">
        <v>383.0</v>
      </c>
      <c r="R385" s="1">
        <v>278.0</v>
      </c>
      <c r="S385" s="1"/>
      <c r="T385" s="1">
        <v>184.0</v>
      </c>
    </row>
    <row r="386" ht="15.75" customHeight="1">
      <c r="A386" s="1">
        <v>443.0</v>
      </c>
      <c r="B386" s="1">
        <v>5.0</v>
      </c>
      <c r="C386" s="1"/>
      <c r="D386" s="1">
        <v>5.0</v>
      </c>
      <c r="F386" s="1" t="str">
        <f t="shared" si="2"/>
        <v>COMPUTED_VALUE</v>
      </c>
      <c r="Q386" s="1">
        <v>384.0</v>
      </c>
      <c r="R386" s="1">
        <v>288.0</v>
      </c>
      <c r="S386" s="1"/>
      <c r="T386" s="1">
        <v>205.0</v>
      </c>
    </row>
    <row r="387" ht="15.75" customHeight="1">
      <c r="A387" s="1">
        <v>444.0</v>
      </c>
      <c r="B387" s="1">
        <v>5.0</v>
      </c>
      <c r="C387" s="1"/>
      <c r="D387" s="1">
        <v>5.0</v>
      </c>
      <c r="F387" s="1" t="str">
        <f t="shared" si="2"/>
        <v>COMPUTED_VALUE</v>
      </c>
      <c r="Q387" s="1">
        <v>385.0</v>
      </c>
      <c r="R387" s="1">
        <v>282.0</v>
      </c>
      <c r="S387" s="1"/>
      <c r="T387" s="1">
        <v>215.0</v>
      </c>
    </row>
    <row r="388" ht="15.75" customHeight="1">
      <c r="A388" s="1">
        <v>451.0</v>
      </c>
      <c r="B388" s="1">
        <v>4.0</v>
      </c>
      <c r="C388" s="1"/>
      <c r="D388" s="1">
        <v>4.0</v>
      </c>
      <c r="F388" s="1" t="str">
        <f t="shared" si="2"/>
        <v>COMPUTED_VALUE</v>
      </c>
      <c r="Q388" s="1">
        <v>386.0</v>
      </c>
      <c r="R388" s="1">
        <v>284.0</v>
      </c>
      <c r="S388" s="1"/>
      <c r="T388" s="1">
        <v>321.0</v>
      </c>
    </row>
    <row r="389" ht="15.75" customHeight="1">
      <c r="A389" s="1">
        <v>452.0</v>
      </c>
      <c r="B389" s="1">
        <v>4.0</v>
      </c>
      <c r="C389" s="1"/>
      <c r="D389" s="1">
        <v>4.0</v>
      </c>
      <c r="F389" s="1" t="str">
        <f t="shared" si="2"/>
        <v>COMPUTED_VALUE</v>
      </c>
      <c r="Q389" s="1">
        <v>387.0</v>
      </c>
      <c r="R389" s="1">
        <v>285.0</v>
      </c>
      <c r="S389" s="1"/>
      <c r="T389" s="1">
        <v>315.0</v>
      </c>
    </row>
    <row r="390" ht="15.75" customHeight="1">
      <c r="A390" s="1">
        <v>453.0</v>
      </c>
      <c r="B390" s="1">
        <v>3.0</v>
      </c>
      <c r="C390" s="1"/>
      <c r="D390" s="1">
        <v>4.0</v>
      </c>
      <c r="F390" s="1" t="str">
        <f t="shared" si="2"/>
        <v>COMPUTED_VALUE</v>
      </c>
      <c r="Q390" s="1">
        <v>388.0</v>
      </c>
      <c r="R390" s="1">
        <v>242.0</v>
      </c>
      <c r="S390" s="1"/>
      <c r="T390" s="1">
        <v>292.0</v>
      </c>
    </row>
    <row r="391" ht="15.75" customHeight="1">
      <c r="A391" s="1">
        <v>454.0</v>
      </c>
      <c r="B391" s="1">
        <v>3.0</v>
      </c>
      <c r="C391" s="1"/>
      <c r="D391" s="1">
        <v>4.0</v>
      </c>
      <c r="F391" s="1" t="str">
        <f t="shared" si="2"/>
        <v>COMPUTED_VALUE</v>
      </c>
      <c r="Q391" s="1">
        <v>389.0</v>
      </c>
      <c r="R391" s="1">
        <v>281.0</v>
      </c>
      <c r="S391" s="1"/>
      <c r="T391" s="1">
        <v>300.0</v>
      </c>
    </row>
    <row r="392" ht="15.75" customHeight="1">
      <c r="A392" s="1">
        <v>455.0</v>
      </c>
      <c r="B392" s="1">
        <v>4.0</v>
      </c>
      <c r="C392" s="1"/>
      <c r="D392" s="1">
        <v>4.0</v>
      </c>
      <c r="F392" s="1" t="str">
        <f t="shared" si="2"/>
        <v>COMPUTED_VALUE</v>
      </c>
      <c r="Q392" s="1">
        <v>390.0</v>
      </c>
      <c r="R392" s="1">
        <v>293.0</v>
      </c>
      <c r="S392" s="1"/>
      <c r="T392" s="1">
        <v>343.0</v>
      </c>
    </row>
    <row r="393" ht="15.75" customHeight="1">
      <c r="A393" s="1">
        <v>456.0</v>
      </c>
      <c r="B393" s="1">
        <v>4.0</v>
      </c>
      <c r="C393" s="1"/>
      <c r="D393" s="1">
        <v>4.0</v>
      </c>
      <c r="F393" s="1" t="str">
        <f t="shared" si="2"/>
        <v>COMPUTED_VALUE</v>
      </c>
      <c r="Q393" s="1">
        <v>391.0</v>
      </c>
      <c r="R393" s="1">
        <v>301.0</v>
      </c>
      <c r="S393" s="1"/>
      <c r="T393" s="1">
        <v>338.0</v>
      </c>
    </row>
    <row r="394" ht="15.75" customHeight="1">
      <c r="A394" s="1">
        <v>457.0</v>
      </c>
      <c r="B394" s="1">
        <v>4.0</v>
      </c>
      <c r="C394" s="1"/>
      <c r="D394" s="1">
        <v>4.0</v>
      </c>
      <c r="F394" s="1" t="str">
        <f t="shared" si="2"/>
        <v>COMPUTED_VALUE</v>
      </c>
      <c r="Q394" s="1">
        <v>392.0</v>
      </c>
      <c r="R394" s="1">
        <v>291.0</v>
      </c>
      <c r="S394" s="1"/>
      <c r="T394" s="1">
        <v>144.0</v>
      </c>
    </row>
    <row r="395" ht="15.75" customHeight="1">
      <c r="A395" s="1">
        <v>458.0</v>
      </c>
      <c r="B395" s="1">
        <v>4.0</v>
      </c>
      <c r="C395" s="1"/>
      <c r="D395" s="1">
        <v>4.0</v>
      </c>
      <c r="F395" s="1" t="str">
        <f t="shared" si="2"/>
        <v>COMPUTED_VALUE</v>
      </c>
      <c r="Q395" s="1">
        <v>393.0</v>
      </c>
      <c r="R395" s="1">
        <v>260.0</v>
      </c>
      <c r="S395" s="1"/>
      <c r="T395" s="1">
        <v>150.0</v>
      </c>
    </row>
    <row r="396" ht="15.75" customHeight="1">
      <c r="A396" s="1">
        <v>459.0</v>
      </c>
      <c r="B396" s="1">
        <v>3.0</v>
      </c>
      <c r="C396" s="1"/>
      <c r="D396" s="1">
        <v>4.0</v>
      </c>
      <c r="F396" s="1" t="str">
        <f t="shared" si="2"/>
        <v>COMPUTED_VALUE</v>
      </c>
      <c r="Q396" s="1">
        <v>394.0</v>
      </c>
      <c r="R396" s="1">
        <v>270.0</v>
      </c>
      <c r="S396" s="1"/>
      <c r="T396" s="1">
        <v>167.0</v>
      </c>
    </row>
    <row r="397" ht="15.75" customHeight="1">
      <c r="A397" s="1">
        <v>460.0</v>
      </c>
      <c r="B397" s="1">
        <v>3.0</v>
      </c>
      <c r="C397" s="1"/>
      <c r="D397" s="1">
        <v>1.0</v>
      </c>
      <c r="F397" s="1" t="str">
        <f t="shared" si="2"/>
        <v>COMPUTED_VALUE</v>
      </c>
      <c r="Q397" s="1">
        <v>395.0</v>
      </c>
      <c r="R397" s="1">
        <v>277.0</v>
      </c>
      <c r="S397" s="1"/>
      <c r="T397" s="1">
        <v>155.0</v>
      </c>
    </row>
    <row r="398" ht="15.75" customHeight="1">
      <c r="A398" s="1">
        <v>461.0</v>
      </c>
      <c r="B398" s="1">
        <v>3.0</v>
      </c>
      <c r="C398" s="1"/>
      <c r="D398" s="1">
        <v>4.0</v>
      </c>
      <c r="F398" s="1" t="str">
        <f t="shared" si="2"/>
        <v>COMPUTED_VALUE</v>
      </c>
      <c r="Q398" s="1">
        <v>396.0</v>
      </c>
      <c r="R398" s="1">
        <v>279.0</v>
      </c>
      <c r="S398" s="1"/>
      <c r="T398" s="1">
        <v>154.0</v>
      </c>
    </row>
    <row r="399" ht="15.75" customHeight="1">
      <c r="A399" s="1">
        <v>462.0</v>
      </c>
      <c r="B399" s="1">
        <v>4.0</v>
      </c>
      <c r="C399" s="1"/>
      <c r="D399" s="1">
        <v>4.0</v>
      </c>
      <c r="F399" s="1" t="str">
        <f t="shared" si="2"/>
        <v>COMPUTED_VALUE</v>
      </c>
      <c r="Q399" s="1">
        <v>397.0</v>
      </c>
      <c r="R399" s="1">
        <v>293.0</v>
      </c>
      <c r="S399" s="1"/>
      <c r="T399" s="1">
        <v>166.0</v>
      </c>
    </row>
    <row r="400" ht="15.75" customHeight="1">
      <c r="A400" s="1">
        <v>463.0</v>
      </c>
      <c r="B400" s="1">
        <v>5.0</v>
      </c>
      <c r="C400" s="1"/>
      <c r="D400" s="1">
        <v>4.0</v>
      </c>
      <c r="F400" s="1" t="str">
        <f t="shared" si="2"/>
        <v>COMPUTED_VALUE</v>
      </c>
      <c r="Q400" s="1">
        <v>398.0</v>
      </c>
      <c r="R400" s="1">
        <v>279.0</v>
      </c>
      <c r="S400" s="1"/>
      <c r="T400" s="1">
        <v>158.0</v>
      </c>
    </row>
    <row r="401" ht="15.75" customHeight="1">
      <c r="A401" s="1">
        <v>464.0</v>
      </c>
      <c r="B401" s="1">
        <v>3.0</v>
      </c>
      <c r="C401" s="1"/>
      <c r="D401" s="1">
        <v>4.0</v>
      </c>
      <c r="F401" s="1" t="str">
        <f t="shared" si="2"/>
        <v>COMPUTED_VALUE</v>
      </c>
      <c r="Q401" s="1">
        <v>399.0</v>
      </c>
      <c r="R401" s="1">
        <v>317.0</v>
      </c>
      <c r="S401" s="1"/>
      <c r="T401" s="1">
        <v>158.0</v>
      </c>
    </row>
    <row r="402" ht="15.75" customHeight="1">
      <c r="A402" s="1">
        <v>465.0</v>
      </c>
      <c r="B402" s="1">
        <v>3.0</v>
      </c>
      <c r="C402" s="1"/>
      <c r="D402" s="1">
        <v>4.0</v>
      </c>
      <c r="F402" s="1" t="str">
        <f t="shared" si="2"/>
        <v>COMPUTED_VALUE</v>
      </c>
      <c r="Q402" s="1">
        <v>400.0</v>
      </c>
      <c r="R402" s="1">
        <v>258.0</v>
      </c>
      <c r="S402" s="1"/>
      <c r="T402" s="1">
        <v>173.0</v>
      </c>
    </row>
    <row r="403" ht="15.75" customHeight="1">
      <c r="A403" s="1">
        <v>466.0</v>
      </c>
      <c r="B403" s="1">
        <v>4.0</v>
      </c>
      <c r="C403" s="1"/>
      <c r="D403" s="1">
        <v>4.0</v>
      </c>
      <c r="F403" s="1" t="str">
        <f t="shared" si="2"/>
        <v>COMPUTED_VALUE</v>
      </c>
      <c r="Q403" s="1">
        <v>401.0</v>
      </c>
      <c r="R403" s="1">
        <v>239.0</v>
      </c>
      <c r="S403" s="1"/>
      <c r="T403" s="1">
        <v>49.0</v>
      </c>
    </row>
    <row r="404" ht="15.75" customHeight="1">
      <c r="A404" s="1">
        <v>467.0</v>
      </c>
      <c r="B404" s="1">
        <v>4.0</v>
      </c>
      <c r="C404" s="1"/>
      <c r="D404" s="1">
        <v>2.0</v>
      </c>
      <c r="F404" s="1" t="str">
        <f t="shared" si="2"/>
        <v>COMPUTED_VALUE</v>
      </c>
      <c r="Q404" s="1">
        <v>402.0</v>
      </c>
      <c r="R404" s="1">
        <v>239.0</v>
      </c>
      <c r="S404" s="1"/>
      <c r="T404" s="1">
        <v>159.0</v>
      </c>
    </row>
    <row r="405" ht="15.75" customHeight="1">
      <c r="A405" s="1">
        <v>468.0</v>
      </c>
      <c r="B405" s="1">
        <v>6.0</v>
      </c>
      <c r="C405" s="1"/>
      <c r="D405" s="1">
        <v>5.0</v>
      </c>
      <c r="F405" s="1" t="str">
        <f t="shared" si="2"/>
        <v>COMPUTED_VALUE</v>
      </c>
      <c r="Q405" s="1">
        <v>403.0</v>
      </c>
      <c r="R405" s="1">
        <v>245.0</v>
      </c>
      <c r="S405" s="1"/>
      <c r="T405" s="1">
        <v>136.0</v>
      </c>
    </row>
    <row r="406" ht="15.75" customHeight="1">
      <c r="A406" s="1">
        <v>469.0</v>
      </c>
      <c r="B406" s="1">
        <v>2.0</v>
      </c>
      <c r="C406" s="1"/>
      <c r="D406" s="1">
        <v>4.0</v>
      </c>
      <c r="F406" s="1" t="str">
        <f t="shared" si="2"/>
        <v>COMPUTED_VALUE</v>
      </c>
      <c r="Q406" s="1">
        <v>404.0</v>
      </c>
      <c r="R406" s="1">
        <v>261.0</v>
      </c>
      <c r="S406" s="1"/>
      <c r="T406" s="1">
        <v>143.0</v>
      </c>
    </row>
    <row r="407" ht="15.75" customHeight="1">
      <c r="A407" s="1">
        <v>470.0</v>
      </c>
      <c r="B407" s="1">
        <v>3.0</v>
      </c>
      <c r="C407" s="1"/>
      <c r="D407" s="1">
        <v>1.0</v>
      </c>
      <c r="F407" s="1" t="str">
        <f t="shared" si="2"/>
        <v>COMPUTED_VALUE</v>
      </c>
      <c r="Q407" s="1">
        <v>405.0</v>
      </c>
      <c r="R407" s="1">
        <v>271.0</v>
      </c>
      <c r="S407" s="1"/>
      <c r="T407" s="1">
        <v>149.0</v>
      </c>
    </row>
    <row r="408" ht="15.75" customHeight="1">
      <c r="A408" s="1">
        <v>471.0</v>
      </c>
      <c r="B408" s="1">
        <v>3.0</v>
      </c>
      <c r="C408" s="1"/>
      <c r="D408" s="1">
        <v>4.0</v>
      </c>
      <c r="F408" s="1" t="str">
        <f t="shared" si="2"/>
        <v>COMPUTED_VALUE</v>
      </c>
      <c r="Q408" s="1">
        <v>406.0</v>
      </c>
      <c r="R408" s="1">
        <v>259.0</v>
      </c>
      <c r="S408" s="1"/>
      <c r="T408" s="1">
        <v>175.0</v>
      </c>
    </row>
    <row r="409" ht="15.75" customHeight="1">
      <c r="A409" s="1">
        <v>472.0</v>
      </c>
      <c r="B409" s="1">
        <v>4.0</v>
      </c>
      <c r="C409" s="1"/>
      <c r="D409" s="1">
        <v>4.0</v>
      </c>
      <c r="F409" s="1" t="str">
        <f t="shared" si="2"/>
        <v>COMPUTED_VALUE</v>
      </c>
      <c r="Q409" s="1">
        <v>407.0</v>
      </c>
      <c r="R409" s="1">
        <v>244.0</v>
      </c>
      <c r="S409" s="1"/>
      <c r="T409" s="1">
        <v>146.0</v>
      </c>
    </row>
    <row r="410" ht="15.75" customHeight="1">
      <c r="A410" s="1">
        <v>473.0</v>
      </c>
      <c r="B410" s="1">
        <v>3.0</v>
      </c>
      <c r="C410" s="1"/>
      <c r="D410" s="1">
        <v>4.0</v>
      </c>
      <c r="F410" s="1" t="str">
        <f t="shared" si="2"/>
        <v>COMPUTED_VALUE</v>
      </c>
      <c r="Q410" s="1">
        <v>408.0</v>
      </c>
      <c r="R410" s="1">
        <v>244.0</v>
      </c>
      <c r="S410" s="1"/>
      <c r="T410" s="1">
        <v>96.0</v>
      </c>
    </row>
    <row r="411" ht="15.75" customHeight="1">
      <c r="A411" s="1">
        <v>474.0</v>
      </c>
      <c r="B411" s="1">
        <v>3.0</v>
      </c>
      <c r="C411" s="1"/>
      <c r="D411" s="1">
        <v>4.0</v>
      </c>
      <c r="F411" s="1" t="str">
        <f t="shared" si="2"/>
        <v>COMPUTED_VALUE</v>
      </c>
      <c r="Q411" s="1">
        <v>409.0</v>
      </c>
      <c r="R411" s="1">
        <v>279.0</v>
      </c>
      <c r="S411" s="1"/>
      <c r="T411" s="1">
        <v>174.0</v>
      </c>
    </row>
    <row r="412" ht="15.75" customHeight="1">
      <c r="A412" s="1">
        <v>475.0</v>
      </c>
      <c r="B412" s="1">
        <v>4.0</v>
      </c>
      <c r="C412" s="1"/>
      <c r="D412" s="1">
        <v>4.0</v>
      </c>
      <c r="F412" s="1" t="str">
        <f t="shared" si="2"/>
        <v>COMPUTED_VALUE</v>
      </c>
      <c r="Q412" s="1">
        <v>410.0</v>
      </c>
      <c r="R412" s="1">
        <v>293.0</v>
      </c>
      <c r="S412" s="1"/>
      <c r="T412" s="1">
        <v>180.0</v>
      </c>
    </row>
    <row r="413" ht="15.75" customHeight="1">
      <c r="A413" s="1">
        <v>476.0</v>
      </c>
      <c r="B413" s="1">
        <v>4.0</v>
      </c>
      <c r="C413" s="1"/>
      <c r="D413" s="1">
        <v>2.0</v>
      </c>
      <c r="F413" s="1" t="str">
        <f t="shared" si="2"/>
        <v>COMPUTED_VALUE</v>
      </c>
      <c r="Q413" s="1">
        <v>411.0</v>
      </c>
      <c r="R413" s="1">
        <v>270.0</v>
      </c>
      <c r="S413" s="1"/>
      <c r="T413" s="1">
        <v>55.0</v>
      </c>
    </row>
    <row r="414" ht="15.75" customHeight="1">
      <c r="A414" s="1">
        <v>477.0</v>
      </c>
      <c r="B414" s="1">
        <v>4.0</v>
      </c>
      <c r="C414" s="1"/>
      <c r="D414" s="1">
        <v>4.0</v>
      </c>
      <c r="F414" s="1" t="str">
        <f t="shared" si="2"/>
        <v>COMPUTED_VALUE</v>
      </c>
      <c r="Q414" s="1">
        <v>412.0</v>
      </c>
      <c r="R414" s="1">
        <v>235.0</v>
      </c>
      <c r="S414" s="1"/>
      <c r="T414" s="1">
        <v>187.0</v>
      </c>
    </row>
    <row r="415" ht="15.75" customHeight="1">
      <c r="A415" s="1">
        <v>478.0</v>
      </c>
      <c r="B415" s="1">
        <v>4.0</v>
      </c>
      <c r="C415" s="1"/>
      <c r="D415" s="1">
        <v>4.0</v>
      </c>
      <c r="F415" s="1" t="str">
        <f t="shared" si="2"/>
        <v>COMPUTED_VALUE</v>
      </c>
      <c r="Q415" s="1">
        <v>413.0</v>
      </c>
      <c r="R415" s="1">
        <v>231.0</v>
      </c>
      <c r="S415" s="1"/>
      <c r="T415" s="1">
        <v>160.0</v>
      </c>
    </row>
    <row r="416" ht="15.75" customHeight="1">
      <c r="A416" s="1">
        <v>479.0</v>
      </c>
      <c r="B416" s="1">
        <v>3.0</v>
      </c>
      <c r="C416" s="1"/>
      <c r="D416" s="1">
        <v>2.0</v>
      </c>
      <c r="F416" s="1" t="str">
        <f t="shared" si="2"/>
        <v>COMPUTED_VALUE</v>
      </c>
      <c r="Q416" s="1">
        <v>414.0</v>
      </c>
      <c r="R416" s="1">
        <v>235.0</v>
      </c>
      <c r="S416" s="1"/>
      <c r="T416" s="1">
        <v>169.0</v>
      </c>
    </row>
    <row r="417" ht="15.75" customHeight="1">
      <c r="A417" s="1">
        <v>480.0</v>
      </c>
      <c r="B417" s="1">
        <v>2.0</v>
      </c>
      <c r="C417" s="1"/>
      <c r="D417" s="1">
        <v>4.0</v>
      </c>
      <c r="F417" s="1" t="str">
        <f t="shared" si="2"/>
        <v>COMPUTED_VALUE</v>
      </c>
      <c r="Q417" s="1">
        <v>415.0</v>
      </c>
      <c r="R417" s="1">
        <v>237.0</v>
      </c>
      <c r="S417" s="1"/>
      <c r="T417" s="1">
        <v>141.0</v>
      </c>
    </row>
    <row r="418" ht="15.75" customHeight="1">
      <c r="A418" s="1">
        <v>481.0</v>
      </c>
      <c r="B418" s="1">
        <v>3.0</v>
      </c>
      <c r="C418" s="1"/>
      <c r="D418" s="1">
        <v>2.0</v>
      </c>
      <c r="F418" s="1" t="str">
        <f t="shared" si="2"/>
        <v>COMPUTED_VALUE</v>
      </c>
      <c r="Q418" s="1">
        <v>416.0</v>
      </c>
      <c r="R418" s="1">
        <v>247.0</v>
      </c>
      <c r="S418" s="1"/>
      <c r="T418" s="1">
        <v>156.0</v>
      </c>
    </row>
    <row r="419" ht="15.75" customHeight="1">
      <c r="A419" s="1">
        <v>482.0</v>
      </c>
      <c r="B419" s="1">
        <v>3.0</v>
      </c>
      <c r="C419" s="1"/>
      <c r="D419" s="1">
        <v>2.0</v>
      </c>
      <c r="F419" s="1" t="str">
        <f t="shared" si="2"/>
        <v>COMPUTED_VALUE</v>
      </c>
      <c r="Q419" s="1">
        <v>417.0</v>
      </c>
      <c r="R419" s="1">
        <v>274.0</v>
      </c>
      <c r="S419" s="1"/>
      <c r="T419" s="1">
        <v>100.0</v>
      </c>
    </row>
    <row r="420" ht="15.75" customHeight="1">
      <c r="A420" s="1">
        <v>483.0</v>
      </c>
      <c r="B420" s="1">
        <v>3.0</v>
      </c>
      <c r="C420" s="1"/>
      <c r="D420" s="1">
        <v>4.0</v>
      </c>
      <c r="F420" s="1" t="str">
        <f t="shared" si="2"/>
        <v>COMPUTED_VALUE</v>
      </c>
      <c r="Q420" s="1">
        <v>418.0</v>
      </c>
      <c r="R420" s="1">
        <v>286.0</v>
      </c>
      <c r="S420" s="1"/>
      <c r="T420" s="1">
        <v>162.0</v>
      </c>
    </row>
    <row r="421" ht="15.75" customHeight="1">
      <c r="A421" s="1">
        <v>484.0</v>
      </c>
      <c r="B421" s="1">
        <v>3.0</v>
      </c>
      <c r="C421" s="1"/>
      <c r="D421" s="1">
        <v>2.0</v>
      </c>
      <c r="F421" s="1" t="str">
        <f t="shared" si="2"/>
        <v>COMPUTED_VALUE</v>
      </c>
      <c r="Q421" s="1">
        <v>419.0</v>
      </c>
      <c r="R421" s="1">
        <v>262.0</v>
      </c>
      <c r="S421" s="1"/>
      <c r="T421" s="1">
        <v>168.0</v>
      </c>
    </row>
    <row r="422" ht="15.75" customHeight="1">
      <c r="A422" s="1">
        <v>485.0</v>
      </c>
      <c r="B422" s="1">
        <v>3.0</v>
      </c>
      <c r="C422" s="1"/>
      <c r="D422" s="1">
        <v>3.0</v>
      </c>
      <c r="F422" s="1" t="str">
        <f t="shared" si="2"/>
        <v>COMPUTED_VALUE</v>
      </c>
      <c r="Q422" s="1">
        <v>420.0</v>
      </c>
      <c r="R422" s="1">
        <v>226.0</v>
      </c>
      <c r="S422" s="1"/>
      <c r="T422" s="1">
        <v>105.0</v>
      </c>
    </row>
    <row r="423" ht="15.75" customHeight="1">
      <c r="A423" s="1">
        <v>486.0</v>
      </c>
      <c r="B423" s="1">
        <v>3.0</v>
      </c>
      <c r="C423" s="1"/>
      <c r="D423" s="1">
        <v>4.0</v>
      </c>
      <c r="F423" s="1" t="str">
        <f t="shared" si="2"/>
        <v>COMPUTED_VALUE</v>
      </c>
      <c r="Q423" s="1">
        <v>421.0</v>
      </c>
      <c r="R423" s="1">
        <v>238.0</v>
      </c>
      <c r="S423" s="1"/>
      <c r="T423" s="1">
        <v>182.0</v>
      </c>
    </row>
    <row r="424" ht="15.75" customHeight="1">
      <c r="A424" s="1">
        <v>487.0</v>
      </c>
      <c r="B424" s="1">
        <v>4.0</v>
      </c>
      <c r="C424" s="1"/>
      <c r="D424" s="1">
        <v>4.0</v>
      </c>
      <c r="F424" s="1" t="str">
        <f t="shared" si="2"/>
        <v>COMPUTED_VALUE</v>
      </c>
      <c r="Q424" s="1">
        <v>422.0</v>
      </c>
      <c r="R424" s="1">
        <v>250.0</v>
      </c>
      <c r="S424" s="1"/>
      <c r="T424" s="1">
        <v>99.0</v>
      </c>
    </row>
    <row r="425" ht="15.75" customHeight="1">
      <c r="A425" s="1">
        <v>488.0</v>
      </c>
      <c r="B425" s="1">
        <v>4.0</v>
      </c>
      <c r="C425" s="1"/>
      <c r="D425" s="1">
        <v>4.0</v>
      </c>
      <c r="F425" s="1" t="str">
        <f t="shared" si="2"/>
        <v>COMPUTED_VALUE</v>
      </c>
      <c r="Q425" s="1">
        <v>423.0</v>
      </c>
      <c r="R425" s="1">
        <v>298.0</v>
      </c>
      <c r="S425" s="1"/>
      <c r="T425" s="1">
        <v>105.0</v>
      </c>
    </row>
    <row r="426" ht="15.75" customHeight="1">
      <c r="A426" s="1">
        <v>489.0</v>
      </c>
      <c r="B426" s="1">
        <v>4.0</v>
      </c>
      <c r="C426" s="1"/>
      <c r="D426" s="1">
        <v>4.0</v>
      </c>
      <c r="F426" s="1" t="str">
        <f t="shared" si="2"/>
        <v>COMPUTED_VALUE</v>
      </c>
      <c r="Q426" s="1">
        <v>424.0</v>
      </c>
      <c r="R426" s="1">
        <v>263.0</v>
      </c>
      <c r="S426" s="1"/>
      <c r="T426" s="1">
        <v>199.0</v>
      </c>
    </row>
    <row r="427" ht="15.75" customHeight="1">
      <c r="A427" s="1">
        <v>490.0</v>
      </c>
      <c r="B427" s="1">
        <v>4.0</v>
      </c>
      <c r="C427" s="1"/>
      <c r="D427" s="1">
        <v>4.0</v>
      </c>
      <c r="F427" s="1" t="str">
        <f t="shared" si="2"/>
        <v>COMPUTED_VALUE</v>
      </c>
      <c r="Q427" s="1">
        <v>425.0</v>
      </c>
      <c r="R427" s="1">
        <v>243.0</v>
      </c>
      <c r="S427" s="1"/>
      <c r="T427" s="1">
        <v>111.0</v>
      </c>
    </row>
    <row r="428" ht="15.75" customHeight="1">
      <c r="A428" s="1">
        <v>491.0</v>
      </c>
      <c r="B428" s="1">
        <v>4.0</v>
      </c>
      <c r="C428" s="1"/>
      <c r="D428" s="1">
        <v>4.0</v>
      </c>
      <c r="F428" s="1" t="str">
        <f t="shared" si="2"/>
        <v>COMPUTED_VALUE</v>
      </c>
      <c r="Q428" s="1">
        <v>426.0</v>
      </c>
      <c r="R428" s="1">
        <v>253.0</v>
      </c>
      <c r="S428" s="1"/>
      <c r="T428" s="1">
        <v>161.0</v>
      </c>
    </row>
    <row r="429" ht="15.75" customHeight="1">
      <c r="A429" s="1">
        <v>492.0</v>
      </c>
      <c r="B429" s="1">
        <v>3.0</v>
      </c>
      <c r="C429" s="1"/>
      <c r="D429" s="1">
        <v>2.0</v>
      </c>
      <c r="F429" s="1" t="str">
        <f t="shared" si="2"/>
        <v>COMPUTED_VALUE</v>
      </c>
      <c r="Q429" s="1">
        <v>427.0</v>
      </c>
      <c r="R429" s="1">
        <v>263.0</v>
      </c>
      <c r="S429" s="1"/>
      <c r="T429" s="1">
        <v>191.0</v>
      </c>
    </row>
    <row r="430" ht="15.75" customHeight="1">
      <c r="A430" s="1">
        <v>493.0</v>
      </c>
      <c r="B430" s="1">
        <v>3.0</v>
      </c>
      <c r="C430" s="1"/>
      <c r="D430" s="1">
        <v>3.0</v>
      </c>
      <c r="F430" s="1" t="str">
        <f t="shared" si="2"/>
        <v>COMPUTED_VALUE</v>
      </c>
      <c r="Q430" s="1">
        <v>428.0</v>
      </c>
      <c r="R430" s="1">
        <v>262.0</v>
      </c>
      <c r="S430" s="1"/>
      <c r="T430" s="1">
        <v>160.0</v>
      </c>
    </row>
    <row r="431" ht="15.75" customHeight="1">
      <c r="A431" s="1">
        <v>494.0</v>
      </c>
      <c r="B431" s="1">
        <v>3.0</v>
      </c>
      <c r="C431" s="1"/>
      <c r="D431" s="1">
        <v>3.0</v>
      </c>
      <c r="F431" s="1" t="str">
        <f t="shared" si="2"/>
        <v>COMPUTED_VALUE</v>
      </c>
      <c r="Q431" s="1">
        <v>429.0</v>
      </c>
      <c r="R431" s="1">
        <v>265.0</v>
      </c>
      <c r="S431" s="1"/>
      <c r="T431" s="1">
        <v>168.0</v>
      </c>
    </row>
    <row r="432" ht="15.75" customHeight="1">
      <c r="A432" s="1">
        <v>495.0</v>
      </c>
      <c r="B432" s="1">
        <v>3.0</v>
      </c>
      <c r="C432" s="1"/>
      <c r="D432" s="1">
        <v>3.0</v>
      </c>
      <c r="F432" s="1" t="str">
        <f t="shared" si="2"/>
        <v>COMPUTED_VALUE</v>
      </c>
      <c r="Q432" s="1">
        <v>430.0</v>
      </c>
      <c r="R432" s="1">
        <v>275.0</v>
      </c>
      <c r="S432" s="1"/>
      <c r="T432" s="1">
        <v>172.0</v>
      </c>
    </row>
    <row r="433" ht="15.75" customHeight="1">
      <c r="A433" s="1">
        <v>496.0</v>
      </c>
      <c r="B433" s="1">
        <v>3.0</v>
      </c>
      <c r="C433" s="1"/>
      <c r="D433" s="1">
        <v>3.0</v>
      </c>
      <c r="F433" s="1" t="str">
        <f t="shared" si="2"/>
        <v>COMPUTED_VALUE</v>
      </c>
      <c r="Q433" s="1">
        <v>431.0</v>
      </c>
      <c r="R433" s="1">
        <v>209.0</v>
      </c>
      <c r="S433" s="1"/>
      <c r="T433" s="1">
        <v>180.0</v>
      </c>
    </row>
    <row r="434" ht="15.75" customHeight="1">
      <c r="A434" s="1">
        <v>497.0</v>
      </c>
      <c r="B434" s="1">
        <v>3.0</v>
      </c>
      <c r="C434" s="1"/>
      <c r="D434" s="1">
        <v>4.0</v>
      </c>
      <c r="F434" s="1" t="str">
        <f t="shared" si="2"/>
        <v>COMPUTED_VALUE</v>
      </c>
      <c r="Q434" s="1">
        <v>432.0</v>
      </c>
      <c r="R434" s="1">
        <v>219.0</v>
      </c>
      <c r="S434" s="1"/>
      <c r="T434" s="1">
        <v>188.0</v>
      </c>
    </row>
    <row r="435" ht="15.75" customHeight="1">
      <c r="A435" s="1">
        <v>498.0</v>
      </c>
      <c r="B435" s="1">
        <v>3.0</v>
      </c>
      <c r="C435" s="1"/>
      <c r="D435" s="1">
        <v>4.0</v>
      </c>
      <c r="F435" s="1" t="str">
        <f t="shared" si="2"/>
        <v>COMPUTED_VALUE</v>
      </c>
      <c r="Q435" s="1">
        <v>433.0</v>
      </c>
      <c r="R435" s="1">
        <v>250.0</v>
      </c>
      <c r="S435" s="1"/>
      <c r="T435" s="1">
        <v>119.0</v>
      </c>
    </row>
    <row r="436" ht="15.75" customHeight="1">
      <c r="A436" s="1">
        <v>499.0</v>
      </c>
      <c r="B436" s="1">
        <v>4.0</v>
      </c>
      <c r="C436" s="1"/>
      <c r="D436" s="1">
        <v>4.0</v>
      </c>
      <c r="F436" s="1" t="str">
        <f t="shared" si="2"/>
        <v>COMPUTED_VALUE</v>
      </c>
      <c r="Q436" s="1">
        <v>434.0</v>
      </c>
      <c r="R436" s="1">
        <v>217.0</v>
      </c>
      <c r="S436" s="1"/>
      <c r="T436" s="1">
        <v>145.0</v>
      </c>
    </row>
    <row r="437" ht="15.75" customHeight="1">
      <c r="A437" s="1">
        <v>500.0</v>
      </c>
      <c r="B437" s="1">
        <v>4.0</v>
      </c>
      <c r="C437" s="1"/>
      <c r="D437" s="1">
        <v>4.0</v>
      </c>
      <c r="F437" s="1" t="str">
        <f t="shared" si="2"/>
        <v>COMPUTED_VALUE</v>
      </c>
      <c r="Q437" s="1">
        <v>435.0</v>
      </c>
      <c r="R437" s="1">
        <v>198.0</v>
      </c>
      <c r="S437" s="1"/>
      <c r="T437" s="1">
        <v>151.0</v>
      </c>
    </row>
    <row r="438" ht="15.75" customHeight="1">
      <c r="A438" s="1">
        <v>501.0</v>
      </c>
      <c r="B438" s="1">
        <v>4.0</v>
      </c>
      <c r="C438" s="1"/>
      <c r="D438" s="1">
        <v>4.0</v>
      </c>
      <c r="F438" s="1" t="str">
        <f t="shared" si="2"/>
        <v>COMPUTED_VALUE</v>
      </c>
      <c r="Q438" s="1">
        <v>436.0</v>
      </c>
      <c r="R438" s="1">
        <v>206.0</v>
      </c>
      <c r="S438" s="1"/>
      <c r="T438" s="1">
        <v>157.0</v>
      </c>
    </row>
    <row r="439" ht="15.75" customHeight="1">
      <c r="A439" s="1">
        <v>502.0</v>
      </c>
      <c r="B439" s="1">
        <v>4.0</v>
      </c>
      <c r="C439" s="1"/>
      <c r="D439" s="1">
        <v>4.0</v>
      </c>
      <c r="F439" s="1" t="str">
        <f t="shared" si="2"/>
        <v>COMPUTED_VALUE</v>
      </c>
      <c r="Q439" s="1">
        <v>437.0</v>
      </c>
      <c r="R439" s="1">
        <v>188.0</v>
      </c>
      <c r="S439" s="1"/>
      <c r="T439" s="1">
        <v>163.0</v>
      </c>
    </row>
    <row r="440" ht="15.75" customHeight="1">
      <c r="A440" s="1">
        <v>503.0</v>
      </c>
      <c r="B440" s="1">
        <v>3.0</v>
      </c>
      <c r="C440" s="1"/>
      <c r="D440" s="1">
        <v>2.0</v>
      </c>
      <c r="F440" s="1" t="str">
        <f t="shared" si="2"/>
        <v>COMPUTED_VALUE</v>
      </c>
      <c r="Q440" s="1">
        <v>438.0</v>
      </c>
      <c r="R440" s="1">
        <v>202.0</v>
      </c>
      <c r="S440" s="1"/>
      <c r="T440" s="1">
        <v>189.0</v>
      </c>
    </row>
    <row r="441" ht="15.75" customHeight="1">
      <c r="A441" s="1">
        <v>504.0</v>
      </c>
      <c r="B441" s="1">
        <v>3.0</v>
      </c>
      <c r="C441" s="1"/>
      <c r="D441" s="1">
        <v>4.0</v>
      </c>
      <c r="F441" s="1" t="str">
        <f t="shared" si="2"/>
        <v>COMPUTED_VALUE</v>
      </c>
      <c r="Q441" s="1">
        <v>439.0</v>
      </c>
      <c r="R441" s="1">
        <v>213.0</v>
      </c>
      <c r="S441" s="1"/>
      <c r="T441" s="1">
        <v>177.0</v>
      </c>
    </row>
    <row r="442" ht="15.75" customHeight="1">
      <c r="A442" s="1">
        <v>505.0</v>
      </c>
      <c r="B442" s="1">
        <v>3.0</v>
      </c>
      <c r="C442" s="1"/>
      <c r="D442" s="1">
        <v>2.0</v>
      </c>
      <c r="F442" s="1" t="str">
        <f t="shared" si="2"/>
        <v>COMPUTED_VALUE</v>
      </c>
      <c r="Q442" s="1">
        <v>440.0</v>
      </c>
      <c r="R442" s="1">
        <v>223.0</v>
      </c>
      <c r="S442" s="1"/>
      <c r="T442" s="1">
        <v>160.0</v>
      </c>
    </row>
    <row r="443" ht="15.75" customHeight="1">
      <c r="A443" s="1">
        <v>506.0</v>
      </c>
      <c r="B443" s="1">
        <v>3.0</v>
      </c>
      <c r="C443" s="1"/>
      <c r="D443" s="1">
        <v>2.0</v>
      </c>
      <c r="F443" s="1" t="str">
        <f t="shared" si="2"/>
        <v>COMPUTED_VALUE</v>
      </c>
      <c r="Q443" s="1">
        <v>441.0</v>
      </c>
      <c r="R443" s="1">
        <v>176.0</v>
      </c>
      <c r="S443" s="1"/>
      <c r="T443" s="1">
        <v>168.0</v>
      </c>
    </row>
    <row r="444" ht="15.75" customHeight="1">
      <c r="A444" s="1">
        <v>507.0</v>
      </c>
      <c r="B444" s="1">
        <v>3.0</v>
      </c>
      <c r="C444" s="1"/>
      <c r="D444" s="1">
        <v>3.0</v>
      </c>
      <c r="F444" s="1" t="str">
        <f t="shared" si="2"/>
        <v>COMPUTED_VALUE</v>
      </c>
      <c r="Q444" s="1">
        <v>442.0</v>
      </c>
      <c r="R444" s="1">
        <v>184.0</v>
      </c>
      <c r="S444" s="1"/>
      <c r="T444" s="1">
        <v>176.0</v>
      </c>
    </row>
    <row r="445" ht="15.75" customHeight="1">
      <c r="A445" s="1">
        <v>508.0</v>
      </c>
      <c r="B445" s="1">
        <v>3.0</v>
      </c>
      <c r="C445" s="1"/>
      <c r="D445" s="1">
        <v>3.0</v>
      </c>
      <c r="F445" s="1" t="str">
        <f t="shared" si="2"/>
        <v>COMPUTED_VALUE</v>
      </c>
      <c r="Q445" s="1">
        <v>443.0</v>
      </c>
      <c r="R445" s="1">
        <v>205.0</v>
      </c>
      <c r="S445" s="1"/>
      <c r="T445" s="1">
        <v>198.0</v>
      </c>
    </row>
    <row r="446" ht="15.75" customHeight="1">
      <c r="A446" s="1">
        <v>509.0</v>
      </c>
      <c r="B446" s="1">
        <v>2.0</v>
      </c>
      <c r="C446" s="1"/>
      <c r="D446" s="1">
        <v>4.0</v>
      </c>
      <c r="F446" s="1" t="str">
        <f t="shared" si="2"/>
        <v>COMPUTED_VALUE</v>
      </c>
      <c r="Q446" s="1">
        <v>444.0</v>
      </c>
      <c r="R446" s="1">
        <v>215.0</v>
      </c>
      <c r="S446" s="1"/>
      <c r="T446" s="1">
        <v>113.0</v>
      </c>
    </row>
    <row r="447" ht="15.75" customHeight="1">
      <c r="A447" s="1">
        <v>510.0</v>
      </c>
      <c r="B447" s="1">
        <v>2.0</v>
      </c>
      <c r="C447" s="1"/>
      <c r="D447" s="1">
        <v>1.0</v>
      </c>
      <c r="F447" s="1" t="str">
        <f t="shared" si="2"/>
        <v>COMPUTED_VALUE</v>
      </c>
      <c r="Q447" s="1">
        <v>445.0</v>
      </c>
      <c r="R447" s="1">
        <v>321.0</v>
      </c>
      <c r="S447" s="1"/>
      <c r="T447" s="1">
        <v>187.0</v>
      </c>
    </row>
    <row r="448" ht="15.75" customHeight="1">
      <c r="A448" s="1">
        <v>511.0</v>
      </c>
      <c r="B448" s="1">
        <v>3.0</v>
      </c>
      <c r="C448" s="1"/>
      <c r="D448" s="1">
        <v>4.0</v>
      </c>
      <c r="F448" s="1" t="str">
        <f t="shared" si="2"/>
        <v>COMPUTED_VALUE</v>
      </c>
      <c r="Q448" s="1">
        <v>446.0</v>
      </c>
      <c r="R448" s="1">
        <v>315.0</v>
      </c>
      <c r="S448" s="1"/>
      <c r="T448" s="1">
        <v>97.0</v>
      </c>
    </row>
    <row r="449" ht="15.75" customHeight="1">
      <c r="A449" s="1">
        <v>512.0</v>
      </c>
      <c r="B449" s="1">
        <v>3.0</v>
      </c>
      <c r="C449" s="1"/>
      <c r="D449" s="1">
        <v>4.0</v>
      </c>
      <c r="F449" s="1" t="str">
        <f t="shared" si="2"/>
        <v>COMPUTED_VALUE</v>
      </c>
      <c r="Q449" s="1">
        <v>447.0</v>
      </c>
      <c r="R449" s="1">
        <v>292.0</v>
      </c>
      <c r="S449" s="1"/>
      <c r="T449" s="1">
        <v>103.0</v>
      </c>
    </row>
    <row r="450" ht="15.75" customHeight="1">
      <c r="A450" s="1">
        <v>513.0</v>
      </c>
      <c r="B450" s="1">
        <v>3.0</v>
      </c>
      <c r="C450" s="1"/>
      <c r="D450" s="1">
        <v>2.0</v>
      </c>
      <c r="F450" s="1" t="str">
        <f t="shared" si="2"/>
        <v>COMPUTED_VALUE</v>
      </c>
      <c r="Q450" s="1">
        <v>448.0</v>
      </c>
      <c r="R450" s="1">
        <v>300.0</v>
      </c>
      <c r="S450" s="1"/>
      <c r="T450" s="1">
        <v>151.0</v>
      </c>
    </row>
    <row r="451" ht="15.75" customHeight="1">
      <c r="A451" s="1">
        <v>514.0</v>
      </c>
      <c r="B451" s="1">
        <v>3.0</v>
      </c>
      <c r="C451" s="1"/>
      <c r="D451" s="1">
        <v>2.0</v>
      </c>
      <c r="F451" s="1" t="str">
        <f t="shared" si="2"/>
        <v>COMPUTED_VALUE</v>
      </c>
      <c r="Q451" s="1">
        <v>449.0</v>
      </c>
      <c r="R451" s="1">
        <v>343.0</v>
      </c>
      <c r="S451" s="1"/>
      <c r="T451" s="1">
        <v>157.0</v>
      </c>
    </row>
    <row r="452" ht="15.75" customHeight="1">
      <c r="A452" s="1">
        <v>515.0</v>
      </c>
      <c r="B452" s="1">
        <v>3.0</v>
      </c>
      <c r="C452" s="1"/>
      <c r="D452" s="1">
        <v>4.0</v>
      </c>
      <c r="F452" s="1" t="str">
        <f t="shared" si="2"/>
        <v>COMPUTED_VALUE</v>
      </c>
      <c r="Q452" s="1">
        <v>450.0</v>
      </c>
      <c r="R452" s="1">
        <v>338.0</v>
      </c>
      <c r="S452" s="1"/>
      <c r="T452" s="1">
        <v>192.0</v>
      </c>
    </row>
    <row r="453" ht="15.75" customHeight="1">
      <c r="A453" s="1">
        <v>516.0</v>
      </c>
      <c r="B453" s="1">
        <v>3.0</v>
      </c>
      <c r="C453" s="1"/>
      <c r="D453" s="1">
        <v>4.0</v>
      </c>
      <c r="F453" s="1" t="str">
        <f t="shared" si="2"/>
        <v>COMPUTED_VALUE</v>
      </c>
      <c r="Q453" s="1">
        <v>451.0</v>
      </c>
      <c r="R453" s="1">
        <v>144.0</v>
      </c>
      <c r="S453" s="1"/>
      <c r="T453" s="1">
        <v>60.0</v>
      </c>
    </row>
    <row r="454" ht="15.75" customHeight="1">
      <c r="A454" s="1">
        <v>517.0</v>
      </c>
      <c r="B454" s="1">
        <v>3.0</v>
      </c>
      <c r="C454" s="1"/>
      <c r="D454" s="1">
        <v>1.0</v>
      </c>
      <c r="F454" s="1" t="str">
        <f t="shared" si="2"/>
        <v>COMPUTED_VALUE</v>
      </c>
      <c r="Q454" s="1">
        <v>452.0</v>
      </c>
      <c r="R454" s="1">
        <v>150.0</v>
      </c>
      <c r="S454" s="1"/>
      <c r="T454" s="1">
        <v>169.0</v>
      </c>
    </row>
    <row r="455" ht="15.75" customHeight="1">
      <c r="A455" s="1">
        <v>518.0</v>
      </c>
      <c r="B455" s="1">
        <v>3.0</v>
      </c>
      <c r="C455" s="1"/>
      <c r="D455" s="1">
        <v>4.0</v>
      </c>
      <c r="F455" s="1" t="str">
        <f t="shared" si="2"/>
        <v>COMPUTED_VALUE</v>
      </c>
      <c r="Q455" s="1">
        <v>453.0</v>
      </c>
      <c r="R455" s="1">
        <v>123.0</v>
      </c>
      <c r="S455" s="1"/>
      <c r="T455" s="1">
        <v>171.0</v>
      </c>
    </row>
    <row r="456" ht="15.75" customHeight="1">
      <c r="A456" s="1">
        <v>519.0</v>
      </c>
      <c r="B456" s="1">
        <v>3.0</v>
      </c>
      <c r="C456" s="1"/>
      <c r="D456" s="1">
        <v>2.0</v>
      </c>
      <c r="F456" s="1" t="str">
        <f t="shared" si="2"/>
        <v>COMPUTED_VALUE</v>
      </c>
      <c r="Q456" s="1">
        <v>454.0</v>
      </c>
      <c r="R456" s="1">
        <v>129.0</v>
      </c>
      <c r="S456" s="1"/>
      <c r="T456" s="1">
        <v>99.0</v>
      </c>
    </row>
    <row r="457" ht="15.75" customHeight="1">
      <c r="A457" s="1">
        <v>520.0</v>
      </c>
      <c r="B457" s="1">
        <v>3.0</v>
      </c>
      <c r="C457" s="1"/>
      <c r="D457" s="1">
        <v>4.0</v>
      </c>
      <c r="F457" s="1" t="str">
        <f t="shared" si="2"/>
        <v>COMPUTED_VALUE</v>
      </c>
      <c r="Q457" s="1">
        <v>455.0</v>
      </c>
      <c r="R457" s="1">
        <v>148.0</v>
      </c>
      <c r="S457" s="1"/>
      <c r="T457" s="1">
        <v>105.0</v>
      </c>
    </row>
    <row r="458" ht="15.75" customHeight="1">
      <c r="A458" s="1">
        <v>521.0</v>
      </c>
      <c r="B458" s="1">
        <v>3.0</v>
      </c>
      <c r="C458" s="1"/>
      <c r="D458" s="1">
        <v>4.0</v>
      </c>
      <c r="F458" s="1" t="str">
        <f t="shared" si="2"/>
        <v>COMPUTED_VALUE</v>
      </c>
      <c r="Q458" s="1">
        <v>456.0</v>
      </c>
      <c r="R458" s="1">
        <v>160.0</v>
      </c>
      <c r="S458" s="1"/>
      <c r="T458" s="1">
        <v>163.0</v>
      </c>
    </row>
    <row r="459" ht="15.75" customHeight="1">
      <c r="A459" s="1">
        <v>522.0</v>
      </c>
      <c r="B459" s="1">
        <v>3.0</v>
      </c>
      <c r="C459" s="1"/>
      <c r="D459" s="1">
        <v>1.0</v>
      </c>
      <c r="F459" s="1" t="str">
        <f t="shared" si="2"/>
        <v>COMPUTED_VALUE</v>
      </c>
      <c r="Q459" s="1">
        <v>457.0</v>
      </c>
      <c r="R459" s="1">
        <v>154.0</v>
      </c>
      <c r="S459" s="1"/>
      <c r="T459" s="1">
        <v>167.0</v>
      </c>
    </row>
    <row r="460" ht="15.75" customHeight="1">
      <c r="A460" s="1">
        <v>523.0</v>
      </c>
      <c r="B460" s="1">
        <v>4.0</v>
      </c>
      <c r="C460" s="1"/>
      <c r="D460" s="1">
        <v>4.0</v>
      </c>
      <c r="F460" s="1" t="str">
        <f t="shared" si="2"/>
        <v>COMPUTED_VALUE</v>
      </c>
      <c r="Q460" s="1">
        <v>458.0</v>
      </c>
      <c r="R460" s="1">
        <v>160.0</v>
      </c>
      <c r="S460" s="1"/>
      <c r="T460" s="1">
        <v>49.0</v>
      </c>
    </row>
    <row r="461" ht="15.75" customHeight="1">
      <c r="A461" s="1">
        <v>524.0</v>
      </c>
      <c r="B461" s="1">
        <v>4.0</v>
      </c>
      <c r="C461" s="1"/>
      <c r="D461" s="1">
        <v>4.0</v>
      </c>
      <c r="F461" s="1" t="str">
        <f t="shared" si="2"/>
        <v>COMPUTED_VALUE</v>
      </c>
      <c r="Q461" s="1">
        <v>459.0</v>
      </c>
      <c r="R461" s="1">
        <v>129.0</v>
      </c>
      <c r="S461" s="1"/>
      <c r="T461" s="1">
        <v>165.0</v>
      </c>
    </row>
    <row r="462" ht="15.75" customHeight="1">
      <c r="A462" s="1">
        <v>525.0</v>
      </c>
      <c r="B462" s="1">
        <v>4.0</v>
      </c>
      <c r="C462" s="1"/>
      <c r="D462" s="1">
        <v>4.0</v>
      </c>
      <c r="F462" s="1" t="str">
        <f t="shared" si="2"/>
        <v>COMPUTED_VALUE</v>
      </c>
      <c r="Q462" s="1">
        <v>460.0</v>
      </c>
      <c r="R462" s="1">
        <v>135.0</v>
      </c>
      <c r="S462" s="1"/>
      <c r="T462" s="1">
        <v>99.0</v>
      </c>
    </row>
    <row r="463" ht="15.75" customHeight="1">
      <c r="A463" s="1">
        <v>526.0</v>
      </c>
      <c r="B463" s="1">
        <v>4.0</v>
      </c>
      <c r="C463" s="1"/>
      <c r="D463" s="1">
        <v>4.0</v>
      </c>
      <c r="F463" s="1" t="str">
        <f t="shared" si="2"/>
        <v>COMPUTED_VALUE</v>
      </c>
      <c r="Q463" s="1">
        <v>461.0</v>
      </c>
      <c r="R463" s="1">
        <v>133.0</v>
      </c>
      <c r="S463" s="1"/>
      <c r="T463" s="1">
        <v>179.0</v>
      </c>
    </row>
    <row r="464" ht="15.75" customHeight="1">
      <c r="A464" s="1">
        <v>527.0</v>
      </c>
      <c r="B464" s="1">
        <v>2.0</v>
      </c>
      <c r="C464" s="1"/>
      <c r="D464" s="1">
        <v>4.0</v>
      </c>
      <c r="F464" s="1" t="str">
        <f t="shared" si="2"/>
        <v>COMPUTED_VALUE</v>
      </c>
      <c r="Q464" s="1">
        <v>462.0</v>
      </c>
      <c r="R464" s="1">
        <v>144.0</v>
      </c>
      <c r="S464" s="1"/>
      <c r="T464" s="1">
        <v>179.0</v>
      </c>
    </row>
    <row r="465" ht="15.75" customHeight="1">
      <c r="A465" s="1">
        <v>528.0</v>
      </c>
      <c r="B465" s="1">
        <v>2.0</v>
      </c>
      <c r="C465" s="1"/>
      <c r="D465" s="1">
        <v>0.0</v>
      </c>
      <c r="F465" s="1" t="str">
        <f t="shared" si="2"/>
        <v>COMPUTED_VALUE</v>
      </c>
      <c r="Q465" s="1">
        <v>463.0</v>
      </c>
      <c r="R465" s="1">
        <v>159.0</v>
      </c>
      <c r="S465" s="1"/>
      <c r="T465" s="1">
        <v>59.0</v>
      </c>
    </row>
    <row r="466" ht="15.75" customHeight="1">
      <c r="A466" s="1">
        <v>529.0</v>
      </c>
      <c r="B466" s="1">
        <v>2.0</v>
      </c>
      <c r="C466" s="1"/>
      <c r="D466" s="1">
        <v>1.0</v>
      </c>
      <c r="F466" s="1" t="str">
        <f t="shared" si="2"/>
        <v>COMPUTED_VALUE</v>
      </c>
      <c r="Q466" s="1">
        <v>464.0</v>
      </c>
      <c r="R466" s="1">
        <v>121.0</v>
      </c>
      <c r="S466" s="1"/>
      <c r="T466" s="1">
        <v>158.0</v>
      </c>
    </row>
    <row r="467" ht="15.75" customHeight="1">
      <c r="A467" s="1">
        <v>530.0</v>
      </c>
      <c r="B467" s="1">
        <v>2.0</v>
      </c>
      <c r="C467" s="1"/>
      <c r="D467" s="1">
        <v>2.0</v>
      </c>
      <c r="F467" s="1" t="str">
        <f t="shared" si="2"/>
        <v>COMPUTED_VALUE</v>
      </c>
      <c r="Q467" s="1">
        <v>465.0</v>
      </c>
      <c r="R467" s="1">
        <v>121.0</v>
      </c>
      <c r="S467" s="1"/>
      <c r="T467" s="1">
        <v>174.0</v>
      </c>
    </row>
    <row r="468" ht="15.75" customHeight="1">
      <c r="A468" s="1">
        <v>531.0</v>
      </c>
      <c r="B468" s="1">
        <v>2.0</v>
      </c>
      <c r="C468" s="1"/>
      <c r="D468" s="1">
        <v>2.0</v>
      </c>
      <c r="F468" s="1" t="str">
        <f t="shared" si="2"/>
        <v>COMPUTED_VALUE</v>
      </c>
      <c r="Q468" s="1">
        <v>466.0</v>
      </c>
      <c r="R468" s="1">
        <v>162.0</v>
      </c>
      <c r="S468" s="1"/>
      <c r="T468" s="1">
        <v>182.0</v>
      </c>
    </row>
    <row r="469" ht="15.75" customHeight="1">
      <c r="A469" s="1">
        <v>532.0</v>
      </c>
      <c r="B469" s="1">
        <v>2.0</v>
      </c>
      <c r="C469" s="1"/>
      <c r="D469" s="1">
        <v>2.0</v>
      </c>
      <c r="F469" s="1" t="str">
        <f t="shared" si="2"/>
        <v>COMPUTED_VALUE</v>
      </c>
      <c r="Q469" s="1">
        <v>467.0</v>
      </c>
      <c r="R469" s="1">
        <v>168.0</v>
      </c>
      <c r="S469" s="1"/>
      <c r="T469" s="1">
        <v>190.0</v>
      </c>
    </row>
    <row r="470" ht="15.75" customHeight="1">
      <c r="A470" s="1">
        <v>533.0</v>
      </c>
      <c r="B470" s="1">
        <v>2.0</v>
      </c>
      <c r="C470" s="1"/>
      <c r="D470" s="1">
        <v>4.0</v>
      </c>
      <c r="F470" s="1" t="str">
        <f t="shared" si="2"/>
        <v>COMPUTED_VALUE</v>
      </c>
      <c r="Q470" s="1">
        <v>468.0</v>
      </c>
      <c r="R470" s="1">
        <v>212.0</v>
      </c>
      <c r="S470" s="1"/>
      <c r="T470" s="1">
        <v>178.0</v>
      </c>
    </row>
    <row r="471" ht="15.75" customHeight="1">
      <c r="A471" s="1">
        <v>534.0</v>
      </c>
      <c r="B471" s="1">
        <v>2.0</v>
      </c>
      <c r="C471" s="1"/>
      <c r="D471" s="1">
        <v>0.0</v>
      </c>
      <c r="F471" s="1" t="str">
        <f t="shared" si="2"/>
        <v>COMPUTED_VALUE</v>
      </c>
      <c r="Q471" s="1">
        <v>469.0</v>
      </c>
      <c r="R471" s="1">
        <v>92.0</v>
      </c>
      <c r="S471" s="1"/>
      <c r="T471" s="1">
        <v>48.0</v>
      </c>
    </row>
    <row r="472" ht="15.75" customHeight="1">
      <c r="A472" s="1">
        <v>535.0</v>
      </c>
      <c r="B472" s="1">
        <v>2.0</v>
      </c>
      <c r="C472" s="1"/>
      <c r="D472" s="1">
        <v>4.0</v>
      </c>
      <c r="F472" s="1" t="str">
        <f t="shared" si="2"/>
        <v>COMPUTED_VALUE</v>
      </c>
      <c r="Q472" s="1">
        <v>470.0</v>
      </c>
      <c r="R472" s="1">
        <v>143.0</v>
      </c>
      <c r="S472" s="1"/>
      <c r="T472" s="1">
        <v>94.0</v>
      </c>
    </row>
    <row r="473" ht="15.75" customHeight="1">
      <c r="A473" s="1">
        <v>536.0</v>
      </c>
      <c r="B473" s="1">
        <v>2.0</v>
      </c>
      <c r="C473" s="1"/>
      <c r="D473" s="1">
        <v>1.0</v>
      </c>
      <c r="F473" s="1" t="str">
        <f t="shared" si="2"/>
        <v>COMPUTED_VALUE</v>
      </c>
      <c r="Q473" s="1">
        <v>471.0</v>
      </c>
      <c r="R473" s="1">
        <v>149.0</v>
      </c>
      <c r="S473" s="1"/>
      <c r="T473" s="1">
        <v>98.0</v>
      </c>
    </row>
    <row r="474" ht="15.75" customHeight="1">
      <c r="A474" s="1">
        <v>537.0</v>
      </c>
      <c r="B474" s="1">
        <v>2.0</v>
      </c>
      <c r="C474" s="1"/>
      <c r="D474" s="1">
        <v>2.0</v>
      </c>
      <c r="F474" s="1" t="str">
        <f t="shared" si="2"/>
        <v>COMPUTED_VALUE</v>
      </c>
      <c r="Q474" s="1">
        <v>472.0</v>
      </c>
      <c r="R474" s="1">
        <v>158.0</v>
      </c>
      <c r="S474" s="1"/>
      <c r="T474" s="1">
        <v>102.0</v>
      </c>
    </row>
    <row r="475" ht="15.75" customHeight="1">
      <c r="A475" s="1">
        <v>538.0</v>
      </c>
      <c r="B475" s="1">
        <v>2.0</v>
      </c>
      <c r="C475" s="1"/>
      <c r="D475" s="1">
        <v>1.0</v>
      </c>
      <c r="F475" s="1" t="str">
        <f t="shared" si="2"/>
        <v>COMPUTED_VALUE</v>
      </c>
      <c r="Q475" s="1">
        <v>473.0</v>
      </c>
      <c r="R475" s="1">
        <v>145.0</v>
      </c>
      <c r="S475" s="1"/>
      <c r="T475" s="1">
        <v>184.0</v>
      </c>
    </row>
    <row r="476" ht="15.75" customHeight="1">
      <c r="A476" s="1">
        <v>539.0</v>
      </c>
      <c r="B476" s="1">
        <v>1.0</v>
      </c>
      <c r="C476" s="1"/>
      <c r="D476" s="1">
        <v>4.0</v>
      </c>
      <c r="F476" s="1" t="str">
        <f t="shared" si="2"/>
        <v>COMPUTED_VALUE</v>
      </c>
      <c r="Q476" s="1">
        <v>474.0</v>
      </c>
      <c r="R476" s="1">
        <v>113.0</v>
      </c>
      <c r="S476" s="1"/>
      <c r="T476" s="1">
        <v>160.0</v>
      </c>
    </row>
    <row r="477" ht="15.75" customHeight="1">
      <c r="A477" s="1">
        <v>540.0</v>
      </c>
      <c r="B477" s="1">
        <v>1.0</v>
      </c>
      <c r="C477" s="1"/>
      <c r="D477" s="1">
        <v>0.0</v>
      </c>
      <c r="F477" s="1" t="str">
        <f t="shared" si="2"/>
        <v>COMPUTED_VALUE</v>
      </c>
      <c r="Q477" s="1">
        <v>475.0</v>
      </c>
      <c r="R477" s="1">
        <v>144.0</v>
      </c>
      <c r="S477" s="1"/>
      <c r="T477" s="1">
        <v>50.0</v>
      </c>
    </row>
    <row r="478" ht="15.75" customHeight="1">
      <c r="A478" s="1">
        <v>541.0</v>
      </c>
      <c r="B478" s="1">
        <v>1.0</v>
      </c>
      <c r="C478" s="1"/>
      <c r="D478" s="1">
        <v>0.0</v>
      </c>
      <c r="F478" s="1" t="str">
        <f t="shared" si="2"/>
        <v>COMPUTED_VALUE</v>
      </c>
      <c r="Q478" s="1">
        <v>476.0</v>
      </c>
      <c r="R478" s="1">
        <v>166.0</v>
      </c>
      <c r="S478" s="1"/>
      <c r="T478" s="1">
        <v>96.0</v>
      </c>
    </row>
    <row r="479" ht="15.75" customHeight="1">
      <c r="A479" s="1">
        <v>542.0</v>
      </c>
      <c r="B479" s="1">
        <v>1.0</v>
      </c>
      <c r="C479" s="1"/>
      <c r="D479" s="1">
        <v>0.0</v>
      </c>
      <c r="F479" s="1" t="str">
        <f t="shared" si="2"/>
        <v>COMPUTED_VALUE</v>
      </c>
      <c r="Q479" s="1">
        <v>477.0</v>
      </c>
      <c r="R479" s="1">
        <v>166.0</v>
      </c>
      <c r="S479" s="1"/>
      <c r="T479" s="1">
        <v>54.0</v>
      </c>
    </row>
    <row r="480" ht="15.75" customHeight="1">
      <c r="A480" s="1">
        <v>543.0</v>
      </c>
      <c r="B480" s="1">
        <v>1.0</v>
      </c>
      <c r="C480" s="1"/>
      <c r="D480" s="1">
        <v>1.0</v>
      </c>
      <c r="F480" s="1" t="str">
        <f t="shared" si="2"/>
        <v>COMPUTED_VALUE</v>
      </c>
      <c r="Q480" s="1">
        <v>478.0</v>
      </c>
      <c r="R480" s="1">
        <v>168.0</v>
      </c>
      <c r="S480" s="1"/>
      <c r="T480" s="1">
        <v>187.0</v>
      </c>
    </row>
    <row r="481" ht="15.75" customHeight="1">
      <c r="A481" s="1">
        <v>544.0</v>
      </c>
      <c r="B481" s="1">
        <v>1.0</v>
      </c>
      <c r="C481" s="1"/>
      <c r="D481" s="1">
        <v>1.0</v>
      </c>
      <c r="F481" s="1" t="str">
        <f t="shared" si="2"/>
        <v>COMPUTED_VALUE</v>
      </c>
      <c r="Q481" s="1">
        <v>479.0</v>
      </c>
      <c r="R481" s="1">
        <v>139.0</v>
      </c>
      <c r="S481" s="1"/>
      <c r="T481" s="1">
        <v>51.0</v>
      </c>
    </row>
    <row r="482" ht="15.75" customHeight="1">
      <c r="A482" s="1">
        <v>545.0</v>
      </c>
      <c r="B482" s="1">
        <v>1.0</v>
      </c>
      <c r="C482" s="1"/>
      <c r="D482" s="1">
        <v>4.0</v>
      </c>
      <c r="F482" s="1" t="str">
        <f t="shared" si="2"/>
        <v>COMPUTED_VALUE</v>
      </c>
      <c r="Q482" s="1">
        <v>480.0</v>
      </c>
      <c r="R482" s="1">
        <v>108.0</v>
      </c>
      <c r="S482" s="1"/>
      <c r="T482" s="1">
        <v>53.0</v>
      </c>
    </row>
    <row r="483" ht="15.75" customHeight="1">
      <c r="A483" s="1">
        <v>546.0</v>
      </c>
      <c r="B483" s="1">
        <v>1.0</v>
      </c>
      <c r="C483" s="1"/>
      <c r="D483" s="1">
        <v>0.0</v>
      </c>
      <c r="F483" s="1" t="str">
        <f t="shared" si="2"/>
        <v>COMPUTED_VALUE</v>
      </c>
      <c r="Q483" s="1">
        <v>481.0</v>
      </c>
      <c r="R483" s="1">
        <v>129.0</v>
      </c>
      <c r="S483" s="1"/>
      <c r="T483" s="1">
        <v>157.0</v>
      </c>
    </row>
    <row r="484" ht="15.75" customHeight="1">
      <c r="A484" s="1">
        <v>547.0</v>
      </c>
      <c r="B484" s="1">
        <v>1.0</v>
      </c>
      <c r="C484" s="1"/>
      <c r="D484" s="1">
        <v>0.0</v>
      </c>
      <c r="F484" s="1" t="str">
        <f t="shared" si="2"/>
        <v>COMPUTED_VALUE</v>
      </c>
      <c r="Q484" s="1">
        <v>482.0</v>
      </c>
      <c r="R484" s="1">
        <v>149.0</v>
      </c>
      <c r="S484" s="1"/>
      <c r="T484" s="1">
        <v>94.0</v>
      </c>
    </row>
    <row r="485" ht="15.75" customHeight="1">
      <c r="A485" s="1">
        <v>548.0</v>
      </c>
      <c r="B485" s="1">
        <v>1.0</v>
      </c>
      <c r="C485" s="1"/>
      <c r="D485" s="1">
        <v>0.0</v>
      </c>
      <c r="F485" s="1" t="str">
        <f t="shared" si="2"/>
        <v>COMPUTED_VALUE</v>
      </c>
      <c r="Q485" s="1">
        <v>483.0</v>
      </c>
      <c r="R485" s="1">
        <v>155.0</v>
      </c>
      <c r="S485" s="1"/>
      <c r="T485" s="1">
        <v>62.0</v>
      </c>
    </row>
    <row r="486" ht="15.75" customHeight="1">
      <c r="A486" s="1">
        <v>549.0</v>
      </c>
      <c r="B486" s="1">
        <v>2.0</v>
      </c>
      <c r="C486" s="1"/>
      <c r="D486" s="1">
        <v>4.0</v>
      </c>
      <c r="F486" s="1" t="str">
        <f t="shared" si="2"/>
        <v>COMPUTED_VALUE</v>
      </c>
      <c r="Q486" s="1">
        <v>484.0</v>
      </c>
      <c r="R486" s="1">
        <v>155.0</v>
      </c>
      <c r="S486" s="1"/>
      <c r="T486" s="1">
        <v>30.0</v>
      </c>
    </row>
    <row r="487" ht="15.75" customHeight="1">
      <c r="A487" s="1">
        <v>550.0</v>
      </c>
      <c r="B487" s="1">
        <v>2.0</v>
      </c>
      <c r="C487" s="1"/>
      <c r="D487" s="1">
        <v>0.0</v>
      </c>
      <c r="F487" s="1" t="str">
        <f t="shared" si="2"/>
        <v>COMPUTED_VALUE</v>
      </c>
      <c r="Q487" s="1">
        <v>485.0</v>
      </c>
      <c r="R487" s="1">
        <v>161.0</v>
      </c>
      <c r="S487" s="1"/>
      <c r="T487" s="1">
        <v>34.0</v>
      </c>
    </row>
    <row r="488" ht="15.75" customHeight="1">
      <c r="A488" s="1">
        <v>551.0</v>
      </c>
      <c r="B488" s="1">
        <v>2.0</v>
      </c>
      <c r="C488" s="1"/>
      <c r="D488" s="1">
        <v>4.0</v>
      </c>
      <c r="F488" s="1" t="str">
        <f t="shared" si="2"/>
        <v>COMPUTED_VALUE</v>
      </c>
      <c r="Q488" s="1">
        <v>486.0</v>
      </c>
      <c r="R488" s="1">
        <v>167.0</v>
      </c>
      <c r="S488" s="1"/>
      <c r="T488" s="1">
        <v>52.0</v>
      </c>
    </row>
    <row r="489" ht="15.75" customHeight="1">
      <c r="A489" s="1">
        <v>552.0</v>
      </c>
      <c r="B489" s="1">
        <v>2.0</v>
      </c>
      <c r="C489" s="1"/>
      <c r="D489" s="1">
        <v>0.0</v>
      </c>
      <c r="F489" s="1" t="str">
        <f t="shared" si="2"/>
        <v>COMPUTED_VALUE</v>
      </c>
      <c r="Q489" s="1">
        <v>487.0</v>
      </c>
      <c r="R489" s="1">
        <v>148.0</v>
      </c>
      <c r="S489" s="1"/>
      <c r="T489" s="1">
        <v>45.0</v>
      </c>
    </row>
    <row r="490" ht="15.75" customHeight="1">
      <c r="A490" s="1">
        <v>553.0</v>
      </c>
      <c r="B490" s="1">
        <v>2.0</v>
      </c>
      <c r="C490" s="1"/>
      <c r="D490" s="1">
        <v>4.0</v>
      </c>
      <c r="F490" s="1" t="str">
        <f t="shared" si="2"/>
        <v>COMPUTED_VALUE</v>
      </c>
      <c r="Q490" s="1">
        <v>488.0</v>
      </c>
      <c r="R490" s="1">
        <v>166.0</v>
      </c>
      <c r="S490" s="1"/>
      <c r="T490" s="1">
        <v>59.0</v>
      </c>
    </row>
    <row r="491" ht="15.75" customHeight="1">
      <c r="A491" s="1">
        <v>554.0</v>
      </c>
      <c r="B491" s="1">
        <v>2.0</v>
      </c>
      <c r="C491" s="1"/>
      <c r="D491" s="1">
        <v>0.0</v>
      </c>
      <c r="F491" s="1" t="str">
        <f t="shared" si="2"/>
        <v>COMPUTED_VALUE</v>
      </c>
      <c r="Q491" s="1">
        <v>489.0</v>
      </c>
      <c r="R491" s="1">
        <v>174.0</v>
      </c>
      <c r="S491" s="1"/>
      <c r="T491" s="1">
        <v>69.0</v>
      </c>
    </row>
    <row r="492" ht="15.75" customHeight="1">
      <c r="A492" s="1">
        <v>555.0</v>
      </c>
      <c r="B492" s="1">
        <v>2.0</v>
      </c>
      <c r="C492" s="1"/>
      <c r="D492" s="1">
        <v>4.0</v>
      </c>
      <c r="F492" s="1" t="str">
        <f t="shared" si="2"/>
        <v>COMPUTED_VALUE</v>
      </c>
      <c r="Q492" s="1">
        <v>490.0</v>
      </c>
      <c r="R492" s="1">
        <v>178.0</v>
      </c>
      <c r="S492" s="1"/>
      <c r="T492" s="1">
        <v>75.0</v>
      </c>
    </row>
    <row r="493" ht="15.75" customHeight="1">
      <c r="A493" s="1">
        <v>556.0</v>
      </c>
      <c r="B493" s="1">
        <v>2.0</v>
      </c>
      <c r="C493" s="1"/>
      <c r="D493" s="1">
        <v>0.0</v>
      </c>
      <c r="F493" s="1" t="str">
        <f t="shared" si="2"/>
        <v>COMPUTED_VALUE</v>
      </c>
      <c r="Q493" s="1">
        <v>491.0</v>
      </c>
      <c r="R493" s="1">
        <v>186.0</v>
      </c>
      <c r="S493" s="1"/>
      <c r="T493" s="1">
        <v>81.0</v>
      </c>
    </row>
    <row r="494" ht="15.75" customHeight="1">
      <c r="A494" s="1">
        <v>557.0</v>
      </c>
      <c r="B494" s="1">
        <v>2.0</v>
      </c>
      <c r="C494" s="1"/>
      <c r="D494" s="1">
        <v>4.0</v>
      </c>
      <c r="F494" s="1" t="str">
        <f t="shared" si="2"/>
        <v>COMPUTED_VALUE</v>
      </c>
      <c r="Q494" s="1">
        <v>492.0</v>
      </c>
      <c r="R494" s="1">
        <v>159.0</v>
      </c>
      <c r="S494" s="1"/>
      <c r="T494" s="1">
        <v>83.0</v>
      </c>
    </row>
    <row r="495" ht="15.75" customHeight="1">
      <c r="A495" s="1">
        <v>558.0</v>
      </c>
      <c r="B495" s="1">
        <v>2.0</v>
      </c>
      <c r="C495" s="1"/>
      <c r="D495" s="1">
        <v>0.0</v>
      </c>
      <c r="F495" s="1" t="str">
        <f t="shared" si="2"/>
        <v>COMPUTED_VALUE</v>
      </c>
      <c r="Q495" s="1">
        <v>493.0</v>
      </c>
      <c r="R495" s="1">
        <v>145.0</v>
      </c>
      <c r="S495" s="1"/>
      <c r="T495" s="1">
        <v>72.0</v>
      </c>
    </row>
    <row r="496" ht="15.75" customHeight="1">
      <c r="A496" s="1">
        <v>559.0</v>
      </c>
      <c r="B496" s="1">
        <v>3.0</v>
      </c>
      <c r="C496" s="1"/>
      <c r="D496" s="1">
        <v>4.0</v>
      </c>
      <c r="F496" s="1" t="str">
        <f t="shared" si="2"/>
        <v>COMPUTED_VALUE</v>
      </c>
      <c r="Q496" s="1">
        <v>494.0</v>
      </c>
      <c r="R496" s="1">
        <v>151.0</v>
      </c>
      <c r="S496" s="1"/>
      <c r="T496" s="1">
        <v>80.0</v>
      </c>
    </row>
    <row r="497" ht="15.75" customHeight="1">
      <c r="A497" s="1">
        <v>560.0</v>
      </c>
      <c r="B497" s="1">
        <v>3.0</v>
      </c>
      <c r="C497" s="1"/>
      <c r="D497" s="1">
        <v>4.0</v>
      </c>
      <c r="F497" s="1" t="str">
        <f t="shared" si="2"/>
        <v>COMPUTED_VALUE</v>
      </c>
      <c r="Q497" s="1">
        <v>495.0</v>
      </c>
      <c r="R497" s="1">
        <v>157.0</v>
      </c>
      <c r="S497" s="1"/>
      <c r="T497" s="1">
        <v>80.0</v>
      </c>
    </row>
    <row r="498" ht="15.75" customHeight="1">
      <c r="A498" s="1">
        <v>561.0</v>
      </c>
      <c r="B498" s="1">
        <v>3.0</v>
      </c>
      <c r="C498" s="1"/>
      <c r="D498" s="1">
        <v>4.0</v>
      </c>
      <c r="F498" s="1" t="str">
        <f t="shared" si="2"/>
        <v>COMPUTED_VALUE</v>
      </c>
      <c r="Q498" s="1">
        <v>496.0</v>
      </c>
      <c r="R498" s="1">
        <v>163.0</v>
      </c>
      <c r="S498" s="1"/>
      <c r="T498" s="1">
        <v>88.0</v>
      </c>
    </row>
    <row r="499" ht="15.75" customHeight="1">
      <c r="A499" s="1">
        <v>562.0</v>
      </c>
      <c r="B499" s="1">
        <v>3.0</v>
      </c>
      <c r="C499" s="1"/>
      <c r="D499" s="1">
        <v>0.0</v>
      </c>
      <c r="F499" s="1" t="str">
        <f t="shared" si="2"/>
        <v>COMPUTED_VALUE</v>
      </c>
      <c r="Q499" s="1">
        <v>497.0</v>
      </c>
      <c r="R499" s="1">
        <v>169.0</v>
      </c>
      <c r="S499" s="1"/>
      <c r="T499" s="1">
        <v>88.0</v>
      </c>
    </row>
    <row r="500" ht="15.75" customHeight="1">
      <c r="A500" s="1">
        <v>563.0</v>
      </c>
      <c r="B500" s="1">
        <v>3.0</v>
      </c>
      <c r="C500" s="1"/>
      <c r="D500" s="1">
        <v>4.0</v>
      </c>
      <c r="F500" s="1" t="str">
        <f t="shared" si="2"/>
        <v>COMPUTED_VALUE</v>
      </c>
      <c r="Q500" s="1">
        <v>498.0</v>
      </c>
      <c r="R500" s="1">
        <v>139.0</v>
      </c>
      <c r="S500" s="1"/>
      <c r="T500" s="1">
        <v>96.0</v>
      </c>
    </row>
    <row r="501" ht="15.75" customHeight="1">
      <c r="A501" s="1">
        <v>564.0</v>
      </c>
      <c r="B501" s="1">
        <v>3.0</v>
      </c>
      <c r="C501" s="1"/>
      <c r="D501" s="1">
        <v>4.0</v>
      </c>
      <c r="F501" s="1" t="str">
        <f t="shared" si="2"/>
        <v>COMPUTED_VALUE</v>
      </c>
      <c r="Q501" s="1">
        <v>499.0</v>
      </c>
      <c r="R501" s="1">
        <v>156.0</v>
      </c>
      <c r="S501" s="1"/>
      <c r="T501" s="1">
        <v>80.0</v>
      </c>
    </row>
    <row r="502" ht="15.75" customHeight="1">
      <c r="A502" s="1">
        <v>565.0</v>
      </c>
      <c r="B502" s="1">
        <v>3.0</v>
      </c>
      <c r="C502" s="1"/>
      <c r="D502" s="1">
        <v>4.0</v>
      </c>
      <c r="F502" s="1" t="str">
        <f t="shared" si="2"/>
        <v>COMPUTED_VALUE</v>
      </c>
      <c r="Q502" s="1">
        <v>500.0</v>
      </c>
      <c r="R502" s="1">
        <v>164.0</v>
      </c>
      <c r="S502" s="1"/>
      <c r="T502" s="1">
        <v>88.0</v>
      </c>
    </row>
    <row r="503" ht="15.75" customHeight="1">
      <c r="A503" s="1">
        <v>566.0</v>
      </c>
      <c r="B503" s="1">
        <v>3.0</v>
      </c>
      <c r="C503" s="1"/>
      <c r="D503" s="1">
        <v>0.0</v>
      </c>
      <c r="F503" s="1" t="str">
        <f t="shared" si="2"/>
        <v>COMPUTED_VALUE</v>
      </c>
      <c r="Q503" s="1">
        <v>501.0</v>
      </c>
      <c r="R503" s="1">
        <v>172.0</v>
      </c>
      <c r="S503" s="1"/>
      <c r="T503" s="1">
        <v>84.0</v>
      </c>
    </row>
    <row r="504" ht="15.75" customHeight="1">
      <c r="A504" s="1">
        <v>567.0</v>
      </c>
      <c r="B504" s="1">
        <v>4.0</v>
      </c>
      <c r="C504" s="1"/>
      <c r="D504" s="1">
        <v>4.0</v>
      </c>
      <c r="F504" s="1" t="str">
        <f t="shared" si="2"/>
        <v>COMPUTED_VALUE</v>
      </c>
      <c r="Q504" s="1">
        <v>502.0</v>
      </c>
      <c r="R504" s="1">
        <v>180.0</v>
      </c>
      <c r="S504" s="1"/>
      <c r="T504" s="1">
        <v>80.0</v>
      </c>
    </row>
    <row r="505" ht="15.75" customHeight="1">
      <c r="A505" s="1">
        <v>568.0</v>
      </c>
      <c r="B505" s="1">
        <v>4.0</v>
      </c>
      <c r="C505" s="1"/>
      <c r="D505" s="1">
        <v>4.0</v>
      </c>
      <c r="F505" s="1" t="str">
        <f t="shared" si="2"/>
        <v>COMPUTED_VALUE</v>
      </c>
      <c r="Q505" s="1">
        <v>503.0</v>
      </c>
      <c r="R505" s="1">
        <v>157.0</v>
      </c>
      <c r="S505" s="1"/>
      <c r="T505" s="1">
        <v>84.0</v>
      </c>
    </row>
    <row r="506" ht="15.75" customHeight="1">
      <c r="A506" s="1">
        <v>569.0</v>
      </c>
      <c r="B506" s="1">
        <v>4.0</v>
      </c>
      <c r="C506" s="1"/>
      <c r="D506" s="1">
        <v>4.0</v>
      </c>
      <c r="F506" s="1" t="str">
        <f t="shared" si="2"/>
        <v>COMPUTED_VALUE</v>
      </c>
      <c r="Q506" s="1">
        <v>504.0</v>
      </c>
      <c r="R506" s="1">
        <v>147.0</v>
      </c>
      <c r="S506" s="1"/>
      <c r="T506" s="1">
        <v>92.0</v>
      </c>
    </row>
    <row r="507" ht="15.75" customHeight="1">
      <c r="A507" s="1">
        <v>570.0</v>
      </c>
      <c r="B507" s="1">
        <v>4.0</v>
      </c>
      <c r="C507" s="1"/>
      <c r="D507" s="1">
        <v>4.0</v>
      </c>
      <c r="F507" s="1" t="str">
        <f t="shared" si="2"/>
        <v>COMPUTED_VALUE</v>
      </c>
      <c r="Q507" s="1">
        <v>505.0</v>
      </c>
      <c r="R507" s="1">
        <v>139.0</v>
      </c>
      <c r="S507" s="1"/>
      <c r="T507" s="1">
        <v>93.0</v>
      </c>
    </row>
    <row r="508" ht="15.75" customHeight="1">
      <c r="A508" s="1">
        <v>571.0</v>
      </c>
      <c r="B508" s="1">
        <v>4.0</v>
      </c>
      <c r="C508" s="1"/>
      <c r="D508" s="1">
        <v>4.0</v>
      </c>
      <c r="F508" s="1" t="str">
        <f t="shared" si="2"/>
        <v>COMPUTED_VALUE</v>
      </c>
      <c r="Q508" s="1">
        <v>506.0</v>
      </c>
      <c r="R508" s="1">
        <v>145.0</v>
      </c>
      <c r="S508" s="1"/>
      <c r="T508" s="1">
        <v>103.0</v>
      </c>
    </row>
    <row r="509" ht="15.75" customHeight="1">
      <c r="A509" s="1">
        <v>572.0</v>
      </c>
      <c r="B509" s="1">
        <v>4.0</v>
      </c>
      <c r="C509" s="1"/>
      <c r="D509" s="1">
        <v>4.0</v>
      </c>
      <c r="F509" s="1" t="str">
        <f t="shared" si="2"/>
        <v>COMPUTED_VALUE</v>
      </c>
      <c r="Q509" s="1">
        <v>507.0</v>
      </c>
      <c r="R509" s="1">
        <v>151.0</v>
      </c>
      <c r="S509" s="1"/>
      <c r="T509" s="1">
        <v>77.0</v>
      </c>
    </row>
    <row r="510" ht="15.75" customHeight="1">
      <c r="A510" s="1">
        <v>573.0</v>
      </c>
      <c r="B510" s="1">
        <v>4.0</v>
      </c>
      <c r="C510" s="1"/>
      <c r="D510" s="1">
        <v>4.0</v>
      </c>
      <c r="F510" s="1" t="str">
        <f t="shared" si="2"/>
        <v>COMPUTED_VALUE</v>
      </c>
      <c r="Q510" s="1">
        <v>508.0</v>
      </c>
      <c r="R510" s="1">
        <v>157.0</v>
      </c>
      <c r="S510" s="1"/>
      <c r="T510" s="1">
        <v>76.0</v>
      </c>
    </row>
    <row r="511" ht="15.75" customHeight="1">
      <c r="A511" s="1">
        <v>574.0</v>
      </c>
      <c r="B511" s="1">
        <v>4.0</v>
      </c>
      <c r="C511" s="1"/>
      <c r="D511" s="1">
        <v>4.0</v>
      </c>
      <c r="F511" s="1" t="str">
        <f t="shared" si="2"/>
        <v>COMPUTED_VALUE</v>
      </c>
      <c r="Q511" s="1">
        <v>509.0</v>
      </c>
      <c r="R511" s="1">
        <v>112.0</v>
      </c>
      <c r="S511" s="1"/>
      <c r="T511" s="1">
        <v>84.0</v>
      </c>
    </row>
    <row r="512" ht="15.75" customHeight="1">
      <c r="A512" s="1">
        <v>575.0</v>
      </c>
      <c r="B512" s="1">
        <v>4.0</v>
      </c>
      <c r="C512" s="1"/>
      <c r="D512" s="1">
        <v>4.0</v>
      </c>
      <c r="F512" s="1" t="str">
        <f t="shared" si="2"/>
        <v>COMPUTED_VALUE</v>
      </c>
      <c r="Q512" s="1">
        <v>510.0</v>
      </c>
      <c r="R512" s="1">
        <v>100.0</v>
      </c>
      <c r="S512" s="1"/>
      <c r="T512" s="1">
        <v>80.0</v>
      </c>
    </row>
    <row r="513" ht="15.75" customHeight="1">
      <c r="A513" s="1">
        <v>576.0</v>
      </c>
      <c r="B513" s="1">
        <v>4.0</v>
      </c>
      <c r="C513" s="1"/>
      <c r="D513" s="1">
        <v>4.0</v>
      </c>
      <c r="F513" s="1" t="str">
        <f t="shared" si="2"/>
        <v>COMPUTED_VALUE</v>
      </c>
      <c r="Q513" s="1">
        <v>511.0</v>
      </c>
      <c r="R513" s="1">
        <v>127.0</v>
      </c>
      <c r="S513" s="1"/>
      <c r="T513" s="1">
        <v>88.0</v>
      </c>
    </row>
    <row r="514" ht="15.75" customHeight="1">
      <c r="A514" s="1">
        <v>577.0</v>
      </c>
      <c r="B514" s="1">
        <v>4.0</v>
      </c>
      <c r="C514" s="1"/>
      <c r="D514" s="1">
        <v>4.0</v>
      </c>
      <c r="F514" s="1" t="str">
        <f t="shared" si="2"/>
        <v>COMPUTED_VALUE</v>
      </c>
      <c r="Q514" s="1">
        <v>512.0</v>
      </c>
      <c r="R514" s="1">
        <v>133.0</v>
      </c>
      <c r="S514" s="1"/>
      <c r="T514" s="1">
        <v>105.0</v>
      </c>
    </row>
    <row r="515" ht="15.75" customHeight="1">
      <c r="A515" s="1">
        <v>578.0</v>
      </c>
      <c r="B515" s="1">
        <v>4.0</v>
      </c>
      <c r="C515" s="1"/>
      <c r="D515" s="1">
        <v>4.0</v>
      </c>
      <c r="F515" s="1" t="str">
        <f t="shared" si="2"/>
        <v>COMPUTED_VALUE</v>
      </c>
      <c r="Q515" s="1">
        <v>513.0</v>
      </c>
      <c r="R515" s="1">
        <v>139.0</v>
      </c>
      <c r="S515" s="1"/>
      <c r="T515" s="1">
        <v>97.0</v>
      </c>
    </row>
    <row r="516" ht="15.75" customHeight="1">
      <c r="A516" s="1">
        <v>579.0</v>
      </c>
      <c r="B516" s="1">
        <v>3.0</v>
      </c>
      <c r="C516" s="1"/>
      <c r="D516" s="1">
        <v>4.0</v>
      </c>
      <c r="F516" s="1" t="str">
        <f t="shared" si="2"/>
        <v>COMPUTED_VALUE</v>
      </c>
      <c r="Q516" s="1">
        <v>514.0</v>
      </c>
      <c r="R516" s="1">
        <v>145.0</v>
      </c>
      <c r="S516" s="1"/>
      <c r="T516" s="1">
        <v>78.0</v>
      </c>
    </row>
    <row r="517" ht="15.75" customHeight="1">
      <c r="A517" s="1">
        <v>580.0</v>
      </c>
      <c r="B517" s="1">
        <v>3.0</v>
      </c>
      <c r="C517" s="1"/>
      <c r="D517" s="1">
        <v>4.0</v>
      </c>
      <c r="F517" s="1" t="str">
        <f t="shared" si="2"/>
        <v>COMPUTED_VALUE</v>
      </c>
      <c r="Q517" s="1">
        <v>515.0</v>
      </c>
      <c r="R517" s="1">
        <v>131.0</v>
      </c>
      <c r="S517" s="1"/>
      <c r="T517" s="1">
        <v>86.0</v>
      </c>
    </row>
    <row r="518" ht="15.75" customHeight="1">
      <c r="A518" s="1">
        <v>581.0</v>
      </c>
      <c r="B518" s="1">
        <v>3.0</v>
      </c>
      <c r="C518" s="1"/>
      <c r="D518" s="1">
        <v>4.0</v>
      </c>
      <c r="F518" s="1" t="str">
        <f t="shared" si="2"/>
        <v>COMPUTED_VALUE</v>
      </c>
      <c r="Q518" s="1">
        <v>516.0</v>
      </c>
      <c r="R518" s="1">
        <v>121.0</v>
      </c>
      <c r="S518" s="1"/>
      <c r="T518" s="1">
        <v>81.0</v>
      </c>
    </row>
    <row r="519" ht="15.75" customHeight="1">
      <c r="A519" s="1">
        <v>582.0</v>
      </c>
      <c r="B519" s="1">
        <v>3.0</v>
      </c>
      <c r="C519" s="1"/>
      <c r="D519" s="1">
        <v>0.0</v>
      </c>
      <c r="F519" s="1" t="str">
        <f t="shared" si="2"/>
        <v>COMPUTED_VALUE</v>
      </c>
      <c r="Q519" s="1">
        <v>517.0</v>
      </c>
      <c r="R519" s="1">
        <v>125.0</v>
      </c>
      <c r="S519" s="1"/>
      <c r="T519" s="1">
        <v>91.0</v>
      </c>
    </row>
    <row r="520" ht="15.75" customHeight="1">
      <c r="A520" s="1">
        <v>583.0</v>
      </c>
      <c r="B520" s="1">
        <v>4.0</v>
      </c>
      <c r="C520" s="1"/>
      <c r="D520" s="1">
        <v>4.0</v>
      </c>
      <c r="F520" s="1" t="str">
        <f t="shared" si="2"/>
        <v>COMPUTED_VALUE</v>
      </c>
      <c r="Q520" s="1">
        <v>518.0</v>
      </c>
      <c r="R520" s="1">
        <v>131.0</v>
      </c>
      <c r="S520" s="1"/>
      <c r="T520" s="1">
        <v>76.0</v>
      </c>
    </row>
    <row r="521" ht="15.75" customHeight="1">
      <c r="A521" s="1">
        <v>584.0</v>
      </c>
      <c r="B521" s="1">
        <v>4.0</v>
      </c>
      <c r="C521" s="1"/>
      <c r="D521" s="1">
        <v>4.0</v>
      </c>
      <c r="F521" s="1" t="str">
        <f t="shared" si="2"/>
        <v>COMPUTED_VALUE</v>
      </c>
      <c r="Q521" s="1">
        <v>519.0</v>
      </c>
      <c r="R521" s="1">
        <v>137.0</v>
      </c>
      <c r="S521" s="1"/>
      <c r="T521" s="1">
        <v>78.0</v>
      </c>
    </row>
    <row r="522" ht="15.75" customHeight="1">
      <c r="A522" s="1">
        <v>585.0</v>
      </c>
      <c r="B522" s="1">
        <v>4.0</v>
      </c>
      <c r="C522" s="1"/>
      <c r="D522" s="1">
        <v>4.0</v>
      </c>
      <c r="F522" s="1" t="str">
        <f t="shared" si="2"/>
        <v>COMPUTED_VALUE</v>
      </c>
      <c r="Q522" s="1">
        <v>520.0</v>
      </c>
      <c r="R522" s="1">
        <v>143.0</v>
      </c>
      <c r="S522" s="1"/>
      <c r="T522" s="1">
        <v>91.0</v>
      </c>
    </row>
    <row r="523" ht="15.75" customHeight="1">
      <c r="A523" s="1">
        <v>586.0</v>
      </c>
      <c r="B523" s="1">
        <v>4.0</v>
      </c>
      <c r="C523" s="1"/>
      <c r="D523" s="1">
        <v>4.0</v>
      </c>
      <c r="F523" s="1" t="str">
        <f t="shared" si="2"/>
        <v>COMPUTED_VALUE</v>
      </c>
      <c r="Q523" s="1">
        <v>521.0</v>
      </c>
      <c r="R523" s="1">
        <v>131.0</v>
      </c>
      <c r="S523" s="1"/>
      <c r="T523" s="1">
        <v>101.0</v>
      </c>
    </row>
    <row r="524" ht="15.75" customHeight="1">
      <c r="A524" s="1">
        <v>587.0</v>
      </c>
      <c r="B524" s="1">
        <v>5.0</v>
      </c>
      <c r="C524" s="1"/>
      <c r="D524" s="1">
        <v>5.0</v>
      </c>
      <c r="F524" s="1" t="str">
        <f t="shared" si="2"/>
        <v>COMPUTED_VALUE</v>
      </c>
      <c r="Q524" s="1">
        <v>522.0</v>
      </c>
      <c r="R524" s="1">
        <v>137.0</v>
      </c>
      <c r="S524" s="1"/>
      <c r="T524" s="1">
        <v>81.0</v>
      </c>
    </row>
    <row r="525" ht="15.75" customHeight="1">
      <c r="A525" s="1">
        <v>588.0</v>
      </c>
      <c r="B525" s="1">
        <v>5.0</v>
      </c>
      <c r="C525" s="1"/>
      <c r="D525" s="1">
        <v>5.0</v>
      </c>
      <c r="F525" s="1" t="str">
        <f t="shared" si="2"/>
        <v>COMPUTED_VALUE</v>
      </c>
      <c r="Q525" s="1">
        <v>523.0</v>
      </c>
      <c r="R525" s="1">
        <v>164.0</v>
      </c>
      <c r="S525" s="1"/>
      <c r="T525" s="1">
        <v>79.0</v>
      </c>
    </row>
    <row r="526" ht="15.75" customHeight="1">
      <c r="A526" s="1">
        <v>589.0</v>
      </c>
      <c r="B526" s="1">
        <v>4.0</v>
      </c>
      <c r="C526" s="1"/>
      <c r="D526" s="1">
        <v>4.0</v>
      </c>
      <c r="F526" s="1" t="str">
        <f t="shared" si="2"/>
        <v>COMPUTED_VALUE</v>
      </c>
      <c r="Q526" s="1">
        <v>524.0</v>
      </c>
      <c r="R526" s="1">
        <v>172.0</v>
      </c>
      <c r="S526" s="1"/>
      <c r="T526" s="1">
        <v>57.0</v>
      </c>
    </row>
    <row r="527" ht="15.75" customHeight="1">
      <c r="A527" s="1">
        <v>590.0</v>
      </c>
      <c r="B527" s="1">
        <v>4.0</v>
      </c>
      <c r="C527" s="1"/>
      <c r="D527" s="1">
        <v>4.0</v>
      </c>
      <c r="F527" s="1" t="str">
        <f t="shared" si="2"/>
        <v>COMPUTED_VALUE</v>
      </c>
      <c r="Q527" s="1">
        <v>525.0</v>
      </c>
      <c r="R527" s="1">
        <v>180.0</v>
      </c>
      <c r="S527" s="1"/>
      <c r="T527" s="1">
        <v>73.0</v>
      </c>
    </row>
    <row r="528" ht="15.75" customHeight="1">
      <c r="A528" s="1">
        <v>591.0</v>
      </c>
      <c r="B528" s="1">
        <v>5.0</v>
      </c>
      <c r="C528" s="1"/>
      <c r="D528" s="1">
        <v>5.0</v>
      </c>
      <c r="F528" s="1" t="str">
        <f t="shared" si="2"/>
        <v>COMPUTED_VALUE</v>
      </c>
      <c r="Q528" s="1">
        <v>526.0</v>
      </c>
      <c r="R528" s="1">
        <v>188.0</v>
      </c>
      <c r="S528" s="1"/>
      <c r="T528" s="1">
        <v>65.0</v>
      </c>
    </row>
    <row r="529" ht="15.75" customHeight="1">
      <c r="A529" s="1">
        <v>592.0</v>
      </c>
      <c r="B529" s="1">
        <v>5.0</v>
      </c>
      <c r="C529" s="1"/>
      <c r="D529" s="1">
        <v>5.0</v>
      </c>
      <c r="F529" s="1" t="str">
        <f t="shared" si="2"/>
        <v>COMPUTED_VALUE</v>
      </c>
      <c r="Q529" s="1">
        <v>527.0</v>
      </c>
      <c r="R529" s="1">
        <v>96.0</v>
      </c>
      <c r="S529" s="1"/>
      <c r="T529" s="1">
        <v>58.0</v>
      </c>
    </row>
    <row r="530" ht="15.75" customHeight="1">
      <c r="A530" s="1">
        <v>593.0</v>
      </c>
      <c r="B530" s="1">
        <v>4.0</v>
      </c>
      <c r="C530" s="1"/>
      <c r="D530" s="1">
        <v>4.0</v>
      </c>
      <c r="F530" s="1" t="str">
        <f t="shared" si="2"/>
        <v>COMPUTED_VALUE</v>
      </c>
      <c r="Q530" s="1">
        <v>528.0</v>
      </c>
      <c r="R530" s="1">
        <v>86.0</v>
      </c>
      <c r="S530" s="1"/>
      <c r="T530" s="1">
        <v>66.0</v>
      </c>
    </row>
    <row r="531" ht="15.75" customHeight="1">
      <c r="A531" s="1">
        <v>594.0</v>
      </c>
      <c r="B531" s="1">
        <v>4.0</v>
      </c>
      <c r="C531" s="1"/>
      <c r="D531" s="1">
        <v>4.0</v>
      </c>
      <c r="F531" s="1" t="str">
        <f t="shared" si="2"/>
        <v>COMPUTED_VALUE</v>
      </c>
      <c r="Q531" s="1">
        <v>529.0</v>
      </c>
      <c r="R531" s="1">
        <v>90.0</v>
      </c>
      <c r="S531" s="1"/>
      <c r="T531" s="1">
        <v>66.0</v>
      </c>
    </row>
    <row r="532" ht="15.75" customHeight="1">
      <c r="A532" s="1">
        <v>595.0</v>
      </c>
      <c r="B532" s="1">
        <v>5.0</v>
      </c>
      <c r="C532" s="1"/>
      <c r="D532" s="1">
        <v>5.0</v>
      </c>
      <c r="F532" s="1" t="str">
        <f t="shared" si="2"/>
        <v>COMPUTED_VALUE</v>
      </c>
      <c r="Q532" s="1">
        <v>530.0</v>
      </c>
      <c r="R532" s="1">
        <v>94.0</v>
      </c>
      <c r="S532" s="1"/>
      <c r="T532" s="1">
        <v>74.0</v>
      </c>
    </row>
    <row r="533" ht="15.75" customHeight="1">
      <c r="A533" s="1">
        <v>596.0</v>
      </c>
      <c r="B533" s="1">
        <v>5.0</v>
      </c>
      <c r="C533" s="1"/>
      <c r="D533" s="1">
        <v>5.0</v>
      </c>
      <c r="F533" s="1" t="str">
        <f t="shared" si="2"/>
        <v>COMPUTED_VALUE</v>
      </c>
      <c r="Q533" s="1">
        <v>531.0</v>
      </c>
      <c r="R533" s="1">
        <v>98.0</v>
      </c>
      <c r="S533" s="1"/>
      <c r="T533" s="1">
        <v>78.0</v>
      </c>
    </row>
    <row r="534" ht="15.75" customHeight="1">
      <c r="A534" s="1">
        <v>597.0</v>
      </c>
      <c r="B534" s="1">
        <v>3.0</v>
      </c>
      <c r="C534" s="1"/>
      <c r="D534" s="1">
        <v>4.0</v>
      </c>
      <c r="F534" s="1" t="str">
        <f t="shared" si="2"/>
        <v>COMPUTED_VALUE</v>
      </c>
      <c r="Q534" s="1">
        <v>532.0</v>
      </c>
      <c r="R534" s="1">
        <v>102.0</v>
      </c>
      <c r="S534" s="1"/>
      <c r="T534" s="1">
        <v>72.0</v>
      </c>
    </row>
    <row r="535" ht="15.75" customHeight="1">
      <c r="A535" s="1">
        <v>598.0</v>
      </c>
      <c r="B535" s="1">
        <v>3.0</v>
      </c>
      <c r="C535" s="1"/>
      <c r="D535" s="1">
        <v>4.0</v>
      </c>
      <c r="F535" s="1" t="str">
        <f t="shared" si="2"/>
        <v>COMPUTED_VALUE</v>
      </c>
      <c r="Q535" s="1">
        <v>533.0</v>
      </c>
      <c r="R535" s="1">
        <v>106.0</v>
      </c>
      <c r="S535" s="1"/>
      <c r="T535" s="1">
        <v>68.0</v>
      </c>
    </row>
    <row r="536" ht="15.75" customHeight="1">
      <c r="A536" s="1">
        <v>599.0</v>
      </c>
      <c r="B536" s="1">
        <v>3.0</v>
      </c>
      <c r="C536" s="1"/>
      <c r="D536" s="1">
        <v>4.0</v>
      </c>
      <c r="F536" s="1" t="str">
        <f t="shared" si="2"/>
        <v>COMPUTED_VALUE</v>
      </c>
      <c r="Q536" s="1">
        <v>534.0</v>
      </c>
      <c r="R536" s="1">
        <v>80.0</v>
      </c>
      <c r="S536" s="1"/>
      <c r="T536" s="1">
        <v>120.0</v>
      </c>
    </row>
    <row r="537" ht="15.75" customHeight="1">
      <c r="A537" s="1">
        <v>600.0</v>
      </c>
      <c r="B537" s="1">
        <v>3.0</v>
      </c>
      <c r="C537" s="1"/>
      <c r="D537" s="1">
        <v>0.0</v>
      </c>
      <c r="F537" s="1" t="str">
        <f t="shared" si="2"/>
        <v>COMPUTED_VALUE</v>
      </c>
      <c r="Q537" s="1">
        <v>535.0</v>
      </c>
      <c r="R537" s="1">
        <v>84.0</v>
      </c>
      <c r="S537" s="1"/>
      <c r="T537" s="1">
        <v>124.0</v>
      </c>
    </row>
    <row r="538" ht="15.75" customHeight="1">
      <c r="A538" s="1">
        <v>601.0</v>
      </c>
      <c r="B538" s="1">
        <v>3.0</v>
      </c>
      <c r="C538" s="1"/>
      <c r="D538" s="1">
        <v>4.0</v>
      </c>
      <c r="F538" s="1" t="str">
        <f t="shared" si="2"/>
        <v>COMPUTED_VALUE</v>
      </c>
      <c r="Q538" s="1">
        <v>536.0</v>
      </c>
      <c r="R538" s="1">
        <v>88.0</v>
      </c>
      <c r="S538" s="1"/>
      <c r="T538" s="1">
        <v>93.0</v>
      </c>
    </row>
    <row r="539" ht="15.75" customHeight="1">
      <c r="A539" s="1">
        <v>602.0</v>
      </c>
      <c r="B539" s="1">
        <v>3.0</v>
      </c>
      <c r="C539" s="1"/>
      <c r="D539" s="1">
        <v>4.0</v>
      </c>
      <c r="F539" s="1" t="str">
        <f t="shared" si="2"/>
        <v>COMPUTED_VALUE</v>
      </c>
      <c r="Q539" s="1">
        <v>537.0</v>
      </c>
      <c r="R539" s="1">
        <v>92.0</v>
      </c>
      <c r="S539" s="1"/>
      <c r="T539" s="1">
        <v>99.0</v>
      </c>
    </row>
    <row r="540" ht="15.75" customHeight="1">
      <c r="A540" s="1">
        <v>603.0</v>
      </c>
      <c r="B540" s="1">
        <v>4.0</v>
      </c>
      <c r="C540" s="1"/>
      <c r="D540" s="1">
        <v>4.0</v>
      </c>
      <c r="F540" s="1" t="str">
        <f t="shared" si="2"/>
        <v>COMPUTED_VALUE</v>
      </c>
      <c r="Q540" s="1">
        <v>538.0</v>
      </c>
      <c r="R540" s="1">
        <v>96.0</v>
      </c>
      <c r="S540" s="1"/>
      <c r="T540" s="1">
        <v>109.0</v>
      </c>
    </row>
    <row r="541" ht="15.75" customHeight="1">
      <c r="A541" s="1">
        <v>604.0</v>
      </c>
      <c r="B541" s="1">
        <v>4.0</v>
      </c>
      <c r="C541" s="1"/>
      <c r="D541" s="1">
        <v>4.0</v>
      </c>
      <c r="F541" s="1" t="str">
        <f t="shared" si="2"/>
        <v>COMPUTED_VALUE</v>
      </c>
      <c r="Q541" s="1">
        <v>539.0</v>
      </c>
      <c r="R541" s="1">
        <v>55.0</v>
      </c>
      <c r="S541" s="1"/>
      <c r="T541" s="1">
        <v>106.0</v>
      </c>
    </row>
    <row r="542" ht="15.75" customHeight="1">
      <c r="A542" s="1">
        <v>605.0</v>
      </c>
      <c r="B542" s="1">
        <v>4.0</v>
      </c>
      <c r="C542" s="1"/>
      <c r="D542" s="1">
        <v>4.0</v>
      </c>
      <c r="F542" s="1" t="str">
        <f t="shared" si="2"/>
        <v>COMPUTED_VALUE</v>
      </c>
      <c r="Q542" s="1">
        <v>540.0</v>
      </c>
      <c r="R542" s="1">
        <v>45.0</v>
      </c>
      <c r="S542" s="1"/>
      <c r="T542" s="1">
        <v>118.0</v>
      </c>
    </row>
    <row r="543" ht="15.75" customHeight="1">
      <c r="A543" s="1">
        <v>606.0</v>
      </c>
      <c r="B543" s="1">
        <v>4.0</v>
      </c>
      <c r="C543" s="1"/>
      <c r="D543" s="1">
        <v>4.0</v>
      </c>
      <c r="F543" s="1" t="str">
        <f t="shared" si="2"/>
        <v>COMPUTED_VALUE</v>
      </c>
      <c r="Q543" s="1">
        <v>541.0</v>
      </c>
      <c r="R543" s="1">
        <v>47.0</v>
      </c>
      <c r="S543" s="1"/>
      <c r="T543" s="1">
        <v>122.0</v>
      </c>
    </row>
    <row r="544" ht="15.75" customHeight="1">
      <c r="A544" s="1">
        <v>607.0</v>
      </c>
      <c r="B544" s="1">
        <v>4.0</v>
      </c>
      <c r="C544" s="1"/>
      <c r="D544" s="1">
        <v>4.0</v>
      </c>
      <c r="F544" s="1" t="str">
        <f t="shared" si="2"/>
        <v>COMPUTED_VALUE</v>
      </c>
      <c r="Q544" s="1">
        <v>542.0</v>
      </c>
      <c r="R544" s="1">
        <v>49.0</v>
      </c>
      <c r="S544" s="1"/>
      <c r="T544" s="1">
        <v>97.0</v>
      </c>
    </row>
    <row r="545" ht="15.75" customHeight="1">
      <c r="A545" s="1">
        <v>608.0</v>
      </c>
      <c r="B545" s="1">
        <v>4.0</v>
      </c>
      <c r="C545" s="1"/>
      <c r="D545" s="1">
        <v>4.0</v>
      </c>
      <c r="F545" s="1" t="str">
        <f t="shared" si="2"/>
        <v>COMPUTED_VALUE</v>
      </c>
      <c r="Q545" s="1">
        <v>543.0</v>
      </c>
      <c r="R545" s="1">
        <v>51.0</v>
      </c>
      <c r="S545" s="1"/>
      <c r="T545" s="1">
        <v>116.0</v>
      </c>
    </row>
    <row r="546" ht="15.75" customHeight="1">
      <c r="A546" s="1">
        <v>609.0</v>
      </c>
      <c r="B546" s="1">
        <v>6.0</v>
      </c>
      <c r="C546" s="1"/>
      <c r="D546" s="1">
        <v>4.0</v>
      </c>
      <c r="F546" s="1" t="str">
        <f t="shared" si="2"/>
        <v>COMPUTED_VALUE</v>
      </c>
      <c r="Q546" s="1">
        <v>544.0</v>
      </c>
      <c r="R546" s="1">
        <v>53.0</v>
      </c>
      <c r="S546" s="1"/>
      <c r="T546" s="1">
        <v>128.0</v>
      </c>
    </row>
    <row r="547" ht="15.75" customHeight="1">
      <c r="A547" s="1">
        <v>610.0</v>
      </c>
      <c r="B547" s="1">
        <v>6.0</v>
      </c>
      <c r="C547" s="1"/>
      <c r="D547" s="1">
        <v>6.0</v>
      </c>
      <c r="F547" s="1" t="str">
        <f t="shared" si="2"/>
        <v>COMPUTED_VALUE</v>
      </c>
      <c r="Q547" s="1">
        <v>545.0</v>
      </c>
      <c r="R547" s="1">
        <v>55.0</v>
      </c>
      <c r="S547" s="1"/>
      <c r="T547" s="1">
        <v>110.0</v>
      </c>
    </row>
    <row r="548" ht="15.75" customHeight="1">
      <c r="A548" s="1">
        <v>611.0</v>
      </c>
      <c r="B548" s="1">
        <v>6.0</v>
      </c>
      <c r="C548" s="1"/>
      <c r="D548" s="1">
        <v>6.0</v>
      </c>
      <c r="F548" s="1" t="str">
        <f t="shared" si="2"/>
        <v>COMPUTED_VALUE</v>
      </c>
      <c r="Q548" s="1">
        <v>546.0</v>
      </c>
      <c r="R548" s="1">
        <v>35.0</v>
      </c>
      <c r="S548" s="1"/>
      <c r="T548" s="1">
        <v>122.0</v>
      </c>
    </row>
    <row r="549" ht="15.75" customHeight="1">
      <c r="A549" s="1">
        <v>612.0</v>
      </c>
      <c r="B549" s="1">
        <v>5.0</v>
      </c>
      <c r="C549" s="1"/>
      <c r="D549" s="1">
        <v>5.0</v>
      </c>
      <c r="F549" s="1" t="str">
        <f t="shared" si="2"/>
        <v>COMPUTED_VALUE</v>
      </c>
      <c r="Q549" s="1">
        <v>547.0</v>
      </c>
      <c r="R549" s="1">
        <v>37.0</v>
      </c>
      <c r="S549" s="1"/>
      <c r="T549" s="1">
        <v>139.0</v>
      </c>
    </row>
    <row r="550" ht="15.75" customHeight="1">
      <c r="A550" s="1">
        <v>613.0</v>
      </c>
      <c r="B550" s="1">
        <v>5.0</v>
      </c>
      <c r="C550" s="1"/>
      <c r="D550" s="1">
        <v>5.0</v>
      </c>
      <c r="F550" s="1" t="str">
        <f t="shared" si="2"/>
        <v>COMPUTED_VALUE</v>
      </c>
      <c r="Q550" s="1">
        <v>548.0</v>
      </c>
      <c r="R550" s="1">
        <v>39.0</v>
      </c>
      <c r="S550" s="1"/>
      <c r="T550" s="1">
        <v>116.0</v>
      </c>
    </row>
    <row r="551" ht="15.75" customHeight="1">
      <c r="A551" s="1">
        <v>614.0</v>
      </c>
      <c r="B551" s="1">
        <v>5.0</v>
      </c>
      <c r="C551" s="1"/>
      <c r="D551" s="1">
        <v>5.0</v>
      </c>
      <c r="F551" s="1" t="str">
        <f t="shared" si="2"/>
        <v>COMPUTED_VALUE</v>
      </c>
      <c r="Q551" s="1">
        <v>549.0</v>
      </c>
      <c r="R551" s="1">
        <v>46.0</v>
      </c>
      <c r="S551" s="1"/>
      <c r="T551" s="1">
        <v>78.0</v>
      </c>
    </row>
    <row r="552" ht="15.75" customHeight="1">
      <c r="A552" s="1">
        <v>615.0</v>
      </c>
      <c r="B552" s="1">
        <v>6.0</v>
      </c>
      <c r="C552" s="1"/>
      <c r="D552" s="1">
        <v>6.0</v>
      </c>
      <c r="F552" s="1" t="str">
        <f t="shared" si="2"/>
        <v>COMPUTED_VALUE</v>
      </c>
      <c r="Q552" s="1">
        <v>550.0</v>
      </c>
      <c r="R552" s="1">
        <v>50.0</v>
      </c>
      <c r="S552" s="1"/>
      <c r="T552" s="1">
        <v>86.0</v>
      </c>
    </row>
    <row r="553" ht="15.75" customHeight="1">
      <c r="A553" s="1">
        <v>616.0</v>
      </c>
      <c r="B553" s="1">
        <v>6.0</v>
      </c>
      <c r="C553" s="1"/>
      <c r="D553" s="1">
        <v>6.0</v>
      </c>
      <c r="F553" s="1" t="str">
        <f t="shared" si="2"/>
        <v>COMPUTED_VALUE</v>
      </c>
      <c r="Q553" s="1">
        <v>551.0</v>
      </c>
      <c r="R553" s="1">
        <v>50.0</v>
      </c>
      <c r="S553" s="1"/>
      <c r="T553" s="1">
        <v>81.0</v>
      </c>
    </row>
    <row r="554" ht="15.75" customHeight="1">
      <c r="A554" s="1">
        <v>617.0</v>
      </c>
      <c r="B554" s="1">
        <v>6.0</v>
      </c>
      <c r="C554" s="1"/>
      <c r="D554" s="1">
        <v>6.0</v>
      </c>
      <c r="F554" s="1" t="str">
        <f t="shared" si="2"/>
        <v>COMPUTED_VALUE</v>
      </c>
      <c r="Q554" s="1">
        <v>552.0</v>
      </c>
      <c r="R554" s="1">
        <v>14.0</v>
      </c>
      <c r="S554" s="1"/>
      <c r="T554" s="1">
        <v>91.0</v>
      </c>
    </row>
    <row r="555" ht="15.75" customHeight="1">
      <c r="A555" s="1">
        <v>618.0</v>
      </c>
      <c r="B555" s="1">
        <v>5.0</v>
      </c>
      <c r="C555" s="1"/>
      <c r="D555" s="1">
        <v>5.0</v>
      </c>
      <c r="F555" s="1" t="str">
        <f t="shared" si="2"/>
        <v>COMPUTED_VALUE</v>
      </c>
      <c r="Q555" s="1">
        <v>553.0</v>
      </c>
      <c r="R555" s="1">
        <v>14.0</v>
      </c>
      <c r="S555" s="1"/>
      <c r="T555" s="1">
        <v>76.0</v>
      </c>
    </row>
    <row r="556" ht="15.75" customHeight="1">
      <c r="A556" s="1">
        <v>619.0</v>
      </c>
      <c r="B556" s="1">
        <v>6.0</v>
      </c>
      <c r="C556" s="1"/>
      <c r="D556" s="1">
        <v>6.0</v>
      </c>
      <c r="F556" s="1" t="str">
        <f t="shared" si="2"/>
        <v>COMPUTED_VALUE</v>
      </c>
      <c r="Q556" s="1">
        <v>554.0</v>
      </c>
      <c r="R556" s="1">
        <v>18.0</v>
      </c>
      <c r="S556" s="1"/>
      <c r="T556" s="1">
        <v>78.0</v>
      </c>
    </row>
    <row r="557" ht="15.75" customHeight="1">
      <c r="A557" s="1">
        <v>620.0</v>
      </c>
      <c r="B557" s="1">
        <v>6.0</v>
      </c>
      <c r="C557" s="1"/>
      <c r="D557" s="1">
        <v>6.0</v>
      </c>
      <c r="F557" s="1" t="str">
        <f t="shared" si="2"/>
        <v>COMPUTED_VALUE</v>
      </c>
      <c r="Q557" s="1">
        <v>555.0</v>
      </c>
      <c r="R557" s="1">
        <v>16.0</v>
      </c>
      <c r="S557" s="1"/>
      <c r="T557" s="1">
        <v>91.0</v>
      </c>
    </row>
    <row r="558" ht="15.75" customHeight="1">
      <c r="A558" s="1">
        <v>621.0</v>
      </c>
      <c r="B558" s="1">
        <v>6.0</v>
      </c>
      <c r="C558" s="1"/>
      <c r="D558" s="1">
        <v>6.0</v>
      </c>
      <c r="F558" s="1" t="str">
        <f t="shared" si="2"/>
        <v>COMPUTED_VALUE</v>
      </c>
      <c r="Q558" s="1">
        <v>556.0</v>
      </c>
      <c r="R558" s="1">
        <v>20.0</v>
      </c>
      <c r="S558" s="1"/>
      <c r="T558" s="1">
        <v>101.0</v>
      </c>
    </row>
    <row r="559" ht="15.75" customHeight="1">
      <c r="A559" s="1">
        <v>622.0</v>
      </c>
      <c r="B559" s="1">
        <v>6.0</v>
      </c>
      <c r="C559" s="1"/>
      <c r="D559" s="1">
        <v>6.0</v>
      </c>
      <c r="F559" s="1" t="str">
        <f t="shared" si="2"/>
        <v>COMPUTED_VALUE</v>
      </c>
      <c r="Q559" s="1">
        <v>557.0</v>
      </c>
      <c r="R559" s="1">
        <v>28.0</v>
      </c>
      <c r="S559" s="1"/>
      <c r="T559" s="1">
        <v>62.0</v>
      </c>
    </row>
    <row r="560" ht="15.75" customHeight="1">
      <c r="A560" s="1">
        <v>623.0</v>
      </c>
      <c r="B560" s="1">
        <v>7.0</v>
      </c>
      <c r="C560" s="1"/>
      <c r="D560" s="1">
        <v>7.0</v>
      </c>
      <c r="F560" s="1" t="str">
        <f t="shared" si="2"/>
        <v>COMPUTED_VALUE</v>
      </c>
      <c r="Q560" s="1">
        <v>558.0</v>
      </c>
      <c r="R560" s="1">
        <v>26.0</v>
      </c>
      <c r="S560" s="1"/>
      <c r="T560" s="1">
        <v>70.0</v>
      </c>
    </row>
    <row r="561" ht="15.75" customHeight="1">
      <c r="A561" s="1">
        <v>624.0</v>
      </c>
      <c r="B561" s="1">
        <v>6.0</v>
      </c>
      <c r="C561" s="1"/>
      <c r="D561" s="1">
        <v>6.0</v>
      </c>
      <c r="F561" s="1" t="str">
        <f t="shared" si="2"/>
        <v>COMPUTED_VALUE</v>
      </c>
      <c r="Q561" s="1">
        <v>559.0</v>
      </c>
      <c r="R561" s="1">
        <v>35.0</v>
      </c>
      <c r="S561" s="1"/>
      <c r="T561" s="1">
        <v>69.0</v>
      </c>
    </row>
    <row r="562" ht="15.75" customHeight="1">
      <c r="A562" s="1">
        <v>625.0</v>
      </c>
      <c r="B562" s="1">
        <v>4.0</v>
      </c>
      <c r="C562" s="1"/>
      <c r="D562" s="1">
        <v>4.0</v>
      </c>
      <c r="F562" s="1" t="str">
        <f t="shared" si="2"/>
        <v>COMPUTED_VALUE</v>
      </c>
      <c r="Q562" s="1">
        <v>560.0</v>
      </c>
      <c r="R562" s="1">
        <v>41.0</v>
      </c>
      <c r="S562" s="1"/>
      <c r="T562" s="1">
        <v>73.0</v>
      </c>
    </row>
    <row r="563" ht="15.75" customHeight="1">
      <c r="A563" s="1">
        <v>626.0</v>
      </c>
      <c r="B563" s="1">
        <v>4.0</v>
      </c>
      <c r="C563" s="1"/>
      <c r="D563" s="1">
        <v>4.0</v>
      </c>
      <c r="F563" s="1" t="str">
        <f t="shared" si="2"/>
        <v>COMPUTED_VALUE</v>
      </c>
      <c r="Q563" s="1">
        <v>561.0</v>
      </c>
      <c r="R563" s="1">
        <v>47.0</v>
      </c>
      <c r="S563" s="1"/>
      <c r="T563" s="1">
        <v>67.0</v>
      </c>
    </row>
    <row r="564" ht="15.75" customHeight="1">
      <c r="A564" s="1">
        <v>627.0</v>
      </c>
      <c r="B564" s="1">
        <v>5.0</v>
      </c>
      <c r="C564" s="1"/>
      <c r="D564" s="1">
        <v>5.0</v>
      </c>
      <c r="F564" s="1" t="str">
        <f t="shared" si="2"/>
        <v>COMPUTED_VALUE</v>
      </c>
      <c r="Q564" s="1">
        <v>562.0</v>
      </c>
      <c r="R564" s="1">
        <v>53.0</v>
      </c>
      <c r="S564" s="1"/>
      <c r="T564" s="1">
        <v>78.0</v>
      </c>
    </row>
    <row r="565" ht="15.75" customHeight="1">
      <c r="A565" s="1">
        <v>628.0</v>
      </c>
      <c r="B565" s="1">
        <v>5.0</v>
      </c>
      <c r="C565" s="1"/>
      <c r="D565" s="1">
        <v>5.0</v>
      </c>
      <c r="F565" s="1" t="str">
        <f t="shared" si="2"/>
        <v>COMPUTED_VALUE</v>
      </c>
      <c r="Q565" s="1">
        <v>563.0</v>
      </c>
      <c r="R565" s="1">
        <v>51.0</v>
      </c>
      <c r="S565" s="1"/>
      <c r="T565" s="1">
        <v>88.0</v>
      </c>
    </row>
    <row r="566" ht="15.75" customHeight="1">
      <c r="A566" s="1">
        <v>629.0</v>
      </c>
      <c r="B566" s="1">
        <v>4.0</v>
      </c>
      <c r="C566" s="1"/>
      <c r="D566" s="1">
        <v>4.0</v>
      </c>
      <c r="F566" s="1" t="str">
        <f t="shared" si="2"/>
        <v>COMPUTED_VALUE</v>
      </c>
      <c r="Q566" s="1">
        <v>564.0</v>
      </c>
      <c r="R566" s="1">
        <v>63.0</v>
      </c>
      <c r="S566" s="1"/>
      <c r="T566" s="1">
        <v>75.0</v>
      </c>
    </row>
    <row r="567" ht="15.75" customHeight="1">
      <c r="A567" s="1">
        <v>630.0</v>
      </c>
      <c r="B567" s="1">
        <v>4.0</v>
      </c>
      <c r="C567" s="1"/>
      <c r="D567" s="1">
        <v>4.0</v>
      </c>
      <c r="F567" s="1" t="str">
        <f t="shared" si="2"/>
        <v>COMPUTED_VALUE</v>
      </c>
      <c r="Q567" s="1">
        <v>565.0</v>
      </c>
      <c r="R567" s="1">
        <v>61.0</v>
      </c>
      <c r="S567" s="1"/>
      <c r="T567" s="1">
        <v>93.0</v>
      </c>
    </row>
    <row r="568" ht="15.75" customHeight="1">
      <c r="A568" s="1">
        <v>631.0</v>
      </c>
      <c r="B568" s="1">
        <v>5.0</v>
      </c>
      <c r="C568" s="1"/>
      <c r="D568" s="1">
        <v>5.0</v>
      </c>
      <c r="F568" s="1" t="str">
        <f t="shared" si="2"/>
        <v>COMPUTED_VALUE</v>
      </c>
      <c r="Q568" s="1">
        <v>566.0</v>
      </c>
      <c r="R568" s="1">
        <v>67.0</v>
      </c>
      <c r="S568" s="1"/>
      <c r="T568" s="1">
        <v>91.0</v>
      </c>
    </row>
    <row r="569" ht="15.75" customHeight="1">
      <c r="A569" s="1">
        <v>632.0</v>
      </c>
      <c r="B569" s="1">
        <v>5.0</v>
      </c>
      <c r="C569" s="1"/>
      <c r="D569" s="1">
        <v>5.0</v>
      </c>
      <c r="F569" s="1" t="str">
        <f t="shared" si="2"/>
        <v>COMPUTED_VALUE</v>
      </c>
      <c r="Q569" s="1">
        <v>567.0</v>
      </c>
      <c r="R569" s="1">
        <v>72.0</v>
      </c>
      <c r="S569" s="1"/>
      <c r="T569" s="1">
        <v>89.0</v>
      </c>
    </row>
    <row r="570" ht="15.75" customHeight="1">
      <c r="A570" s="1">
        <v>633.0</v>
      </c>
      <c r="B570" s="1">
        <v>4.0</v>
      </c>
      <c r="C570" s="1"/>
      <c r="D570" s="1">
        <v>4.0</v>
      </c>
      <c r="F570" s="1" t="str">
        <f t="shared" si="2"/>
        <v>COMPUTED_VALUE</v>
      </c>
      <c r="Q570" s="1">
        <v>568.0</v>
      </c>
      <c r="R570" s="1">
        <v>80.0</v>
      </c>
      <c r="S570" s="1"/>
      <c r="T570" s="1">
        <v>101.0</v>
      </c>
    </row>
    <row r="571" ht="15.75" customHeight="1">
      <c r="A571" s="1">
        <v>634.0</v>
      </c>
      <c r="B571" s="1">
        <v>4.0</v>
      </c>
      <c r="C571" s="1"/>
      <c r="D571" s="1">
        <v>4.0</v>
      </c>
      <c r="F571" s="1" t="str">
        <f t="shared" si="2"/>
        <v>COMPUTED_VALUE</v>
      </c>
      <c r="Q571" s="1">
        <v>569.0</v>
      </c>
      <c r="R571" s="1">
        <v>80.0</v>
      </c>
      <c r="S571" s="1"/>
      <c r="T571" s="1">
        <v>111.0</v>
      </c>
    </row>
    <row r="572" ht="15.75" customHeight="1">
      <c r="A572" s="1">
        <v>635.0</v>
      </c>
      <c r="B572" s="1">
        <v>3.0</v>
      </c>
      <c r="C572" s="1"/>
      <c r="D572" s="1">
        <v>4.0</v>
      </c>
      <c r="F572" s="1" t="str">
        <f t="shared" si="2"/>
        <v>COMPUTED_VALUE</v>
      </c>
      <c r="Q572" s="1">
        <v>570.0</v>
      </c>
      <c r="R572" s="1">
        <v>88.0</v>
      </c>
      <c r="S572" s="1"/>
      <c r="T572" s="1">
        <v>91.0</v>
      </c>
    </row>
    <row r="573" ht="15.75" customHeight="1">
      <c r="A573" s="1">
        <v>636.0</v>
      </c>
      <c r="B573" s="1">
        <v>3.0</v>
      </c>
      <c r="C573" s="1"/>
      <c r="D573" s="1">
        <v>4.0</v>
      </c>
      <c r="F573" s="1" t="str">
        <f t="shared" si="2"/>
        <v>COMPUTED_VALUE</v>
      </c>
      <c r="Q573" s="1">
        <v>571.0</v>
      </c>
      <c r="R573" s="1">
        <v>88.0</v>
      </c>
      <c r="S573" s="1"/>
      <c r="T573" s="1">
        <v>97.0</v>
      </c>
    </row>
    <row r="574" ht="15.75" customHeight="1">
      <c r="A574" s="1">
        <v>637.0</v>
      </c>
      <c r="B574" s="1">
        <v>3.0</v>
      </c>
      <c r="C574" s="1"/>
      <c r="D574" s="1">
        <v>4.0</v>
      </c>
      <c r="F574" s="1" t="str">
        <f t="shared" si="2"/>
        <v>COMPUTED_VALUE</v>
      </c>
      <c r="Q574" s="1">
        <v>572.0</v>
      </c>
      <c r="R574" s="1">
        <v>96.0</v>
      </c>
      <c r="S574" s="1"/>
      <c r="T574" s="1">
        <v>89.0</v>
      </c>
    </row>
    <row r="575" ht="15.75" customHeight="1">
      <c r="A575" s="1">
        <v>638.0</v>
      </c>
      <c r="B575" s="1">
        <v>3.0</v>
      </c>
      <c r="C575" s="1"/>
      <c r="D575" s="1">
        <v>0.0</v>
      </c>
      <c r="F575" s="1" t="str">
        <f t="shared" si="2"/>
        <v>COMPUTED_VALUE</v>
      </c>
      <c r="Q575" s="1">
        <v>573.0</v>
      </c>
      <c r="R575" s="1">
        <v>80.0</v>
      </c>
      <c r="S575" s="1"/>
      <c r="T575" s="1">
        <v>99.0</v>
      </c>
    </row>
    <row r="576" ht="15.75" customHeight="1">
      <c r="A576" s="1">
        <v>639.0</v>
      </c>
      <c r="B576" s="1">
        <v>2.0</v>
      </c>
      <c r="C576" s="1"/>
      <c r="D576" s="1">
        <v>4.0</v>
      </c>
      <c r="F576" s="1" t="str">
        <f t="shared" si="2"/>
        <v>COMPUTED_VALUE</v>
      </c>
      <c r="Q576" s="1">
        <v>574.0</v>
      </c>
      <c r="R576" s="1">
        <v>88.0</v>
      </c>
      <c r="S576" s="1"/>
      <c r="T576" s="1">
        <v>105.0</v>
      </c>
    </row>
    <row r="577" ht="15.75" customHeight="1">
      <c r="A577" s="1">
        <v>640.0</v>
      </c>
      <c r="B577" s="1">
        <v>2.0</v>
      </c>
      <c r="C577" s="1"/>
      <c r="D577" s="1">
        <v>0.0</v>
      </c>
      <c r="F577" s="1" t="str">
        <f t="shared" si="2"/>
        <v>COMPUTED_VALUE</v>
      </c>
      <c r="Q577" s="1">
        <v>575.0</v>
      </c>
      <c r="R577" s="1">
        <v>84.0</v>
      </c>
      <c r="S577" s="1"/>
      <c r="T577" s="1">
        <v>102.0</v>
      </c>
    </row>
    <row r="578" ht="15.75" customHeight="1">
      <c r="A578" s="1">
        <v>641.0</v>
      </c>
      <c r="B578" s="1">
        <v>2.0</v>
      </c>
      <c r="C578" s="1"/>
      <c r="D578" s="1">
        <v>4.0</v>
      </c>
      <c r="F578" s="1" t="str">
        <f t="shared" si="2"/>
        <v>COMPUTED_VALUE</v>
      </c>
      <c r="Q578" s="1">
        <v>576.0</v>
      </c>
      <c r="R578" s="1">
        <v>80.0</v>
      </c>
      <c r="S578" s="1"/>
      <c r="T578" s="1">
        <v>110.0</v>
      </c>
    </row>
    <row r="579" ht="15.75" customHeight="1">
      <c r="A579" s="1">
        <v>642.0</v>
      </c>
      <c r="B579" s="1">
        <v>3.0</v>
      </c>
      <c r="C579" s="1"/>
      <c r="D579" s="1">
        <v>4.0</v>
      </c>
      <c r="F579" s="1" t="str">
        <f t="shared" si="2"/>
        <v>COMPUTED_VALUE</v>
      </c>
      <c r="Q579" s="1">
        <v>577.0</v>
      </c>
      <c r="R579" s="1">
        <v>84.0</v>
      </c>
      <c r="S579" s="1"/>
      <c r="T579" s="1">
        <v>112.0</v>
      </c>
    </row>
    <row r="580" ht="15.75" customHeight="1">
      <c r="A580" s="1">
        <v>643.0</v>
      </c>
      <c r="B580" s="1">
        <v>3.0</v>
      </c>
      <c r="C580" s="1"/>
      <c r="D580" s="1">
        <v>0.0</v>
      </c>
      <c r="F580" s="1" t="str">
        <f t="shared" si="2"/>
        <v>COMPUTED_VALUE</v>
      </c>
      <c r="Q580" s="1">
        <v>578.0</v>
      </c>
      <c r="R580" s="1">
        <v>92.0</v>
      </c>
      <c r="S580" s="1"/>
      <c r="T580" s="1">
        <v>91.0</v>
      </c>
    </row>
    <row r="581" ht="15.75" customHeight="1">
      <c r="A581" s="1">
        <v>644.0</v>
      </c>
      <c r="B581" s="1">
        <v>3.0</v>
      </c>
      <c r="C581" s="1"/>
      <c r="D581" s="1">
        <v>4.0</v>
      </c>
      <c r="F581" s="1" t="str">
        <f t="shared" si="2"/>
        <v>COMPUTED_VALUE</v>
      </c>
      <c r="Q581" s="1">
        <v>579.0</v>
      </c>
      <c r="R581" s="1">
        <v>67.0</v>
      </c>
      <c r="S581" s="1"/>
      <c r="T581" s="1">
        <v>107.0</v>
      </c>
    </row>
    <row r="582" ht="15.75" customHeight="1">
      <c r="A582" s="1">
        <v>645.0</v>
      </c>
      <c r="B582" s="1">
        <v>3.0</v>
      </c>
      <c r="C582" s="1"/>
      <c r="D582" s="1">
        <v>4.0</v>
      </c>
      <c r="F582" s="1" t="str">
        <f t="shared" si="2"/>
        <v>COMPUTED_VALUE</v>
      </c>
      <c r="Q582" s="1">
        <v>580.0</v>
      </c>
      <c r="R582" s="1">
        <v>73.0</v>
      </c>
      <c r="S582" s="1"/>
      <c r="T582" s="1">
        <v>94.0</v>
      </c>
    </row>
    <row r="583" ht="15.75" customHeight="1">
      <c r="A583" s="1">
        <v>646.0</v>
      </c>
      <c r="B583" s="1">
        <v>3.0</v>
      </c>
      <c r="C583" s="1"/>
      <c r="D583" s="1">
        <v>4.0</v>
      </c>
      <c r="F583" s="1" t="str">
        <f t="shared" si="2"/>
        <v>COMPUTED_VALUE</v>
      </c>
      <c r="Q583" s="1">
        <v>581.0</v>
      </c>
      <c r="R583" s="1">
        <v>71.0</v>
      </c>
      <c r="S583" s="1"/>
      <c r="T583" s="1">
        <v>102.0</v>
      </c>
    </row>
    <row r="584" ht="15.75" customHeight="1">
      <c r="A584" s="1">
        <v>647.0</v>
      </c>
      <c r="B584" s="1">
        <v>3.0</v>
      </c>
      <c r="C584" s="1"/>
      <c r="D584" s="1">
        <v>0.0</v>
      </c>
      <c r="F584" s="1" t="str">
        <f t="shared" si="2"/>
        <v>COMPUTED_VALUE</v>
      </c>
      <c r="Q584" s="1">
        <v>582.0</v>
      </c>
      <c r="R584" s="1">
        <v>65.0</v>
      </c>
      <c r="S584" s="1"/>
      <c r="T584" s="1">
        <v>110.0</v>
      </c>
    </row>
    <row r="585" ht="15.75" customHeight="1">
      <c r="A585" s="1">
        <v>648.0</v>
      </c>
      <c r="B585" s="1">
        <v>3.0</v>
      </c>
      <c r="C585" s="1"/>
      <c r="D585" s="1">
        <v>4.0</v>
      </c>
      <c r="F585" s="1" t="str">
        <f t="shared" si="2"/>
        <v>COMPUTED_VALUE</v>
      </c>
      <c r="Q585" s="1">
        <v>583.0</v>
      </c>
      <c r="R585" s="1">
        <v>76.0</v>
      </c>
      <c r="S585" s="1"/>
      <c r="T585" s="1">
        <v>90.0</v>
      </c>
    </row>
    <row r="586" ht="15.75" customHeight="1">
      <c r="A586" s="1">
        <v>649.0</v>
      </c>
      <c r="B586" s="1">
        <v>3.0</v>
      </c>
      <c r="C586" s="1"/>
      <c r="D586" s="1">
        <v>4.0</v>
      </c>
      <c r="F586" s="1" t="str">
        <f t="shared" si="2"/>
        <v>COMPUTED_VALUE</v>
      </c>
      <c r="Q586" s="1">
        <v>584.0</v>
      </c>
      <c r="R586" s="1">
        <v>84.0</v>
      </c>
      <c r="S586" s="1"/>
      <c r="T586" s="1">
        <v>88.0</v>
      </c>
    </row>
    <row r="587" ht="15.75" customHeight="1">
      <c r="A587" s="1">
        <v>650.0</v>
      </c>
      <c r="B587" s="1">
        <v>3.0</v>
      </c>
      <c r="C587" s="1"/>
      <c r="D587" s="1">
        <v>4.0</v>
      </c>
      <c r="F587" s="1" t="str">
        <f t="shared" si="2"/>
        <v>COMPUTED_VALUE</v>
      </c>
      <c r="Q587" s="1">
        <v>585.0</v>
      </c>
      <c r="R587" s="1">
        <v>80.0</v>
      </c>
      <c r="S587" s="1"/>
      <c r="T587" s="1">
        <v>93.0</v>
      </c>
    </row>
    <row r="588" ht="15.75" customHeight="1">
      <c r="A588" s="1">
        <v>651.0</v>
      </c>
      <c r="B588" s="1">
        <v>3.0</v>
      </c>
      <c r="C588" s="1"/>
      <c r="D588" s="1">
        <v>0.0</v>
      </c>
      <c r="F588" s="1" t="str">
        <f t="shared" si="2"/>
        <v>COMPUTED_VALUE</v>
      </c>
      <c r="Q588" s="1">
        <v>586.0</v>
      </c>
      <c r="R588" s="1">
        <v>88.0</v>
      </c>
      <c r="S588" s="1"/>
      <c r="T588" s="1">
        <v>93.0</v>
      </c>
    </row>
    <row r="589" ht="15.75" customHeight="1">
      <c r="A589" s="1">
        <v>652.0</v>
      </c>
      <c r="B589" s="1">
        <v>3.0</v>
      </c>
      <c r="C589" s="1"/>
      <c r="D589" s="1">
        <v>4.0</v>
      </c>
      <c r="F589" s="1" t="str">
        <f t="shared" si="2"/>
        <v>COMPUTED_VALUE</v>
      </c>
      <c r="Q589" s="1">
        <v>587.0</v>
      </c>
      <c r="R589" s="1">
        <v>105.0</v>
      </c>
      <c r="S589" s="1"/>
      <c r="T589" s="1">
        <v>92.0</v>
      </c>
    </row>
    <row r="590" ht="15.75" customHeight="1">
      <c r="A590" s="1">
        <v>653.0</v>
      </c>
      <c r="B590" s="1">
        <v>3.0</v>
      </c>
      <c r="C590" s="1"/>
      <c r="D590" s="1">
        <v>4.0</v>
      </c>
      <c r="F590" s="1" t="str">
        <f t="shared" si="2"/>
        <v>COMPUTED_VALUE</v>
      </c>
      <c r="Q590" s="1">
        <v>588.0</v>
      </c>
      <c r="R590" s="1">
        <v>97.0</v>
      </c>
      <c r="S590" s="1"/>
      <c r="T590" s="1">
        <v>92.0</v>
      </c>
    </row>
    <row r="591" ht="15.75" customHeight="1">
      <c r="A591" s="1">
        <v>654.0</v>
      </c>
      <c r="B591" s="1">
        <v>3.0</v>
      </c>
      <c r="C591" s="1"/>
      <c r="D591" s="1">
        <v>4.0</v>
      </c>
      <c r="F591" s="1" t="str">
        <f t="shared" si="2"/>
        <v>COMPUTED_VALUE</v>
      </c>
      <c r="Q591" s="1">
        <v>589.0</v>
      </c>
      <c r="R591" s="1">
        <v>78.0</v>
      </c>
      <c r="S591" s="1"/>
      <c r="T591" s="1">
        <v>97.0</v>
      </c>
    </row>
    <row r="592" ht="15.75" customHeight="1">
      <c r="A592" s="1">
        <v>655.0</v>
      </c>
      <c r="B592" s="1">
        <v>3.0</v>
      </c>
      <c r="C592" s="1"/>
      <c r="D592" s="1">
        <v>0.0</v>
      </c>
      <c r="F592" s="1" t="str">
        <f t="shared" si="2"/>
        <v>COMPUTED_VALUE</v>
      </c>
      <c r="Q592" s="1">
        <v>590.0</v>
      </c>
      <c r="R592" s="1">
        <v>86.0</v>
      </c>
      <c r="S592" s="1"/>
      <c r="T592" s="1">
        <v>89.0</v>
      </c>
    </row>
    <row r="593" ht="15.75" customHeight="1">
      <c r="A593" s="1">
        <v>656.0</v>
      </c>
      <c r="B593" s="1">
        <v>3.0</v>
      </c>
      <c r="C593" s="1"/>
      <c r="D593" s="1">
        <v>4.0</v>
      </c>
      <c r="F593" s="1" t="str">
        <f t="shared" si="2"/>
        <v>COMPUTED_VALUE</v>
      </c>
      <c r="Q593" s="1">
        <v>591.0</v>
      </c>
      <c r="R593" s="1">
        <v>81.0</v>
      </c>
      <c r="S593" s="1"/>
      <c r="T593" s="1">
        <v>98.0</v>
      </c>
    </row>
    <row r="594" ht="15.75" customHeight="1">
      <c r="A594" s="1">
        <v>657.0</v>
      </c>
      <c r="B594" s="1">
        <v>4.0</v>
      </c>
      <c r="C594" s="1"/>
      <c r="D594" s="1">
        <v>4.0</v>
      </c>
      <c r="F594" s="1" t="str">
        <f t="shared" si="2"/>
        <v>COMPUTED_VALUE</v>
      </c>
      <c r="Q594" s="1">
        <v>592.0</v>
      </c>
      <c r="R594" s="1">
        <v>91.0</v>
      </c>
      <c r="S594" s="1"/>
      <c r="T594" s="1">
        <v>103.0</v>
      </c>
    </row>
    <row r="595" ht="15.75" customHeight="1">
      <c r="A595" s="1">
        <v>658.0</v>
      </c>
      <c r="B595" s="1">
        <v>4.0</v>
      </c>
      <c r="C595" s="1"/>
      <c r="D595" s="1">
        <v>4.0</v>
      </c>
      <c r="F595" s="1" t="str">
        <f t="shared" si="2"/>
        <v>COMPUTED_VALUE</v>
      </c>
      <c r="Q595" s="1">
        <v>593.0</v>
      </c>
      <c r="R595" s="1">
        <v>76.0</v>
      </c>
      <c r="S595" s="1"/>
      <c r="T595" s="1">
        <v>66.0</v>
      </c>
    </row>
    <row r="596" ht="15.75" customHeight="1">
      <c r="A596" s="1">
        <v>659.0</v>
      </c>
      <c r="B596" s="1">
        <v>4.0</v>
      </c>
      <c r="C596" s="1"/>
      <c r="D596" s="1">
        <v>4.0</v>
      </c>
      <c r="F596" s="1" t="str">
        <f t="shared" si="2"/>
        <v>COMPUTED_VALUE</v>
      </c>
      <c r="Q596" s="1">
        <v>594.0</v>
      </c>
      <c r="R596" s="1">
        <v>78.0</v>
      </c>
      <c r="S596" s="1"/>
      <c r="T596" s="1">
        <v>74.0</v>
      </c>
    </row>
    <row r="597" ht="15.75" customHeight="1">
      <c r="A597" s="1">
        <v>660.0</v>
      </c>
      <c r="B597" s="1">
        <v>3.0</v>
      </c>
      <c r="C597" s="1"/>
      <c r="D597" s="1">
        <v>4.0</v>
      </c>
      <c r="F597" s="1" t="str">
        <f t="shared" si="2"/>
        <v>COMPUTED_VALUE</v>
      </c>
      <c r="Q597" s="1">
        <v>595.0</v>
      </c>
      <c r="R597" s="1">
        <v>91.0</v>
      </c>
      <c r="S597" s="1"/>
      <c r="T597" s="1">
        <v>104.0</v>
      </c>
    </row>
    <row r="598" ht="15.75" customHeight="1">
      <c r="A598" s="1">
        <v>661.0</v>
      </c>
      <c r="B598" s="1">
        <v>3.0</v>
      </c>
      <c r="C598" s="1"/>
      <c r="D598" s="1">
        <v>4.0</v>
      </c>
      <c r="F598" s="1" t="str">
        <f t="shared" si="2"/>
        <v>COMPUTED_VALUE</v>
      </c>
      <c r="Q598" s="1">
        <v>596.0</v>
      </c>
      <c r="R598" s="1">
        <v>101.0</v>
      </c>
      <c r="S598" s="1"/>
      <c r="T598" s="1">
        <v>90.0</v>
      </c>
    </row>
    <row r="599" ht="15.75" customHeight="1">
      <c r="A599" s="1">
        <v>662.0</v>
      </c>
      <c r="B599" s="1">
        <v>3.0</v>
      </c>
      <c r="C599" s="1"/>
      <c r="D599" s="1">
        <v>0.0</v>
      </c>
      <c r="F599" s="1" t="str">
        <f t="shared" si="2"/>
        <v>COMPUTED_VALUE</v>
      </c>
      <c r="Q599" s="1">
        <v>597.0</v>
      </c>
      <c r="R599" s="1">
        <v>55.0</v>
      </c>
      <c r="S599" s="1"/>
      <c r="T599" s="1">
        <v>146.0</v>
      </c>
    </row>
    <row r="600" ht="15.75" customHeight="1">
      <c r="A600" s="1">
        <v>663.0</v>
      </c>
      <c r="B600" s="1">
        <v>4.0</v>
      </c>
      <c r="C600" s="1"/>
      <c r="D600" s="1">
        <v>4.0</v>
      </c>
      <c r="F600" s="1" t="str">
        <f t="shared" si="2"/>
        <v>COMPUTED_VALUE</v>
      </c>
      <c r="Q600" s="1">
        <v>598.0</v>
      </c>
      <c r="R600" s="1">
        <v>61.0</v>
      </c>
      <c r="S600" s="1"/>
      <c r="T600" s="1">
        <v>122.0</v>
      </c>
    </row>
    <row r="601" ht="15.75" customHeight="1">
      <c r="A601" s="1">
        <v>664.0</v>
      </c>
      <c r="B601" s="1">
        <v>4.0</v>
      </c>
      <c r="C601" s="1"/>
      <c r="D601" s="1">
        <v>4.0</v>
      </c>
      <c r="F601" s="1" t="str">
        <f t="shared" si="2"/>
        <v>COMPUTED_VALUE</v>
      </c>
      <c r="Q601" s="1">
        <v>599.0</v>
      </c>
      <c r="R601" s="1">
        <v>55.0</v>
      </c>
      <c r="S601" s="1"/>
      <c r="T601" s="1">
        <v>126.0</v>
      </c>
    </row>
    <row r="602" ht="15.75" customHeight="1">
      <c r="A602" s="1">
        <v>665.0</v>
      </c>
      <c r="B602" s="1">
        <v>4.0</v>
      </c>
      <c r="C602" s="1"/>
      <c r="D602" s="1">
        <v>4.0</v>
      </c>
      <c r="F602" s="1" t="str">
        <f t="shared" si="2"/>
        <v>COMPUTED_VALUE</v>
      </c>
      <c r="Q602" s="1">
        <v>600.0</v>
      </c>
      <c r="R602" s="1">
        <v>49.0</v>
      </c>
      <c r="S602" s="1"/>
      <c r="T602" s="1">
        <v>134.0</v>
      </c>
    </row>
    <row r="603" ht="15.75" customHeight="1">
      <c r="A603" s="1">
        <v>666.0</v>
      </c>
      <c r="B603" s="1">
        <v>2.0</v>
      </c>
      <c r="C603" s="1"/>
      <c r="D603" s="1">
        <v>4.0</v>
      </c>
      <c r="F603" s="1" t="str">
        <f t="shared" si="2"/>
        <v>COMPUTED_VALUE</v>
      </c>
      <c r="Q603" s="1">
        <v>601.0</v>
      </c>
      <c r="R603" s="1">
        <v>51.0</v>
      </c>
      <c r="S603" s="1"/>
      <c r="T603" s="1">
        <v>103.0</v>
      </c>
    </row>
    <row r="604" ht="15.75" customHeight="1">
      <c r="A604" s="1">
        <v>667.0</v>
      </c>
      <c r="B604" s="1">
        <v>2.0</v>
      </c>
      <c r="C604" s="1"/>
      <c r="D604" s="1">
        <v>0.0</v>
      </c>
      <c r="F604" s="1" t="str">
        <f t="shared" si="2"/>
        <v>COMPUTED_VALUE</v>
      </c>
      <c r="Q604" s="1">
        <v>602.0</v>
      </c>
      <c r="R604" s="1">
        <v>57.0</v>
      </c>
      <c r="S604" s="1"/>
      <c r="T604" s="1">
        <v>57.0</v>
      </c>
    </row>
    <row r="605" ht="15.75" customHeight="1">
      <c r="A605" s="1">
        <v>668.0</v>
      </c>
      <c r="B605" s="1">
        <v>2.0</v>
      </c>
      <c r="C605" s="1"/>
      <c r="D605" s="1">
        <v>4.0</v>
      </c>
      <c r="F605" s="1" t="str">
        <f t="shared" si="2"/>
        <v>COMPUTED_VALUE</v>
      </c>
      <c r="Q605" s="1">
        <v>603.0</v>
      </c>
      <c r="R605" s="1">
        <v>54.0</v>
      </c>
      <c r="S605" s="1"/>
      <c r="T605" s="1">
        <v>59.0</v>
      </c>
    </row>
    <row r="606" ht="15.75" customHeight="1">
      <c r="A606" s="1">
        <v>669.0</v>
      </c>
      <c r="B606" s="1">
        <v>3.0</v>
      </c>
      <c r="C606" s="1"/>
      <c r="D606" s="1">
        <v>4.0</v>
      </c>
      <c r="F606" s="1" t="str">
        <f t="shared" si="2"/>
        <v>COMPUTED_VALUE</v>
      </c>
      <c r="Q606" s="1">
        <v>604.0</v>
      </c>
      <c r="R606" s="1">
        <v>62.0</v>
      </c>
      <c r="S606" s="1"/>
      <c r="T606" s="1">
        <v>61.0</v>
      </c>
    </row>
    <row r="607" ht="15.75" customHeight="1">
      <c r="A607" s="1">
        <v>670.0</v>
      </c>
      <c r="B607" s="1">
        <v>3.0</v>
      </c>
      <c r="C607" s="1"/>
      <c r="D607" s="1">
        <v>0.0</v>
      </c>
      <c r="F607" s="1" t="str">
        <f t="shared" si="2"/>
        <v>COMPUTED_VALUE</v>
      </c>
      <c r="Q607" s="1">
        <v>605.0</v>
      </c>
      <c r="R607" s="1">
        <v>62.0</v>
      </c>
      <c r="S607" s="1"/>
      <c r="T607" s="1">
        <v>63.0</v>
      </c>
    </row>
    <row r="608" ht="15.75" customHeight="1">
      <c r="A608" s="1">
        <v>671.0</v>
      </c>
      <c r="B608" s="1">
        <v>3.0</v>
      </c>
      <c r="C608" s="1"/>
      <c r="D608" s="1">
        <v>4.0</v>
      </c>
      <c r="F608" s="1" t="str">
        <f t="shared" si="2"/>
        <v>COMPUTED_VALUE</v>
      </c>
      <c r="Q608" s="1">
        <v>606.0</v>
      </c>
      <c r="R608" s="1">
        <v>70.0</v>
      </c>
      <c r="S608" s="1"/>
      <c r="T608" s="1">
        <v>155.0</v>
      </c>
    </row>
    <row r="609" ht="15.75" customHeight="1">
      <c r="A609" s="1">
        <v>672.0</v>
      </c>
      <c r="B609" s="1">
        <v>2.0</v>
      </c>
      <c r="C609" s="1"/>
      <c r="D609" s="1">
        <v>4.0</v>
      </c>
      <c r="F609" s="1" t="str">
        <f t="shared" si="2"/>
        <v>COMPUTED_VALUE</v>
      </c>
      <c r="Q609" s="1">
        <v>607.0</v>
      </c>
      <c r="R609" s="1">
        <v>74.0</v>
      </c>
      <c r="S609" s="1"/>
      <c r="T609" s="1">
        <v>75.0</v>
      </c>
    </row>
    <row r="610" ht="15.75" customHeight="1">
      <c r="A610" s="1">
        <v>673.0</v>
      </c>
      <c r="B610" s="1">
        <v>2.0</v>
      </c>
      <c r="C610" s="1"/>
      <c r="D610" s="1">
        <v>0.0</v>
      </c>
      <c r="F610" s="1" t="str">
        <f t="shared" si="2"/>
        <v>COMPUTED_VALUE</v>
      </c>
      <c r="Q610" s="1">
        <v>608.0</v>
      </c>
      <c r="R610" s="1">
        <v>82.0</v>
      </c>
      <c r="S610" s="1"/>
      <c r="T610" s="1">
        <v>45.0</v>
      </c>
    </row>
    <row r="611" ht="15.75" customHeight="1">
      <c r="A611" s="1">
        <v>674.0</v>
      </c>
      <c r="B611" s="1">
        <v>2.0</v>
      </c>
      <c r="C611" s="1"/>
      <c r="D611" s="1">
        <v>4.0</v>
      </c>
      <c r="F611" s="1" t="str">
        <f t="shared" si="2"/>
        <v>COMPUTED_VALUE</v>
      </c>
      <c r="Q611" s="1">
        <v>609.0</v>
      </c>
      <c r="R611" s="1">
        <v>108.0</v>
      </c>
      <c r="S611" s="1"/>
      <c r="T611" s="1">
        <v>47.0</v>
      </c>
    </row>
    <row r="612" ht="15.75" customHeight="1">
      <c r="A612" s="1">
        <v>675.0</v>
      </c>
      <c r="B612" s="1">
        <v>3.0</v>
      </c>
      <c r="C612" s="1"/>
      <c r="D612" s="1">
        <v>0.0</v>
      </c>
      <c r="F612" s="1" t="str">
        <f t="shared" si="2"/>
        <v>COMPUTED_VALUE</v>
      </c>
      <c r="Q612" s="1">
        <v>610.0</v>
      </c>
      <c r="R612" s="1">
        <v>120.0</v>
      </c>
      <c r="S612" s="1"/>
      <c r="T612" s="1">
        <v>49.0</v>
      </c>
    </row>
    <row r="613" ht="15.75" customHeight="1">
      <c r="A613" s="1">
        <v>676.0</v>
      </c>
      <c r="B613" s="1">
        <v>3.0</v>
      </c>
      <c r="C613" s="1"/>
      <c r="D613" s="1">
        <v>4.0</v>
      </c>
      <c r="F613" s="1" t="str">
        <f t="shared" si="2"/>
        <v>COMPUTED_VALUE</v>
      </c>
      <c r="Q613" s="1">
        <v>611.0</v>
      </c>
      <c r="R613" s="1">
        <v>124.0</v>
      </c>
      <c r="S613" s="1"/>
      <c r="T613" s="1">
        <v>51.0</v>
      </c>
    </row>
    <row r="614" ht="15.75" customHeight="1">
      <c r="A614" s="1">
        <v>677.0</v>
      </c>
      <c r="B614" s="1">
        <v>3.0</v>
      </c>
      <c r="C614" s="1"/>
      <c r="D614" s="1">
        <v>4.0</v>
      </c>
      <c r="F614" s="1" t="str">
        <f t="shared" si="2"/>
        <v>COMPUTED_VALUE</v>
      </c>
      <c r="Q614" s="1">
        <v>612.0</v>
      </c>
      <c r="R614" s="1">
        <v>93.0</v>
      </c>
      <c r="S614" s="1"/>
      <c r="T614" s="1">
        <v>143.0</v>
      </c>
    </row>
    <row r="615" ht="15.75" customHeight="1">
      <c r="A615" s="1">
        <v>678.0</v>
      </c>
      <c r="B615" s="1">
        <v>2.0</v>
      </c>
      <c r="C615" s="1"/>
      <c r="D615" s="1">
        <v>0.0</v>
      </c>
      <c r="F615" s="1" t="str">
        <f t="shared" si="2"/>
        <v>COMPUTED_VALUE</v>
      </c>
      <c r="Q615" s="1">
        <v>613.0</v>
      </c>
      <c r="R615" s="1">
        <v>99.0</v>
      </c>
      <c r="S615" s="1"/>
      <c r="T615" s="1">
        <v>151.0</v>
      </c>
    </row>
    <row r="616" ht="15.75" customHeight="1">
      <c r="A616" s="1">
        <v>679.0</v>
      </c>
      <c r="B616" s="1">
        <v>2.0</v>
      </c>
      <c r="C616" s="1"/>
      <c r="D616" s="1">
        <v>4.0</v>
      </c>
      <c r="F616" s="1" t="str">
        <f t="shared" si="2"/>
        <v>COMPUTED_VALUE</v>
      </c>
      <c r="Q616" s="1">
        <v>614.0</v>
      </c>
      <c r="R616" s="1">
        <v>109.0</v>
      </c>
      <c r="S616" s="1"/>
      <c r="T616" s="1">
        <v>115.0</v>
      </c>
    </row>
    <row r="617" ht="15.75" customHeight="1">
      <c r="A617" s="1">
        <v>680.0</v>
      </c>
      <c r="B617" s="1">
        <v>2.0</v>
      </c>
      <c r="C617" s="1"/>
      <c r="D617" s="1">
        <v>0.0</v>
      </c>
      <c r="F617" s="1" t="str">
        <f t="shared" si="2"/>
        <v>COMPUTED_VALUE</v>
      </c>
      <c r="Q617" s="1">
        <v>615.0</v>
      </c>
      <c r="R617" s="1">
        <v>106.0</v>
      </c>
      <c r="S617" s="1"/>
      <c r="T617" s="1">
        <v>45.0</v>
      </c>
    </row>
    <row r="618" ht="15.75" customHeight="1">
      <c r="A618" s="1">
        <v>681.0</v>
      </c>
      <c r="B618" s="1">
        <v>1.0</v>
      </c>
      <c r="C618" s="1"/>
      <c r="D618" s="1">
        <v>4.0</v>
      </c>
      <c r="F618" s="1" t="str">
        <f t="shared" si="2"/>
        <v>COMPUTED_VALUE</v>
      </c>
      <c r="Q618" s="1">
        <v>616.0</v>
      </c>
      <c r="R618" s="1">
        <v>118.0</v>
      </c>
      <c r="S618" s="1"/>
      <c r="T618" s="1">
        <v>47.0</v>
      </c>
    </row>
    <row r="619" ht="15.75" customHeight="1">
      <c r="A619" s="1">
        <v>682.0</v>
      </c>
      <c r="B619" s="1">
        <v>1.0</v>
      </c>
      <c r="C619" s="1"/>
      <c r="D619" s="1">
        <v>0.0</v>
      </c>
      <c r="F619" s="1" t="str">
        <f t="shared" si="2"/>
        <v>COMPUTED_VALUE</v>
      </c>
      <c r="Q619" s="1">
        <v>617.0</v>
      </c>
      <c r="R619" s="1">
        <v>122.0</v>
      </c>
      <c r="S619" s="1"/>
      <c r="T619" s="1">
        <v>49.0</v>
      </c>
    </row>
    <row r="620" ht="15.75" customHeight="1">
      <c r="A620" s="1">
        <v>683.0</v>
      </c>
      <c r="B620" s="1">
        <v>1.0</v>
      </c>
      <c r="C620" s="1"/>
      <c r="D620" s="1">
        <v>0.0</v>
      </c>
      <c r="F620" s="1" t="str">
        <f t="shared" si="2"/>
        <v>COMPUTED_VALUE</v>
      </c>
      <c r="Q620" s="1">
        <v>618.0</v>
      </c>
      <c r="R620" s="1">
        <v>97.0</v>
      </c>
      <c r="S620" s="1"/>
      <c r="T620" s="1">
        <v>151.0</v>
      </c>
    </row>
    <row r="621" ht="15.75" customHeight="1">
      <c r="A621" s="1">
        <v>684.0</v>
      </c>
      <c r="B621" s="1">
        <v>2.0</v>
      </c>
      <c r="C621" s="1"/>
      <c r="D621" s="1">
        <v>4.0</v>
      </c>
      <c r="F621" s="1" t="str">
        <f t="shared" si="2"/>
        <v>COMPUTED_VALUE</v>
      </c>
      <c r="Q621" s="1">
        <v>619.0</v>
      </c>
      <c r="R621" s="1">
        <v>116.0</v>
      </c>
      <c r="S621" s="1"/>
      <c r="T621" s="1">
        <v>124.0</v>
      </c>
    </row>
    <row r="622" ht="15.75" customHeight="1">
      <c r="A622" s="1">
        <v>685.0</v>
      </c>
      <c r="B622" s="1">
        <v>2.0</v>
      </c>
      <c r="C622" s="1"/>
      <c r="D622" s="1">
        <v>0.0</v>
      </c>
      <c r="F622" s="1" t="str">
        <f t="shared" si="2"/>
        <v>COMPUTED_VALUE</v>
      </c>
      <c r="Q622" s="1">
        <v>620.0</v>
      </c>
      <c r="R622" s="1">
        <v>128.0</v>
      </c>
      <c r="S622" s="1"/>
      <c r="T622" s="1">
        <v>89.0</v>
      </c>
    </row>
    <row r="623" ht="15.75" customHeight="1">
      <c r="A623" s="1">
        <v>686.0</v>
      </c>
      <c r="B623" s="1">
        <v>2.0</v>
      </c>
      <c r="C623" s="1"/>
      <c r="D623" s="1">
        <v>4.0</v>
      </c>
      <c r="F623" s="1" t="str">
        <f t="shared" si="2"/>
        <v>COMPUTED_VALUE</v>
      </c>
      <c r="Q623" s="1">
        <v>621.0</v>
      </c>
      <c r="R623" s="1">
        <v>110.0</v>
      </c>
      <c r="S623" s="1"/>
      <c r="T623" s="1">
        <v>81.0</v>
      </c>
    </row>
    <row r="624" ht="15.75" customHeight="1">
      <c r="A624" s="1">
        <v>687.0</v>
      </c>
      <c r="B624" s="1">
        <v>1.0</v>
      </c>
      <c r="C624" s="1"/>
      <c r="D624" s="1">
        <v>0.0</v>
      </c>
      <c r="F624" s="1" t="str">
        <f t="shared" si="2"/>
        <v>COMPUTED_VALUE</v>
      </c>
      <c r="Q624" s="1">
        <v>622.0</v>
      </c>
      <c r="R624" s="1">
        <v>122.0</v>
      </c>
      <c r="S624" s="1"/>
      <c r="T624" s="1">
        <v>50.0</v>
      </c>
    </row>
    <row r="625" ht="15.75" customHeight="1">
      <c r="A625" s="1">
        <v>688.0</v>
      </c>
      <c r="B625" s="1">
        <v>1.0</v>
      </c>
      <c r="C625" s="1"/>
      <c r="D625" s="1">
        <v>0.0</v>
      </c>
      <c r="F625" s="1" t="str">
        <f t="shared" si="2"/>
        <v>COMPUTED_VALUE</v>
      </c>
      <c r="Q625" s="1">
        <v>623.0</v>
      </c>
      <c r="R625" s="1">
        <v>139.0</v>
      </c>
      <c r="S625" s="1"/>
      <c r="T625" s="1">
        <v>71.0</v>
      </c>
    </row>
    <row r="626" ht="15.75" customHeight="1">
      <c r="A626" s="1">
        <v>689.0</v>
      </c>
      <c r="B626" s="1">
        <v>1.0</v>
      </c>
      <c r="C626" s="1"/>
      <c r="D626" s="1">
        <v>0.0</v>
      </c>
      <c r="F626" s="1" t="str">
        <f t="shared" si="2"/>
        <v>COMPUTED_VALUE</v>
      </c>
      <c r="Q626" s="1">
        <v>624.0</v>
      </c>
      <c r="R626" s="1">
        <v>116.0</v>
      </c>
      <c r="S626" s="1"/>
      <c r="T626" s="1">
        <v>134.0</v>
      </c>
    </row>
    <row r="627" ht="15.75" customHeight="1">
      <c r="A627" s="1">
        <v>690.0</v>
      </c>
      <c r="B627" s="1">
        <v>2.0</v>
      </c>
      <c r="C627" s="1"/>
      <c r="D627" s="1">
        <v>4.0</v>
      </c>
      <c r="F627" s="1" t="str">
        <f t="shared" si="2"/>
        <v>COMPUTED_VALUE</v>
      </c>
      <c r="Q627" s="1">
        <v>625.0</v>
      </c>
      <c r="R627" s="1">
        <v>78.0</v>
      </c>
      <c r="S627" s="1"/>
      <c r="T627" s="1">
        <v>48.0</v>
      </c>
    </row>
    <row r="628" ht="15.75" customHeight="1">
      <c r="A628" s="1">
        <v>691.0</v>
      </c>
      <c r="B628" s="1">
        <v>2.0</v>
      </c>
      <c r="C628" s="1"/>
      <c r="D628" s="1">
        <v>0.0</v>
      </c>
      <c r="F628" s="1" t="str">
        <f t="shared" si="2"/>
        <v>COMPUTED_VALUE</v>
      </c>
      <c r="Q628" s="1">
        <v>626.0</v>
      </c>
      <c r="R628" s="1">
        <v>86.0</v>
      </c>
      <c r="S628" s="1"/>
      <c r="T628" s="1">
        <v>92.0</v>
      </c>
    </row>
    <row r="629" ht="15.75" customHeight="1">
      <c r="A629" s="1">
        <v>692.0</v>
      </c>
      <c r="B629" s="1">
        <v>2.0</v>
      </c>
      <c r="C629" s="1"/>
      <c r="D629" s="1">
        <v>4.0</v>
      </c>
      <c r="F629" s="1" t="str">
        <f t="shared" si="2"/>
        <v>COMPUTED_VALUE</v>
      </c>
      <c r="Q629" s="1">
        <v>627.0</v>
      </c>
      <c r="R629" s="1">
        <v>81.0</v>
      </c>
      <c r="S629" s="1"/>
      <c r="T629" s="1">
        <v>52.0</v>
      </c>
    </row>
    <row r="630" ht="15.75" customHeight="1">
      <c r="A630" s="1">
        <v>693.0</v>
      </c>
      <c r="B630" s="1">
        <v>2.0</v>
      </c>
      <c r="C630" s="1"/>
      <c r="D630" s="1">
        <v>0.0</v>
      </c>
      <c r="F630" s="1" t="str">
        <f t="shared" si="2"/>
        <v>COMPUTED_VALUE</v>
      </c>
      <c r="Q630" s="1">
        <v>628.0</v>
      </c>
      <c r="R630" s="1">
        <v>91.0</v>
      </c>
      <c r="S630" s="1"/>
      <c r="T630" s="1">
        <v>63.0</v>
      </c>
    </row>
    <row r="631" ht="15.75" customHeight="1">
      <c r="A631" s="1">
        <v>694.0</v>
      </c>
      <c r="B631" s="1">
        <v>2.0</v>
      </c>
      <c r="C631" s="1"/>
      <c r="D631" s="1">
        <v>4.0</v>
      </c>
      <c r="F631" s="1" t="str">
        <f t="shared" si="2"/>
        <v>COMPUTED_VALUE</v>
      </c>
      <c r="Q631" s="1">
        <v>629.0</v>
      </c>
      <c r="R631" s="1">
        <v>76.0</v>
      </c>
      <c r="S631" s="1"/>
      <c r="T631" s="1">
        <v>126.0</v>
      </c>
    </row>
    <row r="632" ht="15.75" customHeight="1">
      <c r="A632" s="1">
        <v>695.0</v>
      </c>
      <c r="B632" s="1">
        <v>2.0</v>
      </c>
      <c r="C632" s="1"/>
      <c r="D632" s="1">
        <v>0.0</v>
      </c>
      <c r="F632" s="1" t="str">
        <f t="shared" si="2"/>
        <v>COMPUTED_VALUE</v>
      </c>
      <c r="Q632" s="1">
        <v>630.0</v>
      </c>
      <c r="R632" s="1">
        <v>78.0</v>
      </c>
      <c r="S632" s="1"/>
      <c r="T632" s="1">
        <v>101.0</v>
      </c>
    </row>
    <row r="633" ht="15.75" customHeight="1">
      <c r="A633" s="1">
        <v>696.0</v>
      </c>
      <c r="B633" s="1">
        <v>2.0</v>
      </c>
      <c r="C633" s="1"/>
      <c r="D633" s="1">
        <v>4.0</v>
      </c>
      <c r="F633" s="1" t="str">
        <f t="shared" si="2"/>
        <v>COMPUTED_VALUE</v>
      </c>
      <c r="Q633" s="1">
        <v>631.0</v>
      </c>
      <c r="R633" s="1">
        <v>91.0</v>
      </c>
      <c r="S633" s="1"/>
      <c r="T633" s="1">
        <v>101.0</v>
      </c>
    </row>
    <row r="634" ht="15.75" customHeight="1">
      <c r="A634" s="1">
        <v>697.0</v>
      </c>
      <c r="B634" s="1">
        <v>2.0</v>
      </c>
      <c r="C634" s="1"/>
      <c r="D634" s="1">
        <v>0.0</v>
      </c>
      <c r="F634" s="1" t="str">
        <f t="shared" si="2"/>
        <v>COMPUTED_VALUE</v>
      </c>
      <c r="Q634" s="1">
        <v>632.0</v>
      </c>
      <c r="R634" s="1">
        <v>101.0</v>
      </c>
      <c r="S634" s="1"/>
      <c r="T634" s="1">
        <v>50.0</v>
      </c>
    </row>
    <row r="635" ht="15.75" customHeight="1">
      <c r="A635" s="1">
        <v>698.0</v>
      </c>
      <c r="B635" s="1">
        <v>2.0</v>
      </c>
      <c r="C635" s="1"/>
      <c r="D635" s="1">
        <v>4.0</v>
      </c>
      <c r="F635" s="1" t="str">
        <f t="shared" si="2"/>
        <v>COMPUTED_VALUE</v>
      </c>
      <c r="Q635" s="1">
        <v>633.0</v>
      </c>
      <c r="R635" s="1">
        <v>62.0</v>
      </c>
      <c r="S635" s="1"/>
      <c r="T635" s="1">
        <v>141.0</v>
      </c>
    </row>
    <row r="636" ht="15.75" customHeight="1">
      <c r="A636" s="1">
        <v>699.0</v>
      </c>
      <c r="B636" s="1">
        <v>2.0</v>
      </c>
      <c r="C636" s="1"/>
      <c r="D636" s="1">
        <v>0.0</v>
      </c>
      <c r="F636" s="1" t="str">
        <f t="shared" si="2"/>
        <v>COMPUTED_VALUE</v>
      </c>
      <c r="Q636" s="1">
        <v>634.0</v>
      </c>
      <c r="R636" s="1">
        <v>70.0</v>
      </c>
      <c r="S636" s="1"/>
      <c r="T636" s="1">
        <v>109.0</v>
      </c>
    </row>
    <row r="637" ht="15.75" customHeight="1">
      <c r="A637" s="1">
        <v>700.0</v>
      </c>
      <c r="B637" s="1">
        <v>2.0</v>
      </c>
      <c r="C637" s="1"/>
      <c r="D637" s="1">
        <v>4.0</v>
      </c>
      <c r="F637" s="1" t="str">
        <f t="shared" si="2"/>
        <v>COMPUTED_VALUE</v>
      </c>
      <c r="Q637" s="1">
        <v>635.0</v>
      </c>
      <c r="R637" s="1">
        <v>57.0</v>
      </c>
      <c r="S637" s="1"/>
      <c r="T637" s="1">
        <v>49.0</v>
      </c>
    </row>
    <row r="638" ht="15.75" customHeight="1">
      <c r="A638" s="1">
        <v>701.0</v>
      </c>
      <c r="B638" s="1">
        <v>2.0</v>
      </c>
      <c r="C638" s="1"/>
      <c r="D638" s="1">
        <v>0.0</v>
      </c>
      <c r="F638" s="1" t="str">
        <f t="shared" si="2"/>
        <v>COMPUTED_VALUE</v>
      </c>
      <c r="Q638" s="1">
        <v>636.0</v>
      </c>
      <c r="R638" s="1">
        <v>51.0</v>
      </c>
      <c r="S638" s="1"/>
      <c r="T638" s="1">
        <v>124.0</v>
      </c>
    </row>
    <row r="639" ht="15.75" customHeight="1">
      <c r="A639" s="1">
        <v>702.0</v>
      </c>
      <c r="B639" s="1">
        <v>1.0</v>
      </c>
      <c r="C639" s="1"/>
      <c r="D639" s="1">
        <v>4.0</v>
      </c>
      <c r="F639" s="1" t="str">
        <f t="shared" si="2"/>
        <v>COMPUTED_VALUE</v>
      </c>
      <c r="Q639" s="1">
        <v>637.0</v>
      </c>
      <c r="R639" s="1">
        <v>49.0</v>
      </c>
      <c r="S639" s="1"/>
      <c r="T639" s="1">
        <v>52.0</v>
      </c>
    </row>
    <row r="640" ht="15.75" customHeight="1">
      <c r="A640" s="1">
        <v>703.0</v>
      </c>
      <c r="B640" s="1">
        <v>1.0</v>
      </c>
      <c r="C640" s="1"/>
      <c r="D640" s="1">
        <v>0.0</v>
      </c>
      <c r="F640" s="1" t="str">
        <f t="shared" si="2"/>
        <v>COMPUTED_VALUE</v>
      </c>
      <c r="Q640" s="1">
        <v>638.0</v>
      </c>
      <c r="R640" s="1">
        <v>55.0</v>
      </c>
      <c r="S640" s="1"/>
      <c r="T640" s="1">
        <v>63.0</v>
      </c>
    </row>
    <row r="641" ht="15.75" customHeight="1">
      <c r="A641" s="1">
        <v>704.0</v>
      </c>
      <c r="B641" s="1">
        <v>1.0</v>
      </c>
      <c r="C641" s="1"/>
      <c r="D641" s="1">
        <v>0.0</v>
      </c>
      <c r="F641" s="1" t="str">
        <f t="shared" si="2"/>
        <v>COMPUTED_VALUE</v>
      </c>
      <c r="Q641" s="1">
        <v>639.0</v>
      </c>
      <c r="R641" s="1">
        <v>38.0</v>
      </c>
      <c r="S641" s="1"/>
      <c r="T641" s="1">
        <v>119.0</v>
      </c>
    </row>
    <row r="642" ht="15.75" customHeight="1">
      <c r="A642" s="1">
        <v>705.0</v>
      </c>
      <c r="B642" s="1">
        <v>1.0</v>
      </c>
      <c r="C642" s="1"/>
      <c r="D642" s="1">
        <v>0.0</v>
      </c>
      <c r="F642" s="1" t="str">
        <f t="shared" si="2"/>
        <v>COMPUTED_VALUE</v>
      </c>
      <c r="Q642" s="1">
        <v>640.0</v>
      </c>
      <c r="R642" s="1">
        <v>42.0</v>
      </c>
      <c r="S642" s="1"/>
      <c r="T642" s="1">
        <v>121.0</v>
      </c>
    </row>
    <row r="643" ht="15.75" customHeight="1">
      <c r="A643" s="1">
        <v>706.0</v>
      </c>
      <c r="B643" s="1">
        <v>1.0</v>
      </c>
      <c r="C643" s="1"/>
      <c r="D643" s="1">
        <v>1.0</v>
      </c>
      <c r="F643" s="1" t="str">
        <f t="shared" si="2"/>
        <v>COMPUTED_VALUE</v>
      </c>
      <c r="Q643" s="1">
        <v>641.0</v>
      </c>
      <c r="R643" s="1">
        <v>46.0</v>
      </c>
      <c r="S643" s="1"/>
      <c r="T643" s="1">
        <v>108.0</v>
      </c>
    </row>
    <row r="644" ht="15.75" customHeight="1">
      <c r="A644" s="1">
        <v>707.0</v>
      </c>
      <c r="B644" s="1">
        <v>1.0</v>
      </c>
      <c r="C644" s="1"/>
      <c r="D644" s="1">
        <v>1.0</v>
      </c>
      <c r="F644" s="1" t="str">
        <f t="shared" si="2"/>
        <v>COMPUTED_VALUE</v>
      </c>
      <c r="Q644" s="1">
        <v>642.0</v>
      </c>
      <c r="R644" s="1">
        <v>57.0</v>
      </c>
      <c r="S644" s="1"/>
      <c r="T644" s="1">
        <v>49.0</v>
      </c>
    </row>
    <row r="645" ht="15.75" customHeight="1">
      <c r="A645" s="1">
        <v>708.0</v>
      </c>
      <c r="B645" s="1">
        <v>1.0</v>
      </c>
      <c r="C645" s="1"/>
      <c r="D645" s="1">
        <v>1.0</v>
      </c>
      <c r="F645" s="1" t="str">
        <f t="shared" si="2"/>
        <v>COMPUTED_VALUE</v>
      </c>
      <c r="Q645" s="1">
        <v>643.0</v>
      </c>
      <c r="R645" s="1">
        <v>63.0</v>
      </c>
      <c r="S645" s="1"/>
      <c r="T645" s="1">
        <v>124.0</v>
      </c>
    </row>
    <row r="646" ht="15.75" customHeight="1">
      <c r="A646" s="1">
        <v>709.0</v>
      </c>
      <c r="B646" s="1">
        <v>1.0</v>
      </c>
      <c r="C646" s="1"/>
      <c r="D646" s="1">
        <v>1.0</v>
      </c>
      <c r="F646" s="1" t="str">
        <f t="shared" si="2"/>
        <v>COMPUTED_VALUE</v>
      </c>
      <c r="Q646" s="1">
        <v>644.0</v>
      </c>
      <c r="R646" s="1">
        <v>69.0</v>
      </c>
      <c r="S646" s="1"/>
      <c r="T646" s="1">
        <v>117.0</v>
      </c>
    </row>
    <row r="647" ht="15.75" customHeight="1">
      <c r="A647" s="1">
        <v>710.0</v>
      </c>
      <c r="B647" s="1">
        <v>1.0</v>
      </c>
      <c r="C647" s="1"/>
      <c r="D647" s="1">
        <v>4.0</v>
      </c>
      <c r="F647" s="1" t="str">
        <f t="shared" si="2"/>
        <v>COMPUTED_VALUE</v>
      </c>
      <c r="Q647" s="1">
        <v>645.0</v>
      </c>
      <c r="R647" s="1">
        <v>63.0</v>
      </c>
      <c r="S647" s="1"/>
      <c r="T647" s="1">
        <v>103.0</v>
      </c>
    </row>
    <row r="648" ht="15.75" customHeight="1">
      <c r="A648" s="1">
        <v>711.0</v>
      </c>
      <c r="B648" s="1">
        <v>1.0</v>
      </c>
      <c r="C648" s="1"/>
      <c r="D648" s="1">
        <v>0.0</v>
      </c>
      <c r="F648" s="1" t="str">
        <f t="shared" si="2"/>
        <v>COMPUTED_VALUE</v>
      </c>
      <c r="Q648" s="1">
        <v>646.0</v>
      </c>
      <c r="R648" s="1">
        <v>69.0</v>
      </c>
      <c r="S648" s="1"/>
      <c r="T648" s="1">
        <v>50.0</v>
      </c>
    </row>
    <row r="649" ht="15.75" customHeight="1">
      <c r="A649" s="1">
        <v>712.0</v>
      </c>
      <c r="B649" s="1">
        <v>1.0</v>
      </c>
      <c r="C649" s="1"/>
      <c r="D649" s="1">
        <v>0.0</v>
      </c>
      <c r="F649" s="1" t="str">
        <f t="shared" si="2"/>
        <v>COMPUTED_VALUE</v>
      </c>
      <c r="Q649" s="1">
        <v>647.0</v>
      </c>
      <c r="R649" s="1">
        <v>75.0</v>
      </c>
      <c r="S649" s="1"/>
      <c r="T649" s="1">
        <v>134.0</v>
      </c>
    </row>
    <row r="650" ht="15.75" customHeight="1">
      <c r="A650" s="1">
        <v>713.0</v>
      </c>
      <c r="B650" s="1">
        <v>1.0</v>
      </c>
      <c r="C650" s="1"/>
      <c r="D650" s="1">
        <v>0.0</v>
      </c>
      <c r="F650" s="1" t="str">
        <f t="shared" si="2"/>
        <v>COMPUTED_VALUE</v>
      </c>
      <c r="Q650" s="1">
        <v>648.0</v>
      </c>
      <c r="R650" s="1">
        <v>75.0</v>
      </c>
      <c r="S650" s="1"/>
      <c r="T650" s="1">
        <v>127.0</v>
      </c>
    </row>
    <row r="651" ht="15.75" customHeight="1">
      <c r="A651" s="1">
        <v>714.0</v>
      </c>
      <c r="B651" s="1">
        <v>1.0</v>
      </c>
      <c r="C651" s="1"/>
      <c r="D651" s="1">
        <v>2.0</v>
      </c>
      <c r="F651" s="1" t="str">
        <f t="shared" si="2"/>
        <v>COMPUTED_VALUE</v>
      </c>
      <c r="Q651" s="1">
        <v>649.0</v>
      </c>
      <c r="R651" s="1">
        <v>81.0</v>
      </c>
      <c r="S651" s="1"/>
      <c r="T651" s="1">
        <v>107.0</v>
      </c>
    </row>
    <row r="652" ht="15.75" customHeight="1">
      <c r="A652" s="1">
        <v>715.0</v>
      </c>
      <c r="B652" s="1">
        <v>1.0</v>
      </c>
      <c r="C652" s="1"/>
      <c r="D652" s="1">
        <v>0.0</v>
      </c>
      <c r="F652" s="1" t="str">
        <f t="shared" si="2"/>
        <v>COMPUTED_VALUE</v>
      </c>
      <c r="Q652" s="1">
        <v>650.0</v>
      </c>
      <c r="R652" s="1">
        <v>87.0</v>
      </c>
      <c r="S652" s="1"/>
      <c r="T652" s="1">
        <v>104.0</v>
      </c>
    </row>
    <row r="653" ht="15.75" customHeight="1">
      <c r="A653" s="1">
        <v>716.0</v>
      </c>
      <c r="B653" s="1">
        <v>1.0</v>
      </c>
      <c r="C653" s="1"/>
      <c r="D653" s="1">
        <v>1.0</v>
      </c>
      <c r="F653" s="1" t="str">
        <f t="shared" si="2"/>
        <v>COMPUTED_VALUE</v>
      </c>
      <c r="Q653" s="1">
        <v>651.0</v>
      </c>
      <c r="R653" s="1">
        <v>63.0</v>
      </c>
      <c r="S653" s="1"/>
      <c r="T653" s="1">
        <v>103.0</v>
      </c>
    </row>
    <row r="654" ht="15.75" customHeight="1">
      <c r="A654" s="1">
        <v>717.0</v>
      </c>
      <c r="B654" s="1">
        <v>1.0</v>
      </c>
      <c r="C654" s="1"/>
      <c r="D654" s="1">
        <v>1.0</v>
      </c>
      <c r="F654" s="1" t="str">
        <f t="shared" si="2"/>
        <v>COMPUTED_VALUE</v>
      </c>
      <c r="Q654" s="1">
        <v>652.0</v>
      </c>
      <c r="R654" s="1">
        <v>69.0</v>
      </c>
      <c r="S654" s="1"/>
      <c r="T654" s="1">
        <v>51.0</v>
      </c>
    </row>
    <row r="655" ht="15.75" customHeight="1">
      <c r="A655" s="1">
        <v>718.0</v>
      </c>
      <c r="B655" s="1">
        <v>1.0</v>
      </c>
      <c r="C655" s="1"/>
      <c r="D655" s="1">
        <v>1.0</v>
      </c>
      <c r="F655" s="1" t="str">
        <f t="shared" si="2"/>
        <v>COMPUTED_VALUE</v>
      </c>
      <c r="Q655" s="1">
        <v>653.0</v>
      </c>
      <c r="R655" s="1">
        <v>75.0</v>
      </c>
      <c r="S655" s="1"/>
      <c r="T655" s="1">
        <v>115.0</v>
      </c>
    </row>
    <row r="656" ht="15.75" customHeight="1">
      <c r="A656" s="1">
        <v>719.0</v>
      </c>
      <c r="B656" s="1">
        <v>1.0</v>
      </c>
      <c r="C656" s="1"/>
      <c r="D656" s="1">
        <v>1.0</v>
      </c>
      <c r="F656" s="1" t="str">
        <f t="shared" si="2"/>
        <v>COMPUTED_VALUE</v>
      </c>
      <c r="Q656" s="1">
        <v>654.0</v>
      </c>
      <c r="R656" s="1">
        <v>69.0</v>
      </c>
      <c r="S656" s="1"/>
      <c r="T656" s="1">
        <v>123.0</v>
      </c>
    </row>
    <row r="657" ht="15.75" customHeight="1">
      <c r="A657" s="1">
        <v>720.0</v>
      </c>
      <c r="B657" s="1">
        <v>1.0</v>
      </c>
      <c r="C657" s="1"/>
      <c r="D657" s="1">
        <v>4.0</v>
      </c>
      <c r="F657" s="1" t="str">
        <f t="shared" si="2"/>
        <v>COMPUTED_VALUE</v>
      </c>
      <c r="Q657" s="1">
        <v>655.0</v>
      </c>
      <c r="R657" s="1">
        <v>75.0</v>
      </c>
      <c r="S657" s="1"/>
      <c r="T657" s="1">
        <v>51.0</v>
      </c>
    </row>
    <row r="658" ht="15.75" customHeight="1">
      <c r="A658" s="1">
        <v>721.0</v>
      </c>
      <c r="B658" s="1">
        <v>1.0</v>
      </c>
      <c r="C658" s="1"/>
      <c r="D658" s="1">
        <v>0.0</v>
      </c>
      <c r="F658" s="1" t="str">
        <f t="shared" si="2"/>
        <v>COMPUTED_VALUE</v>
      </c>
      <c r="Q658" s="1">
        <v>656.0</v>
      </c>
      <c r="R658" s="1">
        <v>81.0</v>
      </c>
      <c r="S658" s="1"/>
      <c r="T658" s="1">
        <v>114.0</v>
      </c>
    </row>
    <row r="659" ht="15.75" customHeight="1">
      <c r="A659" s="1">
        <v>722.0</v>
      </c>
      <c r="B659" s="1">
        <v>1.0</v>
      </c>
      <c r="C659" s="1"/>
      <c r="D659" s="1">
        <v>0.0</v>
      </c>
      <c r="F659" s="1" t="str">
        <f t="shared" si="2"/>
        <v>COMPUTED_VALUE</v>
      </c>
      <c r="Q659" s="1">
        <v>657.0</v>
      </c>
      <c r="R659" s="1">
        <v>100.0</v>
      </c>
      <c r="S659" s="1"/>
      <c r="T659" s="1">
        <v>54.0</v>
      </c>
    </row>
    <row r="660" ht="15.75" customHeight="1">
      <c r="A660" s="1">
        <v>723.0</v>
      </c>
      <c r="B660" s="1">
        <v>1.0</v>
      </c>
      <c r="C660" s="1"/>
      <c r="D660" s="1">
        <v>0.0</v>
      </c>
      <c r="F660" s="1" t="str">
        <f t="shared" si="2"/>
        <v>COMPUTED_VALUE</v>
      </c>
      <c r="Q660" s="1">
        <v>658.0</v>
      </c>
      <c r="R660" s="1">
        <v>108.0</v>
      </c>
      <c r="S660" s="1"/>
      <c r="T660" s="1">
        <v>58.0</v>
      </c>
    </row>
    <row r="661" ht="15.75" customHeight="1">
      <c r="A661" s="1">
        <v>724.0</v>
      </c>
      <c r="B661" s="1">
        <v>1.0</v>
      </c>
      <c r="C661" s="1"/>
      <c r="D661" s="1">
        <v>4.0</v>
      </c>
      <c r="F661" s="1" t="str">
        <f t="shared" si="2"/>
        <v>COMPUTED_VALUE</v>
      </c>
      <c r="Q661" s="1">
        <v>659.0</v>
      </c>
      <c r="R661" s="1">
        <v>116.0</v>
      </c>
      <c r="S661" s="1"/>
      <c r="T661" s="1">
        <v>125.0</v>
      </c>
    </row>
    <row r="662" ht="15.75" customHeight="1">
      <c r="A662" s="1">
        <v>725.0</v>
      </c>
      <c r="B662" s="1">
        <v>1.0</v>
      </c>
      <c r="C662" s="1"/>
      <c r="D662" s="1">
        <v>0.0</v>
      </c>
      <c r="F662" s="1" t="str">
        <f t="shared" si="2"/>
        <v>COMPUTED_VALUE</v>
      </c>
      <c r="Q662" s="1">
        <v>660.0</v>
      </c>
      <c r="R662" s="1">
        <v>69.0</v>
      </c>
      <c r="S662" s="1"/>
      <c r="T662" s="1">
        <v>127.0</v>
      </c>
    </row>
    <row r="663" ht="15.75" customHeight="1">
      <c r="A663" s="1">
        <v>726.0</v>
      </c>
      <c r="B663" s="1">
        <v>1.0</v>
      </c>
      <c r="C663" s="1"/>
      <c r="D663" s="1">
        <v>0.0</v>
      </c>
      <c r="F663" s="1" t="str">
        <f t="shared" si="2"/>
        <v>COMPUTED_VALUE</v>
      </c>
      <c r="Q663" s="1">
        <v>661.0</v>
      </c>
      <c r="R663" s="1">
        <v>75.0</v>
      </c>
      <c r="S663" s="1"/>
      <c r="T663" s="1">
        <v>107.0</v>
      </c>
    </row>
    <row r="664" ht="15.75" customHeight="1">
      <c r="A664" s="1">
        <v>727.0</v>
      </c>
      <c r="B664" s="1">
        <v>1.0</v>
      </c>
      <c r="C664" s="1"/>
      <c r="D664" s="1">
        <v>0.0</v>
      </c>
      <c r="F664" s="1" t="str">
        <f t="shared" si="2"/>
        <v>COMPUTED_VALUE</v>
      </c>
      <c r="Q664" s="1">
        <v>662.0</v>
      </c>
      <c r="R664" s="1">
        <v>81.0</v>
      </c>
      <c r="S664" s="1"/>
      <c r="T664" s="1">
        <v>107.0</v>
      </c>
    </row>
    <row r="665" ht="15.75" customHeight="1">
      <c r="A665" s="1">
        <v>728.0</v>
      </c>
      <c r="B665" s="1">
        <v>1.0</v>
      </c>
      <c r="C665" s="1"/>
      <c r="D665" s="1">
        <v>4.0</v>
      </c>
      <c r="F665" s="1" t="str">
        <f t="shared" si="2"/>
        <v>COMPUTED_VALUE</v>
      </c>
      <c r="Q665" s="1">
        <v>663.0</v>
      </c>
      <c r="R665" s="1">
        <v>94.0</v>
      </c>
      <c r="S665" s="1"/>
      <c r="T665" s="1">
        <v>52.0</v>
      </c>
    </row>
    <row r="666" ht="15.75" customHeight="1">
      <c r="A666" s="1">
        <v>729.0</v>
      </c>
      <c r="B666" s="1">
        <v>1.0</v>
      </c>
      <c r="C666" s="1"/>
      <c r="D666" s="1">
        <v>0.0</v>
      </c>
      <c r="F666" s="1" t="str">
        <f t="shared" si="2"/>
        <v>COMPUTED_VALUE</v>
      </c>
      <c r="Q666" s="1">
        <v>664.0</v>
      </c>
      <c r="R666" s="1">
        <v>102.0</v>
      </c>
      <c r="S666" s="1"/>
      <c r="T666" s="1">
        <v>117.0</v>
      </c>
    </row>
    <row r="667" ht="15.75" customHeight="1">
      <c r="A667" s="1">
        <v>730.0</v>
      </c>
      <c r="B667" s="1">
        <v>1.0</v>
      </c>
      <c r="C667" s="1"/>
      <c r="D667" s="1">
        <v>0.0</v>
      </c>
      <c r="F667" s="1" t="str">
        <f t="shared" si="2"/>
        <v>COMPUTED_VALUE</v>
      </c>
      <c r="Q667" s="1">
        <v>665.0</v>
      </c>
      <c r="R667" s="1">
        <v>110.0</v>
      </c>
      <c r="S667" s="1"/>
      <c r="T667" s="1">
        <v>125.0</v>
      </c>
    </row>
    <row r="668" ht="15.75" customHeight="1">
      <c r="A668" s="1">
        <v>731.0</v>
      </c>
      <c r="B668" s="1">
        <v>1.0</v>
      </c>
      <c r="C668" s="1"/>
      <c r="D668" s="1">
        <v>0.0</v>
      </c>
      <c r="F668" s="1" t="str">
        <f t="shared" si="2"/>
        <v>COMPUTED_VALUE</v>
      </c>
      <c r="Q668" s="1">
        <v>666.0</v>
      </c>
      <c r="R668" s="1">
        <v>44.0</v>
      </c>
      <c r="S668" s="1"/>
      <c r="T668" s="1">
        <v>53.0</v>
      </c>
    </row>
    <row r="669" ht="15.75" customHeight="1">
      <c r="A669" s="1">
        <v>732.0</v>
      </c>
      <c r="B669" s="1">
        <v>1.0</v>
      </c>
      <c r="C669" s="1"/>
      <c r="D669" s="1">
        <v>1.0</v>
      </c>
      <c r="F669" s="1" t="str">
        <f t="shared" si="2"/>
        <v>COMPUTED_VALUE</v>
      </c>
      <c r="Q669" s="1">
        <v>667.0</v>
      </c>
      <c r="R669" s="1">
        <v>48.0</v>
      </c>
      <c r="S669" s="1"/>
      <c r="T669" s="1">
        <v>116.0</v>
      </c>
    </row>
    <row r="670" ht="15.75" customHeight="1">
      <c r="A670" s="1">
        <v>733.0</v>
      </c>
      <c r="B670" s="1">
        <v>1.0</v>
      </c>
      <c r="C670" s="1"/>
      <c r="D670" s="1">
        <v>1.0</v>
      </c>
      <c r="F670" s="1" t="str">
        <f t="shared" si="2"/>
        <v>COMPUTED_VALUE</v>
      </c>
      <c r="Q670" s="1">
        <v>668.0</v>
      </c>
      <c r="R670" s="1">
        <v>52.0</v>
      </c>
      <c r="S670" s="1"/>
      <c r="T670" s="1">
        <v>56.0</v>
      </c>
    </row>
    <row r="671" ht="15.75" customHeight="1">
      <c r="A671" s="1">
        <v>734.0</v>
      </c>
      <c r="B671" s="1">
        <v>1.0</v>
      </c>
      <c r="C671" s="1"/>
      <c r="D671" s="1">
        <v>1.0</v>
      </c>
      <c r="F671" s="1" t="str">
        <f t="shared" si="2"/>
        <v>COMPUTED_VALUE</v>
      </c>
      <c r="Q671" s="1">
        <v>669.0</v>
      </c>
      <c r="R671" s="1">
        <v>63.0</v>
      </c>
      <c r="S671" s="1"/>
      <c r="T671" s="1">
        <v>65.0</v>
      </c>
    </row>
    <row r="672" ht="15.75" customHeight="1">
      <c r="A672" s="1">
        <v>735.0</v>
      </c>
      <c r="B672" s="1">
        <v>1.0</v>
      </c>
      <c r="C672" s="1"/>
      <c r="D672" s="1">
        <v>4.0</v>
      </c>
      <c r="F672" s="1" t="str">
        <f t="shared" si="2"/>
        <v>COMPUTED_VALUE</v>
      </c>
      <c r="Q672" s="1">
        <v>670.0</v>
      </c>
      <c r="R672" s="1">
        <v>69.0</v>
      </c>
      <c r="S672" s="1"/>
      <c r="T672" s="1">
        <v>123.0</v>
      </c>
    </row>
    <row r="673" ht="15.75" customHeight="1">
      <c r="A673" s="1">
        <v>736.0</v>
      </c>
      <c r="B673" s="1">
        <v>2.0</v>
      </c>
      <c r="C673" s="1"/>
      <c r="D673" s="1">
        <v>0.0</v>
      </c>
      <c r="F673" s="1" t="str">
        <f t="shared" si="2"/>
        <v>COMPUTED_VALUE</v>
      </c>
      <c r="Q673" s="1">
        <v>671.0</v>
      </c>
      <c r="R673" s="1">
        <v>75.0</v>
      </c>
      <c r="S673" s="1"/>
      <c r="T673" s="1">
        <v>111.0</v>
      </c>
    </row>
    <row r="674" ht="15.75" customHeight="1">
      <c r="A674" s="1">
        <v>737.0</v>
      </c>
      <c r="B674" s="1">
        <v>2.0</v>
      </c>
      <c r="C674" s="1"/>
      <c r="D674" s="1">
        <v>4.0</v>
      </c>
      <c r="F674" s="1" t="str">
        <f t="shared" si="2"/>
        <v>COMPUTED_VALUE</v>
      </c>
      <c r="Q674" s="1">
        <v>672.0</v>
      </c>
      <c r="R674" s="1">
        <v>44.0</v>
      </c>
      <c r="S674" s="1"/>
      <c r="T674" s="1">
        <v>96.0</v>
      </c>
    </row>
    <row r="675" ht="15.75" customHeight="1">
      <c r="A675" s="1">
        <v>738.0</v>
      </c>
      <c r="B675" s="1">
        <v>2.0</v>
      </c>
      <c r="C675" s="1"/>
      <c r="D675" s="1">
        <v>0.0</v>
      </c>
      <c r="F675" s="1" t="str">
        <f t="shared" si="2"/>
        <v>COMPUTED_VALUE</v>
      </c>
      <c r="Q675" s="1">
        <v>673.0</v>
      </c>
      <c r="R675" s="1">
        <v>48.0</v>
      </c>
      <c r="S675" s="1"/>
      <c r="T675" s="1">
        <v>51.0</v>
      </c>
    </row>
    <row r="676" ht="15.75" customHeight="1">
      <c r="A676" s="1">
        <v>739.0</v>
      </c>
      <c r="B676" s="1">
        <v>3.0</v>
      </c>
      <c r="C676" s="1"/>
      <c r="D676" s="1">
        <v>4.0</v>
      </c>
      <c r="F676" s="1" t="str">
        <f t="shared" si="2"/>
        <v>COMPUTED_VALUE</v>
      </c>
      <c r="Q676" s="1">
        <v>674.0</v>
      </c>
      <c r="R676" s="1">
        <v>52.0</v>
      </c>
      <c r="S676" s="1"/>
      <c r="T676" s="1">
        <v>126.0</v>
      </c>
    </row>
    <row r="677" ht="15.75" customHeight="1">
      <c r="A677" s="1">
        <v>740.0</v>
      </c>
      <c r="B677" s="1">
        <v>3.0</v>
      </c>
      <c r="C677" s="1"/>
      <c r="D677" s="1">
        <v>3.0</v>
      </c>
      <c r="F677" s="1" t="str">
        <f t="shared" si="2"/>
        <v>COMPUTED_VALUE</v>
      </c>
      <c r="Q677" s="1">
        <v>675.0</v>
      </c>
      <c r="R677" s="1">
        <v>63.0</v>
      </c>
      <c r="S677" s="1"/>
      <c r="T677" s="1">
        <v>128.0</v>
      </c>
    </row>
    <row r="678" ht="15.75" customHeight="1">
      <c r="A678" s="1">
        <v>741.0</v>
      </c>
      <c r="B678" s="1">
        <v>2.0</v>
      </c>
      <c r="C678" s="1"/>
      <c r="D678" s="1">
        <v>1.0</v>
      </c>
      <c r="F678" s="1" t="str">
        <f t="shared" si="2"/>
        <v>COMPUTED_VALUE</v>
      </c>
      <c r="Q678" s="1">
        <v>676.0</v>
      </c>
      <c r="R678" s="1">
        <v>69.0</v>
      </c>
      <c r="S678" s="1"/>
      <c r="T678" s="1">
        <v>48.0</v>
      </c>
    </row>
    <row r="679" ht="15.75" customHeight="1">
      <c r="A679" s="1">
        <v>742.0</v>
      </c>
      <c r="B679" s="1">
        <v>3.0</v>
      </c>
      <c r="C679" s="1"/>
      <c r="D679" s="1">
        <v>2.0</v>
      </c>
      <c r="F679" s="1" t="str">
        <f t="shared" si="2"/>
        <v>COMPUTED_VALUE</v>
      </c>
      <c r="Q679" s="1">
        <v>677.0</v>
      </c>
      <c r="R679" s="1">
        <v>75.0</v>
      </c>
      <c r="S679" s="1"/>
      <c r="T679" s="1">
        <v>80.0</v>
      </c>
    </row>
    <row r="680" ht="15.75" customHeight="1">
      <c r="A680" s="1">
        <v>743.0</v>
      </c>
      <c r="B680" s="1">
        <v>2.0</v>
      </c>
      <c r="C680" s="1"/>
      <c r="D680" s="1">
        <v>4.0</v>
      </c>
      <c r="F680" s="1" t="str">
        <f t="shared" si="2"/>
        <v>COMPUTED_VALUE</v>
      </c>
      <c r="Q680" s="1">
        <v>678.0</v>
      </c>
      <c r="R680" s="1">
        <v>44.0</v>
      </c>
      <c r="S680" s="1"/>
      <c r="T680" s="1">
        <v>52.0</v>
      </c>
    </row>
    <row r="681" ht="15.75" customHeight="1">
      <c r="A681" s="1">
        <v>744.0</v>
      </c>
      <c r="B681" s="1">
        <v>2.0</v>
      </c>
      <c r="C681" s="1"/>
      <c r="D681" s="1">
        <v>1.0</v>
      </c>
      <c r="F681" s="1" t="str">
        <f t="shared" si="2"/>
        <v>COMPUTED_VALUE</v>
      </c>
      <c r="Q681" s="1">
        <v>679.0</v>
      </c>
      <c r="R681" s="1">
        <v>48.0</v>
      </c>
      <c r="S681" s="1"/>
      <c r="T681" s="1">
        <v>63.0</v>
      </c>
    </row>
    <row r="682" ht="15.75" customHeight="1">
      <c r="A682" s="1">
        <v>745.0</v>
      </c>
      <c r="B682" s="1">
        <v>2.0</v>
      </c>
      <c r="C682" s="1"/>
      <c r="D682" s="1">
        <v>3.0</v>
      </c>
      <c r="F682" s="1" t="str">
        <f t="shared" si="2"/>
        <v>COMPUTED_VALUE</v>
      </c>
      <c r="Q682" s="1">
        <v>680.0</v>
      </c>
      <c r="R682" s="1">
        <v>52.0</v>
      </c>
      <c r="S682" s="1"/>
      <c r="T682" s="1">
        <v>126.0</v>
      </c>
    </row>
    <row r="683" ht="15.75" customHeight="1">
      <c r="A683" s="1">
        <v>746.0</v>
      </c>
      <c r="B683" s="1">
        <v>2.0</v>
      </c>
      <c r="C683" s="1"/>
      <c r="D683" s="1">
        <v>1.0</v>
      </c>
      <c r="F683" s="1" t="str">
        <f t="shared" si="2"/>
        <v>COMPUTED_VALUE</v>
      </c>
      <c r="Q683" s="1">
        <v>681.0</v>
      </c>
      <c r="R683" s="1">
        <v>25.0</v>
      </c>
      <c r="S683" s="1"/>
      <c r="T683" s="1">
        <v>101.0</v>
      </c>
    </row>
    <row r="684" ht="15.75" customHeight="1">
      <c r="A684" s="1">
        <v>747.0</v>
      </c>
      <c r="B684" s="1">
        <v>3.0</v>
      </c>
      <c r="C684" s="1"/>
      <c r="D684" s="1">
        <v>2.0</v>
      </c>
      <c r="F684" s="1" t="str">
        <f t="shared" si="2"/>
        <v>COMPUTED_VALUE</v>
      </c>
      <c r="Q684" s="1">
        <v>682.0</v>
      </c>
      <c r="R684" s="1">
        <v>27.0</v>
      </c>
      <c r="S684" s="1"/>
      <c r="T684" s="1">
        <v>101.0</v>
      </c>
    </row>
    <row r="685" ht="15.75" customHeight="1">
      <c r="A685" s="1">
        <v>748.0</v>
      </c>
      <c r="B685" s="1">
        <v>2.0</v>
      </c>
      <c r="C685" s="1"/>
      <c r="D685" s="1">
        <v>4.0</v>
      </c>
      <c r="F685" s="1" t="str">
        <f t="shared" si="2"/>
        <v>COMPUTED_VALUE</v>
      </c>
      <c r="Q685" s="1">
        <v>683.0</v>
      </c>
      <c r="R685" s="1">
        <v>29.0</v>
      </c>
      <c r="S685" s="1"/>
      <c r="T685" s="1">
        <v>50.0</v>
      </c>
    </row>
    <row r="686" ht="15.75" customHeight="1">
      <c r="A686" s="1">
        <v>749.0</v>
      </c>
      <c r="B686" s="1">
        <v>2.0</v>
      </c>
      <c r="C686" s="1"/>
      <c r="D686" s="1">
        <v>0.0</v>
      </c>
      <c r="F686" s="1" t="str">
        <f t="shared" si="2"/>
        <v>COMPUTED_VALUE</v>
      </c>
      <c r="Q686" s="1">
        <v>684.0</v>
      </c>
      <c r="R686" s="1">
        <v>38.0</v>
      </c>
      <c r="S686" s="1"/>
      <c r="T686" s="1">
        <v>141.0</v>
      </c>
    </row>
    <row r="687" ht="15.75" customHeight="1">
      <c r="A687" s="1">
        <v>750.0</v>
      </c>
      <c r="B687" s="1">
        <v>3.0</v>
      </c>
      <c r="C687" s="1"/>
      <c r="D687" s="1">
        <v>4.0</v>
      </c>
      <c r="F687" s="1" t="str">
        <f t="shared" si="2"/>
        <v>COMPUTED_VALUE</v>
      </c>
      <c r="Q687" s="1">
        <v>685.0</v>
      </c>
      <c r="R687" s="1">
        <v>36.0</v>
      </c>
      <c r="S687" s="1"/>
      <c r="T687" s="1">
        <v>85.0</v>
      </c>
    </row>
    <row r="688" ht="15.75" customHeight="1">
      <c r="A688" s="1">
        <v>751.0</v>
      </c>
      <c r="B688" s="1">
        <v>3.0</v>
      </c>
      <c r="C688" s="1"/>
      <c r="D688" s="1">
        <v>4.0</v>
      </c>
      <c r="F688" s="1" t="str">
        <f t="shared" si="2"/>
        <v>COMPUTED_VALUE</v>
      </c>
      <c r="Q688" s="1">
        <v>686.0</v>
      </c>
      <c r="R688" s="1">
        <v>40.0</v>
      </c>
      <c r="S688" s="1"/>
      <c r="T688" s="1">
        <v>49.0</v>
      </c>
    </row>
    <row r="689" ht="15.75" customHeight="1">
      <c r="A689" s="1">
        <v>752.0</v>
      </c>
      <c r="B689" s="1">
        <v>2.0</v>
      </c>
      <c r="C689" s="1"/>
      <c r="D689" s="1">
        <v>1.0</v>
      </c>
      <c r="F689" s="1" t="str">
        <f t="shared" si="2"/>
        <v>COMPUTED_VALUE</v>
      </c>
      <c r="Q689" s="1">
        <v>687.0</v>
      </c>
      <c r="R689" s="1">
        <v>7.0</v>
      </c>
      <c r="S689" s="1"/>
      <c r="T689" s="1">
        <v>103.0</v>
      </c>
    </row>
    <row r="690" ht="15.75" customHeight="1">
      <c r="A690" s="1">
        <v>753.0</v>
      </c>
      <c r="B690" s="1">
        <v>3.0</v>
      </c>
      <c r="C690" s="1"/>
      <c r="D690" s="1">
        <v>4.0</v>
      </c>
      <c r="F690" s="1" t="str">
        <f t="shared" si="2"/>
        <v>COMPUTED_VALUE</v>
      </c>
      <c r="Q690" s="1">
        <v>688.0</v>
      </c>
      <c r="R690" s="1">
        <v>27.0</v>
      </c>
      <c r="S690" s="1"/>
      <c r="T690" s="1">
        <v>133.0</v>
      </c>
    </row>
    <row r="691" ht="15.75" customHeight="1">
      <c r="A691" s="1">
        <v>754.0</v>
      </c>
      <c r="B691" s="1">
        <v>3.0</v>
      </c>
      <c r="C691" s="1"/>
      <c r="D691" s="1">
        <v>4.0</v>
      </c>
      <c r="F691" s="1" t="str">
        <f t="shared" si="2"/>
        <v>COMPUTED_VALUE</v>
      </c>
      <c r="Q691" s="1">
        <v>689.0</v>
      </c>
      <c r="R691" s="1">
        <v>29.0</v>
      </c>
      <c r="S691" s="1"/>
      <c r="T691" s="1">
        <v>121.0</v>
      </c>
    </row>
    <row r="692" ht="15.75" customHeight="1">
      <c r="A692" s="1">
        <v>755.0</v>
      </c>
      <c r="B692" s="1">
        <v>3.0</v>
      </c>
      <c r="C692" s="1"/>
      <c r="D692" s="1">
        <v>1.0</v>
      </c>
      <c r="F692" s="1" t="str">
        <f t="shared" si="2"/>
        <v>COMPUTED_VALUE</v>
      </c>
      <c r="Q692" s="1">
        <v>690.0</v>
      </c>
      <c r="R692" s="1">
        <v>56.0</v>
      </c>
      <c r="S692" s="1"/>
      <c r="T692" s="1">
        <v>101.0</v>
      </c>
    </row>
    <row r="693" ht="15.75" customHeight="1">
      <c r="A693" s="1">
        <v>756.0</v>
      </c>
      <c r="B693" s="1">
        <v>2.0</v>
      </c>
      <c r="C693" s="1"/>
      <c r="D693" s="1">
        <v>4.0</v>
      </c>
      <c r="F693" s="1" t="str">
        <f t="shared" si="2"/>
        <v>COMPUTED_VALUE</v>
      </c>
      <c r="Q693" s="1">
        <v>691.0</v>
      </c>
      <c r="R693" s="1">
        <v>50.0</v>
      </c>
      <c r="S693" s="1"/>
      <c r="T693" s="1">
        <v>98.0</v>
      </c>
    </row>
    <row r="694" ht="15.75" customHeight="1">
      <c r="A694" s="1">
        <v>757.0</v>
      </c>
      <c r="B694" s="1">
        <v>2.0</v>
      </c>
      <c r="C694" s="1"/>
      <c r="D694" s="1">
        <v>1.0</v>
      </c>
      <c r="F694" s="1" t="str">
        <f t="shared" si="2"/>
        <v>COMPUTED_VALUE</v>
      </c>
      <c r="Q694" s="1">
        <v>692.0</v>
      </c>
      <c r="R694" s="1">
        <v>54.0</v>
      </c>
      <c r="S694" s="1"/>
      <c r="T694" s="1">
        <v>124.0</v>
      </c>
    </row>
    <row r="695" ht="15.75" customHeight="1">
      <c r="A695" s="1">
        <v>758.0</v>
      </c>
      <c r="B695" s="1">
        <v>3.0</v>
      </c>
      <c r="C695" s="1"/>
      <c r="D695" s="1">
        <v>2.0</v>
      </c>
      <c r="F695" s="1" t="str">
        <f t="shared" si="2"/>
        <v>COMPUTED_VALUE</v>
      </c>
      <c r="Q695" s="1">
        <v>693.0</v>
      </c>
      <c r="R695" s="1">
        <v>38.0</v>
      </c>
      <c r="S695" s="1"/>
      <c r="T695" s="1">
        <v>131.0</v>
      </c>
    </row>
    <row r="696" ht="15.75" customHeight="1">
      <c r="A696" s="1">
        <v>759.0</v>
      </c>
      <c r="B696" s="1">
        <v>3.0</v>
      </c>
      <c r="C696" s="1"/>
      <c r="D696" s="1">
        <v>4.0</v>
      </c>
      <c r="F696" s="1" t="str">
        <f t="shared" si="2"/>
        <v>COMPUTED_VALUE</v>
      </c>
      <c r="Q696" s="1">
        <v>694.0</v>
      </c>
      <c r="R696" s="1">
        <v>72.0</v>
      </c>
      <c r="S696" s="1"/>
      <c r="T696" s="1">
        <v>134.0</v>
      </c>
    </row>
    <row r="697" ht="15.75" customHeight="1">
      <c r="A697" s="1">
        <v>760.0</v>
      </c>
      <c r="B697" s="1">
        <v>3.0</v>
      </c>
      <c r="C697" s="1"/>
      <c r="D697" s="1">
        <v>4.0</v>
      </c>
      <c r="F697" s="1" t="str">
        <f t="shared" si="2"/>
        <v>COMPUTED_VALUE</v>
      </c>
      <c r="Q697" s="1">
        <v>695.0</v>
      </c>
      <c r="R697" s="1">
        <v>76.0</v>
      </c>
      <c r="S697" s="1"/>
      <c r="T697" s="1">
        <v>104.0</v>
      </c>
    </row>
    <row r="698" ht="15.75" customHeight="1">
      <c r="A698" s="1">
        <v>761.0</v>
      </c>
      <c r="B698" s="1">
        <v>4.0</v>
      </c>
      <c r="C698" s="1"/>
      <c r="D698" s="1">
        <v>4.0</v>
      </c>
      <c r="F698" s="1" t="str">
        <f t="shared" si="2"/>
        <v>COMPUTED_VALUE</v>
      </c>
      <c r="Q698" s="1">
        <v>696.0</v>
      </c>
      <c r="R698" s="1">
        <v>62.0</v>
      </c>
      <c r="S698" s="1"/>
      <c r="T698" s="1">
        <v>50.0</v>
      </c>
    </row>
    <row r="699" ht="15.75" customHeight="1">
      <c r="A699" s="1">
        <v>762.0</v>
      </c>
      <c r="B699" s="1">
        <v>3.0</v>
      </c>
      <c r="C699" s="1"/>
      <c r="D699" s="1">
        <v>1.0</v>
      </c>
      <c r="F699" s="1" t="str">
        <f t="shared" si="2"/>
        <v>COMPUTED_VALUE</v>
      </c>
      <c r="Q699" s="1">
        <v>697.0</v>
      </c>
      <c r="R699" s="1">
        <v>62.0</v>
      </c>
      <c r="S699" s="1"/>
      <c r="T699" s="1">
        <v>54.0</v>
      </c>
    </row>
    <row r="700" ht="15.75" customHeight="1">
      <c r="A700" s="1">
        <v>763.0</v>
      </c>
      <c r="B700" s="1">
        <v>2.0</v>
      </c>
      <c r="C700" s="1"/>
      <c r="D700" s="1">
        <v>4.0</v>
      </c>
      <c r="F700" s="1" t="str">
        <f t="shared" si="2"/>
        <v>COMPUTED_VALUE</v>
      </c>
      <c r="Q700" s="1">
        <v>698.0</v>
      </c>
      <c r="R700" s="1">
        <v>66.0</v>
      </c>
      <c r="S700" s="1"/>
      <c r="T700" s="1">
        <v>125.0</v>
      </c>
    </row>
    <row r="701" ht="15.75" customHeight="1">
      <c r="A701" s="1">
        <v>764.0</v>
      </c>
      <c r="B701" s="1">
        <v>3.0</v>
      </c>
      <c r="C701" s="1"/>
      <c r="D701" s="1">
        <v>0.0</v>
      </c>
      <c r="F701" s="1" t="str">
        <f t="shared" si="2"/>
        <v>COMPUTED_VALUE</v>
      </c>
      <c r="Q701" s="1">
        <v>699.0</v>
      </c>
      <c r="R701" s="1">
        <v>62.0</v>
      </c>
      <c r="S701" s="1"/>
      <c r="T701" s="1">
        <v>120.0</v>
      </c>
    </row>
    <row r="702" ht="15.75" customHeight="1">
      <c r="A702" s="1">
        <v>765.0</v>
      </c>
      <c r="B702" s="1">
        <v>3.0</v>
      </c>
      <c r="C702" s="1"/>
      <c r="D702" s="1">
        <v>4.0</v>
      </c>
      <c r="F702" s="1" t="str">
        <f t="shared" si="2"/>
        <v>COMPUTED_VALUE</v>
      </c>
      <c r="Q702" s="1">
        <v>700.0</v>
      </c>
      <c r="R702" s="1">
        <v>78.0</v>
      </c>
      <c r="S702" s="1"/>
      <c r="T702" s="1">
        <v>93.0</v>
      </c>
    </row>
    <row r="703" ht="15.75" customHeight="1">
      <c r="A703" s="1">
        <v>766.0</v>
      </c>
      <c r="B703" s="1">
        <v>3.0</v>
      </c>
      <c r="C703" s="1"/>
      <c r="D703" s="1">
        <v>4.0</v>
      </c>
      <c r="F703" s="1" t="str">
        <f t="shared" si="2"/>
        <v>COMPUTED_VALUE</v>
      </c>
      <c r="Q703" s="1">
        <v>701.0</v>
      </c>
      <c r="R703" s="1">
        <v>58.0</v>
      </c>
      <c r="S703" s="1"/>
      <c r="T703" s="1">
        <v>49.0</v>
      </c>
    </row>
    <row r="704" ht="15.75" customHeight="1">
      <c r="A704" s="1">
        <v>767.0</v>
      </c>
      <c r="B704" s="1">
        <v>2.0</v>
      </c>
      <c r="C704" s="1"/>
      <c r="D704" s="1">
        <v>1.0</v>
      </c>
      <c r="F704" s="1" t="str">
        <f t="shared" si="2"/>
        <v>COMPUTED_VALUE</v>
      </c>
      <c r="Q704" s="1">
        <v>702.0</v>
      </c>
      <c r="R704" s="1">
        <v>25.0</v>
      </c>
      <c r="S704" s="1"/>
      <c r="T704" s="1">
        <v>93.0</v>
      </c>
    </row>
    <row r="705" ht="15.75" customHeight="1">
      <c r="A705" s="1">
        <v>768.0</v>
      </c>
      <c r="B705" s="1">
        <v>2.0</v>
      </c>
      <c r="C705" s="1"/>
      <c r="D705" s="1">
        <v>4.0</v>
      </c>
      <c r="F705" s="1" t="str">
        <f t="shared" si="2"/>
        <v>COMPUTED_VALUE</v>
      </c>
      <c r="Q705" s="1">
        <v>703.0</v>
      </c>
      <c r="R705" s="1">
        <v>27.0</v>
      </c>
      <c r="S705" s="1"/>
      <c r="T705" s="1">
        <v>81.0</v>
      </c>
    </row>
    <row r="706" ht="15.75" customHeight="1">
      <c r="A706" s="1">
        <v>769.0</v>
      </c>
      <c r="B706" s="1">
        <v>3.0</v>
      </c>
      <c r="C706" s="1"/>
      <c r="D706" s="1">
        <v>0.0</v>
      </c>
      <c r="F706" s="1" t="str">
        <f t="shared" si="2"/>
        <v>COMPUTED_VALUE</v>
      </c>
      <c r="Q706" s="1">
        <v>704.0</v>
      </c>
      <c r="R706" s="1">
        <v>29.0</v>
      </c>
      <c r="S706" s="1"/>
      <c r="T706" s="1">
        <v>74.0</v>
      </c>
    </row>
    <row r="707" ht="15.75" customHeight="1">
      <c r="A707" s="1">
        <v>770.0</v>
      </c>
      <c r="B707" s="1">
        <v>3.0</v>
      </c>
      <c r="C707" s="1"/>
      <c r="D707" s="1">
        <v>4.0</v>
      </c>
      <c r="F707" s="1" t="str">
        <f t="shared" si="2"/>
        <v>COMPUTED_VALUE</v>
      </c>
      <c r="Q707" s="1">
        <v>705.0</v>
      </c>
      <c r="R707" s="1">
        <v>31.0</v>
      </c>
      <c r="S707" s="1"/>
      <c r="T707" s="1">
        <v>78.0</v>
      </c>
    </row>
    <row r="708" ht="15.75" customHeight="1">
      <c r="A708" s="1">
        <v>771.0</v>
      </c>
      <c r="B708" s="1">
        <v>3.0</v>
      </c>
      <c r="C708" s="1"/>
      <c r="D708" s="1">
        <v>4.0</v>
      </c>
      <c r="F708" s="1" t="str">
        <f t="shared" si="2"/>
        <v>COMPUTED_VALUE</v>
      </c>
      <c r="Q708" s="1">
        <v>706.0</v>
      </c>
      <c r="R708" s="1">
        <v>57.0</v>
      </c>
      <c r="S708" s="1"/>
      <c r="T708" s="1">
        <v>56.0</v>
      </c>
    </row>
    <row r="709" ht="15.75" customHeight="1">
      <c r="A709" s="1">
        <v>772.0</v>
      </c>
      <c r="B709" s="1">
        <v>4.0</v>
      </c>
      <c r="C709" s="1"/>
      <c r="D709" s="1">
        <v>4.0</v>
      </c>
      <c r="F709" s="1" t="str">
        <f t="shared" si="2"/>
        <v>COMPUTED_VALUE</v>
      </c>
      <c r="Q709" s="1">
        <v>707.0</v>
      </c>
      <c r="R709" s="1">
        <v>59.0</v>
      </c>
      <c r="S709" s="1"/>
      <c r="T709" s="1">
        <v>57.0</v>
      </c>
    </row>
    <row r="710" ht="15.75" customHeight="1">
      <c r="A710" s="1">
        <v>773.0</v>
      </c>
      <c r="B710" s="1">
        <v>3.0</v>
      </c>
      <c r="C710" s="1"/>
      <c r="D710" s="1">
        <v>4.0</v>
      </c>
      <c r="F710" s="1" t="str">
        <f t="shared" si="2"/>
        <v>COMPUTED_VALUE</v>
      </c>
      <c r="Q710" s="1">
        <v>708.0</v>
      </c>
      <c r="R710" s="1">
        <v>61.0</v>
      </c>
      <c r="S710" s="1"/>
      <c r="T710" s="1">
        <v>59.0</v>
      </c>
    </row>
    <row r="711" ht="15.75" customHeight="1">
      <c r="A711" s="1">
        <v>774.0</v>
      </c>
      <c r="B711" s="1">
        <v>3.0</v>
      </c>
      <c r="C711" s="1"/>
      <c r="D711" s="1">
        <v>1.0</v>
      </c>
      <c r="F711" s="1" t="str">
        <f t="shared" si="2"/>
        <v>COMPUTED_VALUE</v>
      </c>
      <c r="Q711" s="1">
        <v>709.0</v>
      </c>
      <c r="R711" s="1">
        <v>63.0</v>
      </c>
      <c r="S711" s="1"/>
      <c r="T711" s="1">
        <v>151.0</v>
      </c>
    </row>
    <row r="712" ht="15.75" customHeight="1">
      <c r="A712" s="1">
        <v>775.0</v>
      </c>
      <c r="B712" s="1">
        <v>3.0</v>
      </c>
      <c r="C712" s="1"/>
      <c r="D712" s="1">
        <v>4.0</v>
      </c>
      <c r="F712" s="1" t="str">
        <f t="shared" si="2"/>
        <v>COMPUTED_VALUE</v>
      </c>
      <c r="Q712" s="1">
        <v>710.0</v>
      </c>
      <c r="R712" s="1">
        <v>65.0</v>
      </c>
      <c r="S712" s="1"/>
      <c r="T712" s="1">
        <v>75.0</v>
      </c>
    </row>
    <row r="713" ht="15.75" customHeight="1">
      <c r="A713" s="1">
        <v>776.0</v>
      </c>
      <c r="B713" s="1">
        <v>3.0</v>
      </c>
      <c r="C713" s="1"/>
      <c r="D713" s="1">
        <v>4.0</v>
      </c>
      <c r="F713" s="1" t="str">
        <f t="shared" si="2"/>
        <v>COMPUTED_VALUE</v>
      </c>
      <c r="Q713" s="1">
        <v>711.0</v>
      </c>
      <c r="R713" s="1">
        <v>31.0</v>
      </c>
      <c r="S713" s="1"/>
      <c r="T713" s="1">
        <v>49.0</v>
      </c>
    </row>
    <row r="714" ht="15.75" customHeight="1">
      <c r="A714" s="1">
        <v>777.0</v>
      </c>
      <c r="B714" s="1">
        <v>3.0</v>
      </c>
      <c r="C714" s="1"/>
      <c r="D714" s="1">
        <v>1.0</v>
      </c>
      <c r="F714" s="1" t="str">
        <f t="shared" si="2"/>
        <v>COMPUTED_VALUE</v>
      </c>
      <c r="Q714" s="1">
        <v>712.0</v>
      </c>
      <c r="R714" s="1">
        <v>33.0</v>
      </c>
      <c r="S714" s="1"/>
      <c r="T714" s="1">
        <v>49.0</v>
      </c>
    </row>
    <row r="715" ht="15.75" customHeight="1">
      <c r="A715" s="1">
        <v>778.0</v>
      </c>
      <c r="B715" s="1">
        <v>2.0</v>
      </c>
      <c r="C715" s="1"/>
      <c r="D715" s="1">
        <v>4.0</v>
      </c>
      <c r="F715" s="1" t="str">
        <f t="shared" si="2"/>
        <v>COMPUTED_VALUE</v>
      </c>
      <c r="Q715" s="1">
        <v>713.0</v>
      </c>
      <c r="R715" s="1">
        <v>35.0</v>
      </c>
      <c r="S715" s="1"/>
      <c r="T715" s="1">
        <v>99.0</v>
      </c>
    </row>
    <row r="716" ht="15.75" customHeight="1">
      <c r="A716" s="1">
        <v>779.0</v>
      </c>
      <c r="B716" s="1">
        <v>2.0</v>
      </c>
      <c r="C716" s="1"/>
      <c r="D716" s="1">
        <v>1.0</v>
      </c>
      <c r="F716" s="1" t="str">
        <f t="shared" si="2"/>
        <v>COMPUTED_VALUE</v>
      </c>
      <c r="Q716" s="1">
        <v>714.0</v>
      </c>
      <c r="R716" s="1">
        <v>37.0</v>
      </c>
      <c r="S716" s="1"/>
      <c r="T716" s="1">
        <v>50.0</v>
      </c>
    </row>
    <row r="717" ht="15.75" customHeight="1">
      <c r="A717" s="1">
        <v>780.0</v>
      </c>
      <c r="B717" s="1">
        <v>2.0</v>
      </c>
      <c r="C717" s="1"/>
      <c r="D717" s="1">
        <v>1.0</v>
      </c>
      <c r="F717" s="1" t="str">
        <f t="shared" si="2"/>
        <v>COMPUTED_VALUE</v>
      </c>
      <c r="Q717" s="1">
        <v>715.0</v>
      </c>
      <c r="R717" s="1">
        <v>39.0</v>
      </c>
      <c r="S717" s="1"/>
      <c r="T717" s="1">
        <v>60.0</v>
      </c>
    </row>
    <row r="718" ht="15.75" customHeight="1">
      <c r="A718" s="1">
        <v>781.0</v>
      </c>
      <c r="B718" s="1">
        <v>3.0</v>
      </c>
      <c r="C718" s="1"/>
      <c r="D718" s="1">
        <v>4.0</v>
      </c>
      <c r="F718" s="1" t="str">
        <f t="shared" si="2"/>
        <v>COMPUTED_VALUE</v>
      </c>
      <c r="Q718" s="1">
        <v>716.0</v>
      </c>
      <c r="R718" s="1">
        <v>45.0</v>
      </c>
      <c r="S718" s="1"/>
      <c r="T718" s="1">
        <v>118.0</v>
      </c>
    </row>
    <row r="719" ht="15.75" customHeight="1">
      <c r="A719" s="1">
        <v>782.0</v>
      </c>
      <c r="B719" s="1">
        <v>3.0</v>
      </c>
      <c r="C719" s="1"/>
      <c r="D719" s="1">
        <v>4.0</v>
      </c>
      <c r="F719" s="1" t="str">
        <f t="shared" si="2"/>
        <v>COMPUTED_VALUE</v>
      </c>
      <c r="Q719" s="1">
        <v>717.0</v>
      </c>
      <c r="R719" s="1">
        <v>47.0</v>
      </c>
      <c r="S719" s="1"/>
      <c r="T719" s="1">
        <v>103.0</v>
      </c>
    </row>
    <row r="720" ht="15.75" customHeight="1">
      <c r="A720" s="1">
        <v>783.0</v>
      </c>
      <c r="B720" s="1">
        <v>3.0</v>
      </c>
      <c r="C720" s="1"/>
      <c r="D720" s="1">
        <v>0.0</v>
      </c>
      <c r="F720" s="1" t="str">
        <f t="shared" si="2"/>
        <v>COMPUTED_VALUE</v>
      </c>
      <c r="Q720" s="1">
        <v>718.0</v>
      </c>
      <c r="R720" s="1">
        <v>49.0</v>
      </c>
      <c r="S720" s="1"/>
      <c r="T720" s="1">
        <v>144.0</v>
      </c>
    </row>
    <row r="721" ht="15.75" customHeight="1">
      <c r="A721" s="1">
        <v>784.0</v>
      </c>
      <c r="B721" s="1">
        <v>3.0</v>
      </c>
      <c r="C721" s="1"/>
      <c r="D721" s="1">
        <v>4.0</v>
      </c>
      <c r="F721" s="1" t="str">
        <f t="shared" si="2"/>
        <v>COMPUTED_VALUE</v>
      </c>
      <c r="Q721" s="1">
        <v>719.0</v>
      </c>
      <c r="R721" s="1">
        <v>51.0</v>
      </c>
      <c r="S721" s="1"/>
      <c r="T721" s="1">
        <v>70.0</v>
      </c>
    </row>
    <row r="722" ht="15.75" customHeight="1">
      <c r="A722" s="1">
        <v>785.0</v>
      </c>
      <c r="B722" s="1">
        <v>3.0</v>
      </c>
      <c r="C722" s="1"/>
      <c r="D722" s="1">
        <v>4.0</v>
      </c>
      <c r="F722" s="1" t="str">
        <f t="shared" si="2"/>
        <v>COMPUTED_VALUE</v>
      </c>
      <c r="Q722" s="1">
        <v>720.0</v>
      </c>
      <c r="R722" s="1">
        <v>53.0</v>
      </c>
      <c r="S722" s="1"/>
      <c r="T722" s="1">
        <v>48.0</v>
      </c>
    </row>
    <row r="723" ht="15.75" customHeight="1">
      <c r="A723" s="1">
        <v>786.0</v>
      </c>
      <c r="B723" s="1">
        <v>2.0</v>
      </c>
      <c r="C723" s="1"/>
      <c r="D723" s="1">
        <v>1.0</v>
      </c>
      <c r="F723" s="1" t="str">
        <f t="shared" si="2"/>
        <v>COMPUTED_VALUE</v>
      </c>
      <c r="Q723" s="1">
        <v>721.0</v>
      </c>
      <c r="R723" s="1">
        <v>31.0</v>
      </c>
      <c r="S723" s="1"/>
      <c r="T723" s="1">
        <v>83.0</v>
      </c>
    </row>
    <row r="724" ht="15.75" customHeight="1">
      <c r="A724" s="1">
        <v>787.0</v>
      </c>
      <c r="B724" s="1">
        <v>3.0</v>
      </c>
      <c r="C724" s="1"/>
      <c r="D724" s="1">
        <v>4.0</v>
      </c>
      <c r="F724" s="1" t="str">
        <f t="shared" si="2"/>
        <v>COMPUTED_VALUE</v>
      </c>
      <c r="Q724" s="1">
        <v>722.0</v>
      </c>
      <c r="R724" s="1">
        <v>33.0</v>
      </c>
      <c r="S724" s="1"/>
      <c r="T724" s="1">
        <v>90.0</v>
      </c>
    </row>
    <row r="725" ht="15.75" customHeight="1">
      <c r="A725" s="1">
        <v>788.0</v>
      </c>
      <c r="B725" s="1">
        <v>3.0</v>
      </c>
      <c r="C725" s="1"/>
      <c r="D725" s="1">
        <v>4.0</v>
      </c>
      <c r="F725" s="1" t="str">
        <f t="shared" si="2"/>
        <v>COMPUTED_VALUE</v>
      </c>
      <c r="Q725" s="1">
        <v>723.0</v>
      </c>
      <c r="R725" s="1">
        <v>35.0</v>
      </c>
      <c r="S725" s="1"/>
      <c r="T725" s="1">
        <v>54.0</v>
      </c>
    </row>
    <row r="726" ht="15.75" customHeight="1">
      <c r="A726" s="1">
        <v>789.0</v>
      </c>
      <c r="B726" s="1">
        <v>3.0</v>
      </c>
      <c r="C726" s="1"/>
      <c r="D726" s="1">
        <v>1.0</v>
      </c>
      <c r="F726" s="1" t="str">
        <f t="shared" si="2"/>
        <v>COMPUTED_VALUE</v>
      </c>
      <c r="Q726" s="1">
        <v>724.0</v>
      </c>
      <c r="R726" s="1">
        <v>37.0</v>
      </c>
      <c r="S726" s="1"/>
      <c r="T726" s="1">
        <v>62.0</v>
      </c>
    </row>
    <row r="727" ht="15.75" customHeight="1">
      <c r="A727" s="1">
        <v>790.0</v>
      </c>
      <c r="B727" s="1">
        <v>2.0</v>
      </c>
      <c r="C727" s="1"/>
      <c r="D727" s="1">
        <v>4.0</v>
      </c>
      <c r="F727" s="1" t="str">
        <f t="shared" si="2"/>
        <v>COMPUTED_VALUE</v>
      </c>
      <c r="Q727" s="1">
        <v>725.0</v>
      </c>
      <c r="R727" s="1">
        <v>39.0</v>
      </c>
      <c r="S727" s="1"/>
      <c r="T727" s="1">
        <v>69.0</v>
      </c>
    </row>
    <row r="728" ht="15.75" customHeight="1">
      <c r="A728" s="1">
        <v>791.0</v>
      </c>
      <c r="B728" s="1">
        <v>2.0</v>
      </c>
      <c r="C728" s="1"/>
      <c r="D728" s="1">
        <v>1.0</v>
      </c>
      <c r="F728" s="1" t="str">
        <f t="shared" si="2"/>
        <v>COMPUTED_VALUE</v>
      </c>
      <c r="Q728" s="1">
        <v>726.0</v>
      </c>
      <c r="R728" s="1">
        <v>21.0</v>
      </c>
      <c r="S728" s="1"/>
      <c r="T728" s="1">
        <v>80.0</v>
      </c>
    </row>
    <row r="729" ht="15.75" customHeight="1">
      <c r="A729" s="1">
        <v>792.0</v>
      </c>
      <c r="B729" s="1">
        <v>3.0</v>
      </c>
      <c r="C729" s="1"/>
      <c r="D729" s="1">
        <v>2.0</v>
      </c>
      <c r="F729" s="1" t="str">
        <f t="shared" si="2"/>
        <v>COMPUTED_VALUE</v>
      </c>
      <c r="Q729" s="1">
        <v>727.0</v>
      </c>
      <c r="R729" s="1">
        <v>23.0</v>
      </c>
      <c r="S729" s="1"/>
      <c r="T729" s="1">
        <v>68.0</v>
      </c>
    </row>
    <row r="730" ht="15.75" customHeight="1">
      <c r="A730" s="1">
        <v>793.0</v>
      </c>
      <c r="B730" s="1">
        <v>3.0</v>
      </c>
      <c r="C730" s="1"/>
      <c r="D730" s="1">
        <v>4.0</v>
      </c>
      <c r="F730" s="1" t="str">
        <f t="shared" si="2"/>
        <v>COMPUTED_VALUE</v>
      </c>
      <c r="Q730" s="1">
        <v>728.0</v>
      </c>
      <c r="R730" s="1">
        <v>25.0</v>
      </c>
      <c r="S730" s="1"/>
      <c r="T730" s="1">
        <v>73.0</v>
      </c>
    </row>
    <row r="731" ht="15.75" customHeight="1">
      <c r="A731" s="1">
        <v>794.0</v>
      </c>
      <c r="B731" s="1">
        <v>3.0</v>
      </c>
      <c r="C731" s="1"/>
      <c r="D731" s="1">
        <v>4.0</v>
      </c>
      <c r="F731" s="1" t="str">
        <f t="shared" si="2"/>
        <v>COMPUTED_VALUE</v>
      </c>
      <c r="Q731" s="1">
        <v>729.0</v>
      </c>
      <c r="R731" s="1">
        <v>27.0</v>
      </c>
      <c r="S731" s="1"/>
      <c r="T731" s="1">
        <v>43.0</v>
      </c>
    </row>
    <row r="732" ht="15.75" customHeight="1">
      <c r="A732" s="1">
        <v>795.0</v>
      </c>
      <c r="B732" s="1">
        <v>4.0</v>
      </c>
      <c r="C732" s="1"/>
      <c r="D732" s="1">
        <v>4.0</v>
      </c>
      <c r="F732" s="1" t="str">
        <f t="shared" si="2"/>
        <v>COMPUTED_VALUE</v>
      </c>
      <c r="Q732" s="1">
        <v>730.0</v>
      </c>
      <c r="R732" s="1">
        <v>29.0</v>
      </c>
      <c r="S732" s="1"/>
      <c r="T732" s="1">
        <v>30.0</v>
      </c>
    </row>
    <row r="733" ht="15.75" customHeight="1">
      <c r="A733" s="1">
        <v>796.0</v>
      </c>
      <c r="B733" s="1">
        <v>3.0</v>
      </c>
      <c r="C733" s="1"/>
      <c r="D733" s="1">
        <v>1.0</v>
      </c>
      <c r="F733" s="1" t="str">
        <f t="shared" si="2"/>
        <v>COMPUTED_VALUE</v>
      </c>
      <c r="Q733" s="1">
        <v>731.0</v>
      </c>
      <c r="R733" s="1">
        <v>43.0</v>
      </c>
      <c r="S733" s="1"/>
      <c r="T733" s="1">
        <v>90.0</v>
      </c>
    </row>
    <row r="734" ht="15.75" customHeight="1">
      <c r="A734" s="1">
        <v>797.0</v>
      </c>
      <c r="B734" s="1">
        <v>2.0</v>
      </c>
      <c r="C734" s="1"/>
      <c r="D734" s="1">
        <v>4.0</v>
      </c>
      <c r="F734" s="1" t="str">
        <f t="shared" si="2"/>
        <v>COMPUTED_VALUE</v>
      </c>
      <c r="Q734" s="1">
        <v>732.0</v>
      </c>
      <c r="R734" s="1">
        <v>45.0</v>
      </c>
      <c r="S734" s="1"/>
      <c r="T734" s="1">
        <v>75.0</v>
      </c>
    </row>
    <row r="735" ht="15.75" customHeight="1">
      <c r="A735" s="1">
        <v>798.0</v>
      </c>
      <c r="B735" s="1">
        <v>3.0</v>
      </c>
      <c r="C735" s="1"/>
      <c r="D735" s="1">
        <v>0.0</v>
      </c>
      <c r="F735" s="1" t="str">
        <f t="shared" si="2"/>
        <v>COMPUTED_VALUE</v>
      </c>
      <c r="Q735" s="1">
        <v>733.0</v>
      </c>
      <c r="R735" s="1">
        <v>47.0</v>
      </c>
      <c r="S735" s="1"/>
      <c r="T735" s="1">
        <v>63.0</v>
      </c>
    </row>
    <row r="736" ht="15.75" customHeight="1">
      <c r="A736" s="1">
        <v>799.0</v>
      </c>
      <c r="B736" s="1">
        <v>2.0</v>
      </c>
      <c r="C736" s="1"/>
      <c r="D736" s="1">
        <v>4.0</v>
      </c>
      <c r="F736" s="1" t="str">
        <f t="shared" si="2"/>
        <v>COMPUTED_VALUE</v>
      </c>
      <c r="Q736" s="1">
        <v>734.0</v>
      </c>
      <c r="R736" s="1">
        <v>49.0</v>
      </c>
      <c r="S736" s="1"/>
      <c r="T736" s="1">
        <v>61.0</v>
      </c>
    </row>
    <row r="737" ht="15.75" customHeight="1">
      <c r="A737" s="1">
        <v>800.0</v>
      </c>
      <c r="B737" s="1">
        <v>2.0</v>
      </c>
      <c r="C737" s="1"/>
      <c r="D737" s="1">
        <v>1.0</v>
      </c>
      <c r="F737" s="1" t="str">
        <f t="shared" si="2"/>
        <v>COMPUTED_VALUE</v>
      </c>
      <c r="Q737" s="1">
        <v>735.0</v>
      </c>
      <c r="R737" s="1">
        <v>51.0</v>
      </c>
      <c r="S737" s="1"/>
      <c r="T737" s="1">
        <v>72.0</v>
      </c>
    </row>
    <row r="738" ht="15.75" customHeight="1">
      <c r="A738" s="1">
        <v>801.0</v>
      </c>
      <c r="B738" s="1">
        <v>2.0</v>
      </c>
      <c r="C738" s="1"/>
      <c r="D738" s="1">
        <v>3.0</v>
      </c>
      <c r="F738" s="1" t="str">
        <f t="shared" si="2"/>
        <v>COMPUTED_VALUE</v>
      </c>
      <c r="Q738" s="1">
        <v>736.0</v>
      </c>
      <c r="R738" s="1">
        <v>60.0</v>
      </c>
      <c r="S738" s="1"/>
      <c r="T738" s="1">
        <v>80.0</v>
      </c>
    </row>
    <row r="739" ht="15.75" customHeight="1">
      <c r="A739" s="1">
        <v>802.0</v>
      </c>
      <c r="B739" s="1">
        <v>2.0</v>
      </c>
      <c r="C739" s="1"/>
      <c r="D739" s="1">
        <v>1.0</v>
      </c>
      <c r="F739" s="1" t="str">
        <f t="shared" si="2"/>
        <v>COMPUTED_VALUE</v>
      </c>
      <c r="Q739" s="1">
        <v>737.0</v>
      </c>
      <c r="R739" s="1">
        <v>62.0</v>
      </c>
      <c r="S739" s="1"/>
      <c r="T739" s="1">
        <v>68.0</v>
      </c>
    </row>
    <row r="740" ht="15.75" customHeight="1">
      <c r="A740" s="1">
        <v>803.0</v>
      </c>
      <c r="B740" s="1">
        <v>3.0</v>
      </c>
      <c r="C740" s="1"/>
      <c r="D740" s="1">
        <v>2.0</v>
      </c>
      <c r="F740" s="1" t="str">
        <f t="shared" si="2"/>
        <v>COMPUTED_VALUE</v>
      </c>
      <c r="Q740" s="1">
        <v>738.0</v>
      </c>
      <c r="R740" s="1">
        <v>66.0</v>
      </c>
      <c r="S740" s="1"/>
      <c r="T740" s="1">
        <v>64.0</v>
      </c>
    </row>
    <row r="741" ht="15.75" customHeight="1">
      <c r="A741" s="1">
        <v>804.0</v>
      </c>
      <c r="B741" s="1">
        <v>2.0</v>
      </c>
      <c r="C741" s="1"/>
      <c r="D741" s="1">
        <v>4.0</v>
      </c>
      <c r="F741" s="1" t="str">
        <f t="shared" si="2"/>
        <v>COMPUTED_VALUE</v>
      </c>
      <c r="Q741" s="1">
        <v>739.0</v>
      </c>
      <c r="R741" s="1">
        <v>83.0</v>
      </c>
      <c r="S741" s="1"/>
      <c r="T741" s="1">
        <v>53.0</v>
      </c>
    </row>
    <row r="742" ht="15.75" customHeight="1">
      <c r="A742" s="1">
        <v>805.0</v>
      </c>
      <c r="B742" s="1">
        <v>2.0</v>
      </c>
      <c r="C742" s="1"/>
      <c r="D742" s="1">
        <v>0.0</v>
      </c>
      <c r="F742" s="1" t="str">
        <f t="shared" si="2"/>
        <v>COMPUTED_VALUE</v>
      </c>
      <c r="Q742" s="1">
        <v>740.0</v>
      </c>
      <c r="R742" s="1">
        <v>95.0</v>
      </c>
      <c r="S742" s="1"/>
      <c r="T742" s="1">
        <v>77.0</v>
      </c>
    </row>
    <row r="743" ht="15.75" customHeight="1">
      <c r="A743" s="1">
        <v>806.0</v>
      </c>
      <c r="B743" s="1">
        <v>3.0</v>
      </c>
      <c r="C743" s="1"/>
      <c r="D743" s="1">
        <v>4.0</v>
      </c>
      <c r="F743" s="1" t="str">
        <f t="shared" si="2"/>
        <v>COMPUTED_VALUE</v>
      </c>
      <c r="Q743" s="1">
        <v>741.0</v>
      </c>
      <c r="R743" s="1">
        <v>66.0</v>
      </c>
      <c r="S743" s="1"/>
      <c r="T743" s="1">
        <v>82.0</v>
      </c>
    </row>
    <row r="744" ht="15.75" customHeight="1">
      <c r="A744" s="1">
        <v>807.0</v>
      </c>
      <c r="B744" s="1">
        <v>3.0</v>
      </c>
      <c r="C744" s="1"/>
      <c r="D744" s="1">
        <v>4.0</v>
      </c>
      <c r="F744" s="1" t="str">
        <f t="shared" si="2"/>
        <v>COMPUTED_VALUE</v>
      </c>
      <c r="Q744" s="1">
        <v>742.0</v>
      </c>
      <c r="R744" s="1">
        <v>87.0</v>
      </c>
      <c r="S744" s="1"/>
      <c r="T744" s="1">
        <v>71.0</v>
      </c>
    </row>
    <row r="745" ht="15.75" customHeight="1">
      <c r="A745" s="1">
        <v>808.0</v>
      </c>
      <c r="B745" s="1">
        <v>2.0</v>
      </c>
      <c r="C745" s="1"/>
      <c r="D745" s="1">
        <v>1.0</v>
      </c>
      <c r="F745" s="1" t="str">
        <f t="shared" si="2"/>
        <v>COMPUTED_VALUE</v>
      </c>
      <c r="Q745" s="1">
        <v>743.0</v>
      </c>
      <c r="R745" s="1">
        <v>72.0</v>
      </c>
      <c r="S745" s="1"/>
      <c r="T745" s="1">
        <v>76.0</v>
      </c>
    </row>
    <row r="746" ht="15.75" customHeight="1">
      <c r="A746" s="1">
        <v>809.0</v>
      </c>
      <c r="B746" s="1">
        <v>3.0</v>
      </c>
      <c r="C746" s="1"/>
      <c r="D746" s="1">
        <v>4.0</v>
      </c>
      <c r="F746" s="1" t="str">
        <f t="shared" si="2"/>
        <v>COMPUTED_VALUE</v>
      </c>
      <c r="Q746" s="1">
        <v>744.0</v>
      </c>
      <c r="R746" s="1">
        <v>76.0</v>
      </c>
      <c r="S746" s="1"/>
      <c r="T746" s="1">
        <v>84.0</v>
      </c>
    </row>
    <row r="747" ht="15.75" customHeight="1">
      <c r="A747" s="1">
        <v>810.0</v>
      </c>
      <c r="B747" s="1">
        <v>3.0</v>
      </c>
      <c r="C747" s="1"/>
      <c r="D747" s="1">
        <v>4.0</v>
      </c>
      <c r="F747" s="1" t="str">
        <f t="shared" si="2"/>
        <v>COMPUTED_VALUE</v>
      </c>
      <c r="Q747" s="1">
        <v>745.0</v>
      </c>
      <c r="R747" s="1">
        <v>74.0</v>
      </c>
      <c r="S747" s="1"/>
      <c r="T747" s="1">
        <v>71.0</v>
      </c>
    </row>
    <row r="748" ht="15.75" customHeight="1">
      <c r="A748" s="1">
        <v>811.0</v>
      </c>
      <c r="B748" s="1">
        <v>3.0</v>
      </c>
      <c r="C748" s="1"/>
      <c r="D748" s="1">
        <v>1.0</v>
      </c>
      <c r="F748" s="1" t="str">
        <f t="shared" si="2"/>
        <v>COMPUTED_VALUE</v>
      </c>
      <c r="Q748" s="1">
        <v>746.0</v>
      </c>
      <c r="R748" s="1">
        <v>78.0</v>
      </c>
      <c r="S748" s="1"/>
      <c r="T748" s="1">
        <v>85.0</v>
      </c>
    </row>
    <row r="749" ht="15.75" customHeight="1">
      <c r="A749" s="1">
        <v>812.0</v>
      </c>
      <c r="B749" s="1">
        <v>3.0</v>
      </c>
      <c r="C749" s="1"/>
      <c r="D749" s="1">
        <v>4.0</v>
      </c>
      <c r="F749" s="1" t="str">
        <f t="shared" si="2"/>
        <v>COMPUTED_VALUE</v>
      </c>
      <c r="Q749" s="1">
        <v>747.0</v>
      </c>
      <c r="R749" s="1">
        <v>89.0</v>
      </c>
      <c r="S749" s="1"/>
      <c r="T749" s="1">
        <v>110.0</v>
      </c>
    </row>
    <row r="750" ht="15.75" customHeight="1">
      <c r="A750" s="1">
        <v>813.0</v>
      </c>
      <c r="B750" s="1">
        <v>3.0</v>
      </c>
      <c r="C750" s="1"/>
      <c r="D750" s="1">
        <v>4.0</v>
      </c>
      <c r="F750" s="1" t="str">
        <f t="shared" si="2"/>
        <v>COMPUTED_VALUE</v>
      </c>
      <c r="Q750" s="1">
        <v>748.0</v>
      </c>
      <c r="R750" s="1">
        <v>62.0</v>
      </c>
      <c r="S750" s="1"/>
      <c r="T750" s="1">
        <v>110.0</v>
      </c>
    </row>
    <row r="751" ht="15.75" customHeight="1">
      <c r="A751" s="1">
        <v>814.0</v>
      </c>
      <c r="B751" s="1">
        <v>3.0</v>
      </c>
      <c r="C751" s="1"/>
      <c r="D751" s="1">
        <v>0.0</v>
      </c>
      <c r="F751" s="1" t="str">
        <f t="shared" si="2"/>
        <v>COMPUTED_VALUE</v>
      </c>
      <c r="Q751" s="1">
        <v>749.0</v>
      </c>
      <c r="R751" s="1">
        <v>66.0</v>
      </c>
      <c r="S751" s="1"/>
      <c r="T751" s="1">
        <v>118.0</v>
      </c>
    </row>
    <row r="752" ht="15.75" customHeight="1">
      <c r="A752" s="1">
        <v>815.0</v>
      </c>
      <c r="B752" s="1">
        <v>3.0</v>
      </c>
      <c r="C752" s="1"/>
      <c r="D752" s="1">
        <v>4.0</v>
      </c>
      <c r="F752" s="1" t="str">
        <f t="shared" si="2"/>
        <v>COMPUTED_VALUE</v>
      </c>
      <c r="Q752" s="1">
        <v>750.0</v>
      </c>
      <c r="R752" s="1">
        <v>83.0</v>
      </c>
      <c r="S752" s="1"/>
      <c r="T752" s="1">
        <v>109.0</v>
      </c>
    </row>
    <row r="753" ht="15.75" customHeight="1">
      <c r="A753" s="1">
        <v>816.0</v>
      </c>
      <c r="B753" s="1">
        <v>3.0</v>
      </c>
      <c r="C753" s="1"/>
      <c r="D753" s="1">
        <v>4.0</v>
      </c>
      <c r="F753" s="1" t="str">
        <f t="shared" si="2"/>
        <v>COMPUTED_VALUE</v>
      </c>
      <c r="Q753" s="1">
        <v>751.0</v>
      </c>
      <c r="R753" s="1">
        <v>95.0</v>
      </c>
      <c r="S753" s="1"/>
      <c r="T753" s="1">
        <v>119.0</v>
      </c>
    </row>
    <row r="754" ht="15.75" customHeight="1">
      <c r="A754" s="1">
        <v>817.0</v>
      </c>
      <c r="B754" s="1">
        <v>4.0</v>
      </c>
      <c r="C754" s="1"/>
      <c r="D754" s="1">
        <v>4.0</v>
      </c>
      <c r="F754" s="1" t="str">
        <f t="shared" si="2"/>
        <v>COMPUTED_VALUE</v>
      </c>
      <c r="Q754" s="1">
        <v>752.0</v>
      </c>
      <c r="R754" s="1">
        <v>62.0</v>
      </c>
      <c r="S754" s="1"/>
      <c r="T754" s="1">
        <v>104.0</v>
      </c>
    </row>
    <row r="755" ht="15.75" customHeight="1">
      <c r="A755" s="1">
        <v>818.0</v>
      </c>
      <c r="B755" s="1">
        <v>4.0</v>
      </c>
      <c r="C755" s="1"/>
      <c r="D755" s="1">
        <v>4.0</v>
      </c>
      <c r="F755" s="1" t="str">
        <f t="shared" si="2"/>
        <v>COMPUTED_VALUE</v>
      </c>
      <c r="Q755" s="1">
        <v>753.0</v>
      </c>
      <c r="R755" s="1">
        <v>83.0</v>
      </c>
      <c r="S755" s="1"/>
      <c r="T755" s="1">
        <v>95.0</v>
      </c>
    </row>
    <row r="756" ht="15.75" customHeight="1">
      <c r="A756" s="1">
        <v>819.0</v>
      </c>
      <c r="B756" s="1">
        <v>3.0</v>
      </c>
      <c r="C756" s="1"/>
      <c r="D756" s="1">
        <v>4.0</v>
      </c>
      <c r="F756" s="1" t="str">
        <f t="shared" si="2"/>
        <v>COMPUTED_VALUE</v>
      </c>
      <c r="Q756" s="1">
        <v>754.0</v>
      </c>
      <c r="R756" s="1">
        <v>97.0</v>
      </c>
      <c r="S756" s="1"/>
      <c r="T756" s="1">
        <v>99.0</v>
      </c>
    </row>
    <row r="757" ht="15.75" customHeight="1">
      <c r="A757" s="1">
        <v>820.0</v>
      </c>
      <c r="B757" s="1">
        <v>4.0</v>
      </c>
      <c r="C757" s="1"/>
      <c r="D757" s="1">
        <v>4.0</v>
      </c>
      <c r="F757" s="1" t="str">
        <f t="shared" si="2"/>
        <v>COMPUTED_VALUE</v>
      </c>
      <c r="Q757" s="1">
        <v>755.0</v>
      </c>
      <c r="R757" s="1">
        <v>103.0</v>
      </c>
      <c r="S757" s="1"/>
      <c r="T757" s="1">
        <v>135.0</v>
      </c>
    </row>
    <row r="758" ht="15.75" customHeight="1">
      <c r="A758" s="1">
        <v>821.0</v>
      </c>
      <c r="B758" s="1">
        <v>2.0</v>
      </c>
      <c r="C758" s="1"/>
      <c r="D758" s="1">
        <v>0.0</v>
      </c>
      <c r="F758" s="1" t="str">
        <f t="shared" si="2"/>
        <v>COMPUTED_VALUE</v>
      </c>
      <c r="Q758" s="1">
        <v>756.0</v>
      </c>
      <c r="R758" s="1">
        <v>68.0</v>
      </c>
      <c r="S758" s="1"/>
      <c r="T758" s="1">
        <v>121.0</v>
      </c>
    </row>
    <row r="759" ht="15.75" customHeight="1">
      <c r="A759" s="1">
        <v>822.0</v>
      </c>
      <c r="B759" s="1">
        <v>2.0</v>
      </c>
      <c r="C759" s="1"/>
      <c r="D759" s="1">
        <v>4.0</v>
      </c>
      <c r="F759" s="1" t="str">
        <f t="shared" si="2"/>
        <v>COMPUTED_VALUE</v>
      </c>
      <c r="Q759" s="1">
        <v>757.0</v>
      </c>
      <c r="R759" s="1">
        <v>72.0</v>
      </c>
      <c r="S759" s="1"/>
      <c r="T759" s="1">
        <v>94.0</v>
      </c>
    </row>
    <row r="760" ht="15.75" customHeight="1">
      <c r="A760" s="1">
        <v>823.0</v>
      </c>
      <c r="B760" s="1">
        <v>2.0</v>
      </c>
      <c r="C760" s="1"/>
      <c r="D760" s="1">
        <v>1.0</v>
      </c>
      <c r="F760" s="1" t="str">
        <f t="shared" si="2"/>
        <v>COMPUTED_VALUE</v>
      </c>
      <c r="Q760" s="1">
        <v>758.0</v>
      </c>
      <c r="R760" s="1">
        <v>83.0</v>
      </c>
      <c r="S760" s="1"/>
      <c r="T760" s="1">
        <v>93.0</v>
      </c>
    </row>
    <row r="761" ht="15.75" customHeight="1">
      <c r="A761" s="1">
        <v>824.0</v>
      </c>
      <c r="B761" s="1">
        <v>2.0</v>
      </c>
      <c r="C761" s="1"/>
      <c r="D761" s="1">
        <v>1.0</v>
      </c>
      <c r="F761" s="1" t="str">
        <f t="shared" si="2"/>
        <v>COMPUTED_VALUE</v>
      </c>
      <c r="Q761" s="1">
        <v>759.0</v>
      </c>
      <c r="R761" s="1">
        <v>99.0</v>
      </c>
      <c r="S761" s="1"/>
      <c r="T761" s="1">
        <v>102.0</v>
      </c>
    </row>
    <row r="762" ht="15.75" customHeight="1">
      <c r="A762" s="1">
        <v>825.0</v>
      </c>
      <c r="B762" s="1">
        <v>3.0</v>
      </c>
      <c r="C762" s="1"/>
      <c r="D762" s="1">
        <v>4.0</v>
      </c>
      <c r="F762" s="1" t="str">
        <f t="shared" si="2"/>
        <v>COMPUTED_VALUE</v>
      </c>
      <c r="Q762" s="1">
        <v>760.0</v>
      </c>
      <c r="R762" s="1">
        <v>105.0</v>
      </c>
      <c r="S762" s="1"/>
      <c r="T762" s="1">
        <v>92.0</v>
      </c>
    </row>
    <row r="763" ht="15.75" customHeight="1">
      <c r="A763" s="1">
        <v>826.0</v>
      </c>
      <c r="B763" s="1">
        <v>2.0</v>
      </c>
      <c r="C763" s="1"/>
      <c r="D763" s="1">
        <v>0.0</v>
      </c>
      <c r="F763" s="1" t="str">
        <f t="shared" si="2"/>
        <v>COMPUTED_VALUE</v>
      </c>
      <c r="Q763" s="1">
        <v>761.0</v>
      </c>
      <c r="R763" s="1">
        <v>124.0</v>
      </c>
      <c r="S763" s="1"/>
      <c r="T763" s="1">
        <v>100.0</v>
      </c>
    </row>
    <row r="764" ht="15.75" customHeight="1">
      <c r="A764" s="1">
        <v>827.0</v>
      </c>
      <c r="B764" s="1">
        <v>2.0</v>
      </c>
      <c r="C764" s="1"/>
      <c r="D764" s="1">
        <v>4.0</v>
      </c>
      <c r="F764" s="1" t="str">
        <f t="shared" si="2"/>
        <v>COMPUTED_VALUE</v>
      </c>
      <c r="Q764" s="1">
        <v>762.0</v>
      </c>
      <c r="R764" s="1">
        <v>95.0</v>
      </c>
      <c r="S764" s="1"/>
      <c r="T764" s="1">
        <v>88.0</v>
      </c>
    </row>
    <row r="765" ht="15.75" customHeight="1">
      <c r="A765" s="1">
        <v>828.0</v>
      </c>
      <c r="B765" s="1">
        <v>3.0</v>
      </c>
      <c r="C765" s="1"/>
      <c r="D765" s="1">
        <v>4.0</v>
      </c>
      <c r="F765" s="1" t="str">
        <f t="shared" si="2"/>
        <v>COMPUTED_VALUE</v>
      </c>
      <c r="Q765" s="1">
        <v>763.0</v>
      </c>
      <c r="R765" s="1">
        <v>62.0</v>
      </c>
      <c r="S765" s="1"/>
      <c r="T765" s="1">
        <v>81.0</v>
      </c>
    </row>
    <row r="766" ht="15.75" customHeight="1">
      <c r="A766" s="1">
        <v>829.0</v>
      </c>
      <c r="B766" s="1">
        <v>3.0</v>
      </c>
      <c r="C766" s="1"/>
      <c r="D766" s="1">
        <v>1.0</v>
      </c>
      <c r="F766" s="1" t="str">
        <f t="shared" si="2"/>
        <v>COMPUTED_VALUE</v>
      </c>
      <c r="Q766" s="1">
        <v>764.0</v>
      </c>
      <c r="R766" s="1">
        <v>83.0</v>
      </c>
      <c r="S766" s="1"/>
      <c r="T766" s="1">
        <v>83.0</v>
      </c>
    </row>
    <row r="767" ht="15.75" customHeight="1">
      <c r="A767" s="1">
        <v>830.0</v>
      </c>
      <c r="B767" s="1">
        <v>3.0</v>
      </c>
      <c r="C767" s="1"/>
      <c r="D767" s="1">
        <v>4.0</v>
      </c>
      <c r="F767" s="1" t="str">
        <f t="shared" si="2"/>
        <v>COMPUTED_VALUE</v>
      </c>
      <c r="Q767" s="1">
        <v>765.0</v>
      </c>
      <c r="R767" s="1">
        <v>89.0</v>
      </c>
      <c r="S767" s="1"/>
      <c r="T767" s="1">
        <v>93.0</v>
      </c>
    </row>
    <row r="768" ht="15.75" customHeight="1">
      <c r="A768" s="1">
        <v>831.0</v>
      </c>
      <c r="B768" s="1">
        <v>3.0</v>
      </c>
      <c r="C768" s="1"/>
      <c r="D768" s="1">
        <v>4.0</v>
      </c>
      <c r="F768" s="1" t="str">
        <f t="shared" si="2"/>
        <v>COMPUTED_VALUE</v>
      </c>
      <c r="Q768" s="1">
        <v>766.0</v>
      </c>
      <c r="R768" s="1">
        <v>95.0</v>
      </c>
      <c r="S768" s="1"/>
      <c r="T768" s="1">
        <v>85.0</v>
      </c>
    </row>
    <row r="769" ht="15.75" customHeight="1">
      <c r="A769" s="1">
        <v>832.0</v>
      </c>
      <c r="B769" s="1">
        <v>2.0</v>
      </c>
      <c r="C769" s="1"/>
      <c r="D769" s="1">
        <v>0.0</v>
      </c>
      <c r="F769" s="1" t="str">
        <f t="shared" si="2"/>
        <v>COMPUTED_VALUE</v>
      </c>
      <c r="Q769" s="1">
        <v>767.0</v>
      </c>
      <c r="R769" s="1">
        <v>68.0</v>
      </c>
      <c r="S769" s="1"/>
      <c r="T769" s="1">
        <v>79.0</v>
      </c>
    </row>
    <row r="770" ht="15.75" customHeight="1">
      <c r="A770" s="1">
        <v>833.0</v>
      </c>
      <c r="B770" s="1">
        <v>2.0</v>
      </c>
      <c r="C770" s="1"/>
      <c r="D770" s="1">
        <v>4.0</v>
      </c>
      <c r="F770" s="1" t="str">
        <f t="shared" si="2"/>
        <v>COMPUTED_VALUE</v>
      </c>
      <c r="Q770" s="1">
        <v>768.0</v>
      </c>
      <c r="R770" s="1">
        <v>72.0</v>
      </c>
      <c r="S770" s="1"/>
      <c r="T770" s="1">
        <v>89.0</v>
      </c>
    </row>
    <row r="771" ht="15.75" customHeight="1">
      <c r="A771" s="1">
        <v>834.0</v>
      </c>
      <c r="B771" s="1">
        <v>2.0</v>
      </c>
      <c r="C771" s="1"/>
      <c r="D771" s="1">
        <v>0.0</v>
      </c>
      <c r="F771" s="1" t="str">
        <f t="shared" si="2"/>
        <v>COMPUTED_VALUE</v>
      </c>
      <c r="Q771" s="1">
        <v>769.0</v>
      </c>
      <c r="R771" s="1">
        <v>83.0</v>
      </c>
      <c r="S771" s="1"/>
      <c r="T771" s="1">
        <v>87.0</v>
      </c>
    </row>
    <row r="772" ht="15.75" customHeight="1">
      <c r="A772" s="1">
        <v>835.0</v>
      </c>
      <c r="B772" s="1">
        <v>2.0</v>
      </c>
      <c r="C772" s="1"/>
      <c r="D772" s="1">
        <v>2.0</v>
      </c>
      <c r="F772" s="1" t="str">
        <f t="shared" si="2"/>
        <v>COMPUTED_VALUE</v>
      </c>
      <c r="Q772" s="1">
        <v>770.0</v>
      </c>
      <c r="R772" s="1">
        <v>87.0</v>
      </c>
      <c r="S772" s="1"/>
      <c r="T772" s="1">
        <v>88.0</v>
      </c>
    </row>
    <row r="773" ht="15.75" customHeight="1">
      <c r="A773" s="1">
        <v>836.0</v>
      </c>
      <c r="B773" s="1">
        <v>2.0</v>
      </c>
      <c r="C773" s="1"/>
      <c r="D773" s="1">
        <v>1.0</v>
      </c>
      <c r="F773" s="1" t="str">
        <f t="shared" si="2"/>
        <v>COMPUTED_VALUE</v>
      </c>
      <c r="Q773" s="1">
        <v>771.0</v>
      </c>
      <c r="R773" s="1">
        <v>93.0</v>
      </c>
      <c r="S773" s="1"/>
      <c r="T773" s="1">
        <v>96.0</v>
      </c>
    </row>
    <row r="774" ht="15.75" customHeight="1">
      <c r="A774" s="1">
        <v>837.0</v>
      </c>
      <c r="B774" s="1">
        <v>1.0</v>
      </c>
      <c r="C774" s="1"/>
      <c r="D774" s="1">
        <v>1.0</v>
      </c>
      <c r="F774" s="1" t="str">
        <f t="shared" si="2"/>
        <v>COMPUTED_VALUE</v>
      </c>
      <c r="Q774" s="1">
        <v>772.0</v>
      </c>
      <c r="R774" s="1">
        <v>112.0</v>
      </c>
      <c r="S774" s="1"/>
      <c r="T774" s="1">
        <v>78.0</v>
      </c>
    </row>
    <row r="775" ht="15.75" customHeight="1">
      <c r="A775" s="1">
        <v>838.0</v>
      </c>
      <c r="B775" s="1">
        <v>1.0</v>
      </c>
      <c r="C775" s="1"/>
      <c r="D775" s="1">
        <v>1.0</v>
      </c>
      <c r="F775" s="1" t="str">
        <f t="shared" si="2"/>
        <v>COMPUTED_VALUE</v>
      </c>
      <c r="Q775" s="1">
        <v>773.0</v>
      </c>
      <c r="R775" s="1">
        <v>95.0</v>
      </c>
      <c r="S775" s="1"/>
      <c r="T775" s="1">
        <v>89.0</v>
      </c>
    </row>
    <row r="776" ht="15.75" customHeight="1">
      <c r="A776" s="1">
        <v>839.0</v>
      </c>
      <c r="B776" s="1">
        <v>1.0</v>
      </c>
      <c r="C776" s="1"/>
      <c r="D776" s="1">
        <v>4.0</v>
      </c>
      <c r="F776" s="1" t="str">
        <f t="shared" si="2"/>
        <v>COMPUTED_VALUE</v>
      </c>
      <c r="Q776" s="1">
        <v>774.0</v>
      </c>
      <c r="R776" s="1">
        <v>93.0</v>
      </c>
      <c r="S776" s="1"/>
      <c r="T776" s="1">
        <v>92.0</v>
      </c>
    </row>
    <row r="777" ht="15.75" customHeight="1">
      <c r="A777" s="1">
        <v>840.0</v>
      </c>
      <c r="B777" s="1">
        <v>1.0</v>
      </c>
      <c r="C777" s="1"/>
      <c r="D777" s="1">
        <v>0.0</v>
      </c>
      <c r="F777" s="1" t="str">
        <f t="shared" si="2"/>
        <v>COMPUTED_VALUE</v>
      </c>
      <c r="Q777" s="1">
        <v>775.0</v>
      </c>
      <c r="R777" s="1">
        <v>85.0</v>
      </c>
      <c r="S777" s="1"/>
      <c r="T777" s="1">
        <v>128.0</v>
      </c>
    </row>
    <row r="778" ht="15.75" customHeight="1">
      <c r="A778" s="1">
        <v>841.0</v>
      </c>
      <c r="B778" s="1">
        <v>1.0</v>
      </c>
      <c r="C778" s="1"/>
      <c r="D778" s="1">
        <v>0.0</v>
      </c>
      <c r="F778" s="1" t="str">
        <f t="shared" si="2"/>
        <v>COMPUTED_VALUE</v>
      </c>
      <c r="Q778" s="1">
        <v>776.0</v>
      </c>
      <c r="R778" s="1">
        <v>91.0</v>
      </c>
      <c r="S778" s="1"/>
      <c r="T778" s="1">
        <v>170.0</v>
      </c>
    </row>
    <row r="779" ht="15.75" customHeight="1">
      <c r="A779" s="1">
        <v>842.0</v>
      </c>
      <c r="B779" s="1">
        <v>1.0</v>
      </c>
      <c r="C779" s="1"/>
      <c r="D779" s="1">
        <v>0.0</v>
      </c>
      <c r="F779" s="1" t="str">
        <f t="shared" si="2"/>
        <v>COMPUTED_VALUE</v>
      </c>
      <c r="Q779" s="1">
        <v>777.0</v>
      </c>
      <c r="R779" s="1">
        <v>97.0</v>
      </c>
      <c r="S779" s="1"/>
      <c r="T779" s="1">
        <v>148.0</v>
      </c>
    </row>
    <row r="780" ht="15.75" customHeight="1">
      <c r="A780" s="1">
        <v>843.0</v>
      </c>
      <c r="B780" s="1">
        <v>1.0</v>
      </c>
      <c r="C780" s="1"/>
      <c r="D780" s="1">
        <v>2.0</v>
      </c>
      <c r="F780" s="1" t="str">
        <f t="shared" si="2"/>
        <v>COMPUTED_VALUE</v>
      </c>
      <c r="Q780" s="1">
        <v>778.0</v>
      </c>
      <c r="R780" s="1">
        <v>70.0</v>
      </c>
      <c r="S780" s="1"/>
      <c r="T780" s="1">
        <v>91.0</v>
      </c>
    </row>
    <row r="781" ht="15.75" customHeight="1">
      <c r="A781" s="1">
        <v>844.0</v>
      </c>
      <c r="B781" s="1">
        <v>1.0</v>
      </c>
      <c r="C781" s="1"/>
      <c r="D781" s="1">
        <v>0.0</v>
      </c>
      <c r="F781" s="1" t="str">
        <f t="shared" si="2"/>
        <v>COMPUTED_VALUE</v>
      </c>
      <c r="Q781" s="1">
        <v>779.0</v>
      </c>
      <c r="R781" s="1">
        <v>74.0</v>
      </c>
      <c r="S781" s="1"/>
      <c r="T781" s="1">
        <v>81.0</v>
      </c>
    </row>
    <row r="782" ht="15.75" customHeight="1">
      <c r="A782" s="1">
        <v>845.0</v>
      </c>
      <c r="B782" s="1">
        <v>1.0</v>
      </c>
      <c r="C782" s="1"/>
      <c r="D782" s="1">
        <v>1.0</v>
      </c>
      <c r="F782" s="1" t="str">
        <f t="shared" si="2"/>
        <v>COMPUTED_VALUE</v>
      </c>
      <c r="Q782" s="1">
        <v>780.0</v>
      </c>
      <c r="R782" s="1">
        <v>78.0</v>
      </c>
      <c r="S782" s="1"/>
      <c r="T782" s="1">
        <v>80.0</v>
      </c>
    </row>
    <row r="783" ht="15.75" customHeight="1">
      <c r="A783" s="1">
        <v>846.0</v>
      </c>
      <c r="B783" s="1">
        <v>1.0</v>
      </c>
      <c r="C783" s="1"/>
      <c r="D783" s="1">
        <v>1.0</v>
      </c>
      <c r="F783" s="1" t="str">
        <f t="shared" si="2"/>
        <v>COMPUTED_VALUE</v>
      </c>
      <c r="Q783" s="1">
        <v>781.0</v>
      </c>
      <c r="R783" s="1">
        <v>91.0</v>
      </c>
      <c r="S783" s="1"/>
      <c r="T783" s="1">
        <v>96.0</v>
      </c>
    </row>
    <row r="784" ht="15.75" customHeight="1">
      <c r="A784" s="1">
        <v>847.0</v>
      </c>
      <c r="B784" s="1">
        <v>1.0</v>
      </c>
      <c r="C784" s="1"/>
      <c r="D784" s="1">
        <v>4.0</v>
      </c>
      <c r="F784" s="1" t="str">
        <f t="shared" si="2"/>
        <v>COMPUTED_VALUE</v>
      </c>
      <c r="Q784" s="1">
        <v>782.0</v>
      </c>
      <c r="R784" s="1">
        <v>95.0</v>
      </c>
      <c r="S784" s="1"/>
      <c r="T784" s="1">
        <v>78.0</v>
      </c>
    </row>
    <row r="785" ht="15.75" customHeight="1">
      <c r="A785" s="1">
        <v>848.0</v>
      </c>
      <c r="B785" s="1">
        <v>2.0</v>
      </c>
      <c r="C785" s="1"/>
      <c r="D785" s="1">
        <v>1.0</v>
      </c>
      <c r="F785" s="1" t="str">
        <f t="shared" si="2"/>
        <v>COMPUTED_VALUE</v>
      </c>
      <c r="Q785" s="1">
        <v>783.0</v>
      </c>
      <c r="R785" s="1">
        <v>101.0</v>
      </c>
      <c r="S785" s="1"/>
      <c r="T785" s="1">
        <v>80.0</v>
      </c>
    </row>
    <row r="786" ht="15.75" customHeight="1">
      <c r="A786" s="1">
        <v>849.0</v>
      </c>
      <c r="B786" s="1">
        <v>2.0</v>
      </c>
      <c r="C786" s="1"/>
      <c r="D786" s="1">
        <v>1.0</v>
      </c>
      <c r="F786" s="1" t="str">
        <f t="shared" si="2"/>
        <v>COMPUTED_VALUE</v>
      </c>
      <c r="Q786" s="1">
        <v>784.0</v>
      </c>
      <c r="R786" s="1">
        <v>89.0</v>
      </c>
      <c r="S786" s="1"/>
      <c r="T786" s="1">
        <v>80.0</v>
      </c>
    </row>
    <row r="787" ht="15.75" customHeight="1">
      <c r="A787" s="1">
        <v>850.0</v>
      </c>
      <c r="B787" s="1">
        <v>2.0</v>
      </c>
      <c r="C787" s="1"/>
      <c r="D787" s="1">
        <v>4.0</v>
      </c>
      <c r="F787" s="1" t="str">
        <f t="shared" si="2"/>
        <v>COMPUTED_VALUE</v>
      </c>
      <c r="Q787" s="1">
        <v>785.0</v>
      </c>
      <c r="R787" s="1">
        <v>101.0</v>
      </c>
      <c r="S787" s="1"/>
      <c r="T787" s="1">
        <v>65.0</v>
      </c>
    </row>
    <row r="788" ht="15.75" customHeight="1">
      <c r="A788" s="1">
        <v>851.0</v>
      </c>
      <c r="B788" s="1">
        <v>2.0</v>
      </c>
      <c r="C788" s="1"/>
      <c r="D788" s="1">
        <v>0.0</v>
      </c>
      <c r="F788" s="1" t="str">
        <f t="shared" si="2"/>
        <v>COMPUTED_VALUE</v>
      </c>
      <c r="Q788" s="1">
        <v>786.0</v>
      </c>
      <c r="R788" s="1">
        <v>64.0</v>
      </c>
      <c r="S788" s="1"/>
      <c r="T788" s="1">
        <v>102.0</v>
      </c>
    </row>
    <row r="789" ht="15.75" customHeight="1">
      <c r="A789" s="1">
        <v>852.0</v>
      </c>
      <c r="B789" s="1">
        <v>1.0</v>
      </c>
      <c r="C789" s="1"/>
      <c r="D789" s="1">
        <v>0.0</v>
      </c>
      <c r="F789" s="1" t="str">
        <f t="shared" si="2"/>
        <v>COMPUTED_VALUE</v>
      </c>
      <c r="Q789" s="1">
        <v>787.0</v>
      </c>
      <c r="R789" s="1">
        <v>87.0</v>
      </c>
      <c r="S789" s="1"/>
      <c r="T789" s="1">
        <v>179.0</v>
      </c>
    </row>
    <row r="790" ht="15.75" customHeight="1">
      <c r="A790" s="1">
        <v>853.0</v>
      </c>
      <c r="B790" s="1">
        <v>1.0</v>
      </c>
      <c r="C790" s="1"/>
      <c r="D790" s="1">
        <v>4.0</v>
      </c>
      <c r="F790" s="1" t="str">
        <f t="shared" si="2"/>
        <v>COMPUTED_VALUE</v>
      </c>
      <c r="Q790" s="1">
        <v>788.0</v>
      </c>
      <c r="R790" s="1">
        <v>93.0</v>
      </c>
      <c r="S790" s="1"/>
      <c r="T790" s="1">
        <v>144.0</v>
      </c>
    </row>
    <row r="791" ht="15.75" customHeight="1">
      <c r="A791" s="1">
        <v>854.0</v>
      </c>
      <c r="B791" s="1">
        <v>2.0</v>
      </c>
      <c r="C791" s="1"/>
      <c r="D791" s="1">
        <v>0.0</v>
      </c>
      <c r="F791" s="1" t="str">
        <f t="shared" si="2"/>
        <v>COMPUTED_VALUE</v>
      </c>
      <c r="Q791" s="1">
        <v>789.0</v>
      </c>
      <c r="R791" s="1">
        <v>99.0</v>
      </c>
      <c r="S791" s="1"/>
      <c r="T791" s="1">
        <v>136.0</v>
      </c>
    </row>
    <row r="792" ht="15.75" customHeight="1">
      <c r="A792" s="1">
        <v>855.0</v>
      </c>
      <c r="B792" s="1">
        <v>2.0</v>
      </c>
      <c r="C792" s="1"/>
      <c r="D792" s="1">
        <v>4.0</v>
      </c>
      <c r="F792" s="1" t="str">
        <f t="shared" si="2"/>
        <v>COMPUTED_VALUE</v>
      </c>
      <c r="Q792" s="1">
        <v>790.0</v>
      </c>
      <c r="R792" s="1">
        <v>72.0</v>
      </c>
      <c r="S792" s="1"/>
      <c r="T792" s="1">
        <v>156.0</v>
      </c>
    </row>
    <row r="793" ht="15.75" customHeight="1">
      <c r="A793" s="1">
        <v>856.0</v>
      </c>
      <c r="B793" s="1">
        <v>2.0</v>
      </c>
      <c r="C793" s="1"/>
      <c r="D793" s="1">
        <v>0.0</v>
      </c>
      <c r="F793" s="1" t="str">
        <f t="shared" si="2"/>
        <v>COMPUTED_VALUE</v>
      </c>
      <c r="Q793" s="1">
        <v>791.0</v>
      </c>
      <c r="R793" s="1">
        <v>76.0</v>
      </c>
      <c r="S793" s="1"/>
      <c r="T793" s="1">
        <v>196.0</v>
      </c>
    </row>
    <row r="794" ht="15.75" customHeight="1">
      <c r="A794" s="1">
        <v>857.0</v>
      </c>
      <c r="B794" s="1">
        <v>2.0</v>
      </c>
      <c r="C794" s="1"/>
      <c r="D794" s="1">
        <v>4.0</v>
      </c>
      <c r="F794" s="1" t="str">
        <f t="shared" si="2"/>
        <v>COMPUTED_VALUE</v>
      </c>
      <c r="Q794" s="1">
        <v>792.0</v>
      </c>
      <c r="R794" s="1">
        <v>85.0</v>
      </c>
      <c r="S794" s="1"/>
      <c r="T794" s="1">
        <v>182.0</v>
      </c>
    </row>
    <row r="795" ht="15.75" customHeight="1">
      <c r="A795" s="1">
        <v>858.0</v>
      </c>
      <c r="B795" s="1">
        <v>2.0</v>
      </c>
      <c r="C795" s="1"/>
      <c r="D795" s="1">
        <v>1.0</v>
      </c>
      <c r="F795" s="1" t="str">
        <f t="shared" si="2"/>
        <v>COMPUTED_VALUE</v>
      </c>
      <c r="Q795" s="1">
        <v>793.0</v>
      </c>
      <c r="R795" s="1">
        <v>89.0</v>
      </c>
      <c r="S795" s="1"/>
      <c r="T795" s="1">
        <v>191.0</v>
      </c>
    </row>
    <row r="796" ht="15.75" customHeight="1">
      <c r="A796" s="1">
        <v>859.0</v>
      </c>
      <c r="B796" s="1">
        <v>3.0</v>
      </c>
      <c r="C796" s="1"/>
      <c r="D796" s="1">
        <v>4.0</v>
      </c>
      <c r="F796" s="1" t="str">
        <f t="shared" si="2"/>
        <v>COMPUTED_VALUE</v>
      </c>
      <c r="Q796" s="1">
        <v>794.0</v>
      </c>
      <c r="R796" s="1">
        <v>95.0</v>
      </c>
      <c r="S796" s="1"/>
      <c r="T796" s="1">
        <v>191.0</v>
      </c>
    </row>
    <row r="797" ht="15.75" customHeight="1">
      <c r="A797" s="1">
        <v>860.0</v>
      </c>
      <c r="B797" s="1">
        <v>3.0</v>
      </c>
      <c r="C797" s="1"/>
      <c r="D797" s="1">
        <v>0.0</v>
      </c>
      <c r="F797" s="1" t="str">
        <f t="shared" si="2"/>
        <v>COMPUTED_VALUE</v>
      </c>
      <c r="Q797" s="1">
        <v>795.0</v>
      </c>
      <c r="R797" s="1">
        <v>114.0</v>
      </c>
      <c r="S797" s="1"/>
      <c r="T797" s="1">
        <v>179.0</v>
      </c>
    </row>
    <row r="798" ht="15.75" customHeight="1">
      <c r="A798" s="1">
        <v>861.0</v>
      </c>
      <c r="B798" s="1">
        <v>2.0</v>
      </c>
      <c r="C798" s="1"/>
      <c r="D798" s="1">
        <v>4.0</v>
      </c>
      <c r="F798" s="1" t="str">
        <f t="shared" si="2"/>
        <v>COMPUTED_VALUE</v>
      </c>
      <c r="Q798" s="1">
        <v>796.0</v>
      </c>
      <c r="R798" s="1">
        <v>97.0</v>
      </c>
      <c r="S798" s="1"/>
      <c r="T798" s="1">
        <v>188.0</v>
      </c>
    </row>
    <row r="799" ht="15.75" customHeight="1">
      <c r="A799" s="1">
        <v>862.0</v>
      </c>
      <c r="B799" s="1">
        <v>2.0</v>
      </c>
      <c r="C799" s="1"/>
      <c r="D799" s="1">
        <v>0.0</v>
      </c>
      <c r="F799" s="1" t="str">
        <f t="shared" si="2"/>
        <v>COMPUTED_VALUE</v>
      </c>
      <c r="Q799" s="1">
        <v>797.0</v>
      </c>
      <c r="R799" s="1">
        <v>64.0</v>
      </c>
      <c r="S799" s="1"/>
      <c r="T799" s="1">
        <v>175.0</v>
      </c>
    </row>
    <row r="800" ht="15.75" customHeight="1">
      <c r="A800" s="1">
        <v>863.0</v>
      </c>
      <c r="B800" s="1">
        <v>4.0</v>
      </c>
      <c r="C800" s="1"/>
      <c r="D800" s="1">
        <v>4.0</v>
      </c>
      <c r="F800" s="1" t="str">
        <f t="shared" si="2"/>
        <v>COMPUTED_VALUE</v>
      </c>
      <c r="Q800" s="1">
        <v>798.0</v>
      </c>
      <c r="R800" s="1">
        <v>83.0</v>
      </c>
      <c r="S800" s="1"/>
      <c r="T800" s="1">
        <v>181.0</v>
      </c>
    </row>
    <row r="801" ht="15.75" customHeight="1">
      <c r="A801" s="1">
        <v>864.0</v>
      </c>
      <c r="B801" s="1">
        <v>4.0</v>
      </c>
      <c r="C801" s="1"/>
      <c r="D801" s="1">
        <v>4.0</v>
      </c>
      <c r="F801" s="1" t="str">
        <f t="shared" si="2"/>
        <v>COMPUTED_VALUE</v>
      </c>
      <c r="Q801" s="1">
        <v>799.0</v>
      </c>
      <c r="R801" s="1">
        <v>72.0</v>
      </c>
      <c r="S801" s="1"/>
      <c r="T801" s="1">
        <v>183.0</v>
      </c>
    </row>
    <row r="802" ht="15.75" customHeight="1">
      <c r="A802" s="1">
        <v>865.0</v>
      </c>
      <c r="B802" s="1">
        <v>3.0</v>
      </c>
      <c r="C802" s="1"/>
      <c r="D802" s="1">
        <v>4.0</v>
      </c>
      <c r="F802" s="1" t="str">
        <f t="shared" si="2"/>
        <v>COMPUTED_VALUE</v>
      </c>
      <c r="Q802" s="1">
        <v>800.0</v>
      </c>
      <c r="R802" s="1">
        <v>76.0</v>
      </c>
      <c r="S802" s="1"/>
      <c r="T802" s="1">
        <v>209.0</v>
      </c>
    </row>
    <row r="803" ht="15.75" customHeight="1">
      <c r="A803" s="1">
        <v>866.0</v>
      </c>
      <c r="B803" s="1">
        <v>2.0</v>
      </c>
      <c r="C803" s="1"/>
      <c r="D803" s="1">
        <v>4.0</v>
      </c>
      <c r="F803" s="1" t="str">
        <f t="shared" si="2"/>
        <v>COMPUTED_VALUE</v>
      </c>
      <c r="Q803" s="1">
        <v>801.0</v>
      </c>
      <c r="R803" s="1">
        <v>68.0</v>
      </c>
      <c r="S803" s="1"/>
      <c r="T803" s="1">
        <v>218.0</v>
      </c>
    </row>
    <row r="804" ht="15.75" customHeight="1">
      <c r="A804" s="1">
        <v>867.0</v>
      </c>
      <c r="B804" s="1">
        <v>2.0</v>
      </c>
      <c r="C804" s="1"/>
      <c r="D804" s="1">
        <v>0.0</v>
      </c>
      <c r="F804" s="1" t="str">
        <f t="shared" si="2"/>
        <v>COMPUTED_VALUE</v>
      </c>
      <c r="Q804" s="1">
        <v>802.0</v>
      </c>
      <c r="R804" s="1">
        <v>72.0</v>
      </c>
      <c r="S804" s="1"/>
      <c r="T804" s="1">
        <v>246.0</v>
      </c>
    </row>
    <row r="805" ht="15.75" customHeight="1">
      <c r="A805" s="1">
        <v>868.0</v>
      </c>
      <c r="B805" s="1">
        <v>2.0</v>
      </c>
      <c r="C805" s="1"/>
      <c r="D805" s="1">
        <v>4.0</v>
      </c>
      <c r="F805" s="1" t="str">
        <f t="shared" si="2"/>
        <v>COMPUTED_VALUE</v>
      </c>
      <c r="Q805" s="1">
        <v>803.0</v>
      </c>
      <c r="R805" s="1">
        <v>83.0</v>
      </c>
      <c r="S805" s="1"/>
      <c r="T805" s="1">
        <v>180.0</v>
      </c>
    </row>
    <row r="806" ht="15.75" customHeight="1">
      <c r="A806" s="1">
        <v>869.0</v>
      </c>
      <c r="B806" s="1">
        <v>3.0</v>
      </c>
      <c r="C806" s="1"/>
      <c r="D806" s="1">
        <v>0.0</v>
      </c>
      <c r="F806" s="1" t="str">
        <f t="shared" si="2"/>
        <v>COMPUTED_VALUE</v>
      </c>
      <c r="Q806" s="1">
        <v>804.0</v>
      </c>
      <c r="R806" s="1">
        <v>62.0</v>
      </c>
      <c r="S806" s="1"/>
      <c r="T806" s="1">
        <v>187.0</v>
      </c>
    </row>
    <row r="807" ht="15.75" customHeight="1">
      <c r="A807" s="1">
        <v>870.0</v>
      </c>
      <c r="B807" s="1">
        <v>3.0</v>
      </c>
      <c r="C807" s="1"/>
      <c r="D807" s="1">
        <v>4.0</v>
      </c>
      <c r="F807" s="1" t="str">
        <f t="shared" si="2"/>
        <v>COMPUTED_VALUE</v>
      </c>
      <c r="Q807" s="1">
        <v>805.0</v>
      </c>
      <c r="R807" s="1">
        <v>66.0</v>
      </c>
      <c r="S807" s="1"/>
      <c r="T807" s="1">
        <v>196.0</v>
      </c>
    </row>
    <row r="808" ht="15.75" customHeight="1">
      <c r="A808" s="1">
        <v>871.0</v>
      </c>
      <c r="B808" s="1">
        <v>3.0</v>
      </c>
      <c r="C808" s="1"/>
      <c r="D808" s="1">
        <v>4.0</v>
      </c>
      <c r="F808" s="1" t="str">
        <f t="shared" si="2"/>
        <v>COMPUTED_VALUE</v>
      </c>
      <c r="Q808" s="1">
        <v>806.0</v>
      </c>
      <c r="R808" s="1">
        <v>83.0</v>
      </c>
      <c r="S808" s="1"/>
      <c r="T808" s="1">
        <v>176.0</v>
      </c>
    </row>
    <row r="809" ht="15.75" customHeight="1">
      <c r="A809" s="1">
        <v>872.0</v>
      </c>
      <c r="B809" s="1">
        <v>2.0</v>
      </c>
      <c r="C809" s="1"/>
      <c r="D809" s="1">
        <v>0.0</v>
      </c>
      <c r="F809" s="1" t="str">
        <f t="shared" si="2"/>
        <v>COMPUTED_VALUE</v>
      </c>
      <c r="Q809" s="1">
        <v>807.0</v>
      </c>
      <c r="R809" s="1">
        <v>95.0</v>
      </c>
      <c r="S809" s="1"/>
      <c r="T809" s="1">
        <v>195.0</v>
      </c>
    </row>
    <row r="810" ht="15.75" customHeight="1">
      <c r="A810" s="1">
        <v>873.0</v>
      </c>
      <c r="B810" s="1">
        <v>2.0</v>
      </c>
      <c r="C810" s="1"/>
      <c r="D810" s="1">
        <v>4.0</v>
      </c>
      <c r="F810" s="1" t="str">
        <f t="shared" si="2"/>
        <v>COMPUTED_VALUE</v>
      </c>
      <c r="Q810" s="1">
        <v>808.0</v>
      </c>
      <c r="R810" s="1">
        <v>62.0</v>
      </c>
      <c r="S810" s="1"/>
      <c r="T810" s="1">
        <v>201.0</v>
      </c>
    </row>
    <row r="811" ht="15.75" customHeight="1">
      <c r="A811" s="1">
        <v>874.0</v>
      </c>
      <c r="B811" s="1">
        <v>2.0</v>
      </c>
      <c r="C811" s="1"/>
      <c r="D811" s="1">
        <v>0.0</v>
      </c>
      <c r="F811" s="1" t="str">
        <f t="shared" si="2"/>
        <v>COMPUTED_VALUE</v>
      </c>
      <c r="Q811" s="1">
        <v>809.0</v>
      </c>
      <c r="R811" s="1">
        <v>83.0</v>
      </c>
      <c r="S811" s="1"/>
      <c r="T811" s="1">
        <v>167.0</v>
      </c>
    </row>
    <row r="812" ht="15.75" customHeight="1">
      <c r="A812" s="1">
        <v>875.0</v>
      </c>
      <c r="B812" s="1">
        <v>2.0</v>
      </c>
      <c r="C812" s="1"/>
      <c r="D812" s="1">
        <v>4.0</v>
      </c>
      <c r="F812" s="1" t="str">
        <f t="shared" si="2"/>
        <v>COMPUTED_VALUE</v>
      </c>
      <c r="Q812" s="1">
        <v>810.0</v>
      </c>
      <c r="R812" s="1">
        <v>85.0</v>
      </c>
      <c r="S812" s="1"/>
      <c r="T812" s="1">
        <v>134.0</v>
      </c>
    </row>
    <row r="813" ht="15.75" customHeight="1">
      <c r="A813" s="1">
        <v>876.0</v>
      </c>
      <c r="B813" s="1">
        <v>2.0</v>
      </c>
      <c r="C813" s="1"/>
      <c r="D813" s="1">
        <v>0.0</v>
      </c>
      <c r="F813" s="1" t="str">
        <f t="shared" si="2"/>
        <v>COMPUTED_VALUE</v>
      </c>
      <c r="Q813" s="1">
        <v>811.0</v>
      </c>
      <c r="R813" s="1">
        <v>91.0</v>
      </c>
      <c r="S813" s="1"/>
      <c r="T813" s="1">
        <v>134.0</v>
      </c>
    </row>
    <row r="814" ht="15.75" customHeight="1">
      <c r="A814" s="1">
        <v>877.0</v>
      </c>
      <c r="B814" s="1">
        <v>3.0</v>
      </c>
      <c r="C814" s="1"/>
      <c r="D814" s="1">
        <v>4.0</v>
      </c>
      <c r="F814" s="1" t="str">
        <f t="shared" si="2"/>
        <v>COMPUTED_VALUE</v>
      </c>
      <c r="Q814" s="1">
        <v>812.0</v>
      </c>
      <c r="R814" s="1">
        <v>89.0</v>
      </c>
      <c r="S814" s="1"/>
      <c r="T814" s="1">
        <v>156.0</v>
      </c>
    </row>
    <row r="815" ht="15.75" customHeight="1">
      <c r="A815" s="1">
        <v>878.0</v>
      </c>
      <c r="B815" s="1">
        <v>3.0</v>
      </c>
      <c r="C815" s="1"/>
      <c r="D815" s="1">
        <v>4.0</v>
      </c>
      <c r="F815" s="1" t="str">
        <f t="shared" si="2"/>
        <v>COMPUTED_VALUE</v>
      </c>
      <c r="Q815" s="1">
        <v>813.0</v>
      </c>
      <c r="R815" s="1">
        <v>95.0</v>
      </c>
      <c r="S815" s="1"/>
      <c r="T815" s="1">
        <v>146.0</v>
      </c>
    </row>
    <row r="816" ht="15.75" customHeight="1">
      <c r="A816" s="1">
        <v>879.0</v>
      </c>
      <c r="B816" s="1">
        <v>3.0</v>
      </c>
      <c r="C816" s="1"/>
      <c r="D816" s="1">
        <v>4.0</v>
      </c>
      <c r="F816" s="1" t="str">
        <f t="shared" si="2"/>
        <v>COMPUTED_VALUE</v>
      </c>
      <c r="Q816" s="1">
        <v>814.0</v>
      </c>
      <c r="R816" s="1">
        <v>83.0</v>
      </c>
      <c r="S816" s="1"/>
      <c r="T816" s="1">
        <v>168.0</v>
      </c>
    </row>
    <row r="817" ht="15.75" customHeight="1">
      <c r="A817" s="1">
        <v>880.0</v>
      </c>
      <c r="B817" s="1">
        <v>3.0</v>
      </c>
      <c r="C817" s="1"/>
      <c r="D817" s="1">
        <v>0.0</v>
      </c>
      <c r="F817" s="1" t="str">
        <f t="shared" si="2"/>
        <v>COMPUTED_VALUE</v>
      </c>
      <c r="Q817" s="1">
        <v>815.0</v>
      </c>
      <c r="R817" s="1">
        <v>81.0</v>
      </c>
      <c r="S817" s="1"/>
      <c r="T817" s="1">
        <v>160.0</v>
      </c>
    </row>
    <row r="818" ht="15.75" customHeight="1">
      <c r="A818" s="1">
        <v>881.0</v>
      </c>
      <c r="B818" s="1">
        <v>4.0</v>
      </c>
      <c r="C818" s="1"/>
      <c r="D818" s="1">
        <v>4.0</v>
      </c>
      <c r="F818" s="1" t="str">
        <f t="shared" si="2"/>
        <v>COMPUTED_VALUE</v>
      </c>
      <c r="Q818" s="1">
        <v>816.0</v>
      </c>
      <c r="R818" s="1">
        <v>87.0</v>
      </c>
      <c r="S818" s="1"/>
      <c r="T818" s="1">
        <v>163.0</v>
      </c>
    </row>
    <row r="819" ht="15.75" customHeight="1">
      <c r="A819" s="1">
        <v>882.0</v>
      </c>
      <c r="B819" s="1">
        <v>4.0</v>
      </c>
      <c r="C819" s="1"/>
      <c r="D819" s="1">
        <v>4.0</v>
      </c>
      <c r="F819" s="1" t="str">
        <f t="shared" si="2"/>
        <v>COMPUTED_VALUE</v>
      </c>
      <c r="Q819" s="1">
        <v>817.0</v>
      </c>
      <c r="R819" s="1">
        <v>106.0</v>
      </c>
      <c r="S819" s="1"/>
      <c r="T819" s="1">
        <v>183.0</v>
      </c>
    </row>
    <row r="820" ht="15.75" customHeight="1">
      <c r="A820" s="1">
        <v>883.0</v>
      </c>
      <c r="B820" s="1">
        <v>4.0</v>
      </c>
      <c r="C820" s="1"/>
      <c r="D820" s="1">
        <v>4.0</v>
      </c>
      <c r="F820" s="1" t="str">
        <f t="shared" si="2"/>
        <v>COMPUTED_VALUE</v>
      </c>
      <c r="Q820" s="1">
        <v>818.0</v>
      </c>
      <c r="R820" s="1">
        <v>126.0</v>
      </c>
      <c r="S820" s="1"/>
      <c r="T820" s="1">
        <v>167.0</v>
      </c>
    </row>
    <row r="821" ht="15.75" customHeight="1">
      <c r="A821" s="1">
        <v>884.0</v>
      </c>
      <c r="B821" s="1">
        <v>4.0</v>
      </c>
      <c r="C821" s="1"/>
      <c r="D821" s="1">
        <v>4.0</v>
      </c>
      <c r="F821" s="1" t="str">
        <f t="shared" si="2"/>
        <v>COMPUTED_VALUE</v>
      </c>
      <c r="Q821" s="1">
        <v>819.0</v>
      </c>
      <c r="R821" s="1">
        <v>95.0</v>
      </c>
      <c r="S821" s="1"/>
      <c r="T821" s="1">
        <v>162.0</v>
      </c>
    </row>
    <row r="822" ht="15.75" customHeight="1">
      <c r="A822" s="1">
        <v>885.0</v>
      </c>
      <c r="B822" s="1">
        <v>3.0</v>
      </c>
      <c r="C822" s="1"/>
      <c r="D822" s="1">
        <v>4.0</v>
      </c>
      <c r="F822" s="1" t="str">
        <f t="shared" si="2"/>
        <v>COMPUTED_VALUE</v>
      </c>
      <c r="Q822" s="1">
        <v>820.0</v>
      </c>
      <c r="R822" s="1">
        <v>118.0</v>
      </c>
      <c r="S822" s="1"/>
      <c r="T822" s="1">
        <v>184.0</v>
      </c>
    </row>
    <row r="823" ht="15.75" customHeight="1">
      <c r="A823" s="1">
        <v>886.0</v>
      </c>
      <c r="B823" s="1">
        <v>3.0</v>
      </c>
      <c r="C823" s="1"/>
      <c r="D823" s="1">
        <v>4.0</v>
      </c>
      <c r="F823" s="1" t="str">
        <f t="shared" si="2"/>
        <v>COMPUTED_VALUE</v>
      </c>
      <c r="Q823" s="1">
        <v>821.0</v>
      </c>
      <c r="R823" s="1">
        <v>72.0</v>
      </c>
      <c r="S823" s="1"/>
      <c r="T823" s="1">
        <v>168.0</v>
      </c>
    </row>
    <row r="824" ht="15.75" customHeight="1">
      <c r="A824" s="1">
        <v>887.0</v>
      </c>
      <c r="B824" s="1">
        <v>2.0</v>
      </c>
      <c r="C824" s="1"/>
      <c r="D824" s="1">
        <v>0.0</v>
      </c>
      <c r="F824" s="1" t="str">
        <f t="shared" si="2"/>
        <v>COMPUTED_VALUE</v>
      </c>
      <c r="Q824" s="1">
        <v>822.0</v>
      </c>
      <c r="R824" s="1">
        <v>76.0</v>
      </c>
      <c r="S824" s="1"/>
      <c r="T824" s="1">
        <v>129.0</v>
      </c>
    </row>
    <row r="825" ht="15.75" customHeight="1">
      <c r="A825" s="1">
        <v>888.0</v>
      </c>
      <c r="B825" s="1">
        <v>2.0</v>
      </c>
      <c r="C825" s="1"/>
      <c r="D825" s="1">
        <v>4.0</v>
      </c>
      <c r="F825" s="1" t="str">
        <f t="shared" si="2"/>
        <v>COMPUTED_VALUE</v>
      </c>
      <c r="Q825" s="1">
        <v>823.0</v>
      </c>
      <c r="R825" s="1">
        <v>68.0</v>
      </c>
      <c r="S825" s="1"/>
      <c r="T825" s="1">
        <v>133.0</v>
      </c>
    </row>
    <row r="826" ht="15.75" customHeight="1">
      <c r="A826" s="1">
        <v>889.0</v>
      </c>
      <c r="B826" s="1">
        <v>2.0</v>
      </c>
      <c r="C826" s="1"/>
      <c r="D826" s="1">
        <v>0.0</v>
      </c>
      <c r="F826" s="1" t="str">
        <f t="shared" si="2"/>
        <v>COMPUTED_VALUE</v>
      </c>
      <c r="Q826" s="1">
        <v>824.0</v>
      </c>
      <c r="R826" s="1">
        <v>72.0</v>
      </c>
      <c r="S826" s="1"/>
      <c r="T826" s="1">
        <v>170.0</v>
      </c>
    </row>
    <row r="827" ht="15.75" customHeight="1">
      <c r="A827" s="1">
        <v>890.0</v>
      </c>
      <c r="B827" s="1">
        <v>3.0</v>
      </c>
      <c r="C827" s="1"/>
      <c r="D827" s="1">
        <v>4.0</v>
      </c>
      <c r="F827" s="1" t="str">
        <f t="shared" si="2"/>
        <v>COMPUTED_VALUE</v>
      </c>
      <c r="Q827" s="1">
        <v>825.0</v>
      </c>
      <c r="R827" s="1">
        <v>83.0</v>
      </c>
      <c r="S827" s="1"/>
      <c r="T827" s="1">
        <v>152.0</v>
      </c>
    </row>
    <row r="828" ht="15.75" customHeight="1">
      <c r="A828" s="1">
        <v>891.0</v>
      </c>
      <c r="B828" s="1">
        <v>4.0</v>
      </c>
      <c r="C828" s="1"/>
      <c r="D828" s="1">
        <v>4.0</v>
      </c>
      <c r="F828" s="1" t="str">
        <f t="shared" si="2"/>
        <v>COMPUTED_VALUE</v>
      </c>
      <c r="Q828" s="1">
        <v>826.0</v>
      </c>
      <c r="R828" s="1">
        <v>62.0</v>
      </c>
      <c r="S828" s="1"/>
      <c r="T828" s="1">
        <v>162.0</v>
      </c>
    </row>
    <row r="829" ht="15.75" customHeight="1">
      <c r="A829" s="1">
        <v>892.0</v>
      </c>
      <c r="B829" s="1">
        <v>4.0</v>
      </c>
      <c r="C829" s="1"/>
      <c r="D829" s="1">
        <v>4.0</v>
      </c>
      <c r="F829" s="1" t="str">
        <f t="shared" si="2"/>
        <v>COMPUTED_VALUE</v>
      </c>
      <c r="Q829" s="1">
        <v>827.0</v>
      </c>
      <c r="R829" s="1">
        <v>66.0</v>
      </c>
      <c r="S829" s="1"/>
      <c r="T829" s="1">
        <v>162.0</v>
      </c>
    </row>
    <row r="830" ht="15.75" customHeight="1">
      <c r="A830" s="1">
        <v>893.0</v>
      </c>
      <c r="B830" s="1">
        <v>3.0</v>
      </c>
      <c r="C830" s="1"/>
      <c r="D830" s="1">
        <v>4.0</v>
      </c>
      <c r="F830" s="1" t="str">
        <f t="shared" si="2"/>
        <v>COMPUTED_VALUE</v>
      </c>
      <c r="Q830" s="1">
        <v>828.0</v>
      </c>
      <c r="R830" s="1">
        <v>83.0</v>
      </c>
      <c r="S830" s="1"/>
      <c r="T830" s="1">
        <v>145.0</v>
      </c>
    </row>
    <row r="831" ht="15.75" customHeight="1">
      <c r="A831" s="1">
        <v>894.0</v>
      </c>
      <c r="B831" s="1">
        <v>3.0</v>
      </c>
      <c r="C831" s="1"/>
      <c r="D831" s="1">
        <v>4.0</v>
      </c>
      <c r="F831" s="1" t="str">
        <f t="shared" si="2"/>
        <v>COMPUTED_VALUE</v>
      </c>
      <c r="Q831" s="1">
        <v>829.0</v>
      </c>
      <c r="R831" s="1">
        <v>95.0</v>
      </c>
      <c r="S831" s="1"/>
      <c r="T831" s="1">
        <v>145.0</v>
      </c>
    </row>
    <row r="832" ht="15.75" customHeight="1">
      <c r="A832" s="1">
        <v>895.0</v>
      </c>
      <c r="B832" s="1">
        <v>3.0</v>
      </c>
      <c r="C832" s="1"/>
      <c r="D832" s="1">
        <v>0.0</v>
      </c>
      <c r="F832" s="1" t="str">
        <f t="shared" si="2"/>
        <v>COMPUTED_VALUE</v>
      </c>
      <c r="Q832" s="1">
        <v>830.0</v>
      </c>
      <c r="R832" s="1">
        <v>73.0</v>
      </c>
      <c r="S832" s="1"/>
      <c r="T832" s="1">
        <v>151.0</v>
      </c>
    </row>
    <row r="833" ht="15.75" customHeight="1">
      <c r="A833" s="1">
        <v>896.0</v>
      </c>
      <c r="B833" s="1">
        <v>4.0</v>
      </c>
      <c r="C833" s="1"/>
      <c r="D833" s="1">
        <v>4.0</v>
      </c>
      <c r="F833" s="1" t="str">
        <f t="shared" si="2"/>
        <v>COMPUTED_VALUE</v>
      </c>
      <c r="Q833" s="1">
        <v>831.0</v>
      </c>
      <c r="R833" s="1">
        <v>53.0</v>
      </c>
      <c r="S833" s="1"/>
      <c r="T833" s="1">
        <v>166.0</v>
      </c>
    </row>
    <row r="834" ht="15.75" customHeight="1">
      <c r="A834" s="1">
        <v>897.0</v>
      </c>
      <c r="B834" s="1">
        <v>4.0</v>
      </c>
      <c r="C834" s="1"/>
      <c r="D834" s="1">
        <v>4.0</v>
      </c>
      <c r="F834" s="1" t="str">
        <f t="shared" si="2"/>
        <v>COMPUTED_VALUE</v>
      </c>
      <c r="Q834" s="1">
        <v>832.0</v>
      </c>
      <c r="R834" s="1">
        <v>42.0</v>
      </c>
      <c r="S834" s="1"/>
      <c r="T834" s="1">
        <v>180.0</v>
      </c>
    </row>
    <row r="835" ht="15.75" customHeight="1">
      <c r="A835" s="1">
        <v>898.0</v>
      </c>
      <c r="B835" s="1">
        <v>4.0</v>
      </c>
      <c r="C835" s="1"/>
      <c r="D835" s="1">
        <v>4.0</v>
      </c>
      <c r="F835" s="1" t="str">
        <f t="shared" si="2"/>
        <v>COMPUTED_VALUE</v>
      </c>
      <c r="Q835" s="1">
        <v>833.0</v>
      </c>
      <c r="R835" s="1">
        <v>46.0</v>
      </c>
      <c r="S835" s="1"/>
      <c r="T835" s="1">
        <v>192.0</v>
      </c>
    </row>
    <row r="836" ht="15.75" customHeight="1">
      <c r="A836" s="1">
        <v>899.0</v>
      </c>
      <c r="B836" s="1">
        <v>5.0</v>
      </c>
      <c r="C836" s="1"/>
      <c r="D836" s="1">
        <v>5.0</v>
      </c>
      <c r="F836" s="1" t="str">
        <f t="shared" si="2"/>
        <v>COMPUTED_VALUE</v>
      </c>
      <c r="Q836" s="1">
        <v>834.0</v>
      </c>
      <c r="R836" s="1">
        <v>38.0</v>
      </c>
      <c r="S836" s="1"/>
      <c r="T836" s="1">
        <v>141.0</v>
      </c>
    </row>
    <row r="837" ht="15.75" customHeight="1">
      <c r="A837" s="1">
        <v>900.0</v>
      </c>
      <c r="B837" s="1">
        <v>5.0</v>
      </c>
      <c r="C837" s="1"/>
      <c r="D837" s="1">
        <v>5.0</v>
      </c>
      <c r="F837" s="1" t="str">
        <f t="shared" si="2"/>
        <v>COMPUTED_VALUE</v>
      </c>
      <c r="Q837" s="1">
        <v>835.0</v>
      </c>
      <c r="R837" s="1">
        <v>74.0</v>
      </c>
      <c r="S837" s="1"/>
      <c r="T837" s="1">
        <v>133.0</v>
      </c>
    </row>
    <row r="838" ht="15.75" customHeight="1">
      <c r="A838" s="1">
        <v>901.0</v>
      </c>
      <c r="B838" s="1">
        <v>4.0</v>
      </c>
      <c r="C838" s="1"/>
      <c r="D838" s="1">
        <v>4.0</v>
      </c>
      <c r="F838" s="1" t="str">
        <f t="shared" si="2"/>
        <v>COMPUTED_VALUE</v>
      </c>
      <c r="Q838" s="1">
        <v>836.0</v>
      </c>
      <c r="R838" s="1">
        <v>78.0</v>
      </c>
      <c r="S838" s="1"/>
      <c r="T838" s="1">
        <v>143.0</v>
      </c>
    </row>
    <row r="839" ht="15.75" customHeight="1">
      <c r="A839" s="1">
        <v>902.0</v>
      </c>
      <c r="B839" s="1">
        <v>3.0</v>
      </c>
      <c r="C839" s="1"/>
      <c r="D839" s="1">
        <v>4.0</v>
      </c>
      <c r="F839" s="1" t="str">
        <f t="shared" si="2"/>
        <v>COMPUTED_VALUE</v>
      </c>
      <c r="Q839" s="1">
        <v>837.0</v>
      </c>
      <c r="R839" s="1">
        <v>57.0</v>
      </c>
      <c r="S839" s="1"/>
      <c r="T839" s="1">
        <v>157.0</v>
      </c>
    </row>
    <row r="840" ht="15.75" customHeight="1">
      <c r="A840" s="1">
        <v>903.0</v>
      </c>
      <c r="B840" s="1">
        <v>5.0</v>
      </c>
      <c r="C840" s="1"/>
      <c r="D840" s="1">
        <v>4.0</v>
      </c>
      <c r="F840" s="1" t="str">
        <f t="shared" si="2"/>
        <v>COMPUTED_VALUE</v>
      </c>
      <c r="Q840" s="1">
        <v>838.0</v>
      </c>
      <c r="R840" s="1">
        <v>59.0</v>
      </c>
      <c r="S840" s="1"/>
      <c r="T840" s="1">
        <v>161.0</v>
      </c>
    </row>
    <row r="841" ht="15.75" customHeight="1">
      <c r="A841" s="1">
        <v>904.0</v>
      </c>
      <c r="B841" s="1">
        <v>5.0</v>
      </c>
      <c r="C841" s="1"/>
      <c r="D841" s="1">
        <v>5.0</v>
      </c>
      <c r="F841" s="1" t="str">
        <f t="shared" si="2"/>
        <v>COMPUTED_VALUE</v>
      </c>
      <c r="Q841" s="1">
        <v>839.0</v>
      </c>
      <c r="R841" s="1">
        <v>61.0</v>
      </c>
      <c r="S841" s="1"/>
      <c r="T841" s="1">
        <v>215.0</v>
      </c>
    </row>
    <row r="842" ht="15.75" customHeight="1">
      <c r="A842" s="1">
        <v>905.0</v>
      </c>
      <c r="B842" s="1">
        <v>3.0</v>
      </c>
      <c r="C842" s="1"/>
      <c r="D842" s="1">
        <v>4.0</v>
      </c>
      <c r="F842" s="1" t="str">
        <f t="shared" si="2"/>
        <v>COMPUTED_VALUE</v>
      </c>
      <c r="Q842" s="1">
        <v>840.0</v>
      </c>
      <c r="R842" s="1">
        <v>31.0</v>
      </c>
      <c r="S842" s="1"/>
      <c r="T842" s="1">
        <v>211.0</v>
      </c>
    </row>
    <row r="843" ht="15.75" customHeight="1">
      <c r="A843" s="1">
        <v>906.0</v>
      </c>
      <c r="B843" s="1">
        <v>2.0</v>
      </c>
      <c r="C843" s="1"/>
      <c r="D843" s="1">
        <v>4.0</v>
      </c>
      <c r="F843" s="1" t="str">
        <f t="shared" si="2"/>
        <v>COMPUTED_VALUE</v>
      </c>
      <c r="Q843" s="1">
        <v>841.0</v>
      </c>
      <c r="R843" s="1">
        <v>33.0</v>
      </c>
      <c r="S843" s="1"/>
      <c r="T843" s="1">
        <v>190.0</v>
      </c>
    </row>
    <row r="844" ht="15.75" customHeight="1">
      <c r="A844" s="1">
        <v>907.0</v>
      </c>
      <c r="B844" s="1">
        <v>3.0</v>
      </c>
      <c r="C844" s="1"/>
      <c r="D844" s="1">
        <v>0.0</v>
      </c>
      <c r="F844" s="1" t="str">
        <f t="shared" si="2"/>
        <v>COMPUTED_VALUE</v>
      </c>
      <c r="Q844" s="1">
        <v>842.0</v>
      </c>
      <c r="R844" s="1">
        <v>35.0</v>
      </c>
      <c r="S844" s="1"/>
      <c r="T844" s="1">
        <v>213.0</v>
      </c>
    </row>
    <row r="845" ht="15.75" customHeight="1">
      <c r="A845" s="1">
        <v>908.0</v>
      </c>
      <c r="B845" s="1">
        <v>3.0</v>
      </c>
      <c r="C845" s="1"/>
      <c r="D845" s="1">
        <v>4.0</v>
      </c>
      <c r="F845" s="1" t="str">
        <f t="shared" si="2"/>
        <v>COMPUTED_VALUE</v>
      </c>
      <c r="Q845" s="1">
        <v>843.0</v>
      </c>
      <c r="R845" s="1">
        <v>37.0</v>
      </c>
      <c r="S845" s="1"/>
      <c r="T845" s="1">
        <v>231.0</v>
      </c>
    </row>
    <row r="846" ht="15.75" customHeight="1">
      <c r="A846" s="1">
        <v>909.0</v>
      </c>
      <c r="B846" s="1">
        <v>2.0</v>
      </c>
      <c r="C846" s="1"/>
      <c r="D846" s="1">
        <v>4.0</v>
      </c>
      <c r="F846" s="1" t="str">
        <f t="shared" si="2"/>
        <v>COMPUTED_VALUE</v>
      </c>
      <c r="Q846" s="1">
        <v>844.0</v>
      </c>
      <c r="R846" s="1">
        <v>39.0</v>
      </c>
      <c r="S846" s="1"/>
      <c r="T846" s="1">
        <v>192.0</v>
      </c>
    </row>
    <row r="847" ht="15.75" customHeight="1">
      <c r="A847" s="1">
        <v>910.0</v>
      </c>
      <c r="B847" s="1">
        <v>2.0</v>
      </c>
      <c r="C847" s="1"/>
      <c r="D847" s="1">
        <v>0.0</v>
      </c>
      <c r="F847" s="1" t="str">
        <f t="shared" si="2"/>
        <v>COMPUTED_VALUE</v>
      </c>
      <c r="Q847" s="1">
        <v>845.0</v>
      </c>
      <c r="R847" s="1">
        <v>49.0</v>
      </c>
      <c r="S847" s="1"/>
      <c r="T847" s="1">
        <v>197.0</v>
      </c>
    </row>
    <row r="848" ht="15.75" customHeight="1">
      <c r="A848" s="1">
        <v>911.0</v>
      </c>
      <c r="B848" s="1">
        <v>4.0</v>
      </c>
      <c r="C848" s="1"/>
      <c r="D848" s="1">
        <v>4.0</v>
      </c>
      <c r="F848" s="1" t="str">
        <f t="shared" si="2"/>
        <v>COMPUTED_VALUE</v>
      </c>
      <c r="Q848" s="1">
        <v>846.0</v>
      </c>
      <c r="R848" s="1">
        <v>49.0</v>
      </c>
      <c r="S848" s="1"/>
      <c r="T848" s="1">
        <v>191.0</v>
      </c>
    </row>
    <row r="849" ht="15.75" customHeight="1">
      <c r="A849" s="1">
        <v>912.0</v>
      </c>
      <c r="B849" s="1">
        <v>4.0</v>
      </c>
      <c r="C849" s="1"/>
      <c r="D849" s="1">
        <v>4.0</v>
      </c>
      <c r="F849" s="1" t="str">
        <f t="shared" si="2"/>
        <v>COMPUTED_VALUE</v>
      </c>
      <c r="Q849" s="1">
        <v>847.0</v>
      </c>
      <c r="R849" s="1">
        <v>51.0</v>
      </c>
      <c r="S849" s="1"/>
      <c r="T849" s="1">
        <v>203.0</v>
      </c>
    </row>
    <row r="850" ht="15.75" customHeight="1">
      <c r="A850" s="1">
        <v>913.0</v>
      </c>
      <c r="B850" s="1">
        <v>4.0</v>
      </c>
      <c r="C850" s="1"/>
      <c r="D850" s="1">
        <v>4.0</v>
      </c>
      <c r="F850" s="1" t="str">
        <f t="shared" si="2"/>
        <v>COMPUTED_VALUE</v>
      </c>
      <c r="Q850" s="1">
        <v>848.0</v>
      </c>
      <c r="R850" s="1">
        <v>66.0</v>
      </c>
      <c r="S850" s="1"/>
      <c r="T850" s="1">
        <v>200.0</v>
      </c>
    </row>
    <row r="851" ht="15.75" customHeight="1">
      <c r="A851" s="1">
        <v>914.0</v>
      </c>
      <c r="B851" s="1">
        <v>3.0</v>
      </c>
      <c r="C851" s="1"/>
      <c r="D851" s="1">
        <v>4.0</v>
      </c>
      <c r="F851" s="1" t="str">
        <f t="shared" si="2"/>
        <v>COMPUTED_VALUE</v>
      </c>
      <c r="Q851" s="1">
        <v>849.0</v>
      </c>
      <c r="R851" s="1">
        <v>76.0</v>
      </c>
      <c r="S851" s="1"/>
      <c r="T851" s="1">
        <v>208.0</v>
      </c>
    </row>
    <row r="852" ht="15.75" customHeight="1">
      <c r="A852" s="1">
        <v>915.0</v>
      </c>
      <c r="B852" s="1">
        <v>3.0</v>
      </c>
      <c r="C852" s="1"/>
      <c r="D852" s="1">
        <v>4.0</v>
      </c>
      <c r="F852" s="1" t="str">
        <f t="shared" si="2"/>
        <v>COMPUTED_VALUE</v>
      </c>
      <c r="Q852" s="1">
        <v>850.0</v>
      </c>
      <c r="R852" s="1">
        <v>72.0</v>
      </c>
      <c r="S852" s="1"/>
      <c r="T852" s="1">
        <v>167.0</v>
      </c>
    </row>
    <row r="853" ht="15.75" customHeight="1">
      <c r="A853" s="1">
        <v>916.0</v>
      </c>
      <c r="B853" s="1">
        <v>3.0</v>
      </c>
      <c r="C853" s="1"/>
      <c r="D853" s="1">
        <v>0.0</v>
      </c>
      <c r="F853" s="1" t="str">
        <f t="shared" si="2"/>
        <v>COMPUTED_VALUE</v>
      </c>
      <c r="Q853" s="1">
        <v>851.0</v>
      </c>
      <c r="R853" s="1">
        <v>40.0</v>
      </c>
      <c r="S853" s="1"/>
      <c r="T853" s="1">
        <v>212.0</v>
      </c>
    </row>
    <row r="854" ht="15.75" customHeight="1">
      <c r="A854" s="1">
        <v>917.0</v>
      </c>
      <c r="B854" s="1">
        <v>3.0</v>
      </c>
      <c r="C854" s="1"/>
      <c r="D854" s="1">
        <v>4.0</v>
      </c>
      <c r="F854" s="1" t="str">
        <f t="shared" si="2"/>
        <v>COMPUTED_VALUE</v>
      </c>
      <c r="Q854" s="1">
        <v>852.0</v>
      </c>
      <c r="R854" s="1">
        <v>27.0</v>
      </c>
      <c r="S854" s="1"/>
      <c r="T854" s="1">
        <v>208.0</v>
      </c>
    </row>
    <row r="855" ht="15.75" customHeight="1">
      <c r="A855" s="1">
        <v>918.0</v>
      </c>
      <c r="B855" s="1">
        <v>3.0</v>
      </c>
      <c r="C855" s="1"/>
      <c r="D855" s="1">
        <v>4.0</v>
      </c>
      <c r="F855" s="1" t="str">
        <f t="shared" si="2"/>
        <v>COMPUTED_VALUE</v>
      </c>
      <c r="Q855" s="1">
        <v>853.0</v>
      </c>
      <c r="R855" s="1">
        <v>29.0</v>
      </c>
      <c r="S855" s="1"/>
      <c r="T855" s="1">
        <v>206.0</v>
      </c>
    </row>
    <row r="856" ht="15.75" customHeight="1">
      <c r="A856" s="1">
        <v>919.0</v>
      </c>
      <c r="B856" s="1">
        <v>3.0</v>
      </c>
      <c r="C856" s="1"/>
      <c r="D856" s="1">
        <v>4.0</v>
      </c>
      <c r="F856" s="1" t="str">
        <f t="shared" si="2"/>
        <v>COMPUTED_VALUE</v>
      </c>
      <c r="Q856" s="1">
        <v>854.0</v>
      </c>
      <c r="R856" s="1">
        <v>58.0</v>
      </c>
      <c r="S856" s="1"/>
      <c r="T856" s="1">
        <v>202.0</v>
      </c>
    </row>
    <row r="857" ht="15.75" customHeight="1">
      <c r="A857" s="1">
        <v>920.0</v>
      </c>
      <c r="B857" s="1">
        <v>3.0</v>
      </c>
      <c r="C857" s="1"/>
      <c r="D857" s="1">
        <v>0.0</v>
      </c>
      <c r="F857" s="1" t="str">
        <f t="shared" si="2"/>
        <v>COMPUTED_VALUE</v>
      </c>
      <c r="Q857" s="1">
        <v>855.0</v>
      </c>
      <c r="R857" s="1">
        <v>60.0</v>
      </c>
      <c r="S857" s="1"/>
      <c r="T857" s="1">
        <v>246.0</v>
      </c>
    </row>
    <row r="858" ht="15.75" customHeight="1">
      <c r="A858" s="1">
        <v>921.0</v>
      </c>
      <c r="B858" s="1">
        <v>3.0</v>
      </c>
      <c r="C858" s="1"/>
      <c r="D858" s="1">
        <v>4.0</v>
      </c>
      <c r="F858" s="1" t="str">
        <f t="shared" si="2"/>
        <v>COMPUTED_VALUE</v>
      </c>
      <c r="Q858" s="1">
        <v>856.0</v>
      </c>
      <c r="R858" s="1">
        <v>64.0</v>
      </c>
      <c r="S858" s="1"/>
      <c r="T858" s="1">
        <v>230.0</v>
      </c>
    </row>
    <row r="859" ht="15.75" customHeight="1">
      <c r="A859" s="1">
        <v>922.0</v>
      </c>
      <c r="B859" s="1">
        <v>3.0</v>
      </c>
      <c r="C859" s="1"/>
      <c r="D859" s="1">
        <v>4.0</v>
      </c>
      <c r="F859" s="1" t="str">
        <f t="shared" si="2"/>
        <v>COMPUTED_VALUE</v>
      </c>
      <c r="Q859" s="1">
        <v>857.0</v>
      </c>
      <c r="R859" s="1">
        <v>56.0</v>
      </c>
      <c r="S859" s="1"/>
      <c r="T859" s="1">
        <v>145.0</v>
      </c>
    </row>
    <row r="860" ht="15.75" customHeight="1">
      <c r="A860" s="1">
        <v>923.0</v>
      </c>
      <c r="B860" s="1">
        <v>4.0</v>
      </c>
      <c r="C860" s="1"/>
      <c r="D860" s="1">
        <v>4.0</v>
      </c>
      <c r="F860" s="1" t="str">
        <f t="shared" si="2"/>
        <v>COMPUTED_VALUE</v>
      </c>
      <c r="Q860" s="1">
        <v>858.0</v>
      </c>
      <c r="R860" s="1">
        <v>66.0</v>
      </c>
      <c r="S860" s="1"/>
      <c r="T860" s="1">
        <v>140.0</v>
      </c>
    </row>
    <row r="861" ht="15.75" customHeight="1">
      <c r="A861" s="1">
        <v>924.0</v>
      </c>
      <c r="B861" s="1">
        <v>4.0</v>
      </c>
      <c r="C861" s="1"/>
      <c r="D861" s="1">
        <v>4.0</v>
      </c>
      <c r="F861" s="1" t="str">
        <f t="shared" si="2"/>
        <v>COMPUTED_VALUE</v>
      </c>
      <c r="Q861" s="1">
        <v>859.0</v>
      </c>
      <c r="R861" s="1">
        <v>71.0</v>
      </c>
      <c r="S861" s="1"/>
      <c r="T861" s="1">
        <v>146.0</v>
      </c>
    </row>
    <row r="862" ht="15.75" customHeight="1">
      <c r="A862" s="1">
        <v>925.0</v>
      </c>
      <c r="B862" s="1">
        <v>4.0</v>
      </c>
      <c r="C862" s="1"/>
      <c r="D862" s="1">
        <v>4.0</v>
      </c>
      <c r="F862" s="1" t="str">
        <f t="shared" si="2"/>
        <v>COMPUTED_VALUE</v>
      </c>
      <c r="Q862" s="1">
        <v>860.0</v>
      </c>
      <c r="R862" s="1">
        <v>51.0</v>
      </c>
      <c r="S862" s="1"/>
      <c r="T862" s="1">
        <v>150.0</v>
      </c>
    </row>
    <row r="863" ht="15.75" customHeight="1">
      <c r="A863" s="1">
        <v>926.0</v>
      </c>
      <c r="B863" s="1">
        <v>3.0</v>
      </c>
      <c r="C863" s="1"/>
      <c r="D863" s="1">
        <v>4.0</v>
      </c>
      <c r="F863" s="1" t="str">
        <f t="shared" si="2"/>
        <v>COMPUTED_VALUE</v>
      </c>
      <c r="Q863" s="1">
        <v>861.0</v>
      </c>
      <c r="R863" s="1">
        <v>44.0</v>
      </c>
      <c r="S863" s="1"/>
      <c r="T863" s="1">
        <v>158.0</v>
      </c>
    </row>
    <row r="864" ht="15.75" customHeight="1">
      <c r="A864" s="1">
        <v>927.0</v>
      </c>
      <c r="B864" s="1">
        <v>2.0</v>
      </c>
      <c r="C864" s="1"/>
      <c r="D864" s="1">
        <v>0.0</v>
      </c>
      <c r="F864" s="1" t="str">
        <f t="shared" si="2"/>
        <v>COMPUTED_VALUE</v>
      </c>
      <c r="Q864" s="1">
        <v>862.0</v>
      </c>
      <c r="R864" s="1">
        <v>48.0</v>
      </c>
      <c r="S864" s="1"/>
      <c r="T864" s="1">
        <v>172.0</v>
      </c>
    </row>
    <row r="865" ht="15.75" customHeight="1">
      <c r="A865" s="1">
        <v>928.0</v>
      </c>
      <c r="B865" s="1">
        <v>2.0</v>
      </c>
      <c r="C865" s="1"/>
      <c r="D865" s="1">
        <v>4.0</v>
      </c>
      <c r="F865" s="1" t="str">
        <f t="shared" si="2"/>
        <v>COMPUTED_VALUE</v>
      </c>
      <c r="Q865" s="1">
        <v>863.0</v>
      </c>
      <c r="R865" s="1">
        <v>54.0</v>
      </c>
      <c r="S865" s="1"/>
      <c r="T865" s="1">
        <v>171.0</v>
      </c>
    </row>
    <row r="866" ht="15.75" customHeight="1">
      <c r="A866" s="1">
        <v>929.0</v>
      </c>
      <c r="B866" s="1">
        <v>4.0</v>
      </c>
      <c r="C866" s="1"/>
      <c r="D866" s="1">
        <v>4.0</v>
      </c>
      <c r="F866" s="1" t="str">
        <f t="shared" si="2"/>
        <v>COMPUTED_VALUE</v>
      </c>
      <c r="Q866" s="1">
        <v>864.0</v>
      </c>
      <c r="R866" s="1">
        <v>62.0</v>
      </c>
      <c r="S866" s="1"/>
      <c r="T866" s="1">
        <v>129.0</v>
      </c>
    </row>
    <row r="867" ht="15.75" customHeight="1">
      <c r="A867" s="1">
        <v>930.0</v>
      </c>
      <c r="B867" s="1">
        <v>4.0</v>
      </c>
      <c r="C867" s="1"/>
      <c r="D867" s="1">
        <v>4.0</v>
      </c>
      <c r="F867" s="1" t="str">
        <f t="shared" si="2"/>
        <v>COMPUTED_VALUE</v>
      </c>
      <c r="Q867" s="1">
        <v>865.0</v>
      </c>
      <c r="R867" s="1">
        <v>45.0</v>
      </c>
      <c r="S867" s="1"/>
      <c r="T867" s="1">
        <v>101.0</v>
      </c>
    </row>
    <row r="868" ht="15.75" customHeight="1">
      <c r="A868" s="1">
        <v>931.0</v>
      </c>
      <c r="B868" s="1">
        <v>4.0</v>
      </c>
      <c r="C868" s="1"/>
      <c r="D868" s="1">
        <v>4.0</v>
      </c>
      <c r="F868" s="1" t="str">
        <f t="shared" si="2"/>
        <v>COMPUTED_VALUE</v>
      </c>
      <c r="Q868" s="1">
        <v>866.0</v>
      </c>
      <c r="R868" s="1">
        <v>32.0</v>
      </c>
      <c r="S868" s="1"/>
      <c r="T868" s="1">
        <v>162.0</v>
      </c>
    </row>
    <row r="869" ht="15.75" customHeight="1">
      <c r="A869" s="1">
        <v>932.0</v>
      </c>
      <c r="B869" s="1">
        <v>3.0</v>
      </c>
      <c r="C869" s="1"/>
      <c r="D869" s="1">
        <v>0.0</v>
      </c>
      <c r="F869" s="1" t="str">
        <f t="shared" si="2"/>
        <v>COMPUTED_VALUE</v>
      </c>
      <c r="Q869" s="1">
        <v>867.0</v>
      </c>
      <c r="R869" s="1">
        <v>48.0</v>
      </c>
      <c r="S869" s="1"/>
      <c r="T869" s="1">
        <v>145.0</v>
      </c>
    </row>
    <row r="870" ht="15.75" customHeight="1">
      <c r="A870" s="1">
        <v>933.0</v>
      </c>
      <c r="B870" s="1">
        <v>3.0</v>
      </c>
      <c r="C870" s="1"/>
      <c r="D870" s="1">
        <v>4.0</v>
      </c>
      <c r="F870" s="1" t="str">
        <f t="shared" si="2"/>
        <v>COMPUTED_VALUE</v>
      </c>
      <c r="Q870" s="1">
        <v>868.0</v>
      </c>
      <c r="R870" s="1">
        <v>52.0</v>
      </c>
      <c r="S870" s="1"/>
      <c r="T870" s="1">
        <v>181.0</v>
      </c>
    </row>
    <row r="871" ht="15.75" customHeight="1">
      <c r="A871" s="1">
        <v>934.0</v>
      </c>
      <c r="B871" s="1">
        <v>3.0</v>
      </c>
      <c r="C871" s="1"/>
      <c r="D871" s="1">
        <v>4.0</v>
      </c>
      <c r="F871" s="1" t="str">
        <f t="shared" si="2"/>
        <v>COMPUTED_VALUE</v>
      </c>
      <c r="Q871" s="1">
        <v>869.0</v>
      </c>
      <c r="R871" s="1">
        <v>45.0</v>
      </c>
      <c r="S871" s="1"/>
      <c r="T871" s="1">
        <v>210.0</v>
      </c>
    </row>
    <row r="872" ht="15.75" customHeight="1">
      <c r="A872" s="1">
        <v>935.0</v>
      </c>
      <c r="B872" s="1">
        <v>4.0</v>
      </c>
      <c r="C872" s="1"/>
      <c r="D872" s="1">
        <v>4.0</v>
      </c>
      <c r="F872" s="1" t="str">
        <f t="shared" si="2"/>
        <v>COMPUTED_VALUE</v>
      </c>
      <c r="Q872" s="1">
        <v>870.0</v>
      </c>
      <c r="R872" s="1">
        <v>51.0</v>
      </c>
      <c r="S872" s="1"/>
      <c r="T872" s="1">
        <v>259.0</v>
      </c>
    </row>
    <row r="873" ht="15.75" customHeight="1">
      <c r="A873" s="1">
        <v>936.0</v>
      </c>
      <c r="B873" s="1">
        <v>4.0</v>
      </c>
      <c r="C873" s="1"/>
      <c r="D873" s="1">
        <v>4.0</v>
      </c>
      <c r="F873" s="1" t="str">
        <f t="shared" si="2"/>
        <v>COMPUTED_VALUE</v>
      </c>
      <c r="Q873" s="1">
        <v>871.0</v>
      </c>
      <c r="R873" s="1">
        <v>49.0</v>
      </c>
      <c r="S873" s="1"/>
      <c r="T873" s="1">
        <v>303.0</v>
      </c>
    </row>
    <row r="874" ht="15.75" customHeight="1">
      <c r="A874" s="1">
        <v>937.0</v>
      </c>
      <c r="B874" s="1">
        <v>4.0</v>
      </c>
      <c r="C874" s="1"/>
      <c r="D874" s="1">
        <v>4.0</v>
      </c>
      <c r="F874" s="1" t="str">
        <f t="shared" si="2"/>
        <v>COMPUTED_VALUE</v>
      </c>
      <c r="Q874" s="1">
        <v>872.0</v>
      </c>
      <c r="R874" s="1">
        <v>18.0</v>
      </c>
      <c r="S874" s="1"/>
      <c r="T874" s="1">
        <v>252.0</v>
      </c>
    </row>
    <row r="875" ht="15.75" customHeight="1">
      <c r="A875" s="1">
        <v>938.0</v>
      </c>
      <c r="B875" s="1">
        <v>4.0</v>
      </c>
      <c r="C875" s="1"/>
      <c r="D875" s="1">
        <v>4.0</v>
      </c>
      <c r="F875" s="1" t="str">
        <f t="shared" si="2"/>
        <v>COMPUTED_VALUE</v>
      </c>
      <c r="Q875" s="1">
        <v>873.0</v>
      </c>
      <c r="R875" s="1">
        <v>14.0</v>
      </c>
      <c r="S875" s="1"/>
      <c r="T875" s="1">
        <v>180.0</v>
      </c>
    </row>
    <row r="876" ht="15.75" customHeight="1">
      <c r="A876" s="1">
        <v>939.0</v>
      </c>
      <c r="B876" s="1">
        <v>4.0</v>
      </c>
      <c r="C876" s="1"/>
      <c r="D876" s="1">
        <v>4.0</v>
      </c>
      <c r="F876" s="1" t="str">
        <f t="shared" si="2"/>
        <v>COMPUTED_VALUE</v>
      </c>
      <c r="Q876" s="1">
        <v>874.0</v>
      </c>
      <c r="R876" s="1">
        <v>18.0</v>
      </c>
      <c r="S876" s="1"/>
      <c r="T876" s="1">
        <v>198.0</v>
      </c>
    </row>
    <row r="877" ht="15.75" customHeight="1">
      <c r="A877" s="1">
        <v>940.0</v>
      </c>
      <c r="B877" s="1">
        <v>5.0</v>
      </c>
      <c r="C877" s="1"/>
      <c r="D877" s="1">
        <v>4.0</v>
      </c>
      <c r="F877" s="1" t="str">
        <f t="shared" si="2"/>
        <v>COMPUTED_VALUE</v>
      </c>
      <c r="Q877" s="1">
        <v>875.0</v>
      </c>
      <c r="R877" s="1">
        <v>44.0</v>
      </c>
      <c r="S877" s="1"/>
      <c r="T877" s="1">
        <v>175.0</v>
      </c>
    </row>
    <row r="878" ht="15.75" customHeight="1">
      <c r="A878" s="1">
        <v>941.0</v>
      </c>
      <c r="B878" s="1">
        <v>8.0</v>
      </c>
      <c r="C878" s="1"/>
      <c r="D878" s="1">
        <v>7.0</v>
      </c>
      <c r="F878" s="1" t="str">
        <f t="shared" si="2"/>
        <v>COMPUTED_VALUE</v>
      </c>
      <c r="Q878" s="1">
        <v>876.0</v>
      </c>
      <c r="R878" s="1">
        <v>48.0</v>
      </c>
      <c r="S878" s="1"/>
      <c r="T878" s="1">
        <v>132.0</v>
      </c>
    </row>
    <row r="879" ht="15.75" customHeight="1">
      <c r="A879" s="1">
        <v>942.0</v>
      </c>
      <c r="B879" s="1">
        <v>9.0</v>
      </c>
      <c r="C879" s="1"/>
      <c r="D879" s="1">
        <v>9.0</v>
      </c>
      <c r="F879" s="1" t="str">
        <f t="shared" si="2"/>
        <v>COMPUTED_VALUE</v>
      </c>
      <c r="Q879" s="1">
        <v>877.0</v>
      </c>
      <c r="R879" s="1">
        <v>57.0</v>
      </c>
      <c r="S879" s="1"/>
      <c r="T879" s="1">
        <v>128.0</v>
      </c>
    </row>
    <row r="880" ht="15.75" customHeight="1">
      <c r="A880" s="1">
        <v>943.0</v>
      </c>
      <c r="B880" s="1">
        <v>8.0</v>
      </c>
      <c r="C880" s="1"/>
      <c r="D880" s="1">
        <v>8.0</v>
      </c>
      <c r="F880" s="1" t="str">
        <f t="shared" si="2"/>
        <v>COMPUTED_VALUE</v>
      </c>
      <c r="Q880" s="1">
        <v>878.0</v>
      </c>
      <c r="R880" s="1">
        <v>45.0</v>
      </c>
      <c r="S880" s="1"/>
      <c r="T880" s="1">
        <v>106.0</v>
      </c>
    </row>
    <row r="881" ht="15.75" customHeight="1">
      <c r="A881" s="1">
        <v>944.0</v>
      </c>
      <c r="B881" s="1">
        <v>8.0</v>
      </c>
      <c r="C881" s="1"/>
      <c r="D881" s="1">
        <v>8.0</v>
      </c>
      <c r="F881" s="1" t="str">
        <f t="shared" si="2"/>
        <v>COMPUTED_VALUE</v>
      </c>
      <c r="Q881" s="1">
        <v>879.0</v>
      </c>
      <c r="R881" s="1">
        <v>47.0</v>
      </c>
      <c r="S881" s="1"/>
      <c r="T881" s="1">
        <v>170.0</v>
      </c>
    </row>
    <row r="882" ht="15.75" customHeight="1">
      <c r="A882" s="1">
        <v>945.0</v>
      </c>
      <c r="B882" s="1">
        <v>8.0</v>
      </c>
      <c r="C882" s="1"/>
      <c r="D882" s="1">
        <v>8.0</v>
      </c>
      <c r="F882" s="1" t="str">
        <f t="shared" si="2"/>
        <v>COMPUTED_VALUE</v>
      </c>
      <c r="Q882" s="1">
        <v>880.0</v>
      </c>
      <c r="R882" s="1">
        <v>53.0</v>
      </c>
      <c r="S882" s="1"/>
      <c r="T882" s="1">
        <v>192.0</v>
      </c>
    </row>
    <row r="883" ht="15.75" customHeight="1">
      <c r="A883" s="1">
        <v>946.0</v>
      </c>
      <c r="B883" s="1">
        <v>10.0</v>
      </c>
      <c r="C883" s="1"/>
      <c r="D883" s="1">
        <v>10.0</v>
      </c>
      <c r="F883" s="1" t="str">
        <f t="shared" si="2"/>
        <v>COMPUTED_VALUE</v>
      </c>
      <c r="Q883" s="1">
        <v>881.0</v>
      </c>
      <c r="R883" s="1">
        <v>72.0</v>
      </c>
      <c r="S883" s="1"/>
      <c r="T883" s="1">
        <v>206.0</v>
      </c>
    </row>
    <row r="884" ht="15.75" customHeight="1">
      <c r="A884" s="1">
        <v>947.0</v>
      </c>
      <c r="B884" s="1">
        <v>10.0</v>
      </c>
      <c r="C884" s="1"/>
      <c r="D884" s="1">
        <v>10.0</v>
      </c>
      <c r="F884" s="1" t="str">
        <f t="shared" si="2"/>
        <v>COMPUTED_VALUE</v>
      </c>
      <c r="Q884" s="1">
        <v>882.0</v>
      </c>
      <c r="R884" s="1">
        <v>80.0</v>
      </c>
      <c r="S884" s="1"/>
      <c r="T884" s="1">
        <v>208.0</v>
      </c>
    </row>
    <row r="885" ht="15.75" customHeight="1">
      <c r="A885" s="1">
        <v>948.0</v>
      </c>
      <c r="B885" s="1">
        <v>9.0</v>
      </c>
      <c r="C885" s="1"/>
      <c r="D885" s="1">
        <v>9.0</v>
      </c>
      <c r="F885" s="1" t="str">
        <f t="shared" si="2"/>
        <v>COMPUTED_VALUE</v>
      </c>
      <c r="Q885" s="1">
        <v>883.0</v>
      </c>
      <c r="R885" s="1">
        <v>68.0</v>
      </c>
      <c r="S885" s="1"/>
      <c r="T885" s="1">
        <v>250.0</v>
      </c>
    </row>
    <row r="886" ht="15.75" customHeight="1">
      <c r="A886" s="1">
        <v>949.0</v>
      </c>
      <c r="B886" s="1">
        <v>9.0</v>
      </c>
      <c r="C886" s="1"/>
      <c r="D886" s="1">
        <v>9.0</v>
      </c>
      <c r="F886" s="1" t="str">
        <f t="shared" si="2"/>
        <v>COMPUTED_VALUE</v>
      </c>
      <c r="Q886" s="1">
        <v>884.0</v>
      </c>
      <c r="R886" s="1">
        <v>64.0</v>
      </c>
      <c r="S886" s="1"/>
      <c r="T886" s="1">
        <v>197.0</v>
      </c>
    </row>
    <row r="887" ht="15.75" customHeight="1">
      <c r="A887" s="1">
        <v>950.0</v>
      </c>
      <c r="B887" s="1">
        <v>9.0</v>
      </c>
      <c r="C887" s="1"/>
      <c r="D887" s="1">
        <v>9.0</v>
      </c>
      <c r="F887" s="1" t="str">
        <f t="shared" si="2"/>
        <v>COMPUTED_VALUE</v>
      </c>
      <c r="Q887" s="1">
        <v>885.0</v>
      </c>
      <c r="R887" s="1">
        <v>43.0</v>
      </c>
      <c r="S887" s="1"/>
      <c r="T887" s="1">
        <v>117.0</v>
      </c>
    </row>
    <row r="888" ht="15.75" customHeight="1">
      <c r="A888" s="1">
        <v>951.0</v>
      </c>
      <c r="B888" s="1">
        <v>8.0</v>
      </c>
      <c r="C888" s="1"/>
      <c r="D888" s="1">
        <v>8.0</v>
      </c>
      <c r="F888" s="1" t="str">
        <f t="shared" si="2"/>
        <v>COMPUTED_VALUE</v>
      </c>
      <c r="Q888" s="1">
        <v>886.0</v>
      </c>
      <c r="R888" s="1">
        <v>49.0</v>
      </c>
      <c r="S888" s="1"/>
      <c r="T888" s="1">
        <v>121.0</v>
      </c>
    </row>
    <row r="889" ht="15.75" customHeight="1">
      <c r="A889" s="1">
        <v>952.0</v>
      </c>
      <c r="B889" s="1">
        <v>9.0</v>
      </c>
      <c r="C889" s="1"/>
      <c r="D889" s="1">
        <v>9.0</v>
      </c>
      <c r="F889" s="1" t="str">
        <f t="shared" si="2"/>
        <v>COMPUTED_VALUE</v>
      </c>
      <c r="Q889" s="1">
        <v>887.0</v>
      </c>
      <c r="R889" s="1">
        <v>40.0</v>
      </c>
      <c r="S889" s="1"/>
      <c r="T889" s="1">
        <v>141.0</v>
      </c>
    </row>
    <row r="890" ht="15.75" customHeight="1">
      <c r="A890" s="1">
        <v>953.0</v>
      </c>
      <c r="B890" s="1">
        <v>9.0</v>
      </c>
      <c r="C890" s="1"/>
      <c r="D890" s="1">
        <v>9.0</v>
      </c>
      <c r="F890" s="1" t="str">
        <f t="shared" si="2"/>
        <v>COMPUTED_VALUE</v>
      </c>
      <c r="Q890" s="1">
        <v>888.0</v>
      </c>
      <c r="R890" s="1">
        <v>44.0</v>
      </c>
      <c r="S890" s="1"/>
      <c r="T890" s="1">
        <v>133.0</v>
      </c>
    </row>
    <row r="891" ht="15.75" customHeight="1">
      <c r="A891" s="1">
        <v>954.0</v>
      </c>
      <c r="B891" s="1">
        <v>9.0</v>
      </c>
      <c r="C891" s="1"/>
      <c r="D891" s="1">
        <v>9.0</v>
      </c>
      <c r="F891" s="1" t="str">
        <f t="shared" si="2"/>
        <v>COMPUTED_VALUE</v>
      </c>
      <c r="Q891" s="1">
        <v>889.0</v>
      </c>
      <c r="R891" s="1">
        <v>40.0</v>
      </c>
      <c r="S891" s="1"/>
      <c r="T891" s="1">
        <v>171.0</v>
      </c>
    </row>
    <row r="892" ht="15.75" customHeight="1">
      <c r="A892" s="1">
        <v>955.0</v>
      </c>
      <c r="B892" s="1">
        <v>9.0</v>
      </c>
      <c r="C892" s="1"/>
      <c r="D892" s="1">
        <v>9.0</v>
      </c>
      <c r="F892" s="1" t="str">
        <f t="shared" si="2"/>
        <v>COMPUTED_VALUE</v>
      </c>
      <c r="Q892" s="1">
        <v>890.0</v>
      </c>
      <c r="R892" s="1">
        <v>51.0</v>
      </c>
      <c r="S892" s="1"/>
      <c r="T892" s="1">
        <v>163.0</v>
      </c>
    </row>
    <row r="893" ht="15.75" customHeight="1">
      <c r="A893" s="1">
        <v>956.0</v>
      </c>
      <c r="B893" s="1">
        <v>10.0</v>
      </c>
      <c r="C893" s="1"/>
      <c r="D893" s="1">
        <v>10.0</v>
      </c>
      <c r="F893" s="1" t="str">
        <f t="shared" si="2"/>
        <v>COMPUTED_VALUE</v>
      </c>
      <c r="Q893" s="1">
        <v>891.0</v>
      </c>
      <c r="R893" s="1">
        <v>74.0</v>
      </c>
      <c r="S893" s="1"/>
      <c r="T893" s="1">
        <v>113.0</v>
      </c>
    </row>
    <row r="894" ht="15.75" customHeight="1">
      <c r="A894" s="1">
        <v>958.0</v>
      </c>
      <c r="B894" s="1">
        <v>8.0</v>
      </c>
      <c r="C894" s="1"/>
      <c r="D894" s="1">
        <v>8.0</v>
      </c>
      <c r="F894" s="1" t="str">
        <f t="shared" si="2"/>
        <v>COMPUTED_VALUE</v>
      </c>
      <c r="Q894" s="1">
        <v>892.0</v>
      </c>
      <c r="R894" s="1">
        <v>82.0</v>
      </c>
      <c r="S894" s="1"/>
      <c r="T894" s="1">
        <v>119.0</v>
      </c>
    </row>
    <row r="895" ht="15.75" customHeight="1">
      <c r="A895" s="1">
        <v>959.0</v>
      </c>
      <c r="B895" s="1">
        <v>9.0</v>
      </c>
      <c r="C895" s="1"/>
      <c r="D895" s="1">
        <v>9.0</v>
      </c>
      <c r="F895" s="1" t="str">
        <f t="shared" si="2"/>
        <v>COMPUTED_VALUE</v>
      </c>
      <c r="Q895" s="1">
        <v>893.0</v>
      </c>
      <c r="R895" s="1">
        <v>55.0</v>
      </c>
      <c r="S895" s="1"/>
      <c r="T895" s="1">
        <v>140.0</v>
      </c>
    </row>
    <row r="896" ht="15.75" customHeight="1">
      <c r="A896" s="1">
        <v>960.0</v>
      </c>
      <c r="B896" s="1">
        <v>8.0</v>
      </c>
      <c r="C896" s="1"/>
      <c r="D896" s="1">
        <v>8.0</v>
      </c>
      <c r="F896" s="1" t="str">
        <f t="shared" si="2"/>
        <v>COMPUTED_VALUE</v>
      </c>
      <c r="Q896" s="1">
        <v>894.0</v>
      </c>
      <c r="R896" s="1">
        <v>61.0</v>
      </c>
      <c r="S896" s="1"/>
      <c r="T896" s="1">
        <v>203.0</v>
      </c>
    </row>
    <row r="897" ht="15.75" customHeight="1">
      <c r="A897" s="1">
        <v>961.0</v>
      </c>
      <c r="B897" s="1">
        <v>8.0</v>
      </c>
      <c r="C897" s="1"/>
      <c r="D897" s="1">
        <v>8.0</v>
      </c>
      <c r="F897" s="1" t="str">
        <f t="shared" si="2"/>
        <v>COMPUTED_VALUE</v>
      </c>
      <c r="Q897" s="1">
        <v>895.0</v>
      </c>
      <c r="R897" s="1">
        <v>67.0</v>
      </c>
      <c r="S897" s="1"/>
      <c r="T897" s="1">
        <v>344.0</v>
      </c>
    </row>
    <row r="898" ht="15.75" customHeight="1">
      <c r="A898" s="1">
        <v>962.0</v>
      </c>
      <c r="B898" s="1">
        <v>9.0</v>
      </c>
      <c r="C898" s="1"/>
      <c r="D898" s="1">
        <v>9.0</v>
      </c>
      <c r="F898" s="1" t="str">
        <f t="shared" si="2"/>
        <v>COMPUTED_VALUE</v>
      </c>
      <c r="Q898" s="1">
        <v>896.0</v>
      </c>
      <c r="R898" s="1">
        <v>110.0</v>
      </c>
      <c r="S898" s="1"/>
      <c r="T898" s="1">
        <v>326.0</v>
      </c>
    </row>
    <row r="899" ht="15.75" customHeight="1">
      <c r="A899" s="1">
        <v>963.0</v>
      </c>
      <c r="B899" s="1">
        <v>9.0</v>
      </c>
      <c r="C899" s="1"/>
      <c r="D899" s="1">
        <v>9.0</v>
      </c>
      <c r="F899" s="1" t="str">
        <f t="shared" si="2"/>
        <v>COMPUTED_VALUE</v>
      </c>
      <c r="Q899" s="1">
        <v>897.0</v>
      </c>
      <c r="R899" s="1">
        <v>110.0</v>
      </c>
      <c r="S899" s="1"/>
      <c r="T899" s="1">
        <v>273.0</v>
      </c>
    </row>
    <row r="900" ht="15.75" customHeight="1">
      <c r="A900" s="1">
        <v>964.0</v>
      </c>
      <c r="B900" s="1">
        <v>7.0</v>
      </c>
      <c r="C900" s="1"/>
      <c r="D900" s="1">
        <v>7.0</v>
      </c>
      <c r="F900" s="1" t="str">
        <f t="shared" si="2"/>
        <v>COMPUTED_VALUE</v>
      </c>
      <c r="Q900" s="1">
        <v>898.0</v>
      </c>
      <c r="R900" s="1">
        <v>118.0</v>
      </c>
      <c r="S900" s="1"/>
      <c r="T900" s="1">
        <v>283.0</v>
      </c>
    </row>
    <row r="901" ht="15.75" customHeight="1">
      <c r="A901" s="1">
        <v>965.0</v>
      </c>
      <c r="B901" s="1">
        <v>6.0</v>
      </c>
      <c r="C901" s="1"/>
      <c r="D901" s="1">
        <v>6.0</v>
      </c>
      <c r="F901" s="1" t="str">
        <f t="shared" si="2"/>
        <v>COMPUTED_VALUE</v>
      </c>
      <c r="Q901" s="1">
        <v>899.0</v>
      </c>
      <c r="R901" s="1">
        <v>109.0</v>
      </c>
      <c r="S901" s="1"/>
      <c r="T901" s="1">
        <v>274.0</v>
      </c>
    </row>
    <row r="902" ht="15.75" customHeight="1">
      <c r="A902" s="1">
        <v>966.0</v>
      </c>
      <c r="B902" s="1">
        <v>6.0</v>
      </c>
      <c r="C902" s="1"/>
      <c r="D902" s="1">
        <v>6.0</v>
      </c>
      <c r="F902" s="1" t="str">
        <f t="shared" si="2"/>
        <v>COMPUTED_VALUE</v>
      </c>
      <c r="Q902" s="1">
        <v>900.0</v>
      </c>
      <c r="R902" s="1">
        <v>119.0</v>
      </c>
      <c r="S902" s="1"/>
      <c r="T902" s="1">
        <v>245.0</v>
      </c>
    </row>
    <row r="903" ht="15.75" customHeight="1">
      <c r="A903" s="1">
        <v>967.0</v>
      </c>
      <c r="B903" s="1">
        <v>6.0</v>
      </c>
      <c r="C903" s="1"/>
      <c r="D903" s="1">
        <v>6.0</v>
      </c>
      <c r="F903" s="1" t="str">
        <f t="shared" si="2"/>
        <v>COMPUTED_VALUE</v>
      </c>
      <c r="Q903" s="1">
        <v>901.0</v>
      </c>
      <c r="R903" s="1">
        <v>104.0</v>
      </c>
      <c r="S903" s="1"/>
      <c r="T903" s="1">
        <v>103.0</v>
      </c>
    </row>
    <row r="904" ht="15.75" customHeight="1">
      <c r="A904" s="1">
        <v>968.0</v>
      </c>
      <c r="B904" s="1">
        <v>6.0</v>
      </c>
      <c r="C904" s="1"/>
      <c r="D904" s="1">
        <v>6.0</v>
      </c>
      <c r="F904" s="1" t="str">
        <f t="shared" si="2"/>
        <v>COMPUTED_VALUE</v>
      </c>
      <c r="Q904" s="1">
        <v>902.0</v>
      </c>
      <c r="R904" s="1">
        <v>69.0</v>
      </c>
      <c r="S904" s="1"/>
      <c r="T904" s="1">
        <v>92.0</v>
      </c>
    </row>
    <row r="905" ht="15.75" customHeight="1">
      <c r="A905" s="1">
        <v>969.0</v>
      </c>
      <c r="B905" s="1">
        <v>6.0</v>
      </c>
      <c r="C905" s="1"/>
      <c r="D905" s="1">
        <v>6.0</v>
      </c>
      <c r="F905" s="1" t="str">
        <f t="shared" si="2"/>
        <v>COMPUTED_VALUE</v>
      </c>
      <c r="Q905" s="1">
        <v>903.0</v>
      </c>
      <c r="R905" s="1">
        <v>125.0</v>
      </c>
      <c r="S905" s="1"/>
      <c r="T905" s="1">
        <v>72.0</v>
      </c>
    </row>
    <row r="906" ht="15.75" customHeight="1">
      <c r="A906" s="1">
        <v>970.0</v>
      </c>
      <c r="B906" s="1">
        <v>6.0</v>
      </c>
      <c r="C906" s="1"/>
      <c r="D906" s="1">
        <v>6.0</v>
      </c>
      <c r="F906" s="1" t="str">
        <f t="shared" si="2"/>
        <v>COMPUTED_VALUE</v>
      </c>
      <c r="Q906" s="1">
        <v>904.0</v>
      </c>
      <c r="R906" s="1">
        <v>135.0</v>
      </c>
      <c r="S906" s="1"/>
      <c r="T906" s="1">
        <v>80.0</v>
      </c>
    </row>
    <row r="907" ht="15.75" customHeight="1">
      <c r="A907" s="1">
        <v>971.0</v>
      </c>
      <c r="B907" s="1">
        <v>7.0</v>
      </c>
      <c r="C907" s="1"/>
      <c r="D907" s="1">
        <v>7.0</v>
      </c>
      <c r="F907" s="1" t="str">
        <f t="shared" si="2"/>
        <v>COMPUTED_VALUE</v>
      </c>
      <c r="Q907" s="1">
        <v>905.0</v>
      </c>
      <c r="R907" s="1">
        <v>89.0</v>
      </c>
      <c r="S907" s="1"/>
      <c r="T907" s="1">
        <v>103.0</v>
      </c>
    </row>
    <row r="908" ht="15.75" customHeight="1">
      <c r="A908" s="1">
        <v>972.0</v>
      </c>
      <c r="B908" s="1">
        <v>7.0</v>
      </c>
      <c r="C908" s="1"/>
      <c r="D908" s="1">
        <v>7.0</v>
      </c>
      <c r="F908" s="1" t="str">
        <f t="shared" si="2"/>
        <v>COMPUTED_VALUE</v>
      </c>
      <c r="Q908" s="1">
        <v>906.0</v>
      </c>
      <c r="R908" s="1">
        <v>56.0</v>
      </c>
      <c r="S908" s="1"/>
      <c r="T908" s="1">
        <v>87.0</v>
      </c>
    </row>
    <row r="909" ht="15.75" customHeight="1">
      <c r="A909" s="1">
        <v>973.0</v>
      </c>
      <c r="B909" s="1">
        <v>7.0</v>
      </c>
      <c r="C909" s="1"/>
      <c r="D909" s="1">
        <v>7.0</v>
      </c>
      <c r="F909" s="1" t="str">
        <f t="shared" si="2"/>
        <v>COMPUTED_VALUE</v>
      </c>
      <c r="Q909" s="1">
        <v>907.0</v>
      </c>
      <c r="R909" s="1">
        <v>73.0</v>
      </c>
      <c r="S909" s="1"/>
      <c r="T909" s="1">
        <v>99.0</v>
      </c>
    </row>
    <row r="910" ht="15.75" customHeight="1">
      <c r="A910" s="1">
        <v>974.0</v>
      </c>
      <c r="B910" s="1">
        <v>6.0</v>
      </c>
      <c r="C910" s="1"/>
      <c r="D910" s="1">
        <v>6.0</v>
      </c>
      <c r="F910" s="1" t="str">
        <f t="shared" si="2"/>
        <v>COMPUTED_VALUE</v>
      </c>
      <c r="Q910" s="1">
        <v>908.0</v>
      </c>
      <c r="R910" s="1">
        <v>67.0</v>
      </c>
      <c r="S910" s="1"/>
      <c r="T910" s="1">
        <v>94.0</v>
      </c>
    </row>
    <row r="911" ht="15.75" customHeight="1">
      <c r="A911" s="1">
        <v>975.0</v>
      </c>
      <c r="B911" s="1">
        <v>6.0</v>
      </c>
      <c r="C911" s="1"/>
      <c r="D911" s="1">
        <v>6.0</v>
      </c>
      <c r="F911" s="1" t="str">
        <f t="shared" si="2"/>
        <v>COMPUTED_VALUE</v>
      </c>
      <c r="Q911" s="1">
        <v>909.0</v>
      </c>
      <c r="R911" s="1">
        <v>48.0</v>
      </c>
      <c r="S911" s="1"/>
      <c r="T911" s="1">
        <v>80.0</v>
      </c>
    </row>
    <row r="912" ht="15.75" customHeight="1">
      <c r="A912" s="1">
        <v>976.0</v>
      </c>
      <c r="B912" s="1">
        <v>6.0</v>
      </c>
      <c r="C912" s="1"/>
      <c r="D912" s="1">
        <v>6.0</v>
      </c>
      <c r="F912" s="1" t="str">
        <f t="shared" si="2"/>
        <v>COMPUTED_VALUE</v>
      </c>
      <c r="Q912" s="1">
        <v>910.0</v>
      </c>
      <c r="R912" s="1">
        <v>52.0</v>
      </c>
      <c r="S912" s="1"/>
      <c r="T912" s="1">
        <v>123.0</v>
      </c>
    </row>
    <row r="913" ht="15.75" customHeight="1">
      <c r="A913" s="1">
        <v>977.0</v>
      </c>
      <c r="B913" s="1">
        <v>5.0</v>
      </c>
      <c r="C913" s="1"/>
      <c r="D913" s="1">
        <v>5.0</v>
      </c>
      <c r="F913" s="1" t="str">
        <f t="shared" si="2"/>
        <v>COMPUTED_VALUE</v>
      </c>
      <c r="Q913" s="1">
        <v>911.0</v>
      </c>
      <c r="R913" s="1">
        <v>90.0</v>
      </c>
      <c r="S913" s="1"/>
      <c r="T913" s="1">
        <v>98.0</v>
      </c>
    </row>
    <row r="914" ht="15.75" customHeight="1">
      <c r="A914" s="1">
        <v>978.0</v>
      </c>
      <c r="B914" s="1">
        <v>5.0</v>
      </c>
      <c r="C914" s="1"/>
      <c r="D914" s="1">
        <v>5.0</v>
      </c>
      <c r="F914" s="1" t="str">
        <f t="shared" si="2"/>
        <v>COMPUTED_VALUE</v>
      </c>
      <c r="Q914" s="1">
        <v>912.0</v>
      </c>
      <c r="R914" s="1">
        <v>98.0</v>
      </c>
      <c r="S914" s="1"/>
      <c r="T914" s="1">
        <v>66.0</v>
      </c>
    </row>
    <row r="915" ht="15.75" customHeight="1">
      <c r="A915" s="1">
        <v>979.0</v>
      </c>
      <c r="B915" s="1">
        <v>6.0</v>
      </c>
      <c r="C915" s="1"/>
      <c r="D915" s="1">
        <v>6.0</v>
      </c>
      <c r="F915" s="1" t="str">
        <f t="shared" si="2"/>
        <v>COMPUTED_VALUE</v>
      </c>
      <c r="Q915" s="1">
        <v>913.0</v>
      </c>
      <c r="R915" s="1">
        <v>98.0</v>
      </c>
      <c r="S915" s="1"/>
      <c r="T915" s="1">
        <v>106.0</v>
      </c>
    </row>
    <row r="916" ht="15.75" customHeight="1">
      <c r="A916" s="1">
        <v>980.0</v>
      </c>
      <c r="B916" s="1">
        <v>6.0</v>
      </c>
      <c r="C916" s="1"/>
      <c r="D916" s="1">
        <v>6.0</v>
      </c>
      <c r="F916" s="1" t="str">
        <f t="shared" si="2"/>
        <v>COMPUTED_VALUE</v>
      </c>
      <c r="Q916" s="1">
        <v>914.0</v>
      </c>
      <c r="R916" s="1">
        <v>63.0</v>
      </c>
      <c r="S916" s="1"/>
      <c r="T916" s="1">
        <v>121.0</v>
      </c>
    </row>
    <row r="917" ht="15.75" customHeight="1">
      <c r="A917" s="1">
        <v>981.0</v>
      </c>
      <c r="B917" s="1">
        <v>6.0</v>
      </c>
      <c r="C917" s="1"/>
      <c r="D917" s="1">
        <v>6.0</v>
      </c>
      <c r="F917" s="1" t="str">
        <f t="shared" si="2"/>
        <v>COMPUTED_VALUE</v>
      </c>
      <c r="Q917" s="1">
        <v>915.0</v>
      </c>
      <c r="R917" s="1">
        <v>61.0</v>
      </c>
      <c r="S917" s="1"/>
      <c r="T917" s="1">
        <v>127.0</v>
      </c>
    </row>
    <row r="918" ht="15.75" customHeight="1">
      <c r="A918" s="1">
        <v>982.0</v>
      </c>
      <c r="B918" s="1">
        <v>6.0</v>
      </c>
      <c r="C918" s="1"/>
      <c r="D918" s="1">
        <v>6.0</v>
      </c>
      <c r="F918" s="1" t="str">
        <f t="shared" si="2"/>
        <v>COMPUTED_VALUE</v>
      </c>
      <c r="Q918" s="1">
        <v>916.0</v>
      </c>
      <c r="R918" s="1">
        <v>67.0</v>
      </c>
      <c r="S918" s="1"/>
      <c r="T918" s="1">
        <v>92.0</v>
      </c>
    </row>
    <row r="919" ht="15.75" customHeight="1">
      <c r="A919" s="1">
        <v>983.0</v>
      </c>
      <c r="B919" s="1">
        <v>5.0</v>
      </c>
      <c r="C919" s="1"/>
      <c r="D919" s="1">
        <v>5.0</v>
      </c>
      <c r="F919" s="1" t="str">
        <f t="shared" si="2"/>
        <v>COMPUTED_VALUE</v>
      </c>
      <c r="Q919" s="1">
        <v>917.0</v>
      </c>
      <c r="R919" s="1">
        <v>61.0</v>
      </c>
      <c r="S919" s="1"/>
      <c r="T919" s="1">
        <v>106.0</v>
      </c>
    </row>
    <row r="920" ht="15.75" customHeight="1">
      <c r="A920" s="1">
        <v>984.0</v>
      </c>
      <c r="B920" s="1">
        <v>5.0</v>
      </c>
      <c r="C920" s="1"/>
      <c r="D920" s="1">
        <v>5.0</v>
      </c>
      <c r="F920" s="1" t="str">
        <f t="shared" si="2"/>
        <v>COMPUTED_VALUE</v>
      </c>
      <c r="Q920" s="1">
        <v>918.0</v>
      </c>
      <c r="R920" s="1">
        <v>67.0</v>
      </c>
      <c r="S920" s="1"/>
      <c r="T920" s="1">
        <v>132.0</v>
      </c>
    </row>
    <row r="921" ht="15.75" customHeight="1">
      <c r="A921" s="1">
        <v>985.0</v>
      </c>
      <c r="B921" s="1">
        <v>5.0</v>
      </c>
      <c r="C921" s="1"/>
      <c r="D921" s="1">
        <v>5.0</v>
      </c>
      <c r="F921" s="1" t="str">
        <f t="shared" si="2"/>
        <v>COMPUTED_VALUE</v>
      </c>
      <c r="Q921" s="1">
        <v>919.0</v>
      </c>
      <c r="R921" s="1">
        <v>69.0</v>
      </c>
      <c r="S921" s="1"/>
      <c r="T921" s="1">
        <v>105.0</v>
      </c>
    </row>
    <row r="922" ht="15.75" customHeight="1">
      <c r="A922" s="1">
        <v>986.0</v>
      </c>
      <c r="B922" s="1">
        <v>6.0</v>
      </c>
      <c r="C922" s="1"/>
      <c r="D922" s="1">
        <v>6.0</v>
      </c>
      <c r="F922" s="1" t="str">
        <f t="shared" si="2"/>
        <v>COMPUTED_VALUE</v>
      </c>
      <c r="Q922" s="1">
        <v>920.0</v>
      </c>
      <c r="R922" s="1">
        <v>63.0</v>
      </c>
      <c r="S922" s="1"/>
      <c r="T922" s="1">
        <v>100.0</v>
      </c>
    </row>
    <row r="923" ht="15.75" customHeight="1">
      <c r="A923" s="1">
        <v>987.0</v>
      </c>
      <c r="B923" s="1">
        <v>6.0</v>
      </c>
      <c r="C923" s="1"/>
      <c r="D923" s="1">
        <v>6.0</v>
      </c>
      <c r="F923" s="1" t="str">
        <f t="shared" si="2"/>
        <v>COMPUTED_VALUE</v>
      </c>
      <c r="Q923" s="1">
        <v>921.0</v>
      </c>
      <c r="R923" s="1">
        <v>61.0</v>
      </c>
      <c r="S923" s="1"/>
      <c r="T923" s="1">
        <v>122.0</v>
      </c>
    </row>
    <row r="924" ht="15.75" customHeight="1">
      <c r="A924" s="1">
        <v>988.0</v>
      </c>
      <c r="B924" s="1">
        <v>6.0</v>
      </c>
      <c r="C924" s="1"/>
      <c r="D924" s="1">
        <v>6.0</v>
      </c>
      <c r="F924" s="1" t="str">
        <f t="shared" si="2"/>
        <v>COMPUTED_VALUE</v>
      </c>
      <c r="Q924" s="1">
        <v>922.0</v>
      </c>
      <c r="R924" s="1">
        <v>67.0</v>
      </c>
      <c r="S924" s="1"/>
      <c r="T924" s="1">
        <v>119.0</v>
      </c>
    </row>
    <row r="925" ht="15.75" customHeight="1">
      <c r="A925" s="1">
        <v>989.0</v>
      </c>
      <c r="B925" s="1">
        <v>5.0</v>
      </c>
      <c r="C925" s="1"/>
      <c r="D925" s="1">
        <v>5.0</v>
      </c>
      <c r="F925" s="1" t="str">
        <f t="shared" si="2"/>
        <v>COMPUTED_VALUE</v>
      </c>
      <c r="Q925" s="1">
        <v>923.0</v>
      </c>
      <c r="R925" s="1">
        <v>84.0</v>
      </c>
      <c r="S925" s="1"/>
      <c r="T925" s="1">
        <v>117.0</v>
      </c>
    </row>
    <row r="926" ht="15.75" customHeight="1">
      <c r="A926" s="1">
        <v>990.0</v>
      </c>
      <c r="B926" s="1">
        <v>5.0</v>
      </c>
      <c r="C926" s="1"/>
      <c r="D926" s="1">
        <v>5.0</v>
      </c>
      <c r="F926" s="1" t="str">
        <f t="shared" si="2"/>
        <v>COMPUTED_VALUE</v>
      </c>
      <c r="Q926" s="1">
        <v>924.0</v>
      </c>
      <c r="R926" s="1">
        <v>92.0</v>
      </c>
      <c r="S926" s="1"/>
      <c r="T926" s="1">
        <v>97.0</v>
      </c>
    </row>
    <row r="927" ht="15.75" customHeight="1">
      <c r="A927" s="1">
        <v>991.0</v>
      </c>
      <c r="B927" s="1">
        <v>5.0</v>
      </c>
      <c r="C927" s="1"/>
      <c r="D927" s="1">
        <v>5.0</v>
      </c>
      <c r="F927" s="1" t="str">
        <f t="shared" si="2"/>
        <v>COMPUTED_VALUE</v>
      </c>
      <c r="Q927" s="1">
        <v>925.0</v>
      </c>
      <c r="R927" s="1">
        <v>92.0</v>
      </c>
      <c r="S927" s="1"/>
      <c r="T927" s="1">
        <v>115.0</v>
      </c>
    </row>
    <row r="928" ht="15.75" customHeight="1">
      <c r="A928" s="1">
        <v>992.0</v>
      </c>
      <c r="B928" s="1">
        <v>5.0</v>
      </c>
      <c r="C928" s="1"/>
      <c r="D928" s="1">
        <v>5.0</v>
      </c>
      <c r="F928" s="1" t="str">
        <f t="shared" si="2"/>
        <v>COMPUTED_VALUE</v>
      </c>
      <c r="Q928" s="1">
        <v>926.0</v>
      </c>
      <c r="R928" s="1">
        <v>63.0</v>
      </c>
      <c r="S928" s="1"/>
      <c r="T928" s="1">
        <v>137.0</v>
      </c>
    </row>
    <row r="929" ht="15.75" customHeight="1">
      <c r="A929" s="1">
        <v>993.0</v>
      </c>
      <c r="B929" s="1">
        <v>5.0</v>
      </c>
      <c r="C929" s="1"/>
      <c r="D929" s="1">
        <v>5.0</v>
      </c>
      <c r="F929" s="1" t="str">
        <f t="shared" si="2"/>
        <v>COMPUTED_VALUE</v>
      </c>
      <c r="Q929" s="1">
        <v>927.0</v>
      </c>
      <c r="R929" s="1">
        <v>44.0</v>
      </c>
      <c r="S929" s="1"/>
      <c r="T929" s="1">
        <v>129.0</v>
      </c>
    </row>
    <row r="930" ht="15.75" customHeight="1">
      <c r="A930" s="1">
        <v>994.0</v>
      </c>
      <c r="B930" s="1">
        <v>7.0</v>
      </c>
      <c r="C930" s="1"/>
      <c r="D930" s="1">
        <v>7.0</v>
      </c>
      <c r="F930" s="1" t="str">
        <f t="shared" si="2"/>
        <v>COMPUTED_VALUE</v>
      </c>
      <c r="Q930" s="1">
        <v>928.0</v>
      </c>
      <c r="R930" s="1">
        <v>48.0</v>
      </c>
      <c r="S930" s="1"/>
      <c r="T930" s="1">
        <v>53.0</v>
      </c>
    </row>
    <row r="931" ht="15.75" customHeight="1">
      <c r="A931" s="1">
        <v>995.0</v>
      </c>
      <c r="B931" s="1">
        <v>7.0</v>
      </c>
      <c r="C931" s="1"/>
      <c r="D931" s="1">
        <v>7.0</v>
      </c>
      <c r="F931" s="1" t="str">
        <f t="shared" si="2"/>
        <v>COMPUTED_VALUE</v>
      </c>
      <c r="Q931" s="1">
        <v>929.0</v>
      </c>
      <c r="R931" s="1">
        <v>122.0</v>
      </c>
      <c r="S931" s="1"/>
      <c r="T931" s="1">
        <v>121.0</v>
      </c>
    </row>
    <row r="932" ht="15.75" customHeight="1">
      <c r="A932" s="1">
        <v>996.0</v>
      </c>
      <c r="B932" s="1">
        <v>6.0</v>
      </c>
      <c r="C932" s="1"/>
      <c r="D932" s="1">
        <v>6.0</v>
      </c>
      <c r="F932" s="1" t="str">
        <f t="shared" si="2"/>
        <v>COMPUTED_VALUE</v>
      </c>
      <c r="Q932" s="1">
        <v>930.0</v>
      </c>
      <c r="R932" s="1">
        <v>168.0</v>
      </c>
      <c r="S932" s="1"/>
      <c r="T932" s="1">
        <v>171.0</v>
      </c>
    </row>
    <row r="933" ht="15.75" customHeight="1">
      <c r="A933" s="1">
        <v>997.0</v>
      </c>
      <c r="B933" s="1">
        <v>7.0</v>
      </c>
      <c r="C933" s="1"/>
      <c r="D933" s="1">
        <v>7.0</v>
      </c>
      <c r="F933" s="1" t="str">
        <f t="shared" si="2"/>
        <v>COMPUTED_VALUE</v>
      </c>
      <c r="Q933" s="1">
        <v>931.0</v>
      </c>
      <c r="R933" s="1">
        <v>172.0</v>
      </c>
      <c r="S933" s="1"/>
      <c r="T933" s="1">
        <v>59.0</v>
      </c>
    </row>
    <row r="934" ht="15.75" customHeight="1">
      <c r="A934" s="1">
        <v>999.0</v>
      </c>
      <c r="B934" s="1">
        <v>6.0</v>
      </c>
      <c r="C934" s="1"/>
      <c r="D934" s="1">
        <v>6.0</v>
      </c>
      <c r="F934" s="1" t="str">
        <f t="shared" si="2"/>
        <v>COMPUTED_VALUE</v>
      </c>
      <c r="Q934" s="1">
        <v>932.0</v>
      </c>
      <c r="R934" s="1">
        <v>57.0</v>
      </c>
      <c r="S934" s="1"/>
      <c r="T934" s="1">
        <v>157.0</v>
      </c>
    </row>
    <row r="935" ht="15.75" customHeight="1">
      <c r="A935" s="1">
        <v>1000.0</v>
      </c>
      <c r="B935" s="1">
        <v>7.0</v>
      </c>
      <c r="C935" s="1"/>
      <c r="D935" s="1">
        <v>7.0</v>
      </c>
      <c r="F935" s="1" t="str">
        <f t="shared" si="2"/>
        <v>COMPUTED_VALUE</v>
      </c>
      <c r="Q935" s="1">
        <v>933.0</v>
      </c>
      <c r="R935" s="1">
        <v>57.0</v>
      </c>
      <c r="S935" s="1"/>
      <c r="T935" s="1">
        <v>128.0</v>
      </c>
    </row>
    <row r="936" ht="15.75" customHeight="1">
      <c r="A936" s="1">
        <v>1001.0</v>
      </c>
      <c r="B936" s="1">
        <v>7.0</v>
      </c>
      <c r="C936" s="1"/>
      <c r="D936" s="1">
        <v>7.0</v>
      </c>
      <c r="F936" s="1" t="str">
        <f t="shared" si="2"/>
        <v>COMPUTED_VALUE</v>
      </c>
      <c r="Q936" s="1">
        <v>934.0</v>
      </c>
      <c r="R936" s="1">
        <v>61.0</v>
      </c>
      <c r="S936" s="1"/>
      <c r="T936" s="1">
        <v>136.0</v>
      </c>
    </row>
    <row r="937" ht="15.75" customHeight="1">
      <c r="A937" s="1">
        <v>1002.0</v>
      </c>
      <c r="B937" s="1">
        <v>7.0</v>
      </c>
      <c r="C937" s="1"/>
      <c r="D937" s="1">
        <v>7.0</v>
      </c>
      <c r="F937" s="1" t="str">
        <f t="shared" si="2"/>
        <v>COMPUTED_VALUE</v>
      </c>
      <c r="Q937" s="1">
        <v>935.0</v>
      </c>
      <c r="R937" s="1">
        <v>76.0</v>
      </c>
      <c r="S937" s="1"/>
      <c r="T937" s="1">
        <v>132.0</v>
      </c>
    </row>
    <row r="938" ht="15.75" customHeight="1">
      <c r="A938" s="1">
        <v>1003.0</v>
      </c>
      <c r="B938" s="1">
        <v>6.0</v>
      </c>
      <c r="C938" s="1"/>
      <c r="D938" s="1">
        <v>6.0</v>
      </c>
      <c r="F938" s="1" t="str">
        <f t="shared" si="2"/>
        <v>COMPUTED_VALUE</v>
      </c>
      <c r="Q938" s="1">
        <v>936.0</v>
      </c>
      <c r="R938" s="1">
        <v>92.0</v>
      </c>
      <c r="S938" s="1"/>
      <c r="T938" s="1">
        <v>158.0</v>
      </c>
    </row>
    <row r="939" ht="15.75" customHeight="1">
      <c r="A939" s="1">
        <v>1004.0</v>
      </c>
      <c r="B939" s="1">
        <v>6.0</v>
      </c>
      <c r="C939" s="1"/>
      <c r="D939" s="1">
        <v>6.0</v>
      </c>
      <c r="F939" s="1" t="str">
        <f t="shared" si="2"/>
        <v>COMPUTED_VALUE</v>
      </c>
      <c r="Q939" s="1">
        <v>937.0</v>
      </c>
      <c r="R939" s="1">
        <v>92.0</v>
      </c>
      <c r="S939" s="1"/>
      <c r="T939" s="1">
        <v>166.0</v>
      </c>
    </row>
    <row r="940" ht="15.75" customHeight="1">
      <c r="A940" s="1">
        <v>1005.0</v>
      </c>
      <c r="B940" s="1">
        <v>5.0</v>
      </c>
      <c r="C940" s="1"/>
      <c r="D940" s="1">
        <v>5.0</v>
      </c>
      <c r="F940" s="1" t="str">
        <f t="shared" si="2"/>
        <v>COMPUTED_VALUE</v>
      </c>
      <c r="Q940" s="1">
        <v>938.0</v>
      </c>
      <c r="R940" s="1">
        <v>80.0</v>
      </c>
      <c r="S940" s="1"/>
      <c r="T940" s="1">
        <v>156.0</v>
      </c>
    </row>
    <row r="941" ht="15.75" customHeight="1">
      <c r="A941" s="1">
        <v>1006.0</v>
      </c>
      <c r="B941" s="1">
        <v>6.0</v>
      </c>
      <c r="C941" s="1"/>
      <c r="D941" s="1">
        <v>6.0</v>
      </c>
      <c r="F941" s="1" t="str">
        <f t="shared" si="2"/>
        <v>COMPUTED_VALUE</v>
      </c>
      <c r="Q941" s="1">
        <v>939.0</v>
      </c>
      <c r="R941" s="1">
        <v>76.0</v>
      </c>
      <c r="S941" s="1"/>
      <c r="T941" s="1">
        <v>159.0</v>
      </c>
    </row>
    <row r="942" ht="15.75" customHeight="1">
      <c r="A942" s="1">
        <v>1007.0</v>
      </c>
      <c r="B942" s="1">
        <v>6.0</v>
      </c>
      <c r="C942" s="1"/>
      <c r="D942" s="1">
        <v>6.0</v>
      </c>
      <c r="F942" s="1" t="str">
        <f t="shared" si="2"/>
        <v>COMPUTED_VALUE</v>
      </c>
      <c r="Q942" s="1">
        <v>940.0</v>
      </c>
      <c r="R942" s="1">
        <v>93.0</v>
      </c>
      <c r="S942" s="1"/>
      <c r="T942" s="1">
        <v>177.0</v>
      </c>
    </row>
    <row r="943" ht="15.75" customHeight="1">
      <c r="A943" s="1">
        <v>1008.0</v>
      </c>
      <c r="B943" s="1">
        <v>6.0</v>
      </c>
      <c r="C943" s="1"/>
      <c r="D943" s="1">
        <v>6.0</v>
      </c>
      <c r="F943" s="1" t="str">
        <f t="shared" si="2"/>
        <v>COMPUTED_VALUE</v>
      </c>
      <c r="Q943" s="1">
        <v>941.0</v>
      </c>
      <c r="R943" s="1">
        <v>126.0</v>
      </c>
      <c r="S943" s="1"/>
      <c r="T943" s="1">
        <v>209.0</v>
      </c>
    </row>
    <row r="944" ht="15.75" customHeight="1">
      <c r="A944" s="1">
        <v>1009.0</v>
      </c>
      <c r="B944" s="1">
        <v>6.0</v>
      </c>
      <c r="C944" s="1"/>
      <c r="D944" s="1">
        <v>6.0</v>
      </c>
      <c r="F944" s="1" t="str">
        <f t="shared" si="2"/>
        <v>COMPUTED_VALUE</v>
      </c>
      <c r="Q944" s="1">
        <v>942.0</v>
      </c>
      <c r="R944" s="1">
        <v>179.0</v>
      </c>
      <c r="S944" s="1"/>
      <c r="T944" s="1">
        <v>220.0</v>
      </c>
    </row>
    <row r="945" ht="15.75" customHeight="1">
      <c r="A945" s="1">
        <v>1012.0</v>
      </c>
      <c r="B945" s="1">
        <v>5.0</v>
      </c>
      <c r="C945" s="1"/>
      <c r="D945" s="1">
        <v>5.0</v>
      </c>
      <c r="F945" s="1" t="str">
        <f t="shared" si="2"/>
        <v>COMPUTED_VALUE</v>
      </c>
      <c r="Q945" s="1">
        <v>943.0</v>
      </c>
      <c r="R945" s="1">
        <v>144.0</v>
      </c>
      <c r="S945" s="1"/>
      <c r="T945" s="1">
        <v>256.0</v>
      </c>
    </row>
    <row r="946" ht="15.75" customHeight="1">
      <c r="A946" s="1">
        <v>1013.0</v>
      </c>
      <c r="B946" s="1">
        <v>4.0</v>
      </c>
      <c r="C946" s="1"/>
      <c r="D946" s="1">
        <v>4.0</v>
      </c>
      <c r="F946" s="1" t="str">
        <f t="shared" si="2"/>
        <v>COMPUTED_VALUE</v>
      </c>
      <c r="Q946" s="1">
        <v>944.0</v>
      </c>
      <c r="R946" s="1">
        <v>136.0</v>
      </c>
      <c r="S946" s="1"/>
      <c r="T946" s="1">
        <v>247.0</v>
      </c>
    </row>
    <row r="947" ht="15.75" customHeight="1">
      <c r="A947" s="1">
        <v>1014.0</v>
      </c>
      <c r="B947" s="1">
        <v>4.0</v>
      </c>
      <c r="C947" s="1"/>
      <c r="D947" s="1">
        <v>4.0</v>
      </c>
      <c r="F947" s="1" t="str">
        <f t="shared" si="2"/>
        <v>COMPUTED_VALUE</v>
      </c>
      <c r="Q947" s="1">
        <v>945.0</v>
      </c>
      <c r="R947" s="1">
        <v>156.0</v>
      </c>
      <c r="S947" s="1"/>
      <c r="T947" s="1">
        <v>197.0</v>
      </c>
    </row>
    <row r="948" ht="15.75" customHeight="1">
      <c r="A948" s="1">
        <v>1015.0</v>
      </c>
      <c r="B948" s="1">
        <v>4.0</v>
      </c>
      <c r="C948" s="1"/>
      <c r="D948" s="1">
        <v>4.0</v>
      </c>
      <c r="F948" s="1" t="str">
        <f t="shared" si="2"/>
        <v>COMPUTED_VALUE</v>
      </c>
      <c r="Q948" s="1">
        <v>946.0</v>
      </c>
      <c r="R948" s="1">
        <v>196.0</v>
      </c>
      <c r="S948" s="1"/>
      <c r="T948" s="1">
        <v>207.0</v>
      </c>
    </row>
    <row r="949" ht="15.75" customHeight="1">
      <c r="A949" s="1">
        <v>1016.0</v>
      </c>
      <c r="B949" s="1">
        <v>4.0</v>
      </c>
      <c r="C949" s="1"/>
      <c r="D949" s="1">
        <v>4.0</v>
      </c>
      <c r="F949" s="1" t="str">
        <f t="shared" si="2"/>
        <v>COMPUTED_VALUE</v>
      </c>
      <c r="Q949" s="1">
        <v>947.0</v>
      </c>
      <c r="R949" s="1">
        <v>182.0</v>
      </c>
      <c r="S949" s="1"/>
      <c r="T949" s="1">
        <v>217.0</v>
      </c>
    </row>
    <row r="950" ht="15.75" customHeight="1">
      <c r="A950" s="1">
        <v>1017.0</v>
      </c>
      <c r="B950" s="1">
        <v>4.0</v>
      </c>
      <c r="C950" s="1"/>
      <c r="D950" s="1">
        <v>4.0</v>
      </c>
      <c r="F950" s="1" t="str">
        <f t="shared" si="2"/>
        <v>COMPUTED_VALUE</v>
      </c>
      <c r="Q950" s="1">
        <v>948.0</v>
      </c>
      <c r="R950" s="1">
        <v>191.0</v>
      </c>
      <c r="S950" s="1"/>
      <c r="T950" s="1">
        <v>221.0</v>
      </c>
    </row>
    <row r="951" ht="15.75" customHeight="1">
      <c r="A951" s="1">
        <v>1018.0</v>
      </c>
      <c r="B951" s="1">
        <v>3.0</v>
      </c>
      <c r="C951" s="1"/>
      <c r="D951" s="1">
        <v>4.0</v>
      </c>
      <c r="F951" s="1" t="str">
        <f t="shared" si="2"/>
        <v>COMPUTED_VALUE</v>
      </c>
      <c r="Q951" s="1">
        <v>949.0</v>
      </c>
      <c r="R951" s="1">
        <v>191.0</v>
      </c>
      <c r="S951" s="1"/>
      <c r="T951" s="1">
        <v>241.0</v>
      </c>
    </row>
    <row r="952" ht="15.75" customHeight="1">
      <c r="A952" s="1">
        <v>1019.0</v>
      </c>
      <c r="B952" s="1">
        <v>3.0</v>
      </c>
      <c r="C952" s="1"/>
      <c r="D952" s="1">
        <v>4.0</v>
      </c>
      <c r="F952" s="1" t="str">
        <f t="shared" si="2"/>
        <v>COMPUTED_VALUE</v>
      </c>
      <c r="Q952" s="1">
        <v>950.0</v>
      </c>
      <c r="R952" s="1">
        <v>179.0</v>
      </c>
      <c r="S952" s="1"/>
      <c r="T952" s="1">
        <v>251.0</v>
      </c>
    </row>
    <row r="953" ht="15.75" customHeight="1">
      <c r="A953" s="1">
        <v>1020.0</v>
      </c>
      <c r="B953" s="1">
        <v>3.0</v>
      </c>
      <c r="C953" s="1"/>
      <c r="D953" s="1">
        <v>2.0</v>
      </c>
      <c r="F953" s="1" t="str">
        <f t="shared" si="2"/>
        <v>COMPUTED_VALUE</v>
      </c>
      <c r="Q953" s="1">
        <v>951.0</v>
      </c>
      <c r="R953" s="1">
        <v>188.0</v>
      </c>
      <c r="S953" s="1"/>
      <c r="T953" s="1">
        <v>181.0</v>
      </c>
    </row>
    <row r="954" ht="15.75" customHeight="1">
      <c r="A954" s="1">
        <v>1021.0</v>
      </c>
      <c r="B954" s="1">
        <v>4.0</v>
      </c>
      <c r="C954" s="1"/>
      <c r="D954" s="1">
        <v>4.0</v>
      </c>
      <c r="F954" s="1" t="str">
        <f t="shared" si="2"/>
        <v>COMPUTED_VALUE</v>
      </c>
      <c r="Q954" s="1">
        <v>952.0</v>
      </c>
      <c r="R954" s="1">
        <v>175.0</v>
      </c>
      <c r="S954" s="1"/>
      <c r="T954" s="1">
        <v>203.0</v>
      </c>
    </row>
    <row r="955" ht="15.75" customHeight="1">
      <c r="A955" s="1">
        <v>1022.0</v>
      </c>
      <c r="B955" s="1">
        <v>5.0</v>
      </c>
      <c r="C955" s="1"/>
      <c r="D955" s="1">
        <v>4.0</v>
      </c>
      <c r="F955" s="1" t="str">
        <f t="shared" si="2"/>
        <v>COMPUTED_VALUE</v>
      </c>
      <c r="Q955" s="1">
        <v>953.0</v>
      </c>
      <c r="R955" s="1">
        <v>181.0</v>
      </c>
      <c r="S955" s="1"/>
      <c r="T955" s="1">
        <v>213.0</v>
      </c>
    </row>
    <row r="956" ht="15.75" customHeight="1">
      <c r="A956" s="1">
        <v>1023.0</v>
      </c>
      <c r="B956" s="1">
        <v>5.0</v>
      </c>
      <c r="C956" s="1"/>
      <c r="D956" s="1">
        <v>5.0</v>
      </c>
      <c r="F956" s="1" t="str">
        <f t="shared" si="2"/>
        <v>COMPUTED_VALUE</v>
      </c>
      <c r="Q956" s="1">
        <v>954.0</v>
      </c>
      <c r="R956" s="1">
        <v>183.0</v>
      </c>
      <c r="S956" s="1"/>
      <c r="T956" s="1">
        <v>235.0</v>
      </c>
    </row>
    <row r="957" ht="15.75" customHeight="1">
      <c r="A957" s="1">
        <v>1024.0</v>
      </c>
      <c r="B957" s="1">
        <v>6.0</v>
      </c>
      <c r="C957" s="1"/>
      <c r="D957" s="1">
        <v>6.0</v>
      </c>
      <c r="F957" s="1" t="str">
        <f t="shared" si="2"/>
        <v>COMPUTED_VALUE</v>
      </c>
      <c r="Q957" s="1">
        <v>955.0</v>
      </c>
      <c r="R957" s="1">
        <v>209.0</v>
      </c>
      <c r="S957" s="1"/>
      <c r="T957" s="1">
        <v>209.0</v>
      </c>
    </row>
    <row r="958" ht="15.75" customHeight="1">
      <c r="A958" s="1">
        <v>1028.0</v>
      </c>
      <c r="B958" s="1">
        <v>6.0</v>
      </c>
      <c r="C958" s="1"/>
      <c r="D958" s="1">
        <v>6.0</v>
      </c>
      <c r="F958" s="1" t="str">
        <f t="shared" si="2"/>
        <v>COMPUTED_VALUE</v>
      </c>
      <c r="Q958" s="1">
        <v>956.0</v>
      </c>
      <c r="R958" s="1">
        <v>218.0</v>
      </c>
      <c r="S958" s="1"/>
      <c r="T958" s="1">
        <v>172.0</v>
      </c>
    </row>
    <row r="959" ht="15.75" customHeight="1">
      <c r="A959" s="1">
        <v>1029.0</v>
      </c>
      <c r="B959" s="1">
        <v>6.0</v>
      </c>
      <c r="C959" s="1"/>
      <c r="D959" s="1">
        <v>6.0</v>
      </c>
      <c r="F959" s="1" t="str">
        <f t="shared" si="2"/>
        <v>COMPUTED_VALUE</v>
      </c>
      <c r="Q959" s="1">
        <v>957.0</v>
      </c>
      <c r="R959" s="1">
        <v>246.0</v>
      </c>
      <c r="S959" s="1"/>
      <c r="T959" s="1">
        <v>178.0</v>
      </c>
    </row>
    <row r="960" ht="15.75" customHeight="1">
      <c r="A960" s="1">
        <v>1030.0</v>
      </c>
      <c r="B960" s="1">
        <v>5.0</v>
      </c>
      <c r="C960" s="1"/>
      <c r="D960" s="1">
        <v>5.0</v>
      </c>
      <c r="F960" s="1" t="str">
        <f t="shared" si="2"/>
        <v>COMPUTED_VALUE</v>
      </c>
      <c r="Q960" s="1">
        <v>958.0</v>
      </c>
      <c r="R960" s="1">
        <v>180.0</v>
      </c>
      <c r="S960" s="1"/>
      <c r="T960" s="1">
        <v>186.0</v>
      </c>
    </row>
    <row r="961" ht="15.75" customHeight="1">
      <c r="A961" s="1">
        <v>1031.0</v>
      </c>
      <c r="B961" s="1">
        <v>4.0</v>
      </c>
      <c r="C961" s="1"/>
      <c r="D961" s="1">
        <v>4.0</v>
      </c>
      <c r="F961" s="1" t="str">
        <f t="shared" si="2"/>
        <v>COMPUTED_VALUE</v>
      </c>
      <c r="Q961" s="1">
        <v>959.0</v>
      </c>
      <c r="R961" s="1">
        <v>187.0</v>
      </c>
      <c r="S961" s="1"/>
      <c r="T961" s="1">
        <v>194.0</v>
      </c>
    </row>
    <row r="962" ht="15.75" customHeight="1">
      <c r="A962" s="1">
        <v>1032.0</v>
      </c>
      <c r="B962" s="1">
        <v>4.0</v>
      </c>
      <c r="C962" s="1"/>
      <c r="D962" s="1">
        <v>4.0</v>
      </c>
      <c r="F962" s="1" t="str">
        <f t="shared" si="2"/>
        <v>COMPUTED_VALUE</v>
      </c>
      <c r="Q962" s="1">
        <v>960.0</v>
      </c>
      <c r="R962" s="1">
        <v>196.0</v>
      </c>
      <c r="S962" s="1"/>
      <c r="T962" s="1">
        <v>204.0</v>
      </c>
    </row>
    <row r="963" ht="15.75" customHeight="1">
      <c r="A963" s="1">
        <v>1033.0</v>
      </c>
      <c r="B963" s="1">
        <v>4.0</v>
      </c>
      <c r="C963" s="1"/>
      <c r="D963" s="1">
        <v>4.0</v>
      </c>
      <c r="F963" s="1" t="str">
        <f t="shared" si="2"/>
        <v>COMPUTED_VALUE</v>
      </c>
      <c r="Q963" s="1">
        <v>961.0</v>
      </c>
      <c r="R963" s="1">
        <v>176.0</v>
      </c>
      <c r="S963" s="1"/>
      <c r="T963" s="1">
        <v>212.0</v>
      </c>
    </row>
    <row r="964" ht="15.75" customHeight="1">
      <c r="A964" s="1">
        <v>1034.0</v>
      </c>
      <c r="B964" s="1">
        <v>6.0</v>
      </c>
      <c r="C964" s="1"/>
      <c r="D964" s="1">
        <v>6.0</v>
      </c>
      <c r="F964" s="1" t="str">
        <f t="shared" si="2"/>
        <v>COMPUTED_VALUE</v>
      </c>
      <c r="Q964" s="1">
        <v>962.0</v>
      </c>
      <c r="R964" s="1">
        <v>195.0</v>
      </c>
      <c r="S964" s="1"/>
      <c r="T964" s="1">
        <v>220.0</v>
      </c>
    </row>
    <row r="965" ht="15.75" customHeight="1">
      <c r="A965" s="1">
        <v>1035.0</v>
      </c>
      <c r="B965" s="1">
        <v>6.0</v>
      </c>
      <c r="C965" s="1"/>
      <c r="D965" s="1">
        <v>6.0</v>
      </c>
      <c r="F965" s="1" t="str">
        <f t="shared" si="2"/>
        <v>COMPUTED_VALUE</v>
      </c>
      <c r="Q965" s="1">
        <v>963.0</v>
      </c>
      <c r="R965" s="1">
        <v>201.0</v>
      </c>
      <c r="S965" s="1"/>
      <c r="T965" s="1">
        <v>217.0</v>
      </c>
    </row>
    <row r="966" ht="15.75" customHeight="1">
      <c r="A966" s="1">
        <v>1036.0</v>
      </c>
      <c r="B966" s="1">
        <v>8.0</v>
      </c>
      <c r="C966" s="1"/>
      <c r="D966" s="1">
        <v>8.0</v>
      </c>
      <c r="F966" s="1" t="str">
        <f t="shared" si="2"/>
        <v>COMPUTED_VALUE</v>
      </c>
      <c r="Q966" s="1">
        <v>964.0</v>
      </c>
      <c r="R966" s="1">
        <v>167.0</v>
      </c>
      <c r="S966" s="1"/>
      <c r="T966" s="1">
        <v>227.0</v>
      </c>
    </row>
    <row r="967" ht="15.75" customHeight="1">
      <c r="A967" s="1">
        <v>1037.0</v>
      </c>
      <c r="B967" s="1">
        <v>6.0</v>
      </c>
      <c r="C967" s="1"/>
      <c r="D967" s="1">
        <v>6.0</v>
      </c>
      <c r="F967" s="1" t="str">
        <f t="shared" si="2"/>
        <v>COMPUTED_VALUE</v>
      </c>
      <c r="Q967" s="1">
        <v>965.0</v>
      </c>
      <c r="R967" s="1">
        <v>134.0</v>
      </c>
      <c r="S967" s="1"/>
      <c r="T967" s="1">
        <v>237.0</v>
      </c>
    </row>
    <row r="968" ht="15.75" customHeight="1">
      <c r="A968" s="1">
        <v>1039.0</v>
      </c>
      <c r="B968" s="1">
        <v>5.0</v>
      </c>
      <c r="C968" s="1"/>
      <c r="D968" s="1">
        <v>5.0</v>
      </c>
      <c r="F968" s="1" t="str">
        <f t="shared" si="2"/>
        <v>COMPUTED_VALUE</v>
      </c>
      <c r="Q968" s="1">
        <v>966.0</v>
      </c>
      <c r="R968" s="1">
        <v>134.0</v>
      </c>
      <c r="S968" s="1"/>
      <c r="T968" s="1">
        <v>162.0</v>
      </c>
    </row>
    <row r="969" ht="15.75" customHeight="1">
      <c r="A969" s="1">
        <v>1040.0</v>
      </c>
      <c r="B969" s="1">
        <v>5.0</v>
      </c>
      <c r="C969" s="1"/>
      <c r="D969" s="1">
        <v>5.0</v>
      </c>
      <c r="F969" s="1" t="str">
        <f t="shared" si="2"/>
        <v>COMPUTED_VALUE</v>
      </c>
      <c r="Q969" s="1">
        <v>967.0</v>
      </c>
      <c r="R969" s="1">
        <v>156.0</v>
      </c>
      <c r="S969" s="1"/>
      <c r="T969" s="1">
        <v>170.0</v>
      </c>
    </row>
    <row r="970" ht="15.75" customHeight="1">
      <c r="A970" s="1">
        <v>1041.0</v>
      </c>
      <c r="B970" s="1">
        <v>5.0</v>
      </c>
      <c r="C970" s="1"/>
      <c r="D970" s="1">
        <v>5.0</v>
      </c>
      <c r="F970" s="1" t="str">
        <f t="shared" si="2"/>
        <v>COMPUTED_VALUE</v>
      </c>
      <c r="Q970" s="1">
        <v>968.0</v>
      </c>
      <c r="R970" s="1">
        <v>146.0</v>
      </c>
      <c r="S970" s="1"/>
      <c r="T970" s="1">
        <v>178.0</v>
      </c>
    </row>
    <row r="971" ht="15.75" customHeight="1">
      <c r="A971" s="1">
        <v>1042.0</v>
      </c>
      <c r="B971" s="1">
        <v>5.0</v>
      </c>
      <c r="C971" s="1"/>
      <c r="D971" s="1">
        <v>5.0</v>
      </c>
      <c r="F971" s="1" t="str">
        <f t="shared" si="2"/>
        <v>COMPUTED_VALUE</v>
      </c>
      <c r="Q971" s="1">
        <v>969.0</v>
      </c>
      <c r="R971" s="1">
        <v>168.0</v>
      </c>
      <c r="S971" s="1"/>
      <c r="T971" s="1">
        <v>181.0</v>
      </c>
    </row>
    <row r="972" ht="15.75" customHeight="1">
      <c r="A972" s="1">
        <v>1043.0</v>
      </c>
      <c r="B972" s="1">
        <v>5.0</v>
      </c>
      <c r="C972" s="1"/>
      <c r="D972" s="1">
        <v>5.0</v>
      </c>
      <c r="F972" s="1" t="str">
        <f t="shared" si="2"/>
        <v>COMPUTED_VALUE</v>
      </c>
      <c r="Q972" s="1">
        <v>970.0</v>
      </c>
      <c r="R972" s="1">
        <v>160.0</v>
      </c>
      <c r="S972" s="1"/>
      <c r="T972" s="1">
        <v>103.0</v>
      </c>
    </row>
    <row r="973" ht="15.75" customHeight="1">
      <c r="A973" s="1">
        <v>1044.0</v>
      </c>
      <c r="B973" s="1">
        <v>7.0</v>
      </c>
      <c r="C973" s="1"/>
      <c r="D973" s="1">
        <v>7.0</v>
      </c>
      <c r="F973" s="1" t="str">
        <f t="shared" si="2"/>
        <v>COMPUTED_VALUE</v>
      </c>
      <c r="Q973" s="1">
        <v>971.0</v>
      </c>
      <c r="R973" s="1">
        <v>163.0</v>
      </c>
      <c r="S973" s="1"/>
      <c r="T973" s="1">
        <v>165.0</v>
      </c>
    </row>
    <row r="974" ht="15.75" customHeight="1">
      <c r="A974" s="1">
        <v>1045.0</v>
      </c>
      <c r="B974" s="1">
        <v>7.0</v>
      </c>
      <c r="C974" s="1"/>
      <c r="D974" s="1">
        <v>7.0</v>
      </c>
      <c r="F974" s="1" t="str">
        <f t="shared" si="2"/>
        <v>COMPUTED_VALUE</v>
      </c>
      <c r="Q974" s="1">
        <v>972.0</v>
      </c>
      <c r="R974" s="1">
        <v>183.0</v>
      </c>
      <c r="S974" s="1"/>
      <c r="T974" s="1">
        <v>171.0</v>
      </c>
    </row>
    <row r="975" ht="15.75" customHeight="1">
      <c r="A975" s="1">
        <v>1046.0</v>
      </c>
      <c r="B975" s="1">
        <v>5.0</v>
      </c>
      <c r="C975" s="1"/>
      <c r="D975" s="1">
        <v>5.0</v>
      </c>
      <c r="F975" s="1" t="str">
        <f t="shared" si="2"/>
        <v>COMPUTED_VALUE</v>
      </c>
      <c r="Q975" s="1">
        <v>973.0</v>
      </c>
      <c r="R975" s="1">
        <v>167.0</v>
      </c>
      <c r="S975" s="1"/>
      <c r="T975" s="1">
        <v>211.0</v>
      </c>
    </row>
    <row r="976" ht="15.75" customHeight="1">
      <c r="A976" s="1">
        <v>1047.0</v>
      </c>
      <c r="B976" s="1">
        <v>5.0</v>
      </c>
      <c r="C976" s="1"/>
      <c r="D976" s="1">
        <v>5.0</v>
      </c>
      <c r="F976" s="1" t="str">
        <f t="shared" si="2"/>
        <v>COMPUTED_VALUE</v>
      </c>
      <c r="Q976" s="1">
        <v>974.0</v>
      </c>
      <c r="R976" s="1">
        <v>162.0</v>
      </c>
      <c r="S976" s="1"/>
      <c r="T976" s="1">
        <v>185.0</v>
      </c>
    </row>
    <row r="977" ht="15.75" customHeight="1">
      <c r="A977" s="1">
        <v>1048.0</v>
      </c>
      <c r="B977" s="1">
        <v>6.0</v>
      </c>
      <c r="C977" s="1"/>
      <c r="D977" s="1">
        <v>6.0</v>
      </c>
      <c r="F977" s="1" t="str">
        <f t="shared" si="2"/>
        <v>COMPUTED_VALUE</v>
      </c>
      <c r="Q977" s="1">
        <v>975.0</v>
      </c>
      <c r="R977" s="1">
        <v>184.0</v>
      </c>
      <c r="S977" s="1"/>
      <c r="T977" s="1">
        <v>171.0</v>
      </c>
    </row>
    <row r="978" ht="15.75" customHeight="1">
      <c r="A978" s="1">
        <v>1049.0</v>
      </c>
      <c r="B978" s="1">
        <v>7.0</v>
      </c>
      <c r="C978" s="1"/>
      <c r="D978" s="1">
        <v>7.0</v>
      </c>
      <c r="F978" s="1" t="str">
        <f t="shared" si="2"/>
        <v>COMPUTED_VALUE</v>
      </c>
      <c r="Q978" s="1">
        <v>976.0</v>
      </c>
      <c r="R978" s="1">
        <v>168.0</v>
      </c>
      <c r="S978" s="1"/>
      <c r="T978" s="1">
        <v>71.0</v>
      </c>
    </row>
    <row r="979" ht="15.75" customHeight="1">
      <c r="A979" s="1">
        <v>1056.0</v>
      </c>
      <c r="B979" s="1">
        <v>5.0</v>
      </c>
      <c r="C979" s="1"/>
      <c r="D979" s="1">
        <v>5.0</v>
      </c>
      <c r="F979" s="1" t="str">
        <f t="shared" si="2"/>
        <v>COMPUTED_VALUE</v>
      </c>
      <c r="Q979" s="1">
        <v>977.0</v>
      </c>
      <c r="R979" s="1">
        <v>129.0</v>
      </c>
      <c r="S979" s="1"/>
      <c r="T979" s="1">
        <v>139.0</v>
      </c>
    </row>
    <row r="980" ht="15.75" customHeight="1">
      <c r="A980" s="1">
        <v>1057.0</v>
      </c>
      <c r="B980" s="1">
        <v>4.0</v>
      </c>
      <c r="C980" s="1"/>
      <c r="D980" s="1">
        <v>4.0</v>
      </c>
      <c r="F980" s="1" t="str">
        <f t="shared" si="2"/>
        <v>COMPUTED_VALUE</v>
      </c>
      <c r="Q980" s="1">
        <v>978.0</v>
      </c>
      <c r="R980" s="1">
        <v>133.0</v>
      </c>
      <c r="S980" s="1"/>
      <c r="T980" s="1">
        <v>141.0</v>
      </c>
    </row>
    <row r="981" ht="15.75" customHeight="1">
      <c r="A981" s="1">
        <v>1058.0</v>
      </c>
      <c r="B981" s="1">
        <v>4.0</v>
      </c>
      <c r="C981" s="1"/>
      <c r="D981" s="1">
        <v>4.0</v>
      </c>
      <c r="F981" s="1" t="str">
        <f t="shared" si="2"/>
        <v>COMPUTED_VALUE</v>
      </c>
      <c r="Q981" s="1">
        <v>979.0</v>
      </c>
      <c r="R981" s="1">
        <v>170.0</v>
      </c>
      <c r="S981" s="1"/>
      <c r="T981" s="1">
        <v>158.0</v>
      </c>
    </row>
    <row r="982" ht="15.75" customHeight="1">
      <c r="A982" s="1">
        <v>1059.0</v>
      </c>
      <c r="B982" s="1">
        <v>4.0</v>
      </c>
      <c r="C982" s="1"/>
      <c r="D982" s="1">
        <v>4.0</v>
      </c>
      <c r="F982" s="1" t="str">
        <f t="shared" si="2"/>
        <v>COMPUTED_VALUE</v>
      </c>
      <c r="Q982" s="1">
        <v>980.0</v>
      </c>
      <c r="R982" s="1">
        <v>152.0</v>
      </c>
      <c r="S982" s="1"/>
      <c r="T982" s="1">
        <v>182.0</v>
      </c>
    </row>
    <row r="983" ht="15.75" customHeight="1">
      <c r="A983" s="1">
        <v>1060.0</v>
      </c>
      <c r="B983" s="1">
        <v>3.0</v>
      </c>
      <c r="C983" s="1"/>
      <c r="D983" s="1">
        <v>4.0</v>
      </c>
      <c r="F983" s="1" t="str">
        <f t="shared" si="2"/>
        <v>COMPUTED_VALUE</v>
      </c>
      <c r="Q983" s="1">
        <v>981.0</v>
      </c>
      <c r="R983" s="1">
        <v>162.0</v>
      </c>
      <c r="S983" s="1"/>
      <c r="T983" s="1">
        <v>62.0</v>
      </c>
    </row>
    <row r="984" ht="15.75" customHeight="1">
      <c r="A984" s="1">
        <v>1061.0</v>
      </c>
      <c r="B984" s="1">
        <v>3.0</v>
      </c>
      <c r="C984" s="1"/>
      <c r="D984" s="1">
        <v>4.0</v>
      </c>
      <c r="F984" s="1" t="str">
        <f t="shared" si="2"/>
        <v>COMPUTED_VALUE</v>
      </c>
      <c r="Q984" s="1">
        <v>982.0</v>
      </c>
      <c r="R984" s="1">
        <v>162.0</v>
      </c>
      <c r="S984" s="1"/>
      <c r="T984" s="1">
        <v>66.0</v>
      </c>
    </row>
    <row r="985" ht="15.75" customHeight="1">
      <c r="A985" s="1">
        <v>1062.0</v>
      </c>
      <c r="B985" s="1">
        <v>3.0</v>
      </c>
      <c r="C985" s="1"/>
      <c r="D985" s="1">
        <v>4.0</v>
      </c>
      <c r="F985" s="1" t="str">
        <f t="shared" si="2"/>
        <v>COMPUTED_VALUE</v>
      </c>
      <c r="Q985" s="1">
        <v>983.0</v>
      </c>
      <c r="R985" s="1">
        <v>145.0</v>
      </c>
      <c r="S985" s="1"/>
      <c r="T985" s="1">
        <v>70.0</v>
      </c>
    </row>
    <row r="986" ht="15.75" customHeight="1">
      <c r="A986" s="1">
        <v>1063.0</v>
      </c>
      <c r="B986" s="1">
        <v>3.0</v>
      </c>
      <c r="C986" s="1"/>
      <c r="D986" s="1">
        <v>0.0</v>
      </c>
      <c r="F986" s="1" t="str">
        <f t="shared" si="2"/>
        <v>COMPUTED_VALUE</v>
      </c>
      <c r="Q986" s="1">
        <v>984.0</v>
      </c>
      <c r="R986" s="1">
        <v>145.0</v>
      </c>
      <c r="S986" s="1"/>
      <c r="T986" s="1">
        <v>162.0</v>
      </c>
    </row>
    <row r="987" ht="15.75" customHeight="1">
      <c r="A987" s="1">
        <v>1064.0</v>
      </c>
      <c r="B987" s="1">
        <v>2.0</v>
      </c>
      <c r="C987" s="1"/>
      <c r="D987" s="1">
        <v>4.0</v>
      </c>
      <c r="F987" s="1" t="str">
        <f t="shared" si="2"/>
        <v>COMPUTED_VALUE</v>
      </c>
      <c r="Q987" s="1">
        <v>985.0</v>
      </c>
      <c r="R987" s="1">
        <v>151.0</v>
      </c>
      <c r="S987" s="1"/>
      <c r="T987" s="1">
        <v>157.0</v>
      </c>
    </row>
    <row r="988" ht="15.75" customHeight="1">
      <c r="A988" s="1">
        <v>1065.0</v>
      </c>
      <c r="B988" s="1">
        <v>2.0</v>
      </c>
      <c r="C988" s="1"/>
      <c r="D988" s="1">
        <v>0.0</v>
      </c>
      <c r="F988" s="1" t="str">
        <f t="shared" si="2"/>
        <v>COMPUTED_VALUE</v>
      </c>
      <c r="Q988" s="1">
        <v>986.0</v>
      </c>
      <c r="R988" s="1">
        <v>166.0</v>
      </c>
      <c r="S988" s="1"/>
      <c r="T988" s="1">
        <v>125.0</v>
      </c>
    </row>
    <row r="989" ht="15.75" customHeight="1">
      <c r="A989" s="1">
        <v>1066.0</v>
      </c>
      <c r="B989" s="1">
        <v>2.0</v>
      </c>
      <c r="C989" s="1"/>
      <c r="D989" s="1">
        <v>4.0</v>
      </c>
      <c r="F989" s="1" t="str">
        <f t="shared" si="2"/>
        <v>COMPUTED_VALUE</v>
      </c>
      <c r="Q989" s="1">
        <v>987.0</v>
      </c>
      <c r="R989" s="1">
        <v>180.0</v>
      </c>
      <c r="S989" s="1"/>
      <c r="T989" s="1">
        <v>135.0</v>
      </c>
    </row>
    <row r="990" ht="15.75" customHeight="1">
      <c r="A990" s="1">
        <v>1067.0</v>
      </c>
      <c r="B990" s="1">
        <v>2.0</v>
      </c>
      <c r="C990" s="1"/>
      <c r="D990" s="1">
        <v>0.0</v>
      </c>
      <c r="F990" s="1" t="str">
        <f t="shared" si="2"/>
        <v>COMPUTED_VALUE</v>
      </c>
      <c r="Q990" s="1">
        <v>988.0</v>
      </c>
      <c r="R990" s="1">
        <v>192.0</v>
      </c>
      <c r="S990" s="1"/>
      <c r="T990" s="1">
        <v>153.0</v>
      </c>
    </row>
    <row r="991" ht="15.75" customHeight="1">
      <c r="A991" s="1">
        <v>1068.0</v>
      </c>
      <c r="B991" s="1">
        <v>1.0</v>
      </c>
      <c r="C991" s="1"/>
      <c r="D991" s="1">
        <v>4.0</v>
      </c>
      <c r="F991" s="1" t="str">
        <f t="shared" si="2"/>
        <v>COMPUTED_VALUE</v>
      </c>
      <c r="Q991" s="1">
        <v>989.0</v>
      </c>
      <c r="R991" s="1">
        <v>141.0</v>
      </c>
      <c r="S991" s="1"/>
      <c r="T991" s="1">
        <v>111.0</v>
      </c>
    </row>
    <row r="992" ht="15.75" customHeight="1">
      <c r="A992" s="1">
        <v>1069.0</v>
      </c>
      <c r="B992" s="1">
        <v>1.0</v>
      </c>
      <c r="C992" s="1"/>
      <c r="D992" s="1">
        <v>0.0</v>
      </c>
      <c r="F992" s="1" t="str">
        <f t="shared" si="2"/>
        <v>COMPUTED_VALUE</v>
      </c>
      <c r="Q992" s="1">
        <v>990.0</v>
      </c>
      <c r="R992" s="1">
        <v>133.0</v>
      </c>
      <c r="S992" s="1"/>
      <c r="T992" s="1">
        <v>133.0</v>
      </c>
    </row>
    <row r="993" ht="15.75" customHeight="1">
      <c r="A993" s="1">
        <v>1070.0</v>
      </c>
      <c r="B993" s="1">
        <v>2.0</v>
      </c>
      <c r="C993" s="1"/>
      <c r="D993" s="1">
        <v>0.0</v>
      </c>
      <c r="F993" s="1" t="str">
        <f t="shared" si="2"/>
        <v>COMPUTED_VALUE</v>
      </c>
      <c r="Q993" s="1">
        <v>991.0</v>
      </c>
      <c r="R993" s="1">
        <v>143.0</v>
      </c>
      <c r="S993" s="1"/>
      <c r="T993" s="1">
        <v>129.0</v>
      </c>
    </row>
    <row r="994" ht="15.75" customHeight="1">
      <c r="A994" s="1">
        <v>1071.0</v>
      </c>
      <c r="B994" s="1">
        <v>2.0</v>
      </c>
      <c r="C994" s="1"/>
      <c r="D994" s="1">
        <v>4.0</v>
      </c>
      <c r="F994" s="1" t="str">
        <f t="shared" si="2"/>
        <v>COMPUTED_VALUE</v>
      </c>
      <c r="Q994" s="1">
        <v>992.0</v>
      </c>
      <c r="R994" s="1">
        <v>157.0</v>
      </c>
      <c r="S994" s="1"/>
      <c r="T994" s="1">
        <v>143.0</v>
      </c>
    </row>
    <row r="995" ht="15.75" customHeight="1">
      <c r="A995" s="1">
        <v>1072.0</v>
      </c>
      <c r="B995" s="1">
        <v>2.0</v>
      </c>
      <c r="C995" s="1"/>
      <c r="D995" s="1">
        <v>0.0</v>
      </c>
      <c r="F995" s="1" t="str">
        <f t="shared" si="2"/>
        <v>COMPUTED_VALUE</v>
      </c>
      <c r="Q995" s="1">
        <v>993.0</v>
      </c>
      <c r="R995" s="1">
        <v>161.0</v>
      </c>
      <c r="S995" s="1"/>
      <c r="T995" s="1">
        <v>119.0</v>
      </c>
    </row>
    <row r="996" ht="15.75" customHeight="1">
      <c r="A996" s="1">
        <v>1073.0</v>
      </c>
      <c r="B996" s="1">
        <v>2.0</v>
      </c>
      <c r="C996" s="1"/>
      <c r="D996" s="1">
        <v>4.0</v>
      </c>
      <c r="F996" s="1" t="str">
        <f t="shared" si="2"/>
        <v>COMPUTED_VALUE</v>
      </c>
      <c r="Q996" s="1">
        <v>994.0</v>
      </c>
      <c r="R996" s="1">
        <v>215.0</v>
      </c>
      <c r="S996" s="1"/>
      <c r="T996" s="1">
        <v>150.0</v>
      </c>
    </row>
    <row r="997" ht="15.75" customHeight="1">
      <c r="A997" s="1">
        <v>1074.0</v>
      </c>
      <c r="B997" s="1">
        <v>2.0</v>
      </c>
      <c r="C997" s="1"/>
      <c r="D997" s="1">
        <v>0.0</v>
      </c>
      <c r="F997" s="1" t="str">
        <f t="shared" si="2"/>
        <v>COMPUTED_VALUE</v>
      </c>
      <c r="Q997" s="1">
        <v>995.0</v>
      </c>
      <c r="R997" s="1">
        <v>211.0</v>
      </c>
      <c r="S997" s="1"/>
      <c r="T997" s="1">
        <v>158.0</v>
      </c>
    </row>
    <row r="998" ht="15.75" customHeight="1">
      <c r="A998" s="1">
        <v>1075.0</v>
      </c>
      <c r="B998" s="1">
        <v>2.0</v>
      </c>
      <c r="C998" s="1"/>
      <c r="D998" s="1">
        <v>4.0</v>
      </c>
      <c r="F998" s="1" t="str">
        <f t="shared" si="2"/>
        <v>COMPUTED_VALUE</v>
      </c>
      <c r="Q998" s="1">
        <v>996.0</v>
      </c>
      <c r="R998" s="1">
        <v>190.0</v>
      </c>
      <c r="S998" s="1"/>
      <c r="T998" s="1">
        <v>166.0</v>
      </c>
    </row>
    <row r="999" ht="15.75" customHeight="1">
      <c r="A999" s="1">
        <v>1076.0</v>
      </c>
      <c r="B999" s="1">
        <v>3.0</v>
      </c>
      <c r="C999" s="1"/>
      <c r="D999" s="1">
        <v>4.0</v>
      </c>
      <c r="F999" s="1" t="str">
        <f t="shared" si="2"/>
        <v>COMPUTED_VALUE</v>
      </c>
      <c r="Q999" s="1">
        <v>997.0</v>
      </c>
      <c r="R999" s="1">
        <v>213.0</v>
      </c>
      <c r="S999" s="1"/>
      <c r="T999" s="1">
        <v>174.0</v>
      </c>
    </row>
    <row r="1000" ht="15.75" customHeight="1">
      <c r="A1000" s="1">
        <v>1077.0</v>
      </c>
      <c r="B1000" s="1">
        <v>3.0</v>
      </c>
      <c r="C1000" s="1"/>
      <c r="D1000" s="1">
        <v>0.0</v>
      </c>
      <c r="F1000" s="1" t="str">
        <f t="shared" si="2"/>
        <v>COMPUTED_VALUE</v>
      </c>
      <c r="Q1000" s="1">
        <v>998.0</v>
      </c>
      <c r="R1000" s="1">
        <v>231.0</v>
      </c>
      <c r="S1000" s="1"/>
      <c r="T1000" s="1">
        <v>158.0</v>
      </c>
    </row>
    <row r="1001" ht="15.75" customHeight="1">
      <c r="A1001" s="1">
        <v>1078.0</v>
      </c>
      <c r="B1001" s="1">
        <v>3.0</v>
      </c>
      <c r="C1001" s="1"/>
      <c r="D1001" s="1">
        <v>4.0</v>
      </c>
      <c r="F1001" s="1" t="str">
        <f t="shared" si="2"/>
        <v>COMPUTED_VALUE</v>
      </c>
      <c r="Q1001" s="1">
        <v>999.0</v>
      </c>
      <c r="R1001" s="1">
        <v>192.0</v>
      </c>
      <c r="S1001" s="1"/>
      <c r="T1001" s="1">
        <v>186.0</v>
      </c>
    </row>
    <row r="1002" ht="15.75" customHeight="1">
      <c r="A1002" s="1">
        <v>1079.0</v>
      </c>
      <c r="B1002" s="1">
        <v>4.0</v>
      </c>
      <c r="C1002" s="1"/>
      <c r="D1002" s="1">
        <v>4.0</v>
      </c>
      <c r="F1002" s="1" t="str">
        <f t="shared" si="2"/>
        <v>COMPUTED_VALUE</v>
      </c>
      <c r="Q1002" s="1">
        <v>1000.0</v>
      </c>
      <c r="R1002" s="1">
        <v>197.0</v>
      </c>
      <c r="S1002" s="1"/>
      <c r="T1002" s="1">
        <v>140.0</v>
      </c>
    </row>
    <row r="1003" ht="15.75" customHeight="1">
      <c r="A1003" s="1">
        <v>1080.0</v>
      </c>
      <c r="B1003" s="1">
        <v>4.0</v>
      </c>
      <c r="C1003" s="1"/>
      <c r="D1003" s="1">
        <v>4.0</v>
      </c>
      <c r="F1003" s="1" t="str">
        <f t="shared" si="2"/>
        <v>COMPUTED_VALUE</v>
      </c>
      <c r="Q1003" s="1">
        <v>1001.0</v>
      </c>
      <c r="R1003" s="1">
        <v>191.0</v>
      </c>
      <c r="S1003" s="1"/>
      <c r="T1003" s="1">
        <v>156.0</v>
      </c>
    </row>
    <row r="1004" ht="15.75" customHeight="1">
      <c r="A1004" s="1">
        <v>1081.0</v>
      </c>
      <c r="B1004" s="1">
        <v>4.0</v>
      </c>
      <c r="C1004" s="1"/>
      <c r="D1004" s="1">
        <v>4.0</v>
      </c>
      <c r="F1004" s="1" t="str">
        <f t="shared" si="2"/>
        <v>COMPUTED_VALUE</v>
      </c>
      <c r="Q1004" s="1">
        <v>1002.0</v>
      </c>
      <c r="R1004" s="1">
        <v>203.0</v>
      </c>
      <c r="S1004" s="1"/>
      <c r="T1004" s="1">
        <v>164.0</v>
      </c>
    </row>
    <row r="1005" ht="15.75" customHeight="1">
      <c r="A1005" s="1">
        <v>1082.0</v>
      </c>
      <c r="B1005" s="1">
        <v>3.0</v>
      </c>
      <c r="C1005" s="1"/>
      <c r="D1005" s="1">
        <v>4.0</v>
      </c>
      <c r="F1005" s="1" t="str">
        <f t="shared" si="2"/>
        <v>COMPUTED_VALUE</v>
      </c>
      <c r="Q1005" s="1">
        <v>1003.0</v>
      </c>
      <c r="R1005" s="1">
        <v>200.0</v>
      </c>
      <c r="S1005" s="1"/>
      <c r="T1005" s="1">
        <v>180.0</v>
      </c>
    </row>
    <row r="1006" ht="15.75" customHeight="1">
      <c r="A1006" s="1">
        <v>1083.0</v>
      </c>
      <c r="B1006" s="1">
        <v>2.0</v>
      </c>
      <c r="C1006" s="1"/>
      <c r="D1006" s="1">
        <v>0.0</v>
      </c>
      <c r="F1006" s="1" t="str">
        <f t="shared" si="2"/>
        <v>COMPUTED_VALUE</v>
      </c>
      <c r="Q1006" s="1">
        <v>1004.0</v>
      </c>
      <c r="R1006" s="1">
        <v>208.0</v>
      </c>
      <c r="S1006" s="1"/>
      <c r="T1006" s="1">
        <v>111.0</v>
      </c>
    </row>
    <row r="1007" ht="15.75" customHeight="1">
      <c r="A1007" s="1">
        <v>1084.0</v>
      </c>
      <c r="B1007" s="1">
        <v>2.0</v>
      </c>
      <c r="C1007" s="1"/>
      <c r="D1007" s="1">
        <v>4.0</v>
      </c>
      <c r="F1007" s="1" t="str">
        <f t="shared" si="2"/>
        <v>COMPUTED_VALUE</v>
      </c>
      <c r="Q1007" s="1">
        <v>1005.0</v>
      </c>
      <c r="R1007" s="1">
        <v>167.0</v>
      </c>
      <c r="S1007" s="1"/>
      <c r="T1007" s="1">
        <v>185.0</v>
      </c>
    </row>
    <row r="1008" ht="15.75" customHeight="1">
      <c r="A1008" s="1">
        <v>1085.0</v>
      </c>
      <c r="B1008" s="1">
        <v>2.0</v>
      </c>
      <c r="C1008" s="1"/>
      <c r="D1008" s="1">
        <v>0.0</v>
      </c>
      <c r="F1008" s="1" t="str">
        <f t="shared" si="2"/>
        <v>COMPUTED_VALUE</v>
      </c>
      <c r="Q1008" s="1">
        <v>1006.0</v>
      </c>
      <c r="R1008" s="1">
        <v>212.0</v>
      </c>
      <c r="S1008" s="1"/>
      <c r="T1008" s="1">
        <v>164.0</v>
      </c>
    </row>
    <row r="1009" ht="15.75" customHeight="1">
      <c r="A1009" s="1">
        <v>1086.0</v>
      </c>
      <c r="B1009" s="1">
        <v>2.0</v>
      </c>
      <c r="C1009" s="1"/>
      <c r="D1009" s="1">
        <v>4.0</v>
      </c>
      <c r="F1009" s="1" t="str">
        <f t="shared" si="2"/>
        <v>COMPUTED_VALUE</v>
      </c>
      <c r="Q1009" s="1">
        <v>1007.0</v>
      </c>
      <c r="R1009" s="1">
        <v>208.0</v>
      </c>
      <c r="S1009" s="1"/>
      <c r="T1009" s="1">
        <v>172.0</v>
      </c>
    </row>
    <row r="1010" ht="15.75" customHeight="1">
      <c r="A1010" s="1">
        <v>1087.0</v>
      </c>
      <c r="B1010" s="1">
        <v>2.0</v>
      </c>
      <c r="C1010" s="1"/>
      <c r="D1010" s="1">
        <v>0.0</v>
      </c>
      <c r="F1010" s="1" t="str">
        <f t="shared" si="2"/>
        <v>COMPUTED_VALUE</v>
      </c>
      <c r="Q1010" s="1">
        <v>1008.0</v>
      </c>
      <c r="R1010" s="1">
        <v>206.0</v>
      </c>
      <c r="S1010" s="1"/>
      <c r="T1010" s="1">
        <v>180.0</v>
      </c>
    </row>
    <row r="1011" ht="15.75" customHeight="1">
      <c r="A1011" s="1">
        <v>1088.0</v>
      </c>
      <c r="B1011" s="1">
        <v>3.0</v>
      </c>
      <c r="C1011" s="1"/>
      <c r="D1011" s="1">
        <v>4.0</v>
      </c>
      <c r="F1011" s="1" t="str">
        <f t="shared" si="2"/>
        <v>COMPUTED_VALUE</v>
      </c>
      <c r="Q1011" s="1">
        <v>1009.0</v>
      </c>
      <c r="R1011" s="1">
        <v>202.0</v>
      </c>
      <c r="S1011" s="1"/>
      <c r="T1011" s="1">
        <v>182.0</v>
      </c>
    </row>
    <row r="1012" ht="15.75" customHeight="1">
      <c r="A1012" s="1">
        <v>1089.0</v>
      </c>
      <c r="B1012" s="1">
        <v>3.0</v>
      </c>
      <c r="C1012" s="1"/>
      <c r="D1012" s="1">
        <v>4.0</v>
      </c>
      <c r="F1012" s="1" t="str">
        <f t="shared" si="2"/>
        <v>COMPUTED_VALUE</v>
      </c>
      <c r="Q1012" s="1">
        <v>1010.0</v>
      </c>
      <c r="R1012" s="1">
        <v>246.0</v>
      </c>
      <c r="S1012" s="1"/>
      <c r="T1012" s="1">
        <v>184.0</v>
      </c>
    </row>
    <row r="1013" ht="15.75" customHeight="1">
      <c r="A1013" s="1">
        <v>1090.0</v>
      </c>
      <c r="B1013" s="1">
        <v>3.0</v>
      </c>
      <c r="C1013" s="1"/>
      <c r="D1013" s="1">
        <v>4.0</v>
      </c>
      <c r="F1013" s="1" t="str">
        <f t="shared" si="2"/>
        <v>COMPUTED_VALUE</v>
      </c>
      <c r="Q1013" s="1">
        <v>1011.0</v>
      </c>
      <c r="R1013" s="1">
        <v>230.0</v>
      </c>
      <c r="S1013" s="1"/>
      <c r="T1013" s="1">
        <v>180.0</v>
      </c>
    </row>
    <row r="1014" ht="15.75" customHeight="1">
      <c r="A1014" s="1">
        <v>1091.0</v>
      </c>
      <c r="B1014" s="1">
        <v>3.0</v>
      </c>
      <c r="C1014" s="1"/>
      <c r="D1014" s="1">
        <v>0.0</v>
      </c>
      <c r="F1014" s="1" t="str">
        <f t="shared" si="2"/>
        <v>COMPUTED_VALUE</v>
      </c>
      <c r="Q1014" s="1">
        <v>1012.0</v>
      </c>
      <c r="R1014" s="1">
        <v>145.0</v>
      </c>
      <c r="S1014" s="1"/>
      <c r="T1014" s="1">
        <v>151.0</v>
      </c>
    </row>
    <row r="1015" ht="15.75" customHeight="1">
      <c r="A1015" s="1">
        <v>1092.0</v>
      </c>
      <c r="B1015" s="1">
        <v>3.0</v>
      </c>
      <c r="C1015" s="1"/>
      <c r="D1015" s="1">
        <v>4.0</v>
      </c>
      <c r="F1015" s="1" t="str">
        <f t="shared" si="2"/>
        <v>COMPUTED_VALUE</v>
      </c>
      <c r="Q1015" s="1">
        <v>1013.0</v>
      </c>
      <c r="R1015" s="1">
        <v>140.0</v>
      </c>
      <c r="S1015" s="1"/>
      <c r="T1015" s="1">
        <v>171.0</v>
      </c>
    </row>
    <row r="1016" ht="15.75" customHeight="1">
      <c r="A1016" s="1">
        <v>1093.0</v>
      </c>
      <c r="B1016" s="1">
        <v>3.0</v>
      </c>
      <c r="C1016" s="1"/>
      <c r="D1016" s="1">
        <v>4.0</v>
      </c>
      <c r="F1016" s="1" t="str">
        <f t="shared" si="2"/>
        <v>COMPUTED_VALUE</v>
      </c>
      <c r="Q1016" s="1">
        <v>1014.0</v>
      </c>
      <c r="R1016" s="1">
        <v>146.0</v>
      </c>
      <c r="S1016" s="1"/>
      <c r="T1016" s="1">
        <v>211.0</v>
      </c>
    </row>
    <row r="1017" ht="15.75" customHeight="1">
      <c r="A1017" s="1">
        <v>1094.0</v>
      </c>
      <c r="B1017" s="1">
        <v>3.0</v>
      </c>
      <c r="C1017" s="1"/>
      <c r="D1017" s="1">
        <v>4.0</v>
      </c>
      <c r="F1017" s="1" t="str">
        <f t="shared" si="2"/>
        <v>COMPUTED_VALUE</v>
      </c>
      <c r="Q1017" s="1">
        <v>1015.0</v>
      </c>
      <c r="R1017" s="1">
        <v>150.0</v>
      </c>
      <c r="S1017" s="1"/>
      <c r="T1017" s="1">
        <v>193.0</v>
      </c>
    </row>
    <row r="1018" ht="15.75" customHeight="1">
      <c r="A1018" s="1">
        <v>1095.0</v>
      </c>
      <c r="B1018" s="1">
        <v>3.0</v>
      </c>
      <c r="C1018" s="1"/>
      <c r="D1018" s="1">
        <v>1.0</v>
      </c>
      <c r="F1018" s="1" t="str">
        <f t="shared" si="2"/>
        <v>COMPUTED_VALUE</v>
      </c>
      <c r="Q1018" s="1">
        <v>1016.0</v>
      </c>
      <c r="R1018" s="1">
        <v>158.0</v>
      </c>
      <c r="S1018" s="1"/>
      <c r="T1018" s="1">
        <v>212.0</v>
      </c>
    </row>
    <row r="1019" ht="15.75" customHeight="1">
      <c r="A1019" s="1">
        <v>1096.0</v>
      </c>
      <c r="B1019" s="1">
        <v>3.0</v>
      </c>
      <c r="C1019" s="1"/>
      <c r="D1019" s="1">
        <v>4.0</v>
      </c>
      <c r="F1019" s="1" t="str">
        <f t="shared" si="2"/>
        <v>COMPUTED_VALUE</v>
      </c>
      <c r="Q1019" s="1">
        <v>1017.0</v>
      </c>
      <c r="R1019" s="1">
        <v>172.0</v>
      </c>
      <c r="S1019" s="1"/>
      <c r="T1019" s="1">
        <v>224.0</v>
      </c>
    </row>
    <row r="1020" ht="15.75" customHeight="1">
      <c r="A1020" s="1">
        <v>1097.0</v>
      </c>
      <c r="B1020" s="1">
        <v>3.0</v>
      </c>
      <c r="C1020" s="1"/>
      <c r="D1020" s="1">
        <v>4.0</v>
      </c>
      <c r="F1020" s="1" t="str">
        <f t="shared" si="2"/>
        <v>COMPUTED_VALUE</v>
      </c>
      <c r="Q1020" s="1">
        <v>1018.0</v>
      </c>
      <c r="R1020" s="1">
        <v>127.0</v>
      </c>
      <c r="S1020" s="1"/>
      <c r="T1020" s="1">
        <v>217.0</v>
      </c>
    </row>
    <row r="1021" ht="15.75" customHeight="1">
      <c r="A1021" s="1">
        <v>1098.0</v>
      </c>
      <c r="B1021" s="1">
        <v>3.0</v>
      </c>
      <c r="C1021" s="1"/>
      <c r="D1021" s="1">
        <v>1.0</v>
      </c>
      <c r="F1021" s="1" t="str">
        <f t="shared" si="2"/>
        <v>COMPUTED_VALUE</v>
      </c>
      <c r="Q1021" s="1">
        <v>1019.0</v>
      </c>
      <c r="R1021" s="1">
        <v>121.0</v>
      </c>
      <c r="S1021" s="1"/>
      <c r="T1021" s="1">
        <v>231.0</v>
      </c>
    </row>
    <row r="1022" ht="15.75" customHeight="1">
      <c r="A1022" s="1">
        <v>1099.0</v>
      </c>
      <c r="B1022" s="1">
        <v>3.0</v>
      </c>
      <c r="C1022" s="1"/>
      <c r="D1022" s="1">
        <v>4.0</v>
      </c>
      <c r="F1022" s="1" t="str">
        <f t="shared" si="2"/>
        <v>COMPUTED_VALUE</v>
      </c>
      <c r="Q1022" s="1">
        <v>1020.0</v>
      </c>
      <c r="R1022" s="1">
        <v>127.0</v>
      </c>
      <c r="S1022" s="1"/>
      <c r="T1022" s="1">
        <v>246.0</v>
      </c>
    </row>
    <row r="1023" ht="15.75" customHeight="1">
      <c r="A1023" s="1">
        <v>1100.0</v>
      </c>
      <c r="B1023" s="1">
        <v>4.0</v>
      </c>
      <c r="C1023" s="1"/>
      <c r="D1023" s="1">
        <v>4.0</v>
      </c>
      <c r="F1023" s="1" t="str">
        <f t="shared" si="2"/>
        <v>COMPUTED_VALUE</v>
      </c>
      <c r="Q1023" s="1">
        <v>1021.0</v>
      </c>
      <c r="R1023" s="1">
        <v>156.0</v>
      </c>
      <c r="S1023" s="1"/>
      <c r="T1023" s="1">
        <v>275.0</v>
      </c>
    </row>
    <row r="1024" ht="15.75" customHeight="1">
      <c r="A1024" s="1">
        <v>1101.0</v>
      </c>
      <c r="B1024" s="1">
        <v>4.0</v>
      </c>
      <c r="C1024" s="1"/>
      <c r="D1024" s="1">
        <v>4.0</v>
      </c>
      <c r="F1024" s="1" t="str">
        <f t="shared" si="2"/>
        <v>COMPUTED_VALUE</v>
      </c>
      <c r="Q1024" s="1">
        <v>1022.0</v>
      </c>
      <c r="R1024" s="1">
        <v>177.0</v>
      </c>
      <c r="S1024" s="1"/>
      <c r="T1024" s="1">
        <v>272.0</v>
      </c>
    </row>
    <row r="1025" ht="15.75" customHeight="1">
      <c r="A1025" s="1">
        <v>1102.0</v>
      </c>
      <c r="B1025" s="1">
        <v>4.0</v>
      </c>
      <c r="C1025" s="1"/>
      <c r="D1025" s="1">
        <v>4.0</v>
      </c>
      <c r="F1025" s="1" t="str">
        <f t="shared" si="2"/>
        <v>COMPUTED_VALUE</v>
      </c>
      <c r="Q1025" s="1">
        <v>1023.0</v>
      </c>
      <c r="R1025" s="1">
        <v>181.0</v>
      </c>
      <c r="S1025" s="1"/>
      <c r="T1025" s="1">
        <v>255.0</v>
      </c>
    </row>
    <row r="1026" ht="15.75" customHeight="1">
      <c r="A1026" s="1">
        <v>1103.0</v>
      </c>
      <c r="B1026" s="1">
        <v>4.0</v>
      </c>
      <c r="C1026" s="1"/>
      <c r="D1026" s="1">
        <v>4.0</v>
      </c>
      <c r="F1026" s="1" t="str">
        <f t="shared" si="2"/>
        <v>COMPUTED_VALUE</v>
      </c>
      <c r="Q1026" s="1">
        <v>1024.0</v>
      </c>
      <c r="R1026" s="1">
        <v>210.0</v>
      </c>
      <c r="S1026" s="1"/>
      <c r="T1026" s="1">
        <v>198.0</v>
      </c>
    </row>
    <row r="1027" ht="15.75" customHeight="1">
      <c r="A1027" s="1">
        <v>1104.0</v>
      </c>
      <c r="B1027" s="1">
        <v>4.0</v>
      </c>
      <c r="C1027" s="1"/>
      <c r="D1027" s="1">
        <v>4.0</v>
      </c>
      <c r="F1027" s="1" t="str">
        <f t="shared" si="2"/>
        <v>COMPUTED_VALUE</v>
      </c>
      <c r="Q1027" s="1">
        <v>1025.0</v>
      </c>
      <c r="R1027" s="1">
        <v>259.0</v>
      </c>
      <c r="S1027" s="1"/>
      <c r="T1027" s="1">
        <v>210.0</v>
      </c>
    </row>
    <row r="1028" ht="15.75" customHeight="1">
      <c r="A1028" s="1">
        <v>1105.0</v>
      </c>
      <c r="B1028" s="1">
        <v>4.0</v>
      </c>
      <c r="C1028" s="1"/>
      <c r="D1028" s="1">
        <v>4.0</v>
      </c>
      <c r="F1028" s="1" t="str">
        <f t="shared" si="2"/>
        <v>COMPUTED_VALUE</v>
      </c>
      <c r="Q1028" s="1">
        <v>1026.0</v>
      </c>
      <c r="R1028" s="1">
        <v>303.0</v>
      </c>
      <c r="S1028" s="1"/>
      <c r="T1028" s="1">
        <v>201.0</v>
      </c>
    </row>
    <row r="1029" ht="15.75" customHeight="1">
      <c r="A1029" s="1">
        <v>1106.0</v>
      </c>
      <c r="B1029" s="1">
        <v>5.0</v>
      </c>
      <c r="C1029" s="1"/>
      <c r="D1029" s="1">
        <v>4.0</v>
      </c>
      <c r="F1029" s="1" t="str">
        <f t="shared" si="2"/>
        <v>COMPUTED_VALUE</v>
      </c>
      <c r="Q1029" s="1">
        <v>1027.0</v>
      </c>
      <c r="R1029" s="1">
        <v>252.0</v>
      </c>
      <c r="S1029" s="1"/>
      <c r="T1029" s="1">
        <v>212.0</v>
      </c>
    </row>
    <row r="1030" ht="15.75" customHeight="1">
      <c r="A1030" s="1">
        <v>1107.0</v>
      </c>
      <c r="B1030" s="1">
        <v>5.0</v>
      </c>
      <c r="C1030" s="1"/>
      <c r="D1030" s="1">
        <v>4.0</v>
      </c>
      <c r="F1030" s="1" t="str">
        <f t="shared" si="2"/>
        <v>COMPUTED_VALUE</v>
      </c>
      <c r="Q1030" s="1">
        <v>1028.0</v>
      </c>
      <c r="R1030" s="1">
        <v>180.0</v>
      </c>
      <c r="S1030" s="1"/>
      <c r="T1030" s="1">
        <v>224.0</v>
      </c>
    </row>
    <row r="1031" ht="15.75" customHeight="1">
      <c r="A1031" s="1">
        <v>1108.0</v>
      </c>
      <c r="B1031" s="1">
        <v>5.0</v>
      </c>
      <c r="C1031" s="1"/>
      <c r="D1031" s="1">
        <v>5.0</v>
      </c>
      <c r="F1031" s="1" t="str">
        <f t="shared" si="2"/>
        <v>COMPUTED_VALUE</v>
      </c>
      <c r="Q1031" s="1">
        <v>1029.0</v>
      </c>
      <c r="R1031" s="1">
        <v>198.0</v>
      </c>
      <c r="S1031" s="1"/>
      <c r="T1031" s="1">
        <v>236.0</v>
      </c>
    </row>
    <row r="1032" ht="15.75" customHeight="1">
      <c r="A1032" s="1">
        <v>1109.0</v>
      </c>
      <c r="B1032" s="1">
        <v>6.0</v>
      </c>
      <c r="C1032" s="1"/>
      <c r="D1032" s="1">
        <v>6.0</v>
      </c>
      <c r="F1032" s="1" t="str">
        <f t="shared" si="2"/>
        <v>COMPUTED_VALUE</v>
      </c>
      <c r="Q1032" s="1">
        <v>1030.0</v>
      </c>
      <c r="R1032" s="1">
        <v>175.0</v>
      </c>
      <c r="S1032" s="1"/>
      <c r="T1032" s="1">
        <v>221.0</v>
      </c>
    </row>
    <row r="1033" ht="15.75" customHeight="1">
      <c r="A1033" s="1">
        <v>1112.0</v>
      </c>
      <c r="B1033" s="1">
        <v>5.0</v>
      </c>
      <c r="C1033" s="1"/>
      <c r="D1033" s="1">
        <v>5.0</v>
      </c>
      <c r="F1033" s="1" t="str">
        <f t="shared" si="2"/>
        <v>COMPUTED_VALUE</v>
      </c>
      <c r="Q1033" s="1">
        <v>1031.0</v>
      </c>
      <c r="R1033" s="1">
        <v>132.0</v>
      </c>
      <c r="S1033" s="1"/>
      <c r="T1033" s="1">
        <v>229.0</v>
      </c>
    </row>
    <row r="1034" ht="15.75" customHeight="1">
      <c r="A1034" s="1">
        <v>1113.0</v>
      </c>
      <c r="B1034" s="1">
        <v>5.0</v>
      </c>
      <c r="C1034" s="1"/>
      <c r="D1034" s="1">
        <v>5.0</v>
      </c>
      <c r="F1034" s="1" t="str">
        <f t="shared" si="2"/>
        <v>COMPUTED_VALUE</v>
      </c>
      <c r="Q1034" s="1">
        <v>1032.0</v>
      </c>
      <c r="R1034" s="1">
        <v>128.0</v>
      </c>
      <c r="S1034" s="1"/>
      <c r="T1034" s="1">
        <v>245.0</v>
      </c>
    </row>
    <row r="1035" ht="15.75" customHeight="1">
      <c r="A1035" s="1">
        <v>1114.0</v>
      </c>
      <c r="B1035" s="1">
        <v>5.0</v>
      </c>
      <c r="C1035" s="1"/>
      <c r="D1035" s="1">
        <v>5.0</v>
      </c>
      <c r="F1035" s="1" t="str">
        <f t="shared" si="2"/>
        <v>COMPUTED_VALUE</v>
      </c>
      <c r="Q1035" s="1">
        <v>1033.0</v>
      </c>
      <c r="R1035" s="1">
        <v>106.0</v>
      </c>
      <c r="S1035" s="1"/>
      <c r="T1035" s="1">
        <v>227.0</v>
      </c>
    </row>
    <row r="1036" ht="15.75" customHeight="1">
      <c r="A1036" s="1">
        <v>1115.0</v>
      </c>
      <c r="B1036" s="1">
        <v>5.0</v>
      </c>
      <c r="C1036" s="1"/>
      <c r="D1036" s="1">
        <v>5.0</v>
      </c>
      <c r="F1036" s="1" t="str">
        <f t="shared" si="2"/>
        <v>COMPUTED_VALUE</v>
      </c>
      <c r="Q1036" s="1">
        <v>1034.0</v>
      </c>
      <c r="R1036" s="1">
        <v>170.0</v>
      </c>
      <c r="S1036" s="1"/>
      <c r="T1036" s="1">
        <v>259.0</v>
      </c>
    </row>
    <row r="1037" ht="15.75" customHeight="1">
      <c r="A1037" s="1">
        <v>1118.0</v>
      </c>
      <c r="B1037" s="1">
        <v>5.0</v>
      </c>
      <c r="C1037" s="1"/>
      <c r="D1037" s="1">
        <v>5.0</v>
      </c>
      <c r="F1037" s="1" t="str">
        <f t="shared" si="2"/>
        <v>COMPUTED_VALUE</v>
      </c>
      <c r="Q1037" s="1">
        <v>1035.0</v>
      </c>
      <c r="R1037" s="1">
        <v>192.0</v>
      </c>
      <c r="S1037" s="1"/>
      <c r="T1037" s="1">
        <v>233.0</v>
      </c>
    </row>
    <row r="1038" ht="15.75" customHeight="1">
      <c r="A1038" s="1">
        <v>1119.0</v>
      </c>
      <c r="B1038" s="1">
        <v>5.0</v>
      </c>
      <c r="C1038" s="1"/>
      <c r="D1038" s="1">
        <v>5.0</v>
      </c>
      <c r="F1038" s="1" t="str">
        <f t="shared" si="2"/>
        <v>COMPUTED_VALUE</v>
      </c>
      <c r="Q1038" s="1">
        <v>1036.0</v>
      </c>
      <c r="R1038" s="1">
        <v>206.0</v>
      </c>
      <c r="S1038" s="1"/>
      <c r="T1038" s="1">
        <v>180.0</v>
      </c>
    </row>
    <row r="1039" ht="15.75" customHeight="1">
      <c r="A1039" s="1">
        <v>1120.0</v>
      </c>
      <c r="B1039" s="1">
        <v>5.0</v>
      </c>
      <c r="C1039" s="1"/>
      <c r="D1039" s="1">
        <v>5.0</v>
      </c>
      <c r="F1039" s="1" t="str">
        <f t="shared" si="2"/>
        <v>COMPUTED_VALUE</v>
      </c>
      <c r="Q1039" s="1">
        <v>1037.0</v>
      </c>
      <c r="R1039" s="1">
        <v>208.0</v>
      </c>
      <c r="S1039" s="1"/>
      <c r="T1039" s="1">
        <v>171.0</v>
      </c>
    </row>
    <row r="1040" ht="15.75" customHeight="1">
      <c r="A1040" s="1">
        <v>1122.0</v>
      </c>
      <c r="B1040" s="1">
        <v>5.0</v>
      </c>
      <c r="C1040" s="1"/>
      <c r="D1040" s="1">
        <v>5.0</v>
      </c>
      <c r="F1040" s="1" t="str">
        <f t="shared" si="2"/>
        <v>COMPUTED_VALUE</v>
      </c>
      <c r="Q1040" s="1">
        <v>1038.0</v>
      </c>
      <c r="R1040" s="1">
        <v>250.0</v>
      </c>
      <c r="S1040" s="1"/>
      <c r="T1040" s="1">
        <v>181.0</v>
      </c>
    </row>
    <row r="1041" ht="15.75" customHeight="1">
      <c r="A1041" s="1">
        <v>1123.0</v>
      </c>
      <c r="B1041" s="1">
        <v>4.0</v>
      </c>
      <c r="C1041" s="1"/>
      <c r="D1041" s="1">
        <v>4.0</v>
      </c>
      <c r="F1041" s="1" t="str">
        <f t="shared" si="2"/>
        <v>COMPUTED_VALUE</v>
      </c>
      <c r="Q1041" s="1">
        <v>1039.0</v>
      </c>
      <c r="R1041" s="1">
        <v>197.0</v>
      </c>
      <c r="S1041" s="1"/>
      <c r="T1041" s="1">
        <v>185.0</v>
      </c>
    </row>
    <row r="1042" ht="15.75" customHeight="1">
      <c r="A1042" s="1">
        <v>1124.0</v>
      </c>
      <c r="B1042" s="1">
        <v>4.0</v>
      </c>
      <c r="C1042" s="1"/>
      <c r="D1042" s="1">
        <v>4.0</v>
      </c>
      <c r="F1042" s="1" t="str">
        <f t="shared" si="2"/>
        <v>COMPUTED_VALUE</v>
      </c>
      <c r="Q1042" s="1">
        <v>1040.0</v>
      </c>
      <c r="R1042" s="1">
        <v>117.0</v>
      </c>
      <c r="S1042" s="1"/>
      <c r="T1042" s="1">
        <v>174.0</v>
      </c>
    </row>
    <row r="1043" ht="15.75" customHeight="1">
      <c r="A1043" s="1">
        <v>1125.0</v>
      </c>
      <c r="B1043" s="1">
        <v>4.0</v>
      </c>
      <c r="C1043" s="1"/>
      <c r="D1043" s="1">
        <v>4.0</v>
      </c>
      <c r="F1043" s="1" t="str">
        <f t="shared" si="2"/>
        <v>COMPUTED_VALUE</v>
      </c>
      <c r="Q1043" s="1">
        <v>1041.0</v>
      </c>
      <c r="R1043" s="1">
        <v>121.0</v>
      </c>
      <c r="S1043" s="1"/>
      <c r="T1043" s="1">
        <v>171.0</v>
      </c>
    </row>
    <row r="1044" ht="15.75" customHeight="1">
      <c r="A1044" s="1">
        <v>1126.0</v>
      </c>
      <c r="B1044" s="1">
        <v>4.0</v>
      </c>
      <c r="C1044" s="1"/>
      <c r="D1044" s="1">
        <v>4.0</v>
      </c>
      <c r="F1044" s="1" t="str">
        <f t="shared" si="2"/>
        <v>COMPUTED_VALUE</v>
      </c>
      <c r="Q1044" s="1">
        <v>1042.0</v>
      </c>
      <c r="R1044" s="1">
        <v>141.0</v>
      </c>
      <c r="S1044" s="1"/>
      <c r="T1044" s="1">
        <v>161.0</v>
      </c>
    </row>
    <row r="1045" ht="15.75" customHeight="1">
      <c r="A1045" s="1">
        <v>1127.0</v>
      </c>
      <c r="B1045" s="1">
        <v>4.0</v>
      </c>
      <c r="C1045" s="1"/>
      <c r="D1045" s="1">
        <v>4.0</v>
      </c>
      <c r="F1045" s="1" t="str">
        <f t="shared" si="2"/>
        <v>COMPUTED_VALUE</v>
      </c>
      <c r="Q1045" s="1">
        <v>1043.0</v>
      </c>
      <c r="R1045" s="1">
        <v>133.0</v>
      </c>
      <c r="S1045" s="1"/>
      <c r="T1045" s="1">
        <v>171.0</v>
      </c>
    </row>
    <row r="1046" ht="15.75" customHeight="1">
      <c r="A1046" s="1">
        <v>1128.0</v>
      </c>
      <c r="B1046" s="1">
        <v>4.0</v>
      </c>
      <c r="C1046" s="1"/>
      <c r="D1046" s="1">
        <v>4.0</v>
      </c>
      <c r="F1046" s="1" t="str">
        <f t="shared" si="2"/>
        <v>COMPUTED_VALUE</v>
      </c>
      <c r="Q1046" s="1">
        <v>1044.0</v>
      </c>
      <c r="R1046" s="1">
        <v>171.0</v>
      </c>
      <c r="S1046" s="1"/>
      <c r="T1046" s="1">
        <v>53.0</v>
      </c>
    </row>
    <row r="1047" ht="15.75" customHeight="1">
      <c r="A1047" s="1">
        <v>1129.0</v>
      </c>
      <c r="B1047" s="1">
        <v>4.0</v>
      </c>
      <c r="C1047" s="1"/>
      <c r="D1047" s="1">
        <v>4.0</v>
      </c>
      <c r="F1047" s="1" t="str">
        <f t="shared" si="2"/>
        <v>COMPUTED_VALUE</v>
      </c>
      <c r="Q1047" s="1">
        <v>1045.0</v>
      </c>
      <c r="R1047" s="1">
        <v>163.0</v>
      </c>
      <c r="S1047" s="1"/>
      <c r="T1047" s="1">
        <v>187.0</v>
      </c>
    </row>
    <row r="1048" ht="15.75" customHeight="1">
      <c r="A1048" s="1">
        <v>1130.0</v>
      </c>
      <c r="B1048" s="1">
        <v>5.0</v>
      </c>
      <c r="C1048" s="1"/>
      <c r="D1048" s="1">
        <v>5.0</v>
      </c>
      <c r="F1048" s="1" t="str">
        <f t="shared" si="2"/>
        <v>COMPUTED_VALUE</v>
      </c>
      <c r="Q1048" s="1">
        <v>1046.0</v>
      </c>
      <c r="R1048" s="1">
        <v>113.0</v>
      </c>
      <c r="S1048" s="1"/>
      <c r="T1048" s="1">
        <v>57.0</v>
      </c>
    </row>
    <row r="1049" ht="15.75" customHeight="1">
      <c r="A1049" s="1">
        <v>1133.0</v>
      </c>
      <c r="B1049" s="1">
        <v>4.0</v>
      </c>
      <c r="C1049" s="1"/>
      <c r="D1049" s="1">
        <v>4.0</v>
      </c>
      <c r="F1049" s="1" t="str">
        <f t="shared" si="2"/>
        <v>COMPUTED_VALUE</v>
      </c>
      <c r="Q1049" s="1">
        <v>1047.0</v>
      </c>
      <c r="R1049" s="1">
        <v>119.0</v>
      </c>
      <c r="S1049" s="1"/>
      <c r="T1049" s="1">
        <v>185.0</v>
      </c>
    </row>
    <row r="1050" ht="15.75" customHeight="1">
      <c r="A1050" s="1">
        <v>1134.0</v>
      </c>
      <c r="B1050" s="1">
        <v>4.0</v>
      </c>
      <c r="C1050" s="1"/>
      <c r="D1050" s="1">
        <v>4.0</v>
      </c>
      <c r="F1050" s="1" t="str">
        <f t="shared" si="2"/>
        <v>COMPUTED_VALUE</v>
      </c>
      <c r="Q1050" s="1">
        <v>1048.0</v>
      </c>
      <c r="R1050" s="1">
        <v>140.0</v>
      </c>
      <c r="S1050" s="1"/>
      <c r="T1050" s="1">
        <v>168.0</v>
      </c>
    </row>
    <row r="1051" ht="15.75" customHeight="1">
      <c r="A1051" s="1">
        <v>1135.0</v>
      </c>
      <c r="B1051" s="1">
        <v>4.0</v>
      </c>
      <c r="C1051" s="1"/>
      <c r="D1051" s="1">
        <v>4.0</v>
      </c>
      <c r="F1051" s="1" t="str">
        <f t="shared" si="2"/>
        <v>COMPUTED_VALUE</v>
      </c>
      <c r="Q1051" s="1">
        <v>1049.0</v>
      </c>
      <c r="R1051" s="1">
        <v>203.0</v>
      </c>
      <c r="S1051" s="1"/>
      <c r="T1051" s="1">
        <v>176.0</v>
      </c>
    </row>
    <row r="1052" ht="15.75" customHeight="1">
      <c r="A1052" s="1">
        <v>1136.0</v>
      </c>
      <c r="B1052" s="1">
        <v>3.0</v>
      </c>
      <c r="C1052" s="1"/>
      <c r="D1052" s="1">
        <v>4.0</v>
      </c>
      <c r="F1052" s="1" t="str">
        <f t="shared" si="2"/>
        <v>COMPUTED_VALUE</v>
      </c>
      <c r="Q1052" s="1">
        <v>1050.0</v>
      </c>
      <c r="R1052" s="1">
        <v>344.0</v>
      </c>
      <c r="S1052" s="1"/>
      <c r="T1052" s="1">
        <v>184.0</v>
      </c>
    </row>
    <row r="1053" ht="15.75" customHeight="1">
      <c r="A1053" s="1">
        <v>1137.0</v>
      </c>
      <c r="B1053" s="1">
        <v>3.0</v>
      </c>
      <c r="C1053" s="1"/>
      <c r="D1053" s="1">
        <v>2.0</v>
      </c>
      <c r="F1053" s="1" t="str">
        <f t="shared" si="2"/>
        <v>COMPUTED_VALUE</v>
      </c>
      <c r="Q1053" s="1">
        <v>1051.0</v>
      </c>
      <c r="R1053" s="1">
        <v>326.0</v>
      </c>
      <c r="S1053" s="1"/>
      <c r="T1053" s="1">
        <v>192.0</v>
      </c>
    </row>
    <row r="1054" ht="15.75" customHeight="1">
      <c r="A1054" s="1">
        <v>1138.0</v>
      </c>
      <c r="B1054" s="1">
        <v>3.0</v>
      </c>
      <c r="C1054" s="1"/>
      <c r="D1054" s="1">
        <v>3.0</v>
      </c>
      <c r="F1054" s="1" t="str">
        <f t="shared" si="2"/>
        <v>COMPUTED_VALUE</v>
      </c>
      <c r="Q1054" s="1">
        <v>1052.0</v>
      </c>
      <c r="R1054" s="1">
        <v>273.0</v>
      </c>
      <c r="S1054" s="1"/>
      <c r="T1054" s="1">
        <v>198.0</v>
      </c>
    </row>
    <row r="1055" ht="15.75" customHeight="1">
      <c r="A1055" s="1">
        <v>1139.0</v>
      </c>
      <c r="B1055" s="1">
        <v>3.0</v>
      </c>
      <c r="C1055" s="1"/>
      <c r="D1055" s="1">
        <v>3.0</v>
      </c>
      <c r="F1055" s="1" t="str">
        <f t="shared" si="2"/>
        <v>COMPUTED_VALUE</v>
      </c>
      <c r="Q1055" s="1">
        <v>1053.0</v>
      </c>
      <c r="R1055" s="1">
        <v>283.0</v>
      </c>
      <c r="S1055" s="1"/>
      <c r="T1055" s="1">
        <v>177.0</v>
      </c>
    </row>
    <row r="1056" ht="15.75" customHeight="1">
      <c r="A1056" s="1">
        <v>1140.0</v>
      </c>
      <c r="B1056" s="1">
        <v>3.0</v>
      </c>
      <c r="C1056" s="1"/>
      <c r="D1056" s="1">
        <v>4.0</v>
      </c>
      <c r="F1056" s="1" t="str">
        <f t="shared" si="2"/>
        <v>COMPUTED_VALUE</v>
      </c>
      <c r="Q1056" s="1">
        <v>1054.0</v>
      </c>
      <c r="R1056" s="1">
        <v>274.0</v>
      </c>
      <c r="S1056" s="1"/>
      <c r="T1056" s="1">
        <v>160.0</v>
      </c>
    </row>
    <row r="1057" ht="15.75" customHeight="1">
      <c r="A1057" s="1">
        <v>1141.0</v>
      </c>
      <c r="B1057" s="1">
        <v>3.0</v>
      </c>
      <c r="C1057" s="1"/>
      <c r="D1057" s="1">
        <v>4.0</v>
      </c>
      <c r="F1057" s="1" t="str">
        <f t="shared" si="2"/>
        <v>COMPUTED_VALUE</v>
      </c>
      <c r="Q1057" s="1">
        <v>1055.0</v>
      </c>
      <c r="R1057" s="1">
        <v>245.0</v>
      </c>
      <c r="S1057" s="1"/>
      <c r="T1057" s="1">
        <v>168.0</v>
      </c>
    </row>
    <row r="1058" ht="15.75" customHeight="1">
      <c r="A1058" s="1">
        <v>1142.0</v>
      </c>
      <c r="B1058" s="1">
        <v>3.0</v>
      </c>
      <c r="C1058" s="1"/>
      <c r="D1058" s="1">
        <v>4.0</v>
      </c>
      <c r="F1058" s="1" t="str">
        <f t="shared" si="2"/>
        <v>COMPUTED_VALUE</v>
      </c>
      <c r="Q1058" s="1">
        <v>1056.0</v>
      </c>
      <c r="R1058" s="1">
        <v>103.0</v>
      </c>
      <c r="S1058" s="1"/>
      <c r="T1058" s="1">
        <v>176.0</v>
      </c>
    </row>
    <row r="1059" ht="15.75" customHeight="1">
      <c r="A1059" s="1">
        <v>1143.0</v>
      </c>
      <c r="B1059" s="1">
        <v>3.0</v>
      </c>
      <c r="C1059" s="1"/>
      <c r="D1059" s="1">
        <v>1.0</v>
      </c>
      <c r="F1059" s="1" t="str">
        <f t="shared" si="2"/>
        <v>COMPUTED_VALUE</v>
      </c>
      <c r="Q1059" s="1">
        <v>1057.0</v>
      </c>
      <c r="R1059" s="1">
        <v>92.0</v>
      </c>
      <c r="S1059" s="1"/>
      <c r="T1059" s="1">
        <v>184.0</v>
      </c>
    </row>
    <row r="1060" ht="15.75" customHeight="1">
      <c r="A1060" s="1">
        <v>1144.0</v>
      </c>
      <c r="B1060" s="1">
        <v>3.0</v>
      </c>
      <c r="C1060" s="1"/>
      <c r="D1060" s="1">
        <v>4.0</v>
      </c>
      <c r="F1060" s="1" t="str">
        <f t="shared" si="2"/>
        <v>COMPUTED_VALUE</v>
      </c>
      <c r="Q1060" s="1">
        <v>1058.0</v>
      </c>
      <c r="R1060" s="1">
        <v>72.0</v>
      </c>
      <c r="S1060" s="1"/>
      <c r="T1060" s="1">
        <v>134.0</v>
      </c>
    </row>
    <row r="1061" ht="15.75" customHeight="1">
      <c r="A1061" s="1">
        <v>1145.0</v>
      </c>
      <c r="B1061" s="1">
        <v>3.0</v>
      </c>
      <c r="C1061" s="1"/>
      <c r="D1061" s="1">
        <v>4.0</v>
      </c>
      <c r="F1061" s="1" t="str">
        <f t="shared" si="2"/>
        <v>COMPUTED_VALUE</v>
      </c>
      <c r="Q1061" s="1">
        <v>1059.0</v>
      </c>
      <c r="R1061" s="1">
        <v>80.0</v>
      </c>
      <c r="S1061" s="1"/>
      <c r="T1061" s="1">
        <v>164.0</v>
      </c>
    </row>
    <row r="1062" ht="15.75" customHeight="1">
      <c r="A1062" s="1">
        <v>1146.0</v>
      </c>
      <c r="B1062" s="1">
        <v>2.0</v>
      </c>
      <c r="C1062" s="1"/>
      <c r="D1062" s="1">
        <v>0.0</v>
      </c>
      <c r="F1062" s="1" t="str">
        <f t="shared" si="2"/>
        <v>COMPUTED_VALUE</v>
      </c>
      <c r="Q1062" s="1">
        <v>1060.0</v>
      </c>
      <c r="R1062" s="1">
        <v>79.0</v>
      </c>
      <c r="S1062" s="1"/>
      <c r="T1062" s="1">
        <v>172.0</v>
      </c>
    </row>
    <row r="1063" ht="15.75" customHeight="1">
      <c r="A1063" s="1">
        <v>1147.0</v>
      </c>
      <c r="B1063" s="1">
        <v>2.0</v>
      </c>
      <c r="C1063" s="1"/>
      <c r="D1063" s="1">
        <v>4.0</v>
      </c>
      <c r="F1063" s="1" t="str">
        <f t="shared" si="2"/>
        <v>COMPUTED_VALUE</v>
      </c>
      <c r="Q1063" s="1">
        <v>1061.0</v>
      </c>
      <c r="R1063" s="1">
        <v>73.0</v>
      </c>
      <c r="S1063" s="1"/>
      <c r="T1063" s="1">
        <v>156.0</v>
      </c>
    </row>
    <row r="1064" ht="15.75" customHeight="1">
      <c r="A1064" s="1">
        <v>1148.0</v>
      </c>
      <c r="B1064" s="1">
        <v>2.0</v>
      </c>
      <c r="C1064" s="1"/>
      <c r="D1064" s="1">
        <v>0.0</v>
      </c>
      <c r="F1064" s="1" t="str">
        <f t="shared" si="2"/>
        <v>COMPUTED_VALUE</v>
      </c>
      <c r="Q1064" s="1">
        <v>1062.0</v>
      </c>
      <c r="R1064" s="1">
        <v>67.0</v>
      </c>
      <c r="S1064" s="1"/>
      <c r="T1064" s="1">
        <v>164.0</v>
      </c>
    </row>
    <row r="1065" ht="15.75" customHeight="1">
      <c r="A1065" s="1">
        <v>1149.0</v>
      </c>
      <c r="B1065" s="1">
        <v>2.0</v>
      </c>
      <c r="C1065" s="1"/>
      <c r="D1065" s="1">
        <v>4.0</v>
      </c>
      <c r="F1065" s="1" t="str">
        <f t="shared" si="2"/>
        <v>COMPUTED_VALUE</v>
      </c>
      <c r="Q1065" s="1">
        <v>1063.0</v>
      </c>
      <c r="R1065" s="1">
        <v>73.0</v>
      </c>
      <c r="S1065" s="1"/>
      <c r="T1065" s="1">
        <v>172.0</v>
      </c>
    </row>
    <row r="1066" ht="15.75" customHeight="1">
      <c r="A1066" s="1">
        <v>1150.0</v>
      </c>
      <c r="B1066" s="1">
        <v>2.0</v>
      </c>
      <c r="C1066" s="1"/>
      <c r="D1066" s="1">
        <v>1.0</v>
      </c>
      <c r="F1066" s="1" t="str">
        <f t="shared" si="2"/>
        <v>COMPUTED_VALUE</v>
      </c>
      <c r="Q1066" s="1">
        <v>1064.0</v>
      </c>
      <c r="R1066" s="1">
        <v>46.0</v>
      </c>
      <c r="S1066" s="1"/>
      <c r="T1066" s="1">
        <v>115.0</v>
      </c>
    </row>
    <row r="1067" ht="15.75" customHeight="1">
      <c r="A1067" s="1">
        <v>1151.0</v>
      </c>
      <c r="B1067" s="1">
        <v>2.0</v>
      </c>
      <c r="C1067" s="1"/>
      <c r="D1067" s="1">
        <v>1.0</v>
      </c>
      <c r="F1067" s="1" t="str">
        <f t="shared" si="2"/>
        <v>COMPUTED_VALUE</v>
      </c>
      <c r="Q1067" s="1">
        <v>1065.0</v>
      </c>
      <c r="R1067" s="1">
        <v>50.0</v>
      </c>
      <c r="S1067" s="1"/>
      <c r="T1067" s="1">
        <v>190.0</v>
      </c>
    </row>
    <row r="1068" ht="15.75" customHeight="1">
      <c r="A1068" s="1">
        <v>1152.0</v>
      </c>
      <c r="B1068" s="1">
        <v>2.0</v>
      </c>
      <c r="C1068" s="1"/>
      <c r="D1068" s="1">
        <v>1.0</v>
      </c>
      <c r="F1068" s="1" t="str">
        <f t="shared" si="2"/>
        <v>COMPUTED_VALUE</v>
      </c>
      <c r="Q1068" s="1">
        <v>1066.0</v>
      </c>
      <c r="R1068" s="1">
        <v>42.0</v>
      </c>
      <c r="S1068" s="1"/>
      <c r="T1068" s="1">
        <v>97.0</v>
      </c>
    </row>
    <row r="1069" ht="15.75" customHeight="1">
      <c r="A1069" s="1">
        <v>1153.0</v>
      </c>
      <c r="B1069" s="1">
        <v>2.0</v>
      </c>
      <c r="C1069" s="1"/>
      <c r="D1069" s="1">
        <v>4.0</v>
      </c>
      <c r="F1069" s="1" t="str">
        <f t="shared" si="2"/>
        <v>COMPUTED_VALUE</v>
      </c>
      <c r="Q1069" s="1">
        <v>1067.0</v>
      </c>
      <c r="R1069" s="1">
        <v>40.0</v>
      </c>
      <c r="S1069" s="1"/>
      <c r="T1069" s="1">
        <v>183.0</v>
      </c>
    </row>
    <row r="1070" ht="15.75" customHeight="1">
      <c r="A1070" s="1">
        <v>1154.0</v>
      </c>
      <c r="B1070" s="1">
        <v>3.0</v>
      </c>
      <c r="C1070" s="1"/>
      <c r="D1070" s="1">
        <v>4.0</v>
      </c>
      <c r="F1070" s="1" t="str">
        <f t="shared" si="2"/>
        <v>COMPUTED_VALUE</v>
      </c>
      <c r="Q1070" s="1">
        <v>1068.0</v>
      </c>
      <c r="R1070" s="1">
        <v>27.0</v>
      </c>
      <c r="S1070" s="1"/>
      <c r="T1070" s="1">
        <v>105.0</v>
      </c>
    </row>
    <row r="1071" ht="15.75" customHeight="1">
      <c r="A1071" s="1">
        <v>1155.0</v>
      </c>
      <c r="B1071" s="1">
        <v>3.0</v>
      </c>
      <c r="C1071" s="1"/>
      <c r="D1071" s="1">
        <v>0.0</v>
      </c>
      <c r="F1071" s="1" t="str">
        <f t="shared" si="2"/>
        <v>COMPUTED_VALUE</v>
      </c>
      <c r="Q1071" s="1">
        <v>1069.0</v>
      </c>
      <c r="R1071" s="1">
        <v>29.0</v>
      </c>
      <c r="S1071" s="1"/>
      <c r="T1071" s="1">
        <v>199.0</v>
      </c>
    </row>
    <row r="1072" ht="15.75" customHeight="1">
      <c r="A1072" s="1">
        <v>1156.0</v>
      </c>
      <c r="B1072" s="1">
        <v>3.0</v>
      </c>
      <c r="C1072" s="1"/>
      <c r="D1072" s="1">
        <v>4.0</v>
      </c>
      <c r="F1072" s="1" t="str">
        <f t="shared" si="2"/>
        <v>COMPUTED_VALUE</v>
      </c>
      <c r="Q1072" s="1">
        <v>1070.0</v>
      </c>
      <c r="R1072" s="1">
        <v>44.0</v>
      </c>
      <c r="S1072" s="1"/>
      <c r="T1072" s="1">
        <v>113.0</v>
      </c>
    </row>
    <row r="1073" ht="15.75" customHeight="1">
      <c r="A1073" s="1">
        <v>1157.0</v>
      </c>
      <c r="B1073" s="1">
        <v>3.0</v>
      </c>
      <c r="C1073" s="1"/>
      <c r="D1073" s="1">
        <v>4.0</v>
      </c>
      <c r="F1073" s="1" t="str">
        <f t="shared" si="2"/>
        <v>COMPUTED_VALUE</v>
      </c>
      <c r="Q1073" s="1">
        <v>1071.0</v>
      </c>
      <c r="R1073" s="1">
        <v>48.0</v>
      </c>
      <c r="S1073" s="1"/>
      <c r="T1073" s="1">
        <v>185.0</v>
      </c>
    </row>
    <row r="1074" ht="15.75" customHeight="1">
      <c r="A1074" s="1">
        <v>1158.0</v>
      </c>
      <c r="B1074" s="1">
        <v>3.0</v>
      </c>
      <c r="C1074" s="1"/>
      <c r="D1074" s="1">
        <v>4.0</v>
      </c>
      <c r="F1074" s="1" t="str">
        <f t="shared" si="2"/>
        <v>COMPUTED_VALUE</v>
      </c>
      <c r="Q1074" s="1">
        <v>1072.0</v>
      </c>
      <c r="R1074" s="1">
        <v>52.0</v>
      </c>
      <c r="S1074" s="1"/>
      <c r="T1074" s="1">
        <v>157.0</v>
      </c>
    </row>
    <row r="1075" ht="15.75" customHeight="1">
      <c r="A1075" s="1">
        <v>1159.0</v>
      </c>
      <c r="B1075" s="1">
        <v>3.0</v>
      </c>
      <c r="C1075" s="1"/>
      <c r="D1075" s="1">
        <v>0.0</v>
      </c>
      <c r="F1075" s="1" t="str">
        <f t="shared" si="2"/>
        <v>COMPUTED_VALUE</v>
      </c>
      <c r="Q1075" s="1">
        <v>1073.0</v>
      </c>
      <c r="R1075" s="1">
        <v>32.0</v>
      </c>
      <c r="S1075" s="1"/>
      <c r="T1075" s="1">
        <v>53.0</v>
      </c>
    </row>
    <row r="1076" ht="15.75" customHeight="1">
      <c r="A1076" s="1">
        <v>1160.0</v>
      </c>
      <c r="B1076" s="1">
        <v>3.0</v>
      </c>
      <c r="C1076" s="1"/>
      <c r="D1076" s="1">
        <v>4.0</v>
      </c>
      <c r="F1076" s="1" t="str">
        <f t="shared" si="2"/>
        <v>COMPUTED_VALUE</v>
      </c>
      <c r="Q1076" s="1">
        <v>1074.0</v>
      </c>
      <c r="R1076" s="1">
        <v>36.0</v>
      </c>
      <c r="S1076" s="1"/>
      <c r="T1076" s="1">
        <v>171.0</v>
      </c>
    </row>
    <row r="1077" ht="15.75" customHeight="1">
      <c r="A1077" s="1">
        <v>1161.0</v>
      </c>
      <c r="B1077" s="1">
        <v>3.0</v>
      </c>
      <c r="C1077" s="1"/>
      <c r="D1077" s="1">
        <v>4.0</v>
      </c>
      <c r="F1077" s="1" t="str">
        <f t="shared" si="2"/>
        <v>COMPUTED_VALUE</v>
      </c>
      <c r="Q1077" s="1">
        <v>1075.0</v>
      </c>
      <c r="R1077" s="1">
        <v>40.0</v>
      </c>
      <c r="S1077" s="1"/>
      <c r="T1077" s="1">
        <v>179.0</v>
      </c>
    </row>
    <row r="1078" ht="15.75" customHeight="1">
      <c r="A1078" s="1">
        <v>1162.0</v>
      </c>
      <c r="B1078" s="1">
        <v>3.0</v>
      </c>
      <c r="C1078" s="1"/>
      <c r="D1078" s="1">
        <v>4.0</v>
      </c>
      <c r="F1078" s="1" t="str">
        <f t="shared" si="2"/>
        <v>COMPUTED_VALUE</v>
      </c>
      <c r="Q1078" s="1">
        <v>1076.0</v>
      </c>
      <c r="R1078" s="1">
        <v>99.0</v>
      </c>
      <c r="S1078" s="1"/>
      <c r="T1078" s="1">
        <v>59.0</v>
      </c>
    </row>
    <row r="1079" ht="15.75" customHeight="1">
      <c r="A1079" s="1">
        <v>1163.0</v>
      </c>
      <c r="B1079" s="1">
        <v>3.0</v>
      </c>
      <c r="C1079" s="1"/>
      <c r="D1079" s="1">
        <v>0.0</v>
      </c>
      <c r="F1079" s="1" t="str">
        <f t="shared" si="2"/>
        <v>COMPUTED_VALUE</v>
      </c>
      <c r="Q1079" s="1">
        <v>1077.0</v>
      </c>
      <c r="R1079" s="1">
        <v>91.0</v>
      </c>
      <c r="S1079" s="1"/>
      <c r="T1079" s="1">
        <v>144.0</v>
      </c>
    </row>
    <row r="1080" ht="15.75" customHeight="1">
      <c r="A1080" s="1">
        <v>1164.0</v>
      </c>
      <c r="B1080" s="1">
        <v>3.0</v>
      </c>
      <c r="C1080" s="1"/>
      <c r="D1080" s="1">
        <v>4.0</v>
      </c>
      <c r="F1080" s="1" t="str">
        <f t="shared" si="2"/>
        <v>COMPUTED_VALUE</v>
      </c>
      <c r="Q1080" s="1">
        <v>1078.0</v>
      </c>
      <c r="R1080" s="1">
        <v>97.0</v>
      </c>
      <c r="S1080" s="1"/>
      <c r="T1080" s="1">
        <v>138.0</v>
      </c>
    </row>
    <row r="1081" ht="15.75" customHeight="1">
      <c r="A1081" s="1">
        <v>1165.0</v>
      </c>
      <c r="B1081" s="1">
        <v>3.0</v>
      </c>
      <c r="C1081" s="1"/>
      <c r="D1081" s="1">
        <v>4.0</v>
      </c>
      <c r="F1081" s="1" t="str">
        <f t="shared" si="2"/>
        <v>COMPUTED_VALUE</v>
      </c>
      <c r="Q1081" s="1">
        <v>1079.0</v>
      </c>
      <c r="R1081" s="1">
        <v>78.0</v>
      </c>
      <c r="S1081" s="1"/>
      <c r="T1081" s="1">
        <v>146.0</v>
      </c>
    </row>
    <row r="1082" ht="15.75" customHeight="1">
      <c r="A1082" s="1">
        <v>1166.0</v>
      </c>
      <c r="B1082" s="1">
        <v>4.0</v>
      </c>
      <c r="C1082" s="1"/>
      <c r="D1082" s="1">
        <v>4.0</v>
      </c>
      <c r="F1082" s="1" t="str">
        <f t="shared" si="2"/>
        <v>COMPUTED_VALUE</v>
      </c>
      <c r="Q1082" s="1">
        <v>1080.0</v>
      </c>
      <c r="R1082" s="1">
        <v>128.0</v>
      </c>
      <c r="S1082" s="1"/>
      <c r="T1082" s="1">
        <v>154.0</v>
      </c>
    </row>
    <row r="1083" ht="15.75" customHeight="1">
      <c r="A1083" s="1">
        <v>1167.0</v>
      </c>
      <c r="B1083" s="1">
        <v>4.0</v>
      </c>
      <c r="C1083" s="1"/>
      <c r="D1083" s="1">
        <v>4.0</v>
      </c>
      <c r="F1083" s="1" t="str">
        <f t="shared" si="2"/>
        <v>COMPUTED_VALUE</v>
      </c>
      <c r="Q1083" s="1">
        <v>1081.0</v>
      </c>
      <c r="R1083" s="1">
        <v>124.0</v>
      </c>
      <c r="S1083" s="1"/>
      <c r="T1083" s="1">
        <v>162.0</v>
      </c>
    </row>
    <row r="1084" ht="15.75" customHeight="1">
      <c r="A1084" s="1">
        <v>1168.0</v>
      </c>
      <c r="B1084" s="1">
        <v>4.0</v>
      </c>
      <c r="C1084" s="1"/>
      <c r="D1084" s="1">
        <v>4.0</v>
      </c>
      <c r="F1084" s="1" t="str">
        <f t="shared" si="2"/>
        <v>COMPUTED_VALUE</v>
      </c>
      <c r="Q1084" s="1">
        <v>1082.0</v>
      </c>
      <c r="R1084" s="1">
        <v>77.0</v>
      </c>
      <c r="S1084" s="1"/>
      <c r="T1084" s="1">
        <v>112.0</v>
      </c>
    </row>
    <row r="1085" ht="15.75" customHeight="1">
      <c r="A1085" s="1">
        <v>1169.0</v>
      </c>
      <c r="B1085" s="1">
        <v>4.0</v>
      </c>
      <c r="C1085" s="1"/>
      <c r="D1085" s="1">
        <v>4.0</v>
      </c>
      <c r="F1085" s="1" t="str">
        <f t="shared" si="2"/>
        <v>COMPUTED_VALUE</v>
      </c>
      <c r="Q1085" s="1">
        <v>1083.0</v>
      </c>
      <c r="R1085" s="1">
        <v>60.0</v>
      </c>
      <c r="S1085" s="1"/>
      <c r="T1085" s="1">
        <v>106.0</v>
      </c>
    </row>
    <row r="1086" ht="15.75" customHeight="1">
      <c r="A1086" s="1">
        <v>1170.0</v>
      </c>
      <c r="B1086" s="1">
        <v>4.0</v>
      </c>
      <c r="C1086" s="1"/>
      <c r="D1086" s="1">
        <v>4.0</v>
      </c>
      <c r="F1086" s="1" t="str">
        <f t="shared" si="2"/>
        <v>COMPUTED_VALUE</v>
      </c>
      <c r="Q1086" s="1">
        <v>1084.0</v>
      </c>
      <c r="R1086" s="1">
        <v>64.0</v>
      </c>
      <c r="S1086" s="1"/>
      <c r="T1086" s="1">
        <v>160.0</v>
      </c>
    </row>
    <row r="1087" ht="15.75" customHeight="1">
      <c r="A1087" s="1">
        <v>1171.0</v>
      </c>
      <c r="B1087" s="1">
        <v>4.0</v>
      </c>
      <c r="C1087" s="1"/>
      <c r="D1087" s="1">
        <v>4.0</v>
      </c>
      <c r="F1087" s="1" t="str">
        <f t="shared" si="2"/>
        <v>COMPUTED_VALUE</v>
      </c>
      <c r="Q1087" s="1">
        <v>1085.0</v>
      </c>
      <c r="R1087" s="1">
        <v>38.0</v>
      </c>
      <c r="S1087" s="1"/>
      <c r="T1087" s="1">
        <v>144.0</v>
      </c>
    </row>
    <row r="1088" ht="15.75" customHeight="1">
      <c r="A1088" s="1">
        <v>1172.0</v>
      </c>
      <c r="B1088" s="1">
        <v>4.0</v>
      </c>
      <c r="C1088" s="1"/>
      <c r="D1088" s="1">
        <v>4.0</v>
      </c>
      <c r="F1088" s="1" t="str">
        <f t="shared" si="2"/>
        <v>COMPUTED_VALUE</v>
      </c>
      <c r="Q1088" s="1">
        <v>1086.0</v>
      </c>
      <c r="R1088" s="1">
        <v>60.0</v>
      </c>
      <c r="S1088" s="1"/>
      <c r="T1088" s="1">
        <v>152.0</v>
      </c>
    </row>
    <row r="1089" ht="15.75" customHeight="1">
      <c r="A1089" s="1">
        <v>1173.0</v>
      </c>
      <c r="B1089" s="1">
        <v>4.0</v>
      </c>
      <c r="C1089" s="1"/>
      <c r="D1089" s="1">
        <v>4.0</v>
      </c>
      <c r="F1089" s="1" t="str">
        <f t="shared" si="2"/>
        <v>COMPUTED_VALUE</v>
      </c>
      <c r="Q1089" s="1">
        <v>1087.0</v>
      </c>
      <c r="R1089" s="1">
        <v>64.0</v>
      </c>
      <c r="S1089" s="1"/>
      <c r="T1089" s="1">
        <v>160.0</v>
      </c>
    </row>
    <row r="1090" ht="15.75" customHeight="1">
      <c r="A1090" s="1">
        <v>1174.0</v>
      </c>
      <c r="B1090" s="1">
        <v>4.0</v>
      </c>
      <c r="C1090" s="1"/>
      <c r="D1090" s="1">
        <v>4.0</v>
      </c>
      <c r="F1090" s="1" t="str">
        <f t="shared" si="2"/>
        <v>COMPUTED_VALUE</v>
      </c>
      <c r="Q1090" s="1">
        <v>1088.0</v>
      </c>
      <c r="R1090" s="1">
        <v>87.0</v>
      </c>
      <c r="S1090" s="1"/>
      <c r="T1090" s="1">
        <v>158.0</v>
      </c>
    </row>
    <row r="1091" ht="15.75" customHeight="1">
      <c r="A1091" s="1">
        <v>1175.0</v>
      </c>
      <c r="B1091" s="1">
        <v>4.0</v>
      </c>
      <c r="C1091" s="1"/>
      <c r="D1091" s="1">
        <v>4.0</v>
      </c>
      <c r="F1091" s="1" t="str">
        <f t="shared" si="2"/>
        <v>COMPUTED_VALUE</v>
      </c>
      <c r="Q1091" s="1">
        <v>1089.0</v>
      </c>
      <c r="R1091" s="1">
        <v>87.0</v>
      </c>
      <c r="S1091" s="1"/>
      <c r="T1091" s="1">
        <v>199.0</v>
      </c>
    </row>
    <row r="1092" ht="15.75" customHeight="1">
      <c r="A1092" s="1">
        <v>1176.0</v>
      </c>
      <c r="B1092" s="1">
        <v>3.0</v>
      </c>
      <c r="C1092" s="1"/>
      <c r="D1092" s="1">
        <v>2.0</v>
      </c>
      <c r="F1092" s="1" t="str">
        <f t="shared" si="2"/>
        <v>COMPUTED_VALUE</v>
      </c>
      <c r="Q1092" s="1">
        <v>1090.0</v>
      </c>
      <c r="R1092" s="1">
        <v>93.0</v>
      </c>
      <c r="S1092" s="1"/>
      <c r="T1092" s="1">
        <v>183.0</v>
      </c>
    </row>
    <row r="1093" ht="15.75" customHeight="1">
      <c r="A1093" s="1">
        <v>1177.0</v>
      </c>
      <c r="B1093" s="1">
        <v>3.0</v>
      </c>
      <c r="C1093" s="1"/>
      <c r="D1093" s="1">
        <v>4.0</v>
      </c>
      <c r="F1093" s="1" t="str">
        <f t="shared" si="2"/>
        <v>COMPUTED_VALUE</v>
      </c>
      <c r="Q1093" s="1">
        <v>1091.0</v>
      </c>
      <c r="R1093" s="1">
        <v>69.0</v>
      </c>
      <c r="S1093" s="1"/>
      <c r="T1093" s="1">
        <v>111.0</v>
      </c>
    </row>
    <row r="1094" ht="15.75" customHeight="1">
      <c r="A1094" s="1">
        <v>1178.0</v>
      </c>
      <c r="B1094" s="1">
        <v>4.0</v>
      </c>
      <c r="C1094" s="1"/>
      <c r="D1094" s="1">
        <v>4.0</v>
      </c>
      <c r="F1094" s="1" t="str">
        <f t="shared" si="2"/>
        <v>COMPUTED_VALUE</v>
      </c>
      <c r="Q1094" s="1">
        <v>1092.0</v>
      </c>
      <c r="R1094" s="1">
        <v>93.0</v>
      </c>
      <c r="S1094" s="1"/>
      <c r="T1094" s="1">
        <v>201.0</v>
      </c>
    </row>
    <row r="1095" ht="15.75" customHeight="1">
      <c r="A1095" s="1">
        <v>1179.0</v>
      </c>
      <c r="B1095" s="1">
        <v>4.0</v>
      </c>
      <c r="C1095" s="1"/>
      <c r="D1095" s="1">
        <v>4.0</v>
      </c>
      <c r="F1095" s="1" t="str">
        <f t="shared" si="2"/>
        <v>COMPUTED_VALUE</v>
      </c>
      <c r="Q1095" s="1">
        <v>1093.0</v>
      </c>
      <c r="R1095" s="1">
        <v>99.0</v>
      </c>
      <c r="S1095" s="1"/>
      <c r="T1095" s="1">
        <v>119.0</v>
      </c>
    </row>
    <row r="1096" ht="15.75" customHeight="1">
      <c r="A1096" s="1">
        <v>1180.0</v>
      </c>
      <c r="B1096" s="1">
        <v>4.0</v>
      </c>
      <c r="C1096" s="1"/>
      <c r="D1096" s="1">
        <v>4.0</v>
      </c>
      <c r="F1096" s="1" t="str">
        <f t="shared" si="2"/>
        <v>COMPUTED_VALUE</v>
      </c>
      <c r="Q1096" s="1">
        <v>1094.0</v>
      </c>
      <c r="R1096" s="1">
        <v>111.0</v>
      </c>
      <c r="S1096" s="1"/>
      <c r="T1096" s="1">
        <v>159.0</v>
      </c>
    </row>
    <row r="1097" ht="15.75" customHeight="1">
      <c r="A1097" s="1">
        <v>1181.0</v>
      </c>
      <c r="B1097" s="1">
        <v>4.0</v>
      </c>
      <c r="C1097" s="1"/>
      <c r="D1097" s="1">
        <v>4.0</v>
      </c>
      <c r="F1097" s="1" t="str">
        <f t="shared" si="2"/>
        <v>COMPUTED_VALUE</v>
      </c>
      <c r="Q1097" s="1">
        <v>1095.0</v>
      </c>
      <c r="R1097" s="1">
        <v>105.0</v>
      </c>
      <c r="S1097" s="1"/>
      <c r="T1097" s="1">
        <v>105.0</v>
      </c>
    </row>
    <row r="1098" ht="15.75" customHeight="1">
      <c r="A1098" s="1">
        <v>1182.0</v>
      </c>
      <c r="B1098" s="1">
        <v>4.0</v>
      </c>
      <c r="C1098" s="1"/>
      <c r="D1098" s="1">
        <v>4.0</v>
      </c>
      <c r="F1098" s="1" t="str">
        <f t="shared" si="2"/>
        <v>COMPUTED_VALUE</v>
      </c>
      <c r="Q1098" s="1">
        <v>1096.0</v>
      </c>
      <c r="R1098" s="1">
        <v>111.0</v>
      </c>
      <c r="S1098" s="1"/>
      <c r="T1098" s="1">
        <v>161.0</v>
      </c>
    </row>
    <row r="1099" ht="15.75" customHeight="1">
      <c r="A1099" s="1">
        <v>1183.0</v>
      </c>
      <c r="B1099" s="1">
        <v>4.0</v>
      </c>
      <c r="C1099" s="1"/>
      <c r="D1099" s="1">
        <v>4.0</v>
      </c>
      <c r="F1099" s="1" t="str">
        <f t="shared" si="2"/>
        <v>COMPUTED_VALUE</v>
      </c>
      <c r="Q1099" s="1">
        <v>1097.0</v>
      </c>
      <c r="R1099" s="1">
        <v>93.0</v>
      </c>
      <c r="S1099" s="1"/>
      <c r="T1099" s="1">
        <v>169.0</v>
      </c>
    </row>
    <row r="1100" ht="15.75" customHeight="1">
      <c r="A1100" s="1">
        <v>1184.0</v>
      </c>
      <c r="B1100" s="1">
        <v>5.0</v>
      </c>
      <c r="C1100" s="1"/>
      <c r="D1100" s="1">
        <v>4.0</v>
      </c>
      <c r="F1100" s="1" t="str">
        <f t="shared" si="2"/>
        <v>COMPUTED_VALUE</v>
      </c>
      <c r="Q1100" s="1">
        <v>1098.0</v>
      </c>
      <c r="R1100" s="1">
        <v>135.0</v>
      </c>
      <c r="S1100" s="1"/>
      <c r="T1100" s="1">
        <v>55.0</v>
      </c>
    </row>
    <row r="1101" ht="15.75" customHeight="1">
      <c r="A1101" s="1">
        <v>1185.0</v>
      </c>
      <c r="B1101" s="1">
        <v>5.0</v>
      </c>
      <c r="C1101" s="1"/>
      <c r="D1101" s="1">
        <v>4.0</v>
      </c>
      <c r="F1101" s="1" t="str">
        <f t="shared" si="2"/>
        <v>COMPUTED_VALUE</v>
      </c>
      <c r="Q1101" s="1">
        <v>1099.0</v>
      </c>
      <c r="R1101" s="1">
        <v>141.0</v>
      </c>
      <c r="S1101" s="1"/>
      <c r="T1101" s="1">
        <v>143.0</v>
      </c>
    </row>
    <row r="1102" ht="15.75" customHeight="1">
      <c r="A1102" s="1">
        <v>1186.0</v>
      </c>
      <c r="B1102" s="1">
        <v>5.0</v>
      </c>
      <c r="C1102" s="1"/>
      <c r="D1102" s="1">
        <v>5.0</v>
      </c>
      <c r="F1102" s="1" t="str">
        <f t="shared" si="2"/>
        <v>COMPUTED_VALUE</v>
      </c>
      <c r="Q1102" s="1">
        <v>1100.0</v>
      </c>
      <c r="R1102" s="1">
        <v>130.0</v>
      </c>
      <c r="S1102" s="1"/>
      <c r="T1102" s="1">
        <v>119.0</v>
      </c>
    </row>
    <row r="1103" ht="15.75" customHeight="1">
      <c r="A1103" s="1">
        <v>1187.0</v>
      </c>
      <c r="B1103" s="1">
        <v>5.0</v>
      </c>
      <c r="C1103" s="1"/>
      <c r="D1103" s="1">
        <v>5.0</v>
      </c>
      <c r="F1103" s="1" t="str">
        <f t="shared" si="2"/>
        <v>COMPUTED_VALUE</v>
      </c>
      <c r="Q1103" s="1">
        <v>1101.0</v>
      </c>
      <c r="R1103" s="1">
        <v>132.0</v>
      </c>
      <c r="S1103" s="1"/>
      <c r="T1103" s="1">
        <v>122.0</v>
      </c>
    </row>
    <row r="1104" ht="15.75" customHeight="1">
      <c r="A1104" s="1">
        <v>1188.0</v>
      </c>
      <c r="B1104" s="1">
        <v>6.0</v>
      </c>
      <c r="C1104" s="1"/>
      <c r="D1104" s="1">
        <v>6.0</v>
      </c>
      <c r="F1104" s="1" t="str">
        <f t="shared" si="2"/>
        <v>COMPUTED_VALUE</v>
      </c>
      <c r="Q1104" s="1">
        <v>1102.0</v>
      </c>
      <c r="R1104" s="1">
        <v>140.0</v>
      </c>
      <c r="S1104" s="1"/>
      <c r="T1104" s="1">
        <v>112.0</v>
      </c>
    </row>
    <row r="1105" ht="15.75" customHeight="1">
      <c r="A1105" s="1">
        <v>1189.0</v>
      </c>
      <c r="B1105" s="1">
        <v>6.0</v>
      </c>
      <c r="C1105" s="1"/>
      <c r="D1105" s="1">
        <v>6.0</v>
      </c>
      <c r="F1105" s="1" t="str">
        <f t="shared" si="2"/>
        <v>COMPUTED_VALUE</v>
      </c>
      <c r="Q1105" s="1">
        <v>1103.0</v>
      </c>
      <c r="R1105" s="1">
        <v>136.0</v>
      </c>
      <c r="S1105" s="1"/>
      <c r="T1105" s="1">
        <v>116.0</v>
      </c>
    </row>
    <row r="1106" ht="15.75" customHeight="1">
      <c r="A1106" s="1">
        <v>1190.0</v>
      </c>
      <c r="B1106" s="1">
        <v>7.0</v>
      </c>
      <c r="C1106" s="1"/>
      <c r="D1106" s="1">
        <v>7.0</v>
      </c>
      <c r="F1106" s="1" t="str">
        <f t="shared" si="2"/>
        <v>COMPUTED_VALUE</v>
      </c>
      <c r="Q1106" s="1">
        <v>1104.0</v>
      </c>
      <c r="R1106" s="1">
        <v>162.0</v>
      </c>
      <c r="S1106" s="1"/>
      <c r="T1106" s="1">
        <v>120.0</v>
      </c>
    </row>
    <row r="1107" ht="15.75" customHeight="1">
      <c r="A1107" s="1">
        <v>1196.0</v>
      </c>
      <c r="B1107" s="1">
        <v>6.0</v>
      </c>
      <c r="C1107" s="1"/>
      <c r="D1107" s="1">
        <v>6.0</v>
      </c>
      <c r="F1107" s="1" t="str">
        <f t="shared" si="2"/>
        <v>COMPUTED_VALUE</v>
      </c>
      <c r="Q1107" s="1">
        <v>1105.0</v>
      </c>
      <c r="R1107" s="1">
        <v>170.0</v>
      </c>
      <c r="S1107" s="1"/>
      <c r="T1107" s="1">
        <v>196.0</v>
      </c>
    </row>
    <row r="1108" ht="15.75" customHeight="1">
      <c r="A1108" s="1">
        <v>1197.0</v>
      </c>
      <c r="B1108" s="1">
        <v>6.0</v>
      </c>
      <c r="C1108" s="1"/>
      <c r="D1108" s="1">
        <v>6.0</v>
      </c>
      <c r="F1108" s="1" t="str">
        <f t="shared" si="2"/>
        <v>COMPUTED_VALUE</v>
      </c>
      <c r="Q1108" s="1">
        <v>1106.0</v>
      </c>
      <c r="R1108" s="1">
        <v>197.0</v>
      </c>
      <c r="S1108" s="1"/>
      <c r="T1108" s="1">
        <v>56.0</v>
      </c>
    </row>
    <row r="1109" ht="15.75" customHeight="1">
      <c r="A1109" s="1">
        <v>1198.0</v>
      </c>
      <c r="B1109" s="1">
        <v>5.0</v>
      </c>
      <c r="C1109" s="1"/>
      <c r="D1109" s="1">
        <v>5.0</v>
      </c>
      <c r="F1109" s="1" t="str">
        <f t="shared" si="2"/>
        <v>COMPUTED_VALUE</v>
      </c>
      <c r="Q1109" s="1">
        <v>1107.0</v>
      </c>
      <c r="R1109" s="1">
        <v>199.0</v>
      </c>
      <c r="S1109" s="1"/>
      <c r="T1109" s="1">
        <v>168.0</v>
      </c>
    </row>
    <row r="1110" ht="15.75" customHeight="1">
      <c r="A1110" s="1">
        <v>1199.0</v>
      </c>
      <c r="B1110" s="1">
        <v>6.0</v>
      </c>
      <c r="C1110" s="1"/>
      <c r="D1110" s="1">
        <v>6.0</v>
      </c>
      <c r="F1110" s="1" t="str">
        <f t="shared" si="2"/>
        <v>COMPUTED_VALUE</v>
      </c>
      <c r="Q1110" s="1">
        <v>1108.0</v>
      </c>
      <c r="R1110" s="1">
        <v>209.0</v>
      </c>
      <c r="S1110" s="1"/>
      <c r="T1110" s="1">
        <v>166.0</v>
      </c>
    </row>
    <row r="1111" ht="15.75" customHeight="1">
      <c r="A1111" s="1">
        <v>1200.0</v>
      </c>
      <c r="B1111" s="1">
        <v>6.0</v>
      </c>
      <c r="C1111" s="1"/>
      <c r="D1111" s="1">
        <v>6.0</v>
      </c>
      <c r="F1111" s="1" t="str">
        <f t="shared" si="2"/>
        <v>COMPUTED_VALUE</v>
      </c>
      <c r="Q1111" s="1">
        <v>1109.0</v>
      </c>
      <c r="R1111" s="1">
        <v>220.0</v>
      </c>
      <c r="S1111" s="1"/>
      <c r="T1111" s="1">
        <v>92.0</v>
      </c>
    </row>
    <row r="1112" ht="15.75" customHeight="1">
      <c r="A1112" s="1">
        <v>1202.0</v>
      </c>
      <c r="B1112" s="1">
        <v>7.0</v>
      </c>
      <c r="C1112" s="1"/>
      <c r="D1112" s="1">
        <v>7.0</v>
      </c>
      <c r="F1112" s="1" t="str">
        <f t="shared" si="2"/>
        <v>COMPUTED_VALUE</v>
      </c>
      <c r="Q1112" s="1">
        <v>1110.0</v>
      </c>
      <c r="R1112" s="1">
        <v>256.0</v>
      </c>
      <c r="S1112" s="1"/>
      <c r="T1112" s="1">
        <v>62.0</v>
      </c>
    </row>
    <row r="1113" ht="15.75" customHeight="1">
      <c r="A1113" s="1">
        <v>1208.0</v>
      </c>
      <c r="B1113" s="1">
        <v>6.0</v>
      </c>
      <c r="C1113" s="1"/>
      <c r="D1113" s="1">
        <v>6.0</v>
      </c>
      <c r="F1113" s="1" t="str">
        <f t="shared" si="2"/>
        <v>COMPUTED_VALUE</v>
      </c>
      <c r="Q1113" s="1">
        <v>1111.0</v>
      </c>
      <c r="R1113" s="1">
        <v>247.0</v>
      </c>
      <c r="S1113" s="1"/>
      <c r="T1113" s="1">
        <v>63.0</v>
      </c>
    </row>
    <row r="1114" ht="15.75" customHeight="1">
      <c r="A1114" s="1">
        <v>1209.0</v>
      </c>
      <c r="B1114" s="1">
        <v>5.0</v>
      </c>
      <c r="C1114" s="1"/>
      <c r="D1114" s="1">
        <v>5.0</v>
      </c>
      <c r="F1114" s="1" t="str">
        <f t="shared" si="2"/>
        <v>COMPUTED_VALUE</v>
      </c>
      <c r="Q1114" s="1">
        <v>1112.0</v>
      </c>
      <c r="R1114" s="1">
        <v>197.0</v>
      </c>
      <c r="S1114" s="1"/>
      <c r="T1114" s="1">
        <v>65.0</v>
      </c>
    </row>
    <row r="1115" ht="15.75" customHeight="1">
      <c r="A1115" s="1">
        <v>1210.0</v>
      </c>
      <c r="B1115" s="1">
        <v>5.0</v>
      </c>
      <c r="C1115" s="1"/>
      <c r="D1115" s="1">
        <v>5.0</v>
      </c>
      <c r="F1115" s="1" t="str">
        <f t="shared" si="2"/>
        <v>COMPUTED_VALUE</v>
      </c>
      <c r="Q1115" s="1">
        <v>1113.0</v>
      </c>
      <c r="R1115" s="1">
        <v>207.0</v>
      </c>
      <c r="S1115" s="1"/>
      <c r="T1115" s="1">
        <v>67.0</v>
      </c>
    </row>
    <row r="1116" ht="15.75" customHeight="1">
      <c r="A1116" s="1">
        <v>1211.0</v>
      </c>
      <c r="B1116" s="1">
        <v>5.0</v>
      </c>
      <c r="C1116" s="1"/>
      <c r="D1116" s="1">
        <v>5.0</v>
      </c>
      <c r="F1116" s="1" t="str">
        <f t="shared" si="2"/>
        <v>COMPUTED_VALUE</v>
      </c>
      <c r="Q1116" s="1">
        <v>1114.0</v>
      </c>
      <c r="R1116" s="1">
        <v>217.0</v>
      </c>
      <c r="S1116" s="1"/>
      <c r="T1116" s="1">
        <v>69.0</v>
      </c>
    </row>
    <row r="1117" ht="15.75" customHeight="1">
      <c r="A1117" s="1">
        <v>1212.0</v>
      </c>
      <c r="B1117" s="1">
        <v>4.0</v>
      </c>
      <c r="C1117" s="1"/>
      <c r="D1117" s="1">
        <v>4.0</v>
      </c>
      <c r="F1117" s="1" t="str">
        <f t="shared" si="2"/>
        <v>COMPUTED_VALUE</v>
      </c>
      <c r="Q1117" s="1">
        <v>1115.0</v>
      </c>
      <c r="R1117" s="1">
        <v>221.0</v>
      </c>
      <c r="S1117" s="1"/>
      <c r="T1117" s="1">
        <v>179.0</v>
      </c>
    </row>
    <row r="1118" ht="15.75" customHeight="1">
      <c r="A1118" s="1">
        <v>1213.0</v>
      </c>
      <c r="B1118" s="1">
        <v>3.0</v>
      </c>
      <c r="C1118" s="1"/>
      <c r="D1118" s="1">
        <v>4.0</v>
      </c>
      <c r="F1118" s="1" t="str">
        <f t="shared" si="2"/>
        <v>COMPUTED_VALUE</v>
      </c>
      <c r="Q1118" s="1">
        <v>1116.0</v>
      </c>
      <c r="R1118" s="1">
        <v>241.0</v>
      </c>
      <c r="S1118" s="1"/>
      <c r="T1118" s="1">
        <v>131.0</v>
      </c>
    </row>
    <row r="1119" ht="15.75" customHeight="1">
      <c r="A1119" s="1">
        <v>1214.0</v>
      </c>
      <c r="B1119" s="1">
        <v>3.0</v>
      </c>
      <c r="C1119" s="1"/>
      <c r="D1119" s="1">
        <v>4.0</v>
      </c>
      <c r="F1119" s="1" t="str">
        <f t="shared" si="2"/>
        <v>COMPUTED_VALUE</v>
      </c>
      <c r="Q1119" s="1">
        <v>1117.0</v>
      </c>
      <c r="R1119" s="1">
        <v>251.0</v>
      </c>
      <c r="S1119" s="1"/>
      <c r="T1119" s="1">
        <v>61.0</v>
      </c>
    </row>
    <row r="1120" ht="15.75" customHeight="1">
      <c r="A1120" s="1">
        <v>1215.0</v>
      </c>
      <c r="B1120" s="1">
        <v>3.0</v>
      </c>
      <c r="C1120" s="1"/>
      <c r="D1120" s="1">
        <v>4.0</v>
      </c>
      <c r="F1120" s="1" t="str">
        <f t="shared" si="2"/>
        <v>COMPUTED_VALUE</v>
      </c>
      <c r="Q1120" s="1">
        <v>1118.0</v>
      </c>
      <c r="R1120" s="1">
        <v>181.0</v>
      </c>
      <c r="S1120" s="1"/>
      <c r="T1120" s="1">
        <v>63.0</v>
      </c>
    </row>
    <row r="1121" ht="15.75" customHeight="1">
      <c r="A1121" s="1">
        <v>1216.0</v>
      </c>
      <c r="B1121" s="1">
        <v>3.0</v>
      </c>
      <c r="C1121" s="1"/>
      <c r="D1121" s="1">
        <v>1.0</v>
      </c>
      <c r="F1121" s="1" t="str">
        <f t="shared" si="2"/>
        <v>COMPUTED_VALUE</v>
      </c>
      <c r="Q1121" s="1">
        <v>1119.0</v>
      </c>
      <c r="R1121" s="1">
        <v>203.0</v>
      </c>
      <c r="S1121" s="1"/>
      <c r="T1121" s="1">
        <v>65.0</v>
      </c>
    </row>
    <row r="1122" ht="15.75" customHeight="1">
      <c r="A1122" s="1">
        <v>1217.0</v>
      </c>
      <c r="B1122" s="1">
        <v>3.0</v>
      </c>
      <c r="C1122" s="1"/>
      <c r="D1122" s="1">
        <v>4.0</v>
      </c>
      <c r="F1122" s="1" t="str">
        <f t="shared" si="2"/>
        <v>COMPUTED_VALUE</v>
      </c>
      <c r="Q1122" s="1">
        <v>1120.0</v>
      </c>
      <c r="R1122" s="1">
        <v>213.0</v>
      </c>
      <c r="S1122" s="1"/>
      <c r="T1122" s="1">
        <v>67.0</v>
      </c>
    </row>
    <row r="1123" ht="15.75" customHeight="1">
      <c r="A1123" s="1">
        <v>1218.0</v>
      </c>
      <c r="B1123" s="1">
        <v>3.0</v>
      </c>
      <c r="C1123" s="1"/>
      <c r="D1123" s="1">
        <v>1.0</v>
      </c>
      <c r="F1123" s="1" t="str">
        <f t="shared" si="2"/>
        <v>COMPUTED_VALUE</v>
      </c>
      <c r="Q1123" s="1">
        <v>1121.0</v>
      </c>
      <c r="R1123" s="1">
        <v>235.0</v>
      </c>
      <c r="S1123" s="1"/>
      <c r="T1123" s="1">
        <v>69.0</v>
      </c>
    </row>
    <row r="1124" ht="15.75" customHeight="1">
      <c r="A1124" s="1">
        <v>1219.0</v>
      </c>
      <c r="B1124" s="1">
        <v>3.0</v>
      </c>
      <c r="C1124" s="1"/>
      <c r="D1124" s="1">
        <v>4.0</v>
      </c>
      <c r="F1124" s="1" t="str">
        <f t="shared" si="2"/>
        <v>COMPUTED_VALUE</v>
      </c>
      <c r="Q1124" s="1">
        <v>1122.0</v>
      </c>
      <c r="R1124" s="1">
        <v>209.0</v>
      </c>
      <c r="S1124" s="1"/>
      <c r="T1124" s="1">
        <v>179.0</v>
      </c>
    </row>
    <row r="1125" ht="15.75" customHeight="1">
      <c r="A1125" s="1">
        <v>1220.0</v>
      </c>
      <c r="B1125" s="1">
        <v>4.0</v>
      </c>
      <c r="C1125" s="1"/>
      <c r="D1125" s="1">
        <v>4.0</v>
      </c>
      <c r="F1125" s="1" t="str">
        <f t="shared" si="2"/>
        <v>COMPUTED_VALUE</v>
      </c>
      <c r="Q1125" s="1">
        <v>1123.0</v>
      </c>
      <c r="R1125" s="1">
        <v>172.0</v>
      </c>
      <c r="S1125" s="1"/>
      <c r="T1125" s="1">
        <v>131.0</v>
      </c>
    </row>
    <row r="1126" ht="15.75" customHeight="1">
      <c r="A1126" s="1">
        <v>1221.0</v>
      </c>
      <c r="B1126" s="1">
        <v>4.0</v>
      </c>
      <c r="C1126" s="1"/>
      <c r="D1126" s="1">
        <v>4.0</v>
      </c>
      <c r="F1126" s="1" t="str">
        <f t="shared" si="2"/>
        <v>COMPUTED_VALUE</v>
      </c>
      <c r="Q1126" s="1">
        <v>1124.0</v>
      </c>
      <c r="R1126" s="1">
        <v>178.0</v>
      </c>
      <c r="S1126" s="1"/>
      <c r="T1126" s="1">
        <v>61.0</v>
      </c>
    </row>
    <row r="1127" ht="15.75" customHeight="1">
      <c r="A1127" s="1">
        <v>1222.0</v>
      </c>
      <c r="B1127" s="1">
        <v>4.0</v>
      </c>
      <c r="C1127" s="1"/>
      <c r="D1127" s="1">
        <v>4.0</v>
      </c>
      <c r="F1127" s="1" t="str">
        <f t="shared" si="2"/>
        <v>COMPUTED_VALUE</v>
      </c>
      <c r="Q1127" s="1">
        <v>1125.0</v>
      </c>
      <c r="R1127" s="1">
        <v>186.0</v>
      </c>
      <c r="S1127" s="1"/>
      <c r="T1127" s="1">
        <v>63.0</v>
      </c>
    </row>
    <row r="1128" ht="15.75" customHeight="1">
      <c r="A1128" s="1">
        <v>1223.0</v>
      </c>
      <c r="B1128" s="1">
        <v>4.0</v>
      </c>
      <c r="C1128" s="1"/>
      <c r="D1128" s="1">
        <v>4.0</v>
      </c>
      <c r="F1128" s="1" t="str">
        <f t="shared" si="2"/>
        <v>COMPUTED_VALUE</v>
      </c>
      <c r="Q1128" s="1">
        <v>1126.0</v>
      </c>
      <c r="R1128" s="1">
        <v>194.0</v>
      </c>
      <c r="S1128" s="1"/>
      <c r="T1128" s="1">
        <v>65.0</v>
      </c>
    </row>
    <row r="1129" ht="15.75" customHeight="1">
      <c r="A1129" s="1">
        <v>1224.0</v>
      </c>
      <c r="B1129" s="1">
        <v>4.0</v>
      </c>
      <c r="C1129" s="1"/>
      <c r="D1129" s="1">
        <v>4.0</v>
      </c>
      <c r="F1129" s="1" t="str">
        <f t="shared" si="2"/>
        <v>COMPUTED_VALUE</v>
      </c>
      <c r="Q1129" s="1">
        <v>1127.0</v>
      </c>
      <c r="R1129" s="1">
        <v>204.0</v>
      </c>
      <c r="S1129" s="1"/>
      <c r="T1129" s="1">
        <v>67.0</v>
      </c>
    </row>
    <row r="1130" ht="15.75" customHeight="1">
      <c r="A1130" s="1">
        <v>1225.0</v>
      </c>
      <c r="B1130" s="1">
        <v>3.0</v>
      </c>
      <c r="C1130" s="1"/>
      <c r="D1130" s="1">
        <v>4.0</v>
      </c>
      <c r="F1130" s="1" t="str">
        <f t="shared" si="2"/>
        <v>COMPUTED_VALUE</v>
      </c>
      <c r="Q1130" s="1">
        <v>1128.0</v>
      </c>
      <c r="R1130" s="1">
        <v>212.0</v>
      </c>
      <c r="S1130" s="1"/>
      <c r="T1130" s="1">
        <v>69.0</v>
      </c>
    </row>
    <row r="1131" ht="15.75" customHeight="1">
      <c r="A1131" s="1">
        <v>1226.0</v>
      </c>
      <c r="B1131" s="1">
        <v>4.0</v>
      </c>
      <c r="C1131" s="1"/>
      <c r="D1131" s="1">
        <v>4.0</v>
      </c>
      <c r="F1131" s="1" t="str">
        <f t="shared" si="2"/>
        <v>COMPUTED_VALUE</v>
      </c>
      <c r="Q1131" s="1">
        <v>1129.0</v>
      </c>
      <c r="R1131" s="1">
        <v>220.0</v>
      </c>
      <c r="S1131" s="1"/>
      <c r="T1131" s="1">
        <v>179.0</v>
      </c>
    </row>
    <row r="1132" ht="15.75" customHeight="1">
      <c r="A1132" s="1">
        <v>1227.0</v>
      </c>
      <c r="B1132" s="1">
        <v>4.0</v>
      </c>
      <c r="C1132" s="1"/>
      <c r="D1132" s="1">
        <v>4.0</v>
      </c>
      <c r="F1132" s="1" t="str">
        <f t="shared" si="2"/>
        <v>COMPUTED_VALUE</v>
      </c>
      <c r="Q1132" s="1">
        <v>1130.0</v>
      </c>
      <c r="R1132" s="1">
        <v>217.0</v>
      </c>
      <c r="S1132" s="1"/>
      <c r="T1132" s="1">
        <v>131.0</v>
      </c>
    </row>
    <row r="1133" ht="15.75" customHeight="1">
      <c r="A1133" s="1">
        <v>1228.0</v>
      </c>
      <c r="B1133" s="1">
        <v>4.0</v>
      </c>
      <c r="C1133" s="1"/>
      <c r="D1133" s="1">
        <v>4.0</v>
      </c>
      <c r="F1133" s="1" t="str">
        <f t="shared" si="2"/>
        <v>COMPUTED_VALUE</v>
      </c>
      <c r="Q1133" s="1">
        <v>1131.0</v>
      </c>
      <c r="R1133" s="1">
        <v>227.0</v>
      </c>
      <c r="S1133" s="1"/>
      <c r="T1133" s="1">
        <v>59.0</v>
      </c>
    </row>
    <row r="1134" ht="15.75" customHeight="1">
      <c r="A1134" s="1">
        <v>1229.0</v>
      </c>
      <c r="B1134" s="1">
        <v>4.0</v>
      </c>
      <c r="C1134" s="1"/>
      <c r="D1134" s="1">
        <v>4.0</v>
      </c>
      <c r="F1134" s="1" t="str">
        <f t="shared" si="2"/>
        <v>COMPUTED_VALUE</v>
      </c>
      <c r="Q1134" s="1">
        <v>1132.0</v>
      </c>
      <c r="R1134" s="1">
        <v>237.0</v>
      </c>
      <c r="S1134" s="1"/>
      <c r="T1134" s="1">
        <v>61.0</v>
      </c>
    </row>
    <row r="1135" ht="15.75" customHeight="1">
      <c r="A1135" s="1">
        <v>1230.0</v>
      </c>
      <c r="B1135" s="1">
        <v>4.0</v>
      </c>
      <c r="C1135" s="1"/>
      <c r="D1135" s="1">
        <v>4.0</v>
      </c>
      <c r="F1135" s="1" t="str">
        <f t="shared" si="2"/>
        <v>COMPUTED_VALUE</v>
      </c>
      <c r="Q1135" s="1">
        <v>1133.0</v>
      </c>
      <c r="R1135" s="1">
        <v>162.0</v>
      </c>
      <c r="S1135" s="1"/>
      <c r="T1135" s="1">
        <v>63.0</v>
      </c>
    </row>
    <row r="1136" ht="15.75" customHeight="1">
      <c r="A1136" s="1">
        <v>1231.0</v>
      </c>
      <c r="B1136" s="1">
        <v>4.0</v>
      </c>
      <c r="C1136" s="1"/>
      <c r="D1136" s="1">
        <v>3.0</v>
      </c>
      <c r="F1136" s="1" t="str">
        <f t="shared" si="2"/>
        <v>COMPUTED_VALUE</v>
      </c>
      <c r="Q1136" s="1">
        <v>1134.0</v>
      </c>
      <c r="R1136" s="1">
        <v>170.0</v>
      </c>
      <c r="S1136" s="1"/>
      <c r="T1136" s="1">
        <v>65.0</v>
      </c>
    </row>
    <row r="1137" ht="15.75" customHeight="1">
      <c r="A1137" s="1">
        <v>1232.0</v>
      </c>
      <c r="B1137" s="1">
        <v>4.0</v>
      </c>
      <c r="C1137" s="1"/>
      <c r="D1137" s="1">
        <v>4.0</v>
      </c>
      <c r="F1137" s="1" t="str">
        <f t="shared" si="2"/>
        <v>COMPUTED_VALUE</v>
      </c>
      <c r="Q1137" s="1">
        <v>1135.0</v>
      </c>
      <c r="R1137" s="1">
        <v>178.0</v>
      </c>
      <c r="S1137" s="1"/>
      <c r="T1137" s="1">
        <v>67.0</v>
      </c>
    </row>
    <row r="1138" ht="15.75" customHeight="1">
      <c r="A1138" s="1">
        <v>1233.0</v>
      </c>
      <c r="B1138" s="1">
        <v>4.0</v>
      </c>
      <c r="C1138" s="1"/>
      <c r="D1138" s="1">
        <v>4.0</v>
      </c>
      <c r="F1138" s="1" t="str">
        <f t="shared" si="2"/>
        <v>COMPUTED_VALUE</v>
      </c>
      <c r="Q1138" s="1">
        <v>1136.0</v>
      </c>
      <c r="R1138" s="1">
        <v>139.0</v>
      </c>
      <c r="S1138" s="1"/>
      <c r="T1138" s="1">
        <v>177.0</v>
      </c>
    </row>
    <row r="1139" ht="15.75" customHeight="1">
      <c r="A1139" s="1">
        <v>1234.0</v>
      </c>
      <c r="B1139" s="1">
        <v>4.0</v>
      </c>
      <c r="C1139" s="1"/>
      <c r="D1139" s="1">
        <v>4.0</v>
      </c>
      <c r="F1139" s="1" t="str">
        <f t="shared" si="2"/>
        <v>COMPUTED_VALUE</v>
      </c>
      <c r="Q1139" s="1">
        <v>1137.0</v>
      </c>
      <c r="R1139" s="1">
        <v>145.0</v>
      </c>
      <c r="S1139" s="1"/>
      <c r="T1139" s="1">
        <v>131.0</v>
      </c>
    </row>
    <row r="1140" ht="15.75" customHeight="1">
      <c r="A1140" s="1">
        <v>1235.0</v>
      </c>
      <c r="B1140" s="1">
        <v>4.0</v>
      </c>
      <c r="C1140" s="1"/>
      <c r="D1140" s="1">
        <v>4.0</v>
      </c>
      <c r="F1140" s="1" t="str">
        <f t="shared" si="2"/>
        <v>COMPUTED_VALUE</v>
      </c>
      <c r="Q1140" s="1">
        <v>1138.0</v>
      </c>
      <c r="R1140" s="1">
        <v>165.0</v>
      </c>
      <c r="S1140" s="1"/>
      <c r="T1140" s="1">
        <v>47.0</v>
      </c>
    </row>
    <row r="1141" ht="15.75" customHeight="1">
      <c r="A1141" s="1">
        <v>1236.0</v>
      </c>
      <c r="B1141" s="1">
        <v>3.0</v>
      </c>
      <c r="C1141" s="1"/>
      <c r="D1141" s="1">
        <v>2.0</v>
      </c>
      <c r="F1141" s="1" t="str">
        <f t="shared" si="2"/>
        <v>COMPUTED_VALUE</v>
      </c>
      <c r="Q1141" s="1">
        <v>1139.0</v>
      </c>
      <c r="R1141" s="1">
        <v>171.0</v>
      </c>
      <c r="S1141" s="1"/>
      <c r="T1141" s="1">
        <v>49.0</v>
      </c>
    </row>
    <row r="1142" ht="15.75" customHeight="1">
      <c r="A1142" s="1">
        <v>1237.0</v>
      </c>
      <c r="B1142" s="1">
        <v>2.0</v>
      </c>
      <c r="C1142" s="1"/>
      <c r="D1142" s="1">
        <v>4.0</v>
      </c>
      <c r="F1142" s="1" t="str">
        <f t="shared" si="2"/>
        <v>COMPUTED_VALUE</v>
      </c>
      <c r="Q1142" s="1">
        <v>1140.0</v>
      </c>
      <c r="R1142" s="1">
        <v>177.0</v>
      </c>
      <c r="S1142" s="1"/>
      <c r="T1142" s="1">
        <v>51.0</v>
      </c>
    </row>
    <row r="1143" ht="15.75" customHeight="1">
      <c r="A1143" s="1">
        <v>1238.0</v>
      </c>
      <c r="B1143" s="1">
        <v>3.0</v>
      </c>
      <c r="C1143" s="1"/>
      <c r="D1143" s="1">
        <v>2.0</v>
      </c>
      <c r="F1143" s="1" t="str">
        <f t="shared" si="2"/>
        <v>COMPUTED_VALUE</v>
      </c>
      <c r="Q1143" s="1">
        <v>1141.0</v>
      </c>
      <c r="R1143" s="1">
        <v>159.0</v>
      </c>
      <c r="S1143" s="1"/>
      <c r="T1143" s="1">
        <v>53.0</v>
      </c>
    </row>
    <row r="1144" ht="15.75" customHeight="1">
      <c r="A1144" s="1">
        <v>1239.0</v>
      </c>
      <c r="B1144" s="1">
        <v>3.0</v>
      </c>
      <c r="C1144" s="1"/>
      <c r="D1144" s="1">
        <v>4.0</v>
      </c>
      <c r="F1144" s="1" t="str">
        <f t="shared" si="2"/>
        <v>COMPUTED_VALUE</v>
      </c>
      <c r="Q1144" s="1">
        <v>1142.0</v>
      </c>
      <c r="R1144" s="1">
        <v>129.0</v>
      </c>
      <c r="S1144" s="1"/>
      <c r="T1144" s="1">
        <v>157.0</v>
      </c>
    </row>
    <row r="1145" ht="15.75" customHeight="1">
      <c r="A1145" s="1">
        <v>1240.0</v>
      </c>
      <c r="B1145" s="1">
        <v>3.0</v>
      </c>
      <c r="C1145" s="1"/>
      <c r="D1145" s="1">
        <v>2.0</v>
      </c>
      <c r="F1145" s="1" t="str">
        <f t="shared" si="2"/>
        <v>COMPUTED_VALUE</v>
      </c>
      <c r="Q1145" s="1">
        <v>1143.0</v>
      </c>
      <c r="R1145" s="1">
        <v>135.0</v>
      </c>
      <c r="S1145" s="1"/>
      <c r="T1145" s="1">
        <v>167.0</v>
      </c>
    </row>
    <row r="1146" ht="15.75" customHeight="1">
      <c r="A1146" s="1">
        <v>1241.0</v>
      </c>
      <c r="B1146" s="1">
        <v>3.0</v>
      </c>
      <c r="C1146" s="1"/>
      <c r="D1146" s="1">
        <v>4.0</v>
      </c>
      <c r="F1146" s="1" t="str">
        <f t="shared" si="2"/>
        <v>COMPUTED_VALUE</v>
      </c>
      <c r="Q1146" s="1">
        <v>1144.0</v>
      </c>
      <c r="R1146" s="1">
        <v>105.0</v>
      </c>
      <c r="S1146" s="1"/>
      <c r="T1146" s="1">
        <v>113.0</v>
      </c>
    </row>
    <row r="1147" ht="15.75" customHeight="1">
      <c r="A1147" s="1">
        <v>1242.0</v>
      </c>
      <c r="B1147" s="1">
        <v>3.0</v>
      </c>
      <c r="C1147" s="1"/>
      <c r="D1147" s="1">
        <v>2.0</v>
      </c>
      <c r="F1147" s="1" t="str">
        <f t="shared" si="2"/>
        <v>COMPUTED_VALUE</v>
      </c>
      <c r="Q1147" s="1">
        <v>1145.0</v>
      </c>
      <c r="R1147" s="1">
        <v>111.0</v>
      </c>
      <c r="S1147" s="1"/>
      <c r="T1147" s="1">
        <v>175.0</v>
      </c>
    </row>
    <row r="1148" ht="15.75" customHeight="1">
      <c r="A1148" s="1">
        <v>1243.0</v>
      </c>
      <c r="B1148" s="1">
        <v>3.0</v>
      </c>
      <c r="C1148" s="1"/>
      <c r="D1148" s="1">
        <v>4.0</v>
      </c>
      <c r="F1148" s="1" t="str">
        <f t="shared" si="2"/>
        <v>COMPUTED_VALUE</v>
      </c>
      <c r="Q1148" s="1">
        <v>1146.0</v>
      </c>
      <c r="R1148" s="1">
        <v>72.0</v>
      </c>
      <c r="S1148" s="1"/>
      <c r="T1148" s="1">
        <v>157.0</v>
      </c>
    </row>
    <row r="1149" ht="15.75" customHeight="1">
      <c r="A1149" s="1">
        <v>1244.0</v>
      </c>
      <c r="B1149" s="1">
        <v>3.0</v>
      </c>
      <c r="C1149" s="1"/>
      <c r="D1149" s="1">
        <v>4.0</v>
      </c>
      <c r="F1149" s="1" t="str">
        <f t="shared" si="2"/>
        <v>COMPUTED_VALUE</v>
      </c>
      <c r="Q1149" s="1">
        <v>1147.0</v>
      </c>
      <c r="R1149" s="1">
        <v>76.0</v>
      </c>
      <c r="S1149" s="1"/>
      <c r="T1149" s="1">
        <v>106.0</v>
      </c>
    </row>
    <row r="1150" ht="15.75" customHeight="1">
      <c r="A1150" s="1">
        <v>1245.0</v>
      </c>
      <c r="B1150" s="1">
        <v>3.0</v>
      </c>
      <c r="C1150" s="1"/>
      <c r="D1150" s="1">
        <v>1.0</v>
      </c>
      <c r="F1150" s="1" t="str">
        <f t="shared" si="2"/>
        <v>COMPUTED_VALUE</v>
      </c>
      <c r="Q1150" s="1">
        <v>1148.0</v>
      </c>
      <c r="R1150" s="1">
        <v>80.0</v>
      </c>
      <c r="S1150" s="1"/>
      <c r="T1150" s="1">
        <v>48.0</v>
      </c>
    </row>
    <row r="1151" ht="15.75" customHeight="1">
      <c r="A1151" s="1">
        <v>1246.0</v>
      </c>
      <c r="B1151" s="1">
        <v>3.0</v>
      </c>
      <c r="C1151" s="1"/>
      <c r="D1151" s="1">
        <v>4.0</v>
      </c>
      <c r="F1151" s="1" t="str">
        <f t="shared" si="2"/>
        <v>COMPUTED_VALUE</v>
      </c>
      <c r="Q1151" s="1">
        <v>1149.0</v>
      </c>
      <c r="R1151" s="1">
        <v>98.0</v>
      </c>
      <c r="S1151" s="1"/>
      <c r="T1151" s="1">
        <v>52.0</v>
      </c>
    </row>
    <row r="1152" ht="15.75" customHeight="1">
      <c r="A1152" s="1">
        <v>1247.0</v>
      </c>
      <c r="B1152" s="1">
        <v>3.0</v>
      </c>
      <c r="C1152" s="1"/>
      <c r="D1152" s="1">
        <v>4.0</v>
      </c>
      <c r="F1152" s="1" t="str">
        <f t="shared" si="2"/>
        <v>COMPUTED_VALUE</v>
      </c>
      <c r="Q1152" s="1">
        <v>1150.0</v>
      </c>
      <c r="R1152" s="1">
        <v>102.0</v>
      </c>
      <c r="S1152" s="1"/>
      <c r="T1152" s="1">
        <v>168.0</v>
      </c>
    </row>
    <row r="1153" ht="15.75" customHeight="1">
      <c r="A1153" s="1">
        <v>1248.0</v>
      </c>
      <c r="B1153" s="1">
        <v>3.0</v>
      </c>
      <c r="C1153" s="1"/>
      <c r="D1153" s="1">
        <v>1.0</v>
      </c>
      <c r="F1153" s="1" t="str">
        <f t="shared" si="2"/>
        <v>COMPUTED_VALUE</v>
      </c>
      <c r="Q1153" s="1">
        <v>1151.0</v>
      </c>
      <c r="R1153" s="1">
        <v>106.0</v>
      </c>
      <c r="S1153" s="1"/>
      <c r="T1153" s="1">
        <v>118.0</v>
      </c>
    </row>
    <row r="1154" ht="15.75" customHeight="1">
      <c r="A1154" s="1">
        <v>1249.0</v>
      </c>
      <c r="B1154" s="1">
        <v>2.0</v>
      </c>
      <c r="C1154" s="1"/>
      <c r="D1154" s="1">
        <v>4.0</v>
      </c>
      <c r="F1154" s="1" t="str">
        <f t="shared" si="2"/>
        <v>COMPUTED_VALUE</v>
      </c>
      <c r="Q1154" s="1">
        <v>1152.0</v>
      </c>
      <c r="R1154" s="1">
        <v>110.0</v>
      </c>
      <c r="S1154" s="1"/>
      <c r="T1154" s="1">
        <v>74.0</v>
      </c>
    </row>
    <row r="1155" ht="15.75" customHeight="1">
      <c r="A1155" s="1">
        <v>1250.0</v>
      </c>
      <c r="B1155" s="1">
        <v>4.0</v>
      </c>
      <c r="C1155" s="1"/>
      <c r="D1155" s="1">
        <v>4.0</v>
      </c>
      <c r="F1155" s="1" t="str">
        <f t="shared" si="2"/>
        <v>COMPUTED_VALUE</v>
      </c>
      <c r="Q1155" s="1">
        <v>1153.0</v>
      </c>
      <c r="R1155" s="1">
        <v>114.0</v>
      </c>
      <c r="S1155" s="1"/>
      <c r="T1155" s="1">
        <v>50.0</v>
      </c>
    </row>
    <row r="1156" ht="15.75" customHeight="1">
      <c r="A1156" s="1">
        <v>1251.0</v>
      </c>
      <c r="B1156" s="1">
        <v>4.0</v>
      </c>
      <c r="C1156" s="1"/>
      <c r="D1156" s="1">
        <v>4.0</v>
      </c>
      <c r="F1156" s="1" t="str">
        <f t="shared" si="2"/>
        <v>COMPUTED_VALUE</v>
      </c>
      <c r="Q1156" s="1">
        <v>1154.0</v>
      </c>
      <c r="R1156" s="1">
        <v>119.0</v>
      </c>
      <c r="S1156" s="1"/>
      <c r="T1156" s="1">
        <v>77.0</v>
      </c>
    </row>
    <row r="1157" ht="15.75" customHeight="1">
      <c r="A1157" s="1">
        <v>1252.0</v>
      </c>
      <c r="B1157" s="1">
        <v>4.0</v>
      </c>
      <c r="C1157" s="1"/>
      <c r="D1157" s="1">
        <v>4.0</v>
      </c>
      <c r="F1157" s="1" t="str">
        <f t="shared" si="2"/>
        <v>COMPUTED_VALUE</v>
      </c>
      <c r="Q1157" s="1">
        <v>1155.0</v>
      </c>
      <c r="R1157" s="1">
        <v>89.0</v>
      </c>
      <c r="S1157" s="1"/>
      <c r="T1157" s="1">
        <v>163.0</v>
      </c>
    </row>
    <row r="1158" ht="15.75" customHeight="1">
      <c r="A1158" s="1">
        <v>1253.0</v>
      </c>
      <c r="B1158" s="1">
        <v>4.0</v>
      </c>
      <c r="C1158" s="1"/>
      <c r="D1158" s="1">
        <v>4.0</v>
      </c>
      <c r="F1158" s="1" t="str">
        <f t="shared" si="2"/>
        <v>COMPUTED_VALUE</v>
      </c>
      <c r="Q1158" s="1">
        <v>1156.0</v>
      </c>
      <c r="R1158" s="1">
        <v>95.0</v>
      </c>
      <c r="S1158" s="1"/>
      <c r="T1158" s="1">
        <v>166.0</v>
      </c>
    </row>
    <row r="1159" ht="15.75" customHeight="1">
      <c r="A1159" s="1">
        <v>1254.0</v>
      </c>
      <c r="B1159" s="1">
        <v>4.0</v>
      </c>
      <c r="C1159" s="1"/>
      <c r="D1159" s="1">
        <v>4.0</v>
      </c>
      <c r="F1159" s="1" t="str">
        <f t="shared" si="2"/>
        <v>COMPUTED_VALUE</v>
      </c>
      <c r="Q1159" s="1">
        <v>1157.0</v>
      </c>
      <c r="R1159" s="1">
        <v>101.0</v>
      </c>
      <c r="S1159" s="1"/>
      <c r="T1159" s="1">
        <v>50.0</v>
      </c>
    </row>
    <row r="1160" ht="15.75" customHeight="1">
      <c r="A1160" s="1">
        <v>1255.0</v>
      </c>
      <c r="B1160" s="1">
        <v>4.0</v>
      </c>
      <c r="C1160" s="1"/>
      <c r="D1160" s="1">
        <v>2.0</v>
      </c>
      <c r="F1160" s="1" t="str">
        <f t="shared" si="2"/>
        <v>COMPUTED_VALUE</v>
      </c>
      <c r="Q1160" s="1">
        <v>1158.0</v>
      </c>
      <c r="R1160" s="1">
        <v>107.0</v>
      </c>
      <c r="S1160" s="1"/>
      <c r="T1160" s="1">
        <v>176.0</v>
      </c>
    </row>
    <row r="1161" ht="15.75" customHeight="1">
      <c r="A1161" s="1">
        <v>1256.0</v>
      </c>
      <c r="B1161" s="1">
        <v>4.0</v>
      </c>
      <c r="C1161" s="1"/>
      <c r="D1161" s="1">
        <v>4.0</v>
      </c>
      <c r="F1161" s="1" t="str">
        <f t="shared" si="2"/>
        <v>COMPUTED_VALUE</v>
      </c>
      <c r="Q1161" s="1">
        <v>1159.0</v>
      </c>
      <c r="R1161" s="1">
        <v>113.0</v>
      </c>
      <c r="S1161" s="1"/>
      <c r="T1161" s="1">
        <v>171.0</v>
      </c>
    </row>
    <row r="1162" ht="15.75" customHeight="1">
      <c r="A1162" s="1">
        <v>1257.0</v>
      </c>
      <c r="B1162" s="1">
        <v>4.0</v>
      </c>
      <c r="C1162" s="1"/>
      <c r="D1162" s="1">
        <v>4.0</v>
      </c>
      <c r="F1162" s="1" t="str">
        <f t="shared" si="2"/>
        <v>COMPUTED_VALUE</v>
      </c>
      <c r="Q1162" s="1">
        <v>1160.0</v>
      </c>
      <c r="R1162" s="1">
        <v>85.0</v>
      </c>
      <c r="S1162" s="1"/>
      <c r="T1162" s="1">
        <v>181.0</v>
      </c>
    </row>
    <row r="1163" ht="15.75" customHeight="1">
      <c r="A1163" s="1">
        <v>1258.0</v>
      </c>
      <c r="B1163" s="1">
        <v>4.0</v>
      </c>
      <c r="C1163" s="1"/>
      <c r="D1163" s="1">
        <v>4.0</v>
      </c>
      <c r="F1163" s="1" t="str">
        <f t="shared" si="2"/>
        <v>COMPUTED_VALUE</v>
      </c>
      <c r="Q1163" s="1">
        <v>1161.0</v>
      </c>
      <c r="R1163" s="1">
        <v>91.0</v>
      </c>
      <c r="S1163" s="1"/>
      <c r="T1163" s="1">
        <v>101.0</v>
      </c>
    </row>
    <row r="1164" ht="15.75" customHeight="1">
      <c r="A1164" s="1">
        <v>1259.0</v>
      </c>
      <c r="B1164" s="1">
        <v>4.0</v>
      </c>
      <c r="C1164" s="1"/>
      <c r="D1164" s="1">
        <v>4.0</v>
      </c>
      <c r="F1164" s="1" t="str">
        <f t="shared" si="2"/>
        <v>COMPUTED_VALUE</v>
      </c>
      <c r="Q1164" s="1">
        <v>1162.0</v>
      </c>
      <c r="R1164" s="1">
        <v>97.0</v>
      </c>
      <c r="S1164" s="1"/>
      <c r="T1164" s="1">
        <v>187.0</v>
      </c>
    </row>
    <row r="1165" ht="15.75" customHeight="1">
      <c r="A1165" s="1">
        <v>1260.0</v>
      </c>
      <c r="B1165" s="1">
        <v>4.0</v>
      </c>
      <c r="C1165" s="1"/>
      <c r="D1165" s="1">
        <v>3.0</v>
      </c>
      <c r="F1165" s="1" t="str">
        <f t="shared" si="2"/>
        <v>COMPUTED_VALUE</v>
      </c>
      <c r="Q1165" s="1">
        <v>1163.0</v>
      </c>
      <c r="R1165" s="1">
        <v>103.0</v>
      </c>
      <c r="S1165" s="1"/>
      <c r="T1165" s="1">
        <v>103.0</v>
      </c>
    </row>
    <row r="1166" ht="15.75" customHeight="1">
      <c r="A1166" s="1">
        <v>1261.0</v>
      </c>
      <c r="B1166" s="1">
        <v>3.0</v>
      </c>
      <c r="C1166" s="1"/>
      <c r="D1166" s="1">
        <v>4.0</v>
      </c>
      <c r="F1166" s="1" t="str">
        <f t="shared" si="2"/>
        <v>COMPUTED_VALUE</v>
      </c>
      <c r="Q1166" s="1">
        <v>1164.0</v>
      </c>
      <c r="R1166" s="1">
        <v>109.0</v>
      </c>
      <c r="S1166" s="1"/>
      <c r="T1166" s="1">
        <v>147.0</v>
      </c>
    </row>
    <row r="1167" ht="15.75" customHeight="1">
      <c r="A1167" s="1">
        <v>1262.0</v>
      </c>
      <c r="B1167" s="1">
        <v>3.0</v>
      </c>
      <c r="C1167" s="1"/>
      <c r="D1167" s="1">
        <v>4.0</v>
      </c>
      <c r="F1167" s="1" t="str">
        <f t="shared" si="2"/>
        <v>COMPUTED_VALUE</v>
      </c>
      <c r="Q1167" s="1">
        <v>1165.0</v>
      </c>
      <c r="R1167" s="1">
        <v>93.0</v>
      </c>
      <c r="S1167" s="1"/>
      <c r="T1167" s="1">
        <v>137.0</v>
      </c>
    </row>
    <row r="1168" ht="15.75" customHeight="1">
      <c r="A1168" s="1">
        <v>1263.0</v>
      </c>
      <c r="B1168" s="1">
        <v>3.0</v>
      </c>
      <c r="C1168" s="1"/>
      <c r="D1168" s="1">
        <v>2.0</v>
      </c>
      <c r="F1168" s="1" t="str">
        <f t="shared" si="2"/>
        <v>COMPUTED_VALUE</v>
      </c>
      <c r="Q1168" s="1">
        <v>1166.0</v>
      </c>
      <c r="R1168" s="1">
        <v>146.0</v>
      </c>
      <c r="S1168" s="1"/>
      <c r="T1168" s="1">
        <v>49.0</v>
      </c>
    </row>
    <row r="1169" ht="15.75" customHeight="1">
      <c r="A1169" s="1">
        <v>1264.0</v>
      </c>
      <c r="B1169" s="1">
        <v>3.0</v>
      </c>
      <c r="C1169" s="1"/>
      <c r="D1169" s="1">
        <v>4.0</v>
      </c>
      <c r="F1169" s="1" t="str">
        <f t="shared" si="2"/>
        <v>COMPUTED_VALUE</v>
      </c>
      <c r="Q1169" s="1">
        <v>1167.0</v>
      </c>
      <c r="R1169" s="1">
        <v>154.0</v>
      </c>
      <c r="S1169" s="1"/>
      <c r="T1169" s="1">
        <v>155.0</v>
      </c>
    </row>
    <row r="1170" ht="15.75" customHeight="1">
      <c r="A1170" s="1">
        <v>1265.0</v>
      </c>
      <c r="B1170" s="1">
        <v>3.0</v>
      </c>
      <c r="C1170" s="1"/>
      <c r="D1170" s="1">
        <v>2.0</v>
      </c>
      <c r="F1170" s="1" t="str">
        <f t="shared" si="2"/>
        <v>COMPUTED_VALUE</v>
      </c>
      <c r="Q1170" s="1">
        <v>1168.0</v>
      </c>
      <c r="R1170" s="1">
        <v>162.0</v>
      </c>
      <c r="S1170" s="1"/>
      <c r="T1170" s="1">
        <v>156.0</v>
      </c>
    </row>
    <row r="1171" ht="15.75" customHeight="1">
      <c r="A1171" s="1">
        <v>1266.0</v>
      </c>
      <c r="B1171" s="1">
        <v>3.0</v>
      </c>
      <c r="C1171" s="1"/>
      <c r="D1171" s="1">
        <v>4.0</v>
      </c>
      <c r="F1171" s="1" t="str">
        <f t="shared" si="2"/>
        <v>COMPUTED_VALUE</v>
      </c>
      <c r="Q1171" s="1">
        <v>1169.0</v>
      </c>
      <c r="R1171" s="1">
        <v>170.0</v>
      </c>
      <c r="S1171" s="1"/>
      <c r="T1171" s="1">
        <v>165.0</v>
      </c>
    </row>
    <row r="1172" ht="15.75" customHeight="1">
      <c r="A1172" s="1">
        <v>1267.0</v>
      </c>
      <c r="B1172" s="1">
        <v>3.0</v>
      </c>
      <c r="C1172" s="1"/>
      <c r="D1172" s="1">
        <v>2.0</v>
      </c>
      <c r="F1172" s="1" t="str">
        <f t="shared" si="2"/>
        <v>COMPUTED_VALUE</v>
      </c>
      <c r="Q1172" s="1">
        <v>1170.0</v>
      </c>
      <c r="R1172" s="1">
        <v>190.0</v>
      </c>
      <c r="S1172" s="1"/>
      <c r="T1172" s="1">
        <v>164.0</v>
      </c>
    </row>
    <row r="1173" ht="15.75" customHeight="1">
      <c r="A1173" s="1">
        <v>1268.0</v>
      </c>
      <c r="B1173" s="1">
        <v>3.0</v>
      </c>
      <c r="C1173" s="1"/>
      <c r="D1173" s="1">
        <v>4.0</v>
      </c>
      <c r="F1173" s="1" t="str">
        <f t="shared" si="2"/>
        <v>COMPUTED_VALUE</v>
      </c>
      <c r="Q1173" s="1">
        <v>1171.0</v>
      </c>
      <c r="R1173" s="1">
        <v>174.0</v>
      </c>
      <c r="S1173" s="1"/>
      <c r="T1173" s="1">
        <v>98.0</v>
      </c>
    </row>
    <row r="1174" ht="15.75" customHeight="1">
      <c r="A1174" s="1">
        <v>1269.0</v>
      </c>
      <c r="B1174" s="1">
        <v>3.0</v>
      </c>
      <c r="C1174" s="1"/>
      <c r="D1174" s="1">
        <v>4.0</v>
      </c>
      <c r="F1174" s="1" t="str">
        <f t="shared" si="2"/>
        <v>COMPUTED_VALUE</v>
      </c>
      <c r="Q1174" s="1">
        <v>1172.0</v>
      </c>
      <c r="R1174" s="1">
        <v>144.0</v>
      </c>
      <c r="S1174" s="1"/>
      <c r="T1174" s="1">
        <v>186.0</v>
      </c>
    </row>
    <row r="1175" ht="15.75" customHeight="1">
      <c r="A1175" s="1">
        <v>1270.0</v>
      </c>
      <c r="B1175" s="1">
        <v>3.0</v>
      </c>
      <c r="C1175" s="1"/>
      <c r="D1175" s="1">
        <v>1.0</v>
      </c>
      <c r="F1175" s="1" t="str">
        <f t="shared" si="2"/>
        <v>COMPUTED_VALUE</v>
      </c>
      <c r="Q1175" s="1">
        <v>1173.0</v>
      </c>
      <c r="R1175" s="1">
        <v>152.0</v>
      </c>
      <c r="S1175" s="1"/>
      <c r="T1175" s="1">
        <v>184.0</v>
      </c>
    </row>
    <row r="1176" ht="15.75" customHeight="1">
      <c r="A1176" s="1">
        <v>1271.0</v>
      </c>
      <c r="B1176" s="1">
        <v>3.0</v>
      </c>
      <c r="C1176" s="1"/>
      <c r="D1176" s="1">
        <v>3.0</v>
      </c>
      <c r="F1176" s="1" t="str">
        <f t="shared" si="2"/>
        <v>COMPUTED_VALUE</v>
      </c>
      <c r="Q1176" s="1">
        <v>1174.0</v>
      </c>
      <c r="R1176" s="1">
        <v>160.0</v>
      </c>
      <c r="S1176" s="1"/>
      <c r="T1176" s="1">
        <v>188.0</v>
      </c>
    </row>
    <row r="1177" ht="15.75" customHeight="1">
      <c r="A1177" s="1">
        <v>1272.0</v>
      </c>
      <c r="B1177" s="1">
        <v>3.0</v>
      </c>
      <c r="C1177" s="1"/>
      <c r="D1177" s="1">
        <v>2.0</v>
      </c>
      <c r="F1177" s="1" t="str">
        <f t="shared" si="2"/>
        <v>COMPUTED_VALUE</v>
      </c>
      <c r="Q1177" s="1">
        <v>1175.0</v>
      </c>
      <c r="R1177" s="1">
        <v>168.0</v>
      </c>
      <c r="S1177" s="1"/>
      <c r="T1177" s="1">
        <v>152.0</v>
      </c>
    </row>
    <row r="1178" ht="15.75" customHeight="1">
      <c r="A1178" s="1">
        <v>1273.0</v>
      </c>
      <c r="B1178" s="1">
        <v>2.0</v>
      </c>
      <c r="C1178" s="1"/>
      <c r="D1178" s="1">
        <v>2.0</v>
      </c>
      <c r="F1178" s="1" t="str">
        <f t="shared" si="2"/>
        <v>COMPUTED_VALUE</v>
      </c>
      <c r="Q1178" s="1">
        <v>1176.0</v>
      </c>
      <c r="R1178" s="1">
        <v>147.0</v>
      </c>
      <c r="S1178" s="1"/>
      <c r="T1178" s="1">
        <v>167.0</v>
      </c>
    </row>
    <row r="1179" ht="15.75" customHeight="1">
      <c r="A1179" s="1">
        <v>1274.0</v>
      </c>
      <c r="B1179" s="1">
        <v>2.0</v>
      </c>
      <c r="C1179" s="1"/>
      <c r="D1179" s="1">
        <v>2.0</v>
      </c>
      <c r="F1179" s="1" t="str">
        <f t="shared" si="2"/>
        <v>COMPUTED_VALUE</v>
      </c>
      <c r="Q1179" s="1">
        <v>1177.0</v>
      </c>
      <c r="R1179" s="1">
        <v>153.0</v>
      </c>
      <c r="S1179" s="1"/>
      <c r="T1179" s="1">
        <v>213.0</v>
      </c>
    </row>
    <row r="1180" ht="15.75" customHeight="1">
      <c r="A1180" s="1">
        <v>1275.0</v>
      </c>
      <c r="B1180" s="1">
        <v>2.0</v>
      </c>
      <c r="C1180" s="1"/>
      <c r="D1180" s="1">
        <v>2.0</v>
      </c>
      <c r="F1180" s="1" t="str">
        <f t="shared" si="2"/>
        <v>COMPUTED_VALUE</v>
      </c>
      <c r="Q1180" s="1">
        <v>1178.0</v>
      </c>
      <c r="R1180" s="1">
        <v>160.0</v>
      </c>
      <c r="S1180" s="1"/>
      <c r="T1180" s="1">
        <v>223.0</v>
      </c>
    </row>
    <row r="1181" ht="15.75" customHeight="1">
      <c r="A1181" s="1">
        <v>1276.0</v>
      </c>
      <c r="B1181" s="1">
        <v>2.0</v>
      </c>
      <c r="C1181" s="1"/>
      <c r="D1181" s="1">
        <v>2.0</v>
      </c>
      <c r="F1181" s="1" t="str">
        <f t="shared" si="2"/>
        <v>COMPUTED_VALUE</v>
      </c>
      <c r="Q1181" s="1">
        <v>1179.0</v>
      </c>
      <c r="R1181" s="1">
        <v>168.0</v>
      </c>
      <c r="S1181" s="1"/>
      <c r="T1181" s="1">
        <v>225.0</v>
      </c>
    </row>
    <row r="1182" ht="15.75" customHeight="1">
      <c r="A1182" s="1">
        <v>1277.0</v>
      </c>
      <c r="B1182" s="1">
        <v>2.0</v>
      </c>
      <c r="C1182" s="1"/>
      <c r="D1182" s="1">
        <v>4.0</v>
      </c>
      <c r="F1182" s="1" t="str">
        <f t="shared" si="2"/>
        <v>COMPUTED_VALUE</v>
      </c>
      <c r="Q1182" s="1">
        <v>1180.0</v>
      </c>
      <c r="R1182" s="1">
        <v>176.0</v>
      </c>
      <c r="S1182" s="1"/>
      <c r="T1182" s="1">
        <v>194.0</v>
      </c>
    </row>
    <row r="1183" ht="15.75" customHeight="1">
      <c r="A1183" s="1">
        <v>1278.0</v>
      </c>
      <c r="B1183" s="1">
        <v>2.0</v>
      </c>
      <c r="C1183" s="1"/>
      <c r="D1183" s="1">
        <v>1.0</v>
      </c>
      <c r="F1183" s="1" t="str">
        <f t="shared" si="2"/>
        <v>COMPUTED_VALUE</v>
      </c>
      <c r="Q1183" s="1">
        <v>1181.0</v>
      </c>
      <c r="R1183" s="1">
        <v>178.0</v>
      </c>
      <c r="S1183" s="1"/>
      <c r="T1183" s="1">
        <v>186.0</v>
      </c>
    </row>
    <row r="1184" ht="15.75" customHeight="1">
      <c r="A1184" s="1">
        <v>1279.0</v>
      </c>
      <c r="B1184" s="1">
        <v>2.0</v>
      </c>
      <c r="C1184" s="1"/>
      <c r="D1184" s="1">
        <v>4.0</v>
      </c>
      <c r="F1184" s="1" t="str">
        <f t="shared" si="2"/>
        <v>COMPUTED_VALUE</v>
      </c>
      <c r="Q1184" s="1">
        <v>1182.0</v>
      </c>
      <c r="R1184" s="1">
        <v>184.0</v>
      </c>
      <c r="S1184" s="1"/>
      <c r="T1184" s="1">
        <v>229.0</v>
      </c>
    </row>
    <row r="1185" ht="15.75" customHeight="1">
      <c r="A1185" s="1">
        <v>1280.0</v>
      </c>
      <c r="B1185" s="1">
        <v>2.0</v>
      </c>
      <c r="C1185" s="1"/>
      <c r="D1185" s="1">
        <v>0.0</v>
      </c>
      <c r="F1185" s="1" t="str">
        <f t="shared" si="2"/>
        <v>COMPUTED_VALUE</v>
      </c>
      <c r="Q1185" s="1">
        <v>1183.0</v>
      </c>
      <c r="R1185" s="1">
        <v>192.0</v>
      </c>
      <c r="S1185" s="1"/>
      <c r="T1185" s="1">
        <v>239.0</v>
      </c>
    </row>
    <row r="1186" ht="15.75" customHeight="1">
      <c r="A1186" s="1">
        <v>1281.0</v>
      </c>
      <c r="B1186" s="1">
        <v>2.0</v>
      </c>
      <c r="C1186" s="1"/>
      <c r="D1186" s="1">
        <v>4.0</v>
      </c>
      <c r="F1186" s="1" t="str">
        <f t="shared" si="2"/>
        <v>COMPUTED_VALUE</v>
      </c>
      <c r="Q1186" s="1">
        <v>1184.0</v>
      </c>
      <c r="R1186" s="1">
        <v>189.0</v>
      </c>
      <c r="S1186" s="1"/>
      <c r="T1186" s="1">
        <v>249.0</v>
      </c>
    </row>
    <row r="1187" ht="15.75" customHeight="1">
      <c r="A1187" s="1">
        <v>1282.0</v>
      </c>
      <c r="B1187" s="1">
        <v>2.0</v>
      </c>
      <c r="C1187" s="1"/>
      <c r="D1187" s="1">
        <v>0.0</v>
      </c>
      <c r="F1187" s="1" t="str">
        <f t="shared" si="2"/>
        <v>COMPUTED_VALUE</v>
      </c>
      <c r="Q1187" s="1">
        <v>1185.0</v>
      </c>
      <c r="R1187" s="1">
        <v>205.0</v>
      </c>
      <c r="S1187" s="1"/>
      <c r="T1187" s="1">
        <v>247.0</v>
      </c>
    </row>
    <row r="1188" ht="15.75" customHeight="1">
      <c r="A1188" s="1">
        <v>1283.0</v>
      </c>
      <c r="B1188" s="1">
        <v>2.0</v>
      </c>
      <c r="C1188" s="1"/>
      <c r="D1188" s="1">
        <v>2.0</v>
      </c>
      <c r="F1188" s="1" t="str">
        <f t="shared" si="2"/>
        <v>COMPUTED_VALUE</v>
      </c>
      <c r="Q1188" s="1">
        <v>1186.0</v>
      </c>
      <c r="R1188" s="1">
        <v>211.0</v>
      </c>
      <c r="S1188" s="1"/>
      <c r="T1188" s="1">
        <v>170.0</v>
      </c>
    </row>
    <row r="1189" ht="15.75" customHeight="1">
      <c r="A1189" s="1">
        <v>1284.0</v>
      </c>
      <c r="B1189" s="1">
        <v>2.0</v>
      </c>
      <c r="C1189" s="1"/>
      <c r="D1189" s="1">
        <v>1.0</v>
      </c>
      <c r="F1189" s="1" t="str">
        <f t="shared" si="2"/>
        <v>COMPUTED_VALUE</v>
      </c>
      <c r="Q1189" s="1">
        <v>1187.0</v>
      </c>
      <c r="R1189" s="1">
        <v>193.0</v>
      </c>
      <c r="S1189" s="1"/>
      <c r="T1189" s="1">
        <v>162.0</v>
      </c>
    </row>
    <row r="1190" ht="15.75" customHeight="1">
      <c r="A1190" s="1">
        <v>1285.0</v>
      </c>
      <c r="B1190" s="1">
        <v>1.0</v>
      </c>
      <c r="C1190" s="1"/>
      <c r="D1190" s="1">
        <v>1.0</v>
      </c>
      <c r="F1190" s="1" t="str">
        <f t="shared" si="2"/>
        <v>COMPUTED_VALUE</v>
      </c>
      <c r="Q1190" s="1">
        <v>1188.0</v>
      </c>
      <c r="R1190" s="1">
        <v>212.0</v>
      </c>
      <c r="S1190" s="1"/>
      <c r="T1190" s="1">
        <v>217.0</v>
      </c>
    </row>
    <row r="1191" ht="15.75" customHeight="1">
      <c r="A1191" s="1">
        <v>1286.0</v>
      </c>
      <c r="B1191" s="1">
        <v>1.0</v>
      </c>
      <c r="C1191" s="1"/>
      <c r="D1191" s="1">
        <v>1.0</v>
      </c>
      <c r="F1191" s="1" t="str">
        <f t="shared" si="2"/>
        <v>COMPUTED_VALUE</v>
      </c>
      <c r="Q1191" s="1">
        <v>1189.0</v>
      </c>
      <c r="R1191" s="1">
        <v>224.0</v>
      </c>
      <c r="S1191" s="1"/>
      <c r="T1191" s="1">
        <v>227.0</v>
      </c>
    </row>
    <row r="1192" ht="15.75" customHeight="1">
      <c r="A1192" s="1">
        <v>1287.0</v>
      </c>
      <c r="B1192" s="1">
        <v>1.0</v>
      </c>
      <c r="C1192" s="1"/>
      <c r="D1192" s="1">
        <v>1.0</v>
      </c>
      <c r="F1192" s="1" t="str">
        <f t="shared" si="2"/>
        <v>COMPUTED_VALUE</v>
      </c>
      <c r="Q1192" s="1">
        <v>1190.0</v>
      </c>
      <c r="R1192" s="1">
        <v>217.0</v>
      </c>
      <c r="S1192" s="1"/>
      <c r="T1192" s="1">
        <v>237.0</v>
      </c>
    </row>
    <row r="1193" ht="15.75" customHeight="1">
      <c r="A1193" s="1">
        <v>1288.0</v>
      </c>
      <c r="B1193" s="1">
        <v>1.0</v>
      </c>
      <c r="C1193" s="1"/>
      <c r="D1193" s="1">
        <v>1.0</v>
      </c>
      <c r="F1193" s="1" t="str">
        <f t="shared" si="2"/>
        <v>COMPUTED_VALUE</v>
      </c>
      <c r="Q1193" s="1">
        <v>1191.0</v>
      </c>
      <c r="R1193" s="1">
        <v>231.0</v>
      </c>
      <c r="S1193" s="1"/>
      <c r="T1193" s="1">
        <v>241.0</v>
      </c>
    </row>
    <row r="1194" ht="15.75" customHeight="1">
      <c r="A1194" s="1">
        <v>1289.0</v>
      </c>
      <c r="B1194" s="1">
        <v>1.0</v>
      </c>
      <c r="C1194" s="1"/>
      <c r="D1194" s="1">
        <v>4.0</v>
      </c>
      <c r="F1194" s="1" t="str">
        <f t="shared" si="2"/>
        <v>COMPUTED_VALUE</v>
      </c>
      <c r="Q1194" s="1">
        <v>1192.0</v>
      </c>
      <c r="R1194" s="1">
        <v>246.0</v>
      </c>
      <c r="S1194" s="1"/>
      <c r="T1194" s="1">
        <v>241.0</v>
      </c>
    </row>
    <row r="1195" ht="15.75" customHeight="1">
      <c r="A1195" s="1">
        <v>1290.0</v>
      </c>
      <c r="B1195" s="1">
        <v>1.0</v>
      </c>
      <c r="C1195" s="1"/>
      <c r="D1195" s="1">
        <v>0.0</v>
      </c>
      <c r="F1195" s="1" t="str">
        <f t="shared" si="2"/>
        <v>COMPUTED_VALUE</v>
      </c>
      <c r="Q1195" s="1">
        <v>1193.0</v>
      </c>
      <c r="R1195" s="1">
        <v>275.0</v>
      </c>
      <c r="S1195" s="1"/>
      <c r="T1195" s="1">
        <v>235.0</v>
      </c>
    </row>
    <row r="1196" ht="15.75" customHeight="1">
      <c r="A1196" s="1">
        <v>1291.0</v>
      </c>
      <c r="B1196" s="1">
        <v>1.0</v>
      </c>
      <c r="C1196" s="1"/>
      <c r="D1196" s="1">
        <v>0.0</v>
      </c>
      <c r="F1196" s="1" t="str">
        <f t="shared" si="2"/>
        <v>COMPUTED_VALUE</v>
      </c>
      <c r="Q1196" s="1">
        <v>1194.0</v>
      </c>
      <c r="R1196" s="1">
        <v>272.0</v>
      </c>
      <c r="S1196" s="1"/>
      <c r="T1196" s="1">
        <v>268.0</v>
      </c>
    </row>
    <row r="1197" ht="15.75" customHeight="1">
      <c r="A1197" s="1">
        <v>1292.0</v>
      </c>
      <c r="B1197" s="1">
        <v>1.0</v>
      </c>
      <c r="C1197" s="1"/>
      <c r="D1197" s="1">
        <v>0.0</v>
      </c>
      <c r="F1197" s="1" t="str">
        <f t="shared" si="2"/>
        <v>COMPUTED_VALUE</v>
      </c>
      <c r="Q1197" s="1">
        <v>1195.0</v>
      </c>
      <c r="R1197" s="1">
        <v>255.0</v>
      </c>
      <c r="S1197" s="1"/>
      <c r="T1197" s="1">
        <v>280.0</v>
      </c>
    </row>
    <row r="1198" ht="15.75" customHeight="1">
      <c r="A1198" s="1">
        <v>1293.0</v>
      </c>
      <c r="B1198" s="1">
        <v>1.0</v>
      </c>
      <c r="C1198" s="1"/>
      <c r="D1198" s="1">
        <v>3.0</v>
      </c>
      <c r="F1198" s="1" t="str">
        <f t="shared" si="2"/>
        <v>COMPUTED_VALUE</v>
      </c>
      <c r="Q1198" s="1">
        <v>1196.0</v>
      </c>
      <c r="R1198" s="1">
        <v>198.0</v>
      </c>
      <c r="S1198" s="1"/>
      <c r="T1198" s="1">
        <v>292.0</v>
      </c>
    </row>
    <row r="1199" ht="15.75" customHeight="1">
      <c r="A1199" s="1">
        <v>1294.0</v>
      </c>
      <c r="B1199" s="1">
        <v>1.0</v>
      </c>
      <c r="C1199" s="1"/>
      <c r="D1199" s="1">
        <v>0.0</v>
      </c>
      <c r="F1199" s="1" t="str">
        <f t="shared" si="2"/>
        <v>COMPUTED_VALUE</v>
      </c>
      <c r="Q1199" s="1">
        <v>1197.0</v>
      </c>
      <c r="R1199" s="1">
        <v>210.0</v>
      </c>
      <c r="S1199" s="1"/>
      <c r="T1199" s="1">
        <v>260.0</v>
      </c>
    </row>
    <row r="1200" ht="15.75" customHeight="1">
      <c r="A1200" s="1">
        <v>1295.0</v>
      </c>
      <c r="B1200" s="1">
        <v>1.0</v>
      </c>
      <c r="C1200" s="1"/>
      <c r="D1200" s="1">
        <v>0.0</v>
      </c>
      <c r="F1200" s="1" t="str">
        <f t="shared" si="2"/>
        <v>COMPUTED_VALUE</v>
      </c>
      <c r="Q1200" s="1">
        <v>1198.0</v>
      </c>
      <c r="R1200" s="1">
        <v>201.0</v>
      </c>
      <c r="S1200" s="1"/>
      <c r="T1200" s="1">
        <v>262.0</v>
      </c>
    </row>
    <row r="1201" ht="15.75" customHeight="1">
      <c r="A1201" s="1">
        <v>1296.0</v>
      </c>
      <c r="B1201" s="1">
        <v>1.0</v>
      </c>
      <c r="C1201" s="1"/>
      <c r="D1201" s="1">
        <v>1.0</v>
      </c>
      <c r="F1201" s="1" t="str">
        <f t="shared" si="2"/>
        <v>COMPUTED_VALUE</v>
      </c>
      <c r="Q1201" s="1">
        <v>1199.0</v>
      </c>
      <c r="R1201" s="1">
        <v>212.0</v>
      </c>
      <c r="S1201" s="1"/>
      <c r="T1201" s="1">
        <v>258.0</v>
      </c>
    </row>
    <row r="1202" ht="15.75" customHeight="1">
      <c r="A1202" s="1">
        <v>1297.0</v>
      </c>
      <c r="B1202" s="1">
        <v>1.0</v>
      </c>
      <c r="C1202" s="1"/>
      <c r="D1202" s="1">
        <v>1.0</v>
      </c>
      <c r="F1202" s="1" t="str">
        <f t="shared" si="2"/>
        <v>COMPUTED_VALUE</v>
      </c>
      <c r="Q1202" s="1">
        <v>1200.0</v>
      </c>
      <c r="R1202" s="1">
        <v>224.0</v>
      </c>
      <c r="S1202" s="1"/>
      <c r="T1202" s="1">
        <v>305.0</v>
      </c>
    </row>
    <row r="1203" ht="15.75" customHeight="1">
      <c r="A1203" s="1">
        <v>1298.0</v>
      </c>
      <c r="B1203" s="1">
        <v>1.0</v>
      </c>
      <c r="C1203" s="1"/>
      <c r="D1203" s="1">
        <v>1.0</v>
      </c>
      <c r="F1203" s="1" t="str">
        <f t="shared" si="2"/>
        <v>COMPUTED_VALUE</v>
      </c>
      <c r="Q1203" s="1">
        <v>1201.0</v>
      </c>
      <c r="R1203" s="1">
        <v>236.0</v>
      </c>
      <c r="S1203" s="1"/>
      <c r="T1203" s="1">
        <v>319.0</v>
      </c>
    </row>
    <row r="1204" ht="15.75" customHeight="1">
      <c r="A1204" s="1">
        <v>1299.0</v>
      </c>
      <c r="B1204" s="1">
        <v>1.0</v>
      </c>
      <c r="C1204" s="1"/>
      <c r="D1204" s="1">
        <v>1.0</v>
      </c>
      <c r="F1204" s="1" t="str">
        <f t="shared" si="2"/>
        <v>COMPUTED_VALUE</v>
      </c>
      <c r="Q1204" s="1">
        <v>1202.0</v>
      </c>
      <c r="R1204" s="1">
        <v>221.0</v>
      </c>
      <c r="S1204" s="1"/>
      <c r="T1204" s="1">
        <v>333.0</v>
      </c>
    </row>
    <row r="1205" ht="15.75" customHeight="1">
      <c r="A1205" s="1">
        <v>1300.0</v>
      </c>
      <c r="B1205" s="1">
        <v>1.0</v>
      </c>
      <c r="C1205" s="1"/>
      <c r="D1205" s="1">
        <v>1.0</v>
      </c>
      <c r="F1205" s="1" t="str">
        <f t="shared" si="2"/>
        <v>COMPUTED_VALUE</v>
      </c>
      <c r="Q1205" s="1">
        <v>1203.0</v>
      </c>
      <c r="R1205" s="1">
        <v>229.0</v>
      </c>
      <c r="S1205" s="1"/>
      <c r="T1205" s="1">
        <v>284.0</v>
      </c>
    </row>
    <row r="1206" ht="15.75" customHeight="1">
      <c r="A1206" s="1">
        <v>1301.0</v>
      </c>
      <c r="B1206" s="1">
        <v>1.0</v>
      </c>
      <c r="C1206" s="1"/>
      <c r="D1206" s="1">
        <v>4.0</v>
      </c>
      <c r="F1206" s="1" t="str">
        <f t="shared" si="2"/>
        <v>COMPUTED_VALUE</v>
      </c>
      <c r="Q1206" s="1">
        <v>1204.0</v>
      </c>
      <c r="R1206" s="1">
        <v>245.0</v>
      </c>
      <c r="S1206" s="1"/>
      <c r="T1206" s="1">
        <v>286.0</v>
      </c>
    </row>
    <row r="1207" ht="15.75" customHeight="1">
      <c r="A1207" s="1">
        <v>1302.0</v>
      </c>
      <c r="B1207" s="1">
        <v>1.0</v>
      </c>
      <c r="C1207" s="1"/>
      <c r="D1207" s="1">
        <v>0.0</v>
      </c>
      <c r="F1207" s="1" t="str">
        <f t="shared" si="2"/>
        <v>COMPUTED_VALUE</v>
      </c>
      <c r="Q1207" s="1">
        <v>1205.0</v>
      </c>
      <c r="R1207" s="1">
        <v>227.0</v>
      </c>
      <c r="S1207" s="1"/>
      <c r="T1207" s="1">
        <v>282.0</v>
      </c>
    </row>
    <row r="1208" ht="15.75" customHeight="1">
      <c r="A1208" s="1">
        <v>1303.0</v>
      </c>
      <c r="B1208" s="1">
        <v>1.0</v>
      </c>
      <c r="C1208" s="1"/>
      <c r="D1208" s="1">
        <v>0.0</v>
      </c>
      <c r="F1208" s="1" t="str">
        <f t="shared" si="2"/>
        <v>COMPUTED_VALUE</v>
      </c>
      <c r="Q1208" s="1">
        <v>1206.0</v>
      </c>
      <c r="R1208" s="1">
        <v>259.0</v>
      </c>
      <c r="S1208" s="1"/>
      <c r="T1208" s="1">
        <v>329.0</v>
      </c>
    </row>
    <row r="1209" ht="15.75" customHeight="1">
      <c r="A1209" s="1">
        <v>1304.0</v>
      </c>
      <c r="B1209" s="1">
        <v>1.0</v>
      </c>
      <c r="C1209" s="1"/>
      <c r="D1209" s="1">
        <v>0.0</v>
      </c>
      <c r="F1209" s="1" t="str">
        <f t="shared" si="2"/>
        <v>COMPUTED_VALUE</v>
      </c>
      <c r="Q1209" s="1">
        <v>1207.0</v>
      </c>
      <c r="R1209" s="1">
        <v>233.0</v>
      </c>
      <c r="S1209" s="1"/>
      <c r="T1209" s="1">
        <v>343.0</v>
      </c>
    </row>
    <row r="1210" ht="15.75" customHeight="1">
      <c r="A1210" s="1">
        <v>1305.0</v>
      </c>
      <c r="B1210" s="1">
        <v>1.0</v>
      </c>
      <c r="C1210" s="1"/>
      <c r="D1210" s="1">
        <v>3.0</v>
      </c>
      <c r="F1210" s="1" t="str">
        <f t="shared" si="2"/>
        <v>COMPUTED_VALUE</v>
      </c>
      <c r="Q1210" s="1">
        <v>1208.0</v>
      </c>
      <c r="R1210" s="1">
        <v>180.0</v>
      </c>
      <c r="S1210" s="1"/>
      <c r="T1210" s="1">
        <v>357.0</v>
      </c>
    </row>
    <row r="1211" ht="15.75" customHeight="1">
      <c r="A1211" s="1">
        <v>1306.0</v>
      </c>
      <c r="B1211" s="1">
        <v>1.0</v>
      </c>
      <c r="C1211" s="1"/>
      <c r="D1211" s="1">
        <v>0.0</v>
      </c>
      <c r="F1211" s="1" t="str">
        <f t="shared" si="2"/>
        <v>COMPUTED_VALUE</v>
      </c>
      <c r="Q1211" s="1">
        <v>1209.0</v>
      </c>
      <c r="R1211" s="1">
        <v>171.0</v>
      </c>
      <c r="S1211" s="1"/>
      <c r="T1211" s="1">
        <v>309.0</v>
      </c>
    </row>
    <row r="1212" ht="15.75" customHeight="1">
      <c r="A1212" s="1">
        <v>1307.0</v>
      </c>
      <c r="B1212" s="1">
        <v>1.0</v>
      </c>
      <c r="C1212" s="1"/>
      <c r="D1212" s="1">
        <v>0.0</v>
      </c>
      <c r="F1212" s="1" t="str">
        <f t="shared" si="2"/>
        <v>COMPUTED_VALUE</v>
      </c>
      <c r="Q1212" s="1">
        <v>1210.0</v>
      </c>
      <c r="R1212" s="1">
        <v>181.0</v>
      </c>
      <c r="S1212" s="1"/>
      <c r="T1212" s="1">
        <v>313.0</v>
      </c>
    </row>
    <row r="1213" ht="15.75" customHeight="1">
      <c r="A1213" s="1">
        <v>1308.0</v>
      </c>
      <c r="B1213" s="1">
        <v>1.0</v>
      </c>
      <c r="C1213" s="1"/>
      <c r="D1213" s="1">
        <v>1.0</v>
      </c>
      <c r="F1213" s="1" t="str">
        <f t="shared" si="2"/>
        <v>COMPUTED_VALUE</v>
      </c>
      <c r="Q1213" s="1">
        <v>1211.0</v>
      </c>
      <c r="R1213" s="1">
        <v>185.0</v>
      </c>
      <c r="S1213" s="1"/>
      <c r="T1213" s="1">
        <v>311.0</v>
      </c>
    </row>
    <row r="1214" ht="15.75" customHeight="1">
      <c r="A1214" s="1">
        <v>1309.0</v>
      </c>
      <c r="B1214" s="1">
        <v>1.0</v>
      </c>
      <c r="C1214" s="1"/>
      <c r="D1214" s="1">
        <v>1.0</v>
      </c>
      <c r="F1214" s="1" t="str">
        <f t="shared" si="2"/>
        <v>COMPUTED_VALUE</v>
      </c>
      <c r="Q1214" s="1">
        <v>1212.0</v>
      </c>
      <c r="R1214" s="1">
        <v>174.0</v>
      </c>
      <c r="S1214" s="1"/>
      <c r="T1214" s="1">
        <v>372.0</v>
      </c>
    </row>
    <row r="1215" ht="15.75" customHeight="1">
      <c r="A1215" s="1">
        <v>1310.0</v>
      </c>
      <c r="B1215" s="1">
        <v>1.0</v>
      </c>
      <c r="C1215" s="1"/>
      <c r="D1215" s="1">
        <v>1.0</v>
      </c>
      <c r="F1215" s="1" t="str">
        <f t="shared" si="2"/>
        <v>COMPUTED_VALUE</v>
      </c>
      <c r="Q1215" s="1">
        <v>1213.0</v>
      </c>
      <c r="R1215" s="1">
        <v>135.0</v>
      </c>
      <c r="S1215" s="1"/>
      <c r="T1215" s="1">
        <v>388.0</v>
      </c>
    </row>
    <row r="1216" ht="15.75" customHeight="1">
      <c r="A1216" s="1">
        <v>1311.0</v>
      </c>
      <c r="B1216" s="1">
        <v>1.0</v>
      </c>
      <c r="C1216" s="1"/>
      <c r="D1216" s="1">
        <v>1.0</v>
      </c>
      <c r="F1216" s="1" t="str">
        <f t="shared" si="2"/>
        <v>COMPUTED_VALUE</v>
      </c>
      <c r="Q1216" s="1">
        <v>1214.0</v>
      </c>
      <c r="R1216" s="1">
        <v>121.0</v>
      </c>
      <c r="S1216" s="1"/>
      <c r="T1216" s="1">
        <v>369.0</v>
      </c>
    </row>
    <row r="1217" ht="15.75" customHeight="1">
      <c r="A1217" s="1">
        <v>1312.0</v>
      </c>
      <c r="B1217" s="1">
        <v>1.0</v>
      </c>
      <c r="C1217" s="1"/>
      <c r="D1217" s="1">
        <v>1.0</v>
      </c>
      <c r="F1217" s="1" t="str">
        <f t="shared" si="2"/>
        <v>COMPUTED_VALUE</v>
      </c>
      <c r="Q1217" s="1">
        <v>1215.0</v>
      </c>
      <c r="R1217" s="1">
        <v>127.0</v>
      </c>
      <c r="S1217" s="1"/>
      <c r="T1217" s="1">
        <v>343.0</v>
      </c>
    </row>
    <row r="1218" ht="15.75" customHeight="1">
      <c r="A1218" s="1">
        <v>1313.0</v>
      </c>
      <c r="B1218" s="1">
        <v>1.0</v>
      </c>
      <c r="C1218" s="1"/>
      <c r="D1218" s="1">
        <v>4.0</v>
      </c>
      <c r="F1218" s="1" t="str">
        <f t="shared" si="2"/>
        <v>COMPUTED_VALUE</v>
      </c>
      <c r="Q1218" s="1">
        <v>1216.0</v>
      </c>
      <c r="R1218" s="1">
        <v>133.0</v>
      </c>
      <c r="S1218" s="1"/>
      <c r="T1218" s="1">
        <v>347.0</v>
      </c>
    </row>
    <row r="1219" ht="15.75" customHeight="1">
      <c r="A1219" s="1">
        <v>1314.0</v>
      </c>
      <c r="B1219" s="1">
        <v>1.0</v>
      </c>
      <c r="C1219" s="1"/>
      <c r="D1219" s="1">
        <v>0.0</v>
      </c>
      <c r="F1219" s="1" t="str">
        <f t="shared" si="2"/>
        <v>COMPUTED_VALUE</v>
      </c>
      <c r="Q1219" s="1">
        <v>1217.0</v>
      </c>
      <c r="R1219" s="1">
        <v>139.0</v>
      </c>
      <c r="S1219" s="1"/>
      <c r="T1219" s="1">
        <v>345.0</v>
      </c>
    </row>
    <row r="1220" ht="15.75" customHeight="1">
      <c r="A1220" s="1">
        <v>1315.0</v>
      </c>
      <c r="B1220" s="1">
        <v>1.0</v>
      </c>
      <c r="C1220" s="1"/>
      <c r="D1220" s="1">
        <v>0.0</v>
      </c>
      <c r="F1220" s="1" t="str">
        <f t="shared" si="2"/>
        <v>COMPUTED_VALUE</v>
      </c>
      <c r="Q1220" s="1">
        <v>1218.0</v>
      </c>
      <c r="R1220" s="1">
        <v>145.0</v>
      </c>
      <c r="S1220" s="1"/>
      <c r="T1220" s="1">
        <v>394.0</v>
      </c>
    </row>
    <row r="1221" ht="15.75" customHeight="1">
      <c r="A1221" s="1">
        <v>1316.0</v>
      </c>
      <c r="B1221" s="1">
        <v>1.0</v>
      </c>
      <c r="C1221" s="1"/>
      <c r="D1221" s="1">
        <v>0.0</v>
      </c>
      <c r="F1221" s="1" t="str">
        <f t="shared" si="2"/>
        <v>COMPUTED_VALUE</v>
      </c>
      <c r="Q1221" s="1">
        <v>1219.0</v>
      </c>
      <c r="R1221" s="1">
        <v>151.0</v>
      </c>
      <c r="S1221" s="1"/>
      <c r="T1221" s="1">
        <v>410.0</v>
      </c>
    </row>
    <row r="1222" ht="15.75" customHeight="1">
      <c r="A1222" s="1">
        <v>1317.0</v>
      </c>
      <c r="B1222" s="1">
        <v>1.0</v>
      </c>
      <c r="C1222" s="1"/>
      <c r="D1222" s="1">
        <v>3.0</v>
      </c>
      <c r="F1222" s="1" t="str">
        <f t="shared" si="2"/>
        <v>COMPUTED_VALUE</v>
      </c>
      <c r="Q1222" s="1">
        <v>1220.0</v>
      </c>
      <c r="R1222" s="1">
        <v>166.0</v>
      </c>
      <c r="S1222" s="1"/>
      <c r="T1222" s="1">
        <v>390.0</v>
      </c>
    </row>
    <row r="1223" ht="15.75" customHeight="1">
      <c r="A1223" s="1">
        <v>1318.0</v>
      </c>
      <c r="B1223" s="1">
        <v>1.0</v>
      </c>
      <c r="C1223" s="1"/>
      <c r="D1223" s="1">
        <v>0.0</v>
      </c>
      <c r="F1223" s="1" t="str">
        <f t="shared" si="2"/>
        <v>COMPUTED_VALUE</v>
      </c>
      <c r="Q1223" s="1">
        <v>1221.0</v>
      </c>
      <c r="R1223" s="1">
        <v>174.0</v>
      </c>
      <c r="S1223" s="1"/>
      <c r="T1223" s="1">
        <v>364.0</v>
      </c>
    </row>
    <row r="1224" ht="15.75" customHeight="1">
      <c r="A1224" s="1">
        <v>1319.0</v>
      </c>
      <c r="B1224" s="1">
        <v>1.0</v>
      </c>
      <c r="C1224" s="1"/>
      <c r="D1224" s="1">
        <v>0.0</v>
      </c>
      <c r="F1224" s="1" t="str">
        <f t="shared" si="2"/>
        <v>COMPUTED_VALUE</v>
      </c>
      <c r="Q1224" s="1">
        <v>1222.0</v>
      </c>
      <c r="R1224" s="1">
        <v>182.0</v>
      </c>
      <c r="S1224" s="1"/>
      <c r="T1224" s="1">
        <v>370.0</v>
      </c>
    </row>
    <row r="1225" ht="15.75" customHeight="1">
      <c r="A1225" s="1">
        <v>1320.0</v>
      </c>
      <c r="B1225" s="1">
        <v>1.0</v>
      </c>
      <c r="C1225" s="1"/>
      <c r="D1225" s="1">
        <v>1.0</v>
      </c>
      <c r="F1225" s="1" t="str">
        <f t="shared" si="2"/>
        <v>COMPUTED_VALUE</v>
      </c>
      <c r="Q1225" s="1">
        <v>1223.0</v>
      </c>
      <c r="R1225" s="1">
        <v>190.0</v>
      </c>
      <c r="S1225" s="1"/>
      <c r="T1225" s="1">
        <v>386.0</v>
      </c>
    </row>
    <row r="1226" ht="15.75" customHeight="1">
      <c r="A1226" s="1">
        <v>1321.0</v>
      </c>
      <c r="B1226" s="1">
        <v>1.0</v>
      </c>
      <c r="C1226" s="1"/>
      <c r="D1226" s="1">
        <v>1.0</v>
      </c>
      <c r="F1226" s="1" t="str">
        <f t="shared" si="2"/>
        <v>COMPUTED_VALUE</v>
      </c>
      <c r="Q1226" s="1">
        <v>1224.0</v>
      </c>
      <c r="R1226" s="1">
        <v>198.0</v>
      </c>
      <c r="S1226" s="1"/>
      <c r="T1226" s="1">
        <v>423.0</v>
      </c>
    </row>
    <row r="1227" ht="15.75" customHeight="1">
      <c r="A1227" s="1">
        <v>1322.0</v>
      </c>
      <c r="B1227" s="1">
        <v>1.0</v>
      </c>
      <c r="C1227" s="1"/>
      <c r="D1227" s="1">
        <v>1.0</v>
      </c>
      <c r="F1227" s="1" t="str">
        <f t="shared" si="2"/>
        <v>COMPUTED_VALUE</v>
      </c>
      <c r="Q1227" s="1">
        <v>1225.0</v>
      </c>
      <c r="R1227" s="1">
        <v>161.0</v>
      </c>
      <c r="S1227" s="1"/>
      <c r="T1227" s="1">
        <v>441.0</v>
      </c>
    </row>
    <row r="1228" ht="15.75" customHeight="1">
      <c r="A1228" s="1">
        <v>1323.0</v>
      </c>
      <c r="B1228" s="1">
        <v>1.0</v>
      </c>
      <c r="C1228" s="1"/>
      <c r="D1228" s="1">
        <v>1.0</v>
      </c>
      <c r="F1228" s="1" t="str">
        <f t="shared" si="2"/>
        <v>COMPUTED_VALUE</v>
      </c>
      <c r="Q1228" s="1">
        <v>1226.0</v>
      </c>
      <c r="R1228" s="1">
        <v>156.0</v>
      </c>
      <c r="S1228" s="1"/>
      <c r="T1228" s="1">
        <v>353.0</v>
      </c>
    </row>
    <row r="1229" ht="15.75" customHeight="1">
      <c r="A1229" s="1">
        <v>1324.0</v>
      </c>
      <c r="B1229" s="1">
        <v>1.0</v>
      </c>
      <c r="C1229" s="1"/>
      <c r="D1229" s="1">
        <v>1.0</v>
      </c>
      <c r="F1229" s="1" t="str">
        <f t="shared" si="2"/>
        <v>COMPUTED_VALUE</v>
      </c>
      <c r="Q1229" s="1">
        <v>1227.0</v>
      </c>
      <c r="R1229" s="1">
        <v>164.0</v>
      </c>
      <c r="S1229" s="1"/>
      <c r="T1229" s="1">
        <v>386.0</v>
      </c>
    </row>
    <row r="1230" ht="15.75" customHeight="1">
      <c r="A1230" s="1">
        <v>1325.0</v>
      </c>
      <c r="B1230" s="1">
        <v>1.0</v>
      </c>
      <c r="C1230" s="1"/>
      <c r="D1230" s="1">
        <v>4.0</v>
      </c>
      <c r="F1230" s="1" t="str">
        <f t="shared" si="2"/>
        <v>COMPUTED_VALUE</v>
      </c>
      <c r="Q1230" s="1">
        <v>1228.0</v>
      </c>
      <c r="R1230" s="1">
        <v>172.0</v>
      </c>
      <c r="S1230" s="1"/>
      <c r="T1230" s="1">
        <v>402.0</v>
      </c>
    </row>
    <row r="1231" ht="15.75" customHeight="1">
      <c r="A1231" s="1">
        <v>1326.0</v>
      </c>
      <c r="B1231" s="1">
        <v>1.0</v>
      </c>
      <c r="C1231" s="1"/>
      <c r="D1231" s="1">
        <v>0.0</v>
      </c>
      <c r="F1231" s="1" t="str">
        <f t="shared" si="2"/>
        <v>COMPUTED_VALUE</v>
      </c>
      <c r="Q1231" s="1">
        <v>1229.0</v>
      </c>
      <c r="R1231" s="1">
        <v>180.0</v>
      </c>
      <c r="S1231" s="1"/>
      <c r="T1231" s="1">
        <v>406.0</v>
      </c>
    </row>
    <row r="1232" ht="15.75" customHeight="1">
      <c r="A1232" s="1">
        <v>1327.0</v>
      </c>
      <c r="B1232" s="1">
        <v>1.0</v>
      </c>
      <c r="C1232" s="1"/>
      <c r="D1232" s="1">
        <v>0.0</v>
      </c>
      <c r="F1232" s="1" t="str">
        <f t="shared" si="2"/>
        <v>COMPUTED_VALUE</v>
      </c>
      <c r="Q1232" s="1">
        <v>1230.0</v>
      </c>
      <c r="R1232" s="1">
        <v>188.0</v>
      </c>
      <c r="S1232" s="1"/>
      <c r="T1232" s="1">
        <v>441.0</v>
      </c>
    </row>
    <row r="1233" ht="15.75" customHeight="1">
      <c r="A1233" s="1">
        <v>1328.0</v>
      </c>
      <c r="B1233" s="1">
        <v>1.0</v>
      </c>
      <c r="C1233" s="1"/>
      <c r="D1233" s="1">
        <v>0.0</v>
      </c>
      <c r="F1233" s="1" t="str">
        <f t="shared" si="2"/>
        <v>COMPUTED_VALUE</v>
      </c>
      <c r="Q1233" s="1">
        <v>1231.0</v>
      </c>
      <c r="R1233" s="1">
        <v>174.0</v>
      </c>
      <c r="S1233" s="1"/>
      <c r="T1233" s="1">
        <v>459.0</v>
      </c>
    </row>
    <row r="1234" ht="15.75" customHeight="1">
      <c r="A1234" s="1">
        <v>1329.0</v>
      </c>
      <c r="B1234" s="1">
        <v>1.0</v>
      </c>
      <c r="C1234" s="1"/>
      <c r="D1234" s="1">
        <v>3.0</v>
      </c>
      <c r="F1234" s="1" t="str">
        <f t="shared" si="2"/>
        <v>COMPUTED_VALUE</v>
      </c>
      <c r="Q1234" s="1">
        <v>1232.0</v>
      </c>
      <c r="R1234" s="1">
        <v>146.0</v>
      </c>
      <c r="S1234" s="1"/>
      <c r="T1234" s="1">
        <v>372.0</v>
      </c>
    </row>
    <row r="1235" ht="15.75" customHeight="1">
      <c r="A1235" s="1">
        <v>1330.0</v>
      </c>
      <c r="B1235" s="1">
        <v>1.0</v>
      </c>
      <c r="C1235" s="1"/>
      <c r="D1235" s="1">
        <v>0.0</v>
      </c>
      <c r="F1235" s="1" t="str">
        <f t="shared" si="2"/>
        <v>COMPUTED_VALUE</v>
      </c>
      <c r="Q1235" s="1">
        <v>1233.0</v>
      </c>
      <c r="R1235" s="1">
        <v>154.0</v>
      </c>
      <c r="S1235" s="1"/>
      <c r="T1235" s="1">
        <v>368.0</v>
      </c>
    </row>
    <row r="1236" ht="15.75" customHeight="1">
      <c r="A1236" s="1">
        <v>1331.0</v>
      </c>
      <c r="B1236" s="1">
        <v>1.0</v>
      </c>
      <c r="C1236" s="1"/>
      <c r="D1236" s="1">
        <v>0.0</v>
      </c>
      <c r="F1236" s="1" t="str">
        <f t="shared" si="2"/>
        <v>COMPUTED_VALUE</v>
      </c>
      <c r="Q1236" s="1">
        <v>1234.0</v>
      </c>
      <c r="R1236" s="1">
        <v>162.0</v>
      </c>
      <c r="S1236" s="1"/>
      <c r="T1236" s="1">
        <v>395.0</v>
      </c>
    </row>
    <row r="1237" ht="15.75" customHeight="1">
      <c r="A1237" s="1">
        <v>1332.0</v>
      </c>
      <c r="B1237" s="1">
        <v>1.0</v>
      </c>
      <c r="C1237" s="1"/>
      <c r="D1237" s="1">
        <v>1.0</v>
      </c>
      <c r="F1237" s="1" t="str">
        <f t="shared" si="2"/>
        <v>COMPUTED_VALUE</v>
      </c>
      <c r="Q1237" s="1">
        <v>1235.0</v>
      </c>
      <c r="R1237" s="1">
        <v>170.0</v>
      </c>
      <c r="S1237" s="1"/>
      <c r="T1237" s="1">
        <v>413.0</v>
      </c>
    </row>
    <row r="1238" ht="15.75" customHeight="1">
      <c r="A1238" s="1">
        <v>1333.0</v>
      </c>
      <c r="B1238" s="1">
        <v>1.0</v>
      </c>
      <c r="C1238" s="1"/>
      <c r="D1238" s="1">
        <v>1.0</v>
      </c>
      <c r="F1238" s="1" t="str">
        <f t="shared" si="2"/>
        <v>COMPUTED_VALUE</v>
      </c>
      <c r="Q1238" s="1">
        <v>1236.0</v>
      </c>
      <c r="R1238" s="1">
        <v>157.0</v>
      </c>
      <c r="S1238" s="1"/>
      <c r="T1238" s="1">
        <v>438.0</v>
      </c>
    </row>
    <row r="1239" ht="15.75" customHeight="1">
      <c r="A1239" s="1">
        <v>1334.0</v>
      </c>
      <c r="B1239" s="1">
        <v>1.0</v>
      </c>
      <c r="C1239" s="1"/>
      <c r="D1239" s="1">
        <v>1.0</v>
      </c>
      <c r="F1239" s="1" t="str">
        <f t="shared" si="2"/>
        <v>COMPUTED_VALUE</v>
      </c>
      <c r="Q1239" s="1">
        <v>1237.0</v>
      </c>
      <c r="R1239" s="1">
        <v>118.0</v>
      </c>
      <c r="S1239" s="1"/>
      <c r="T1239" s="1">
        <v>477.0</v>
      </c>
    </row>
    <row r="1240" ht="15.75" customHeight="1">
      <c r="A1240" s="1">
        <v>1335.0</v>
      </c>
      <c r="B1240" s="1">
        <v>1.0</v>
      </c>
      <c r="C1240" s="1"/>
      <c r="D1240" s="1">
        <v>1.0</v>
      </c>
      <c r="F1240" s="1" t="str">
        <f t="shared" si="2"/>
        <v>COMPUTED_VALUE</v>
      </c>
      <c r="Q1240" s="1">
        <v>1238.0</v>
      </c>
      <c r="R1240" s="1">
        <v>133.0</v>
      </c>
      <c r="S1240" s="1"/>
      <c r="T1240" s="1">
        <v>356.0</v>
      </c>
    </row>
    <row r="1241" ht="15.75" customHeight="1">
      <c r="A1241" s="1">
        <v>1336.0</v>
      </c>
      <c r="B1241" s="1">
        <v>1.0</v>
      </c>
      <c r="C1241" s="1"/>
      <c r="D1241" s="1">
        <v>4.0</v>
      </c>
      <c r="F1241" s="1" t="str">
        <f t="shared" si="2"/>
        <v>COMPUTED_VALUE</v>
      </c>
      <c r="Q1241" s="1">
        <v>1239.0</v>
      </c>
      <c r="R1241" s="1">
        <v>139.0</v>
      </c>
      <c r="S1241" s="1"/>
      <c r="T1241" s="1">
        <v>360.0</v>
      </c>
    </row>
    <row r="1242" ht="15.75" customHeight="1">
      <c r="A1242" s="1">
        <v>1337.0</v>
      </c>
      <c r="B1242" s="1">
        <v>1.0</v>
      </c>
      <c r="C1242" s="1"/>
      <c r="D1242" s="1">
        <v>0.0</v>
      </c>
      <c r="F1242" s="1" t="str">
        <f t="shared" si="2"/>
        <v>COMPUTED_VALUE</v>
      </c>
      <c r="Q1242" s="1">
        <v>1240.0</v>
      </c>
      <c r="R1242" s="1">
        <v>145.0</v>
      </c>
      <c r="S1242" s="1"/>
      <c r="T1242" s="1">
        <v>358.0</v>
      </c>
    </row>
    <row r="1243" ht="15.75" customHeight="1">
      <c r="A1243" s="1">
        <v>1338.0</v>
      </c>
      <c r="B1243" s="1">
        <v>1.0</v>
      </c>
      <c r="C1243" s="1"/>
      <c r="D1243" s="1">
        <v>0.0</v>
      </c>
      <c r="F1243" s="1" t="str">
        <f t="shared" si="2"/>
        <v>COMPUTED_VALUE</v>
      </c>
      <c r="Q1243" s="1">
        <v>1241.0</v>
      </c>
      <c r="R1243" s="1">
        <v>151.0</v>
      </c>
      <c r="S1243" s="1"/>
      <c r="T1243" s="1">
        <v>364.0</v>
      </c>
    </row>
    <row r="1244" ht="15.75" customHeight="1">
      <c r="A1244" s="1">
        <v>1339.0</v>
      </c>
      <c r="B1244" s="1">
        <v>1.0</v>
      </c>
      <c r="C1244" s="1"/>
      <c r="D1244" s="1">
        <v>0.0</v>
      </c>
      <c r="F1244" s="1" t="str">
        <f t="shared" si="2"/>
        <v>COMPUTED_VALUE</v>
      </c>
      <c r="Q1244" s="1">
        <v>1242.0</v>
      </c>
      <c r="R1244" s="1">
        <v>157.0</v>
      </c>
      <c r="S1244" s="1"/>
      <c r="T1244" s="1">
        <v>385.0</v>
      </c>
    </row>
    <row r="1245" ht="15.75" customHeight="1">
      <c r="A1245" s="1">
        <v>1340.0</v>
      </c>
      <c r="B1245" s="1">
        <v>1.0</v>
      </c>
      <c r="C1245" s="1"/>
      <c r="D1245" s="1">
        <v>4.0</v>
      </c>
      <c r="F1245" s="1" t="str">
        <f t="shared" si="2"/>
        <v>COMPUTED_VALUE</v>
      </c>
      <c r="Q1245" s="1">
        <v>1243.0</v>
      </c>
      <c r="R1245" s="1">
        <v>163.0</v>
      </c>
      <c r="S1245" s="1"/>
      <c r="T1245" s="1">
        <v>397.0</v>
      </c>
    </row>
    <row r="1246" ht="15.75" customHeight="1">
      <c r="A1246" s="1">
        <v>1341.0</v>
      </c>
      <c r="B1246" s="1">
        <v>1.0</v>
      </c>
      <c r="C1246" s="1"/>
      <c r="D1246" s="1">
        <v>0.0</v>
      </c>
      <c r="F1246" s="1" t="str">
        <f t="shared" si="2"/>
        <v>COMPUTED_VALUE</v>
      </c>
      <c r="Q1246" s="1">
        <v>1244.0</v>
      </c>
      <c r="R1246" s="1">
        <v>117.0</v>
      </c>
      <c r="S1246" s="1"/>
      <c r="T1246" s="1">
        <v>411.0</v>
      </c>
    </row>
    <row r="1247" ht="15.75" customHeight="1">
      <c r="A1247" s="1">
        <v>1342.0</v>
      </c>
      <c r="B1247" s="1">
        <v>1.0</v>
      </c>
      <c r="C1247" s="1"/>
      <c r="D1247" s="1">
        <v>0.0</v>
      </c>
      <c r="F1247" s="1" t="str">
        <f t="shared" si="2"/>
        <v>COMPUTED_VALUE</v>
      </c>
      <c r="Q1247" s="1">
        <v>1245.0</v>
      </c>
      <c r="R1247" s="1">
        <v>123.0</v>
      </c>
      <c r="S1247" s="1"/>
      <c r="T1247" s="1">
        <v>383.0</v>
      </c>
    </row>
    <row r="1248" ht="15.75" customHeight="1">
      <c r="A1248" s="1">
        <v>1343.0</v>
      </c>
      <c r="B1248" s="1">
        <v>1.0</v>
      </c>
      <c r="C1248" s="1"/>
      <c r="D1248" s="1">
        <v>0.0</v>
      </c>
      <c r="F1248" s="1" t="str">
        <f t="shared" si="2"/>
        <v>COMPUTED_VALUE</v>
      </c>
      <c r="Q1248" s="1">
        <v>1246.0</v>
      </c>
      <c r="R1248" s="1">
        <v>129.0</v>
      </c>
      <c r="S1248" s="1"/>
      <c r="T1248" s="1">
        <v>391.0</v>
      </c>
    </row>
    <row r="1249" ht="15.75" customHeight="1">
      <c r="A1249" s="1">
        <v>1344.0</v>
      </c>
      <c r="B1249" s="1">
        <v>1.0</v>
      </c>
      <c r="C1249" s="1"/>
      <c r="D1249" s="1">
        <v>4.0</v>
      </c>
      <c r="F1249" s="1" t="str">
        <f t="shared" si="2"/>
        <v>COMPUTED_VALUE</v>
      </c>
      <c r="Q1249" s="1">
        <v>1247.0</v>
      </c>
      <c r="R1249" s="1">
        <v>135.0</v>
      </c>
      <c r="S1249" s="1"/>
      <c r="T1249" s="1">
        <v>314.0</v>
      </c>
    </row>
    <row r="1250" ht="15.75" customHeight="1">
      <c r="A1250" s="1">
        <v>1345.0</v>
      </c>
      <c r="B1250" s="1">
        <v>1.0</v>
      </c>
      <c r="C1250" s="1"/>
      <c r="D1250" s="1">
        <v>0.0</v>
      </c>
      <c r="F1250" s="1" t="str">
        <f t="shared" si="2"/>
        <v>COMPUTED_VALUE</v>
      </c>
      <c r="Q1250" s="1">
        <v>1248.0</v>
      </c>
      <c r="R1250" s="1">
        <v>141.0</v>
      </c>
      <c r="S1250" s="1"/>
      <c r="T1250" s="1">
        <v>386.0</v>
      </c>
    </row>
    <row r="1251" ht="15.75" customHeight="1">
      <c r="A1251" s="1">
        <v>1346.0</v>
      </c>
      <c r="B1251" s="1">
        <v>1.0</v>
      </c>
      <c r="C1251" s="1"/>
      <c r="D1251" s="1">
        <v>0.0</v>
      </c>
      <c r="F1251" s="1" t="str">
        <f t="shared" si="2"/>
        <v>COMPUTED_VALUE</v>
      </c>
      <c r="Q1251" s="1">
        <v>1249.0</v>
      </c>
      <c r="R1251" s="1">
        <v>102.0</v>
      </c>
      <c r="S1251" s="1"/>
      <c r="T1251" s="1">
        <v>396.0</v>
      </c>
    </row>
    <row r="1252" ht="15.75" customHeight="1">
      <c r="A1252" s="1">
        <v>1347.0</v>
      </c>
      <c r="B1252" s="1">
        <v>1.0</v>
      </c>
      <c r="C1252" s="1"/>
      <c r="D1252" s="1">
        <v>0.0</v>
      </c>
      <c r="F1252" s="1" t="str">
        <f t="shared" si="2"/>
        <v>COMPUTED_VALUE</v>
      </c>
      <c r="Q1252" s="1">
        <v>1250.0</v>
      </c>
      <c r="R1252" s="1">
        <v>132.0</v>
      </c>
      <c r="S1252" s="1"/>
      <c r="T1252" s="1">
        <v>431.0</v>
      </c>
    </row>
    <row r="1253" ht="15.75" customHeight="1">
      <c r="A1253" s="1">
        <v>1348.0</v>
      </c>
      <c r="B1253" s="1">
        <v>1.0</v>
      </c>
      <c r="C1253" s="1"/>
      <c r="D1253" s="1">
        <v>4.0</v>
      </c>
      <c r="F1253" s="1" t="str">
        <f t="shared" si="2"/>
        <v>COMPUTED_VALUE</v>
      </c>
      <c r="Q1253" s="1">
        <v>1251.0</v>
      </c>
      <c r="R1253" s="1">
        <v>140.0</v>
      </c>
      <c r="S1253" s="1"/>
      <c r="T1253" s="1">
        <v>402.0</v>
      </c>
    </row>
    <row r="1254" ht="15.75" customHeight="1">
      <c r="A1254" s="1">
        <v>1349.0</v>
      </c>
      <c r="B1254" s="1">
        <v>1.0</v>
      </c>
      <c r="C1254" s="1"/>
      <c r="D1254" s="1">
        <v>0.0</v>
      </c>
      <c r="F1254" s="1" t="str">
        <f t="shared" si="2"/>
        <v>COMPUTED_VALUE</v>
      </c>
      <c r="Q1254" s="1">
        <v>1252.0</v>
      </c>
      <c r="R1254" s="1">
        <v>148.0</v>
      </c>
      <c r="S1254" s="1"/>
      <c r="T1254" s="1">
        <v>408.0</v>
      </c>
    </row>
    <row r="1255" ht="15.75" customHeight="1">
      <c r="A1255" s="1">
        <v>1350.0</v>
      </c>
      <c r="B1255" s="1">
        <v>1.0</v>
      </c>
      <c r="C1255" s="1"/>
      <c r="D1255" s="1">
        <v>0.0</v>
      </c>
      <c r="F1255" s="1" t="str">
        <f t="shared" si="2"/>
        <v>COMPUTED_VALUE</v>
      </c>
      <c r="Q1255" s="1">
        <v>1253.0</v>
      </c>
      <c r="R1255" s="1">
        <v>156.0</v>
      </c>
      <c r="S1255" s="1"/>
      <c r="T1255" s="1">
        <v>406.0</v>
      </c>
    </row>
    <row r="1256" ht="15.75" customHeight="1">
      <c r="A1256" s="1">
        <v>1351.0</v>
      </c>
      <c r="B1256" s="1">
        <v>1.0</v>
      </c>
      <c r="C1256" s="1"/>
      <c r="D1256" s="1">
        <v>0.0</v>
      </c>
      <c r="F1256" s="1" t="str">
        <f t="shared" si="2"/>
        <v>COMPUTED_VALUE</v>
      </c>
      <c r="Q1256" s="1">
        <v>1254.0</v>
      </c>
      <c r="R1256" s="1">
        <v>164.0</v>
      </c>
      <c r="S1256" s="1"/>
      <c r="T1256" s="1">
        <v>380.0</v>
      </c>
    </row>
    <row r="1257" ht="15.75" customHeight="1">
      <c r="A1257" s="1">
        <v>1352.0</v>
      </c>
      <c r="B1257" s="1">
        <v>1.0</v>
      </c>
      <c r="C1257" s="1"/>
      <c r="D1257" s="1">
        <v>4.0</v>
      </c>
      <c r="F1257" s="1" t="str">
        <f t="shared" si="2"/>
        <v>COMPUTED_VALUE</v>
      </c>
      <c r="Q1257" s="1">
        <v>1255.0</v>
      </c>
      <c r="R1257" s="1">
        <v>150.0</v>
      </c>
      <c r="S1257" s="1"/>
      <c r="T1257" s="1">
        <v>339.0</v>
      </c>
    </row>
    <row r="1258" ht="15.75" customHeight="1">
      <c r="A1258" s="1">
        <v>1353.0</v>
      </c>
      <c r="B1258" s="1">
        <v>2.0</v>
      </c>
      <c r="C1258" s="1"/>
      <c r="D1258" s="1">
        <v>0.0</v>
      </c>
      <c r="F1258" s="1" t="str">
        <f t="shared" si="2"/>
        <v>COMPUTED_VALUE</v>
      </c>
      <c r="Q1258" s="1">
        <v>1256.0</v>
      </c>
      <c r="R1258" s="1">
        <v>134.0</v>
      </c>
      <c r="S1258" s="1"/>
      <c r="T1258" s="1">
        <v>347.0</v>
      </c>
    </row>
    <row r="1259" ht="15.75" customHeight="1">
      <c r="A1259" s="1">
        <v>1354.0</v>
      </c>
      <c r="B1259" s="1">
        <v>2.0</v>
      </c>
      <c r="C1259" s="1"/>
      <c r="D1259" s="1">
        <v>4.0</v>
      </c>
      <c r="F1259" s="1" t="str">
        <f t="shared" si="2"/>
        <v>COMPUTED_VALUE</v>
      </c>
      <c r="Q1259" s="1">
        <v>1257.0</v>
      </c>
      <c r="R1259" s="1">
        <v>142.0</v>
      </c>
      <c r="S1259" s="1"/>
      <c r="T1259" s="1">
        <v>361.0</v>
      </c>
    </row>
    <row r="1260" ht="15.75" customHeight="1">
      <c r="A1260" s="1">
        <v>1355.0</v>
      </c>
      <c r="B1260" s="1">
        <v>2.0</v>
      </c>
      <c r="C1260" s="1"/>
      <c r="D1260" s="1">
        <v>1.0</v>
      </c>
      <c r="F1260" s="1" t="str">
        <f t="shared" si="2"/>
        <v>COMPUTED_VALUE</v>
      </c>
      <c r="Q1260" s="1">
        <v>1258.0</v>
      </c>
      <c r="R1260" s="1">
        <v>150.0</v>
      </c>
      <c r="S1260" s="1"/>
      <c r="T1260" s="1">
        <v>361.0</v>
      </c>
    </row>
    <row r="1261" ht="15.75" customHeight="1">
      <c r="A1261" s="1">
        <v>1356.0</v>
      </c>
      <c r="B1261" s="1">
        <v>2.0</v>
      </c>
      <c r="C1261" s="1"/>
      <c r="D1261" s="1">
        <v>1.0</v>
      </c>
      <c r="F1261" s="1" t="str">
        <f t="shared" si="2"/>
        <v>COMPUTED_VALUE</v>
      </c>
      <c r="Q1261" s="1">
        <v>1259.0</v>
      </c>
      <c r="R1261" s="1">
        <v>158.0</v>
      </c>
      <c r="S1261" s="1"/>
      <c r="T1261" s="1">
        <v>292.0</v>
      </c>
    </row>
    <row r="1262" ht="15.75" customHeight="1">
      <c r="A1262" s="1">
        <v>1357.0</v>
      </c>
      <c r="B1262" s="1">
        <v>2.0</v>
      </c>
      <c r="C1262" s="1"/>
      <c r="D1262" s="1">
        <v>4.0</v>
      </c>
      <c r="F1262" s="1" t="str">
        <f t="shared" si="2"/>
        <v>COMPUTED_VALUE</v>
      </c>
      <c r="Q1262" s="1">
        <v>1260.0</v>
      </c>
      <c r="R1262" s="1">
        <v>200.0</v>
      </c>
      <c r="S1262" s="1"/>
      <c r="T1262" s="1">
        <v>288.0</v>
      </c>
    </row>
    <row r="1263" ht="15.75" customHeight="1">
      <c r="A1263" s="1">
        <v>1358.0</v>
      </c>
      <c r="B1263" s="1">
        <v>2.0</v>
      </c>
      <c r="C1263" s="1"/>
      <c r="D1263" s="1">
        <v>0.0</v>
      </c>
      <c r="F1263" s="1" t="str">
        <f t="shared" si="2"/>
        <v>COMPUTED_VALUE</v>
      </c>
      <c r="Q1263" s="1">
        <v>1261.0</v>
      </c>
      <c r="R1263" s="1">
        <v>163.0</v>
      </c>
      <c r="S1263" s="1"/>
      <c r="T1263" s="1">
        <v>307.0</v>
      </c>
    </row>
    <row r="1264" ht="15.75" customHeight="1">
      <c r="A1264" s="1">
        <v>1359.0</v>
      </c>
      <c r="B1264" s="1">
        <v>2.0</v>
      </c>
      <c r="C1264" s="1"/>
      <c r="D1264" s="1">
        <v>4.0</v>
      </c>
      <c r="F1264" s="1" t="str">
        <f t="shared" si="2"/>
        <v>COMPUTED_VALUE</v>
      </c>
      <c r="Q1264" s="1">
        <v>1262.0</v>
      </c>
      <c r="R1264" s="1">
        <v>143.0</v>
      </c>
      <c r="S1264" s="1"/>
      <c r="T1264" s="1">
        <v>292.0</v>
      </c>
    </row>
    <row r="1265" ht="15.75" customHeight="1">
      <c r="A1265" s="1">
        <v>1360.0</v>
      </c>
      <c r="B1265" s="1">
        <v>2.0</v>
      </c>
      <c r="C1265" s="1"/>
      <c r="D1265" s="1">
        <v>0.0</v>
      </c>
      <c r="F1265" s="1" t="str">
        <f t="shared" si="2"/>
        <v>COMPUTED_VALUE</v>
      </c>
      <c r="Q1265" s="1">
        <v>1263.0</v>
      </c>
      <c r="R1265" s="1">
        <v>149.0</v>
      </c>
      <c r="S1265" s="1"/>
      <c r="T1265" s="1">
        <v>300.0</v>
      </c>
    </row>
    <row r="1266" ht="15.75" customHeight="1">
      <c r="A1266" s="1">
        <v>1361.0</v>
      </c>
      <c r="B1266" s="1">
        <v>2.0</v>
      </c>
      <c r="C1266" s="1"/>
      <c r="D1266" s="1">
        <v>4.0</v>
      </c>
      <c r="F1266" s="1" t="str">
        <f t="shared" si="2"/>
        <v>COMPUTED_VALUE</v>
      </c>
      <c r="Q1266" s="1">
        <v>1264.0</v>
      </c>
      <c r="R1266" s="1">
        <v>155.0</v>
      </c>
      <c r="S1266" s="1"/>
      <c r="T1266" s="1">
        <v>323.0</v>
      </c>
    </row>
    <row r="1267" ht="15.75" customHeight="1">
      <c r="A1267" s="1">
        <v>1362.0</v>
      </c>
      <c r="B1267" s="1">
        <v>2.0</v>
      </c>
      <c r="C1267" s="1"/>
      <c r="D1267" s="1">
        <v>1.0</v>
      </c>
      <c r="F1267" s="1" t="str">
        <f t="shared" si="2"/>
        <v>COMPUTED_VALUE</v>
      </c>
      <c r="Q1267" s="1">
        <v>1265.0</v>
      </c>
      <c r="R1267" s="1">
        <v>161.0</v>
      </c>
      <c r="S1267" s="1"/>
      <c r="T1267" s="1">
        <v>274.0</v>
      </c>
    </row>
    <row r="1268" ht="15.75" customHeight="1">
      <c r="A1268" s="1">
        <v>1363.0</v>
      </c>
      <c r="B1268" s="1">
        <v>3.0</v>
      </c>
      <c r="C1268" s="1"/>
      <c r="D1268" s="1">
        <v>2.0</v>
      </c>
      <c r="F1268" s="1" t="str">
        <f t="shared" si="2"/>
        <v>COMPUTED_VALUE</v>
      </c>
      <c r="Q1268" s="1">
        <v>1266.0</v>
      </c>
      <c r="R1268" s="1">
        <v>133.0</v>
      </c>
      <c r="S1268" s="1"/>
      <c r="T1268" s="1">
        <v>293.0</v>
      </c>
    </row>
    <row r="1269" ht="15.75" customHeight="1">
      <c r="A1269" s="1">
        <v>1364.0</v>
      </c>
      <c r="B1269" s="1">
        <v>3.0</v>
      </c>
      <c r="C1269" s="1"/>
      <c r="D1269" s="1">
        <v>4.0</v>
      </c>
      <c r="F1269" s="1" t="str">
        <f t="shared" si="2"/>
        <v>COMPUTED_VALUE</v>
      </c>
      <c r="Q1269" s="1">
        <v>1267.0</v>
      </c>
      <c r="R1269" s="1">
        <v>139.0</v>
      </c>
      <c r="S1269" s="1"/>
      <c r="T1269" s="1">
        <v>301.0</v>
      </c>
    </row>
    <row r="1270" ht="15.75" customHeight="1">
      <c r="A1270" s="1">
        <v>1365.0</v>
      </c>
      <c r="B1270" s="1">
        <v>2.0</v>
      </c>
      <c r="C1270" s="1"/>
      <c r="D1270" s="1">
        <v>0.0</v>
      </c>
      <c r="F1270" s="1" t="str">
        <f t="shared" si="2"/>
        <v>COMPUTED_VALUE</v>
      </c>
      <c r="Q1270" s="1">
        <v>1268.0</v>
      </c>
      <c r="R1270" s="1">
        <v>121.0</v>
      </c>
      <c r="S1270" s="1"/>
      <c r="T1270" s="1">
        <v>313.0</v>
      </c>
    </row>
    <row r="1271" ht="15.75" customHeight="1">
      <c r="A1271" s="1">
        <v>1366.0</v>
      </c>
      <c r="B1271" s="1">
        <v>2.0</v>
      </c>
      <c r="C1271" s="1"/>
      <c r="D1271" s="1">
        <v>4.0</v>
      </c>
      <c r="F1271" s="1" t="str">
        <f t="shared" si="2"/>
        <v>COMPUTED_VALUE</v>
      </c>
      <c r="Q1271" s="1">
        <v>1269.0</v>
      </c>
      <c r="R1271" s="1">
        <v>127.0</v>
      </c>
      <c r="S1271" s="1"/>
      <c r="T1271" s="1">
        <v>327.0</v>
      </c>
    </row>
    <row r="1272" ht="15.75" customHeight="1">
      <c r="A1272" s="1">
        <v>1367.0</v>
      </c>
      <c r="B1272" s="1">
        <v>2.0</v>
      </c>
      <c r="C1272" s="1"/>
      <c r="D1272" s="1">
        <v>1.0</v>
      </c>
      <c r="F1272" s="1" t="str">
        <f t="shared" si="2"/>
        <v>COMPUTED_VALUE</v>
      </c>
      <c r="Q1272" s="1">
        <v>1270.0</v>
      </c>
      <c r="R1272" s="1">
        <v>133.0</v>
      </c>
      <c r="S1272" s="1"/>
      <c r="T1272" s="1">
        <v>333.0</v>
      </c>
    </row>
    <row r="1273" ht="15.75" customHeight="1">
      <c r="A1273" s="1">
        <v>1368.0</v>
      </c>
      <c r="B1273" s="1">
        <v>2.0</v>
      </c>
      <c r="C1273" s="1"/>
      <c r="D1273" s="1">
        <v>4.0</v>
      </c>
      <c r="F1273" s="1" t="str">
        <f t="shared" si="2"/>
        <v>COMPUTED_VALUE</v>
      </c>
      <c r="Q1273" s="1">
        <v>1271.0</v>
      </c>
      <c r="R1273" s="1">
        <v>139.0</v>
      </c>
      <c r="S1273" s="1"/>
      <c r="T1273" s="1">
        <v>329.0</v>
      </c>
    </row>
    <row r="1274" ht="15.75" customHeight="1">
      <c r="A1274" s="1">
        <v>1369.0</v>
      </c>
      <c r="B1274" s="1">
        <v>3.0</v>
      </c>
      <c r="C1274" s="1"/>
      <c r="D1274" s="1">
        <v>0.0</v>
      </c>
      <c r="F1274" s="1" t="str">
        <f t="shared" si="2"/>
        <v>COMPUTED_VALUE</v>
      </c>
      <c r="Q1274" s="1">
        <v>1272.0</v>
      </c>
      <c r="R1274" s="1">
        <v>161.0</v>
      </c>
      <c r="S1274" s="1"/>
      <c r="T1274" s="1">
        <v>364.0</v>
      </c>
    </row>
    <row r="1275" ht="15.75" customHeight="1">
      <c r="A1275" s="1">
        <v>1370.0</v>
      </c>
      <c r="B1275" s="1">
        <v>3.0</v>
      </c>
      <c r="C1275" s="1"/>
      <c r="D1275" s="1">
        <v>4.0</v>
      </c>
      <c r="F1275" s="1" t="str">
        <f t="shared" si="2"/>
        <v>COMPUTED_VALUE</v>
      </c>
      <c r="Q1275" s="1">
        <v>1273.0</v>
      </c>
      <c r="R1275" s="1">
        <v>122.0</v>
      </c>
      <c r="S1275" s="1"/>
      <c r="T1275" s="1">
        <v>339.0</v>
      </c>
    </row>
    <row r="1276" ht="15.75" customHeight="1">
      <c r="A1276" s="1">
        <v>1371.0</v>
      </c>
      <c r="B1276" s="1">
        <v>3.0</v>
      </c>
      <c r="C1276" s="1"/>
      <c r="D1276" s="1">
        <v>4.0</v>
      </c>
      <c r="F1276" s="1" t="str">
        <f t="shared" si="2"/>
        <v>COMPUTED_VALUE</v>
      </c>
      <c r="Q1276" s="1">
        <v>1274.0</v>
      </c>
      <c r="R1276" s="1">
        <v>112.0</v>
      </c>
      <c r="S1276" s="1"/>
      <c r="T1276" s="1">
        <v>370.0</v>
      </c>
    </row>
    <row r="1277" ht="15.75" customHeight="1">
      <c r="A1277" s="1">
        <v>1372.0</v>
      </c>
      <c r="B1277" s="1">
        <v>3.0</v>
      </c>
      <c r="C1277" s="1"/>
      <c r="D1277" s="1">
        <v>2.0</v>
      </c>
      <c r="F1277" s="1" t="str">
        <f t="shared" si="2"/>
        <v>COMPUTED_VALUE</v>
      </c>
      <c r="Q1277" s="1">
        <v>1275.0</v>
      </c>
      <c r="R1277" s="1">
        <v>116.0</v>
      </c>
      <c r="S1277" s="1"/>
      <c r="T1277" s="1">
        <v>386.0</v>
      </c>
    </row>
    <row r="1278" ht="15.75" customHeight="1">
      <c r="A1278" s="1">
        <v>1373.0</v>
      </c>
      <c r="B1278" s="1">
        <v>3.0</v>
      </c>
      <c r="C1278" s="1"/>
      <c r="D1278" s="1">
        <v>4.0</v>
      </c>
      <c r="F1278" s="1" t="str">
        <f t="shared" si="2"/>
        <v>COMPUTED_VALUE</v>
      </c>
      <c r="Q1278" s="1">
        <v>1276.0</v>
      </c>
      <c r="R1278" s="1">
        <v>120.0</v>
      </c>
      <c r="S1278" s="1"/>
      <c r="T1278" s="1">
        <v>410.0</v>
      </c>
    </row>
    <row r="1279" ht="15.75" customHeight="1">
      <c r="A1279" s="1">
        <v>1374.0</v>
      </c>
      <c r="B1279" s="1">
        <v>3.0</v>
      </c>
      <c r="C1279" s="1"/>
      <c r="D1279" s="1">
        <v>2.0</v>
      </c>
      <c r="F1279" s="1" t="str">
        <f t="shared" si="2"/>
        <v>COMPUTED_VALUE</v>
      </c>
      <c r="Q1279" s="1">
        <v>1277.0</v>
      </c>
      <c r="R1279" s="1">
        <v>124.0</v>
      </c>
      <c r="S1279" s="1"/>
      <c r="T1279" s="1">
        <v>440.0</v>
      </c>
    </row>
    <row r="1280" ht="15.75" customHeight="1">
      <c r="A1280" s="1">
        <v>1375.0</v>
      </c>
      <c r="B1280" s="1">
        <v>3.0</v>
      </c>
      <c r="C1280" s="1"/>
      <c r="D1280" s="1">
        <v>4.0</v>
      </c>
      <c r="F1280" s="1" t="str">
        <f t="shared" si="2"/>
        <v>COMPUTED_VALUE</v>
      </c>
      <c r="Q1280" s="1">
        <v>1278.0</v>
      </c>
      <c r="R1280" s="1">
        <v>92.0</v>
      </c>
      <c r="S1280" s="1"/>
      <c r="T1280" s="1">
        <v>298.0</v>
      </c>
    </row>
    <row r="1281" ht="15.75" customHeight="1">
      <c r="A1281" s="1">
        <v>1376.0</v>
      </c>
      <c r="B1281" s="1">
        <v>3.0</v>
      </c>
      <c r="C1281" s="1"/>
      <c r="D1281" s="1">
        <v>4.0</v>
      </c>
      <c r="F1281" s="1" t="str">
        <f t="shared" si="2"/>
        <v>COMPUTED_VALUE</v>
      </c>
      <c r="Q1281" s="1">
        <v>1279.0</v>
      </c>
      <c r="R1281" s="1">
        <v>96.0</v>
      </c>
      <c r="S1281" s="1"/>
      <c r="T1281" s="1">
        <v>267.0</v>
      </c>
    </row>
    <row r="1282" ht="15.75" customHeight="1">
      <c r="A1282" s="1">
        <v>1377.0</v>
      </c>
      <c r="B1282" s="1">
        <v>3.0</v>
      </c>
      <c r="C1282" s="1"/>
      <c r="D1282" s="1">
        <v>1.0</v>
      </c>
      <c r="F1282" s="1" t="str">
        <f t="shared" si="2"/>
        <v>COMPUTED_VALUE</v>
      </c>
      <c r="Q1282" s="1">
        <v>1280.0</v>
      </c>
      <c r="R1282" s="1">
        <v>76.0</v>
      </c>
      <c r="S1282" s="1"/>
      <c r="T1282" s="1">
        <v>269.0</v>
      </c>
    </row>
    <row r="1283" ht="15.75" customHeight="1">
      <c r="A1283" s="1">
        <v>1378.0</v>
      </c>
      <c r="B1283" s="1">
        <v>3.0</v>
      </c>
      <c r="C1283" s="1"/>
      <c r="D1283" s="1">
        <v>4.0</v>
      </c>
      <c r="F1283" s="1" t="str">
        <f t="shared" si="2"/>
        <v>COMPUTED_VALUE</v>
      </c>
      <c r="Q1283" s="1">
        <v>1281.0</v>
      </c>
      <c r="R1283" s="1">
        <v>80.0</v>
      </c>
      <c r="S1283" s="1"/>
      <c r="T1283" s="1">
        <v>287.0</v>
      </c>
    </row>
    <row r="1284" ht="15.75" customHeight="1">
      <c r="A1284" s="1">
        <v>1379.0</v>
      </c>
      <c r="B1284" s="1">
        <v>4.0</v>
      </c>
      <c r="C1284" s="1"/>
      <c r="D1284" s="1">
        <v>4.0</v>
      </c>
      <c r="F1284" s="1" t="str">
        <f t="shared" si="2"/>
        <v>COMPUTED_VALUE</v>
      </c>
      <c r="Q1284" s="1">
        <v>1282.0</v>
      </c>
      <c r="R1284" s="1">
        <v>84.0</v>
      </c>
      <c r="S1284" s="1"/>
      <c r="T1284" s="1">
        <v>295.0</v>
      </c>
    </row>
    <row r="1285" ht="15.75" customHeight="1">
      <c r="A1285" s="1">
        <v>1380.0</v>
      </c>
      <c r="B1285" s="1">
        <v>3.0</v>
      </c>
      <c r="C1285" s="1"/>
      <c r="D1285" s="1">
        <v>4.0</v>
      </c>
      <c r="F1285" s="1" t="str">
        <f t="shared" si="2"/>
        <v>COMPUTED_VALUE</v>
      </c>
      <c r="Q1285" s="1">
        <v>1283.0</v>
      </c>
      <c r="R1285" s="1">
        <v>88.0</v>
      </c>
      <c r="S1285" s="1"/>
      <c r="T1285" s="1">
        <v>301.0</v>
      </c>
    </row>
    <row r="1286" ht="15.75" customHeight="1">
      <c r="A1286" s="1">
        <v>1381.0</v>
      </c>
      <c r="B1286" s="1">
        <v>4.0</v>
      </c>
      <c r="C1286" s="1"/>
      <c r="D1286" s="1">
        <v>4.0</v>
      </c>
      <c r="F1286" s="1" t="str">
        <f t="shared" si="2"/>
        <v>COMPUTED_VALUE</v>
      </c>
      <c r="Q1286" s="1">
        <v>1284.0</v>
      </c>
      <c r="R1286" s="1">
        <v>104.0</v>
      </c>
      <c r="S1286" s="1"/>
      <c r="T1286" s="1">
        <v>291.0</v>
      </c>
    </row>
    <row r="1287" ht="15.75" customHeight="1">
      <c r="A1287" s="1">
        <v>1382.0</v>
      </c>
      <c r="B1287" s="1">
        <v>4.0</v>
      </c>
      <c r="C1287" s="1"/>
      <c r="D1287" s="1">
        <v>2.0</v>
      </c>
      <c r="F1287" s="1" t="str">
        <f t="shared" si="2"/>
        <v>COMPUTED_VALUE</v>
      </c>
      <c r="Q1287" s="1">
        <v>1285.0</v>
      </c>
      <c r="R1287" s="1">
        <v>63.0</v>
      </c>
      <c r="S1287" s="1"/>
      <c r="T1287" s="1">
        <v>291.0</v>
      </c>
    </row>
    <row r="1288" ht="15.75" customHeight="1">
      <c r="A1288" s="1">
        <v>1383.0</v>
      </c>
      <c r="B1288" s="1">
        <v>4.0</v>
      </c>
      <c r="C1288" s="1"/>
      <c r="D1288" s="1">
        <v>4.0</v>
      </c>
      <c r="F1288" s="1" t="str">
        <f t="shared" si="2"/>
        <v>COMPUTED_VALUE</v>
      </c>
      <c r="Q1288" s="1">
        <v>1286.0</v>
      </c>
      <c r="R1288" s="1">
        <v>65.0</v>
      </c>
      <c r="S1288" s="1"/>
      <c r="T1288" s="1">
        <v>292.0</v>
      </c>
    </row>
    <row r="1289" ht="15.75" customHeight="1">
      <c r="A1289" s="1">
        <v>1384.0</v>
      </c>
      <c r="B1289" s="1">
        <v>4.0</v>
      </c>
      <c r="C1289" s="1"/>
      <c r="D1289" s="1">
        <v>4.0</v>
      </c>
      <c r="F1289" s="1" t="str">
        <f t="shared" si="2"/>
        <v>COMPUTED_VALUE</v>
      </c>
      <c r="Q1289" s="1">
        <v>1287.0</v>
      </c>
      <c r="R1289" s="1">
        <v>67.0</v>
      </c>
      <c r="S1289" s="1"/>
      <c r="T1289" s="1">
        <v>307.0</v>
      </c>
    </row>
    <row r="1290" ht="15.75" customHeight="1">
      <c r="A1290" s="1">
        <v>1385.0</v>
      </c>
      <c r="B1290" s="1">
        <v>4.0</v>
      </c>
      <c r="C1290" s="1"/>
      <c r="D1290" s="1">
        <v>4.0</v>
      </c>
      <c r="F1290" s="1" t="str">
        <f t="shared" si="2"/>
        <v>COMPUTED_VALUE</v>
      </c>
      <c r="Q1290" s="1">
        <v>1288.0</v>
      </c>
      <c r="R1290" s="1">
        <v>69.0</v>
      </c>
      <c r="S1290" s="1"/>
      <c r="T1290" s="1">
        <v>311.0</v>
      </c>
    </row>
    <row r="1291" ht="15.75" customHeight="1">
      <c r="A1291" s="1">
        <v>1386.0</v>
      </c>
      <c r="B1291" s="1">
        <v>4.0</v>
      </c>
      <c r="C1291" s="1"/>
      <c r="D1291" s="1">
        <v>4.0</v>
      </c>
      <c r="F1291" s="1" t="str">
        <f t="shared" si="2"/>
        <v>COMPUTED_VALUE</v>
      </c>
      <c r="Q1291" s="1">
        <v>1289.0</v>
      </c>
      <c r="R1291" s="1">
        <v>71.0</v>
      </c>
      <c r="S1291" s="1"/>
      <c r="T1291" s="1">
        <v>246.0</v>
      </c>
    </row>
    <row r="1292" ht="15.75" customHeight="1">
      <c r="A1292" s="1">
        <v>1387.0</v>
      </c>
      <c r="B1292" s="1">
        <v>5.0</v>
      </c>
      <c r="C1292" s="1"/>
      <c r="D1292" s="1">
        <v>4.0</v>
      </c>
      <c r="F1292" s="1" t="str">
        <f t="shared" si="2"/>
        <v>COMPUTED_VALUE</v>
      </c>
      <c r="Q1292" s="1">
        <v>1290.0</v>
      </c>
      <c r="R1292" s="1">
        <v>37.0</v>
      </c>
      <c r="S1292" s="1"/>
      <c r="T1292" s="1">
        <v>240.0</v>
      </c>
    </row>
    <row r="1293" ht="15.75" customHeight="1">
      <c r="A1293" s="1">
        <v>1388.0</v>
      </c>
      <c r="B1293" s="1">
        <v>5.0</v>
      </c>
      <c r="C1293" s="1"/>
      <c r="D1293" s="1">
        <v>5.0</v>
      </c>
      <c r="F1293" s="1" t="str">
        <f t="shared" si="2"/>
        <v>COMPUTED_VALUE</v>
      </c>
      <c r="Q1293" s="1">
        <v>1291.0</v>
      </c>
      <c r="R1293" s="1">
        <v>39.0</v>
      </c>
      <c r="S1293" s="1"/>
      <c r="T1293" s="1">
        <v>244.0</v>
      </c>
    </row>
    <row r="1294" ht="15.75" customHeight="1">
      <c r="A1294" s="1">
        <v>1389.0</v>
      </c>
      <c r="B1294" s="1">
        <v>5.0</v>
      </c>
      <c r="C1294" s="1"/>
      <c r="D1294" s="1">
        <v>5.0</v>
      </c>
      <c r="F1294" s="1" t="str">
        <f t="shared" si="2"/>
        <v>COMPUTED_VALUE</v>
      </c>
      <c r="Q1294" s="1">
        <v>1292.0</v>
      </c>
      <c r="R1294" s="1">
        <v>41.0</v>
      </c>
      <c r="S1294" s="1"/>
      <c r="T1294" s="1">
        <v>236.0</v>
      </c>
    </row>
    <row r="1295" ht="15.75" customHeight="1">
      <c r="A1295" s="1">
        <v>1390.0</v>
      </c>
      <c r="B1295" s="1">
        <v>5.0</v>
      </c>
      <c r="C1295" s="1"/>
      <c r="D1295" s="1">
        <v>5.0</v>
      </c>
      <c r="F1295" s="1" t="str">
        <f t="shared" si="2"/>
        <v>COMPUTED_VALUE</v>
      </c>
      <c r="Q1295" s="1">
        <v>1293.0</v>
      </c>
      <c r="R1295" s="1">
        <v>43.0</v>
      </c>
      <c r="S1295" s="1"/>
      <c r="T1295" s="1">
        <v>252.0</v>
      </c>
    </row>
    <row r="1296" ht="15.75" customHeight="1">
      <c r="A1296" s="1">
        <v>1391.0</v>
      </c>
      <c r="B1296" s="1">
        <v>4.0</v>
      </c>
      <c r="C1296" s="1"/>
      <c r="D1296" s="1">
        <v>4.0</v>
      </c>
      <c r="F1296" s="1" t="str">
        <f t="shared" si="2"/>
        <v>COMPUTED_VALUE</v>
      </c>
      <c r="Q1296" s="1">
        <v>1294.0</v>
      </c>
      <c r="R1296" s="1">
        <v>45.0</v>
      </c>
      <c r="S1296" s="1"/>
      <c r="T1296" s="1">
        <v>264.0</v>
      </c>
    </row>
    <row r="1297" ht="15.75" customHeight="1">
      <c r="A1297" s="1">
        <v>1392.0</v>
      </c>
      <c r="B1297" s="1">
        <v>4.0</v>
      </c>
      <c r="C1297" s="1"/>
      <c r="D1297" s="1">
        <v>4.0</v>
      </c>
      <c r="F1297" s="1" t="str">
        <f t="shared" si="2"/>
        <v>COMPUTED_VALUE</v>
      </c>
      <c r="Q1297" s="1">
        <v>1295.0</v>
      </c>
      <c r="R1297" s="1">
        <v>47.0</v>
      </c>
      <c r="S1297" s="1"/>
      <c r="T1297" s="1">
        <v>250.0</v>
      </c>
    </row>
    <row r="1298" ht="15.75" customHeight="1">
      <c r="A1298" s="1">
        <v>1397.0</v>
      </c>
      <c r="B1298" s="1">
        <v>4.0</v>
      </c>
      <c r="C1298" s="1"/>
      <c r="D1298" s="1">
        <v>4.0</v>
      </c>
      <c r="F1298" s="1" t="str">
        <f t="shared" si="2"/>
        <v>COMPUTED_VALUE</v>
      </c>
      <c r="Q1298" s="1">
        <v>1296.0</v>
      </c>
      <c r="R1298" s="1">
        <v>61.0</v>
      </c>
      <c r="S1298" s="1"/>
      <c r="T1298" s="1">
        <v>250.0</v>
      </c>
    </row>
    <row r="1299" ht="15.75" customHeight="1">
      <c r="A1299" s="1">
        <v>1398.0</v>
      </c>
      <c r="B1299" s="1">
        <v>4.0</v>
      </c>
      <c r="C1299" s="1"/>
      <c r="D1299" s="1">
        <v>4.0</v>
      </c>
      <c r="F1299" s="1" t="str">
        <f t="shared" si="2"/>
        <v>COMPUTED_VALUE</v>
      </c>
      <c r="Q1299" s="1">
        <v>1297.0</v>
      </c>
      <c r="R1299" s="1">
        <v>63.0</v>
      </c>
      <c r="S1299" s="1"/>
      <c r="T1299" s="1">
        <v>285.0</v>
      </c>
    </row>
    <row r="1300" ht="15.75" customHeight="1">
      <c r="A1300" s="1">
        <v>1399.0</v>
      </c>
      <c r="B1300" s="1">
        <v>5.0</v>
      </c>
      <c r="C1300" s="1"/>
      <c r="D1300" s="1">
        <v>5.0</v>
      </c>
      <c r="F1300" s="1" t="str">
        <f t="shared" si="2"/>
        <v>COMPUTED_VALUE</v>
      </c>
      <c r="Q1300" s="1">
        <v>1298.0</v>
      </c>
      <c r="R1300" s="1">
        <v>65.0</v>
      </c>
      <c r="S1300" s="1"/>
      <c r="T1300" s="1">
        <v>275.0</v>
      </c>
    </row>
    <row r="1301" ht="15.75" customHeight="1">
      <c r="A1301" s="1">
        <v>1527.0</v>
      </c>
      <c r="B1301" s="1">
        <v>6.0</v>
      </c>
      <c r="C1301" s="1"/>
      <c r="D1301" s="1">
        <v>6.0</v>
      </c>
      <c r="F1301" s="1" t="str">
        <f t="shared" si="2"/>
        <v>COMPUTED_VALUE</v>
      </c>
      <c r="Q1301" s="1">
        <v>1299.0</v>
      </c>
      <c r="R1301" s="1">
        <v>67.0</v>
      </c>
      <c r="S1301" s="1"/>
      <c r="T1301" s="1">
        <v>289.0</v>
      </c>
    </row>
    <row r="1302" ht="15.75" customHeight="1">
      <c r="A1302" s="1">
        <v>1528.0</v>
      </c>
      <c r="B1302" s="1">
        <v>6.0</v>
      </c>
      <c r="C1302" s="1"/>
      <c r="D1302" s="1">
        <v>6.0</v>
      </c>
      <c r="F1302" s="1" t="str">
        <f t="shared" si="2"/>
        <v>COMPUTED_VALUE</v>
      </c>
      <c r="Q1302" s="1">
        <v>1300.0</v>
      </c>
      <c r="R1302" s="1">
        <v>69.0</v>
      </c>
      <c r="S1302" s="1"/>
      <c r="T1302" s="1">
        <v>287.0</v>
      </c>
    </row>
    <row r="1303" ht="15.75" customHeight="1">
      <c r="A1303" s="1">
        <v>1529.0</v>
      </c>
      <c r="B1303" s="1">
        <v>6.0</v>
      </c>
      <c r="C1303" s="1"/>
      <c r="D1303" s="1">
        <v>6.0</v>
      </c>
      <c r="F1303" s="1" t="str">
        <f t="shared" si="2"/>
        <v>COMPUTED_VALUE</v>
      </c>
      <c r="Q1303" s="1">
        <v>1301.0</v>
      </c>
      <c r="R1303" s="1">
        <v>71.0</v>
      </c>
      <c r="S1303" s="1"/>
      <c r="T1303" s="1">
        <v>284.0</v>
      </c>
    </row>
    <row r="1304" ht="15.75" customHeight="1">
      <c r="A1304" s="1">
        <v>1535.0</v>
      </c>
      <c r="B1304" s="1">
        <v>6.0</v>
      </c>
      <c r="C1304" s="1"/>
      <c r="D1304" s="1">
        <v>6.0</v>
      </c>
      <c r="F1304" s="1" t="str">
        <f t="shared" si="2"/>
        <v>COMPUTED_VALUE</v>
      </c>
      <c r="Q1304" s="1">
        <v>1302.0</v>
      </c>
      <c r="R1304" s="1">
        <v>37.0</v>
      </c>
      <c r="S1304" s="1"/>
      <c r="T1304" s="1">
        <v>300.0</v>
      </c>
    </row>
    <row r="1305" ht="15.75" customHeight="1">
      <c r="A1305" s="1">
        <v>1536.0</v>
      </c>
      <c r="B1305" s="1">
        <v>6.0</v>
      </c>
      <c r="C1305" s="1"/>
      <c r="D1305" s="1">
        <v>6.0</v>
      </c>
      <c r="F1305" s="1" t="str">
        <f t="shared" si="2"/>
        <v>COMPUTED_VALUE</v>
      </c>
      <c r="Q1305" s="1">
        <v>1303.0</v>
      </c>
      <c r="R1305" s="1">
        <v>39.0</v>
      </c>
      <c r="S1305" s="1"/>
      <c r="T1305" s="1">
        <v>285.0</v>
      </c>
    </row>
    <row r="1306" ht="15.75" customHeight="1">
      <c r="A1306" s="1">
        <v>1537.0</v>
      </c>
      <c r="B1306" s="1">
        <v>6.0</v>
      </c>
      <c r="C1306" s="1"/>
      <c r="D1306" s="1">
        <v>6.0</v>
      </c>
      <c r="F1306" s="1" t="str">
        <f t="shared" si="2"/>
        <v>COMPUTED_VALUE</v>
      </c>
      <c r="Q1306" s="1">
        <v>1304.0</v>
      </c>
      <c r="R1306" s="1">
        <v>41.0</v>
      </c>
      <c r="S1306" s="1"/>
      <c r="T1306" s="1">
        <v>277.0</v>
      </c>
    </row>
    <row r="1307" ht="15.75" customHeight="1">
      <c r="A1307" s="1">
        <v>1538.0</v>
      </c>
      <c r="B1307" s="1">
        <v>6.0</v>
      </c>
      <c r="C1307" s="1"/>
      <c r="D1307" s="1">
        <v>6.0</v>
      </c>
      <c r="F1307" s="1" t="str">
        <f t="shared" si="2"/>
        <v>COMPUTED_VALUE</v>
      </c>
      <c r="Q1307" s="1">
        <v>1305.0</v>
      </c>
      <c r="R1307" s="1">
        <v>43.0</v>
      </c>
      <c r="S1307" s="1"/>
      <c r="T1307" s="1">
        <v>291.0</v>
      </c>
    </row>
    <row r="1308" ht="15.75" customHeight="1">
      <c r="A1308" s="1">
        <v>1539.0</v>
      </c>
      <c r="B1308" s="1">
        <v>5.0</v>
      </c>
      <c r="C1308" s="1"/>
      <c r="D1308" s="1">
        <v>5.0</v>
      </c>
      <c r="F1308" s="1" t="str">
        <f t="shared" si="2"/>
        <v>COMPUTED_VALUE</v>
      </c>
      <c r="Q1308" s="1">
        <v>1306.0</v>
      </c>
      <c r="R1308" s="1">
        <v>45.0</v>
      </c>
      <c r="S1308" s="1"/>
      <c r="T1308" s="1">
        <v>234.0</v>
      </c>
    </row>
    <row r="1309" ht="15.75" customHeight="1">
      <c r="A1309" s="1">
        <v>1631.0</v>
      </c>
      <c r="B1309" s="1">
        <v>7.0</v>
      </c>
      <c r="C1309" s="1"/>
      <c r="D1309" s="1">
        <v>7.0</v>
      </c>
      <c r="F1309" s="1" t="str">
        <f t="shared" si="2"/>
        <v>COMPUTED_VALUE</v>
      </c>
      <c r="Q1309" s="1">
        <v>1307.0</v>
      </c>
      <c r="R1309" s="1">
        <v>47.0</v>
      </c>
      <c r="S1309" s="1"/>
      <c r="T1309" s="1">
        <v>255.0</v>
      </c>
    </row>
    <row r="1310" ht="15.75" customHeight="1">
      <c r="A1310" s="1">
        <v>1638.0</v>
      </c>
      <c r="B1310" s="1">
        <v>6.0</v>
      </c>
      <c r="C1310" s="1"/>
      <c r="D1310" s="1">
        <v>6.0</v>
      </c>
      <c r="F1310" s="1" t="str">
        <f t="shared" si="2"/>
        <v>COMPUTED_VALUE</v>
      </c>
      <c r="Q1310" s="1">
        <v>1308.0</v>
      </c>
      <c r="R1310" s="1">
        <v>61.0</v>
      </c>
      <c r="S1310" s="1"/>
      <c r="T1310" s="1">
        <v>273.0</v>
      </c>
    </row>
    <row r="1311" ht="15.75" customHeight="1">
      <c r="A1311" s="1">
        <v>1639.0</v>
      </c>
      <c r="B1311" s="1">
        <v>5.0</v>
      </c>
      <c r="C1311" s="1"/>
      <c r="D1311" s="1">
        <v>5.0</v>
      </c>
      <c r="F1311" s="1" t="str">
        <f t="shared" si="2"/>
        <v>COMPUTED_VALUE</v>
      </c>
      <c r="Q1311" s="1">
        <v>1309.0</v>
      </c>
      <c r="R1311" s="1">
        <v>63.0</v>
      </c>
      <c r="S1311" s="1"/>
      <c r="T1311" s="1">
        <v>283.0</v>
      </c>
    </row>
    <row r="1312" ht="15.75" customHeight="1">
      <c r="A1312" s="1">
        <v>1640.0</v>
      </c>
      <c r="B1312" s="1">
        <v>5.0</v>
      </c>
      <c r="C1312" s="1"/>
      <c r="D1312" s="1">
        <v>5.0</v>
      </c>
      <c r="F1312" s="1" t="str">
        <f t="shared" si="2"/>
        <v>COMPUTED_VALUE</v>
      </c>
      <c r="Q1312" s="1">
        <v>1310.0</v>
      </c>
      <c r="R1312" s="1">
        <v>65.0</v>
      </c>
      <c r="S1312" s="1"/>
      <c r="T1312" s="1">
        <v>283.0</v>
      </c>
    </row>
    <row r="1313" ht="15.75" customHeight="1">
      <c r="A1313" s="1">
        <v>1641.0</v>
      </c>
      <c r="B1313" s="1">
        <v>5.0</v>
      </c>
      <c r="C1313" s="1"/>
      <c r="D1313" s="1">
        <v>5.0</v>
      </c>
      <c r="F1313" s="1" t="str">
        <f t="shared" si="2"/>
        <v>COMPUTED_VALUE</v>
      </c>
      <c r="Q1313" s="1">
        <v>1311.0</v>
      </c>
      <c r="R1313" s="1">
        <v>67.0</v>
      </c>
      <c r="S1313" s="1"/>
      <c r="T1313" s="1">
        <v>285.0</v>
      </c>
    </row>
    <row r="1314" ht="15.75" customHeight="1">
      <c r="A1314" s="1">
        <v>1642.0</v>
      </c>
      <c r="B1314" s="1">
        <v>5.0</v>
      </c>
      <c r="C1314" s="1"/>
      <c r="D1314" s="1">
        <v>5.0</v>
      </c>
      <c r="F1314" s="1" t="str">
        <f t="shared" si="2"/>
        <v>COMPUTED_VALUE</v>
      </c>
      <c r="Q1314" s="1">
        <v>1312.0</v>
      </c>
      <c r="R1314" s="1">
        <v>69.0</v>
      </c>
      <c r="S1314" s="1"/>
      <c r="T1314" s="1">
        <v>298.0</v>
      </c>
    </row>
    <row r="1315" ht="15.75" customHeight="1">
      <c r="A1315" s="1">
        <v>1643.0</v>
      </c>
      <c r="B1315" s="1">
        <v>5.0</v>
      </c>
      <c r="C1315" s="1"/>
      <c r="D1315" s="1">
        <v>5.0</v>
      </c>
      <c r="F1315" s="1" t="str">
        <f t="shared" si="2"/>
        <v>COMPUTED_VALUE</v>
      </c>
      <c r="Q1315" s="1">
        <v>1313.0</v>
      </c>
      <c r="R1315" s="1">
        <v>71.0</v>
      </c>
      <c r="S1315" s="1"/>
      <c r="T1315" s="1">
        <v>254.0</v>
      </c>
    </row>
    <row r="1316" ht="15.75" customHeight="1">
      <c r="A1316" s="1">
        <v>1644.0</v>
      </c>
      <c r="B1316" s="1">
        <v>6.0</v>
      </c>
      <c r="C1316" s="1"/>
      <c r="D1316" s="1">
        <v>6.0</v>
      </c>
      <c r="F1316" s="1" t="str">
        <f t="shared" si="2"/>
        <v>COMPUTED_VALUE</v>
      </c>
      <c r="Q1316" s="1">
        <v>1314.0</v>
      </c>
      <c r="R1316" s="1">
        <v>37.0</v>
      </c>
      <c r="S1316" s="1"/>
      <c r="T1316" s="1">
        <v>270.0</v>
      </c>
    </row>
    <row r="1317" ht="15.75" customHeight="1">
      <c r="A1317" s="1">
        <v>1647.0</v>
      </c>
      <c r="B1317" s="1">
        <v>6.0</v>
      </c>
      <c r="C1317" s="1"/>
      <c r="D1317" s="1">
        <v>6.0</v>
      </c>
      <c r="F1317" s="1" t="str">
        <f t="shared" si="2"/>
        <v>COMPUTED_VALUE</v>
      </c>
      <c r="Q1317" s="1">
        <v>1315.0</v>
      </c>
      <c r="R1317" s="1">
        <v>39.0</v>
      </c>
      <c r="S1317" s="1"/>
      <c r="T1317" s="1">
        <v>278.0</v>
      </c>
    </row>
    <row r="1318" ht="15.75" customHeight="1">
      <c r="A1318" s="1">
        <v>1656.0</v>
      </c>
      <c r="B1318" s="1">
        <v>5.0</v>
      </c>
      <c r="C1318" s="1"/>
      <c r="D1318" s="1">
        <v>5.0</v>
      </c>
      <c r="F1318" s="1" t="str">
        <f t="shared" si="2"/>
        <v>COMPUTED_VALUE</v>
      </c>
      <c r="Q1318" s="1">
        <v>1316.0</v>
      </c>
      <c r="R1318" s="1">
        <v>41.0</v>
      </c>
      <c r="S1318" s="1"/>
      <c r="T1318" s="1">
        <v>206.0</v>
      </c>
    </row>
    <row r="1319" ht="15.75" customHeight="1">
      <c r="A1319" s="1">
        <v>1657.0</v>
      </c>
      <c r="B1319" s="1">
        <v>5.0</v>
      </c>
      <c r="C1319" s="1"/>
      <c r="D1319" s="1">
        <v>5.0</v>
      </c>
      <c r="F1319" s="1" t="str">
        <f t="shared" si="2"/>
        <v>COMPUTED_VALUE</v>
      </c>
      <c r="Q1319" s="1">
        <v>1317.0</v>
      </c>
      <c r="R1319" s="1">
        <v>43.0</v>
      </c>
      <c r="S1319" s="1"/>
      <c r="T1319" s="1">
        <v>218.0</v>
      </c>
    </row>
    <row r="1320" ht="15.75" customHeight="1">
      <c r="A1320" s="1">
        <v>1658.0</v>
      </c>
      <c r="B1320" s="1">
        <v>5.0</v>
      </c>
      <c r="C1320" s="1"/>
      <c r="D1320" s="1">
        <v>5.0</v>
      </c>
      <c r="F1320" s="1" t="str">
        <f t="shared" si="2"/>
        <v>COMPUTED_VALUE</v>
      </c>
      <c r="Q1320" s="1">
        <v>1318.0</v>
      </c>
      <c r="R1320" s="1">
        <v>45.0</v>
      </c>
      <c r="S1320" s="1"/>
      <c r="T1320" s="1">
        <v>182.0</v>
      </c>
    </row>
    <row r="1321" ht="15.75" customHeight="1">
      <c r="A1321" s="1">
        <v>1659.0</v>
      </c>
      <c r="B1321" s="1">
        <v>5.0</v>
      </c>
      <c r="C1321" s="1"/>
      <c r="D1321" s="1">
        <v>5.0</v>
      </c>
      <c r="F1321" s="1" t="str">
        <f t="shared" si="2"/>
        <v>COMPUTED_VALUE</v>
      </c>
      <c r="Q1321" s="1">
        <v>1319.0</v>
      </c>
      <c r="R1321" s="1">
        <v>47.0</v>
      </c>
      <c r="S1321" s="1"/>
      <c r="T1321" s="1">
        <v>233.0</v>
      </c>
    </row>
    <row r="1322" ht="15.75" customHeight="1">
      <c r="A1322" s="1">
        <v>1665.0</v>
      </c>
      <c r="B1322" s="1">
        <v>6.0</v>
      </c>
      <c r="C1322" s="1"/>
      <c r="D1322" s="1">
        <v>6.0</v>
      </c>
      <c r="F1322" s="1" t="str">
        <f t="shared" si="2"/>
        <v>COMPUTED_VALUE</v>
      </c>
      <c r="Q1322" s="1">
        <v>1320.0</v>
      </c>
      <c r="R1322" s="1">
        <v>59.0</v>
      </c>
      <c r="S1322" s="1"/>
      <c r="T1322" s="1">
        <v>247.0</v>
      </c>
    </row>
    <row r="1323" ht="15.75" customHeight="1">
      <c r="A1323" s="1">
        <v>1668.0</v>
      </c>
      <c r="B1323" s="1">
        <v>6.0</v>
      </c>
      <c r="C1323" s="1"/>
      <c r="D1323" s="1">
        <v>6.0</v>
      </c>
      <c r="F1323" s="1" t="str">
        <f t="shared" si="2"/>
        <v>COMPUTED_VALUE</v>
      </c>
      <c r="Q1323" s="1">
        <v>1321.0</v>
      </c>
      <c r="R1323" s="1">
        <v>61.0</v>
      </c>
      <c r="S1323" s="1"/>
      <c r="T1323" s="1">
        <v>249.0</v>
      </c>
    </row>
    <row r="1324" ht="15.75" customHeight="1">
      <c r="A1324" s="1">
        <v>1671.0</v>
      </c>
      <c r="B1324" s="1">
        <v>5.0</v>
      </c>
      <c r="C1324" s="1"/>
      <c r="D1324" s="1">
        <v>5.0</v>
      </c>
      <c r="F1324" s="1" t="str">
        <f t="shared" si="2"/>
        <v>COMPUTED_VALUE</v>
      </c>
      <c r="Q1324" s="1">
        <v>1322.0</v>
      </c>
      <c r="R1324" s="1">
        <v>63.0</v>
      </c>
      <c r="S1324" s="1"/>
      <c r="T1324" s="1">
        <v>263.0</v>
      </c>
    </row>
    <row r="1325" ht="15.75" customHeight="1">
      <c r="A1325" s="1">
        <v>1682.0</v>
      </c>
      <c r="B1325" s="1">
        <v>5.0</v>
      </c>
      <c r="C1325" s="1"/>
      <c r="D1325" s="1">
        <v>5.0</v>
      </c>
      <c r="F1325" s="1" t="str">
        <f t="shared" si="2"/>
        <v>COMPUTED_VALUE</v>
      </c>
      <c r="Q1325" s="1">
        <v>1323.0</v>
      </c>
      <c r="R1325" s="1">
        <v>65.0</v>
      </c>
      <c r="S1325" s="1"/>
      <c r="T1325" s="1">
        <v>238.0</v>
      </c>
    </row>
    <row r="1326" ht="15.75" customHeight="1">
      <c r="A1326" s="1">
        <v>1684.0</v>
      </c>
      <c r="B1326" s="1">
        <v>4.0</v>
      </c>
      <c r="C1326" s="1"/>
      <c r="D1326" s="1">
        <v>4.0</v>
      </c>
      <c r="F1326" s="1" t="str">
        <f t="shared" si="2"/>
        <v>COMPUTED_VALUE</v>
      </c>
      <c r="Q1326" s="1">
        <v>1324.0</v>
      </c>
      <c r="R1326" s="1">
        <v>67.0</v>
      </c>
      <c r="S1326" s="1"/>
      <c r="T1326" s="1">
        <v>226.0</v>
      </c>
    </row>
    <row r="1327" ht="15.75" customHeight="1">
      <c r="A1327" s="1">
        <v>1685.0</v>
      </c>
      <c r="B1327" s="1">
        <v>4.0</v>
      </c>
      <c r="C1327" s="1"/>
      <c r="D1327" s="1">
        <v>4.0</v>
      </c>
      <c r="F1327" s="1" t="str">
        <f t="shared" si="2"/>
        <v>COMPUTED_VALUE</v>
      </c>
      <c r="Q1327" s="1">
        <v>1325.0</v>
      </c>
      <c r="R1327" s="1">
        <v>69.0</v>
      </c>
      <c r="S1327" s="1"/>
      <c r="T1327" s="1">
        <v>208.0</v>
      </c>
    </row>
    <row r="1328" ht="15.75" customHeight="1">
      <c r="A1328" s="1">
        <v>1686.0</v>
      </c>
      <c r="B1328" s="1">
        <v>3.0</v>
      </c>
      <c r="C1328" s="1"/>
      <c r="D1328" s="1">
        <v>4.0</v>
      </c>
      <c r="F1328" s="1" t="str">
        <f t="shared" si="2"/>
        <v>COMPUTED_VALUE</v>
      </c>
      <c r="Q1328" s="1">
        <v>1326.0</v>
      </c>
      <c r="R1328" s="1">
        <v>37.0</v>
      </c>
      <c r="S1328" s="1"/>
      <c r="T1328" s="1">
        <v>220.0</v>
      </c>
    </row>
    <row r="1329" ht="15.75" customHeight="1">
      <c r="A1329" s="1">
        <v>1687.0</v>
      </c>
      <c r="B1329" s="1">
        <v>3.0</v>
      </c>
      <c r="C1329" s="1"/>
      <c r="D1329" s="1">
        <v>4.0</v>
      </c>
      <c r="F1329" s="1" t="str">
        <f t="shared" si="2"/>
        <v>COMPUTED_VALUE</v>
      </c>
      <c r="Q1329" s="1">
        <v>1327.0</v>
      </c>
      <c r="R1329" s="1">
        <v>39.0</v>
      </c>
      <c r="S1329" s="1"/>
      <c r="T1329" s="1">
        <v>226.0</v>
      </c>
    </row>
    <row r="1330" ht="15.75" customHeight="1">
      <c r="A1330" s="1">
        <v>1688.0</v>
      </c>
      <c r="B1330" s="1">
        <v>3.0</v>
      </c>
      <c r="C1330" s="1"/>
      <c r="D1330" s="1">
        <v>4.0</v>
      </c>
      <c r="F1330" s="1" t="str">
        <f t="shared" si="2"/>
        <v>COMPUTED_VALUE</v>
      </c>
      <c r="Q1330" s="1">
        <v>1328.0</v>
      </c>
      <c r="R1330" s="1">
        <v>41.0</v>
      </c>
      <c r="S1330" s="1"/>
      <c r="T1330" s="1">
        <v>213.0</v>
      </c>
    </row>
    <row r="1331" ht="15.75" customHeight="1">
      <c r="A1331" s="1">
        <v>1689.0</v>
      </c>
      <c r="B1331" s="1">
        <v>3.0</v>
      </c>
      <c r="C1331" s="1"/>
      <c r="D1331" s="1">
        <v>1.0</v>
      </c>
      <c r="F1331" s="1" t="str">
        <f t="shared" si="2"/>
        <v>COMPUTED_VALUE</v>
      </c>
      <c r="Q1331" s="1">
        <v>1329.0</v>
      </c>
      <c r="R1331" s="1">
        <v>43.0</v>
      </c>
      <c r="S1331" s="1"/>
      <c r="T1331" s="1">
        <v>235.0</v>
      </c>
    </row>
    <row r="1332" ht="15.75" customHeight="1">
      <c r="A1332" s="1">
        <v>1690.0</v>
      </c>
      <c r="B1332" s="1">
        <v>3.0</v>
      </c>
      <c r="C1332" s="1"/>
      <c r="D1332" s="1">
        <v>4.0</v>
      </c>
      <c r="F1332" s="1" t="str">
        <f t="shared" si="2"/>
        <v>COMPUTED_VALUE</v>
      </c>
      <c r="Q1332" s="1">
        <v>1330.0</v>
      </c>
      <c r="R1332" s="1">
        <v>45.0</v>
      </c>
      <c r="S1332" s="1"/>
      <c r="T1332" s="1">
        <v>227.0</v>
      </c>
    </row>
    <row r="1333" ht="15.75" customHeight="1">
      <c r="A1333" s="1">
        <v>1691.0</v>
      </c>
      <c r="B1333" s="1">
        <v>3.0</v>
      </c>
      <c r="C1333" s="1"/>
      <c r="D1333" s="1">
        <v>4.0</v>
      </c>
      <c r="F1333" s="1" t="str">
        <f t="shared" si="2"/>
        <v>COMPUTED_VALUE</v>
      </c>
      <c r="Q1333" s="1">
        <v>1331.0</v>
      </c>
      <c r="R1333" s="1">
        <v>47.0</v>
      </c>
      <c r="S1333" s="1"/>
      <c r="T1333" s="1">
        <v>234.0</v>
      </c>
    </row>
    <row r="1334" ht="15.75" customHeight="1">
      <c r="A1334" s="1">
        <v>1692.0</v>
      </c>
      <c r="B1334" s="1">
        <v>3.0</v>
      </c>
      <c r="C1334" s="1"/>
      <c r="D1334" s="1">
        <v>2.0</v>
      </c>
      <c r="F1334" s="1" t="str">
        <f t="shared" si="2"/>
        <v>COMPUTED_VALUE</v>
      </c>
      <c r="Q1334" s="1">
        <v>1332.0</v>
      </c>
      <c r="R1334" s="1">
        <v>47.0</v>
      </c>
      <c r="S1334" s="1"/>
      <c r="T1334" s="1">
        <v>244.0</v>
      </c>
    </row>
    <row r="1335" ht="15.75" customHeight="1">
      <c r="A1335" s="1">
        <v>1693.0</v>
      </c>
      <c r="B1335" s="1">
        <v>3.0</v>
      </c>
      <c r="C1335" s="1"/>
      <c r="D1335" s="1">
        <v>2.0</v>
      </c>
      <c r="F1335" s="1" t="str">
        <f t="shared" si="2"/>
        <v>COMPUTED_VALUE</v>
      </c>
      <c r="Q1335" s="1">
        <v>1333.0</v>
      </c>
      <c r="R1335" s="1">
        <v>49.0</v>
      </c>
      <c r="S1335" s="1"/>
      <c r="T1335" s="1">
        <v>262.0</v>
      </c>
    </row>
    <row r="1336" ht="15.75" customHeight="1">
      <c r="A1336" s="1">
        <v>1694.0</v>
      </c>
      <c r="B1336" s="1">
        <v>3.0</v>
      </c>
      <c r="C1336" s="1"/>
      <c r="D1336" s="1">
        <v>4.0</v>
      </c>
      <c r="F1336" s="1" t="str">
        <f t="shared" si="2"/>
        <v>COMPUTED_VALUE</v>
      </c>
      <c r="Q1336" s="1">
        <v>1334.0</v>
      </c>
      <c r="R1336" s="1">
        <v>51.0</v>
      </c>
      <c r="S1336" s="1"/>
      <c r="T1336" s="1">
        <v>270.0</v>
      </c>
    </row>
    <row r="1337" ht="15.75" customHeight="1">
      <c r="A1337" s="1">
        <v>1695.0</v>
      </c>
      <c r="B1337" s="1">
        <v>3.0</v>
      </c>
      <c r="C1337" s="1"/>
      <c r="D1337" s="1">
        <v>4.0</v>
      </c>
      <c r="F1337" s="1" t="str">
        <f t="shared" si="2"/>
        <v>COMPUTED_VALUE</v>
      </c>
      <c r="Q1337" s="1">
        <v>1335.0</v>
      </c>
      <c r="R1337" s="1">
        <v>53.0</v>
      </c>
      <c r="S1337" s="1"/>
      <c r="T1337" s="1">
        <v>303.0</v>
      </c>
    </row>
    <row r="1338" ht="15.75" customHeight="1">
      <c r="A1338" s="1">
        <v>1696.0</v>
      </c>
      <c r="B1338" s="1">
        <v>3.0</v>
      </c>
      <c r="C1338" s="1"/>
      <c r="D1338" s="1">
        <v>1.0</v>
      </c>
      <c r="F1338" s="1" t="str">
        <f t="shared" si="2"/>
        <v>COMPUTED_VALUE</v>
      </c>
      <c r="Q1338" s="1">
        <v>1336.0</v>
      </c>
      <c r="R1338" s="1">
        <v>55.0</v>
      </c>
      <c r="S1338" s="1"/>
      <c r="T1338" s="1">
        <v>273.0</v>
      </c>
    </row>
    <row r="1339" ht="15.75" customHeight="1">
      <c r="A1339" s="1">
        <v>1698.0</v>
      </c>
      <c r="B1339" s="1">
        <v>4.0</v>
      </c>
      <c r="C1339" s="1"/>
      <c r="D1339" s="1">
        <v>3.0</v>
      </c>
      <c r="F1339" s="1" t="str">
        <f t="shared" si="2"/>
        <v>COMPUTED_VALUE</v>
      </c>
      <c r="Q1339" s="1">
        <v>1337.0</v>
      </c>
      <c r="R1339" s="1">
        <v>35.0</v>
      </c>
      <c r="S1339" s="1"/>
      <c r="T1339" s="1">
        <v>271.0</v>
      </c>
    </row>
    <row r="1340" ht="15.75" customHeight="1">
      <c r="A1340" s="1">
        <v>1700.0</v>
      </c>
      <c r="B1340" s="1">
        <v>3.0</v>
      </c>
      <c r="C1340" s="1"/>
      <c r="D1340" s="1">
        <v>3.0</v>
      </c>
      <c r="F1340" s="1" t="str">
        <f t="shared" si="2"/>
        <v>COMPUTED_VALUE</v>
      </c>
      <c r="Q1340" s="1">
        <v>1338.0</v>
      </c>
      <c r="R1340" s="1">
        <v>37.0</v>
      </c>
      <c r="S1340" s="1"/>
      <c r="T1340" s="1">
        <v>283.0</v>
      </c>
    </row>
    <row r="1341" ht="15.75" customHeight="1">
      <c r="A1341" s="1">
        <v>1702.0</v>
      </c>
      <c r="B1341" s="1">
        <v>2.0</v>
      </c>
      <c r="C1341" s="1"/>
      <c r="D1341" s="1">
        <v>3.0</v>
      </c>
      <c r="F1341" s="1" t="str">
        <f t="shared" si="2"/>
        <v>COMPUTED_VALUE</v>
      </c>
      <c r="Q1341" s="1">
        <v>1339.0</v>
      </c>
      <c r="R1341" s="1">
        <v>39.0</v>
      </c>
      <c r="S1341" s="1"/>
      <c r="T1341" s="1">
        <v>278.0</v>
      </c>
    </row>
    <row r="1342" ht="15.75" customHeight="1">
      <c r="A1342" s="1">
        <v>1703.0</v>
      </c>
      <c r="B1342" s="1">
        <v>3.0</v>
      </c>
      <c r="C1342" s="1"/>
      <c r="D1342" s="1">
        <v>2.0</v>
      </c>
      <c r="F1342" s="1" t="str">
        <f t="shared" si="2"/>
        <v>COMPUTED_VALUE</v>
      </c>
      <c r="Q1342" s="1">
        <v>1340.0</v>
      </c>
      <c r="R1342" s="1">
        <v>41.0</v>
      </c>
      <c r="S1342" s="1"/>
      <c r="T1342" s="1">
        <v>251.0</v>
      </c>
    </row>
    <row r="1343" ht="15.75" customHeight="1">
      <c r="A1343" s="1">
        <v>1704.0</v>
      </c>
      <c r="B1343" s="1">
        <v>3.0</v>
      </c>
      <c r="C1343" s="1"/>
      <c r="D1343" s="1">
        <v>4.0</v>
      </c>
      <c r="F1343" s="1" t="str">
        <f t="shared" si="2"/>
        <v>COMPUTED_VALUE</v>
      </c>
      <c r="Q1343" s="1">
        <v>1341.0</v>
      </c>
      <c r="R1343" s="1">
        <v>43.0</v>
      </c>
      <c r="S1343" s="1"/>
      <c r="T1343" s="1">
        <v>296.0</v>
      </c>
    </row>
    <row r="1344" ht="15.75" customHeight="1">
      <c r="A1344" s="1">
        <v>1705.0</v>
      </c>
      <c r="B1344" s="1">
        <v>3.0</v>
      </c>
      <c r="C1344" s="1"/>
      <c r="D1344" s="1">
        <v>4.0</v>
      </c>
      <c r="F1344" s="1" t="str">
        <f t="shared" si="2"/>
        <v>COMPUTED_VALUE</v>
      </c>
      <c r="Q1344" s="1">
        <v>1342.0</v>
      </c>
      <c r="R1344" s="1">
        <v>21.0</v>
      </c>
      <c r="S1344" s="1"/>
      <c r="T1344" s="1">
        <v>369.0</v>
      </c>
    </row>
    <row r="1345" ht="15.75" customHeight="1">
      <c r="A1345" s="1">
        <v>1706.0</v>
      </c>
      <c r="B1345" s="1">
        <v>3.0</v>
      </c>
      <c r="C1345" s="1"/>
      <c r="D1345" s="1">
        <v>4.0</v>
      </c>
      <c r="F1345" s="1" t="str">
        <f t="shared" si="2"/>
        <v>COMPUTED_VALUE</v>
      </c>
      <c r="Q1345" s="1">
        <v>1343.0</v>
      </c>
      <c r="R1345" s="1">
        <v>23.0</v>
      </c>
      <c r="S1345" s="1"/>
      <c r="T1345" s="1">
        <v>337.0</v>
      </c>
    </row>
    <row r="1346" ht="15.75" customHeight="1">
      <c r="A1346" s="1">
        <v>1707.0</v>
      </c>
      <c r="B1346" s="1">
        <v>3.0</v>
      </c>
      <c r="C1346" s="1"/>
      <c r="D1346" s="1">
        <v>0.0</v>
      </c>
      <c r="F1346" s="1" t="str">
        <f t="shared" si="2"/>
        <v>COMPUTED_VALUE</v>
      </c>
      <c r="Q1346" s="1">
        <v>1344.0</v>
      </c>
      <c r="R1346" s="1">
        <v>25.0</v>
      </c>
      <c r="S1346" s="1"/>
      <c r="T1346" s="1">
        <v>362.0</v>
      </c>
    </row>
    <row r="1347" ht="15.75" customHeight="1">
      <c r="A1347" s="1">
        <v>1708.0</v>
      </c>
      <c r="B1347" s="1">
        <v>3.0</v>
      </c>
      <c r="C1347" s="1"/>
      <c r="D1347" s="1">
        <v>4.0</v>
      </c>
      <c r="F1347" s="1" t="str">
        <f t="shared" si="2"/>
        <v>COMPUTED_VALUE</v>
      </c>
      <c r="Q1347" s="1">
        <v>1345.0</v>
      </c>
      <c r="R1347" s="1">
        <v>27.0</v>
      </c>
      <c r="S1347" s="1"/>
      <c r="T1347" s="1">
        <v>358.0</v>
      </c>
    </row>
    <row r="1348" ht="15.75" customHeight="1">
      <c r="A1348" s="1">
        <v>1709.0</v>
      </c>
      <c r="B1348" s="1">
        <v>4.0</v>
      </c>
      <c r="C1348" s="1"/>
      <c r="D1348" s="1">
        <v>4.0</v>
      </c>
      <c r="F1348" s="1" t="str">
        <f t="shared" si="2"/>
        <v>COMPUTED_VALUE</v>
      </c>
      <c r="Q1348" s="1">
        <v>1346.0</v>
      </c>
      <c r="R1348" s="1">
        <v>29.0</v>
      </c>
      <c r="S1348" s="1"/>
      <c r="T1348" s="1">
        <v>384.0</v>
      </c>
    </row>
    <row r="1349" ht="15.75" customHeight="1">
      <c r="A1349" s="1">
        <v>1710.0</v>
      </c>
      <c r="B1349" s="1">
        <v>4.0</v>
      </c>
      <c r="C1349" s="1"/>
      <c r="D1349" s="1">
        <v>4.0</v>
      </c>
      <c r="F1349" s="1" t="str">
        <f t="shared" si="2"/>
        <v>COMPUTED_VALUE</v>
      </c>
      <c r="Q1349" s="1">
        <v>1347.0</v>
      </c>
      <c r="R1349" s="1">
        <v>41.0</v>
      </c>
      <c r="S1349" s="1"/>
      <c r="T1349" s="1">
        <v>423.0</v>
      </c>
    </row>
    <row r="1350" ht="15.75" customHeight="1">
      <c r="A1350" s="1">
        <v>1711.0</v>
      </c>
      <c r="B1350" s="1">
        <v>4.0</v>
      </c>
      <c r="C1350" s="1"/>
      <c r="D1350" s="1">
        <v>4.0</v>
      </c>
      <c r="F1350" s="1" t="str">
        <f t="shared" si="2"/>
        <v>COMPUTED_VALUE</v>
      </c>
      <c r="Q1350" s="1">
        <v>1348.0</v>
      </c>
      <c r="R1350" s="1">
        <v>43.0</v>
      </c>
      <c r="S1350" s="1"/>
      <c r="T1350" s="1">
        <v>364.0</v>
      </c>
    </row>
    <row r="1351" ht="15.75" customHeight="1">
      <c r="A1351" s="1">
        <v>1712.0</v>
      </c>
      <c r="B1351" s="1">
        <v>4.0</v>
      </c>
      <c r="C1351" s="1"/>
      <c r="D1351" s="1">
        <v>4.0</v>
      </c>
      <c r="F1351" s="1" t="str">
        <f t="shared" si="2"/>
        <v>COMPUTED_VALUE</v>
      </c>
      <c r="Q1351" s="1">
        <v>1349.0</v>
      </c>
      <c r="R1351" s="1">
        <v>45.0</v>
      </c>
      <c r="S1351" s="1"/>
      <c r="T1351" s="1">
        <v>356.0</v>
      </c>
    </row>
    <row r="1352" ht="15.75" customHeight="1">
      <c r="A1352" s="1">
        <v>1713.0</v>
      </c>
      <c r="B1352" s="1">
        <v>4.0</v>
      </c>
      <c r="C1352" s="1"/>
      <c r="D1352" s="1">
        <v>4.0</v>
      </c>
      <c r="F1352" s="1" t="str">
        <f t="shared" si="2"/>
        <v>COMPUTED_VALUE</v>
      </c>
      <c r="Q1352" s="1">
        <v>1350.0</v>
      </c>
      <c r="R1352" s="1">
        <v>47.0</v>
      </c>
      <c r="S1352" s="1"/>
      <c r="T1352" s="1">
        <v>326.0</v>
      </c>
    </row>
    <row r="1353" ht="15.75" customHeight="1">
      <c r="A1353" s="1">
        <v>1714.0</v>
      </c>
      <c r="B1353" s="1">
        <v>4.0</v>
      </c>
      <c r="C1353" s="1"/>
      <c r="D1353" s="1">
        <v>4.0</v>
      </c>
      <c r="F1353" s="1" t="str">
        <f t="shared" si="2"/>
        <v>COMPUTED_VALUE</v>
      </c>
      <c r="Q1353" s="1">
        <v>1351.0</v>
      </c>
      <c r="R1353" s="1">
        <v>49.0</v>
      </c>
      <c r="S1353" s="1"/>
      <c r="T1353" s="1">
        <v>292.0</v>
      </c>
    </row>
    <row r="1354" ht="15.75" customHeight="1">
      <c r="A1354" s="1">
        <v>1715.0</v>
      </c>
      <c r="B1354" s="1">
        <v>3.0</v>
      </c>
      <c r="C1354" s="1"/>
      <c r="D1354" s="1">
        <v>4.0</v>
      </c>
      <c r="F1354" s="1" t="str">
        <f t="shared" si="2"/>
        <v>COMPUTED_VALUE</v>
      </c>
      <c r="Q1354" s="1">
        <v>1352.0</v>
      </c>
      <c r="R1354" s="1">
        <v>51.0</v>
      </c>
      <c r="S1354" s="1"/>
      <c r="T1354" s="1">
        <v>300.0</v>
      </c>
    </row>
    <row r="1355" ht="15.75" customHeight="1">
      <c r="A1355" s="1">
        <v>1716.0</v>
      </c>
      <c r="B1355" s="1">
        <v>3.0</v>
      </c>
      <c r="C1355" s="1"/>
      <c r="D1355" s="1">
        <v>4.0</v>
      </c>
      <c r="F1355" s="1" t="str">
        <f t="shared" si="2"/>
        <v>COMPUTED_VALUE</v>
      </c>
      <c r="Q1355" s="1">
        <v>1353.0</v>
      </c>
      <c r="R1355" s="1">
        <v>66.0</v>
      </c>
      <c r="S1355" s="1"/>
      <c r="T1355" s="1">
        <v>391.0</v>
      </c>
    </row>
    <row r="1356" ht="15.75" customHeight="1">
      <c r="A1356" s="1">
        <v>1717.0</v>
      </c>
      <c r="B1356" s="1">
        <v>3.0</v>
      </c>
      <c r="C1356" s="1"/>
      <c r="D1356" s="1">
        <v>1.0</v>
      </c>
      <c r="F1356" s="1" t="str">
        <f t="shared" si="2"/>
        <v>COMPUTED_VALUE</v>
      </c>
      <c r="Q1356" s="1">
        <v>1354.0</v>
      </c>
      <c r="R1356" s="1">
        <v>70.0</v>
      </c>
      <c r="S1356" s="1"/>
      <c r="T1356" s="1">
        <v>398.0</v>
      </c>
    </row>
    <row r="1357" ht="15.75" customHeight="1">
      <c r="A1357" s="1">
        <v>1718.0</v>
      </c>
      <c r="B1357" s="1">
        <v>3.0</v>
      </c>
      <c r="C1357" s="1"/>
      <c r="D1357" s="1">
        <v>4.0</v>
      </c>
      <c r="F1357" s="1" t="str">
        <f t="shared" si="2"/>
        <v>COMPUTED_VALUE</v>
      </c>
      <c r="Q1357" s="1">
        <v>1355.0</v>
      </c>
      <c r="R1357" s="1">
        <v>74.0</v>
      </c>
      <c r="S1357" s="1"/>
      <c r="T1357" s="1">
        <v>459.0</v>
      </c>
    </row>
    <row r="1358" ht="15.75" customHeight="1">
      <c r="A1358" s="1">
        <v>1719.0</v>
      </c>
      <c r="B1358" s="1">
        <v>3.0</v>
      </c>
      <c r="C1358" s="1"/>
      <c r="D1358" s="1">
        <v>4.0</v>
      </c>
      <c r="F1358" s="1" t="str">
        <f t="shared" si="2"/>
        <v>COMPUTED_VALUE</v>
      </c>
      <c r="Q1358" s="1">
        <v>1356.0</v>
      </c>
      <c r="R1358" s="1">
        <v>78.0</v>
      </c>
      <c r="S1358" s="1"/>
      <c r="T1358" s="1">
        <v>435.0</v>
      </c>
    </row>
    <row r="1359" ht="15.75" customHeight="1">
      <c r="A1359" s="1">
        <v>1720.0</v>
      </c>
      <c r="B1359" s="1">
        <v>3.0</v>
      </c>
      <c r="C1359" s="1"/>
      <c r="D1359" s="1">
        <v>1.0</v>
      </c>
      <c r="F1359" s="1" t="str">
        <f t="shared" si="2"/>
        <v>COMPUTED_VALUE</v>
      </c>
      <c r="Q1359" s="1">
        <v>1357.0</v>
      </c>
      <c r="R1359" s="1">
        <v>82.0</v>
      </c>
      <c r="S1359" s="1"/>
      <c r="T1359" s="1">
        <v>469.0</v>
      </c>
    </row>
    <row r="1360" ht="15.75" customHeight="1">
      <c r="A1360" s="1">
        <v>1721.0</v>
      </c>
      <c r="B1360" s="1">
        <v>3.0</v>
      </c>
      <c r="C1360" s="1"/>
      <c r="D1360" s="1">
        <v>4.0</v>
      </c>
      <c r="F1360" s="1" t="str">
        <f t="shared" si="2"/>
        <v>COMPUTED_VALUE</v>
      </c>
      <c r="Q1360" s="1">
        <v>1358.0</v>
      </c>
      <c r="R1360" s="1">
        <v>74.0</v>
      </c>
      <c r="S1360" s="1"/>
      <c r="T1360" s="1">
        <v>461.0</v>
      </c>
    </row>
    <row r="1361" ht="15.75" customHeight="1">
      <c r="A1361" s="1">
        <v>1722.0</v>
      </c>
      <c r="B1361" s="1">
        <v>3.0</v>
      </c>
      <c r="C1361" s="1"/>
      <c r="D1361" s="1">
        <v>4.0</v>
      </c>
      <c r="F1361" s="1" t="str">
        <f t="shared" si="2"/>
        <v>COMPUTED_VALUE</v>
      </c>
      <c r="Q1361" s="1">
        <v>1359.0</v>
      </c>
      <c r="R1361" s="1">
        <v>56.0</v>
      </c>
      <c r="S1361" s="1"/>
      <c r="T1361" s="1">
        <v>462.0</v>
      </c>
    </row>
    <row r="1362" ht="15.75" customHeight="1">
      <c r="A1362" s="1">
        <v>1723.0</v>
      </c>
      <c r="B1362" s="1">
        <v>3.0</v>
      </c>
      <c r="C1362" s="1"/>
      <c r="D1362" s="1">
        <v>0.0</v>
      </c>
      <c r="F1362" s="1" t="str">
        <f t="shared" si="2"/>
        <v>COMPUTED_VALUE</v>
      </c>
      <c r="Q1362" s="1">
        <v>1360.0</v>
      </c>
      <c r="R1362" s="1">
        <v>60.0</v>
      </c>
      <c r="S1362" s="1"/>
      <c r="T1362" s="1">
        <v>327.0</v>
      </c>
    </row>
    <row r="1363" ht="15.75" customHeight="1">
      <c r="A1363" s="1">
        <v>1724.0</v>
      </c>
      <c r="B1363" s="1">
        <v>3.0</v>
      </c>
      <c r="C1363" s="1"/>
      <c r="D1363" s="1">
        <v>4.0</v>
      </c>
      <c r="F1363" s="1" t="str">
        <f t="shared" si="2"/>
        <v>COMPUTED_VALUE</v>
      </c>
      <c r="Q1363" s="1">
        <v>1361.0</v>
      </c>
      <c r="R1363" s="1">
        <v>64.0</v>
      </c>
      <c r="S1363" s="1"/>
      <c r="T1363" s="1">
        <v>389.0</v>
      </c>
    </row>
    <row r="1364" ht="15.75" customHeight="1">
      <c r="A1364" s="1">
        <v>1725.0</v>
      </c>
      <c r="B1364" s="1">
        <v>3.0</v>
      </c>
      <c r="C1364" s="1"/>
      <c r="D1364" s="1">
        <v>4.0</v>
      </c>
      <c r="F1364" s="1" t="str">
        <f t="shared" si="2"/>
        <v>COMPUTED_VALUE</v>
      </c>
      <c r="Q1364" s="1">
        <v>1362.0</v>
      </c>
      <c r="R1364" s="1">
        <v>68.0</v>
      </c>
      <c r="S1364" s="1"/>
      <c r="T1364" s="1">
        <v>421.0</v>
      </c>
    </row>
    <row r="1365" ht="15.75" customHeight="1">
      <c r="A1365" s="1">
        <v>1726.0</v>
      </c>
      <c r="B1365" s="1">
        <v>3.0</v>
      </c>
      <c r="C1365" s="1"/>
      <c r="D1365" s="1">
        <v>2.0</v>
      </c>
      <c r="F1365" s="1" t="str">
        <f t="shared" si="2"/>
        <v>COMPUTED_VALUE</v>
      </c>
      <c r="Q1365" s="1">
        <v>1363.0</v>
      </c>
      <c r="R1365" s="1">
        <v>95.0</v>
      </c>
      <c r="S1365" s="1"/>
      <c r="T1365" s="1">
        <v>460.0</v>
      </c>
    </row>
    <row r="1366" ht="15.75" customHeight="1">
      <c r="A1366" s="1">
        <v>1727.0</v>
      </c>
      <c r="B1366" s="1">
        <v>3.0</v>
      </c>
      <c r="C1366" s="1"/>
      <c r="D1366" s="1">
        <v>4.0</v>
      </c>
      <c r="F1366" s="1" t="str">
        <f t="shared" si="2"/>
        <v>COMPUTED_VALUE</v>
      </c>
      <c r="Q1366" s="1">
        <v>1364.0</v>
      </c>
      <c r="R1366" s="1">
        <v>101.0</v>
      </c>
      <c r="S1366" s="1"/>
      <c r="T1366" s="1">
        <v>412.0</v>
      </c>
    </row>
    <row r="1367" ht="15.75" customHeight="1">
      <c r="A1367" s="1">
        <v>1728.0</v>
      </c>
      <c r="B1367" s="1">
        <v>3.0</v>
      </c>
      <c r="C1367" s="1"/>
      <c r="D1367" s="1">
        <v>2.0</v>
      </c>
      <c r="F1367" s="1" t="str">
        <f t="shared" si="2"/>
        <v>COMPUTED_VALUE</v>
      </c>
      <c r="Q1367" s="1">
        <v>1365.0</v>
      </c>
      <c r="R1367" s="1">
        <v>82.0</v>
      </c>
      <c r="S1367" s="1"/>
      <c r="T1367" s="1">
        <v>452.0</v>
      </c>
    </row>
    <row r="1368" ht="15.75" customHeight="1">
      <c r="A1368" s="1">
        <v>1729.0</v>
      </c>
      <c r="B1368" s="1">
        <v>3.0</v>
      </c>
      <c r="C1368" s="1"/>
      <c r="D1368" s="1">
        <v>4.0</v>
      </c>
      <c r="F1368" s="1" t="str">
        <f t="shared" si="2"/>
        <v>COMPUTED_VALUE</v>
      </c>
      <c r="Q1368" s="1">
        <v>1366.0</v>
      </c>
      <c r="R1368" s="1">
        <v>86.0</v>
      </c>
      <c r="S1368" s="1"/>
      <c r="T1368" s="1">
        <v>484.0</v>
      </c>
    </row>
    <row r="1369" ht="15.75" customHeight="1">
      <c r="A1369" s="1">
        <v>1730.0</v>
      </c>
      <c r="B1369" s="1">
        <v>3.0</v>
      </c>
      <c r="C1369" s="1"/>
      <c r="D1369" s="1">
        <v>2.0</v>
      </c>
      <c r="F1369" s="1" t="str">
        <f t="shared" si="2"/>
        <v>COMPUTED_VALUE</v>
      </c>
      <c r="Q1369" s="1">
        <v>1367.0</v>
      </c>
      <c r="R1369" s="1">
        <v>90.0</v>
      </c>
      <c r="S1369" s="1"/>
      <c r="T1369" s="1">
        <v>403.0</v>
      </c>
    </row>
    <row r="1370" ht="15.75" customHeight="1">
      <c r="A1370" s="1">
        <v>1731.0</v>
      </c>
      <c r="B1370" s="1">
        <v>4.0</v>
      </c>
      <c r="C1370" s="1"/>
      <c r="D1370" s="1">
        <v>4.0</v>
      </c>
      <c r="F1370" s="1" t="str">
        <f t="shared" si="2"/>
        <v>COMPUTED_VALUE</v>
      </c>
      <c r="Q1370" s="1">
        <v>1368.0</v>
      </c>
      <c r="R1370" s="1">
        <v>94.0</v>
      </c>
      <c r="S1370" s="1"/>
      <c r="T1370" s="1">
        <v>418.0</v>
      </c>
    </row>
    <row r="1371" ht="15.75" customHeight="1">
      <c r="A1371" s="1">
        <v>1732.0</v>
      </c>
      <c r="B1371" s="1">
        <v>4.0</v>
      </c>
      <c r="C1371" s="1"/>
      <c r="D1371" s="1">
        <v>4.0</v>
      </c>
      <c r="F1371" s="1" t="str">
        <f t="shared" si="2"/>
        <v>COMPUTED_VALUE</v>
      </c>
      <c r="Q1371" s="1">
        <v>1369.0</v>
      </c>
      <c r="R1371" s="1">
        <v>125.0</v>
      </c>
      <c r="S1371" s="1"/>
      <c r="T1371" s="1">
        <v>491.0</v>
      </c>
    </row>
    <row r="1372" ht="15.75" customHeight="1">
      <c r="A1372" s="1">
        <v>1733.0</v>
      </c>
      <c r="B1372" s="1">
        <v>5.0</v>
      </c>
      <c r="C1372" s="1"/>
      <c r="D1372" s="1">
        <v>4.0</v>
      </c>
      <c r="F1372" s="1" t="str">
        <f t="shared" si="2"/>
        <v>COMPUTED_VALUE</v>
      </c>
      <c r="Q1372" s="1">
        <v>1370.0</v>
      </c>
      <c r="R1372" s="1">
        <v>131.0</v>
      </c>
      <c r="S1372" s="1"/>
      <c r="T1372" s="1">
        <v>461.0</v>
      </c>
    </row>
    <row r="1373" ht="15.75" customHeight="1">
      <c r="A1373" s="1">
        <v>1734.0</v>
      </c>
      <c r="B1373" s="1">
        <v>5.0</v>
      </c>
      <c r="C1373" s="1"/>
      <c r="D1373" s="1">
        <v>5.0</v>
      </c>
      <c r="F1373" s="1" t="str">
        <f t="shared" si="2"/>
        <v>COMPUTED_VALUE</v>
      </c>
      <c r="Q1373" s="1">
        <v>1371.0</v>
      </c>
      <c r="R1373" s="1">
        <v>137.0</v>
      </c>
      <c r="S1373" s="1"/>
      <c r="T1373" s="1">
        <v>472.0</v>
      </c>
    </row>
    <row r="1374" ht="15.75" customHeight="1">
      <c r="A1374" s="1">
        <v>1735.0</v>
      </c>
      <c r="B1374" s="1">
        <v>5.0</v>
      </c>
      <c r="C1374" s="1"/>
      <c r="D1374" s="1">
        <v>5.0</v>
      </c>
      <c r="F1374" s="1" t="str">
        <f t="shared" si="2"/>
        <v>COMPUTED_VALUE</v>
      </c>
      <c r="Q1374" s="1">
        <v>1372.0</v>
      </c>
      <c r="R1374" s="1">
        <v>143.0</v>
      </c>
      <c r="S1374" s="1"/>
      <c r="T1374" s="1">
        <v>427.0</v>
      </c>
    </row>
    <row r="1375" ht="15.75" customHeight="1">
      <c r="A1375" s="1">
        <v>1736.0</v>
      </c>
      <c r="B1375" s="1">
        <v>4.0</v>
      </c>
      <c r="C1375" s="1"/>
      <c r="D1375" s="1">
        <v>4.0</v>
      </c>
      <c r="F1375" s="1" t="str">
        <f t="shared" si="2"/>
        <v>COMPUTED_VALUE</v>
      </c>
      <c r="Q1375" s="1">
        <v>1373.0</v>
      </c>
      <c r="R1375" s="1">
        <v>149.0</v>
      </c>
      <c r="S1375" s="1"/>
      <c r="T1375" s="1">
        <v>427.0</v>
      </c>
    </row>
    <row r="1376" ht="15.75" customHeight="1">
      <c r="A1376" s="1">
        <v>1737.0</v>
      </c>
      <c r="B1376" s="1">
        <v>5.0</v>
      </c>
      <c r="C1376" s="1"/>
      <c r="D1376" s="1">
        <v>5.0</v>
      </c>
      <c r="F1376" s="1" t="str">
        <f t="shared" si="2"/>
        <v>COMPUTED_VALUE</v>
      </c>
      <c r="Q1376" s="1">
        <v>1374.0</v>
      </c>
      <c r="R1376" s="1">
        <v>143.0</v>
      </c>
      <c r="S1376" s="1"/>
      <c r="T1376" s="1">
        <v>435.0</v>
      </c>
    </row>
    <row r="1377" ht="15.75" customHeight="1">
      <c r="A1377" s="1">
        <v>1757.0</v>
      </c>
      <c r="B1377" s="1">
        <v>7.0</v>
      </c>
      <c r="C1377" s="1"/>
      <c r="D1377" s="1">
        <v>7.0</v>
      </c>
      <c r="F1377" s="1" t="str">
        <f t="shared" si="2"/>
        <v>COMPUTED_VALUE</v>
      </c>
      <c r="Q1377" s="1">
        <v>1375.0</v>
      </c>
      <c r="R1377" s="1">
        <v>105.0</v>
      </c>
      <c r="S1377" s="1"/>
      <c r="T1377" s="1">
        <v>451.0</v>
      </c>
    </row>
    <row r="1378" ht="15.75" customHeight="1">
      <c r="A1378" s="1">
        <v>1758.0</v>
      </c>
      <c r="B1378" s="1">
        <v>6.0</v>
      </c>
      <c r="C1378" s="1"/>
      <c r="D1378" s="1">
        <v>6.0</v>
      </c>
      <c r="F1378" s="1" t="str">
        <f t="shared" si="2"/>
        <v>COMPUTED_VALUE</v>
      </c>
      <c r="Q1378" s="1">
        <v>1376.0</v>
      </c>
      <c r="R1378" s="1">
        <v>111.0</v>
      </c>
      <c r="S1378" s="1"/>
      <c r="T1378" s="1">
        <v>553.0</v>
      </c>
    </row>
    <row r="1379" ht="15.75" customHeight="1">
      <c r="A1379" s="1">
        <v>1759.0</v>
      </c>
      <c r="B1379" s="1">
        <v>6.0</v>
      </c>
      <c r="C1379" s="1"/>
      <c r="D1379" s="1">
        <v>6.0</v>
      </c>
      <c r="F1379" s="1" t="str">
        <f t="shared" si="2"/>
        <v>COMPUTED_VALUE</v>
      </c>
      <c r="Q1379" s="1">
        <v>1377.0</v>
      </c>
      <c r="R1379" s="1">
        <v>117.0</v>
      </c>
      <c r="S1379" s="1"/>
      <c r="T1379" s="1">
        <v>601.0</v>
      </c>
    </row>
    <row r="1380" ht="15.75" customHeight="1">
      <c r="A1380" s="1">
        <v>1760.0</v>
      </c>
      <c r="B1380" s="1">
        <v>6.0</v>
      </c>
      <c r="C1380" s="1"/>
      <c r="D1380" s="1">
        <v>6.0</v>
      </c>
      <c r="F1380" s="1" t="str">
        <f t="shared" si="2"/>
        <v>COMPUTED_VALUE</v>
      </c>
      <c r="Q1380" s="1">
        <v>1378.0</v>
      </c>
      <c r="R1380" s="1">
        <v>123.0</v>
      </c>
      <c r="S1380" s="1"/>
      <c r="T1380" s="1">
        <v>566.0</v>
      </c>
    </row>
    <row r="1381" ht="15.75" customHeight="1">
      <c r="A1381" s="1">
        <v>1761.0</v>
      </c>
      <c r="B1381" s="1">
        <v>6.0</v>
      </c>
      <c r="C1381" s="1"/>
      <c r="D1381" s="1">
        <v>6.0</v>
      </c>
      <c r="F1381" s="1" t="str">
        <f t="shared" si="2"/>
        <v>COMPUTED_VALUE</v>
      </c>
      <c r="Q1381" s="1">
        <v>1379.0</v>
      </c>
      <c r="R1381" s="1">
        <v>152.0</v>
      </c>
      <c r="S1381" s="1"/>
      <c r="T1381" s="1">
        <v>519.0</v>
      </c>
    </row>
    <row r="1382" ht="15.75" customHeight="1">
      <c r="A1382" s="1">
        <v>1762.0</v>
      </c>
      <c r="B1382" s="1">
        <v>7.0</v>
      </c>
      <c r="C1382" s="1"/>
      <c r="D1382" s="1">
        <v>7.0</v>
      </c>
      <c r="F1382" s="1" t="str">
        <f t="shared" si="2"/>
        <v>COMPUTED_VALUE</v>
      </c>
      <c r="Q1382" s="1">
        <v>1380.0</v>
      </c>
      <c r="R1382" s="1">
        <v>125.0</v>
      </c>
      <c r="S1382" s="1"/>
      <c r="T1382" s="1">
        <v>589.0</v>
      </c>
    </row>
    <row r="1383" ht="15.75" customHeight="1">
      <c r="A1383" s="1">
        <v>1763.0</v>
      </c>
      <c r="B1383" s="1">
        <v>7.0</v>
      </c>
      <c r="C1383" s="1"/>
      <c r="D1383" s="1">
        <v>7.0</v>
      </c>
      <c r="F1383" s="1" t="str">
        <f t="shared" si="2"/>
        <v>COMPUTED_VALUE</v>
      </c>
      <c r="Q1383" s="1">
        <v>1381.0</v>
      </c>
      <c r="R1383" s="1">
        <v>166.0</v>
      </c>
      <c r="S1383" s="1"/>
      <c r="T1383" s="1">
        <v>561.0</v>
      </c>
    </row>
    <row r="1384" ht="15.75" customHeight="1">
      <c r="A1384" s="1">
        <v>1764.0</v>
      </c>
      <c r="B1384" s="1">
        <v>7.0</v>
      </c>
      <c r="C1384" s="1"/>
      <c r="D1384" s="1">
        <v>7.0</v>
      </c>
      <c r="F1384" s="1" t="str">
        <f t="shared" si="2"/>
        <v>COMPUTED_VALUE</v>
      </c>
      <c r="Q1384" s="1">
        <v>1382.0</v>
      </c>
      <c r="R1384" s="1">
        <v>174.0</v>
      </c>
      <c r="S1384" s="1"/>
      <c r="T1384" s="1">
        <v>478.0</v>
      </c>
    </row>
    <row r="1385" ht="15.75" customHeight="1">
      <c r="A1385" s="1">
        <v>1765.0</v>
      </c>
      <c r="B1385" s="1">
        <v>8.0</v>
      </c>
      <c r="C1385" s="1"/>
      <c r="D1385" s="1">
        <v>8.0</v>
      </c>
      <c r="F1385" s="1" t="str">
        <f t="shared" si="2"/>
        <v>COMPUTED_VALUE</v>
      </c>
      <c r="Q1385" s="1">
        <v>1383.0</v>
      </c>
      <c r="R1385" s="1">
        <v>182.0</v>
      </c>
      <c r="S1385" s="1"/>
      <c r="T1385" s="1">
        <v>483.0</v>
      </c>
    </row>
    <row r="1386" ht="15.75" customHeight="1">
      <c r="A1386" s="1">
        <v>1766.0</v>
      </c>
      <c r="B1386" s="1">
        <v>7.0</v>
      </c>
      <c r="C1386" s="1"/>
      <c r="D1386" s="1">
        <v>7.0</v>
      </c>
      <c r="F1386" s="1" t="str">
        <f t="shared" si="2"/>
        <v>COMPUTED_VALUE</v>
      </c>
      <c r="Q1386" s="1">
        <v>1384.0</v>
      </c>
      <c r="R1386" s="1">
        <v>182.0</v>
      </c>
      <c r="S1386" s="1"/>
      <c r="T1386" s="1">
        <v>548.0</v>
      </c>
    </row>
    <row r="1387" ht="15.75" customHeight="1">
      <c r="A1387" s="1">
        <v>1810.0</v>
      </c>
      <c r="B1387" s="1">
        <v>6.0</v>
      </c>
      <c r="C1387" s="1"/>
      <c r="D1387" s="1">
        <v>6.0</v>
      </c>
      <c r="F1387" s="1" t="str">
        <f t="shared" si="2"/>
        <v>COMPUTED_VALUE</v>
      </c>
      <c r="Q1387" s="1">
        <v>1385.0</v>
      </c>
      <c r="R1387" s="1">
        <v>188.0</v>
      </c>
      <c r="S1387" s="1"/>
      <c r="T1387" s="1">
        <v>561.0</v>
      </c>
    </row>
    <row r="1388" ht="15.75" customHeight="1">
      <c r="A1388" s="1">
        <v>1811.0</v>
      </c>
      <c r="B1388" s="1">
        <v>6.0</v>
      </c>
      <c r="C1388" s="1"/>
      <c r="D1388" s="1">
        <v>6.0</v>
      </c>
      <c r="F1388" s="1" t="str">
        <f t="shared" si="2"/>
        <v>COMPUTED_VALUE</v>
      </c>
      <c r="Q1388" s="1">
        <v>1386.0</v>
      </c>
      <c r="R1388" s="1">
        <v>160.0</v>
      </c>
      <c r="S1388" s="1"/>
      <c r="T1388" s="1">
        <v>512.0</v>
      </c>
    </row>
    <row r="1389" ht="15.75" customHeight="1">
      <c r="A1389" s="1">
        <v>1834.0</v>
      </c>
      <c r="B1389" s="1">
        <v>5.0</v>
      </c>
      <c r="C1389" s="1"/>
      <c r="D1389" s="1">
        <v>5.0</v>
      </c>
      <c r="F1389" s="1" t="str">
        <f t="shared" si="2"/>
        <v>COMPUTED_VALUE</v>
      </c>
      <c r="Q1389" s="1">
        <v>1387.0</v>
      </c>
      <c r="R1389" s="1">
        <v>203.0</v>
      </c>
      <c r="S1389" s="1"/>
      <c r="T1389" s="1">
        <v>534.0</v>
      </c>
    </row>
    <row r="1390" ht="15.75" customHeight="1">
      <c r="A1390" s="1">
        <v>1835.0</v>
      </c>
      <c r="B1390" s="1">
        <v>5.0</v>
      </c>
      <c r="C1390" s="1"/>
      <c r="D1390" s="1">
        <v>5.0</v>
      </c>
      <c r="F1390" s="1" t="str">
        <f t="shared" si="2"/>
        <v>COMPUTED_VALUE</v>
      </c>
      <c r="Q1390" s="1">
        <v>1388.0</v>
      </c>
      <c r="R1390" s="1">
        <v>213.0</v>
      </c>
      <c r="S1390" s="1"/>
      <c r="T1390" s="1">
        <v>442.0</v>
      </c>
    </row>
    <row r="1391" ht="15.75" customHeight="1">
      <c r="A1391" s="1">
        <v>1836.0</v>
      </c>
      <c r="B1391" s="1">
        <v>5.0</v>
      </c>
      <c r="C1391" s="1"/>
      <c r="D1391" s="1">
        <v>5.0</v>
      </c>
      <c r="F1391" s="1" t="str">
        <f t="shared" si="2"/>
        <v>COMPUTED_VALUE</v>
      </c>
      <c r="Q1391" s="1">
        <v>1389.0</v>
      </c>
      <c r="R1391" s="1">
        <v>223.0</v>
      </c>
      <c r="S1391" s="1"/>
      <c r="T1391" s="1">
        <v>457.0</v>
      </c>
    </row>
    <row r="1392" ht="15.75" customHeight="1">
      <c r="A1392" s="1">
        <v>1839.0</v>
      </c>
      <c r="B1392" s="1">
        <v>5.0</v>
      </c>
      <c r="C1392" s="1"/>
      <c r="D1392" s="1">
        <v>5.0</v>
      </c>
      <c r="F1392" s="1" t="str">
        <f t="shared" si="2"/>
        <v>COMPUTED_VALUE</v>
      </c>
      <c r="Q1392" s="1">
        <v>1390.0</v>
      </c>
      <c r="R1392" s="1">
        <v>225.0</v>
      </c>
      <c r="S1392" s="1"/>
      <c r="T1392" s="1">
        <v>479.0</v>
      </c>
    </row>
    <row r="1393" ht="15.75" customHeight="1">
      <c r="A1393" s="1">
        <v>1852.0</v>
      </c>
      <c r="B1393" s="1">
        <v>6.0</v>
      </c>
      <c r="C1393" s="1"/>
      <c r="D1393" s="1">
        <v>6.0</v>
      </c>
      <c r="F1393" s="1" t="str">
        <f t="shared" si="2"/>
        <v>COMPUTED_VALUE</v>
      </c>
      <c r="Q1393" s="1">
        <v>1391.0</v>
      </c>
      <c r="R1393" s="1">
        <v>194.0</v>
      </c>
      <c r="S1393" s="1"/>
      <c r="T1393" s="1">
        <v>449.0</v>
      </c>
    </row>
    <row r="1394" ht="15.75" customHeight="1">
      <c r="A1394" s="1">
        <v>1853.0</v>
      </c>
      <c r="B1394" s="1">
        <v>6.0</v>
      </c>
      <c r="C1394" s="1"/>
      <c r="D1394" s="1">
        <v>6.0</v>
      </c>
      <c r="F1394" s="1" t="str">
        <f t="shared" si="2"/>
        <v>COMPUTED_VALUE</v>
      </c>
      <c r="Q1394" s="1">
        <v>1392.0</v>
      </c>
      <c r="R1394" s="1">
        <v>186.0</v>
      </c>
      <c r="S1394" s="1"/>
      <c r="T1394" s="1">
        <v>432.0</v>
      </c>
    </row>
    <row r="1395" ht="15.75" customHeight="1">
      <c r="A1395" s="1">
        <v>1858.0</v>
      </c>
      <c r="B1395" s="1">
        <v>5.0</v>
      </c>
      <c r="C1395" s="1"/>
      <c r="D1395" s="1">
        <v>5.0</v>
      </c>
      <c r="F1395" s="1" t="str">
        <f t="shared" si="2"/>
        <v>COMPUTED_VALUE</v>
      </c>
      <c r="Q1395" s="1">
        <v>1393.0</v>
      </c>
      <c r="R1395" s="1">
        <v>229.0</v>
      </c>
      <c r="S1395" s="1"/>
      <c r="T1395" s="1">
        <v>433.0</v>
      </c>
    </row>
    <row r="1396" ht="15.75" customHeight="1">
      <c r="A1396" s="1">
        <v>1860.0</v>
      </c>
      <c r="B1396" s="1">
        <v>5.0</v>
      </c>
      <c r="C1396" s="1"/>
      <c r="D1396" s="1">
        <v>5.0</v>
      </c>
      <c r="F1396" s="1" t="str">
        <f t="shared" si="2"/>
        <v>COMPUTED_VALUE</v>
      </c>
      <c r="Q1396" s="1">
        <v>1394.0</v>
      </c>
      <c r="R1396" s="1">
        <v>239.0</v>
      </c>
      <c r="S1396" s="1"/>
      <c r="T1396" s="1">
        <v>396.0</v>
      </c>
    </row>
    <row r="1397" ht="15.75" customHeight="1">
      <c r="A1397" s="1">
        <v>1861.0</v>
      </c>
      <c r="B1397" s="1">
        <v>5.0</v>
      </c>
      <c r="C1397" s="1"/>
      <c r="D1397" s="1">
        <v>5.0</v>
      </c>
      <c r="F1397" s="1" t="str">
        <f t="shared" si="2"/>
        <v>COMPUTED_VALUE</v>
      </c>
      <c r="Q1397" s="1">
        <v>1395.0</v>
      </c>
      <c r="R1397" s="1">
        <v>249.0</v>
      </c>
      <c r="S1397" s="1"/>
      <c r="T1397" s="1">
        <v>468.0</v>
      </c>
    </row>
    <row r="1398" ht="15.75" customHeight="1">
      <c r="A1398" s="1">
        <v>1928.0</v>
      </c>
      <c r="B1398" s="1">
        <v>5.0</v>
      </c>
      <c r="C1398" s="1"/>
      <c r="D1398" s="1">
        <v>5.0</v>
      </c>
      <c r="F1398" s="1" t="str">
        <f t="shared" si="2"/>
        <v>COMPUTED_VALUE</v>
      </c>
      <c r="Q1398" s="1">
        <v>1396.0</v>
      </c>
      <c r="R1398" s="1">
        <v>247.0</v>
      </c>
      <c r="S1398" s="1"/>
      <c r="T1398" s="1">
        <v>433.0</v>
      </c>
    </row>
    <row r="1399" ht="15.75" customHeight="1">
      <c r="A1399" s="1">
        <v>1929.0</v>
      </c>
      <c r="B1399" s="1">
        <v>5.0</v>
      </c>
      <c r="C1399" s="1"/>
      <c r="D1399" s="1">
        <v>5.0</v>
      </c>
      <c r="F1399" s="1" t="str">
        <f t="shared" si="2"/>
        <v>COMPUTED_VALUE</v>
      </c>
      <c r="Q1399" s="1">
        <v>1397.0</v>
      </c>
      <c r="R1399" s="1">
        <v>170.0</v>
      </c>
      <c r="S1399" s="1"/>
      <c r="T1399" s="1">
        <v>410.0</v>
      </c>
    </row>
    <row r="1400" ht="15.75" customHeight="1">
      <c r="A1400" s="1">
        <v>1930.0</v>
      </c>
      <c r="B1400" s="1">
        <v>5.0</v>
      </c>
      <c r="C1400" s="1"/>
      <c r="D1400" s="1">
        <v>5.0</v>
      </c>
      <c r="F1400" s="1" t="str">
        <f t="shared" si="2"/>
        <v>COMPUTED_VALUE</v>
      </c>
      <c r="Q1400" s="1">
        <v>1398.0</v>
      </c>
      <c r="R1400" s="1">
        <v>162.0</v>
      </c>
      <c r="S1400" s="1"/>
      <c r="T1400" s="1">
        <v>380.0</v>
      </c>
    </row>
    <row r="1401" ht="15.75" customHeight="1">
      <c r="A1401" s="1">
        <v>1931.0</v>
      </c>
      <c r="B1401" s="1">
        <v>5.0</v>
      </c>
      <c r="C1401" s="1"/>
      <c r="D1401" s="1">
        <v>5.0</v>
      </c>
      <c r="F1401" s="1" t="str">
        <f t="shared" si="2"/>
        <v>COMPUTED_VALUE</v>
      </c>
      <c r="Q1401" s="1">
        <v>1399.0</v>
      </c>
      <c r="R1401" s="1">
        <v>217.0</v>
      </c>
      <c r="S1401" s="1"/>
      <c r="T1401" s="1">
        <v>373.0</v>
      </c>
    </row>
    <row r="1402" ht="15.75" customHeight="1">
      <c r="A1402" s="1">
        <v>1932.0</v>
      </c>
      <c r="B1402" s="1">
        <v>5.0</v>
      </c>
      <c r="C1402" s="1"/>
      <c r="D1402" s="1">
        <v>5.0</v>
      </c>
      <c r="F1402" s="1" t="str">
        <f t="shared" si="2"/>
        <v>COMPUTED_VALUE</v>
      </c>
      <c r="Q1402" s="1">
        <v>1400.0</v>
      </c>
      <c r="R1402" s="1">
        <v>227.0</v>
      </c>
      <c r="S1402" s="1"/>
      <c r="T1402" s="1">
        <v>329.0</v>
      </c>
    </row>
    <row r="1403" ht="15.75" customHeight="1">
      <c r="A1403" s="1">
        <v>1933.0</v>
      </c>
      <c r="B1403" s="1">
        <v>5.0</v>
      </c>
      <c r="C1403" s="1"/>
      <c r="D1403" s="1">
        <v>5.0</v>
      </c>
      <c r="F1403" s="1" t="str">
        <f t="shared" si="2"/>
        <v>COMPUTED_VALUE</v>
      </c>
      <c r="Q1403" s="1">
        <v>1401.0</v>
      </c>
      <c r="R1403" s="1">
        <v>237.0</v>
      </c>
      <c r="S1403" s="1"/>
      <c r="T1403" s="1">
        <v>393.0</v>
      </c>
    </row>
    <row r="1404" ht="15.75" customHeight="1">
      <c r="A1404" s="1">
        <v>1934.0</v>
      </c>
      <c r="B1404" s="1">
        <v>5.0</v>
      </c>
      <c r="C1404" s="1"/>
      <c r="D1404" s="1">
        <v>5.0</v>
      </c>
      <c r="F1404" s="1" t="str">
        <f t="shared" si="2"/>
        <v>COMPUTED_VALUE</v>
      </c>
      <c r="Q1404" s="1">
        <v>1402.0</v>
      </c>
      <c r="R1404" s="1">
        <v>241.0</v>
      </c>
      <c r="S1404" s="1"/>
      <c r="T1404" s="1">
        <v>382.0</v>
      </c>
    </row>
    <row r="1405" ht="15.75" customHeight="1">
      <c r="A1405" s="1">
        <v>2093.0</v>
      </c>
      <c r="B1405" s="1">
        <v>5.0</v>
      </c>
      <c r="C1405" s="1"/>
      <c r="D1405" s="1">
        <v>5.0</v>
      </c>
      <c r="F1405" s="1" t="str">
        <f t="shared" si="2"/>
        <v>COMPUTED_VALUE</v>
      </c>
      <c r="Q1405" s="1">
        <v>1403.0</v>
      </c>
      <c r="R1405" s="1">
        <v>241.0</v>
      </c>
      <c r="S1405" s="1"/>
      <c r="T1405" s="1">
        <v>395.0</v>
      </c>
    </row>
    <row r="1406" ht="15.75" customHeight="1">
      <c r="A1406" s="1">
        <v>2094.0</v>
      </c>
      <c r="B1406" s="1">
        <v>5.0</v>
      </c>
      <c r="C1406" s="1"/>
      <c r="D1406" s="1">
        <v>5.0</v>
      </c>
      <c r="F1406" s="1" t="str">
        <f t="shared" si="2"/>
        <v>COMPUTED_VALUE</v>
      </c>
      <c r="Q1406" s="1">
        <v>1404.0</v>
      </c>
      <c r="R1406" s="1">
        <v>235.0</v>
      </c>
      <c r="S1406" s="1"/>
      <c r="T1406" s="1">
        <v>395.0</v>
      </c>
    </row>
    <row r="1407" ht="15.75" customHeight="1">
      <c r="A1407" s="1">
        <v>2095.0</v>
      </c>
      <c r="B1407" s="1">
        <v>5.0</v>
      </c>
      <c r="C1407" s="1"/>
      <c r="D1407" s="1">
        <v>5.0</v>
      </c>
      <c r="F1407" s="1" t="str">
        <f t="shared" si="2"/>
        <v>COMPUTED_VALUE</v>
      </c>
      <c r="Q1407" s="1">
        <v>1405.0</v>
      </c>
      <c r="R1407" s="1">
        <v>268.0</v>
      </c>
      <c r="S1407" s="1"/>
      <c r="T1407" s="1">
        <v>417.0</v>
      </c>
    </row>
    <row r="1408" ht="15.75" customHeight="1">
      <c r="A1408" s="1">
        <v>2096.0</v>
      </c>
      <c r="B1408" s="1">
        <v>5.0</v>
      </c>
      <c r="C1408" s="1"/>
      <c r="D1408" s="1">
        <v>5.0</v>
      </c>
      <c r="F1408" s="1" t="str">
        <f t="shared" si="2"/>
        <v>COMPUTED_VALUE</v>
      </c>
      <c r="Q1408" s="1">
        <v>1406.0</v>
      </c>
      <c r="R1408" s="1">
        <v>280.0</v>
      </c>
      <c r="S1408" s="1"/>
      <c r="T1408" s="1">
        <v>376.0</v>
      </c>
    </row>
    <row r="1409" ht="15.75" customHeight="1">
      <c r="A1409" s="1">
        <v>2097.0</v>
      </c>
      <c r="B1409" s="1">
        <v>5.0</v>
      </c>
      <c r="C1409" s="1"/>
      <c r="D1409" s="1">
        <v>5.0</v>
      </c>
      <c r="F1409" s="1" t="str">
        <f t="shared" si="2"/>
        <v>COMPUTED_VALUE</v>
      </c>
      <c r="Q1409" s="1">
        <v>1407.0</v>
      </c>
      <c r="R1409" s="1">
        <v>292.0</v>
      </c>
      <c r="S1409" s="1"/>
      <c r="T1409" s="1">
        <v>275.0</v>
      </c>
    </row>
    <row r="1410" ht="15.75" customHeight="1">
      <c r="A1410" s="1">
        <v>2098.0</v>
      </c>
      <c r="B1410" s="1">
        <v>3.0</v>
      </c>
      <c r="C1410" s="1"/>
      <c r="D1410" s="1">
        <v>4.0</v>
      </c>
      <c r="F1410" s="1" t="str">
        <f t="shared" si="2"/>
        <v>COMPUTED_VALUE</v>
      </c>
      <c r="Q1410" s="1">
        <v>1408.0</v>
      </c>
      <c r="R1410" s="1">
        <v>260.0</v>
      </c>
      <c r="S1410" s="1"/>
      <c r="T1410" s="1">
        <v>283.0</v>
      </c>
    </row>
    <row r="1411" ht="15.75" customHeight="1">
      <c r="A1411" s="1">
        <v>2099.0</v>
      </c>
      <c r="B1411" s="1">
        <v>4.0</v>
      </c>
      <c r="C1411" s="1"/>
      <c r="D1411" s="1">
        <v>4.0</v>
      </c>
      <c r="F1411" s="1" t="str">
        <f t="shared" si="2"/>
        <v>COMPUTED_VALUE</v>
      </c>
      <c r="Q1411" s="1">
        <v>1409.0</v>
      </c>
      <c r="R1411" s="1">
        <v>262.0</v>
      </c>
      <c r="S1411" s="1"/>
      <c r="T1411" s="1">
        <v>334.0</v>
      </c>
    </row>
    <row r="1412" ht="15.75" customHeight="1">
      <c r="A1412" s="1">
        <v>2100.0</v>
      </c>
      <c r="B1412" s="1">
        <v>4.0</v>
      </c>
      <c r="C1412" s="1"/>
      <c r="D1412" s="1">
        <v>4.0</v>
      </c>
      <c r="F1412" s="1" t="str">
        <f t="shared" si="2"/>
        <v>COMPUTED_VALUE</v>
      </c>
      <c r="Q1412" s="1">
        <v>1410.0</v>
      </c>
      <c r="R1412" s="1">
        <v>258.0</v>
      </c>
      <c r="S1412" s="1"/>
      <c r="T1412" s="1">
        <v>344.0</v>
      </c>
    </row>
    <row r="1413" ht="15.75" customHeight="1">
      <c r="A1413" s="1">
        <v>2101.0</v>
      </c>
      <c r="B1413" s="1">
        <v>4.0</v>
      </c>
      <c r="C1413" s="1"/>
      <c r="D1413" s="1">
        <v>4.0</v>
      </c>
      <c r="F1413" s="1" t="str">
        <f t="shared" si="2"/>
        <v>COMPUTED_VALUE</v>
      </c>
      <c r="Q1413" s="1">
        <v>1411.0</v>
      </c>
      <c r="R1413" s="1">
        <v>305.0</v>
      </c>
      <c r="S1413" s="1"/>
      <c r="T1413" s="1">
        <v>290.0</v>
      </c>
    </row>
    <row r="1414" ht="15.75" customHeight="1">
      <c r="A1414" s="1">
        <v>2102.0</v>
      </c>
      <c r="B1414" s="1">
        <v>4.0</v>
      </c>
      <c r="C1414" s="1"/>
      <c r="D1414" s="1">
        <v>4.0</v>
      </c>
      <c r="F1414" s="1" t="str">
        <f t="shared" si="2"/>
        <v>COMPUTED_VALUE</v>
      </c>
      <c r="Q1414" s="1">
        <v>1412.0</v>
      </c>
      <c r="R1414" s="1">
        <v>319.0</v>
      </c>
      <c r="S1414" s="1"/>
      <c r="T1414" s="1">
        <v>335.0</v>
      </c>
    </row>
    <row r="1415" ht="15.75" customHeight="1">
      <c r="A1415" s="1">
        <v>2103.0</v>
      </c>
      <c r="B1415" s="1">
        <v>4.0</v>
      </c>
      <c r="C1415" s="1"/>
      <c r="D1415" s="1">
        <v>4.0</v>
      </c>
      <c r="F1415" s="1" t="str">
        <f t="shared" si="2"/>
        <v>COMPUTED_VALUE</v>
      </c>
      <c r="Q1415" s="1">
        <v>1413.0</v>
      </c>
      <c r="R1415" s="1">
        <v>333.0</v>
      </c>
      <c r="S1415" s="1"/>
      <c r="T1415" s="1">
        <v>320.0</v>
      </c>
    </row>
    <row r="1416" ht="15.75" customHeight="1">
      <c r="A1416" s="1">
        <v>2104.0</v>
      </c>
      <c r="B1416" s="1">
        <v>4.0</v>
      </c>
      <c r="C1416" s="1"/>
      <c r="D1416" s="1">
        <v>4.0</v>
      </c>
      <c r="F1416" s="1" t="str">
        <f t="shared" si="2"/>
        <v>COMPUTED_VALUE</v>
      </c>
      <c r="Q1416" s="1">
        <v>1414.0</v>
      </c>
      <c r="R1416" s="1">
        <v>284.0</v>
      </c>
      <c r="S1416" s="1"/>
      <c r="T1416" s="1">
        <v>309.0</v>
      </c>
    </row>
    <row r="1417" ht="15.75" customHeight="1">
      <c r="A1417" s="1">
        <v>2105.0</v>
      </c>
      <c r="B1417" s="1">
        <v>5.0</v>
      </c>
      <c r="C1417" s="1"/>
      <c r="D1417" s="1">
        <v>4.0</v>
      </c>
      <c r="F1417" s="1" t="str">
        <f t="shared" si="2"/>
        <v>COMPUTED_VALUE</v>
      </c>
      <c r="Q1417" s="1">
        <v>1415.0</v>
      </c>
      <c r="R1417" s="1">
        <v>286.0</v>
      </c>
      <c r="S1417" s="1"/>
      <c r="T1417" s="1">
        <v>307.0</v>
      </c>
    </row>
    <row r="1418" ht="15.75" customHeight="1">
      <c r="A1418" s="1">
        <v>2106.0</v>
      </c>
      <c r="B1418" s="1">
        <v>5.0</v>
      </c>
      <c r="C1418" s="1"/>
      <c r="D1418" s="1">
        <v>5.0</v>
      </c>
      <c r="F1418" s="1" t="str">
        <f t="shared" si="2"/>
        <v>COMPUTED_VALUE</v>
      </c>
      <c r="Q1418" s="1">
        <v>1416.0</v>
      </c>
      <c r="R1418" s="1">
        <v>282.0</v>
      </c>
      <c r="S1418" s="1"/>
      <c r="T1418" s="1">
        <v>294.0</v>
      </c>
    </row>
    <row r="1419" ht="15.75" customHeight="1">
      <c r="A1419" s="1">
        <v>2107.0</v>
      </c>
      <c r="B1419" s="1">
        <v>5.0</v>
      </c>
      <c r="C1419" s="1"/>
      <c r="D1419" s="1">
        <v>5.0</v>
      </c>
      <c r="F1419" s="1" t="str">
        <f t="shared" si="2"/>
        <v>COMPUTED_VALUE</v>
      </c>
      <c r="Q1419" s="1">
        <v>1417.0</v>
      </c>
      <c r="R1419" s="1">
        <v>329.0</v>
      </c>
      <c r="S1419" s="1"/>
      <c r="T1419" s="1">
        <v>272.0</v>
      </c>
    </row>
    <row r="1420" ht="15.75" customHeight="1">
      <c r="A1420" s="1">
        <v>2110.0</v>
      </c>
      <c r="B1420" s="1">
        <v>4.0</v>
      </c>
      <c r="C1420" s="1"/>
      <c r="D1420" s="1">
        <v>4.0</v>
      </c>
      <c r="F1420" s="1" t="str">
        <f t="shared" si="2"/>
        <v>COMPUTED_VALUE</v>
      </c>
      <c r="Q1420" s="1">
        <v>1418.0</v>
      </c>
      <c r="R1420" s="1">
        <v>343.0</v>
      </c>
      <c r="S1420" s="1"/>
      <c r="T1420" s="1">
        <v>282.0</v>
      </c>
    </row>
    <row r="1421" ht="15.75" customHeight="1">
      <c r="A1421" s="1">
        <v>2117.0</v>
      </c>
      <c r="B1421" s="1">
        <v>4.0</v>
      </c>
      <c r="C1421" s="1"/>
      <c r="D1421" s="1">
        <v>4.0</v>
      </c>
      <c r="F1421" s="1" t="str">
        <f t="shared" si="2"/>
        <v>COMPUTED_VALUE</v>
      </c>
      <c r="Q1421" s="1">
        <v>1419.0</v>
      </c>
      <c r="R1421" s="1">
        <v>357.0</v>
      </c>
      <c r="S1421" s="1"/>
      <c r="T1421" s="1">
        <v>266.0</v>
      </c>
    </row>
    <row r="1422" ht="15.75" customHeight="1">
      <c r="A1422" s="1">
        <v>2118.0</v>
      </c>
      <c r="B1422" s="1">
        <v>4.0</v>
      </c>
      <c r="C1422" s="1"/>
      <c r="D1422" s="1">
        <v>4.0</v>
      </c>
      <c r="F1422" s="1" t="str">
        <f t="shared" si="2"/>
        <v>COMPUTED_VALUE</v>
      </c>
      <c r="Q1422" s="1">
        <v>1420.0</v>
      </c>
      <c r="R1422" s="1">
        <v>309.0</v>
      </c>
      <c r="S1422" s="1"/>
      <c r="T1422" s="1">
        <v>225.0</v>
      </c>
    </row>
    <row r="1423" ht="15.75" customHeight="1">
      <c r="A1423" s="1">
        <v>2119.0</v>
      </c>
      <c r="B1423" s="1">
        <v>4.0</v>
      </c>
      <c r="C1423" s="1"/>
      <c r="D1423" s="1">
        <v>4.0</v>
      </c>
      <c r="F1423" s="1" t="str">
        <f t="shared" si="2"/>
        <v>COMPUTED_VALUE</v>
      </c>
      <c r="Q1423" s="1">
        <v>1421.0</v>
      </c>
      <c r="R1423" s="1">
        <v>313.0</v>
      </c>
      <c r="S1423" s="1"/>
      <c r="T1423" s="1">
        <v>295.0</v>
      </c>
    </row>
    <row r="1424" ht="15.75" customHeight="1">
      <c r="A1424" s="1">
        <v>2120.0</v>
      </c>
      <c r="B1424" s="1">
        <v>4.0</v>
      </c>
      <c r="C1424" s="1"/>
      <c r="D1424" s="1">
        <v>4.0</v>
      </c>
      <c r="F1424" s="1" t="str">
        <f t="shared" si="2"/>
        <v>COMPUTED_VALUE</v>
      </c>
      <c r="Q1424" s="1">
        <v>1422.0</v>
      </c>
      <c r="R1424" s="1">
        <v>311.0</v>
      </c>
      <c r="S1424" s="1"/>
      <c r="T1424" s="1">
        <v>324.0</v>
      </c>
    </row>
    <row r="1425" ht="15.75" customHeight="1">
      <c r="A1425" s="1">
        <v>2121.0</v>
      </c>
      <c r="B1425" s="1">
        <v>4.0</v>
      </c>
      <c r="C1425" s="1"/>
      <c r="D1425" s="1">
        <v>4.0</v>
      </c>
      <c r="F1425" s="1" t="str">
        <f t="shared" si="2"/>
        <v>COMPUTED_VALUE</v>
      </c>
      <c r="Q1425" s="1">
        <v>1423.0</v>
      </c>
      <c r="R1425" s="1">
        <v>372.0</v>
      </c>
      <c r="S1425" s="1"/>
      <c r="T1425" s="1">
        <v>315.0</v>
      </c>
    </row>
    <row r="1426" ht="15.75" customHeight="1">
      <c r="A1426" s="1">
        <v>2122.0</v>
      </c>
      <c r="B1426" s="1">
        <v>4.0</v>
      </c>
      <c r="C1426" s="1"/>
      <c r="D1426" s="1">
        <v>4.0</v>
      </c>
      <c r="F1426" s="1" t="str">
        <f t="shared" si="2"/>
        <v>COMPUTED_VALUE</v>
      </c>
      <c r="Q1426" s="1">
        <v>1424.0</v>
      </c>
      <c r="R1426" s="1">
        <v>388.0</v>
      </c>
      <c r="S1426" s="1"/>
      <c r="T1426" s="1">
        <v>280.0</v>
      </c>
    </row>
    <row r="1427" ht="15.75" customHeight="1">
      <c r="A1427" s="1">
        <v>2123.0</v>
      </c>
      <c r="B1427" s="1">
        <v>3.0</v>
      </c>
      <c r="C1427" s="1"/>
      <c r="D1427" s="1">
        <v>4.0</v>
      </c>
      <c r="F1427" s="1" t="str">
        <f t="shared" si="2"/>
        <v>COMPUTED_VALUE</v>
      </c>
      <c r="Q1427" s="1">
        <v>1425.0</v>
      </c>
      <c r="R1427" s="1">
        <v>369.0</v>
      </c>
      <c r="S1427" s="1"/>
      <c r="T1427" s="1">
        <v>296.0</v>
      </c>
    </row>
    <row r="1428" ht="15.75" customHeight="1">
      <c r="A1428" s="1">
        <v>2124.0</v>
      </c>
      <c r="B1428" s="1">
        <v>3.0</v>
      </c>
      <c r="C1428" s="1"/>
      <c r="D1428" s="1">
        <v>4.0</v>
      </c>
      <c r="F1428" s="1" t="str">
        <f t="shared" si="2"/>
        <v>COMPUTED_VALUE</v>
      </c>
      <c r="Q1428" s="1">
        <v>1426.0</v>
      </c>
      <c r="R1428" s="1">
        <v>343.0</v>
      </c>
      <c r="S1428" s="1"/>
      <c r="T1428" s="1">
        <v>330.0</v>
      </c>
    </row>
    <row r="1429" ht="15.75" customHeight="1">
      <c r="A1429" s="1">
        <v>2125.0</v>
      </c>
      <c r="B1429" s="1">
        <v>3.0</v>
      </c>
      <c r="C1429" s="1"/>
      <c r="D1429" s="1">
        <v>4.0</v>
      </c>
      <c r="F1429" s="1" t="str">
        <f t="shared" si="2"/>
        <v>COMPUTED_VALUE</v>
      </c>
      <c r="Q1429" s="1">
        <v>1427.0</v>
      </c>
      <c r="R1429" s="1">
        <v>347.0</v>
      </c>
      <c r="S1429" s="1"/>
      <c r="T1429" s="1">
        <v>190.0</v>
      </c>
    </row>
    <row r="1430" ht="15.75" customHeight="1">
      <c r="A1430" s="1">
        <v>2126.0</v>
      </c>
      <c r="B1430" s="1">
        <v>3.0</v>
      </c>
      <c r="C1430" s="1"/>
      <c r="D1430" s="1">
        <v>1.0</v>
      </c>
      <c r="F1430" s="1" t="str">
        <f t="shared" si="2"/>
        <v>COMPUTED_VALUE</v>
      </c>
      <c r="Q1430" s="1">
        <v>1428.0</v>
      </c>
      <c r="R1430" s="1">
        <v>345.0</v>
      </c>
      <c r="S1430" s="1"/>
      <c r="T1430" s="1">
        <v>135.0</v>
      </c>
    </row>
    <row r="1431" ht="15.75" customHeight="1">
      <c r="A1431" s="1">
        <v>2127.0</v>
      </c>
      <c r="B1431" s="1">
        <v>3.0</v>
      </c>
      <c r="C1431" s="1"/>
      <c r="D1431" s="1">
        <v>4.0</v>
      </c>
      <c r="F1431" s="1" t="str">
        <f t="shared" si="2"/>
        <v>COMPUTED_VALUE</v>
      </c>
      <c r="Q1431" s="1">
        <v>1429.0</v>
      </c>
      <c r="R1431" s="1">
        <v>394.0</v>
      </c>
      <c r="S1431" s="1"/>
      <c r="T1431" s="1">
        <v>163.0</v>
      </c>
    </row>
    <row r="1432" ht="15.75" customHeight="1">
      <c r="A1432" s="1">
        <v>2128.0</v>
      </c>
      <c r="B1432" s="1">
        <v>3.0</v>
      </c>
      <c r="C1432" s="1"/>
      <c r="D1432" s="1">
        <v>2.0</v>
      </c>
      <c r="F1432" s="1" t="str">
        <f t="shared" si="2"/>
        <v>COMPUTED_VALUE</v>
      </c>
      <c r="Q1432" s="1">
        <v>1430.0</v>
      </c>
      <c r="R1432" s="1">
        <v>410.0</v>
      </c>
      <c r="S1432" s="1"/>
      <c r="T1432" s="1">
        <v>161.0</v>
      </c>
    </row>
    <row r="1433" ht="15.75" customHeight="1">
      <c r="A1433" s="1">
        <v>2129.0</v>
      </c>
      <c r="B1433" s="1">
        <v>3.0</v>
      </c>
      <c r="C1433" s="1"/>
      <c r="D1433" s="1">
        <v>4.0</v>
      </c>
      <c r="F1433" s="1" t="str">
        <f t="shared" si="2"/>
        <v>COMPUTED_VALUE</v>
      </c>
      <c r="Q1433" s="1">
        <v>1431.0</v>
      </c>
      <c r="R1433" s="1">
        <v>390.0</v>
      </c>
      <c r="S1433" s="1"/>
      <c r="T1433" s="1">
        <v>171.0</v>
      </c>
    </row>
    <row r="1434" ht="15.75" customHeight="1">
      <c r="A1434" s="1">
        <v>2130.0</v>
      </c>
      <c r="B1434" s="1">
        <v>3.0</v>
      </c>
      <c r="C1434" s="1"/>
      <c r="D1434" s="1">
        <v>4.0</v>
      </c>
      <c r="F1434" s="1" t="str">
        <f t="shared" si="2"/>
        <v>COMPUTED_VALUE</v>
      </c>
      <c r="Q1434" s="1">
        <v>1432.0</v>
      </c>
      <c r="R1434" s="1">
        <v>364.0</v>
      </c>
      <c r="S1434" s="1"/>
      <c r="T1434" s="1">
        <v>181.0</v>
      </c>
    </row>
    <row r="1435" ht="15.75" customHeight="1">
      <c r="A1435" s="1">
        <v>2131.0</v>
      </c>
      <c r="B1435" s="1">
        <v>3.0</v>
      </c>
      <c r="C1435" s="1"/>
      <c r="D1435" s="1">
        <v>1.0</v>
      </c>
      <c r="F1435" s="1" t="str">
        <f t="shared" si="2"/>
        <v>COMPUTED_VALUE</v>
      </c>
      <c r="Q1435" s="1">
        <v>1433.0</v>
      </c>
      <c r="R1435" s="1">
        <v>370.0</v>
      </c>
      <c r="S1435" s="1"/>
      <c r="T1435" s="1">
        <v>226.0</v>
      </c>
    </row>
    <row r="1436" ht="15.75" customHeight="1">
      <c r="A1436" s="1">
        <v>2132.0</v>
      </c>
      <c r="B1436" s="1">
        <v>3.0</v>
      </c>
      <c r="C1436" s="1"/>
      <c r="D1436" s="1">
        <v>4.0</v>
      </c>
      <c r="F1436" s="1" t="str">
        <f t="shared" si="2"/>
        <v>COMPUTED_VALUE</v>
      </c>
      <c r="Q1436" s="1">
        <v>1434.0</v>
      </c>
      <c r="R1436" s="1">
        <v>386.0</v>
      </c>
      <c r="S1436" s="1"/>
      <c r="T1436" s="1">
        <v>239.0</v>
      </c>
    </row>
    <row r="1437" ht="15.75" customHeight="1">
      <c r="A1437" s="1">
        <v>2133.0</v>
      </c>
      <c r="B1437" s="1">
        <v>3.0</v>
      </c>
      <c r="C1437" s="1"/>
      <c r="D1437" s="1">
        <v>4.0</v>
      </c>
      <c r="F1437" s="1" t="str">
        <f t="shared" si="2"/>
        <v>COMPUTED_VALUE</v>
      </c>
      <c r="Q1437" s="1">
        <v>1435.0</v>
      </c>
      <c r="R1437" s="1">
        <v>423.0</v>
      </c>
      <c r="S1437" s="1"/>
      <c r="T1437" s="1">
        <v>259.0</v>
      </c>
    </row>
    <row r="1438" ht="15.75" customHeight="1">
      <c r="A1438" s="1">
        <v>2134.0</v>
      </c>
      <c r="B1438" s="1">
        <v>3.0</v>
      </c>
      <c r="C1438" s="1"/>
      <c r="D1438" s="1">
        <v>2.0</v>
      </c>
      <c r="F1438" s="1" t="str">
        <f t="shared" si="2"/>
        <v>COMPUTED_VALUE</v>
      </c>
      <c r="Q1438" s="1">
        <v>1436.0</v>
      </c>
      <c r="R1438" s="1">
        <v>441.0</v>
      </c>
      <c r="S1438" s="1"/>
      <c r="T1438" s="1">
        <v>224.0</v>
      </c>
    </row>
    <row r="1439" ht="15.75" customHeight="1">
      <c r="A1439" s="1">
        <v>2135.0</v>
      </c>
      <c r="B1439" s="1">
        <v>3.0</v>
      </c>
      <c r="C1439" s="1"/>
      <c r="D1439" s="1">
        <v>2.0</v>
      </c>
      <c r="F1439" s="1" t="str">
        <f t="shared" si="2"/>
        <v>COMPUTED_VALUE</v>
      </c>
      <c r="Q1439" s="1">
        <v>1437.0</v>
      </c>
      <c r="R1439" s="1">
        <v>353.0</v>
      </c>
      <c r="S1439" s="1"/>
      <c r="T1439" s="1">
        <v>254.0</v>
      </c>
    </row>
    <row r="1440" ht="15.75" customHeight="1">
      <c r="A1440" s="1">
        <v>2136.0</v>
      </c>
      <c r="B1440" s="1">
        <v>4.0</v>
      </c>
      <c r="C1440" s="1"/>
      <c r="D1440" s="1">
        <v>4.0</v>
      </c>
      <c r="F1440" s="1" t="str">
        <f t="shared" si="2"/>
        <v>COMPUTED_VALUE</v>
      </c>
      <c r="Q1440" s="1">
        <v>1438.0</v>
      </c>
      <c r="R1440" s="1">
        <v>386.0</v>
      </c>
      <c r="S1440" s="1"/>
      <c r="T1440" s="1">
        <v>260.0</v>
      </c>
    </row>
    <row r="1441" ht="15.75" customHeight="1">
      <c r="A1441" s="1">
        <v>2137.0</v>
      </c>
      <c r="B1441" s="1">
        <v>4.0</v>
      </c>
      <c r="C1441" s="1"/>
      <c r="D1441" s="1">
        <v>4.0</v>
      </c>
      <c r="F1441" s="1" t="str">
        <f t="shared" si="2"/>
        <v>COMPUTED_VALUE</v>
      </c>
      <c r="Q1441" s="1">
        <v>1439.0</v>
      </c>
      <c r="R1441" s="1">
        <v>402.0</v>
      </c>
      <c r="S1441" s="1"/>
      <c r="T1441" s="1">
        <v>233.0</v>
      </c>
    </row>
    <row r="1442" ht="15.75" customHeight="1">
      <c r="A1442" s="1">
        <v>2138.0</v>
      </c>
      <c r="B1442" s="1">
        <v>4.0</v>
      </c>
      <c r="C1442" s="1"/>
      <c r="D1442" s="1">
        <v>4.0</v>
      </c>
      <c r="F1442" s="1" t="str">
        <f t="shared" si="2"/>
        <v>COMPUTED_VALUE</v>
      </c>
      <c r="Q1442" s="1">
        <v>1440.0</v>
      </c>
      <c r="R1442" s="1">
        <v>406.0</v>
      </c>
      <c r="S1442" s="1"/>
      <c r="T1442" s="1">
        <v>250.0</v>
      </c>
    </row>
    <row r="1443" ht="15.75" customHeight="1">
      <c r="A1443" s="1">
        <v>2139.0</v>
      </c>
      <c r="B1443" s="1">
        <v>4.0</v>
      </c>
      <c r="C1443" s="1"/>
      <c r="D1443" s="1">
        <v>4.0</v>
      </c>
      <c r="F1443" s="1" t="str">
        <f t="shared" si="2"/>
        <v>COMPUTED_VALUE</v>
      </c>
      <c r="Q1443" s="1">
        <v>1441.0</v>
      </c>
      <c r="R1443" s="1">
        <v>441.0</v>
      </c>
      <c r="S1443" s="1"/>
      <c r="T1443" s="1">
        <v>266.0</v>
      </c>
    </row>
    <row r="1444" ht="15.75" customHeight="1">
      <c r="A1444" s="1">
        <v>2140.0</v>
      </c>
      <c r="B1444" s="1">
        <v>4.0</v>
      </c>
      <c r="C1444" s="1"/>
      <c r="D1444" s="1">
        <v>3.0</v>
      </c>
      <c r="F1444" s="1" t="str">
        <f t="shared" si="2"/>
        <v>COMPUTED_VALUE</v>
      </c>
      <c r="Q1444" s="1">
        <v>1442.0</v>
      </c>
      <c r="R1444" s="1">
        <v>459.0</v>
      </c>
      <c r="S1444" s="1"/>
      <c r="T1444" s="1">
        <v>261.0</v>
      </c>
    </row>
    <row r="1445" ht="15.75" customHeight="1">
      <c r="A1445" s="1">
        <v>2141.0</v>
      </c>
      <c r="B1445" s="1">
        <v>3.0</v>
      </c>
      <c r="C1445" s="1"/>
      <c r="D1445" s="1">
        <v>4.0</v>
      </c>
      <c r="F1445" s="1" t="str">
        <f t="shared" si="2"/>
        <v>COMPUTED_VALUE</v>
      </c>
      <c r="Q1445" s="1">
        <v>1443.0</v>
      </c>
      <c r="R1445" s="1">
        <v>372.0</v>
      </c>
      <c r="S1445" s="1"/>
      <c r="T1445" s="1">
        <v>271.0</v>
      </c>
    </row>
    <row r="1446" ht="15.75" customHeight="1">
      <c r="A1446" s="1">
        <v>2142.0</v>
      </c>
      <c r="B1446" s="1">
        <v>3.0</v>
      </c>
      <c r="C1446" s="1"/>
      <c r="D1446" s="1">
        <v>4.0</v>
      </c>
      <c r="F1446" s="1" t="str">
        <f t="shared" si="2"/>
        <v>COMPUTED_VALUE</v>
      </c>
      <c r="Q1446" s="1">
        <v>1444.0</v>
      </c>
      <c r="R1446" s="1">
        <v>368.0</v>
      </c>
      <c r="S1446" s="1"/>
      <c r="T1446" s="1">
        <v>248.0</v>
      </c>
    </row>
    <row r="1447" ht="15.75" customHeight="1">
      <c r="A1447" s="1">
        <v>2143.0</v>
      </c>
      <c r="B1447" s="1">
        <v>3.0</v>
      </c>
      <c r="C1447" s="1"/>
      <c r="D1447" s="1">
        <v>2.0</v>
      </c>
      <c r="F1447" s="1" t="str">
        <f t="shared" si="2"/>
        <v>COMPUTED_VALUE</v>
      </c>
      <c r="Q1447" s="1">
        <v>1445.0</v>
      </c>
      <c r="R1447" s="1">
        <v>395.0</v>
      </c>
      <c r="S1447" s="1"/>
      <c r="T1447" s="1">
        <v>189.0</v>
      </c>
    </row>
    <row r="1448" ht="15.75" customHeight="1">
      <c r="A1448" s="1">
        <v>2144.0</v>
      </c>
      <c r="B1448" s="1">
        <v>3.0</v>
      </c>
      <c r="C1448" s="1"/>
      <c r="D1448" s="1">
        <v>4.0</v>
      </c>
      <c r="F1448" s="1" t="str">
        <f t="shared" si="2"/>
        <v>COMPUTED_VALUE</v>
      </c>
      <c r="Q1448" s="1">
        <v>1446.0</v>
      </c>
      <c r="R1448" s="1">
        <v>413.0</v>
      </c>
      <c r="S1448" s="1"/>
      <c r="T1448" s="1">
        <v>183.0</v>
      </c>
    </row>
    <row r="1449" ht="15.75" customHeight="1">
      <c r="A1449" s="1">
        <v>2145.0</v>
      </c>
      <c r="B1449" s="1">
        <v>3.0</v>
      </c>
      <c r="C1449" s="1"/>
      <c r="D1449" s="1">
        <v>2.0</v>
      </c>
      <c r="F1449" s="1" t="str">
        <f t="shared" si="2"/>
        <v>COMPUTED_VALUE</v>
      </c>
      <c r="Q1449" s="1">
        <v>1447.0</v>
      </c>
      <c r="R1449" s="1">
        <v>438.0</v>
      </c>
      <c r="S1449" s="1"/>
      <c r="T1449" s="1">
        <v>219.0</v>
      </c>
    </row>
    <row r="1450" ht="15.75" customHeight="1">
      <c r="A1450" s="1">
        <v>2146.0</v>
      </c>
      <c r="B1450" s="1">
        <v>3.0</v>
      </c>
      <c r="C1450" s="1"/>
      <c r="D1450" s="1">
        <v>4.0</v>
      </c>
      <c r="F1450" s="1" t="str">
        <f t="shared" si="2"/>
        <v>COMPUTED_VALUE</v>
      </c>
      <c r="Q1450" s="1">
        <v>1448.0</v>
      </c>
      <c r="R1450" s="1">
        <v>477.0</v>
      </c>
      <c r="S1450" s="1"/>
      <c r="T1450" s="1">
        <v>161.0</v>
      </c>
    </row>
    <row r="1451" ht="15.75" customHeight="1">
      <c r="A1451" s="1">
        <v>2147.0</v>
      </c>
      <c r="B1451" s="1">
        <v>4.0</v>
      </c>
      <c r="C1451" s="1"/>
      <c r="D1451" s="1">
        <v>4.0</v>
      </c>
      <c r="F1451" s="1" t="str">
        <f t="shared" si="2"/>
        <v>COMPUTED_VALUE</v>
      </c>
      <c r="Q1451" s="1">
        <v>1449.0</v>
      </c>
      <c r="R1451" s="1">
        <v>356.0</v>
      </c>
      <c r="S1451" s="1"/>
      <c r="T1451" s="1">
        <v>244.0</v>
      </c>
    </row>
    <row r="1452" ht="15.75" customHeight="1">
      <c r="A1452" s="1">
        <v>2148.0</v>
      </c>
      <c r="B1452" s="1">
        <v>4.0</v>
      </c>
      <c r="C1452" s="1"/>
      <c r="D1452" s="1">
        <v>4.0</v>
      </c>
      <c r="F1452" s="1" t="str">
        <f t="shared" si="2"/>
        <v>COMPUTED_VALUE</v>
      </c>
      <c r="Q1452" s="1">
        <v>1450.0</v>
      </c>
      <c r="R1452" s="1">
        <v>360.0</v>
      </c>
      <c r="S1452" s="1"/>
      <c r="T1452" s="1">
        <v>259.0</v>
      </c>
    </row>
    <row r="1453" ht="15.75" customHeight="1">
      <c r="A1453" s="1">
        <v>2149.0</v>
      </c>
      <c r="B1453" s="1">
        <v>4.0</v>
      </c>
      <c r="C1453" s="1"/>
      <c r="D1453" s="1">
        <v>4.0</v>
      </c>
      <c r="F1453" s="1" t="str">
        <f t="shared" si="2"/>
        <v>COMPUTED_VALUE</v>
      </c>
      <c r="Q1453" s="1">
        <v>1451.0</v>
      </c>
      <c r="R1453" s="1">
        <v>358.0</v>
      </c>
      <c r="S1453" s="1"/>
      <c r="T1453" s="1">
        <v>289.0</v>
      </c>
    </row>
    <row r="1454" ht="15.75" customHeight="1">
      <c r="A1454" s="1">
        <v>2150.0</v>
      </c>
      <c r="B1454" s="1">
        <v>4.0</v>
      </c>
      <c r="C1454" s="1"/>
      <c r="D1454" s="1">
        <v>4.0</v>
      </c>
      <c r="F1454" s="1" t="str">
        <f t="shared" si="2"/>
        <v>COMPUTED_VALUE</v>
      </c>
      <c r="Q1454" s="1">
        <v>1452.0</v>
      </c>
      <c r="R1454" s="1">
        <v>364.0</v>
      </c>
      <c r="S1454" s="1"/>
      <c r="T1454" s="1">
        <v>271.0</v>
      </c>
    </row>
    <row r="1455" ht="15.75" customHeight="1">
      <c r="A1455" s="1">
        <v>2151.0</v>
      </c>
      <c r="B1455" s="1">
        <v>4.0</v>
      </c>
      <c r="C1455" s="1"/>
      <c r="D1455" s="1">
        <v>4.0</v>
      </c>
      <c r="F1455" s="1" t="str">
        <f t="shared" si="2"/>
        <v>COMPUTED_VALUE</v>
      </c>
      <c r="Q1455" s="1">
        <v>1453.0</v>
      </c>
      <c r="R1455" s="1">
        <v>385.0</v>
      </c>
      <c r="S1455" s="1"/>
      <c r="T1455" s="1">
        <v>283.0</v>
      </c>
    </row>
    <row r="1456" ht="15.75" customHeight="1">
      <c r="A1456" s="1">
        <v>2152.0</v>
      </c>
      <c r="B1456" s="1">
        <v>4.0</v>
      </c>
      <c r="C1456" s="1"/>
      <c r="D1456" s="1">
        <v>4.0</v>
      </c>
      <c r="F1456" s="1" t="str">
        <f t="shared" si="2"/>
        <v>COMPUTED_VALUE</v>
      </c>
      <c r="Q1456" s="1">
        <v>1454.0</v>
      </c>
      <c r="R1456" s="1">
        <v>397.0</v>
      </c>
      <c r="S1456" s="1"/>
      <c r="T1456" s="1">
        <v>222.0</v>
      </c>
    </row>
    <row r="1457" ht="15.75" customHeight="1">
      <c r="A1457" s="1">
        <v>2153.0</v>
      </c>
      <c r="B1457" s="1">
        <v>3.0</v>
      </c>
      <c r="C1457" s="1"/>
      <c r="D1457" s="1">
        <v>4.0</v>
      </c>
      <c r="F1457" s="1" t="str">
        <f t="shared" si="2"/>
        <v>COMPUTED_VALUE</v>
      </c>
      <c r="Q1457" s="1">
        <v>1455.0</v>
      </c>
      <c r="R1457" s="1">
        <v>411.0</v>
      </c>
      <c r="S1457" s="1"/>
      <c r="T1457" s="1">
        <v>281.0</v>
      </c>
    </row>
    <row r="1458" ht="15.75" customHeight="1">
      <c r="A1458" s="1">
        <v>2154.0</v>
      </c>
      <c r="B1458" s="1">
        <v>4.0</v>
      </c>
      <c r="C1458" s="1"/>
      <c r="D1458" s="1">
        <v>4.0</v>
      </c>
      <c r="F1458" s="1" t="str">
        <f t="shared" si="2"/>
        <v>COMPUTED_VALUE</v>
      </c>
      <c r="Q1458" s="1">
        <v>1456.0</v>
      </c>
      <c r="R1458" s="1">
        <v>383.0</v>
      </c>
      <c r="S1458" s="1"/>
      <c r="T1458" s="1">
        <v>291.0</v>
      </c>
    </row>
    <row r="1459" ht="15.75" customHeight="1">
      <c r="A1459" s="1">
        <v>2155.0</v>
      </c>
      <c r="B1459" s="1">
        <v>3.0</v>
      </c>
      <c r="C1459" s="1"/>
      <c r="D1459" s="1">
        <v>2.0</v>
      </c>
      <c r="F1459" s="1" t="str">
        <f t="shared" si="2"/>
        <v>COMPUTED_VALUE</v>
      </c>
      <c r="Q1459" s="1">
        <v>1457.0</v>
      </c>
      <c r="R1459" s="1">
        <v>391.0</v>
      </c>
      <c r="S1459" s="1"/>
      <c r="T1459" s="1">
        <v>192.0</v>
      </c>
    </row>
    <row r="1460" ht="15.75" customHeight="1">
      <c r="A1460" s="1">
        <v>2156.0</v>
      </c>
      <c r="B1460" s="1">
        <v>3.0</v>
      </c>
      <c r="C1460" s="1"/>
      <c r="D1460" s="1">
        <v>2.0</v>
      </c>
      <c r="F1460" s="1" t="str">
        <f t="shared" si="2"/>
        <v>COMPUTED_VALUE</v>
      </c>
      <c r="Q1460" s="1">
        <v>1458.0</v>
      </c>
      <c r="R1460" s="1">
        <v>314.0</v>
      </c>
      <c r="S1460" s="1"/>
      <c r="T1460" s="1">
        <v>242.0</v>
      </c>
    </row>
    <row r="1461" ht="15.75" customHeight="1">
      <c r="A1461" s="1">
        <v>2157.0</v>
      </c>
      <c r="B1461" s="1">
        <v>3.0</v>
      </c>
      <c r="C1461" s="1"/>
      <c r="D1461" s="1">
        <v>4.0</v>
      </c>
      <c r="F1461" s="1" t="str">
        <f t="shared" si="2"/>
        <v>COMPUTED_VALUE</v>
      </c>
      <c r="Q1461" s="1">
        <v>1459.0</v>
      </c>
      <c r="R1461" s="1">
        <v>386.0</v>
      </c>
      <c r="S1461" s="1"/>
      <c r="T1461" s="1">
        <v>258.0</v>
      </c>
    </row>
    <row r="1462" ht="15.75" customHeight="1">
      <c r="A1462" s="1">
        <v>2158.0</v>
      </c>
      <c r="B1462" s="1">
        <v>4.0</v>
      </c>
      <c r="C1462" s="1"/>
      <c r="D1462" s="1">
        <v>4.0</v>
      </c>
      <c r="F1462" s="1" t="str">
        <f t="shared" si="2"/>
        <v>COMPUTED_VALUE</v>
      </c>
      <c r="Q1462" s="1">
        <v>1460.0</v>
      </c>
      <c r="R1462" s="1">
        <v>396.0</v>
      </c>
      <c r="S1462" s="1"/>
      <c r="T1462" s="1">
        <v>209.0</v>
      </c>
    </row>
    <row r="1463" ht="15.75" customHeight="1">
      <c r="A1463" s="1">
        <v>2159.0</v>
      </c>
      <c r="B1463" s="1">
        <v>4.0</v>
      </c>
      <c r="C1463" s="1"/>
      <c r="D1463" s="1">
        <v>4.0</v>
      </c>
      <c r="F1463" s="1" t="str">
        <f t="shared" si="2"/>
        <v>COMPUTED_VALUE</v>
      </c>
      <c r="Q1463" s="1">
        <v>1461.0</v>
      </c>
      <c r="R1463" s="1">
        <v>431.0</v>
      </c>
      <c r="S1463" s="1"/>
      <c r="T1463" s="1">
        <v>381.0</v>
      </c>
    </row>
    <row r="1464" ht="15.75" customHeight="1">
      <c r="A1464" s="1">
        <v>2160.0</v>
      </c>
      <c r="B1464" s="1">
        <v>5.0</v>
      </c>
      <c r="C1464" s="1"/>
      <c r="D1464" s="1">
        <v>4.0</v>
      </c>
      <c r="F1464" s="1" t="str">
        <f t="shared" si="2"/>
        <v>COMPUTED_VALUE</v>
      </c>
      <c r="Q1464" s="1">
        <v>1462.0</v>
      </c>
      <c r="R1464" s="1">
        <v>402.0</v>
      </c>
      <c r="S1464" s="1"/>
      <c r="T1464" s="1">
        <v>343.0</v>
      </c>
    </row>
    <row r="1465" ht="15.75" customHeight="1">
      <c r="A1465" s="1">
        <v>2161.0</v>
      </c>
      <c r="B1465" s="1">
        <v>4.0</v>
      </c>
      <c r="C1465" s="1"/>
      <c r="D1465" s="1">
        <v>4.0</v>
      </c>
      <c r="F1465" s="1" t="str">
        <f t="shared" si="2"/>
        <v>COMPUTED_VALUE</v>
      </c>
      <c r="Q1465" s="1">
        <v>1463.0</v>
      </c>
      <c r="R1465" s="1">
        <v>408.0</v>
      </c>
      <c r="S1465" s="1"/>
      <c r="T1465" s="1">
        <v>361.0</v>
      </c>
    </row>
    <row r="1466" ht="15.75" customHeight="1">
      <c r="A1466" s="1">
        <v>2162.0</v>
      </c>
      <c r="B1466" s="1">
        <v>4.0</v>
      </c>
      <c r="C1466" s="1"/>
      <c r="D1466" s="1">
        <v>4.0</v>
      </c>
      <c r="F1466" s="1" t="str">
        <f t="shared" si="2"/>
        <v>COMPUTED_VALUE</v>
      </c>
      <c r="Q1466" s="1">
        <v>1464.0</v>
      </c>
      <c r="R1466" s="1">
        <v>406.0</v>
      </c>
      <c r="S1466" s="1"/>
      <c r="T1466" s="1">
        <v>365.0</v>
      </c>
    </row>
    <row r="1467" ht="15.75" customHeight="1">
      <c r="A1467" s="1">
        <v>2163.0</v>
      </c>
      <c r="B1467" s="1">
        <v>4.0</v>
      </c>
      <c r="C1467" s="1"/>
      <c r="D1467" s="1">
        <v>4.0</v>
      </c>
      <c r="F1467" s="1" t="str">
        <f t="shared" si="2"/>
        <v>COMPUTED_VALUE</v>
      </c>
      <c r="Q1467" s="1">
        <v>1465.0</v>
      </c>
      <c r="R1467" s="1">
        <v>380.0</v>
      </c>
      <c r="S1467" s="1"/>
      <c r="T1467" s="1">
        <v>379.0</v>
      </c>
    </row>
    <row r="1468" ht="15.75" customHeight="1">
      <c r="A1468" s="1">
        <v>2164.0</v>
      </c>
      <c r="B1468" s="1">
        <v>5.0</v>
      </c>
      <c r="C1468" s="1"/>
      <c r="D1468" s="1">
        <v>4.0</v>
      </c>
      <c r="F1468" s="1" t="str">
        <f t="shared" si="2"/>
        <v>COMPUTED_VALUE</v>
      </c>
      <c r="Q1468" s="1">
        <v>1466.0</v>
      </c>
      <c r="R1468" s="1">
        <v>339.0</v>
      </c>
      <c r="S1468" s="1"/>
      <c r="T1468" s="1">
        <v>338.0</v>
      </c>
    </row>
    <row r="1469" ht="15.75" customHeight="1">
      <c r="A1469" s="1">
        <v>2165.0</v>
      </c>
      <c r="B1469" s="1">
        <v>4.0</v>
      </c>
      <c r="C1469" s="1"/>
      <c r="D1469" s="1">
        <v>4.0</v>
      </c>
      <c r="F1469" s="1" t="str">
        <f t="shared" si="2"/>
        <v>COMPUTED_VALUE</v>
      </c>
      <c r="Q1469" s="1">
        <v>1467.0</v>
      </c>
      <c r="R1469" s="1">
        <v>347.0</v>
      </c>
      <c r="S1469" s="1"/>
      <c r="T1469" s="1">
        <v>250.0</v>
      </c>
    </row>
    <row r="1470" ht="15.75" customHeight="1">
      <c r="A1470" s="1">
        <v>2166.0</v>
      </c>
      <c r="B1470" s="1">
        <v>5.0</v>
      </c>
      <c r="C1470" s="1"/>
      <c r="D1470" s="1">
        <v>5.0</v>
      </c>
      <c r="F1470" s="1" t="str">
        <f t="shared" si="2"/>
        <v>COMPUTED_VALUE</v>
      </c>
      <c r="Q1470" s="1">
        <v>1468.0</v>
      </c>
      <c r="R1470" s="1">
        <v>361.0</v>
      </c>
      <c r="S1470" s="1"/>
      <c r="T1470" s="1">
        <v>252.0</v>
      </c>
    </row>
    <row r="1471" ht="15.75" customHeight="1">
      <c r="A1471" s="1">
        <v>2167.0</v>
      </c>
      <c r="B1471" s="1">
        <v>4.0</v>
      </c>
      <c r="C1471" s="1"/>
      <c r="D1471" s="1">
        <v>4.0</v>
      </c>
      <c r="F1471" s="1" t="str">
        <f t="shared" si="2"/>
        <v>COMPUTED_VALUE</v>
      </c>
      <c r="Q1471" s="1">
        <v>1469.0</v>
      </c>
      <c r="R1471" s="1">
        <v>361.0</v>
      </c>
      <c r="S1471" s="1"/>
      <c r="T1471" s="1">
        <v>258.0</v>
      </c>
    </row>
    <row r="1472" ht="15.75" customHeight="1">
      <c r="A1472" s="1">
        <v>2168.0</v>
      </c>
      <c r="B1472" s="1">
        <v>4.0</v>
      </c>
      <c r="C1472" s="1"/>
      <c r="D1472" s="1">
        <v>4.0</v>
      </c>
      <c r="F1472" s="1" t="str">
        <f t="shared" si="2"/>
        <v>COMPUTED_VALUE</v>
      </c>
      <c r="Q1472" s="1">
        <v>1470.0</v>
      </c>
      <c r="R1472" s="1">
        <v>292.0</v>
      </c>
      <c r="S1472" s="1"/>
      <c r="T1472" s="1">
        <v>320.0</v>
      </c>
    </row>
    <row r="1473" ht="15.75" customHeight="1">
      <c r="A1473" s="1">
        <v>2170.0</v>
      </c>
      <c r="B1473" s="1">
        <v>5.0</v>
      </c>
      <c r="C1473" s="1"/>
      <c r="D1473" s="1">
        <v>5.0</v>
      </c>
      <c r="F1473" s="1" t="str">
        <f t="shared" si="2"/>
        <v>COMPUTED_VALUE</v>
      </c>
      <c r="Q1473" s="1">
        <v>1471.0</v>
      </c>
      <c r="R1473" s="1">
        <v>288.0</v>
      </c>
      <c r="S1473" s="1"/>
      <c r="T1473" s="1">
        <v>215.0</v>
      </c>
    </row>
    <row r="1474" ht="15.75" customHeight="1">
      <c r="A1474" s="1">
        <v>2171.0</v>
      </c>
      <c r="B1474" s="1">
        <v>5.0</v>
      </c>
      <c r="C1474" s="1"/>
      <c r="D1474" s="1">
        <v>5.0</v>
      </c>
      <c r="F1474" s="1" t="str">
        <f t="shared" si="2"/>
        <v>COMPUTED_VALUE</v>
      </c>
      <c r="Q1474" s="1">
        <v>1472.0</v>
      </c>
      <c r="R1474" s="1">
        <v>307.0</v>
      </c>
      <c r="S1474" s="1"/>
      <c r="T1474" s="1">
        <v>227.0</v>
      </c>
    </row>
    <row r="1475" ht="15.75" customHeight="1">
      <c r="A1475" s="1">
        <v>2172.0</v>
      </c>
      <c r="B1475" s="1">
        <v>5.0</v>
      </c>
      <c r="C1475" s="1"/>
      <c r="D1475" s="1">
        <v>5.0</v>
      </c>
      <c r="F1475" s="1" t="str">
        <f t="shared" si="2"/>
        <v>COMPUTED_VALUE</v>
      </c>
      <c r="Q1475" s="1">
        <v>1473.0</v>
      </c>
      <c r="R1475" s="1">
        <v>292.0</v>
      </c>
      <c r="S1475" s="1"/>
      <c r="T1475" s="1">
        <v>152.0</v>
      </c>
    </row>
    <row r="1476" ht="15.75" customHeight="1">
      <c r="A1476" s="1">
        <v>2173.0</v>
      </c>
      <c r="B1476" s="1">
        <v>4.0</v>
      </c>
      <c r="C1476" s="1"/>
      <c r="D1476" s="1">
        <v>4.0</v>
      </c>
      <c r="F1476" s="1" t="str">
        <f t="shared" si="2"/>
        <v>COMPUTED_VALUE</v>
      </c>
      <c r="Q1476" s="1">
        <v>1474.0</v>
      </c>
      <c r="R1476" s="1">
        <v>300.0</v>
      </c>
      <c r="S1476" s="1"/>
      <c r="T1476" s="1">
        <v>160.0</v>
      </c>
    </row>
    <row r="1477" ht="15.75" customHeight="1">
      <c r="A1477" s="1">
        <v>2174.0</v>
      </c>
      <c r="B1477" s="1">
        <v>5.0</v>
      </c>
      <c r="C1477" s="1"/>
      <c r="D1477" s="1">
        <v>5.0</v>
      </c>
      <c r="F1477" s="1" t="str">
        <f t="shared" si="2"/>
        <v>COMPUTED_VALUE</v>
      </c>
      <c r="Q1477" s="1">
        <v>1475.0</v>
      </c>
      <c r="R1477" s="1">
        <v>323.0</v>
      </c>
      <c r="S1477" s="1"/>
      <c r="T1477" s="1">
        <v>153.0</v>
      </c>
    </row>
    <row r="1478" ht="15.75" customHeight="1">
      <c r="A1478" s="1">
        <v>2175.0</v>
      </c>
      <c r="B1478" s="1">
        <v>5.0</v>
      </c>
      <c r="C1478" s="1"/>
      <c r="D1478" s="1">
        <v>5.0</v>
      </c>
      <c r="F1478" s="1" t="str">
        <f t="shared" si="2"/>
        <v>COMPUTED_VALUE</v>
      </c>
      <c r="Q1478" s="1">
        <v>1476.0</v>
      </c>
      <c r="R1478" s="1">
        <v>274.0</v>
      </c>
      <c r="S1478" s="1"/>
      <c r="T1478" s="1">
        <v>157.0</v>
      </c>
    </row>
    <row r="1479" ht="15.75" customHeight="1">
      <c r="A1479" s="1">
        <v>2176.0</v>
      </c>
      <c r="B1479" s="1">
        <v>5.0</v>
      </c>
      <c r="C1479" s="1"/>
      <c r="D1479" s="1">
        <v>5.0</v>
      </c>
      <c r="F1479" s="1" t="str">
        <f t="shared" si="2"/>
        <v>COMPUTED_VALUE</v>
      </c>
      <c r="Q1479" s="1">
        <v>1477.0</v>
      </c>
      <c r="R1479" s="1">
        <v>293.0</v>
      </c>
      <c r="S1479" s="1"/>
      <c r="T1479" s="1">
        <v>145.0</v>
      </c>
    </row>
    <row r="1480" ht="15.75" customHeight="1">
      <c r="A1480" s="1">
        <v>2185.0</v>
      </c>
      <c r="B1480" s="1">
        <v>5.0</v>
      </c>
      <c r="C1480" s="1"/>
      <c r="D1480" s="1">
        <v>5.0</v>
      </c>
      <c r="F1480" s="1" t="str">
        <f t="shared" si="2"/>
        <v>COMPUTED_VALUE</v>
      </c>
      <c r="Q1480" s="1">
        <v>1478.0</v>
      </c>
      <c r="R1480" s="1">
        <v>301.0</v>
      </c>
      <c r="S1480" s="1"/>
      <c r="T1480" s="1">
        <v>53.0</v>
      </c>
    </row>
    <row r="1481" ht="15.75" customHeight="1">
      <c r="A1481" s="1">
        <v>2191.0</v>
      </c>
      <c r="B1481" s="1">
        <v>5.0</v>
      </c>
      <c r="C1481" s="1"/>
      <c r="D1481" s="1">
        <v>5.0</v>
      </c>
      <c r="F1481" s="1" t="str">
        <f t="shared" si="2"/>
        <v>COMPUTED_VALUE</v>
      </c>
      <c r="Q1481" s="1">
        <v>1479.0</v>
      </c>
      <c r="R1481" s="1">
        <v>313.0</v>
      </c>
      <c r="S1481" s="1"/>
      <c r="T1481" s="1">
        <v>179.0</v>
      </c>
    </row>
    <row r="1482" ht="15.75" customHeight="1">
      <c r="A1482" s="1">
        <v>2601.0</v>
      </c>
      <c r="B1482" s="1">
        <v>5.0</v>
      </c>
      <c r="C1482" s="1"/>
      <c r="D1482" s="1">
        <v>5.0</v>
      </c>
      <c r="F1482" s="1" t="str">
        <f t="shared" si="2"/>
        <v>COMPUTED_VALUE</v>
      </c>
      <c r="Q1482" s="1">
        <v>1480.0</v>
      </c>
      <c r="R1482" s="1">
        <v>327.0</v>
      </c>
      <c r="S1482" s="1"/>
      <c r="T1482" s="1">
        <v>171.0</v>
      </c>
    </row>
    <row r="1483" ht="15.75" customHeight="1">
      <c r="A1483" s="1">
        <v>2606.0</v>
      </c>
      <c r="B1483" s="1">
        <v>4.0</v>
      </c>
      <c r="C1483" s="1"/>
      <c r="D1483" s="1">
        <v>4.0</v>
      </c>
      <c r="F1483" s="1" t="str">
        <f t="shared" si="2"/>
        <v>COMPUTED_VALUE</v>
      </c>
      <c r="Q1483" s="1">
        <v>1481.0</v>
      </c>
      <c r="R1483" s="1">
        <v>333.0</v>
      </c>
      <c r="S1483" s="1"/>
      <c r="T1483" s="1">
        <v>127.0</v>
      </c>
    </row>
    <row r="1484" ht="15.75" customHeight="1">
      <c r="A1484" s="1">
        <v>2607.0</v>
      </c>
      <c r="B1484" s="1">
        <v>4.0</v>
      </c>
      <c r="C1484" s="1"/>
      <c r="D1484" s="1">
        <v>4.0</v>
      </c>
      <c r="F1484" s="1" t="str">
        <f t="shared" si="2"/>
        <v>COMPUTED_VALUE</v>
      </c>
      <c r="Q1484" s="1">
        <v>1482.0</v>
      </c>
      <c r="R1484" s="1">
        <v>329.0</v>
      </c>
      <c r="S1484" s="1"/>
      <c r="T1484" s="1">
        <v>101.0</v>
      </c>
    </row>
    <row r="1485" ht="15.75" customHeight="1">
      <c r="A1485" s="1">
        <v>2608.0</v>
      </c>
      <c r="B1485" s="1">
        <v>4.0</v>
      </c>
      <c r="C1485" s="1"/>
      <c r="D1485" s="1">
        <v>4.0</v>
      </c>
      <c r="F1485" s="1" t="str">
        <f t="shared" si="2"/>
        <v>COMPUTED_VALUE</v>
      </c>
      <c r="Q1485" s="1">
        <v>1483.0</v>
      </c>
      <c r="R1485" s="1">
        <v>364.0</v>
      </c>
      <c r="S1485" s="1"/>
      <c r="T1485" s="1">
        <v>165.0</v>
      </c>
    </row>
    <row r="1486" ht="15.75" customHeight="1">
      <c r="A1486" s="1">
        <v>2609.0</v>
      </c>
      <c r="B1486" s="1">
        <v>4.0</v>
      </c>
      <c r="C1486" s="1"/>
      <c r="D1486" s="1">
        <v>4.0</v>
      </c>
      <c r="F1486" s="1" t="str">
        <f t="shared" si="2"/>
        <v>COMPUTED_VALUE</v>
      </c>
      <c r="Q1486" s="1">
        <v>1484.0</v>
      </c>
      <c r="R1486" s="1">
        <v>339.0</v>
      </c>
      <c r="S1486" s="1"/>
      <c r="T1486" s="1">
        <v>169.0</v>
      </c>
    </row>
    <row r="1487" ht="15.75" customHeight="1">
      <c r="A1487" s="1">
        <v>2611.0</v>
      </c>
      <c r="B1487" s="1">
        <v>3.0</v>
      </c>
      <c r="C1487" s="1"/>
      <c r="D1487" s="1">
        <v>4.0</v>
      </c>
      <c r="F1487" s="1" t="str">
        <f t="shared" si="2"/>
        <v>COMPUTED_VALUE</v>
      </c>
      <c r="Q1487" s="1">
        <v>1485.0</v>
      </c>
      <c r="R1487" s="1">
        <v>370.0</v>
      </c>
      <c r="S1487" s="1"/>
      <c r="T1487" s="1">
        <v>65.0</v>
      </c>
    </row>
    <row r="1488" ht="15.75" customHeight="1">
      <c r="A1488" s="1">
        <v>2612.0</v>
      </c>
      <c r="B1488" s="1">
        <v>4.0</v>
      </c>
      <c r="C1488" s="1"/>
      <c r="D1488" s="1">
        <v>4.0</v>
      </c>
      <c r="F1488" s="1" t="str">
        <f t="shared" si="2"/>
        <v>COMPUTED_VALUE</v>
      </c>
      <c r="Q1488" s="1">
        <v>1486.0</v>
      </c>
      <c r="R1488" s="1">
        <v>386.0</v>
      </c>
      <c r="S1488" s="1"/>
      <c r="T1488" s="1">
        <v>248.0</v>
      </c>
    </row>
    <row r="1489" ht="15.75" customHeight="1">
      <c r="A1489" s="1">
        <v>2613.0</v>
      </c>
      <c r="B1489" s="1">
        <v>4.0</v>
      </c>
      <c r="C1489" s="1"/>
      <c r="D1489" s="1">
        <v>4.0</v>
      </c>
      <c r="F1489" s="1" t="str">
        <f t="shared" si="2"/>
        <v>COMPUTED_VALUE</v>
      </c>
      <c r="Q1489" s="1">
        <v>1487.0</v>
      </c>
      <c r="R1489" s="1">
        <v>410.0</v>
      </c>
      <c r="S1489" s="1"/>
      <c r="T1489" s="1">
        <v>182.0</v>
      </c>
    </row>
    <row r="1490" ht="15.75" customHeight="1">
      <c r="A1490" s="1">
        <v>2614.0</v>
      </c>
      <c r="B1490" s="1">
        <v>4.0</v>
      </c>
      <c r="C1490" s="1"/>
      <c r="D1490" s="1">
        <v>4.0</v>
      </c>
      <c r="F1490" s="1" t="str">
        <f t="shared" si="2"/>
        <v>COMPUTED_VALUE</v>
      </c>
      <c r="Q1490" s="1">
        <v>1488.0</v>
      </c>
      <c r="R1490" s="1">
        <v>440.0</v>
      </c>
      <c r="S1490" s="1"/>
      <c r="T1490" s="1">
        <v>231.0</v>
      </c>
    </row>
    <row r="1491" ht="15.75" customHeight="1">
      <c r="A1491" s="1">
        <v>2615.0</v>
      </c>
      <c r="B1491" s="1">
        <v>4.0</v>
      </c>
      <c r="C1491" s="1"/>
      <c r="D1491" s="1">
        <v>4.0</v>
      </c>
      <c r="F1491" s="1" t="str">
        <f t="shared" si="2"/>
        <v>COMPUTED_VALUE</v>
      </c>
      <c r="Q1491" s="1">
        <v>1489.0</v>
      </c>
      <c r="R1491" s="1">
        <v>298.0</v>
      </c>
      <c r="S1491" s="1"/>
      <c r="T1491" s="1">
        <v>225.0</v>
      </c>
    </row>
    <row r="1492" ht="15.75" customHeight="1">
      <c r="A1492" s="1">
        <v>2616.0</v>
      </c>
      <c r="B1492" s="1">
        <v>4.0</v>
      </c>
      <c r="C1492" s="1"/>
      <c r="D1492" s="1">
        <v>4.0</v>
      </c>
      <c r="F1492" s="1" t="str">
        <f t="shared" si="2"/>
        <v>COMPUTED_VALUE</v>
      </c>
      <c r="Q1492" s="1">
        <v>1490.0</v>
      </c>
      <c r="R1492" s="1">
        <v>267.0</v>
      </c>
      <c r="S1492" s="1"/>
      <c r="T1492" s="1">
        <v>231.0</v>
      </c>
    </row>
    <row r="1493" ht="15.75" customHeight="1">
      <c r="A1493" s="1">
        <v>2617.0</v>
      </c>
      <c r="B1493" s="1">
        <v>4.0</v>
      </c>
      <c r="C1493" s="1"/>
      <c r="D1493" s="1">
        <v>3.0</v>
      </c>
      <c r="F1493" s="1" t="str">
        <f t="shared" si="2"/>
        <v>COMPUTED_VALUE</v>
      </c>
      <c r="Q1493" s="1">
        <v>1491.0</v>
      </c>
      <c r="R1493" s="1">
        <v>269.0</v>
      </c>
      <c r="S1493" s="1"/>
      <c r="T1493" s="1">
        <v>208.0</v>
      </c>
    </row>
    <row r="1494" ht="15.75" customHeight="1">
      <c r="A1494" s="1">
        <v>2618.0</v>
      </c>
      <c r="B1494" s="1">
        <v>3.0</v>
      </c>
      <c r="C1494" s="1"/>
      <c r="D1494" s="1">
        <v>3.0</v>
      </c>
      <c r="F1494" s="1" t="str">
        <f t="shared" si="2"/>
        <v>COMPUTED_VALUE</v>
      </c>
      <c r="Q1494" s="1">
        <v>1492.0</v>
      </c>
      <c r="R1494" s="1">
        <v>287.0</v>
      </c>
      <c r="S1494" s="1"/>
      <c r="T1494" s="1">
        <v>97.0</v>
      </c>
    </row>
    <row r="1495" ht="15.75" customHeight="1">
      <c r="A1495" s="1">
        <v>2619.0</v>
      </c>
      <c r="B1495" s="1">
        <v>3.0</v>
      </c>
      <c r="C1495" s="1"/>
      <c r="D1495" s="1">
        <v>4.0</v>
      </c>
      <c r="F1495" s="1" t="str">
        <f t="shared" si="2"/>
        <v>COMPUTED_VALUE</v>
      </c>
      <c r="Q1495" s="1">
        <v>1493.0</v>
      </c>
      <c r="R1495" s="1">
        <v>295.0</v>
      </c>
      <c r="S1495" s="1"/>
      <c r="T1495" s="1">
        <v>129.0</v>
      </c>
    </row>
    <row r="1496" ht="15.75" customHeight="1">
      <c r="A1496" s="1">
        <v>2620.0</v>
      </c>
      <c r="B1496" s="1">
        <v>3.0</v>
      </c>
      <c r="C1496" s="1"/>
      <c r="D1496" s="1">
        <v>2.0</v>
      </c>
      <c r="F1496" s="1" t="str">
        <f t="shared" si="2"/>
        <v>COMPUTED_VALUE</v>
      </c>
      <c r="Q1496" s="1">
        <v>1494.0</v>
      </c>
      <c r="R1496" s="1">
        <v>301.0</v>
      </c>
      <c r="S1496" s="1"/>
      <c r="T1496" s="1">
        <v>135.0</v>
      </c>
    </row>
    <row r="1497" ht="15.75" customHeight="1">
      <c r="A1497" s="1">
        <v>2621.0</v>
      </c>
      <c r="B1497" s="1">
        <v>3.0</v>
      </c>
      <c r="C1497" s="1"/>
      <c r="D1497" s="1">
        <v>3.0</v>
      </c>
      <c r="F1497" s="1" t="str">
        <f t="shared" si="2"/>
        <v>COMPUTED_VALUE</v>
      </c>
      <c r="Q1497" s="1">
        <v>1495.0</v>
      </c>
      <c r="R1497" s="1">
        <v>291.0</v>
      </c>
      <c r="S1497" s="1"/>
      <c r="T1497" s="1">
        <v>157.0</v>
      </c>
    </row>
    <row r="1498" ht="15.75" customHeight="1">
      <c r="A1498" s="1">
        <v>2622.0</v>
      </c>
      <c r="B1498" s="1">
        <v>3.0</v>
      </c>
      <c r="C1498" s="1"/>
      <c r="D1498" s="1">
        <v>3.0</v>
      </c>
      <c r="F1498" s="1" t="str">
        <f t="shared" si="2"/>
        <v>COMPUTED_VALUE</v>
      </c>
      <c r="Q1498" s="1">
        <v>1496.0</v>
      </c>
      <c r="R1498" s="1">
        <v>291.0</v>
      </c>
      <c r="S1498" s="1"/>
      <c r="T1498" s="1">
        <v>161.0</v>
      </c>
    </row>
    <row r="1499" ht="15.75" customHeight="1">
      <c r="A1499" s="1">
        <v>2623.0</v>
      </c>
      <c r="B1499" s="1">
        <v>3.0</v>
      </c>
      <c r="C1499" s="1"/>
      <c r="D1499" s="1">
        <v>4.0</v>
      </c>
      <c r="F1499" s="1" t="str">
        <f t="shared" si="2"/>
        <v>COMPUTED_VALUE</v>
      </c>
      <c r="Q1499" s="1">
        <v>1497.0</v>
      </c>
      <c r="R1499" s="1">
        <v>292.0</v>
      </c>
      <c r="S1499" s="1"/>
      <c r="T1499" s="1">
        <v>130.0</v>
      </c>
    </row>
    <row r="1500" ht="15.75" customHeight="1">
      <c r="A1500" s="1">
        <v>2624.0</v>
      </c>
      <c r="B1500" s="1">
        <v>3.0</v>
      </c>
      <c r="C1500" s="1"/>
      <c r="D1500" s="1">
        <v>4.0</v>
      </c>
      <c r="F1500" s="1" t="str">
        <f t="shared" si="2"/>
        <v>COMPUTED_VALUE</v>
      </c>
      <c r="Q1500" s="1">
        <v>1498.0</v>
      </c>
      <c r="R1500" s="1">
        <v>307.0</v>
      </c>
      <c r="S1500" s="1"/>
      <c r="T1500" s="1">
        <v>138.0</v>
      </c>
    </row>
    <row r="1501" ht="15.75" customHeight="1">
      <c r="A1501" s="1">
        <v>2625.0</v>
      </c>
      <c r="B1501" s="1">
        <v>3.0</v>
      </c>
      <c r="C1501" s="1"/>
      <c r="D1501" s="1">
        <v>4.0</v>
      </c>
      <c r="F1501" s="1" t="str">
        <f t="shared" si="2"/>
        <v>COMPUTED_VALUE</v>
      </c>
      <c r="Q1501" s="1">
        <v>1499.0</v>
      </c>
      <c r="R1501" s="1">
        <v>311.0</v>
      </c>
      <c r="S1501" s="1"/>
      <c r="T1501" s="1">
        <v>142.0</v>
      </c>
    </row>
    <row r="1502" ht="15.75" customHeight="1">
      <c r="A1502" s="1">
        <v>2626.0</v>
      </c>
      <c r="B1502" s="1">
        <v>3.0</v>
      </c>
      <c r="C1502" s="1"/>
      <c r="D1502" s="1">
        <v>0.0</v>
      </c>
      <c r="F1502" s="1" t="str">
        <f t="shared" si="2"/>
        <v>COMPUTED_VALUE</v>
      </c>
      <c r="Q1502" s="1">
        <v>1500.0</v>
      </c>
      <c r="R1502" s="1">
        <v>246.0</v>
      </c>
      <c r="S1502" s="1"/>
      <c r="T1502" s="1">
        <v>154.0</v>
      </c>
    </row>
    <row r="1503" ht="15.75" customHeight="1">
      <c r="A1503" s="1">
        <v>2627.0</v>
      </c>
      <c r="B1503" s="1">
        <v>3.0</v>
      </c>
      <c r="C1503" s="1"/>
      <c r="D1503" s="1">
        <v>4.0</v>
      </c>
      <c r="F1503" s="1" t="str">
        <f t="shared" si="2"/>
        <v>COMPUTED_VALUE</v>
      </c>
      <c r="Q1503" s="1">
        <v>1501.0</v>
      </c>
      <c r="R1503" s="1">
        <v>240.0</v>
      </c>
      <c r="S1503" s="1"/>
      <c r="T1503" s="1">
        <v>146.0</v>
      </c>
    </row>
    <row r="1504" ht="15.75" customHeight="1">
      <c r="A1504" s="1">
        <v>2628.0</v>
      </c>
      <c r="B1504" s="1">
        <v>3.0</v>
      </c>
      <c r="C1504" s="1"/>
      <c r="D1504" s="1">
        <v>4.0</v>
      </c>
      <c r="F1504" s="1" t="str">
        <f t="shared" si="2"/>
        <v>COMPUTED_VALUE</v>
      </c>
      <c r="Q1504" s="1">
        <v>1502.0</v>
      </c>
      <c r="R1504" s="1">
        <v>244.0</v>
      </c>
      <c r="S1504" s="1"/>
      <c r="T1504" s="1">
        <v>150.0</v>
      </c>
    </row>
    <row r="1505" ht="15.75" customHeight="1">
      <c r="A1505" s="1">
        <v>2629.0</v>
      </c>
      <c r="B1505" s="1">
        <v>3.0</v>
      </c>
      <c r="C1505" s="1"/>
      <c r="D1505" s="1">
        <v>1.0</v>
      </c>
      <c r="F1505" s="1" t="str">
        <f t="shared" si="2"/>
        <v>COMPUTED_VALUE</v>
      </c>
      <c r="Q1505" s="1">
        <v>1503.0</v>
      </c>
      <c r="R1505" s="1">
        <v>236.0</v>
      </c>
      <c r="S1505" s="1"/>
      <c r="T1505" s="1">
        <v>135.0</v>
      </c>
    </row>
    <row r="1506" ht="15.75" customHeight="1">
      <c r="A1506" s="1">
        <v>2630.0</v>
      </c>
      <c r="B1506" s="1">
        <v>2.0</v>
      </c>
      <c r="C1506" s="1"/>
      <c r="D1506" s="1">
        <v>2.0</v>
      </c>
      <c r="F1506" s="1" t="str">
        <f t="shared" si="2"/>
        <v>COMPUTED_VALUE</v>
      </c>
      <c r="Q1506" s="1">
        <v>1504.0</v>
      </c>
      <c r="R1506" s="1">
        <v>252.0</v>
      </c>
      <c r="S1506" s="1"/>
      <c r="T1506" s="1">
        <v>153.0</v>
      </c>
    </row>
    <row r="1507" ht="15.75" customHeight="1">
      <c r="A1507" s="1">
        <v>2631.0</v>
      </c>
      <c r="B1507" s="1">
        <v>2.0</v>
      </c>
      <c r="C1507" s="1"/>
      <c r="D1507" s="1">
        <v>3.0</v>
      </c>
      <c r="F1507" s="1" t="str">
        <f t="shared" si="2"/>
        <v>COMPUTED_VALUE</v>
      </c>
      <c r="Q1507" s="1">
        <v>1505.0</v>
      </c>
      <c r="R1507" s="1">
        <v>264.0</v>
      </c>
      <c r="S1507" s="1"/>
      <c r="T1507" s="1">
        <v>55.0</v>
      </c>
    </row>
    <row r="1508" ht="15.75" customHeight="1">
      <c r="A1508" s="1">
        <v>2632.0</v>
      </c>
      <c r="B1508" s="1">
        <v>2.0</v>
      </c>
      <c r="C1508" s="1"/>
      <c r="D1508" s="1">
        <v>1.0</v>
      </c>
      <c r="F1508" s="1" t="str">
        <f t="shared" si="2"/>
        <v>COMPUTED_VALUE</v>
      </c>
      <c r="Q1508" s="1">
        <v>1506.0</v>
      </c>
      <c r="R1508" s="1">
        <v>250.0</v>
      </c>
      <c r="S1508" s="1"/>
      <c r="T1508" s="1">
        <v>141.0</v>
      </c>
    </row>
    <row r="1509" ht="15.75" customHeight="1">
      <c r="A1509" s="1">
        <v>2633.0</v>
      </c>
      <c r="B1509" s="1">
        <v>2.0</v>
      </c>
      <c r="C1509" s="1"/>
      <c r="D1509" s="1">
        <v>2.0</v>
      </c>
      <c r="F1509" s="1" t="str">
        <f t="shared" si="2"/>
        <v>COMPUTED_VALUE</v>
      </c>
      <c r="Q1509" s="1">
        <v>1507.0</v>
      </c>
      <c r="R1509" s="1">
        <v>250.0</v>
      </c>
      <c r="S1509" s="1"/>
      <c r="T1509" s="1">
        <v>137.0</v>
      </c>
    </row>
    <row r="1510" ht="15.75" customHeight="1">
      <c r="A1510" s="1">
        <v>2634.0</v>
      </c>
      <c r="B1510" s="1">
        <v>2.0</v>
      </c>
      <c r="C1510" s="1"/>
      <c r="D1510" s="1">
        <v>2.0</v>
      </c>
      <c r="F1510" s="1" t="str">
        <f t="shared" si="2"/>
        <v>COMPUTED_VALUE</v>
      </c>
      <c r="Q1510" s="1">
        <v>1508.0</v>
      </c>
      <c r="R1510" s="1">
        <v>285.0</v>
      </c>
      <c r="S1510" s="1"/>
      <c r="T1510" s="1">
        <v>61.0</v>
      </c>
    </row>
    <row r="1511" ht="15.75" customHeight="1">
      <c r="A1511" s="1">
        <v>2635.0</v>
      </c>
      <c r="B1511" s="1">
        <v>2.0</v>
      </c>
      <c r="C1511" s="1"/>
      <c r="D1511" s="1">
        <v>2.0</v>
      </c>
      <c r="F1511" s="1" t="str">
        <f t="shared" si="2"/>
        <v>COMPUTED_VALUE</v>
      </c>
      <c r="Q1511" s="1">
        <v>1509.0</v>
      </c>
      <c r="R1511" s="1">
        <v>275.0</v>
      </c>
      <c r="S1511" s="1"/>
      <c r="T1511" s="1">
        <v>141.0</v>
      </c>
    </row>
    <row r="1512" ht="15.75" customHeight="1">
      <c r="A1512" s="1">
        <v>2636.0</v>
      </c>
      <c r="B1512" s="1">
        <v>2.0</v>
      </c>
      <c r="C1512" s="1"/>
      <c r="D1512" s="1">
        <v>4.0</v>
      </c>
      <c r="F1512" s="1" t="str">
        <f t="shared" si="2"/>
        <v>COMPUTED_VALUE</v>
      </c>
      <c r="Q1512" s="1">
        <v>1510.0</v>
      </c>
      <c r="R1512" s="1">
        <v>289.0</v>
      </c>
      <c r="S1512" s="1"/>
      <c r="T1512" s="1">
        <v>149.0</v>
      </c>
    </row>
    <row r="1513" ht="15.75" customHeight="1">
      <c r="A1513" s="1">
        <v>2637.0</v>
      </c>
      <c r="B1513" s="1">
        <v>2.0</v>
      </c>
      <c r="C1513" s="1"/>
      <c r="D1513" s="1">
        <v>1.0</v>
      </c>
      <c r="F1513" s="1" t="str">
        <f t="shared" si="2"/>
        <v>COMPUTED_VALUE</v>
      </c>
      <c r="Q1513" s="1">
        <v>1511.0</v>
      </c>
      <c r="R1513" s="1">
        <v>287.0</v>
      </c>
      <c r="S1513" s="1"/>
      <c r="T1513" s="1">
        <v>159.0</v>
      </c>
    </row>
    <row r="1514" ht="15.75" customHeight="1">
      <c r="A1514" s="1">
        <v>2638.0</v>
      </c>
      <c r="B1514" s="1">
        <v>2.0</v>
      </c>
      <c r="C1514" s="1"/>
      <c r="D1514" s="1">
        <v>4.0</v>
      </c>
      <c r="F1514" s="1" t="str">
        <f t="shared" si="2"/>
        <v>COMPUTED_VALUE</v>
      </c>
      <c r="Q1514" s="1">
        <v>1512.0</v>
      </c>
      <c r="R1514" s="1">
        <v>284.0</v>
      </c>
      <c r="S1514" s="1"/>
      <c r="T1514" s="1">
        <v>179.0</v>
      </c>
    </row>
    <row r="1515" ht="15.75" customHeight="1">
      <c r="A1515" s="1">
        <v>2639.0</v>
      </c>
      <c r="B1515" s="1">
        <v>2.0</v>
      </c>
      <c r="C1515" s="1"/>
      <c r="D1515" s="1">
        <v>1.0</v>
      </c>
      <c r="F1515" s="1" t="str">
        <f t="shared" si="2"/>
        <v>COMPUTED_VALUE</v>
      </c>
      <c r="Q1515" s="1">
        <v>1513.0</v>
      </c>
      <c r="R1515" s="1">
        <v>300.0</v>
      </c>
      <c r="S1515" s="1"/>
      <c r="T1515" s="1">
        <v>95.0</v>
      </c>
    </row>
    <row r="1516" ht="15.75" customHeight="1">
      <c r="A1516" s="1">
        <v>2640.0</v>
      </c>
      <c r="B1516" s="1">
        <v>2.0</v>
      </c>
      <c r="C1516" s="1"/>
      <c r="D1516" s="1">
        <v>1.0</v>
      </c>
      <c r="F1516" s="1" t="str">
        <f t="shared" si="2"/>
        <v>COMPUTED_VALUE</v>
      </c>
      <c r="Q1516" s="1">
        <v>1514.0</v>
      </c>
      <c r="R1516" s="1">
        <v>285.0</v>
      </c>
      <c r="S1516" s="1"/>
      <c r="T1516" s="1">
        <v>165.0</v>
      </c>
    </row>
    <row r="1517" ht="15.75" customHeight="1">
      <c r="A1517" s="1">
        <v>2641.0</v>
      </c>
      <c r="B1517" s="1">
        <v>2.0</v>
      </c>
      <c r="C1517" s="1"/>
      <c r="D1517" s="1">
        <v>1.0</v>
      </c>
      <c r="F1517" s="1" t="str">
        <f t="shared" si="2"/>
        <v>COMPUTED_VALUE</v>
      </c>
      <c r="Q1517" s="1">
        <v>1515.0</v>
      </c>
      <c r="R1517" s="1">
        <v>277.0</v>
      </c>
      <c r="S1517" s="1"/>
      <c r="T1517" s="1">
        <v>101.0</v>
      </c>
    </row>
    <row r="1518" ht="15.75" customHeight="1">
      <c r="A1518" s="1">
        <v>2642.0</v>
      </c>
      <c r="B1518" s="1">
        <v>2.0</v>
      </c>
      <c r="C1518" s="1"/>
      <c r="D1518" s="1">
        <v>2.0</v>
      </c>
      <c r="F1518" s="1" t="str">
        <f t="shared" si="2"/>
        <v>COMPUTED_VALUE</v>
      </c>
      <c r="Q1518" s="1">
        <v>1516.0</v>
      </c>
      <c r="R1518" s="1">
        <v>291.0</v>
      </c>
      <c r="S1518" s="1"/>
      <c r="T1518" s="1">
        <v>191.0</v>
      </c>
    </row>
    <row r="1519" ht="15.75" customHeight="1">
      <c r="A1519" s="1">
        <v>2643.0</v>
      </c>
      <c r="B1519" s="1">
        <v>2.0</v>
      </c>
      <c r="C1519" s="1"/>
      <c r="D1519" s="1">
        <v>2.0</v>
      </c>
      <c r="F1519" s="1" t="str">
        <f t="shared" si="2"/>
        <v>COMPUTED_VALUE</v>
      </c>
      <c r="Q1519" s="1">
        <v>1517.0</v>
      </c>
      <c r="R1519" s="1">
        <v>234.0</v>
      </c>
      <c r="S1519" s="1"/>
      <c r="T1519" s="1">
        <v>109.0</v>
      </c>
    </row>
    <row r="1520" ht="15.75" customHeight="1">
      <c r="A1520" s="1">
        <v>2644.0</v>
      </c>
      <c r="B1520" s="1">
        <v>2.0</v>
      </c>
      <c r="C1520" s="1"/>
      <c r="D1520" s="1">
        <v>2.0</v>
      </c>
      <c r="F1520" s="1" t="str">
        <f t="shared" si="2"/>
        <v>COMPUTED_VALUE</v>
      </c>
      <c r="Q1520" s="1">
        <v>1518.0</v>
      </c>
      <c r="R1520" s="1">
        <v>255.0</v>
      </c>
      <c r="S1520" s="1"/>
      <c r="T1520" s="1">
        <v>156.0</v>
      </c>
    </row>
    <row r="1521" ht="15.75" customHeight="1">
      <c r="A1521" s="1">
        <v>2645.0</v>
      </c>
      <c r="B1521" s="1">
        <v>2.0</v>
      </c>
      <c r="C1521" s="1"/>
      <c r="D1521" s="1">
        <v>2.0</v>
      </c>
      <c r="F1521" s="1" t="str">
        <f t="shared" si="2"/>
        <v>COMPUTED_VALUE</v>
      </c>
      <c r="Q1521" s="1">
        <v>1519.0</v>
      </c>
      <c r="R1521" s="1">
        <v>273.0</v>
      </c>
      <c r="S1521" s="1"/>
      <c r="T1521" s="1">
        <v>182.0</v>
      </c>
    </row>
    <row r="1522" ht="15.75" customHeight="1">
      <c r="A1522" s="1">
        <v>2646.0</v>
      </c>
      <c r="B1522" s="1">
        <v>2.0</v>
      </c>
      <c r="C1522" s="1"/>
      <c r="D1522" s="1">
        <v>2.0</v>
      </c>
      <c r="F1522" s="1" t="str">
        <f t="shared" si="2"/>
        <v>COMPUTED_VALUE</v>
      </c>
      <c r="Q1522" s="1">
        <v>1520.0</v>
      </c>
      <c r="R1522" s="1">
        <v>283.0</v>
      </c>
      <c r="S1522" s="1"/>
      <c r="T1522" s="1">
        <v>161.0</v>
      </c>
    </row>
    <row r="1523" ht="15.75" customHeight="1">
      <c r="A1523" s="1">
        <v>2647.0</v>
      </c>
      <c r="B1523" s="1">
        <v>2.0</v>
      </c>
      <c r="C1523" s="1"/>
      <c r="D1523" s="1">
        <v>2.0</v>
      </c>
      <c r="F1523" s="1" t="str">
        <f t="shared" si="2"/>
        <v>COMPUTED_VALUE</v>
      </c>
      <c r="Q1523" s="1">
        <v>1521.0</v>
      </c>
      <c r="R1523" s="1">
        <v>283.0</v>
      </c>
      <c r="S1523" s="1"/>
      <c r="T1523" s="1">
        <v>199.0</v>
      </c>
    </row>
    <row r="1524" ht="15.75" customHeight="1">
      <c r="A1524" s="1">
        <v>2648.0</v>
      </c>
      <c r="B1524" s="1">
        <v>2.0</v>
      </c>
      <c r="C1524" s="1"/>
      <c r="D1524" s="1">
        <v>4.0</v>
      </c>
      <c r="F1524" s="1" t="str">
        <f t="shared" si="2"/>
        <v>COMPUTED_VALUE</v>
      </c>
      <c r="Q1524" s="1">
        <v>1522.0</v>
      </c>
      <c r="R1524" s="1">
        <v>285.0</v>
      </c>
      <c r="S1524" s="1"/>
      <c r="T1524" s="1">
        <v>209.0</v>
      </c>
    </row>
    <row r="1525" ht="15.75" customHeight="1">
      <c r="A1525" s="1">
        <v>2649.0</v>
      </c>
      <c r="B1525" s="1">
        <v>2.0</v>
      </c>
      <c r="C1525" s="1"/>
      <c r="D1525" s="1">
        <v>1.0</v>
      </c>
      <c r="F1525" s="1" t="str">
        <f t="shared" si="2"/>
        <v>COMPUTED_VALUE</v>
      </c>
      <c r="Q1525" s="1">
        <v>1523.0</v>
      </c>
      <c r="R1525" s="1">
        <v>298.0</v>
      </c>
      <c r="S1525" s="1"/>
      <c r="T1525" s="1">
        <v>184.0</v>
      </c>
    </row>
    <row r="1526" ht="15.75" customHeight="1">
      <c r="A1526" s="1">
        <v>2650.0</v>
      </c>
      <c r="B1526" s="1">
        <v>2.0</v>
      </c>
      <c r="C1526" s="1"/>
      <c r="D1526" s="1">
        <v>4.0</v>
      </c>
      <c r="F1526" s="1" t="str">
        <f t="shared" si="2"/>
        <v>COMPUTED_VALUE</v>
      </c>
      <c r="Q1526" s="1">
        <v>1524.0</v>
      </c>
      <c r="R1526" s="1">
        <v>254.0</v>
      </c>
      <c r="S1526" s="1"/>
      <c r="T1526" s="1">
        <v>223.0</v>
      </c>
    </row>
    <row r="1527" ht="15.75" customHeight="1">
      <c r="A1527" s="1">
        <v>2651.0</v>
      </c>
      <c r="B1527" s="1">
        <v>2.0</v>
      </c>
      <c r="C1527" s="1"/>
      <c r="D1527" s="1">
        <v>1.0</v>
      </c>
      <c r="F1527" s="1" t="str">
        <f t="shared" si="2"/>
        <v>COMPUTED_VALUE</v>
      </c>
      <c r="Q1527" s="1">
        <v>1525.0</v>
      </c>
      <c r="R1527" s="1">
        <v>270.0</v>
      </c>
      <c r="S1527" s="1"/>
      <c r="T1527" s="1">
        <v>231.0</v>
      </c>
    </row>
    <row r="1528" ht="15.75" customHeight="1">
      <c r="A1528" s="1">
        <v>2652.0</v>
      </c>
      <c r="B1528" s="1">
        <v>2.0</v>
      </c>
      <c r="C1528" s="1"/>
      <c r="D1528" s="1">
        <v>1.0</v>
      </c>
      <c r="F1528" s="1" t="str">
        <f t="shared" si="2"/>
        <v>COMPUTED_VALUE</v>
      </c>
      <c r="Q1528" s="1">
        <v>1526.0</v>
      </c>
      <c r="R1528" s="1">
        <v>278.0</v>
      </c>
      <c r="S1528" s="1"/>
      <c r="T1528" s="1">
        <v>242.0</v>
      </c>
    </row>
    <row r="1529" ht="15.75" customHeight="1">
      <c r="A1529" s="1">
        <v>2653.0</v>
      </c>
      <c r="B1529" s="1">
        <v>2.0</v>
      </c>
      <c r="C1529" s="1"/>
      <c r="D1529" s="1">
        <v>1.0</v>
      </c>
      <c r="F1529" s="1" t="str">
        <f t="shared" si="2"/>
        <v>COMPUTED_VALUE</v>
      </c>
      <c r="Q1529" s="1">
        <v>1527.0</v>
      </c>
      <c r="R1529" s="1">
        <v>206.0</v>
      </c>
      <c r="S1529" s="1"/>
      <c r="T1529" s="1">
        <v>267.0</v>
      </c>
    </row>
    <row r="1530" ht="15.75" customHeight="1">
      <c r="A1530" s="1">
        <v>2654.0</v>
      </c>
      <c r="B1530" s="1">
        <v>2.0</v>
      </c>
      <c r="C1530" s="1"/>
      <c r="D1530" s="1">
        <v>2.0</v>
      </c>
      <c r="F1530" s="1" t="str">
        <f t="shared" si="2"/>
        <v>COMPUTED_VALUE</v>
      </c>
      <c r="Q1530" s="1">
        <v>1528.0</v>
      </c>
      <c r="R1530" s="1">
        <v>218.0</v>
      </c>
      <c r="S1530" s="1"/>
      <c r="T1530" s="1">
        <v>287.0</v>
      </c>
    </row>
    <row r="1531" ht="15.75" customHeight="1">
      <c r="A1531" s="1">
        <v>2655.0</v>
      </c>
      <c r="B1531" s="1">
        <v>2.0</v>
      </c>
      <c r="C1531" s="1"/>
      <c r="D1531" s="1">
        <v>3.0</v>
      </c>
      <c r="F1531" s="1" t="str">
        <f t="shared" si="2"/>
        <v>COMPUTED_VALUE</v>
      </c>
      <c r="Q1531" s="1">
        <v>1529.0</v>
      </c>
      <c r="R1531" s="1">
        <v>182.0</v>
      </c>
      <c r="S1531" s="1"/>
      <c r="T1531" s="1">
        <v>261.0</v>
      </c>
    </row>
    <row r="1532" ht="15.75" customHeight="1">
      <c r="A1532" s="1">
        <v>2656.0</v>
      </c>
      <c r="B1532" s="1">
        <v>2.0</v>
      </c>
      <c r="C1532" s="1"/>
      <c r="D1532" s="1">
        <v>1.0</v>
      </c>
      <c r="F1532" s="1" t="str">
        <f t="shared" si="2"/>
        <v>COMPUTED_VALUE</v>
      </c>
      <c r="Q1532" s="1">
        <v>1530.0</v>
      </c>
      <c r="R1532" s="1">
        <v>233.0</v>
      </c>
      <c r="S1532" s="1"/>
      <c r="T1532" s="1">
        <v>294.0</v>
      </c>
    </row>
    <row r="1533" ht="15.75" customHeight="1">
      <c r="A1533" s="1">
        <v>2657.0</v>
      </c>
      <c r="B1533" s="1">
        <v>2.0</v>
      </c>
      <c r="C1533" s="1"/>
      <c r="D1533" s="1">
        <v>2.0</v>
      </c>
      <c r="F1533" s="1" t="str">
        <f t="shared" si="2"/>
        <v>COMPUTED_VALUE</v>
      </c>
      <c r="Q1533" s="1">
        <v>1531.0</v>
      </c>
      <c r="R1533" s="1">
        <v>247.0</v>
      </c>
      <c r="S1533" s="1"/>
      <c r="T1533" s="1">
        <v>318.0</v>
      </c>
    </row>
    <row r="1534" ht="15.75" customHeight="1">
      <c r="A1534" s="1">
        <v>2658.0</v>
      </c>
      <c r="B1534" s="1">
        <v>2.0</v>
      </c>
      <c r="C1534" s="1"/>
      <c r="D1534" s="1">
        <v>2.0</v>
      </c>
      <c r="F1534" s="1" t="str">
        <f t="shared" si="2"/>
        <v>COMPUTED_VALUE</v>
      </c>
      <c r="Q1534" s="1">
        <v>1532.0</v>
      </c>
      <c r="R1534" s="1">
        <v>249.0</v>
      </c>
      <c r="S1534" s="1"/>
      <c r="T1534" s="1">
        <v>284.0</v>
      </c>
    </row>
    <row r="1535" ht="15.75" customHeight="1">
      <c r="A1535" s="1">
        <v>2659.0</v>
      </c>
      <c r="B1535" s="1">
        <v>2.0</v>
      </c>
      <c r="C1535" s="1"/>
      <c r="D1535" s="1">
        <v>2.0</v>
      </c>
      <c r="F1535" s="1" t="str">
        <f t="shared" si="2"/>
        <v>COMPUTED_VALUE</v>
      </c>
      <c r="Q1535" s="1">
        <v>1533.0</v>
      </c>
      <c r="R1535" s="1">
        <v>263.0</v>
      </c>
      <c r="S1535" s="1"/>
      <c r="T1535" s="1">
        <v>290.0</v>
      </c>
    </row>
    <row r="1536" ht="15.75" customHeight="1">
      <c r="A1536" s="1">
        <v>2660.0</v>
      </c>
      <c r="B1536" s="1">
        <v>2.0</v>
      </c>
      <c r="C1536" s="1"/>
      <c r="D1536" s="1">
        <v>4.0</v>
      </c>
      <c r="F1536" s="1" t="str">
        <f t="shared" si="2"/>
        <v>COMPUTED_VALUE</v>
      </c>
      <c r="Q1536" s="1">
        <v>1534.0</v>
      </c>
      <c r="R1536" s="1">
        <v>238.0</v>
      </c>
      <c r="S1536" s="1"/>
      <c r="T1536" s="1">
        <v>275.0</v>
      </c>
    </row>
    <row r="1537" ht="15.75" customHeight="1">
      <c r="A1537" s="1">
        <v>2661.0</v>
      </c>
      <c r="B1537" s="1">
        <v>2.0</v>
      </c>
      <c r="C1537" s="1"/>
      <c r="D1537" s="1">
        <v>0.0</v>
      </c>
      <c r="F1537" s="1" t="str">
        <f t="shared" si="2"/>
        <v>COMPUTED_VALUE</v>
      </c>
      <c r="Q1537" s="1">
        <v>1535.0</v>
      </c>
      <c r="R1537" s="1">
        <v>226.0</v>
      </c>
      <c r="S1537" s="1"/>
      <c r="T1537" s="1">
        <v>293.0</v>
      </c>
    </row>
    <row r="1538" ht="15.75" customHeight="1">
      <c r="A1538" s="1">
        <v>2662.0</v>
      </c>
      <c r="B1538" s="1">
        <v>2.0</v>
      </c>
      <c r="C1538" s="1"/>
      <c r="D1538" s="1">
        <v>4.0</v>
      </c>
      <c r="F1538" s="1" t="str">
        <f t="shared" si="2"/>
        <v>COMPUTED_VALUE</v>
      </c>
      <c r="Q1538" s="1">
        <v>1536.0</v>
      </c>
      <c r="R1538" s="1">
        <v>208.0</v>
      </c>
      <c r="S1538" s="1"/>
      <c r="T1538" s="1">
        <v>299.0</v>
      </c>
    </row>
    <row r="1539" ht="15.75" customHeight="1">
      <c r="A1539" s="1">
        <v>2663.0</v>
      </c>
      <c r="B1539" s="1">
        <v>2.0</v>
      </c>
      <c r="C1539" s="1"/>
      <c r="D1539" s="1">
        <v>1.0</v>
      </c>
      <c r="F1539" s="1" t="str">
        <f t="shared" si="2"/>
        <v>COMPUTED_VALUE</v>
      </c>
      <c r="Q1539" s="1">
        <v>1537.0</v>
      </c>
      <c r="R1539" s="1">
        <v>220.0</v>
      </c>
      <c r="S1539" s="1"/>
      <c r="T1539" s="1">
        <v>303.0</v>
      </c>
    </row>
    <row r="1540" ht="15.75" customHeight="1">
      <c r="A1540" s="1">
        <v>2664.0</v>
      </c>
      <c r="B1540" s="1">
        <v>2.0</v>
      </c>
      <c r="C1540" s="1"/>
      <c r="D1540" s="1">
        <v>4.0</v>
      </c>
      <c r="F1540" s="1" t="str">
        <f t="shared" si="2"/>
        <v>COMPUTED_VALUE</v>
      </c>
      <c r="Q1540" s="1">
        <v>1538.0</v>
      </c>
      <c r="R1540" s="1">
        <v>226.0</v>
      </c>
      <c r="S1540" s="1"/>
      <c r="T1540" s="1">
        <v>294.0</v>
      </c>
    </row>
    <row r="1541" ht="15.75" customHeight="1">
      <c r="A1541" s="1">
        <v>2665.0</v>
      </c>
      <c r="B1541" s="1">
        <v>2.0</v>
      </c>
      <c r="C1541" s="1"/>
      <c r="D1541" s="1">
        <v>1.0</v>
      </c>
      <c r="F1541" s="1" t="str">
        <f t="shared" si="2"/>
        <v>COMPUTED_VALUE</v>
      </c>
      <c r="Q1541" s="1">
        <v>1539.0</v>
      </c>
      <c r="R1541" s="1">
        <v>213.0</v>
      </c>
      <c r="S1541" s="1"/>
      <c r="T1541" s="1">
        <v>310.0</v>
      </c>
    </row>
    <row r="1542" ht="15.75" customHeight="1">
      <c r="A1542" s="1">
        <v>2666.0</v>
      </c>
      <c r="B1542" s="1">
        <v>2.0</v>
      </c>
      <c r="C1542" s="1"/>
      <c r="D1542" s="1">
        <v>1.0</v>
      </c>
      <c r="F1542" s="1" t="str">
        <f t="shared" si="2"/>
        <v>COMPUTED_VALUE</v>
      </c>
      <c r="Q1542" s="1">
        <v>1540.0</v>
      </c>
      <c r="R1542" s="1">
        <v>235.0</v>
      </c>
      <c r="S1542" s="1"/>
      <c r="T1542" s="1">
        <v>292.0</v>
      </c>
    </row>
    <row r="1543" ht="15.75" customHeight="1">
      <c r="A1543" s="1">
        <v>2667.0</v>
      </c>
      <c r="B1543" s="1">
        <v>2.0</v>
      </c>
      <c r="C1543" s="1"/>
      <c r="D1543" s="1">
        <v>4.0</v>
      </c>
      <c r="F1543" s="1" t="str">
        <f t="shared" si="2"/>
        <v>COMPUTED_VALUE</v>
      </c>
      <c r="Q1543" s="1">
        <v>1541.0</v>
      </c>
      <c r="R1543" s="1">
        <v>227.0</v>
      </c>
      <c r="S1543" s="1"/>
      <c r="T1543" s="1">
        <v>323.0</v>
      </c>
    </row>
    <row r="1544" ht="15.75" customHeight="1">
      <c r="A1544" s="1">
        <v>2668.0</v>
      </c>
      <c r="B1544" s="1">
        <v>2.0</v>
      </c>
      <c r="C1544" s="1"/>
      <c r="D1544" s="1">
        <v>0.0</v>
      </c>
      <c r="F1544" s="1" t="str">
        <f t="shared" si="2"/>
        <v>COMPUTED_VALUE</v>
      </c>
      <c r="Q1544" s="1">
        <v>1542.0</v>
      </c>
      <c r="R1544" s="1">
        <v>234.0</v>
      </c>
      <c r="S1544" s="1"/>
      <c r="T1544" s="1">
        <v>294.0</v>
      </c>
    </row>
    <row r="1545" ht="15.75" customHeight="1">
      <c r="A1545" s="1">
        <v>2669.0</v>
      </c>
      <c r="B1545" s="1">
        <v>2.0</v>
      </c>
      <c r="C1545" s="1"/>
      <c r="D1545" s="1">
        <v>4.0</v>
      </c>
      <c r="F1545" s="1" t="str">
        <f t="shared" si="2"/>
        <v>COMPUTED_VALUE</v>
      </c>
      <c r="Q1545" s="1">
        <v>1543.0</v>
      </c>
      <c r="R1545" s="1">
        <v>244.0</v>
      </c>
      <c r="S1545" s="1"/>
      <c r="T1545" s="1">
        <v>286.0</v>
      </c>
    </row>
    <row r="1546" ht="15.75" customHeight="1">
      <c r="A1546" s="1">
        <v>2670.0</v>
      </c>
      <c r="B1546" s="1">
        <v>2.0</v>
      </c>
      <c r="C1546" s="1"/>
      <c r="D1546" s="1">
        <v>0.0</v>
      </c>
      <c r="F1546" s="1" t="str">
        <f t="shared" si="2"/>
        <v>COMPUTED_VALUE</v>
      </c>
      <c r="Q1546" s="1">
        <v>1544.0</v>
      </c>
      <c r="R1546" s="1">
        <v>262.0</v>
      </c>
      <c r="S1546" s="1"/>
      <c r="T1546" s="1">
        <v>215.0</v>
      </c>
    </row>
    <row r="1547" ht="15.75" customHeight="1">
      <c r="A1547" s="1">
        <v>2671.0</v>
      </c>
      <c r="B1547" s="1">
        <v>2.0</v>
      </c>
      <c r="C1547" s="1"/>
      <c r="D1547" s="1">
        <v>2.0</v>
      </c>
      <c r="F1547" s="1" t="str">
        <f t="shared" si="2"/>
        <v>COMPUTED_VALUE</v>
      </c>
      <c r="Q1547" s="1">
        <v>1545.0</v>
      </c>
      <c r="R1547" s="1">
        <v>270.0</v>
      </c>
      <c r="S1547" s="1"/>
      <c r="T1547" s="1">
        <v>198.0</v>
      </c>
    </row>
    <row r="1548" ht="15.75" customHeight="1">
      <c r="A1548" s="1">
        <v>2672.0</v>
      </c>
      <c r="B1548" s="1">
        <v>2.0</v>
      </c>
      <c r="C1548" s="1"/>
      <c r="D1548" s="1">
        <v>1.0</v>
      </c>
      <c r="F1548" s="1" t="str">
        <f t="shared" si="2"/>
        <v>COMPUTED_VALUE</v>
      </c>
      <c r="Q1548" s="1">
        <v>1546.0</v>
      </c>
      <c r="R1548" s="1">
        <v>303.0</v>
      </c>
      <c r="S1548" s="1"/>
      <c r="T1548" s="1">
        <v>220.0</v>
      </c>
    </row>
    <row r="1549" ht="15.75" customHeight="1">
      <c r="A1549" s="1">
        <v>2673.0</v>
      </c>
      <c r="B1549" s="1">
        <v>2.0</v>
      </c>
      <c r="C1549" s="1"/>
      <c r="D1549" s="1">
        <v>3.0</v>
      </c>
      <c r="F1549" s="1" t="str">
        <f t="shared" si="2"/>
        <v>COMPUTED_VALUE</v>
      </c>
      <c r="Q1549" s="1">
        <v>1547.0</v>
      </c>
      <c r="R1549" s="1">
        <v>273.0</v>
      </c>
      <c r="S1549" s="1"/>
      <c r="T1549" s="1">
        <v>224.0</v>
      </c>
    </row>
    <row r="1550" ht="15.75" customHeight="1">
      <c r="A1550" s="1">
        <v>2674.0</v>
      </c>
      <c r="B1550" s="1">
        <v>2.0</v>
      </c>
      <c r="C1550" s="1"/>
      <c r="D1550" s="1">
        <v>1.0</v>
      </c>
      <c r="F1550" s="1" t="str">
        <f t="shared" si="2"/>
        <v>COMPUTED_VALUE</v>
      </c>
      <c r="Q1550" s="1">
        <v>1548.0</v>
      </c>
      <c r="R1550" s="1">
        <v>271.0</v>
      </c>
      <c r="S1550" s="1"/>
      <c r="T1550" s="1">
        <v>214.0</v>
      </c>
    </row>
    <row r="1551" ht="15.75" customHeight="1">
      <c r="A1551" s="1">
        <v>2675.0</v>
      </c>
      <c r="B1551" s="1">
        <v>2.0</v>
      </c>
      <c r="C1551" s="1"/>
      <c r="D1551" s="1">
        <v>4.0</v>
      </c>
      <c r="F1551" s="1" t="str">
        <f t="shared" si="2"/>
        <v>COMPUTED_VALUE</v>
      </c>
      <c r="Q1551" s="1">
        <v>1549.0</v>
      </c>
      <c r="R1551" s="1">
        <v>283.0</v>
      </c>
      <c r="S1551" s="1"/>
      <c r="T1551" s="1">
        <v>207.0</v>
      </c>
    </row>
    <row r="1552" ht="15.75" customHeight="1">
      <c r="A1552" s="1">
        <v>2676.0</v>
      </c>
      <c r="B1552" s="1">
        <v>2.0</v>
      </c>
      <c r="C1552" s="1"/>
      <c r="D1552" s="1">
        <v>1.0</v>
      </c>
      <c r="F1552" s="1" t="str">
        <f t="shared" si="2"/>
        <v>COMPUTED_VALUE</v>
      </c>
      <c r="Q1552" s="1">
        <v>1550.0</v>
      </c>
      <c r="R1552" s="1">
        <v>278.0</v>
      </c>
      <c r="S1552" s="1"/>
      <c r="T1552" s="1">
        <v>215.0</v>
      </c>
    </row>
    <row r="1553" ht="15.75" customHeight="1">
      <c r="A1553" s="1">
        <v>2677.0</v>
      </c>
      <c r="B1553" s="1">
        <v>2.0</v>
      </c>
      <c r="C1553" s="1"/>
      <c r="D1553" s="1">
        <v>1.0</v>
      </c>
      <c r="F1553" s="1" t="str">
        <f t="shared" si="2"/>
        <v>COMPUTED_VALUE</v>
      </c>
      <c r="Q1553" s="1">
        <v>1551.0</v>
      </c>
      <c r="R1553" s="1">
        <v>251.0</v>
      </c>
      <c r="S1553" s="1"/>
      <c r="T1553" s="1">
        <v>195.0</v>
      </c>
    </row>
    <row r="1554" ht="15.75" customHeight="1">
      <c r="A1554" s="1">
        <v>2678.0</v>
      </c>
      <c r="B1554" s="1">
        <v>2.0</v>
      </c>
      <c r="C1554" s="1"/>
      <c r="D1554" s="1">
        <v>4.0</v>
      </c>
      <c r="F1554" s="1" t="str">
        <f t="shared" si="2"/>
        <v>COMPUTED_VALUE</v>
      </c>
      <c r="Q1554" s="1">
        <v>1552.0</v>
      </c>
      <c r="R1554" s="1">
        <v>296.0</v>
      </c>
      <c r="S1554" s="1"/>
      <c r="T1554" s="1">
        <v>226.0</v>
      </c>
    </row>
    <row r="1555" ht="15.75" customHeight="1">
      <c r="A1555" s="1">
        <v>2679.0</v>
      </c>
      <c r="B1555" s="1">
        <v>2.0</v>
      </c>
      <c r="C1555" s="1"/>
      <c r="D1555" s="1">
        <v>1.0</v>
      </c>
      <c r="F1555" s="1" t="str">
        <f t="shared" si="2"/>
        <v>COMPUTED_VALUE</v>
      </c>
      <c r="Q1555" s="1">
        <v>1553.0</v>
      </c>
      <c r="R1555" s="1">
        <v>369.0</v>
      </c>
      <c r="S1555" s="1"/>
      <c r="T1555" s="1">
        <v>213.0</v>
      </c>
    </row>
    <row r="1556" ht="15.75" customHeight="1">
      <c r="A1556" s="1">
        <v>2680.0</v>
      </c>
      <c r="B1556" s="1">
        <v>2.0</v>
      </c>
      <c r="C1556" s="1"/>
      <c r="D1556" s="1">
        <v>4.0</v>
      </c>
      <c r="F1556" s="1" t="str">
        <f t="shared" si="2"/>
        <v>COMPUTED_VALUE</v>
      </c>
      <c r="Q1556" s="1">
        <v>1554.0</v>
      </c>
      <c r="R1556" s="1">
        <v>337.0</v>
      </c>
      <c r="S1556" s="1"/>
      <c r="T1556" s="1">
        <v>227.0</v>
      </c>
    </row>
    <row r="1557" ht="15.75" customHeight="1">
      <c r="A1557" s="1">
        <v>2681.0</v>
      </c>
      <c r="B1557" s="1">
        <v>2.0</v>
      </c>
      <c r="C1557" s="1"/>
      <c r="D1557" s="1">
        <v>1.0</v>
      </c>
      <c r="F1557" s="1" t="str">
        <f t="shared" si="2"/>
        <v>COMPUTED_VALUE</v>
      </c>
      <c r="Q1557" s="1">
        <v>1555.0</v>
      </c>
      <c r="R1557" s="1">
        <v>362.0</v>
      </c>
      <c r="S1557" s="1"/>
      <c r="T1557" s="1">
        <v>284.0</v>
      </c>
    </row>
    <row r="1558" ht="15.75" customHeight="1">
      <c r="A1558" s="1">
        <v>2682.0</v>
      </c>
      <c r="B1558" s="1">
        <v>2.0</v>
      </c>
      <c r="C1558" s="1"/>
      <c r="D1558" s="1">
        <v>1.0</v>
      </c>
      <c r="F1558" s="1" t="str">
        <f t="shared" si="2"/>
        <v>COMPUTED_VALUE</v>
      </c>
      <c r="Q1558" s="1">
        <v>1556.0</v>
      </c>
      <c r="R1558" s="1">
        <v>358.0</v>
      </c>
      <c r="S1558" s="1"/>
      <c r="T1558" s="1">
        <v>269.0</v>
      </c>
    </row>
    <row r="1559" ht="15.75" customHeight="1">
      <c r="A1559" s="1">
        <v>2683.0</v>
      </c>
      <c r="B1559" s="1">
        <v>2.0</v>
      </c>
      <c r="C1559" s="1"/>
      <c r="D1559" s="1">
        <v>2.0</v>
      </c>
      <c r="F1559" s="1" t="str">
        <f t="shared" si="2"/>
        <v>COMPUTED_VALUE</v>
      </c>
      <c r="Q1559" s="1">
        <v>1557.0</v>
      </c>
      <c r="R1559" s="1">
        <v>384.0</v>
      </c>
      <c r="S1559" s="1"/>
      <c r="T1559" s="1">
        <v>293.0</v>
      </c>
    </row>
    <row r="1560" ht="15.75" customHeight="1">
      <c r="A1560" s="1">
        <v>2684.0</v>
      </c>
      <c r="B1560" s="1">
        <v>2.0</v>
      </c>
      <c r="C1560" s="1"/>
      <c r="D1560" s="1">
        <v>1.0</v>
      </c>
      <c r="F1560" s="1" t="str">
        <f t="shared" si="2"/>
        <v>COMPUTED_VALUE</v>
      </c>
      <c r="Q1560" s="1">
        <v>1558.0</v>
      </c>
      <c r="R1560" s="1">
        <v>423.0</v>
      </c>
      <c r="S1560" s="1"/>
      <c r="T1560" s="1">
        <v>299.0</v>
      </c>
    </row>
    <row r="1561" ht="15.75" customHeight="1">
      <c r="A1561" s="1">
        <v>2685.0</v>
      </c>
      <c r="B1561" s="1">
        <v>2.0</v>
      </c>
      <c r="C1561" s="1"/>
      <c r="D1561" s="1">
        <v>4.0</v>
      </c>
      <c r="F1561" s="1" t="str">
        <f t="shared" si="2"/>
        <v>COMPUTED_VALUE</v>
      </c>
      <c r="Q1561" s="1">
        <v>1559.0</v>
      </c>
      <c r="R1561" s="1">
        <v>364.0</v>
      </c>
      <c r="S1561" s="1"/>
      <c r="T1561" s="1">
        <v>313.0</v>
      </c>
    </row>
    <row r="1562" ht="15.75" customHeight="1">
      <c r="A1562" s="1">
        <v>2686.0</v>
      </c>
      <c r="B1562" s="1">
        <v>2.0</v>
      </c>
      <c r="C1562" s="1"/>
      <c r="D1562" s="1">
        <v>1.0</v>
      </c>
      <c r="F1562" s="1" t="str">
        <f t="shared" si="2"/>
        <v>COMPUTED_VALUE</v>
      </c>
      <c r="Q1562" s="1">
        <v>1560.0</v>
      </c>
      <c r="R1562" s="1">
        <v>356.0</v>
      </c>
      <c r="S1562" s="1"/>
      <c r="T1562" s="1">
        <v>353.0</v>
      </c>
    </row>
    <row r="1563" ht="15.75" customHeight="1">
      <c r="A1563" s="1">
        <v>2687.0</v>
      </c>
      <c r="B1563" s="1">
        <v>2.0</v>
      </c>
      <c r="C1563" s="1"/>
      <c r="D1563" s="1">
        <v>4.0</v>
      </c>
      <c r="F1563" s="1" t="str">
        <f t="shared" si="2"/>
        <v>COMPUTED_VALUE</v>
      </c>
      <c r="Q1563" s="1">
        <v>1561.0</v>
      </c>
      <c r="R1563" s="1">
        <v>326.0</v>
      </c>
      <c r="S1563" s="1"/>
      <c r="T1563" s="1">
        <v>319.0</v>
      </c>
    </row>
    <row r="1564" ht="15.75" customHeight="1">
      <c r="A1564" s="1">
        <v>2688.0</v>
      </c>
      <c r="B1564" s="1">
        <v>2.0</v>
      </c>
      <c r="C1564" s="1"/>
      <c r="D1564" s="1">
        <v>1.0</v>
      </c>
      <c r="F1564" s="1" t="str">
        <f t="shared" si="2"/>
        <v>COMPUTED_VALUE</v>
      </c>
      <c r="Q1564" s="1">
        <v>1562.0</v>
      </c>
      <c r="R1564" s="1">
        <v>292.0</v>
      </c>
      <c r="S1564" s="1"/>
      <c r="T1564" s="1">
        <v>303.0</v>
      </c>
    </row>
    <row r="1565" ht="15.75" customHeight="1">
      <c r="A1565" s="1">
        <v>2689.0</v>
      </c>
      <c r="B1565" s="1">
        <v>2.0</v>
      </c>
      <c r="C1565" s="1"/>
      <c r="D1565" s="1">
        <v>1.0</v>
      </c>
      <c r="F1565" s="1" t="str">
        <f t="shared" si="2"/>
        <v>COMPUTED_VALUE</v>
      </c>
      <c r="Q1565" s="1">
        <v>1563.0</v>
      </c>
      <c r="R1565" s="1">
        <v>300.0</v>
      </c>
      <c r="S1565" s="1"/>
      <c r="T1565" s="1">
        <v>338.0</v>
      </c>
    </row>
    <row r="1566" ht="15.75" customHeight="1">
      <c r="A1566" s="1">
        <v>2690.0</v>
      </c>
      <c r="B1566" s="1">
        <v>2.0</v>
      </c>
      <c r="C1566" s="1"/>
      <c r="D1566" s="1">
        <v>4.0</v>
      </c>
      <c r="F1566" s="1" t="str">
        <f t="shared" si="2"/>
        <v>COMPUTED_VALUE</v>
      </c>
      <c r="Q1566" s="1">
        <v>1564.0</v>
      </c>
      <c r="R1566" s="1">
        <v>391.0</v>
      </c>
      <c r="S1566" s="1"/>
      <c r="T1566" s="1">
        <v>329.0</v>
      </c>
    </row>
    <row r="1567" ht="15.75" customHeight="1">
      <c r="A1567" s="1">
        <v>2691.0</v>
      </c>
      <c r="B1567" s="1">
        <v>2.0</v>
      </c>
      <c r="C1567" s="1"/>
      <c r="D1567" s="1">
        <v>0.0</v>
      </c>
      <c r="F1567" s="1" t="str">
        <f t="shared" si="2"/>
        <v>COMPUTED_VALUE</v>
      </c>
      <c r="Q1567" s="1">
        <v>1565.0</v>
      </c>
      <c r="R1567" s="1">
        <v>398.0</v>
      </c>
      <c r="S1567" s="1"/>
      <c r="T1567" s="1">
        <v>347.0</v>
      </c>
    </row>
    <row r="1568" ht="15.75" customHeight="1">
      <c r="A1568" s="1">
        <v>2692.0</v>
      </c>
      <c r="B1568" s="1">
        <v>2.0</v>
      </c>
      <c r="C1568" s="1"/>
      <c r="D1568" s="1">
        <v>4.0</v>
      </c>
      <c r="F1568" s="1" t="str">
        <f t="shared" si="2"/>
        <v>COMPUTED_VALUE</v>
      </c>
      <c r="Q1568" s="1">
        <v>1566.0</v>
      </c>
      <c r="R1568" s="1">
        <v>459.0</v>
      </c>
      <c r="S1568" s="1"/>
      <c r="T1568" s="1">
        <v>351.0</v>
      </c>
    </row>
    <row r="1569" ht="15.75" customHeight="1">
      <c r="A1569" s="1">
        <v>2693.0</v>
      </c>
      <c r="B1569" s="1">
        <v>2.0</v>
      </c>
      <c r="C1569" s="1"/>
      <c r="D1569" s="1">
        <v>0.0</v>
      </c>
      <c r="F1569" s="1" t="str">
        <f t="shared" si="2"/>
        <v>COMPUTED_VALUE</v>
      </c>
      <c r="Q1569" s="1">
        <v>1567.0</v>
      </c>
      <c r="R1569" s="1">
        <v>435.0</v>
      </c>
      <c r="S1569" s="1"/>
      <c r="T1569" s="1">
        <v>349.0</v>
      </c>
    </row>
    <row r="1570" ht="15.75" customHeight="1">
      <c r="A1570" s="1">
        <v>2694.0</v>
      </c>
      <c r="B1570" s="1">
        <v>2.0</v>
      </c>
      <c r="C1570" s="1"/>
      <c r="D1570" s="1">
        <v>4.0</v>
      </c>
      <c r="F1570" s="1" t="str">
        <f t="shared" si="2"/>
        <v>COMPUTED_VALUE</v>
      </c>
      <c r="Q1570" s="1">
        <v>1568.0</v>
      </c>
      <c r="R1570" s="1">
        <v>469.0</v>
      </c>
      <c r="S1570" s="1"/>
      <c r="T1570" s="1">
        <v>377.0</v>
      </c>
    </row>
    <row r="1571" ht="15.75" customHeight="1">
      <c r="A1571" s="1">
        <v>2695.0</v>
      </c>
      <c r="B1571" s="1">
        <v>2.0</v>
      </c>
      <c r="C1571" s="1"/>
      <c r="D1571" s="1">
        <v>1.0</v>
      </c>
      <c r="F1571" s="1" t="str">
        <f t="shared" si="2"/>
        <v>COMPUTED_VALUE</v>
      </c>
      <c r="Q1571" s="1">
        <v>1569.0</v>
      </c>
      <c r="R1571" s="1">
        <v>461.0</v>
      </c>
      <c r="S1571" s="1"/>
      <c r="T1571" s="1">
        <v>387.0</v>
      </c>
    </row>
    <row r="1572" ht="15.75" customHeight="1">
      <c r="A1572" s="1">
        <v>2696.0</v>
      </c>
      <c r="B1572" s="1">
        <v>2.0</v>
      </c>
      <c r="C1572" s="1"/>
      <c r="D1572" s="1">
        <v>1.0</v>
      </c>
      <c r="F1572" s="1" t="str">
        <f t="shared" si="2"/>
        <v>COMPUTED_VALUE</v>
      </c>
      <c r="Q1572" s="1">
        <v>1570.0</v>
      </c>
      <c r="R1572" s="1">
        <v>462.0</v>
      </c>
      <c r="S1572" s="1"/>
      <c r="T1572" s="1">
        <v>405.0</v>
      </c>
    </row>
    <row r="1573" ht="15.75" customHeight="1">
      <c r="A1573" s="1">
        <v>2697.0</v>
      </c>
      <c r="B1573" s="1">
        <v>2.0</v>
      </c>
      <c r="C1573" s="1"/>
      <c r="D1573" s="1">
        <v>4.0</v>
      </c>
      <c r="F1573" s="1" t="str">
        <f t="shared" si="2"/>
        <v>COMPUTED_VALUE</v>
      </c>
      <c r="Q1573" s="1">
        <v>1571.0</v>
      </c>
      <c r="R1573" s="1">
        <v>327.0</v>
      </c>
      <c r="S1573" s="1"/>
      <c r="T1573" s="1">
        <v>436.0</v>
      </c>
    </row>
    <row r="1574" ht="15.75" customHeight="1">
      <c r="A1574" s="1">
        <v>2698.0</v>
      </c>
      <c r="B1574" s="1">
        <v>2.0</v>
      </c>
      <c r="C1574" s="1"/>
      <c r="D1574" s="1">
        <v>1.0</v>
      </c>
      <c r="F1574" s="1" t="str">
        <f t="shared" si="2"/>
        <v>COMPUTED_VALUE</v>
      </c>
      <c r="Q1574" s="1">
        <v>1572.0</v>
      </c>
      <c r="R1574" s="1">
        <v>389.0</v>
      </c>
      <c r="S1574" s="1"/>
      <c r="T1574" s="1">
        <v>365.0</v>
      </c>
    </row>
    <row r="1575" ht="15.75" customHeight="1">
      <c r="A1575" s="1">
        <v>2699.0</v>
      </c>
      <c r="B1575" s="1">
        <v>2.0</v>
      </c>
      <c r="C1575" s="1"/>
      <c r="D1575" s="1">
        <v>1.0</v>
      </c>
      <c r="F1575" s="1" t="str">
        <f t="shared" si="2"/>
        <v>COMPUTED_VALUE</v>
      </c>
      <c r="Q1575" s="1">
        <v>1573.0</v>
      </c>
      <c r="R1575" s="1">
        <v>421.0</v>
      </c>
      <c r="S1575" s="1"/>
      <c r="T1575" s="1">
        <v>282.0</v>
      </c>
    </row>
    <row r="1576" ht="15.75" customHeight="1">
      <c r="A1576" s="1">
        <v>2700.0</v>
      </c>
      <c r="B1576" s="1">
        <v>2.0</v>
      </c>
      <c r="C1576" s="1"/>
      <c r="D1576" s="1">
        <v>4.0</v>
      </c>
      <c r="F1576" s="1" t="str">
        <f t="shared" si="2"/>
        <v>COMPUTED_VALUE</v>
      </c>
      <c r="Q1576" s="1">
        <v>1574.0</v>
      </c>
      <c r="R1576" s="1">
        <v>460.0</v>
      </c>
      <c r="S1576" s="1"/>
      <c r="T1576" s="1">
        <v>315.0</v>
      </c>
    </row>
    <row r="1577" ht="15.75" customHeight="1">
      <c r="A1577" s="1">
        <v>2701.0</v>
      </c>
      <c r="B1577" s="1">
        <v>2.0</v>
      </c>
      <c r="C1577" s="1"/>
      <c r="D1577" s="1">
        <v>0.0</v>
      </c>
      <c r="F1577" s="1" t="str">
        <f t="shared" si="2"/>
        <v>COMPUTED_VALUE</v>
      </c>
      <c r="Q1577" s="1">
        <v>1575.0</v>
      </c>
      <c r="R1577" s="1">
        <v>412.0</v>
      </c>
      <c r="S1577" s="1"/>
      <c r="T1577" s="1">
        <v>304.0</v>
      </c>
    </row>
    <row r="1578" ht="15.75" customHeight="1">
      <c r="A1578" s="1">
        <v>2702.0</v>
      </c>
      <c r="B1578" s="1">
        <v>2.0</v>
      </c>
      <c r="C1578" s="1"/>
      <c r="D1578" s="1">
        <v>4.0</v>
      </c>
      <c r="F1578" s="1" t="str">
        <f t="shared" si="2"/>
        <v>COMPUTED_VALUE</v>
      </c>
      <c r="Q1578" s="1">
        <v>1576.0</v>
      </c>
      <c r="R1578" s="1">
        <v>452.0</v>
      </c>
      <c r="S1578" s="1"/>
      <c r="T1578" s="1">
        <v>320.0</v>
      </c>
    </row>
    <row r="1579" ht="15.75" customHeight="1">
      <c r="A1579" s="1">
        <v>2703.0</v>
      </c>
      <c r="B1579" s="1">
        <v>2.0</v>
      </c>
      <c r="C1579" s="1"/>
      <c r="D1579" s="1">
        <v>0.0</v>
      </c>
      <c r="F1579" s="1" t="str">
        <f t="shared" si="2"/>
        <v>COMPUTED_VALUE</v>
      </c>
      <c r="Q1579" s="1">
        <v>1577.0</v>
      </c>
      <c r="R1579" s="1">
        <v>484.0</v>
      </c>
      <c r="S1579" s="1"/>
      <c r="T1579" s="1">
        <v>322.0</v>
      </c>
    </row>
    <row r="1580" ht="15.75" customHeight="1">
      <c r="A1580" s="1">
        <v>2704.0</v>
      </c>
      <c r="B1580" s="1">
        <v>2.0</v>
      </c>
      <c r="C1580" s="1"/>
      <c r="D1580" s="1">
        <v>4.0</v>
      </c>
      <c r="F1580" s="1" t="str">
        <f t="shared" si="2"/>
        <v>COMPUTED_VALUE</v>
      </c>
      <c r="Q1580" s="1">
        <v>1578.0</v>
      </c>
      <c r="R1580" s="1">
        <v>403.0</v>
      </c>
      <c r="S1580" s="1"/>
      <c r="T1580" s="1">
        <v>289.0</v>
      </c>
    </row>
    <row r="1581" ht="15.75" customHeight="1">
      <c r="A1581" s="1">
        <v>2705.0</v>
      </c>
      <c r="B1581" s="1">
        <v>2.0</v>
      </c>
      <c r="C1581" s="1"/>
      <c r="D1581" s="1">
        <v>1.0</v>
      </c>
      <c r="F1581" s="1" t="str">
        <f t="shared" si="2"/>
        <v>COMPUTED_VALUE</v>
      </c>
      <c r="Q1581" s="1">
        <v>1579.0</v>
      </c>
      <c r="R1581" s="1">
        <v>418.0</v>
      </c>
      <c r="S1581" s="1"/>
      <c r="T1581" s="1">
        <v>293.0</v>
      </c>
    </row>
    <row r="1582" ht="15.75" customHeight="1">
      <c r="A1582" s="1">
        <v>2706.0</v>
      </c>
      <c r="B1582" s="1">
        <v>2.0</v>
      </c>
      <c r="C1582" s="1"/>
      <c r="D1582" s="1">
        <v>1.0</v>
      </c>
      <c r="F1582" s="1" t="str">
        <f t="shared" si="2"/>
        <v>COMPUTED_VALUE</v>
      </c>
      <c r="Q1582" s="1">
        <v>1580.0</v>
      </c>
      <c r="R1582" s="1">
        <v>491.0</v>
      </c>
      <c r="S1582" s="1"/>
      <c r="T1582" s="1">
        <v>299.0</v>
      </c>
    </row>
    <row r="1583" ht="15.75" customHeight="1">
      <c r="A1583" s="1">
        <v>2707.0</v>
      </c>
      <c r="B1583" s="1">
        <v>2.0</v>
      </c>
      <c r="C1583" s="1"/>
      <c r="D1583" s="1">
        <v>4.0</v>
      </c>
      <c r="F1583" s="1" t="str">
        <f t="shared" si="2"/>
        <v>COMPUTED_VALUE</v>
      </c>
      <c r="Q1583" s="1">
        <v>1581.0</v>
      </c>
      <c r="R1583" s="1">
        <v>461.0</v>
      </c>
      <c r="S1583" s="1"/>
      <c r="T1583" s="1">
        <v>313.0</v>
      </c>
    </row>
    <row r="1584" ht="15.75" customHeight="1">
      <c r="A1584" s="1">
        <v>2708.0</v>
      </c>
      <c r="B1584" s="1">
        <v>2.0</v>
      </c>
      <c r="C1584" s="1"/>
      <c r="D1584" s="1">
        <v>1.0</v>
      </c>
      <c r="F1584" s="1" t="str">
        <f t="shared" si="2"/>
        <v>COMPUTED_VALUE</v>
      </c>
      <c r="Q1584" s="1">
        <v>1582.0</v>
      </c>
      <c r="R1584" s="1">
        <v>472.0</v>
      </c>
      <c r="S1584" s="1"/>
      <c r="T1584" s="1">
        <v>340.0</v>
      </c>
    </row>
    <row r="1585" ht="15.75" customHeight="1">
      <c r="A1585" s="1">
        <v>2709.0</v>
      </c>
      <c r="B1585" s="1">
        <v>2.0</v>
      </c>
      <c r="C1585" s="1"/>
      <c r="D1585" s="1">
        <v>1.0</v>
      </c>
      <c r="F1585" s="1" t="str">
        <f t="shared" si="2"/>
        <v>COMPUTED_VALUE</v>
      </c>
      <c r="Q1585" s="1">
        <v>1583.0</v>
      </c>
      <c r="R1585" s="1">
        <v>427.0</v>
      </c>
      <c r="S1585" s="1"/>
      <c r="T1585" s="1">
        <v>350.0</v>
      </c>
    </row>
    <row r="1586" ht="15.75" customHeight="1">
      <c r="A1586" s="1">
        <v>2710.0</v>
      </c>
      <c r="B1586" s="1">
        <v>2.0</v>
      </c>
      <c r="C1586" s="1"/>
      <c r="D1586" s="1">
        <v>4.0</v>
      </c>
      <c r="F1586" s="1" t="str">
        <f t="shared" si="2"/>
        <v>COMPUTED_VALUE</v>
      </c>
      <c r="Q1586" s="1">
        <v>1584.0</v>
      </c>
      <c r="R1586" s="1">
        <v>427.0</v>
      </c>
      <c r="S1586" s="1"/>
      <c r="T1586" s="1">
        <v>362.0</v>
      </c>
    </row>
    <row r="1587" ht="15.75" customHeight="1">
      <c r="A1587" s="1">
        <v>2711.0</v>
      </c>
      <c r="B1587" s="1">
        <v>2.0</v>
      </c>
      <c r="C1587" s="1"/>
      <c r="D1587" s="1">
        <v>0.0</v>
      </c>
      <c r="F1587" s="1" t="str">
        <f t="shared" si="2"/>
        <v>COMPUTED_VALUE</v>
      </c>
      <c r="Q1587" s="1">
        <v>1585.0</v>
      </c>
      <c r="R1587" s="1">
        <v>435.0</v>
      </c>
      <c r="S1587" s="1"/>
      <c r="T1587" s="1">
        <v>321.0</v>
      </c>
    </row>
    <row r="1588" ht="15.75" customHeight="1">
      <c r="A1588" s="1">
        <v>2712.0</v>
      </c>
      <c r="B1588" s="1">
        <v>2.0</v>
      </c>
      <c r="C1588" s="1"/>
      <c r="D1588" s="1">
        <v>4.0</v>
      </c>
      <c r="F1588" s="1" t="str">
        <f t="shared" si="2"/>
        <v>COMPUTED_VALUE</v>
      </c>
      <c r="Q1588" s="1">
        <v>1586.0</v>
      </c>
      <c r="R1588" s="1">
        <v>451.0</v>
      </c>
      <c r="S1588" s="1"/>
      <c r="T1588" s="1">
        <v>310.0</v>
      </c>
    </row>
    <row r="1589" ht="15.75" customHeight="1">
      <c r="A1589" s="1">
        <v>2713.0</v>
      </c>
      <c r="B1589" s="1">
        <v>2.0</v>
      </c>
      <c r="C1589" s="1"/>
      <c r="D1589" s="1">
        <v>0.0</v>
      </c>
      <c r="F1589" s="1" t="str">
        <f t="shared" si="2"/>
        <v>COMPUTED_VALUE</v>
      </c>
      <c r="Q1589" s="1">
        <v>1587.0</v>
      </c>
      <c r="R1589" s="1">
        <v>553.0</v>
      </c>
      <c r="S1589" s="1"/>
      <c r="T1589" s="1">
        <v>326.0</v>
      </c>
    </row>
    <row r="1590" ht="15.75" customHeight="1">
      <c r="A1590" s="1">
        <v>2714.0</v>
      </c>
      <c r="B1590" s="1">
        <v>2.0</v>
      </c>
      <c r="C1590" s="1"/>
      <c r="D1590" s="1">
        <v>4.0</v>
      </c>
      <c r="F1590" s="1" t="str">
        <f t="shared" si="2"/>
        <v>COMPUTED_VALUE</v>
      </c>
      <c r="Q1590" s="1">
        <v>1588.0</v>
      </c>
      <c r="R1590" s="1">
        <v>601.0</v>
      </c>
      <c r="S1590" s="1"/>
      <c r="T1590" s="1">
        <v>328.0</v>
      </c>
    </row>
    <row r="1591" ht="15.75" customHeight="1">
      <c r="A1591" s="1">
        <v>2715.0</v>
      </c>
      <c r="B1591" s="1">
        <v>2.0</v>
      </c>
      <c r="C1591" s="1"/>
      <c r="D1591" s="1">
        <v>1.0</v>
      </c>
      <c r="F1591" s="1" t="str">
        <f t="shared" si="2"/>
        <v>COMPUTED_VALUE</v>
      </c>
      <c r="Q1591" s="1">
        <v>1589.0</v>
      </c>
      <c r="R1591" s="1">
        <v>566.0</v>
      </c>
      <c r="S1591" s="1"/>
      <c r="T1591" s="1">
        <v>344.0</v>
      </c>
    </row>
    <row r="1592" ht="15.75" customHeight="1">
      <c r="A1592" s="1">
        <v>2716.0</v>
      </c>
      <c r="B1592" s="1">
        <v>2.0</v>
      </c>
      <c r="C1592" s="1"/>
      <c r="D1592" s="1">
        <v>1.0</v>
      </c>
      <c r="F1592" s="1" t="str">
        <f t="shared" si="2"/>
        <v>COMPUTED_VALUE</v>
      </c>
      <c r="Q1592" s="1">
        <v>1590.0</v>
      </c>
      <c r="R1592" s="1">
        <v>519.0</v>
      </c>
      <c r="S1592" s="1"/>
      <c r="T1592" s="1">
        <v>284.0</v>
      </c>
    </row>
    <row r="1593" ht="15.75" customHeight="1">
      <c r="A1593" s="1">
        <v>2717.0</v>
      </c>
      <c r="B1593" s="1">
        <v>2.0</v>
      </c>
      <c r="C1593" s="1"/>
      <c r="D1593" s="1">
        <v>4.0</v>
      </c>
      <c r="F1593" s="1" t="str">
        <f t="shared" si="2"/>
        <v>COMPUTED_VALUE</v>
      </c>
      <c r="Q1593" s="1">
        <v>1591.0</v>
      </c>
      <c r="R1593" s="1">
        <v>589.0</v>
      </c>
      <c r="S1593" s="1"/>
      <c r="T1593" s="1">
        <v>244.0</v>
      </c>
    </row>
    <row r="1594" ht="15.75" customHeight="1">
      <c r="A1594" s="1">
        <v>2718.0</v>
      </c>
      <c r="B1594" s="1">
        <v>2.0</v>
      </c>
      <c r="C1594" s="1"/>
      <c r="D1594" s="1">
        <v>1.0</v>
      </c>
      <c r="F1594" s="1" t="str">
        <f t="shared" si="2"/>
        <v>COMPUTED_VALUE</v>
      </c>
      <c r="Q1594" s="1">
        <v>1592.0</v>
      </c>
      <c r="R1594" s="1">
        <v>561.0</v>
      </c>
      <c r="S1594" s="1"/>
      <c r="T1594" s="1">
        <v>254.0</v>
      </c>
    </row>
    <row r="1595" ht="15.75" customHeight="1">
      <c r="A1595" s="1">
        <v>2719.0</v>
      </c>
      <c r="B1595" s="1">
        <v>2.0</v>
      </c>
      <c r="C1595" s="1"/>
      <c r="D1595" s="1">
        <v>1.0</v>
      </c>
      <c r="F1595" s="1" t="str">
        <f t="shared" si="2"/>
        <v>COMPUTED_VALUE</v>
      </c>
      <c r="Q1595" s="1">
        <v>1593.0</v>
      </c>
      <c r="R1595" s="1">
        <v>478.0</v>
      </c>
      <c r="S1595" s="1"/>
      <c r="T1595" s="1">
        <v>266.0</v>
      </c>
    </row>
    <row r="1596" ht="15.75" customHeight="1">
      <c r="A1596" s="1">
        <v>2720.0</v>
      </c>
      <c r="B1596" s="1">
        <v>2.0</v>
      </c>
      <c r="C1596" s="1"/>
      <c r="D1596" s="1">
        <v>4.0</v>
      </c>
      <c r="F1596" s="1" t="str">
        <f t="shared" si="2"/>
        <v>COMPUTED_VALUE</v>
      </c>
      <c r="Q1596" s="1">
        <v>1594.0</v>
      </c>
      <c r="R1596" s="1">
        <v>483.0</v>
      </c>
      <c r="S1596" s="1"/>
      <c r="T1596" s="1">
        <v>279.0</v>
      </c>
    </row>
    <row r="1597" ht="15.75" customHeight="1">
      <c r="A1597" s="1">
        <v>2721.0</v>
      </c>
      <c r="B1597" s="1">
        <v>2.0</v>
      </c>
      <c r="C1597" s="1"/>
      <c r="D1597" s="1">
        <v>0.0</v>
      </c>
      <c r="F1597" s="1" t="str">
        <f t="shared" si="2"/>
        <v>COMPUTED_VALUE</v>
      </c>
      <c r="Q1597" s="1">
        <v>1595.0</v>
      </c>
      <c r="R1597" s="1">
        <v>548.0</v>
      </c>
      <c r="S1597" s="1"/>
      <c r="T1597" s="1">
        <v>299.0</v>
      </c>
    </row>
    <row r="1598" ht="15.75" customHeight="1">
      <c r="A1598" s="1">
        <v>2722.0</v>
      </c>
      <c r="B1598" s="1">
        <v>2.0</v>
      </c>
      <c r="C1598" s="1"/>
      <c r="D1598" s="1">
        <v>4.0</v>
      </c>
      <c r="F1598" s="1" t="str">
        <f t="shared" si="2"/>
        <v>COMPUTED_VALUE</v>
      </c>
      <c r="Q1598" s="1">
        <v>1596.0</v>
      </c>
      <c r="R1598" s="1">
        <v>561.0</v>
      </c>
      <c r="S1598" s="1"/>
      <c r="T1598" s="1">
        <v>274.0</v>
      </c>
    </row>
    <row r="1599" ht="15.75" customHeight="1">
      <c r="A1599" s="1">
        <v>2723.0</v>
      </c>
      <c r="B1599" s="1">
        <v>2.0</v>
      </c>
      <c r="C1599" s="1"/>
      <c r="D1599" s="1">
        <v>0.0</v>
      </c>
      <c r="F1599" s="1" t="str">
        <f t="shared" si="2"/>
        <v>COMPUTED_VALUE</v>
      </c>
      <c r="Q1599" s="1">
        <v>1597.0</v>
      </c>
      <c r="R1599" s="1">
        <v>512.0</v>
      </c>
      <c r="S1599" s="1"/>
      <c r="T1599" s="1">
        <v>212.0</v>
      </c>
    </row>
    <row r="1600" ht="15.75" customHeight="1">
      <c r="A1600" s="1">
        <v>2724.0</v>
      </c>
      <c r="B1600" s="1">
        <v>2.0</v>
      </c>
      <c r="C1600" s="1"/>
      <c r="D1600" s="1">
        <v>4.0</v>
      </c>
      <c r="F1600" s="1" t="str">
        <f t="shared" si="2"/>
        <v>COMPUTED_VALUE</v>
      </c>
      <c r="Q1600" s="1">
        <v>1598.0</v>
      </c>
      <c r="R1600" s="1">
        <v>534.0</v>
      </c>
      <c r="S1600" s="1"/>
      <c r="T1600" s="1">
        <v>220.0</v>
      </c>
    </row>
    <row r="1601" ht="15.75" customHeight="1">
      <c r="A1601" s="1">
        <v>2725.0</v>
      </c>
      <c r="B1601" s="1">
        <v>2.0</v>
      </c>
      <c r="C1601" s="1"/>
      <c r="D1601" s="1">
        <v>1.0</v>
      </c>
      <c r="F1601" s="1" t="str">
        <f t="shared" si="2"/>
        <v>COMPUTED_VALUE</v>
      </c>
      <c r="Q1601" s="1">
        <v>1599.0</v>
      </c>
      <c r="R1601" s="1">
        <v>442.0</v>
      </c>
      <c r="S1601" s="1"/>
      <c r="T1601" s="1">
        <v>232.0</v>
      </c>
    </row>
    <row r="1602" ht="15.75" customHeight="1">
      <c r="A1602" s="1">
        <v>2726.0</v>
      </c>
      <c r="B1602" s="1">
        <v>2.0</v>
      </c>
      <c r="C1602" s="1"/>
      <c r="D1602" s="1">
        <v>1.0</v>
      </c>
      <c r="F1602" s="1" t="str">
        <f t="shared" si="2"/>
        <v>COMPUTED_VALUE</v>
      </c>
      <c r="Q1602" s="1">
        <v>1600.0</v>
      </c>
      <c r="R1602" s="1">
        <v>457.0</v>
      </c>
      <c r="S1602" s="1"/>
      <c r="T1602" s="1">
        <v>261.0</v>
      </c>
    </row>
    <row r="1603" ht="15.75" customHeight="1">
      <c r="A1603" s="1">
        <v>2727.0</v>
      </c>
      <c r="B1603" s="1">
        <v>2.0</v>
      </c>
      <c r="C1603" s="1"/>
      <c r="D1603" s="1">
        <v>4.0</v>
      </c>
      <c r="F1603" s="1" t="str">
        <f t="shared" si="2"/>
        <v>COMPUTED_VALUE</v>
      </c>
      <c r="Q1603" s="1">
        <v>1601.0</v>
      </c>
      <c r="R1603" s="1">
        <v>479.0</v>
      </c>
      <c r="S1603" s="1"/>
      <c r="T1603" s="1">
        <v>273.0</v>
      </c>
    </row>
    <row r="1604" ht="15.75" customHeight="1">
      <c r="A1604" s="1">
        <v>2728.0</v>
      </c>
      <c r="B1604" s="1">
        <v>2.0</v>
      </c>
      <c r="C1604" s="1"/>
      <c r="D1604" s="1">
        <v>1.0</v>
      </c>
      <c r="F1604" s="1" t="str">
        <f t="shared" si="2"/>
        <v>COMPUTED_VALUE</v>
      </c>
      <c r="Q1604" s="1">
        <v>1602.0</v>
      </c>
      <c r="R1604" s="1">
        <v>449.0</v>
      </c>
      <c r="S1604" s="1"/>
      <c r="T1604" s="1">
        <v>270.0</v>
      </c>
    </row>
    <row r="1605" ht="15.75" customHeight="1">
      <c r="A1605" s="1">
        <v>2729.0</v>
      </c>
      <c r="B1605" s="1">
        <v>3.0</v>
      </c>
      <c r="C1605" s="1"/>
      <c r="D1605" s="1">
        <v>2.0</v>
      </c>
      <c r="F1605" s="1" t="str">
        <f t="shared" si="2"/>
        <v>COMPUTED_VALUE</v>
      </c>
      <c r="Q1605" s="1">
        <v>1603.0</v>
      </c>
      <c r="R1605" s="1">
        <v>432.0</v>
      </c>
      <c r="S1605" s="1"/>
      <c r="T1605" s="1">
        <v>273.0</v>
      </c>
    </row>
    <row r="1606" ht="15.75" customHeight="1">
      <c r="A1606" s="1">
        <v>2730.0</v>
      </c>
      <c r="B1606" s="1">
        <v>3.0</v>
      </c>
      <c r="C1606" s="1"/>
      <c r="D1606" s="1">
        <v>4.0</v>
      </c>
      <c r="F1606" s="1" t="str">
        <f t="shared" si="2"/>
        <v>COMPUTED_VALUE</v>
      </c>
      <c r="Q1606" s="1">
        <v>1604.0</v>
      </c>
      <c r="R1606" s="1">
        <v>433.0</v>
      </c>
      <c r="S1606" s="1"/>
      <c r="T1606" s="1">
        <v>293.0</v>
      </c>
    </row>
    <row r="1607" ht="15.75" customHeight="1">
      <c r="A1607" s="1">
        <v>2731.0</v>
      </c>
      <c r="B1607" s="1">
        <v>3.0</v>
      </c>
      <c r="C1607" s="1"/>
      <c r="D1607" s="1">
        <v>4.0</v>
      </c>
      <c r="F1607" s="1" t="str">
        <f t="shared" si="2"/>
        <v>COMPUTED_VALUE</v>
      </c>
      <c r="Q1607" s="1">
        <v>1605.0</v>
      </c>
      <c r="R1607" s="1">
        <v>396.0</v>
      </c>
      <c r="S1607" s="1"/>
      <c r="T1607" s="1">
        <v>307.0</v>
      </c>
    </row>
    <row r="1608" ht="15.75" customHeight="1">
      <c r="A1608" s="1">
        <v>2732.0</v>
      </c>
      <c r="B1608" s="1">
        <v>3.0</v>
      </c>
      <c r="C1608" s="1"/>
      <c r="D1608" s="1">
        <v>1.0</v>
      </c>
      <c r="F1608" s="1" t="str">
        <f t="shared" si="2"/>
        <v>COMPUTED_VALUE</v>
      </c>
      <c r="Q1608" s="1">
        <v>1606.0</v>
      </c>
      <c r="R1608" s="1">
        <v>468.0</v>
      </c>
      <c r="S1608" s="1"/>
      <c r="T1608" s="1">
        <v>315.0</v>
      </c>
    </row>
    <row r="1609" ht="15.75" customHeight="1">
      <c r="A1609" s="1">
        <v>2733.0</v>
      </c>
      <c r="B1609" s="1">
        <v>3.0</v>
      </c>
      <c r="C1609" s="1"/>
      <c r="D1609" s="1">
        <v>3.0</v>
      </c>
      <c r="F1609" s="1" t="str">
        <f t="shared" si="2"/>
        <v>COMPUTED_VALUE</v>
      </c>
      <c r="Q1609" s="1">
        <v>1607.0</v>
      </c>
      <c r="R1609" s="1">
        <v>433.0</v>
      </c>
      <c r="S1609" s="1"/>
      <c r="T1609" s="1">
        <v>329.0</v>
      </c>
    </row>
    <row r="1610" ht="15.75" customHeight="1">
      <c r="A1610" s="1">
        <v>2734.0</v>
      </c>
      <c r="B1610" s="1">
        <v>3.0</v>
      </c>
      <c r="C1610" s="1"/>
      <c r="D1610" s="1">
        <v>2.0</v>
      </c>
      <c r="F1610" s="1" t="str">
        <f t="shared" si="2"/>
        <v>COMPUTED_VALUE</v>
      </c>
      <c r="Q1610" s="1">
        <v>1608.0</v>
      </c>
      <c r="R1610" s="1">
        <v>410.0</v>
      </c>
      <c r="S1610" s="1"/>
      <c r="T1610" s="1">
        <v>310.0</v>
      </c>
    </row>
    <row r="1611" ht="15.75" customHeight="1">
      <c r="A1611" s="1">
        <v>2735.0</v>
      </c>
      <c r="B1611" s="1">
        <v>3.0</v>
      </c>
      <c r="C1611" s="1"/>
      <c r="D1611" s="1">
        <v>3.0</v>
      </c>
      <c r="F1611" s="1" t="str">
        <f t="shared" si="2"/>
        <v>COMPUTED_VALUE</v>
      </c>
      <c r="Q1611" s="1">
        <v>1609.0</v>
      </c>
      <c r="R1611" s="1">
        <v>380.0</v>
      </c>
      <c r="S1611" s="1"/>
      <c r="T1611" s="1">
        <v>260.0</v>
      </c>
    </row>
    <row r="1612" ht="15.75" customHeight="1">
      <c r="A1612" s="1">
        <v>2736.0</v>
      </c>
      <c r="B1612" s="1">
        <v>3.0</v>
      </c>
      <c r="C1612" s="1"/>
      <c r="D1612" s="1">
        <v>3.0</v>
      </c>
      <c r="F1612" s="1" t="str">
        <f t="shared" si="2"/>
        <v>COMPUTED_VALUE</v>
      </c>
      <c r="Q1612" s="1">
        <v>1610.0</v>
      </c>
      <c r="R1612" s="1">
        <v>373.0</v>
      </c>
      <c r="S1612" s="1"/>
      <c r="T1612" s="1">
        <v>272.0</v>
      </c>
    </row>
    <row r="1613" ht="15.75" customHeight="1">
      <c r="A1613" s="1">
        <v>2737.0</v>
      </c>
      <c r="B1613" s="1">
        <v>3.0</v>
      </c>
      <c r="C1613" s="1"/>
      <c r="D1613" s="1">
        <v>4.0</v>
      </c>
      <c r="F1613" s="1" t="str">
        <f t="shared" si="2"/>
        <v>COMPUTED_VALUE</v>
      </c>
      <c r="Q1613" s="1">
        <v>1611.0</v>
      </c>
      <c r="R1613" s="1">
        <v>329.0</v>
      </c>
      <c r="S1613" s="1"/>
      <c r="T1613" s="1">
        <v>284.0</v>
      </c>
    </row>
    <row r="1614" ht="15.75" customHeight="1">
      <c r="A1614" s="1">
        <v>2738.0</v>
      </c>
      <c r="B1614" s="1">
        <v>3.0</v>
      </c>
      <c r="C1614" s="1"/>
      <c r="D1614" s="1">
        <v>4.0</v>
      </c>
      <c r="F1614" s="1" t="str">
        <f t="shared" si="2"/>
        <v>COMPUTED_VALUE</v>
      </c>
      <c r="Q1614" s="1">
        <v>1612.0</v>
      </c>
      <c r="R1614" s="1">
        <v>393.0</v>
      </c>
      <c r="S1614" s="1"/>
      <c r="T1614" s="1">
        <v>339.0</v>
      </c>
    </row>
    <row r="1615" ht="15.75" customHeight="1">
      <c r="A1615" s="1">
        <v>2739.0</v>
      </c>
      <c r="B1615" s="1">
        <v>3.0</v>
      </c>
      <c r="C1615" s="1"/>
      <c r="D1615" s="1">
        <v>2.0</v>
      </c>
      <c r="F1615" s="1" t="str">
        <f t="shared" si="2"/>
        <v>COMPUTED_VALUE</v>
      </c>
      <c r="Q1615" s="1">
        <v>1613.0</v>
      </c>
      <c r="R1615" s="1">
        <v>382.0</v>
      </c>
      <c r="S1615" s="1"/>
      <c r="T1615" s="1">
        <v>347.0</v>
      </c>
    </row>
    <row r="1616" ht="15.75" customHeight="1">
      <c r="A1616" s="1">
        <v>2740.0</v>
      </c>
      <c r="B1616" s="1">
        <v>3.0</v>
      </c>
      <c r="C1616" s="1"/>
      <c r="D1616" s="1">
        <v>4.0</v>
      </c>
      <c r="F1616" s="1" t="str">
        <f t="shared" si="2"/>
        <v>COMPUTED_VALUE</v>
      </c>
      <c r="Q1616" s="1">
        <v>1614.0</v>
      </c>
      <c r="R1616" s="1">
        <v>395.0</v>
      </c>
      <c r="S1616" s="1"/>
      <c r="T1616" s="1">
        <v>302.0</v>
      </c>
    </row>
    <row r="1617" ht="15.75" customHeight="1">
      <c r="A1617" s="1">
        <v>2741.0</v>
      </c>
      <c r="B1617" s="1">
        <v>4.0</v>
      </c>
      <c r="C1617" s="1"/>
      <c r="D1617" s="1">
        <v>4.0</v>
      </c>
      <c r="F1617" s="1" t="str">
        <f t="shared" si="2"/>
        <v>COMPUTED_VALUE</v>
      </c>
      <c r="Q1617" s="1">
        <v>1615.0</v>
      </c>
      <c r="R1617" s="1">
        <v>395.0</v>
      </c>
      <c r="S1617" s="1"/>
      <c r="T1617" s="1">
        <v>301.0</v>
      </c>
    </row>
    <row r="1618" ht="15.75" customHeight="1">
      <c r="A1618" s="1">
        <v>2742.0</v>
      </c>
      <c r="B1618" s="1">
        <v>4.0</v>
      </c>
      <c r="C1618" s="1"/>
      <c r="D1618" s="1">
        <v>4.0</v>
      </c>
      <c r="F1618" s="1" t="str">
        <f t="shared" si="2"/>
        <v>COMPUTED_VALUE</v>
      </c>
      <c r="Q1618" s="1">
        <v>1616.0</v>
      </c>
      <c r="R1618" s="1">
        <v>417.0</v>
      </c>
      <c r="S1618" s="1"/>
      <c r="T1618" s="1">
        <v>333.0</v>
      </c>
    </row>
    <row r="1619" ht="15.75" customHeight="1">
      <c r="A1619" s="1">
        <v>2743.0</v>
      </c>
      <c r="B1619" s="1">
        <v>4.0</v>
      </c>
      <c r="C1619" s="1"/>
      <c r="D1619" s="1">
        <v>4.0</v>
      </c>
      <c r="F1619" s="1" t="str">
        <f t="shared" si="2"/>
        <v>COMPUTED_VALUE</v>
      </c>
      <c r="Q1619" s="1">
        <v>1617.0</v>
      </c>
      <c r="R1619" s="1">
        <v>376.0</v>
      </c>
      <c r="S1619" s="1"/>
      <c r="T1619" s="1">
        <v>347.0</v>
      </c>
    </row>
    <row r="1620" ht="15.75" customHeight="1">
      <c r="A1620" s="1">
        <v>2744.0</v>
      </c>
      <c r="B1620" s="1">
        <v>4.0</v>
      </c>
      <c r="C1620" s="1"/>
      <c r="D1620" s="1">
        <v>3.0</v>
      </c>
      <c r="F1620" s="1" t="str">
        <f t="shared" si="2"/>
        <v>COMPUTED_VALUE</v>
      </c>
      <c r="Q1620" s="1">
        <v>1618.0</v>
      </c>
      <c r="R1620" s="1">
        <v>275.0</v>
      </c>
      <c r="S1620" s="1"/>
      <c r="T1620" s="1">
        <v>264.0</v>
      </c>
    </row>
    <row r="1621" ht="15.75" customHeight="1">
      <c r="A1621" s="1">
        <v>2745.0</v>
      </c>
      <c r="B1621" s="1">
        <v>4.0</v>
      </c>
      <c r="C1621" s="1"/>
      <c r="D1621" s="1">
        <v>4.0</v>
      </c>
      <c r="F1621" s="1" t="str">
        <f t="shared" si="2"/>
        <v>COMPUTED_VALUE</v>
      </c>
      <c r="Q1621" s="1">
        <v>1619.0</v>
      </c>
      <c r="R1621" s="1">
        <v>283.0</v>
      </c>
      <c r="S1621" s="1"/>
      <c r="T1621" s="1">
        <v>270.0</v>
      </c>
    </row>
    <row r="1622" ht="15.75" customHeight="1">
      <c r="A1622" s="1">
        <v>2746.0</v>
      </c>
      <c r="B1622" s="1">
        <v>4.0</v>
      </c>
      <c r="C1622" s="1"/>
      <c r="D1622" s="1">
        <v>4.0</v>
      </c>
      <c r="F1622" s="1" t="str">
        <f t="shared" si="2"/>
        <v>COMPUTED_VALUE</v>
      </c>
      <c r="Q1622" s="1">
        <v>1620.0</v>
      </c>
      <c r="R1622" s="1">
        <v>334.0</v>
      </c>
      <c r="S1622" s="1"/>
      <c r="T1622" s="1">
        <v>282.0</v>
      </c>
    </row>
    <row r="1623" ht="15.75" customHeight="1">
      <c r="A1623" s="1">
        <v>2747.0</v>
      </c>
      <c r="B1623" s="1">
        <v>4.0</v>
      </c>
      <c r="C1623" s="1"/>
      <c r="D1623" s="1">
        <v>4.0</v>
      </c>
      <c r="F1623" s="1" t="str">
        <f t="shared" si="2"/>
        <v>COMPUTED_VALUE</v>
      </c>
      <c r="Q1623" s="1">
        <v>1621.0</v>
      </c>
      <c r="R1623" s="1">
        <v>344.0</v>
      </c>
      <c r="S1623" s="1"/>
      <c r="T1623" s="1">
        <v>187.0</v>
      </c>
    </row>
    <row r="1624" ht="15.75" customHeight="1">
      <c r="A1624" s="1">
        <v>2748.0</v>
      </c>
      <c r="B1624" s="1">
        <v>4.0</v>
      </c>
      <c r="C1624" s="1"/>
      <c r="D1624" s="1">
        <v>4.0</v>
      </c>
      <c r="F1624" s="1" t="str">
        <f t="shared" si="2"/>
        <v>COMPUTED_VALUE</v>
      </c>
      <c r="Q1624" s="1">
        <v>1622.0</v>
      </c>
      <c r="R1624" s="1">
        <v>290.0</v>
      </c>
      <c r="S1624" s="1"/>
      <c r="T1624" s="1">
        <v>215.0</v>
      </c>
    </row>
    <row r="1625" ht="15.75" customHeight="1">
      <c r="A1625" s="1">
        <v>2749.0</v>
      </c>
      <c r="B1625" s="1">
        <v>4.0</v>
      </c>
      <c r="C1625" s="1"/>
      <c r="D1625" s="1">
        <v>4.0</v>
      </c>
      <c r="F1625" s="1" t="str">
        <f t="shared" si="2"/>
        <v>COMPUTED_VALUE</v>
      </c>
      <c r="Q1625" s="1">
        <v>1623.0</v>
      </c>
      <c r="R1625" s="1">
        <v>335.0</v>
      </c>
      <c r="S1625" s="1"/>
      <c r="T1625" s="1">
        <v>225.0</v>
      </c>
    </row>
    <row r="1626" ht="15.75" customHeight="1">
      <c r="A1626" s="1">
        <v>2750.0</v>
      </c>
      <c r="B1626" s="1">
        <v>4.0</v>
      </c>
      <c r="C1626" s="1"/>
      <c r="D1626" s="1">
        <v>4.0</v>
      </c>
      <c r="F1626" s="1" t="str">
        <f t="shared" si="2"/>
        <v>COMPUTED_VALUE</v>
      </c>
      <c r="Q1626" s="1">
        <v>1624.0</v>
      </c>
      <c r="R1626" s="1">
        <v>320.0</v>
      </c>
      <c r="S1626" s="1"/>
      <c r="T1626" s="1">
        <v>284.0</v>
      </c>
    </row>
    <row r="1627" ht="15.75" customHeight="1">
      <c r="A1627" s="1">
        <v>2751.0</v>
      </c>
      <c r="B1627" s="1">
        <v>4.0</v>
      </c>
      <c r="C1627" s="1"/>
      <c r="D1627" s="1">
        <v>4.0</v>
      </c>
      <c r="F1627" s="1" t="str">
        <f t="shared" si="2"/>
        <v>COMPUTED_VALUE</v>
      </c>
      <c r="Q1627" s="1">
        <v>1625.0</v>
      </c>
      <c r="R1627" s="1">
        <v>309.0</v>
      </c>
      <c r="S1627" s="1"/>
      <c r="T1627" s="1">
        <v>284.0</v>
      </c>
    </row>
    <row r="1628" ht="15.75" customHeight="1">
      <c r="A1628" s="1">
        <v>2752.0</v>
      </c>
      <c r="B1628" s="1">
        <v>4.0</v>
      </c>
      <c r="C1628" s="1"/>
      <c r="D1628" s="1">
        <v>4.0</v>
      </c>
      <c r="F1628" s="1" t="str">
        <f t="shared" si="2"/>
        <v>COMPUTED_VALUE</v>
      </c>
      <c r="Q1628" s="1">
        <v>1626.0</v>
      </c>
      <c r="R1628" s="1">
        <v>307.0</v>
      </c>
      <c r="S1628" s="1"/>
      <c r="T1628" s="1">
        <v>221.0</v>
      </c>
    </row>
    <row r="1629" ht="15.75" customHeight="1">
      <c r="A1629" s="1">
        <v>2753.0</v>
      </c>
      <c r="B1629" s="1">
        <v>4.0</v>
      </c>
      <c r="C1629" s="1"/>
      <c r="D1629" s="1">
        <v>4.0</v>
      </c>
      <c r="F1629" s="1" t="str">
        <f t="shared" si="2"/>
        <v>COMPUTED_VALUE</v>
      </c>
      <c r="Q1629" s="1">
        <v>1627.0</v>
      </c>
      <c r="R1629" s="1">
        <v>294.0</v>
      </c>
      <c r="S1629" s="1"/>
      <c r="T1629" s="1">
        <v>265.0</v>
      </c>
    </row>
    <row r="1630" ht="15.75" customHeight="1">
      <c r="A1630" s="1">
        <v>2754.0</v>
      </c>
      <c r="B1630" s="1">
        <v>4.0</v>
      </c>
      <c r="C1630" s="1"/>
      <c r="D1630" s="1">
        <v>3.0</v>
      </c>
      <c r="F1630" s="1" t="str">
        <f t="shared" si="2"/>
        <v>COMPUTED_VALUE</v>
      </c>
      <c r="Q1630" s="1">
        <v>1628.0</v>
      </c>
      <c r="R1630" s="1">
        <v>272.0</v>
      </c>
      <c r="S1630" s="1"/>
      <c r="T1630" s="1">
        <v>270.0</v>
      </c>
    </row>
    <row r="1631" ht="15.75" customHeight="1">
      <c r="A1631" s="1">
        <v>2755.0</v>
      </c>
      <c r="B1631" s="1">
        <v>4.0</v>
      </c>
      <c r="C1631" s="1"/>
      <c r="D1631" s="1">
        <v>4.0</v>
      </c>
      <c r="F1631" s="1" t="str">
        <f t="shared" si="2"/>
        <v>COMPUTED_VALUE</v>
      </c>
      <c r="Q1631" s="1">
        <v>1629.0</v>
      </c>
      <c r="R1631" s="1">
        <v>282.0</v>
      </c>
      <c r="S1631" s="1"/>
      <c r="T1631" s="1">
        <v>260.0</v>
      </c>
    </row>
    <row r="1632" ht="15.75" customHeight="1">
      <c r="A1632" s="1">
        <v>2757.0</v>
      </c>
      <c r="B1632" s="1">
        <v>4.0</v>
      </c>
      <c r="C1632" s="1"/>
      <c r="D1632" s="1">
        <v>4.0</v>
      </c>
      <c r="F1632" s="1" t="str">
        <f t="shared" si="2"/>
        <v>COMPUTED_VALUE</v>
      </c>
      <c r="Q1632" s="1">
        <v>1630.0</v>
      </c>
      <c r="R1632" s="1">
        <v>266.0</v>
      </c>
      <c r="S1632" s="1"/>
      <c r="T1632" s="1">
        <v>254.0</v>
      </c>
    </row>
    <row r="1633" ht="15.75" customHeight="1">
      <c r="A1633" s="1">
        <v>2758.0</v>
      </c>
      <c r="B1633" s="1">
        <v>4.0</v>
      </c>
      <c r="C1633" s="1"/>
      <c r="D1633" s="1">
        <v>4.0</v>
      </c>
      <c r="F1633" s="1" t="str">
        <f t="shared" si="2"/>
        <v>COMPUTED_VALUE</v>
      </c>
      <c r="Q1633" s="1">
        <v>1631.0</v>
      </c>
      <c r="R1633" s="1">
        <v>225.0</v>
      </c>
      <c r="S1633" s="1"/>
      <c r="T1633" s="1">
        <v>295.0</v>
      </c>
    </row>
    <row r="1634" ht="15.75" customHeight="1">
      <c r="A1634" s="1">
        <v>2759.0</v>
      </c>
      <c r="B1634" s="1">
        <v>4.0</v>
      </c>
      <c r="C1634" s="1"/>
      <c r="D1634" s="1">
        <v>4.0</v>
      </c>
      <c r="F1634" s="1" t="str">
        <f t="shared" si="2"/>
        <v>COMPUTED_VALUE</v>
      </c>
      <c r="Q1634" s="1">
        <v>1632.0</v>
      </c>
      <c r="R1634" s="1">
        <v>295.0</v>
      </c>
      <c r="S1634" s="1"/>
      <c r="T1634" s="1">
        <v>260.0</v>
      </c>
    </row>
    <row r="1635" ht="15.75" customHeight="1">
      <c r="A1635" s="1">
        <v>2760.0</v>
      </c>
      <c r="B1635" s="1">
        <v>4.0</v>
      </c>
      <c r="C1635" s="1"/>
      <c r="D1635" s="1">
        <v>4.0</v>
      </c>
      <c r="F1635" s="1" t="str">
        <f t="shared" si="2"/>
        <v>COMPUTED_VALUE</v>
      </c>
      <c r="Q1635" s="1">
        <v>1633.0</v>
      </c>
      <c r="R1635" s="1">
        <v>324.0</v>
      </c>
      <c r="S1635" s="1"/>
      <c r="T1635" s="1">
        <v>239.0</v>
      </c>
    </row>
    <row r="1636" ht="15.75" customHeight="1">
      <c r="A1636" s="1">
        <v>2761.0</v>
      </c>
      <c r="B1636" s="1">
        <v>4.0</v>
      </c>
      <c r="C1636" s="1"/>
      <c r="D1636" s="1">
        <v>4.0</v>
      </c>
      <c r="F1636" s="1" t="str">
        <f t="shared" si="2"/>
        <v>COMPUTED_VALUE</v>
      </c>
      <c r="Q1636" s="1">
        <v>1634.0</v>
      </c>
      <c r="R1636" s="1">
        <v>315.0</v>
      </c>
      <c r="S1636" s="1"/>
      <c r="T1636" s="1">
        <v>252.0</v>
      </c>
    </row>
    <row r="1637" ht="15.75" customHeight="1">
      <c r="A1637" s="1">
        <v>2762.0</v>
      </c>
      <c r="B1637" s="1">
        <v>4.0</v>
      </c>
      <c r="C1637" s="1"/>
      <c r="D1637" s="1">
        <v>4.0</v>
      </c>
      <c r="F1637" s="1" t="str">
        <f t="shared" si="2"/>
        <v>COMPUTED_VALUE</v>
      </c>
      <c r="Q1637" s="1">
        <v>1635.0</v>
      </c>
      <c r="R1637" s="1">
        <v>280.0</v>
      </c>
      <c r="S1637" s="1"/>
      <c r="T1637" s="1">
        <v>271.0</v>
      </c>
    </row>
    <row r="1638" ht="15.75" customHeight="1">
      <c r="A1638" s="1">
        <v>2763.0</v>
      </c>
      <c r="B1638" s="1">
        <v>4.0</v>
      </c>
      <c r="C1638" s="1"/>
      <c r="D1638" s="1">
        <v>4.0</v>
      </c>
      <c r="F1638" s="1" t="str">
        <f t="shared" si="2"/>
        <v>COMPUTED_VALUE</v>
      </c>
      <c r="Q1638" s="1">
        <v>1636.0</v>
      </c>
      <c r="R1638" s="1">
        <v>296.0</v>
      </c>
      <c r="S1638" s="1"/>
      <c r="T1638" s="1">
        <v>246.0</v>
      </c>
    </row>
    <row r="1639" ht="15.75" customHeight="1">
      <c r="A1639" s="1">
        <v>2764.0</v>
      </c>
      <c r="B1639" s="1">
        <v>4.0</v>
      </c>
      <c r="C1639" s="1"/>
      <c r="D1639" s="1">
        <v>4.0</v>
      </c>
      <c r="F1639" s="1" t="str">
        <f t="shared" si="2"/>
        <v>COMPUTED_VALUE</v>
      </c>
      <c r="Q1639" s="1">
        <v>1637.0</v>
      </c>
      <c r="R1639" s="1">
        <v>330.0</v>
      </c>
      <c r="S1639" s="1"/>
      <c r="T1639" s="1">
        <v>258.0</v>
      </c>
    </row>
    <row r="1640" ht="15.75" customHeight="1">
      <c r="A1640" s="1">
        <v>2765.0</v>
      </c>
      <c r="B1640" s="1">
        <v>4.0</v>
      </c>
      <c r="C1640" s="1"/>
      <c r="D1640" s="1">
        <v>4.0</v>
      </c>
      <c r="F1640" s="1" t="str">
        <f t="shared" si="2"/>
        <v>COMPUTED_VALUE</v>
      </c>
      <c r="Q1640" s="1">
        <v>1638.0</v>
      </c>
      <c r="R1640" s="1">
        <v>190.0</v>
      </c>
      <c r="S1640" s="1"/>
      <c r="T1640" s="1">
        <v>262.0</v>
      </c>
    </row>
    <row r="1641" ht="15.75" customHeight="1">
      <c r="A1641" s="1">
        <v>2766.0</v>
      </c>
      <c r="B1641" s="1">
        <v>4.0</v>
      </c>
      <c r="C1641" s="1"/>
      <c r="D1641" s="1">
        <v>4.0</v>
      </c>
      <c r="F1641" s="1" t="str">
        <f t="shared" si="2"/>
        <v>COMPUTED_VALUE</v>
      </c>
      <c r="Q1641" s="1">
        <v>1639.0</v>
      </c>
      <c r="R1641" s="1">
        <v>135.0</v>
      </c>
      <c r="S1641" s="1"/>
      <c r="T1641" s="1">
        <v>198.0</v>
      </c>
    </row>
    <row r="1642" ht="15.75" customHeight="1">
      <c r="A1642" s="1">
        <v>2767.0</v>
      </c>
      <c r="B1642" s="1">
        <v>4.0</v>
      </c>
      <c r="C1642" s="1"/>
      <c r="D1642" s="1">
        <v>4.0</v>
      </c>
      <c r="F1642" s="1" t="str">
        <f t="shared" si="2"/>
        <v>COMPUTED_VALUE</v>
      </c>
      <c r="Q1642" s="1">
        <v>1640.0</v>
      </c>
      <c r="R1642" s="1">
        <v>163.0</v>
      </c>
      <c r="S1642" s="1"/>
      <c r="T1642" s="1">
        <v>216.0</v>
      </c>
    </row>
    <row r="1643" ht="15.75" customHeight="1">
      <c r="A1643" s="1">
        <v>2769.0</v>
      </c>
      <c r="B1643" s="1">
        <v>4.0</v>
      </c>
      <c r="C1643" s="1"/>
      <c r="D1643" s="1">
        <v>4.0</v>
      </c>
      <c r="F1643" s="1" t="str">
        <f t="shared" si="2"/>
        <v>COMPUTED_VALUE</v>
      </c>
      <c r="Q1643" s="1">
        <v>1641.0</v>
      </c>
      <c r="R1643" s="1">
        <v>161.0</v>
      </c>
      <c r="S1643" s="1"/>
      <c r="T1643" s="1">
        <v>275.0</v>
      </c>
    </row>
    <row r="1644" ht="15.75" customHeight="1">
      <c r="A1644" s="1">
        <v>2770.0</v>
      </c>
      <c r="B1644" s="1">
        <v>4.0</v>
      </c>
      <c r="C1644" s="1"/>
      <c r="D1644" s="1">
        <v>4.0</v>
      </c>
      <c r="F1644" s="1" t="str">
        <f t="shared" si="2"/>
        <v>COMPUTED_VALUE</v>
      </c>
      <c r="Q1644" s="1">
        <v>1642.0</v>
      </c>
      <c r="R1644" s="1">
        <v>171.0</v>
      </c>
      <c r="S1644" s="1"/>
      <c r="T1644" s="1">
        <v>296.0</v>
      </c>
    </row>
    <row r="1645" ht="15.75" customHeight="1">
      <c r="A1645" s="1">
        <v>2771.0</v>
      </c>
      <c r="B1645" s="1">
        <v>4.0</v>
      </c>
      <c r="C1645" s="1"/>
      <c r="D1645" s="1">
        <v>4.0</v>
      </c>
      <c r="F1645" s="1" t="str">
        <f t="shared" si="2"/>
        <v>COMPUTED_VALUE</v>
      </c>
      <c r="Q1645" s="1">
        <v>1643.0</v>
      </c>
      <c r="R1645" s="1">
        <v>181.0</v>
      </c>
      <c r="S1645" s="1"/>
      <c r="T1645" s="1">
        <v>291.0</v>
      </c>
    </row>
    <row r="1646" ht="15.75" customHeight="1">
      <c r="A1646" s="1">
        <v>2772.0</v>
      </c>
      <c r="B1646" s="1">
        <v>4.0</v>
      </c>
      <c r="C1646" s="1"/>
      <c r="D1646" s="1">
        <v>4.0</v>
      </c>
      <c r="F1646" s="1" t="str">
        <f t="shared" si="2"/>
        <v>COMPUTED_VALUE</v>
      </c>
      <c r="Q1646" s="1">
        <v>1644.0</v>
      </c>
      <c r="R1646" s="1">
        <v>226.0</v>
      </c>
      <c r="S1646" s="1"/>
      <c r="T1646" s="1">
        <v>242.0</v>
      </c>
    </row>
    <row r="1647" ht="15.75" customHeight="1">
      <c r="A1647" s="1">
        <v>2773.0</v>
      </c>
      <c r="B1647" s="1">
        <v>4.0</v>
      </c>
      <c r="C1647" s="1"/>
      <c r="D1647" s="1">
        <v>4.0</v>
      </c>
      <c r="F1647" s="1" t="str">
        <f t="shared" si="2"/>
        <v>COMPUTED_VALUE</v>
      </c>
      <c r="Q1647" s="1">
        <v>1645.0</v>
      </c>
      <c r="R1647" s="1">
        <v>239.0</v>
      </c>
      <c r="S1647" s="1"/>
      <c r="T1647" s="1">
        <v>217.0</v>
      </c>
    </row>
    <row r="1648" ht="15.75" customHeight="1">
      <c r="A1648" s="1">
        <v>2774.0</v>
      </c>
      <c r="B1648" s="1">
        <v>4.0</v>
      </c>
      <c r="C1648" s="1"/>
      <c r="D1648" s="1">
        <v>4.0</v>
      </c>
      <c r="F1648" s="1" t="str">
        <f t="shared" si="2"/>
        <v>COMPUTED_VALUE</v>
      </c>
      <c r="Q1648" s="1">
        <v>1646.0</v>
      </c>
      <c r="R1648" s="1">
        <v>259.0</v>
      </c>
      <c r="S1648" s="1"/>
      <c r="T1648" s="1">
        <v>227.0</v>
      </c>
    </row>
    <row r="1649" ht="15.75" customHeight="1">
      <c r="A1649" s="1">
        <v>2775.0</v>
      </c>
      <c r="B1649" s="1">
        <v>4.0</v>
      </c>
      <c r="C1649" s="1"/>
      <c r="D1649" s="1">
        <v>4.0</v>
      </c>
      <c r="F1649" s="1" t="str">
        <f t="shared" si="2"/>
        <v>COMPUTED_VALUE</v>
      </c>
      <c r="Q1649" s="1">
        <v>1647.0</v>
      </c>
      <c r="R1649" s="1">
        <v>224.0</v>
      </c>
      <c r="S1649" s="1"/>
      <c r="T1649" s="1">
        <v>213.0</v>
      </c>
    </row>
    <row r="1650" ht="15.75" customHeight="1">
      <c r="A1650" s="1">
        <v>2776.0</v>
      </c>
      <c r="B1650" s="1">
        <v>4.0</v>
      </c>
      <c r="C1650" s="1"/>
      <c r="D1650" s="1">
        <v>4.0</v>
      </c>
      <c r="F1650" s="1" t="str">
        <f t="shared" si="2"/>
        <v>COMPUTED_VALUE</v>
      </c>
      <c r="Q1650" s="1">
        <v>1648.0</v>
      </c>
      <c r="R1650" s="1">
        <v>254.0</v>
      </c>
      <c r="S1650" s="1"/>
      <c r="T1650" s="1">
        <v>219.0</v>
      </c>
    </row>
    <row r="1651" ht="15.75" customHeight="1">
      <c r="A1651" s="1">
        <v>2777.0</v>
      </c>
      <c r="B1651" s="1">
        <v>4.0</v>
      </c>
      <c r="C1651" s="1"/>
      <c r="D1651" s="1">
        <v>4.0</v>
      </c>
      <c r="F1651" s="1" t="str">
        <f t="shared" si="2"/>
        <v>COMPUTED_VALUE</v>
      </c>
      <c r="Q1651" s="1">
        <v>1649.0</v>
      </c>
      <c r="R1651" s="1">
        <v>260.0</v>
      </c>
      <c r="S1651" s="1"/>
      <c r="T1651" s="1">
        <v>233.0</v>
      </c>
    </row>
    <row r="1652" ht="15.75" customHeight="1">
      <c r="A1652" s="1">
        <v>2778.0</v>
      </c>
      <c r="B1652" s="1">
        <v>4.0</v>
      </c>
      <c r="C1652" s="1"/>
      <c r="D1652" s="1">
        <v>4.0</v>
      </c>
      <c r="F1652" s="1" t="str">
        <f t="shared" si="2"/>
        <v>COMPUTED_VALUE</v>
      </c>
      <c r="Q1652" s="1">
        <v>1650.0</v>
      </c>
      <c r="R1652" s="1">
        <v>233.0</v>
      </c>
      <c r="S1652" s="1"/>
      <c r="T1652" s="1">
        <v>229.0</v>
      </c>
    </row>
    <row r="1653" ht="15.75" customHeight="1">
      <c r="A1653" s="1">
        <v>2779.0</v>
      </c>
      <c r="B1653" s="1">
        <v>4.0</v>
      </c>
      <c r="C1653" s="1"/>
      <c r="D1653" s="1">
        <v>4.0</v>
      </c>
      <c r="F1653" s="1" t="str">
        <f t="shared" si="2"/>
        <v>COMPUTED_VALUE</v>
      </c>
      <c r="Q1653" s="1">
        <v>1651.0</v>
      </c>
      <c r="R1653" s="1">
        <v>250.0</v>
      </c>
      <c r="S1653" s="1"/>
      <c r="T1653" s="1">
        <v>228.0</v>
      </c>
    </row>
    <row r="1654" ht="15.75" customHeight="1">
      <c r="A1654" s="1">
        <v>2781.0</v>
      </c>
      <c r="B1654" s="1">
        <v>4.0</v>
      </c>
      <c r="C1654" s="1"/>
      <c r="D1654" s="1">
        <v>4.0</v>
      </c>
      <c r="F1654" s="1" t="str">
        <f t="shared" si="2"/>
        <v>COMPUTED_VALUE</v>
      </c>
      <c r="Q1654" s="1">
        <v>1652.0</v>
      </c>
      <c r="R1654" s="1">
        <v>266.0</v>
      </c>
      <c r="S1654" s="1"/>
      <c r="T1654" s="1">
        <v>258.0</v>
      </c>
    </row>
    <row r="1655" ht="15.75" customHeight="1">
      <c r="A1655" s="1">
        <v>2782.0</v>
      </c>
      <c r="B1655" s="1">
        <v>4.0</v>
      </c>
      <c r="C1655" s="1"/>
      <c r="D1655" s="1">
        <v>4.0</v>
      </c>
      <c r="F1655" s="1" t="str">
        <f t="shared" si="2"/>
        <v>COMPUTED_VALUE</v>
      </c>
      <c r="Q1655" s="1">
        <v>1653.0</v>
      </c>
      <c r="R1655" s="1">
        <v>261.0</v>
      </c>
      <c r="S1655" s="1"/>
      <c r="T1655" s="1">
        <v>393.0</v>
      </c>
    </row>
    <row r="1656" ht="15.75" customHeight="1">
      <c r="A1656" s="1">
        <v>2783.0</v>
      </c>
      <c r="B1656" s="1">
        <v>4.0</v>
      </c>
      <c r="C1656" s="1"/>
      <c r="D1656" s="1">
        <v>4.0</v>
      </c>
      <c r="F1656" s="1" t="str">
        <f t="shared" si="2"/>
        <v>COMPUTED_VALUE</v>
      </c>
      <c r="Q1656" s="1">
        <v>1654.0</v>
      </c>
      <c r="R1656" s="1">
        <v>271.0</v>
      </c>
      <c r="S1656" s="1"/>
      <c r="T1656" s="1">
        <v>347.0</v>
      </c>
    </row>
    <row r="1657" ht="15.75" customHeight="1">
      <c r="A1657" s="1">
        <v>2784.0</v>
      </c>
      <c r="B1657" s="1">
        <v>4.0</v>
      </c>
      <c r="C1657" s="1"/>
      <c r="D1657" s="1">
        <v>4.0</v>
      </c>
      <c r="F1657" s="1" t="str">
        <f t="shared" si="2"/>
        <v>COMPUTED_VALUE</v>
      </c>
      <c r="Q1657" s="1">
        <v>1655.0</v>
      </c>
      <c r="R1657" s="1">
        <v>248.0</v>
      </c>
      <c r="S1657" s="1"/>
      <c r="T1657" s="1">
        <v>391.0</v>
      </c>
    </row>
    <row r="1658" ht="15.75" customHeight="1">
      <c r="A1658" s="1">
        <v>2785.0</v>
      </c>
      <c r="B1658" s="1">
        <v>4.0</v>
      </c>
      <c r="C1658" s="1"/>
      <c r="D1658" s="1">
        <v>4.0</v>
      </c>
      <c r="F1658" s="1" t="str">
        <f t="shared" si="2"/>
        <v>COMPUTED_VALUE</v>
      </c>
      <c r="Q1658" s="1">
        <v>1656.0</v>
      </c>
      <c r="R1658" s="1">
        <v>189.0</v>
      </c>
      <c r="S1658" s="1"/>
      <c r="T1658" s="1">
        <v>347.0</v>
      </c>
    </row>
    <row r="1659" ht="15.75" customHeight="1">
      <c r="A1659" s="1">
        <v>2786.0</v>
      </c>
      <c r="B1659" s="1">
        <v>4.0</v>
      </c>
      <c r="C1659" s="1"/>
      <c r="D1659" s="1">
        <v>4.0</v>
      </c>
      <c r="F1659" s="1" t="str">
        <f t="shared" si="2"/>
        <v>COMPUTED_VALUE</v>
      </c>
      <c r="Q1659" s="1">
        <v>1657.0</v>
      </c>
      <c r="R1659" s="1">
        <v>183.0</v>
      </c>
      <c r="S1659" s="1"/>
      <c r="T1659" s="1">
        <v>371.0</v>
      </c>
    </row>
    <row r="1660" ht="15.75" customHeight="1">
      <c r="A1660" s="1">
        <v>2787.0</v>
      </c>
      <c r="B1660" s="1">
        <v>4.0</v>
      </c>
      <c r="C1660" s="1"/>
      <c r="D1660" s="1">
        <v>4.0</v>
      </c>
      <c r="F1660" s="1" t="str">
        <f t="shared" si="2"/>
        <v>COMPUTED_VALUE</v>
      </c>
      <c r="Q1660" s="1">
        <v>1658.0</v>
      </c>
      <c r="R1660" s="1">
        <v>219.0</v>
      </c>
      <c r="S1660" s="1"/>
      <c r="T1660" s="1">
        <v>399.0</v>
      </c>
    </row>
    <row r="1661" ht="15.75" customHeight="1">
      <c r="A1661" s="1">
        <v>2788.0</v>
      </c>
      <c r="B1661" s="1">
        <v>4.0</v>
      </c>
      <c r="C1661" s="1"/>
      <c r="D1661" s="1">
        <v>4.0</v>
      </c>
      <c r="F1661" s="1" t="str">
        <f t="shared" si="2"/>
        <v>COMPUTED_VALUE</v>
      </c>
      <c r="Q1661" s="1">
        <v>1659.0</v>
      </c>
      <c r="R1661" s="1">
        <v>161.0</v>
      </c>
      <c r="S1661" s="1"/>
      <c r="T1661" s="1">
        <v>360.0</v>
      </c>
    </row>
    <row r="1662" ht="15.75" customHeight="1">
      <c r="A1662" s="1">
        <v>2789.0</v>
      </c>
      <c r="B1662" s="1">
        <v>4.0</v>
      </c>
      <c r="C1662" s="1"/>
      <c r="D1662" s="1">
        <v>4.0</v>
      </c>
      <c r="F1662" s="1" t="str">
        <f t="shared" si="2"/>
        <v>COMPUTED_VALUE</v>
      </c>
      <c r="Q1662" s="1">
        <v>1660.0</v>
      </c>
      <c r="R1662" s="1">
        <v>244.0</v>
      </c>
      <c r="S1662" s="1"/>
      <c r="T1662" s="1">
        <v>362.0</v>
      </c>
    </row>
    <row r="1663" ht="15.75" customHeight="1">
      <c r="A1663" s="1">
        <v>2790.0</v>
      </c>
      <c r="B1663" s="1">
        <v>4.0</v>
      </c>
      <c r="C1663" s="1"/>
      <c r="D1663" s="1">
        <v>4.0</v>
      </c>
      <c r="F1663" s="1" t="str">
        <f t="shared" si="2"/>
        <v>COMPUTED_VALUE</v>
      </c>
      <c r="Q1663" s="1">
        <v>1661.0</v>
      </c>
      <c r="R1663" s="1">
        <v>259.0</v>
      </c>
      <c r="S1663" s="1"/>
      <c r="T1663" s="1">
        <v>372.0</v>
      </c>
    </row>
    <row r="1664" ht="15.75" customHeight="1">
      <c r="A1664" s="1">
        <v>2792.0</v>
      </c>
      <c r="B1664" s="1">
        <v>4.0</v>
      </c>
      <c r="C1664" s="1"/>
      <c r="D1664" s="1">
        <v>4.0</v>
      </c>
      <c r="F1664" s="1" t="str">
        <f t="shared" si="2"/>
        <v>COMPUTED_VALUE</v>
      </c>
      <c r="Q1664" s="1">
        <v>1662.0</v>
      </c>
      <c r="R1664" s="1">
        <v>289.0</v>
      </c>
      <c r="S1664" s="1"/>
      <c r="T1664" s="1">
        <v>294.0</v>
      </c>
    </row>
    <row r="1665" ht="15.75" customHeight="1">
      <c r="A1665" s="1">
        <v>2793.0</v>
      </c>
      <c r="B1665" s="1">
        <v>4.0</v>
      </c>
      <c r="C1665" s="1"/>
      <c r="D1665" s="1">
        <v>4.0</v>
      </c>
      <c r="F1665" s="1" t="str">
        <f t="shared" si="2"/>
        <v>COMPUTED_VALUE</v>
      </c>
      <c r="Q1665" s="1">
        <v>1663.0</v>
      </c>
      <c r="R1665" s="1">
        <v>271.0</v>
      </c>
      <c r="S1665" s="1"/>
      <c r="T1665" s="1">
        <v>322.0</v>
      </c>
    </row>
    <row r="1666" ht="15.75" customHeight="1">
      <c r="A1666" s="1">
        <v>2794.0</v>
      </c>
      <c r="B1666" s="1">
        <v>4.0</v>
      </c>
      <c r="C1666" s="1"/>
      <c r="D1666" s="1">
        <v>4.0</v>
      </c>
      <c r="F1666" s="1" t="str">
        <f t="shared" si="2"/>
        <v>COMPUTED_VALUE</v>
      </c>
      <c r="Q1666" s="1">
        <v>1664.0</v>
      </c>
      <c r="R1666" s="1">
        <v>283.0</v>
      </c>
      <c r="S1666" s="1"/>
      <c r="T1666" s="1">
        <v>340.0</v>
      </c>
    </row>
    <row r="1667" ht="15.75" customHeight="1">
      <c r="A1667" s="1">
        <v>2795.0</v>
      </c>
      <c r="B1667" s="1">
        <v>4.0</v>
      </c>
      <c r="C1667" s="1"/>
      <c r="D1667" s="1">
        <v>4.0</v>
      </c>
      <c r="F1667" s="1" t="str">
        <f t="shared" si="2"/>
        <v>COMPUTED_VALUE</v>
      </c>
      <c r="Q1667" s="1">
        <v>1665.0</v>
      </c>
      <c r="R1667" s="1">
        <v>222.0</v>
      </c>
      <c r="S1667" s="1"/>
      <c r="T1667" s="1">
        <v>358.0</v>
      </c>
    </row>
    <row r="1668" ht="15.75" customHeight="1">
      <c r="A1668" s="1">
        <v>2796.0</v>
      </c>
      <c r="B1668" s="1">
        <v>4.0</v>
      </c>
      <c r="C1668" s="1"/>
      <c r="D1668" s="1">
        <v>4.0</v>
      </c>
      <c r="F1668" s="1" t="str">
        <f t="shared" si="2"/>
        <v>COMPUTED_VALUE</v>
      </c>
      <c r="Q1668" s="1">
        <v>1666.0</v>
      </c>
      <c r="R1668" s="1">
        <v>281.0</v>
      </c>
      <c r="S1668" s="1"/>
      <c r="T1668" s="1">
        <v>348.0</v>
      </c>
    </row>
    <row r="1669" ht="15.75" customHeight="1">
      <c r="A1669" s="1">
        <v>2797.0</v>
      </c>
      <c r="B1669" s="1">
        <v>4.0</v>
      </c>
      <c r="C1669" s="1"/>
      <c r="D1669" s="1">
        <v>4.0</v>
      </c>
      <c r="F1669" s="1" t="str">
        <f t="shared" si="2"/>
        <v>COMPUTED_VALUE</v>
      </c>
      <c r="Q1669" s="1">
        <v>1667.0</v>
      </c>
      <c r="R1669" s="1">
        <v>291.0</v>
      </c>
      <c r="S1669" s="1"/>
      <c r="T1669" s="1">
        <v>364.0</v>
      </c>
    </row>
    <row r="1670" ht="15.75" customHeight="1">
      <c r="A1670" s="1">
        <v>2798.0</v>
      </c>
      <c r="B1670" s="1">
        <v>4.0</v>
      </c>
      <c r="C1670" s="1"/>
      <c r="D1670" s="1">
        <v>4.0</v>
      </c>
      <c r="F1670" s="1" t="str">
        <f t="shared" si="2"/>
        <v>COMPUTED_VALUE</v>
      </c>
      <c r="Q1670" s="1">
        <v>1668.0</v>
      </c>
      <c r="R1670" s="1">
        <v>192.0</v>
      </c>
      <c r="S1670" s="1"/>
      <c r="T1670" s="1">
        <v>321.0</v>
      </c>
    </row>
    <row r="1671" ht="15.75" customHeight="1">
      <c r="A1671" s="1">
        <v>2799.0</v>
      </c>
      <c r="B1671" s="1">
        <v>4.0</v>
      </c>
      <c r="C1671" s="1"/>
      <c r="D1671" s="1">
        <v>4.0</v>
      </c>
      <c r="F1671" s="1" t="str">
        <f t="shared" si="2"/>
        <v>COMPUTED_VALUE</v>
      </c>
      <c r="Q1671" s="1">
        <v>1669.0</v>
      </c>
      <c r="R1671" s="1">
        <v>242.0</v>
      </c>
      <c r="S1671" s="1"/>
      <c r="T1671" s="1">
        <v>352.0</v>
      </c>
    </row>
    <row r="1672" ht="15.75" customHeight="1">
      <c r="A1672" s="1">
        <v>2800.0</v>
      </c>
      <c r="B1672" s="1">
        <v>4.0</v>
      </c>
      <c r="C1672" s="1"/>
      <c r="D1672" s="1">
        <v>4.0</v>
      </c>
      <c r="F1672" s="1" t="str">
        <f t="shared" si="2"/>
        <v>COMPUTED_VALUE</v>
      </c>
      <c r="Q1672" s="1">
        <v>1670.0</v>
      </c>
      <c r="R1672" s="1">
        <v>258.0</v>
      </c>
      <c r="S1672" s="1"/>
      <c r="T1672" s="1">
        <v>372.0</v>
      </c>
    </row>
    <row r="1673" ht="15.75" customHeight="1">
      <c r="A1673" s="1">
        <v>2801.0</v>
      </c>
      <c r="B1673" s="1">
        <v>4.0</v>
      </c>
      <c r="C1673" s="1"/>
      <c r="D1673" s="1">
        <v>4.0</v>
      </c>
      <c r="F1673" s="1" t="str">
        <f t="shared" si="2"/>
        <v>COMPUTED_VALUE</v>
      </c>
      <c r="Q1673" s="1">
        <v>1671.0</v>
      </c>
      <c r="R1673" s="1">
        <v>209.0</v>
      </c>
      <c r="S1673" s="1"/>
      <c r="T1673" s="1">
        <v>332.0</v>
      </c>
    </row>
    <row r="1674" ht="15.75" customHeight="1">
      <c r="A1674" s="1">
        <v>2802.0</v>
      </c>
      <c r="B1674" s="1">
        <v>4.0</v>
      </c>
      <c r="C1674" s="1"/>
      <c r="D1674" s="1">
        <v>4.0</v>
      </c>
      <c r="F1674" s="1" t="str">
        <f t="shared" si="2"/>
        <v>COMPUTED_VALUE</v>
      </c>
      <c r="Q1674" s="1">
        <v>1672.0</v>
      </c>
      <c r="R1674" s="1">
        <v>381.0</v>
      </c>
      <c r="S1674" s="1"/>
      <c r="T1674" s="1">
        <v>342.0</v>
      </c>
    </row>
    <row r="1675" ht="15.75" customHeight="1">
      <c r="A1675" s="1">
        <v>2803.0</v>
      </c>
      <c r="B1675" s="1">
        <v>4.0</v>
      </c>
      <c r="C1675" s="1"/>
      <c r="D1675" s="1">
        <v>4.0</v>
      </c>
      <c r="F1675" s="1" t="str">
        <f t="shared" si="2"/>
        <v>COMPUTED_VALUE</v>
      </c>
      <c r="Q1675" s="1">
        <v>1673.0</v>
      </c>
      <c r="R1675" s="1">
        <v>343.0</v>
      </c>
      <c r="S1675" s="1"/>
      <c r="T1675" s="1">
        <v>358.0</v>
      </c>
    </row>
    <row r="1676" ht="15.75" customHeight="1">
      <c r="A1676" s="1">
        <v>2804.0</v>
      </c>
      <c r="B1676" s="1">
        <v>4.0</v>
      </c>
      <c r="C1676" s="1"/>
      <c r="D1676" s="1">
        <v>4.0</v>
      </c>
      <c r="F1676" s="1" t="str">
        <f t="shared" si="2"/>
        <v>COMPUTED_VALUE</v>
      </c>
      <c r="Q1676" s="1">
        <v>1674.0</v>
      </c>
      <c r="R1676" s="1">
        <v>361.0</v>
      </c>
      <c r="S1676" s="1"/>
      <c r="T1676" s="1">
        <v>510.0</v>
      </c>
    </row>
    <row r="1677" ht="15.75" customHeight="1">
      <c r="A1677" s="1">
        <v>2805.0</v>
      </c>
      <c r="B1677" s="1">
        <v>4.0</v>
      </c>
      <c r="C1677" s="1"/>
      <c r="D1677" s="1">
        <v>4.0</v>
      </c>
      <c r="F1677" s="1" t="str">
        <f t="shared" si="2"/>
        <v>COMPUTED_VALUE</v>
      </c>
      <c r="Q1677" s="1">
        <v>1675.0</v>
      </c>
      <c r="R1677" s="1">
        <v>365.0</v>
      </c>
      <c r="S1677" s="1"/>
      <c r="T1677" s="1">
        <v>492.0</v>
      </c>
    </row>
    <row r="1678" ht="15.75" customHeight="1">
      <c r="A1678" s="1">
        <v>2806.0</v>
      </c>
      <c r="B1678" s="1">
        <v>4.0</v>
      </c>
      <c r="C1678" s="1"/>
      <c r="D1678" s="1">
        <v>4.0</v>
      </c>
      <c r="F1678" s="1" t="str">
        <f t="shared" si="2"/>
        <v>COMPUTED_VALUE</v>
      </c>
      <c r="Q1678" s="1">
        <v>1676.0</v>
      </c>
      <c r="R1678" s="1">
        <v>379.0</v>
      </c>
      <c r="S1678" s="1"/>
      <c r="T1678" s="1">
        <v>477.0</v>
      </c>
    </row>
    <row r="1679" ht="15.75" customHeight="1">
      <c r="A1679" s="1">
        <v>2807.0</v>
      </c>
      <c r="B1679" s="1">
        <v>4.0</v>
      </c>
      <c r="C1679" s="1"/>
      <c r="D1679" s="1">
        <v>4.0</v>
      </c>
      <c r="F1679" s="1" t="str">
        <f t="shared" si="2"/>
        <v>COMPUTED_VALUE</v>
      </c>
      <c r="Q1679" s="1">
        <v>1677.0</v>
      </c>
      <c r="R1679" s="1">
        <v>338.0</v>
      </c>
      <c r="S1679" s="1"/>
      <c r="T1679" s="1">
        <v>469.0</v>
      </c>
    </row>
    <row r="1680" ht="15.75" customHeight="1">
      <c r="A1680" s="1">
        <v>2808.0</v>
      </c>
      <c r="B1680" s="1">
        <v>4.0</v>
      </c>
      <c r="C1680" s="1"/>
      <c r="D1680" s="1">
        <v>4.0</v>
      </c>
      <c r="F1680" s="1" t="str">
        <f t="shared" si="2"/>
        <v>COMPUTED_VALUE</v>
      </c>
      <c r="Q1680" s="1">
        <v>1678.0</v>
      </c>
      <c r="R1680" s="1">
        <v>250.0</v>
      </c>
      <c r="S1680" s="1"/>
      <c r="T1680" s="1">
        <v>481.0</v>
      </c>
    </row>
    <row r="1681" ht="15.75" customHeight="1">
      <c r="A1681" s="1">
        <v>2809.0</v>
      </c>
      <c r="B1681" s="1">
        <v>4.0</v>
      </c>
      <c r="C1681" s="1"/>
      <c r="D1681" s="1">
        <v>4.0</v>
      </c>
      <c r="F1681" s="1" t="str">
        <f t="shared" si="2"/>
        <v>COMPUTED_VALUE</v>
      </c>
      <c r="Q1681" s="1">
        <v>1679.0</v>
      </c>
      <c r="R1681" s="1">
        <v>252.0</v>
      </c>
      <c r="S1681" s="1"/>
      <c r="T1681" s="1">
        <v>466.0</v>
      </c>
    </row>
    <row r="1682" ht="15.75" customHeight="1">
      <c r="A1682" s="1">
        <v>2810.0</v>
      </c>
      <c r="B1682" s="1">
        <v>4.0</v>
      </c>
      <c r="C1682" s="1"/>
      <c r="D1682" s="1">
        <v>4.0</v>
      </c>
      <c r="F1682" s="1" t="str">
        <f t="shared" si="2"/>
        <v>COMPUTED_VALUE</v>
      </c>
      <c r="Q1682" s="1">
        <v>1680.0</v>
      </c>
      <c r="R1682" s="1">
        <v>258.0</v>
      </c>
      <c r="S1682" s="1"/>
      <c r="T1682" s="1">
        <v>342.0</v>
      </c>
    </row>
    <row r="1683" ht="15.75" customHeight="1">
      <c r="A1683" s="1">
        <v>2811.0</v>
      </c>
      <c r="B1683" s="1">
        <v>4.0</v>
      </c>
      <c r="C1683" s="1"/>
      <c r="D1683" s="1">
        <v>4.0</v>
      </c>
      <c r="F1683" s="1" t="str">
        <f t="shared" si="2"/>
        <v>COMPUTED_VALUE</v>
      </c>
      <c r="Q1683" s="1">
        <v>1681.0</v>
      </c>
      <c r="R1683" s="1">
        <v>320.0</v>
      </c>
      <c r="S1683" s="1"/>
      <c r="T1683" s="1">
        <v>364.0</v>
      </c>
    </row>
    <row r="1684" ht="15.75" customHeight="1">
      <c r="A1684" s="1">
        <v>2812.0</v>
      </c>
      <c r="B1684" s="1">
        <v>4.0</v>
      </c>
      <c r="C1684" s="1"/>
      <c r="D1684" s="1">
        <v>4.0</v>
      </c>
      <c r="F1684" s="1" t="str">
        <f t="shared" si="2"/>
        <v>COMPUTED_VALUE</v>
      </c>
      <c r="Q1684" s="1">
        <v>1682.0</v>
      </c>
      <c r="R1684" s="1">
        <v>215.0</v>
      </c>
      <c r="S1684" s="1"/>
      <c r="T1684" s="1">
        <v>380.0</v>
      </c>
    </row>
    <row r="1685" ht="15.75" customHeight="1">
      <c r="A1685" s="1">
        <v>2813.0</v>
      </c>
      <c r="B1685" s="1">
        <v>4.0</v>
      </c>
      <c r="C1685" s="1"/>
      <c r="D1685" s="1">
        <v>4.0</v>
      </c>
      <c r="F1685" s="1" t="str">
        <f t="shared" si="2"/>
        <v>COMPUTED_VALUE</v>
      </c>
      <c r="Q1685" s="1">
        <v>1683.0</v>
      </c>
      <c r="R1685" s="1">
        <v>227.0</v>
      </c>
      <c r="S1685" s="1"/>
      <c r="T1685" s="1">
        <v>335.0</v>
      </c>
    </row>
    <row r="1686" ht="15.75" customHeight="1">
      <c r="A1686" s="1">
        <v>2814.0</v>
      </c>
      <c r="B1686" s="1">
        <v>4.0</v>
      </c>
      <c r="C1686" s="1"/>
      <c r="D1686" s="1">
        <v>4.0</v>
      </c>
      <c r="F1686" s="1" t="str">
        <f t="shared" si="2"/>
        <v>COMPUTED_VALUE</v>
      </c>
      <c r="Q1686" s="1">
        <v>1684.0</v>
      </c>
      <c r="R1686" s="1">
        <v>152.0</v>
      </c>
      <c r="S1686" s="1"/>
      <c r="T1686" s="1">
        <v>343.0</v>
      </c>
    </row>
    <row r="1687" ht="15.75" customHeight="1">
      <c r="A1687" s="1">
        <v>2815.0</v>
      </c>
      <c r="B1687" s="1">
        <v>4.0</v>
      </c>
      <c r="C1687" s="1"/>
      <c r="D1687" s="1">
        <v>4.0</v>
      </c>
      <c r="F1687" s="1" t="str">
        <f t="shared" si="2"/>
        <v>COMPUTED_VALUE</v>
      </c>
      <c r="Q1687" s="1">
        <v>1685.0</v>
      </c>
      <c r="R1687" s="1">
        <v>160.0</v>
      </c>
      <c r="S1687" s="1"/>
      <c r="T1687" s="1">
        <v>325.0</v>
      </c>
    </row>
    <row r="1688" ht="15.75" customHeight="1">
      <c r="A1688" s="1">
        <v>2816.0</v>
      </c>
      <c r="B1688" s="1">
        <v>4.0</v>
      </c>
      <c r="C1688" s="1"/>
      <c r="D1688" s="1">
        <v>4.0</v>
      </c>
      <c r="F1688" s="1" t="str">
        <f t="shared" si="2"/>
        <v>COMPUTED_VALUE</v>
      </c>
      <c r="Q1688" s="1">
        <v>1686.0</v>
      </c>
      <c r="R1688" s="1">
        <v>111.0</v>
      </c>
      <c r="S1688" s="1"/>
      <c r="T1688" s="1">
        <v>239.0</v>
      </c>
    </row>
    <row r="1689" ht="15.75" customHeight="1">
      <c r="A1689" s="1">
        <v>2817.0</v>
      </c>
      <c r="B1689" s="1">
        <v>4.0</v>
      </c>
      <c r="C1689" s="1"/>
      <c r="D1689" s="1">
        <v>4.0</v>
      </c>
      <c r="F1689" s="1" t="str">
        <f t="shared" si="2"/>
        <v>COMPUTED_VALUE</v>
      </c>
      <c r="Q1689" s="1">
        <v>1687.0</v>
      </c>
      <c r="R1689" s="1">
        <v>117.0</v>
      </c>
      <c r="S1689" s="1"/>
      <c r="T1689" s="1">
        <v>308.0</v>
      </c>
    </row>
    <row r="1690" ht="15.75" customHeight="1">
      <c r="A1690" s="1">
        <v>2818.0</v>
      </c>
      <c r="B1690" s="1">
        <v>4.0</v>
      </c>
      <c r="C1690" s="1"/>
      <c r="D1690" s="1">
        <v>4.0</v>
      </c>
      <c r="F1690" s="1" t="str">
        <f t="shared" si="2"/>
        <v>COMPUTED_VALUE</v>
      </c>
      <c r="Q1690" s="1">
        <v>1688.0</v>
      </c>
      <c r="R1690" s="1">
        <v>123.0</v>
      </c>
      <c r="S1690" s="1"/>
      <c r="T1690" s="1">
        <v>324.0</v>
      </c>
    </row>
    <row r="1691" ht="15.75" customHeight="1">
      <c r="A1691" s="1">
        <v>2819.0</v>
      </c>
      <c r="B1691" s="1">
        <v>4.0</v>
      </c>
      <c r="C1691" s="1"/>
      <c r="D1691" s="1">
        <v>4.0</v>
      </c>
      <c r="F1691" s="1" t="str">
        <f t="shared" si="2"/>
        <v>COMPUTED_VALUE</v>
      </c>
      <c r="Q1691" s="1">
        <v>1689.0</v>
      </c>
      <c r="R1691" s="1">
        <v>125.0</v>
      </c>
      <c r="S1691" s="1"/>
      <c r="T1691" s="1">
        <v>322.0</v>
      </c>
    </row>
    <row r="1692" ht="15.75" customHeight="1">
      <c r="A1692" s="1">
        <v>2820.0</v>
      </c>
      <c r="B1692" s="1">
        <v>4.0</v>
      </c>
      <c r="C1692" s="1"/>
      <c r="D1692" s="1">
        <v>4.0</v>
      </c>
      <c r="F1692" s="1" t="str">
        <f t="shared" si="2"/>
        <v>COMPUTED_VALUE</v>
      </c>
      <c r="Q1692" s="1">
        <v>1690.0</v>
      </c>
      <c r="R1692" s="1">
        <v>131.0</v>
      </c>
      <c r="S1692" s="1"/>
      <c r="T1692" s="1">
        <v>307.0</v>
      </c>
    </row>
    <row r="1693" ht="15.75" customHeight="1">
      <c r="A1693" s="1">
        <v>2821.0</v>
      </c>
      <c r="B1693" s="1">
        <v>4.0</v>
      </c>
      <c r="C1693" s="1"/>
      <c r="D1693" s="1">
        <v>4.0</v>
      </c>
      <c r="F1693" s="1" t="str">
        <f t="shared" si="2"/>
        <v>COMPUTED_VALUE</v>
      </c>
      <c r="Q1693" s="1">
        <v>1691.0</v>
      </c>
      <c r="R1693" s="1">
        <v>137.0</v>
      </c>
      <c r="S1693" s="1"/>
      <c r="T1693" s="1">
        <v>311.0</v>
      </c>
    </row>
    <row r="1694" ht="15.75" customHeight="1">
      <c r="A1694" s="1">
        <v>2822.0</v>
      </c>
      <c r="B1694" s="1">
        <v>4.0</v>
      </c>
      <c r="C1694" s="1"/>
      <c r="D1694" s="1">
        <v>4.0</v>
      </c>
      <c r="F1694" s="1" t="str">
        <f t="shared" si="2"/>
        <v>COMPUTED_VALUE</v>
      </c>
      <c r="Q1694" s="1">
        <v>1692.0</v>
      </c>
      <c r="R1694" s="1">
        <v>165.0</v>
      </c>
      <c r="S1694" s="1"/>
      <c r="T1694" s="1">
        <v>305.0</v>
      </c>
    </row>
    <row r="1695" ht="15.75" customHeight="1">
      <c r="A1695" s="1">
        <v>2823.0</v>
      </c>
      <c r="B1695" s="1">
        <v>4.0</v>
      </c>
      <c r="C1695" s="1"/>
      <c r="D1695" s="1">
        <v>4.0</v>
      </c>
      <c r="F1695" s="1" t="str">
        <f t="shared" si="2"/>
        <v>COMPUTED_VALUE</v>
      </c>
      <c r="Q1695" s="1">
        <v>1693.0</v>
      </c>
      <c r="R1695" s="1">
        <v>139.0</v>
      </c>
      <c r="S1695" s="1"/>
      <c r="T1695" s="1">
        <v>342.0</v>
      </c>
    </row>
    <row r="1696" ht="15.75" customHeight="1">
      <c r="A1696" s="1">
        <v>2824.0</v>
      </c>
      <c r="B1696" s="1">
        <v>4.0</v>
      </c>
      <c r="C1696" s="1"/>
      <c r="D1696" s="1">
        <v>4.0</v>
      </c>
      <c r="F1696" s="1" t="str">
        <f t="shared" si="2"/>
        <v>COMPUTED_VALUE</v>
      </c>
      <c r="Q1696" s="1">
        <v>1694.0</v>
      </c>
      <c r="R1696" s="1">
        <v>137.0</v>
      </c>
      <c r="S1696" s="1"/>
      <c r="T1696" s="1">
        <v>358.0</v>
      </c>
    </row>
    <row r="1697" ht="15.75" customHeight="1">
      <c r="A1697" s="1">
        <v>2825.0</v>
      </c>
      <c r="B1697" s="1">
        <v>4.0</v>
      </c>
      <c r="C1697" s="1"/>
      <c r="D1697" s="1">
        <v>4.0</v>
      </c>
      <c r="F1697" s="1" t="str">
        <f t="shared" si="2"/>
        <v>COMPUTED_VALUE</v>
      </c>
      <c r="Q1697" s="1">
        <v>1695.0</v>
      </c>
      <c r="R1697" s="1">
        <v>129.0</v>
      </c>
      <c r="S1697" s="1"/>
      <c r="T1697" s="1">
        <v>392.0</v>
      </c>
    </row>
    <row r="1698" ht="15.75" customHeight="1">
      <c r="A1698" s="1">
        <v>2826.0</v>
      </c>
      <c r="B1698" s="1">
        <v>4.0</v>
      </c>
      <c r="C1698" s="1"/>
      <c r="D1698" s="1">
        <v>4.0</v>
      </c>
      <c r="F1698" s="1" t="str">
        <f t="shared" si="2"/>
        <v>COMPUTED_VALUE</v>
      </c>
      <c r="Q1698" s="1">
        <v>1696.0</v>
      </c>
      <c r="R1698" s="1">
        <v>135.0</v>
      </c>
      <c r="S1698" s="1"/>
      <c r="T1698" s="1">
        <v>398.0</v>
      </c>
    </row>
    <row r="1699" ht="15.75" customHeight="1">
      <c r="A1699" s="1">
        <v>2827.0</v>
      </c>
      <c r="B1699" s="1">
        <v>4.0</v>
      </c>
      <c r="C1699" s="1"/>
      <c r="D1699" s="1">
        <v>4.0</v>
      </c>
      <c r="F1699" s="1" t="str">
        <f t="shared" si="2"/>
        <v>COMPUTED_VALUE</v>
      </c>
      <c r="Q1699" s="1">
        <v>1697.0</v>
      </c>
      <c r="R1699" s="1">
        <v>248.0</v>
      </c>
      <c r="S1699" s="1"/>
      <c r="T1699" s="1">
        <v>354.0</v>
      </c>
    </row>
    <row r="1700" ht="15.75" customHeight="1">
      <c r="A1700" s="1">
        <v>2828.0</v>
      </c>
      <c r="B1700" s="1">
        <v>4.0</v>
      </c>
      <c r="C1700" s="1"/>
      <c r="D1700" s="1">
        <v>4.0</v>
      </c>
      <c r="F1700" s="1" t="str">
        <f t="shared" si="2"/>
        <v>COMPUTED_VALUE</v>
      </c>
      <c r="Q1700" s="1">
        <v>1698.0</v>
      </c>
      <c r="R1700" s="1">
        <v>218.0</v>
      </c>
      <c r="S1700" s="1"/>
      <c r="T1700" s="1">
        <v>302.0</v>
      </c>
    </row>
    <row r="1701" ht="15.75" customHeight="1">
      <c r="A1701" s="1">
        <v>2829.0</v>
      </c>
      <c r="B1701" s="1">
        <v>4.0</v>
      </c>
      <c r="C1701" s="1"/>
      <c r="D1701" s="1">
        <v>4.0</v>
      </c>
      <c r="F1701" s="1" t="str">
        <f t="shared" si="2"/>
        <v>COMPUTED_VALUE</v>
      </c>
      <c r="Q1701" s="1">
        <v>1699.0</v>
      </c>
      <c r="R1701" s="1">
        <v>231.0</v>
      </c>
      <c r="S1701" s="1"/>
      <c r="T1701" s="1">
        <v>344.0</v>
      </c>
    </row>
    <row r="1702" ht="15.75" customHeight="1">
      <c r="A1702" s="1">
        <v>2830.0</v>
      </c>
      <c r="B1702" s="1">
        <v>4.0</v>
      </c>
      <c r="C1702" s="1"/>
      <c r="D1702" s="1">
        <v>4.0</v>
      </c>
      <c r="F1702" s="1" t="str">
        <f t="shared" si="2"/>
        <v>COMPUTED_VALUE</v>
      </c>
      <c r="Q1702" s="1">
        <v>1700.0</v>
      </c>
      <c r="R1702" s="1">
        <v>225.0</v>
      </c>
      <c r="S1702" s="1"/>
      <c r="T1702" s="1">
        <v>360.0</v>
      </c>
    </row>
    <row r="1703" ht="15.75" customHeight="1">
      <c r="A1703" s="1">
        <v>2831.0</v>
      </c>
      <c r="B1703" s="1">
        <v>4.0</v>
      </c>
      <c r="C1703" s="1"/>
      <c r="D1703" s="1">
        <v>4.0</v>
      </c>
      <c r="F1703" s="1" t="str">
        <f t="shared" si="2"/>
        <v>COMPUTED_VALUE</v>
      </c>
      <c r="Q1703" s="1">
        <v>1701.0</v>
      </c>
      <c r="R1703" s="1">
        <v>231.0</v>
      </c>
      <c r="S1703" s="1"/>
      <c r="T1703" s="1">
        <v>352.0</v>
      </c>
    </row>
    <row r="1704" ht="15.75" customHeight="1">
      <c r="A1704" s="1">
        <v>2832.0</v>
      </c>
      <c r="B1704" s="1">
        <v>4.0</v>
      </c>
      <c r="C1704" s="1"/>
      <c r="D1704" s="1">
        <v>4.0</v>
      </c>
      <c r="F1704" s="1" t="str">
        <f t="shared" si="2"/>
        <v>COMPUTED_VALUE</v>
      </c>
      <c r="Q1704" s="1">
        <v>1702.0</v>
      </c>
      <c r="R1704" s="1">
        <v>184.0</v>
      </c>
      <c r="S1704" s="1"/>
      <c r="T1704" s="1">
        <v>315.0</v>
      </c>
    </row>
    <row r="1705" ht="15.75" customHeight="1">
      <c r="A1705" s="1">
        <v>2833.0</v>
      </c>
      <c r="B1705" s="1">
        <v>4.0</v>
      </c>
      <c r="C1705" s="1"/>
      <c r="D1705" s="1">
        <v>4.0</v>
      </c>
      <c r="F1705" s="1" t="str">
        <f t="shared" si="2"/>
        <v>COMPUTED_VALUE</v>
      </c>
      <c r="Q1705" s="1">
        <v>1703.0</v>
      </c>
      <c r="R1705" s="1">
        <v>121.0</v>
      </c>
      <c r="S1705" s="1"/>
      <c r="T1705" s="1">
        <v>321.0</v>
      </c>
    </row>
    <row r="1706" ht="15.75" customHeight="1">
      <c r="A1706" s="1">
        <v>2834.0</v>
      </c>
      <c r="B1706" s="1">
        <v>4.0</v>
      </c>
      <c r="C1706" s="1"/>
      <c r="D1706" s="1">
        <v>4.0</v>
      </c>
      <c r="F1706" s="1" t="str">
        <f t="shared" si="2"/>
        <v>COMPUTED_VALUE</v>
      </c>
      <c r="Q1706" s="1">
        <v>1704.0</v>
      </c>
      <c r="R1706" s="1">
        <v>97.0</v>
      </c>
      <c r="S1706" s="1"/>
      <c r="T1706" s="1">
        <v>283.0</v>
      </c>
    </row>
    <row r="1707" ht="15.75" customHeight="1">
      <c r="A1707" s="1">
        <v>2835.0</v>
      </c>
      <c r="B1707" s="1">
        <v>4.0</v>
      </c>
      <c r="C1707" s="1"/>
      <c r="D1707" s="1">
        <v>4.0</v>
      </c>
      <c r="F1707" s="1" t="str">
        <f t="shared" si="2"/>
        <v>COMPUTED_VALUE</v>
      </c>
      <c r="Q1707" s="1">
        <v>1705.0</v>
      </c>
      <c r="R1707" s="1">
        <v>103.0</v>
      </c>
      <c r="S1707" s="1"/>
      <c r="T1707" s="1">
        <v>315.0</v>
      </c>
    </row>
    <row r="1708" ht="15.75" customHeight="1">
      <c r="A1708" s="1">
        <v>2836.0</v>
      </c>
      <c r="B1708" s="1">
        <v>4.0</v>
      </c>
      <c r="C1708" s="1"/>
      <c r="D1708" s="1">
        <v>4.0</v>
      </c>
      <c r="F1708" s="1" t="str">
        <f t="shared" si="2"/>
        <v>COMPUTED_VALUE</v>
      </c>
      <c r="Q1708" s="1">
        <v>1706.0</v>
      </c>
      <c r="R1708" s="1">
        <v>109.0</v>
      </c>
      <c r="S1708" s="1"/>
      <c r="T1708" s="1">
        <v>329.0</v>
      </c>
    </row>
    <row r="1709" ht="15.75" customHeight="1">
      <c r="A1709" s="1">
        <v>2837.0</v>
      </c>
      <c r="B1709" s="1">
        <v>4.0</v>
      </c>
      <c r="C1709" s="1"/>
      <c r="D1709" s="1">
        <v>4.0</v>
      </c>
      <c r="F1709" s="1" t="str">
        <f t="shared" si="2"/>
        <v>COMPUTED_VALUE</v>
      </c>
      <c r="Q1709" s="1">
        <v>1707.0</v>
      </c>
      <c r="R1709" s="1">
        <v>115.0</v>
      </c>
      <c r="S1709" s="1"/>
      <c r="T1709" s="1">
        <v>360.0</v>
      </c>
    </row>
    <row r="1710" ht="15.75" customHeight="1">
      <c r="A1710" s="1">
        <v>2838.0</v>
      </c>
      <c r="B1710" s="1">
        <v>4.0</v>
      </c>
      <c r="C1710" s="1"/>
      <c r="D1710" s="1">
        <v>4.0</v>
      </c>
      <c r="F1710" s="1" t="str">
        <f t="shared" si="2"/>
        <v>COMPUTED_VALUE</v>
      </c>
      <c r="Q1710" s="1">
        <v>1708.0</v>
      </c>
      <c r="R1710" s="1">
        <v>121.0</v>
      </c>
      <c r="S1710" s="1"/>
      <c r="T1710" s="1">
        <v>342.0</v>
      </c>
    </row>
    <row r="1711" ht="15.75" customHeight="1">
      <c r="A1711" s="1">
        <v>2839.0</v>
      </c>
      <c r="B1711" s="1">
        <v>4.0</v>
      </c>
      <c r="C1711" s="1"/>
      <c r="D1711" s="1">
        <v>4.0</v>
      </c>
      <c r="F1711" s="1" t="str">
        <f t="shared" si="2"/>
        <v>COMPUTED_VALUE</v>
      </c>
      <c r="Q1711" s="1">
        <v>1709.0</v>
      </c>
      <c r="R1711" s="1">
        <v>128.0</v>
      </c>
      <c r="S1711" s="1"/>
      <c r="T1711" s="1">
        <v>334.0</v>
      </c>
    </row>
    <row r="1712" ht="15.75" customHeight="1">
      <c r="A1712" s="1">
        <v>2840.0</v>
      </c>
      <c r="B1712" s="1">
        <v>4.0</v>
      </c>
      <c r="C1712" s="1"/>
      <c r="D1712" s="1">
        <v>4.0</v>
      </c>
      <c r="F1712" s="1" t="str">
        <f t="shared" si="2"/>
        <v>COMPUTED_VALUE</v>
      </c>
      <c r="Q1712" s="1">
        <v>1710.0</v>
      </c>
      <c r="R1712" s="1">
        <v>136.0</v>
      </c>
      <c r="S1712" s="1"/>
      <c r="T1712" s="1">
        <v>308.0</v>
      </c>
    </row>
    <row r="1713" ht="15.75" customHeight="1">
      <c r="A1713" s="1">
        <v>2841.0</v>
      </c>
      <c r="B1713" s="1">
        <v>4.0</v>
      </c>
      <c r="C1713" s="1"/>
      <c r="D1713" s="1">
        <v>4.0</v>
      </c>
      <c r="F1713" s="1" t="str">
        <f t="shared" si="2"/>
        <v>COMPUTED_VALUE</v>
      </c>
      <c r="Q1713" s="1">
        <v>1711.0</v>
      </c>
      <c r="R1713" s="1">
        <v>144.0</v>
      </c>
      <c r="S1713" s="1"/>
      <c r="T1713" s="1">
        <v>324.0</v>
      </c>
    </row>
    <row r="1714" ht="15.75" customHeight="1">
      <c r="A1714" s="1">
        <v>2842.0</v>
      </c>
      <c r="B1714" s="1">
        <v>4.0</v>
      </c>
      <c r="C1714" s="1"/>
      <c r="D1714" s="1">
        <v>4.0</v>
      </c>
      <c r="F1714" s="1" t="str">
        <f t="shared" si="2"/>
        <v>COMPUTED_VALUE</v>
      </c>
      <c r="Q1714" s="1">
        <v>1712.0</v>
      </c>
      <c r="R1714" s="1">
        <v>152.0</v>
      </c>
      <c r="S1714" s="1"/>
      <c r="T1714" s="1">
        <v>273.0</v>
      </c>
    </row>
    <row r="1715" ht="15.75" customHeight="1">
      <c r="A1715" s="1">
        <v>2843.0</v>
      </c>
      <c r="B1715" s="1">
        <v>4.0</v>
      </c>
      <c r="C1715" s="1"/>
      <c r="D1715" s="1">
        <v>4.0</v>
      </c>
      <c r="F1715" s="1" t="str">
        <f t="shared" si="2"/>
        <v>COMPUTED_VALUE</v>
      </c>
      <c r="Q1715" s="1">
        <v>1713.0</v>
      </c>
      <c r="R1715" s="1">
        <v>160.0</v>
      </c>
      <c r="S1715" s="1"/>
      <c r="T1715" s="1">
        <v>250.0</v>
      </c>
    </row>
    <row r="1716" ht="15.75" customHeight="1">
      <c r="A1716" s="1">
        <v>2844.0</v>
      </c>
      <c r="B1716" s="1">
        <v>4.0</v>
      </c>
      <c r="C1716" s="1"/>
      <c r="D1716" s="1">
        <v>4.0</v>
      </c>
      <c r="F1716" s="1" t="str">
        <f t="shared" si="2"/>
        <v>COMPUTED_VALUE</v>
      </c>
      <c r="Q1716" s="1">
        <v>1714.0</v>
      </c>
      <c r="R1716" s="1">
        <v>148.0</v>
      </c>
      <c r="S1716" s="1"/>
      <c r="T1716" s="1">
        <v>229.0</v>
      </c>
    </row>
    <row r="1717" ht="15.75" customHeight="1">
      <c r="A1717" s="1">
        <v>2845.0</v>
      </c>
      <c r="B1717" s="1">
        <v>4.0</v>
      </c>
      <c r="C1717" s="1"/>
      <c r="D1717" s="1">
        <v>4.0</v>
      </c>
      <c r="F1717" s="1" t="str">
        <f t="shared" si="2"/>
        <v>COMPUTED_VALUE</v>
      </c>
      <c r="Q1717" s="1">
        <v>1715.0</v>
      </c>
      <c r="R1717" s="1">
        <v>107.0</v>
      </c>
      <c r="S1717" s="1"/>
      <c r="T1717" s="1">
        <v>203.0</v>
      </c>
    </row>
    <row r="1718" ht="15.75" customHeight="1">
      <c r="A1718" s="1">
        <v>2846.0</v>
      </c>
      <c r="B1718" s="1">
        <v>4.0</v>
      </c>
      <c r="C1718" s="1"/>
      <c r="D1718" s="1">
        <v>4.0</v>
      </c>
      <c r="F1718" s="1" t="str">
        <f t="shared" si="2"/>
        <v>COMPUTED_VALUE</v>
      </c>
      <c r="Q1718" s="1">
        <v>1716.0</v>
      </c>
      <c r="R1718" s="1">
        <v>113.0</v>
      </c>
      <c r="S1718" s="1"/>
      <c r="T1718" s="1">
        <v>203.0</v>
      </c>
    </row>
    <row r="1719" ht="15.75" customHeight="1">
      <c r="A1719" s="1">
        <v>2847.0</v>
      </c>
      <c r="B1719" s="1">
        <v>4.0</v>
      </c>
      <c r="C1719" s="1"/>
      <c r="D1719" s="1">
        <v>4.0</v>
      </c>
      <c r="F1719" s="1" t="str">
        <f t="shared" si="2"/>
        <v>COMPUTED_VALUE</v>
      </c>
      <c r="Q1719" s="1">
        <v>1717.0</v>
      </c>
      <c r="R1719" s="1">
        <v>119.0</v>
      </c>
      <c r="S1719" s="1"/>
      <c r="T1719" s="1">
        <v>213.0</v>
      </c>
    </row>
    <row r="1720" ht="15.75" customHeight="1">
      <c r="A1720" s="1">
        <v>2848.0</v>
      </c>
      <c r="B1720" s="1">
        <v>4.0</v>
      </c>
      <c r="C1720" s="1"/>
      <c r="D1720" s="1">
        <v>4.0</v>
      </c>
      <c r="F1720" s="1" t="str">
        <f t="shared" si="2"/>
        <v>COMPUTED_VALUE</v>
      </c>
      <c r="Q1720" s="1">
        <v>1718.0</v>
      </c>
      <c r="R1720" s="1">
        <v>125.0</v>
      </c>
      <c r="S1720" s="1"/>
      <c r="T1720" s="1">
        <v>203.0</v>
      </c>
    </row>
    <row r="1721" ht="15.75" customHeight="1">
      <c r="A1721" s="1">
        <v>2849.0</v>
      </c>
      <c r="B1721" s="1">
        <v>4.0</v>
      </c>
      <c r="C1721" s="1"/>
      <c r="D1721" s="1">
        <v>4.0</v>
      </c>
      <c r="F1721" s="1" t="str">
        <f t="shared" si="2"/>
        <v>COMPUTED_VALUE</v>
      </c>
      <c r="Q1721" s="1">
        <v>1719.0</v>
      </c>
      <c r="R1721" s="1">
        <v>111.0</v>
      </c>
      <c r="S1721" s="1"/>
      <c r="T1721" s="1">
        <v>213.0</v>
      </c>
    </row>
    <row r="1722" ht="15.75" customHeight="1">
      <c r="A1722" s="1">
        <v>2850.0</v>
      </c>
      <c r="B1722" s="1">
        <v>4.0</v>
      </c>
      <c r="C1722" s="1"/>
      <c r="D1722" s="1">
        <v>4.0</v>
      </c>
      <c r="F1722" s="1" t="str">
        <f t="shared" si="2"/>
        <v>COMPUTED_VALUE</v>
      </c>
      <c r="Q1722" s="1">
        <v>1720.0</v>
      </c>
      <c r="R1722" s="1">
        <v>117.0</v>
      </c>
      <c r="S1722" s="1"/>
      <c r="T1722" s="1">
        <v>205.0</v>
      </c>
    </row>
    <row r="1723" ht="15.75" customHeight="1">
      <c r="A1723" s="1">
        <v>2851.0</v>
      </c>
      <c r="B1723" s="1">
        <v>4.0</v>
      </c>
      <c r="C1723" s="1"/>
      <c r="D1723" s="1">
        <v>4.0</v>
      </c>
      <c r="F1723" s="1" t="str">
        <f t="shared" si="2"/>
        <v>COMPUTED_VALUE</v>
      </c>
      <c r="Q1723" s="1">
        <v>1721.0</v>
      </c>
      <c r="R1723" s="1">
        <v>99.0</v>
      </c>
      <c r="S1723" s="1"/>
      <c r="T1723" s="1">
        <v>199.0</v>
      </c>
    </row>
    <row r="1724" ht="15.75" customHeight="1">
      <c r="A1724" s="1">
        <v>2852.0</v>
      </c>
      <c r="B1724" s="1">
        <v>4.0</v>
      </c>
      <c r="C1724" s="1"/>
      <c r="D1724" s="1">
        <v>4.0</v>
      </c>
      <c r="F1724" s="1" t="str">
        <f t="shared" si="2"/>
        <v>COMPUTED_VALUE</v>
      </c>
      <c r="Q1724" s="1">
        <v>1722.0</v>
      </c>
      <c r="R1724" s="1">
        <v>105.0</v>
      </c>
      <c r="S1724" s="1"/>
      <c r="T1724" s="1">
        <v>246.0</v>
      </c>
    </row>
    <row r="1725" ht="15.75" customHeight="1">
      <c r="A1725" s="1">
        <v>2853.0</v>
      </c>
      <c r="B1725" s="1">
        <v>4.0</v>
      </c>
      <c r="C1725" s="1"/>
      <c r="D1725" s="1">
        <v>4.0</v>
      </c>
      <c r="F1725" s="1" t="str">
        <f t="shared" si="2"/>
        <v>COMPUTED_VALUE</v>
      </c>
      <c r="Q1725" s="1">
        <v>1723.0</v>
      </c>
      <c r="R1725" s="1">
        <v>111.0</v>
      </c>
      <c r="S1725" s="1"/>
      <c r="T1725" s="1">
        <v>260.0</v>
      </c>
    </row>
    <row r="1726" ht="15.75" customHeight="1">
      <c r="A1726" s="1">
        <v>2854.0</v>
      </c>
      <c r="B1726" s="1">
        <v>4.0</v>
      </c>
      <c r="C1726" s="1"/>
      <c r="D1726" s="1">
        <v>4.0</v>
      </c>
      <c r="F1726" s="1" t="str">
        <f t="shared" si="2"/>
        <v>COMPUTED_VALUE</v>
      </c>
      <c r="Q1726" s="1">
        <v>1724.0</v>
      </c>
      <c r="R1726" s="1">
        <v>117.0</v>
      </c>
      <c r="S1726" s="1"/>
      <c r="T1726" s="1">
        <v>272.0</v>
      </c>
    </row>
    <row r="1727" ht="15.75" customHeight="1">
      <c r="A1727" s="1">
        <v>2855.0</v>
      </c>
      <c r="B1727" s="1">
        <v>4.0</v>
      </c>
      <c r="C1727" s="1"/>
      <c r="D1727" s="1">
        <v>4.0</v>
      </c>
      <c r="F1727" s="1" t="str">
        <f t="shared" si="2"/>
        <v>COMPUTED_VALUE</v>
      </c>
      <c r="Q1727" s="1">
        <v>1725.0</v>
      </c>
      <c r="R1727" s="1">
        <v>133.0</v>
      </c>
      <c r="S1727" s="1"/>
      <c r="T1727" s="1">
        <v>295.0</v>
      </c>
    </row>
    <row r="1728" ht="15.75" customHeight="1">
      <c r="A1728" s="1">
        <v>2856.0</v>
      </c>
      <c r="B1728" s="1">
        <v>4.0</v>
      </c>
      <c r="C1728" s="1"/>
      <c r="D1728" s="1">
        <v>4.0</v>
      </c>
      <c r="F1728" s="1" t="str">
        <f t="shared" si="2"/>
        <v>COMPUTED_VALUE</v>
      </c>
      <c r="Q1728" s="1">
        <v>1726.0</v>
      </c>
      <c r="R1728" s="1">
        <v>139.0</v>
      </c>
      <c r="S1728" s="1"/>
      <c r="T1728" s="1">
        <v>268.0</v>
      </c>
    </row>
    <row r="1729" ht="15.75" customHeight="1">
      <c r="A1729" s="1">
        <v>2857.0</v>
      </c>
      <c r="B1729" s="1">
        <v>4.0</v>
      </c>
      <c r="C1729" s="1"/>
      <c r="D1729" s="1">
        <v>4.0</v>
      </c>
      <c r="F1729" s="1" t="str">
        <f t="shared" si="2"/>
        <v>COMPUTED_VALUE</v>
      </c>
      <c r="Q1729" s="1">
        <v>1727.0</v>
      </c>
      <c r="R1729" s="1">
        <v>133.0</v>
      </c>
      <c r="S1729" s="1"/>
      <c r="T1729" s="1">
        <v>264.0</v>
      </c>
    </row>
    <row r="1730" ht="15.75" customHeight="1">
      <c r="A1730" s="1">
        <v>2858.0</v>
      </c>
      <c r="B1730" s="1">
        <v>4.0</v>
      </c>
      <c r="C1730" s="1"/>
      <c r="D1730" s="1">
        <v>4.0</v>
      </c>
      <c r="F1730" s="1" t="str">
        <f t="shared" si="2"/>
        <v>COMPUTED_VALUE</v>
      </c>
      <c r="Q1730" s="1">
        <v>1728.0</v>
      </c>
      <c r="R1730" s="1">
        <v>139.0</v>
      </c>
      <c r="S1730" s="1"/>
      <c r="T1730" s="1">
        <v>277.0</v>
      </c>
    </row>
    <row r="1731" ht="15.75" customHeight="1">
      <c r="A1731" s="1">
        <v>2859.0</v>
      </c>
      <c r="B1731" s="1">
        <v>4.0</v>
      </c>
      <c r="C1731" s="1"/>
      <c r="D1731" s="1">
        <v>4.0</v>
      </c>
      <c r="F1731" s="1" t="str">
        <f t="shared" si="2"/>
        <v>COMPUTED_VALUE</v>
      </c>
      <c r="Q1731" s="1">
        <v>1729.0</v>
      </c>
      <c r="R1731" s="1">
        <v>145.0</v>
      </c>
      <c r="S1731" s="1"/>
      <c r="T1731" s="1">
        <v>291.0</v>
      </c>
    </row>
    <row r="1732" ht="15.75" customHeight="1">
      <c r="A1732" s="1">
        <v>2860.0</v>
      </c>
      <c r="B1732" s="1">
        <v>4.0</v>
      </c>
      <c r="C1732" s="1"/>
      <c r="D1732" s="1">
        <v>4.0</v>
      </c>
      <c r="F1732" s="1" t="str">
        <f t="shared" si="2"/>
        <v>COMPUTED_VALUE</v>
      </c>
      <c r="Q1732" s="1">
        <v>1730.0</v>
      </c>
      <c r="R1732" s="1">
        <v>151.0</v>
      </c>
      <c r="S1732" s="1"/>
      <c r="T1732" s="1">
        <v>295.0</v>
      </c>
    </row>
    <row r="1733" ht="15.75" customHeight="1">
      <c r="A1733" s="1">
        <v>2861.0</v>
      </c>
      <c r="B1733" s="1">
        <v>4.0</v>
      </c>
      <c r="C1733" s="1"/>
      <c r="D1733" s="1">
        <v>4.0</v>
      </c>
      <c r="F1733" s="1" t="str">
        <f t="shared" si="2"/>
        <v>COMPUTED_VALUE</v>
      </c>
      <c r="Q1733" s="1">
        <v>1731.0</v>
      </c>
      <c r="R1733" s="1">
        <v>172.0</v>
      </c>
      <c r="S1733" s="1"/>
      <c r="T1733" s="1">
        <v>287.0</v>
      </c>
    </row>
    <row r="1734" ht="15.75" customHeight="1">
      <c r="A1734" s="1">
        <v>2862.0</v>
      </c>
      <c r="B1734" s="1">
        <v>4.0</v>
      </c>
      <c r="C1734" s="1"/>
      <c r="D1734" s="1">
        <v>4.0</v>
      </c>
      <c r="F1734" s="1" t="str">
        <f t="shared" si="2"/>
        <v>COMPUTED_VALUE</v>
      </c>
      <c r="Q1734" s="1">
        <v>1732.0</v>
      </c>
      <c r="R1734" s="1">
        <v>180.0</v>
      </c>
      <c r="S1734" s="1"/>
      <c r="T1734" s="1">
        <v>301.0</v>
      </c>
    </row>
    <row r="1735" ht="15.75" customHeight="1">
      <c r="A1735" s="1">
        <v>2863.0</v>
      </c>
      <c r="B1735" s="1">
        <v>4.0</v>
      </c>
      <c r="C1735" s="1"/>
      <c r="D1735" s="1">
        <v>4.0</v>
      </c>
      <c r="F1735" s="1" t="str">
        <f t="shared" si="2"/>
        <v>COMPUTED_VALUE</v>
      </c>
      <c r="Q1735" s="1">
        <v>1733.0</v>
      </c>
      <c r="R1735" s="1">
        <v>189.0</v>
      </c>
      <c r="S1735" s="1"/>
      <c r="T1735" s="1">
        <v>295.0</v>
      </c>
    </row>
    <row r="1736" ht="15.75" customHeight="1">
      <c r="A1736" s="1">
        <v>2864.0</v>
      </c>
      <c r="B1736" s="1">
        <v>4.0</v>
      </c>
      <c r="C1736" s="1"/>
      <c r="D1736" s="1">
        <v>4.0</v>
      </c>
      <c r="F1736" s="1" t="str">
        <f t="shared" si="2"/>
        <v>COMPUTED_VALUE</v>
      </c>
      <c r="Q1736" s="1">
        <v>1734.0</v>
      </c>
      <c r="R1736" s="1">
        <v>199.0</v>
      </c>
      <c r="S1736" s="1"/>
      <c r="T1736" s="1">
        <v>283.0</v>
      </c>
    </row>
    <row r="1737" ht="15.75" customHeight="1">
      <c r="A1737" s="1">
        <v>2865.0</v>
      </c>
      <c r="B1737" s="1">
        <v>4.0</v>
      </c>
      <c r="C1737" s="1"/>
      <c r="D1737" s="1">
        <v>4.0</v>
      </c>
      <c r="F1737" s="1" t="str">
        <f t="shared" si="2"/>
        <v>COMPUTED_VALUE</v>
      </c>
      <c r="Q1737" s="1">
        <v>1735.0</v>
      </c>
      <c r="R1737" s="1">
        <v>209.0</v>
      </c>
      <c r="S1737" s="1"/>
      <c r="T1737" s="1">
        <v>287.0</v>
      </c>
    </row>
    <row r="1738" ht="15.75" customHeight="1">
      <c r="A1738" s="1">
        <v>2866.0</v>
      </c>
      <c r="B1738" s="1">
        <v>4.0</v>
      </c>
      <c r="C1738" s="1"/>
      <c r="D1738" s="1">
        <v>4.0</v>
      </c>
      <c r="F1738" s="1" t="str">
        <f t="shared" si="2"/>
        <v>COMPUTED_VALUE</v>
      </c>
      <c r="Q1738" s="1">
        <v>1736.0</v>
      </c>
      <c r="R1738" s="1">
        <v>184.0</v>
      </c>
      <c r="S1738" s="1"/>
      <c r="T1738" s="1">
        <v>301.0</v>
      </c>
    </row>
    <row r="1739" ht="15.75" customHeight="1">
      <c r="A1739" s="1">
        <v>2867.0</v>
      </c>
      <c r="B1739" s="1">
        <v>4.0</v>
      </c>
      <c r="C1739" s="1"/>
      <c r="D1739" s="1">
        <v>4.0</v>
      </c>
      <c r="F1739" s="1" t="str">
        <f t="shared" si="2"/>
        <v>COMPUTED_VALUE</v>
      </c>
      <c r="Q1739" s="1">
        <v>1737.0</v>
      </c>
      <c r="R1739" s="1">
        <v>223.0</v>
      </c>
      <c r="S1739" s="1"/>
      <c r="T1739" s="1">
        <v>293.0</v>
      </c>
    </row>
    <row r="1740" ht="15.75" customHeight="1">
      <c r="A1740" s="1">
        <v>2868.0</v>
      </c>
      <c r="B1740" s="1">
        <v>4.0</v>
      </c>
      <c r="C1740" s="1"/>
      <c r="D1740" s="1">
        <v>4.0</v>
      </c>
      <c r="F1740" s="1" t="str">
        <f t="shared" si="2"/>
        <v>COMPUTED_VALUE</v>
      </c>
      <c r="Q1740" s="1">
        <v>1738.0</v>
      </c>
      <c r="R1740" s="1">
        <v>231.0</v>
      </c>
      <c r="S1740" s="1"/>
      <c r="T1740" s="1">
        <v>299.0</v>
      </c>
    </row>
    <row r="1741" ht="15.75" customHeight="1">
      <c r="A1741" s="1">
        <v>2869.0</v>
      </c>
      <c r="B1741" s="1">
        <v>4.0</v>
      </c>
      <c r="C1741" s="1"/>
      <c r="D1741" s="1">
        <v>4.0</v>
      </c>
      <c r="F1741" s="1" t="str">
        <f t="shared" si="2"/>
        <v>COMPUTED_VALUE</v>
      </c>
      <c r="Q1741" s="1">
        <v>1739.0</v>
      </c>
      <c r="R1741" s="1">
        <v>242.0</v>
      </c>
      <c r="S1741" s="1"/>
      <c r="T1741" s="1">
        <v>362.0</v>
      </c>
    </row>
    <row r="1742" ht="15.75" customHeight="1">
      <c r="A1742" s="1">
        <v>2870.0</v>
      </c>
      <c r="B1742" s="1">
        <v>4.0</v>
      </c>
      <c r="C1742" s="1"/>
      <c r="D1742" s="1">
        <v>4.0</v>
      </c>
      <c r="F1742" s="1" t="str">
        <f t="shared" si="2"/>
        <v>COMPUTED_VALUE</v>
      </c>
      <c r="Q1742" s="1">
        <v>1740.0</v>
      </c>
      <c r="R1742" s="1">
        <v>267.0</v>
      </c>
      <c r="S1742" s="1"/>
      <c r="T1742" s="1">
        <v>364.0</v>
      </c>
    </row>
    <row r="1743" ht="15.75" customHeight="1">
      <c r="A1743" s="1">
        <v>2871.0</v>
      </c>
      <c r="B1743" s="1">
        <v>4.0</v>
      </c>
      <c r="C1743" s="1"/>
      <c r="D1743" s="1">
        <v>4.0</v>
      </c>
      <c r="F1743" s="1" t="str">
        <f t="shared" si="2"/>
        <v>COMPUTED_VALUE</v>
      </c>
      <c r="Q1743" s="1">
        <v>1741.0</v>
      </c>
      <c r="R1743" s="1">
        <v>287.0</v>
      </c>
      <c r="S1743" s="1"/>
      <c r="T1743" s="1">
        <v>370.0</v>
      </c>
    </row>
    <row r="1744" ht="15.75" customHeight="1">
      <c r="A1744" s="1">
        <v>2872.0</v>
      </c>
      <c r="B1744" s="1">
        <v>4.0</v>
      </c>
      <c r="C1744" s="1"/>
      <c r="D1744" s="1">
        <v>4.0</v>
      </c>
      <c r="F1744" s="1" t="str">
        <f t="shared" si="2"/>
        <v>COMPUTED_VALUE</v>
      </c>
      <c r="Q1744" s="1">
        <v>1742.0</v>
      </c>
      <c r="R1744" s="1">
        <v>261.0</v>
      </c>
      <c r="S1744" s="1"/>
      <c r="T1744" s="1">
        <v>386.0</v>
      </c>
    </row>
    <row r="1745" ht="15.75" customHeight="1">
      <c r="A1745" s="1">
        <v>2873.0</v>
      </c>
      <c r="B1745" s="1">
        <v>4.0</v>
      </c>
      <c r="C1745" s="1"/>
      <c r="D1745" s="1">
        <v>4.0</v>
      </c>
      <c r="F1745" s="1" t="str">
        <f t="shared" si="2"/>
        <v>COMPUTED_VALUE</v>
      </c>
      <c r="Q1745" s="1">
        <v>1743.0</v>
      </c>
      <c r="R1745" s="1">
        <v>294.0</v>
      </c>
      <c r="S1745" s="1"/>
      <c r="T1745" s="1">
        <v>404.0</v>
      </c>
    </row>
    <row r="1746" ht="15.75" customHeight="1">
      <c r="A1746" s="1">
        <v>2874.0</v>
      </c>
      <c r="B1746" s="1">
        <v>4.0</v>
      </c>
      <c r="C1746" s="1"/>
      <c r="D1746" s="1">
        <v>4.0</v>
      </c>
      <c r="F1746" s="1" t="str">
        <f t="shared" si="2"/>
        <v>COMPUTED_VALUE</v>
      </c>
      <c r="Q1746" s="1">
        <v>1744.0</v>
      </c>
      <c r="R1746" s="1">
        <v>318.0</v>
      </c>
      <c r="S1746" s="1"/>
      <c r="T1746" s="1">
        <v>388.0</v>
      </c>
    </row>
    <row r="1747" ht="15.75" customHeight="1">
      <c r="A1747" s="1">
        <v>2875.0</v>
      </c>
      <c r="B1747" s="1">
        <v>4.0</v>
      </c>
      <c r="C1747" s="1"/>
      <c r="D1747" s="1">
        <v>4.0</v>
      </c>
      <c r="F1747" s="1" t="str">
        <f t="shared" si="2"/>
        <v>COMPUTED_VALUE</v>
      </c>
      <c r="Q1747" s="1">
        <v>1745.0</v>
      </c>
      <c r="R1747" s="1">
        <v>284.0</v>
      </c>
      <c r="S1747" s="1"/>
      <c r="T1747" s="1">
        <v>335.0</v>
      </c>
    </row>
    <row r="1748" ht="15.75" customHeight="1">
      <c r="A1748" s="1">
        <v>2876.0</v>
      </c>
      <c r="B1748" s="1">
        <v>4.0</v>
      </c>
      <c r="C1748" s="1"/>
      <c r="D1748" s="1">
        <v>4.0</v>
      </c>
      <c r="F1748" s="1" t="str">
        <f t="shared" si="2"/>
        <v>COMPUTED_VALUE</v>
      </c>
      <c r="Q1748" s="1">
        <v>1746.0</v>
      </c>
      <c r="R1748" s="1">
        <v>290.0</v>
      </c>
      <c r="S1748" s="1"/>
      <c r="T1748" s="1">
        <v>376.0</v>
      </c>
    </row>
    <row r="1749" ht="15.75" customHeight="1">
      <c r="A1749" s="1">
        <v>2877.0</v>
      </c>
      <c r="B1749" s="1">
        <v>4.0</v>
      </c>
      <c r="C1749" s="1"/>
      <c r="D1749" s="1">
        <v>4.0</v>
      </c>
      <c r="F1749" s="1" t="str">
        <f t="shared" si="2"/>
        <v>COMPUTED_VALUE</v>
      </c>
      <c r="Q1749" s="1">
        <v>1747.0</v>
      </c>
      <c r="R1749" s="1">
        <v>275.0</v>
      </c>
      <c r="S1749" s="1"/>
      <c r="T1749" s="1">
        <v>380.0</v>
      </c>
    </row>
    <row r="1750" ht="15.75" customHeight="1">
      <c r="A1750" s="1">
        <v>2878.0</v>
      </c>
      <c r="B1750" s="1">
        <v>4.0</v>
      </c>
      <c r="C1750" s="1"/>
      <c r="D1750" s="1">
        <v>4.0</v>
      </c>
      <c r="F1750" s="1" t="str">
        <f t="shared" si="2"/>
        <v>COMPUTED_VALUE</v>
      </c>
      <c r="Q1750" s="1">
        <v>1748.0</v>
      </c>
      <c r="R1750" s="1">
        <v>293.0</v>
      </c>
      <c r="S1750" s="1"/>
      <c r="T1750" s="1">
        <v>396.0</v>
      </c>
    </row>
    <row r="1751" ht="15.75" customHeight="1">
      <c r="A1751" s="1">
        <v>2879.0</v>
      </c>
      <c r="B1751" s="1">
        <v>4.0</v>
      </c>
      <c r="C1751" s="1"/>
      <c r="D1751" s="1">
        <v>4.0</v>
      </c>
      <c r="F1751" s="1" t="str">
        <f t="shared" si="2"/>
        <v>COMPUTED_VALUE</v>
      </c>
      <c r="Q1751" s="1">
        <v>1749.0</v>
      </c>
      <c r="R1751" s="1">
        <v>299.0</v>
      </c>
      <c r="S1751" s="1"/>
      <c r="T1751" s="1">
        <v>415.0</v>
      </c>
    </row>
    <row r="1752" ht="15.75" customHeight="1">
      <c r="A1752" s="1">
        <v>2880.0</v>
      </c>
      <c r="B1752" s="1">
        <v>4.0</v>
      </c>
      <c r="C1752" s="1"/>
      <c r="D1752" s="1">
        <v>4.0</v>
      </c>
      <c r="F1752" s="1" t="str">
        <f t="shared" si="2"/>
        <v>COMPUTED_VALUE</v>
      </c>
      <c r="Q1752" s="1">
        <v>1750.0</v>
      </c>
      <c r="R1752" s="1">
        <v>303.0</v>
      </c>
      <c r="S1752" s="1"/>
      <c r="T1752" s="1">
        <v>396.0</v>
      </c>
    </row>
    <row r="1753" ht="15.75" customHeight="1">
      <c r="A1753" s="1">
        <v>2881.0</v>
      </c>
      <c r="B1753" s="1">
        <v>4.0</v>
      </c>
      <c r="C1753" s="1"/>
      <c r="D1753" s="1">
        <v>4.0</v>
      </c>
      <c r="F1753" s="1" t="str">
        <f t="shared" si="2"/>
        <v>COMPUTED_VALUE</v>
      </c>
      <c r="Q1753" s="1">
        <v>1751.0</v>
      </c>
      <c r="R1753" s="1">
        <v>294.0</v>
      </c>
      <c r="S1753" s="1"/>
      <c r="T1753" s="1">
        <v>388.0</v>
      </c>
    </row>
    <row r="1754" ht="15.75" customHeight="1">
      <c r="A1754" s="1">
        <v>2882.0</v>
      </c>
      <c r="B1754" s="1">
        <v>4.0</v>
      </c>
      <c r="C1754" s="1"/>
      <c r="D1754" s="1">
        <v>4.0</v>
      </c>
      <c r="F1754" s="1" t="str">
        <f t="shared" si="2"/>
        <v>COMPUTED_VALUE</v>
      </c>
      <c r="Q1754" s="1">
        <v>1752.0</v>
      </c>
      <c r="R1754" s="1">
        <v>310.0</v>
      </c>
      <c r="S1754" s="1"/>
      <c r="T1754" s="1">
        <v>383.0</v>
      </c>
    </row>
    <row r="1755" ht="15.75" customHeight="1">
      <c r="A1755" s="1">
        <v>2883.0</v>
      </c>
      <c r="B1755" s="1">
        <v>4.0</v>
      </c>
      <c r="C1755" s="1"/>
      <c r="D1755" s="1">
        <v>4.0</v>
      </c>
      <c r="F1755" s="1" t="str">
        <f t="shared" si="2"/>
        <v>COMPUTED_VALUE</v>
      </c>
      <c r="Q1755" s="1">
        <v>1753.0</v>
      </c>
      <c r="R1755" s="1">
        <v>292.0</v>
      </c>
      <c r="S1755" s="1"/>
      <c r="T1755" s="1">
        <v>401.0</v>
      </c>
    </row>
    <row r="1756" ht="15.75" customHeight="1">
      <c r="A1756" s="1">
        <v>2884.0</v>
      </c>
      <c r="B1756" s="1">
        <v>4.0</v>
      </c>
      <c r="C1756" s="1"/>
      <c r="D1756" s="1">
        <v>4.0</v>
      </c>
      <c r="F1756" s="1" t="str">
        <f t="shared" si="2"/>
        <v>COMPUTED_VALUE</v>
      </c>
      <c r="Q1756" s="1">
        <v>1754.0</v>
      </c>
      <c r="R1756" s="1">
        <v>323.0</v>
      </c>
      <c r="S1756" s="1"/>
      <c r="T1756" s="1">
        <v>370.0</v>
      </c>
    </row>
    <row r="1757" ht="15.75" customHeight="1">
      <c r="A1757" s="1">
        <v>2885.0</v>
      </c>
      <c r="B1757" s="1">
        <v>4.0</v>
      </c>
      <c r="C1757" s="1"/>
      <c r="D1757" s="1">
        <v>4.0</v>
      </c>
      <c r="F1757" s="1" t="str">
        <f t="shared" si="2"/>
        <v>COMPUTED_VALUE</v>
      </c>
      <c r="Q1757" s="1">
        <v>1755.0</v>
      </c>
      <c r="R1757" s="1">
        <v>294.0</v>
      </c>
      <c r="S1757" s="1"/>
      <c r="T1757" s="1">
        <v>421.0</v>
      </c>
    </row>
    <row r="1758" ht="15.75" customHeight="1">
      <c r="A1758" s="1">
        <v>2886.0</v>
      </c>
      <c r="B1758" s="1">
        <v>4.0</v>
      </c>
      <c r="C1758" s="1"/>
      <c r="D1758" s="1">
        <v>4.0</v>
      </c>
      <c r="F1758" s="1" t="str">
        <f t="shared" si="2"/>
        <v>COMPUTED_VALUE</v>
      </c>
      <c r="Q1758" s="1">
        <v>1756.0</v>
      </c>
      <c r="R1758" s="1">
        <v>286.0</v>
      </c>
      <c r="S1758" s="1"/>
      <c r="T1758" s="1">
        <v>439.0</v>
      </c>
    </row>
    <row r="1759" ht="15.75" customHeight="1">
      <c r="A1759" s="1">
        <v>2887.0</v>
      </c>
      <c r="B1759" s="1">
        <v>4.0</v>
      </c>
      <c r="C1759" s="1"/>
      <c r="D1759" s="1">
        <v>4.0</v>
      </c>
      <c r="F1759" s="1" t="str">
        <f t="shared" si="2"/>
        <v>COMPUTED_VALUE</v>
      </c>
      <c r="Q1759" s="1">
        <v>1757.0</v>
      </c>
      <c r="R1759" s="1">
        <v>215.0</v>
      </c>
      <c r="S1759" s="1"/>
      <c r="T1759" s="1">
        <v>421.0</v>
      </c>
    </row>
    <row r="1760" ht="15.75" customHeight="1">
      <c r="A1760" s="1">
        <v>2888.0</v>
      </c>
      <c r="B1760" s="1">
        <v>4.0</v>
      </c>
      <c r="C1760" s="1"/>
      <c r="D1760" s="1">
        <v>4.0</v>
      </c>
      <c r="F1760" s="1" t="str">
        <f t="shared" si="2"/>
        <v>COMPUTED_VALUE</v>
      </c>
      <c r="Q1760" s="1">
        <v>1758.0</v>
      </c>
      <c r="R1760" s="1">
        <v>198.0</v>
      </c>
      <c r="S1760" s="1"/>
      <c r="T1760" s="1">
        <v>403.0</v>
      </c>
    </row>
    <row r="1761" ht="15.75" customHeight="1">
      <c r="A1761" s="1">
        <v>2889.0</v>
      </c>
      <c r="B1761" s="1">
        <v>4.0</v>
      </c>
      <c r="C1761" s="1"/>
      <c r="D1761" s="1">
        <v>4.0</v>
      </c>
      <c r="F1761" s="1" t="str">
        <f t="shared" si="2"/>
        <v>COMPUTED_VALUE</v>
      </c>
      <c r="Q1761" s="1">
        <v>1759.0</v>
      </c>
      <c r="R1761" s="1">
        <v>220.0</v>
      </c>
      <c r="S1761" s="1"/>
      <c r="T1761" s="1">
        <v>421.0</v>
      </c>
    </row>
    <row r="1762" ht="15.75" customHeight="1">
      <c r="A1762" s="1">
        <v>2890.0</v>
      </c>
      <c r="B1762" s="1">
        <v>4.0</v>
      </c>
      <c r="C1762" s="1"/>
      <c r="D1762" s="1">
        <v>4.0</v>
      </c>
      <c r="F1762" s="1" t="str">
        <f t="shared" si="2"/>
        <v>COMPUTED_VALUE</v>
      </c>
      <c r="Q1762" s="1">
        <v>1760.0</v>
      </c>
      <c r="R1762" s="1">
        <v>224.0</v>
      </c>
      <c r="S1762" s="1"/>
      <c r="T1762" s="1">
        <v>393.0</v>
      </c>
    </row>
    <row r="1763" ht="15.75" customHeight="1">
      <c r="A1763" s="1">
        <v>2891.0</v>
      </c>
      <c r="B1763" s="1">
        <v>4.0</v>
      </c>
      <c r="C1763" s="1"/>
      <c r="D1763" s="1">
        <v>4.0</v>
      </c>
      <c r="F1763" s="1" t="str">
        <f t="shared" si="2"/>
        <v>COMPUTED_VALUE</v>
      </c>
      <c r="Q1763" s="1">
        <v>1761.0</v>
      </c>
      <c r="R1763" s="1">
        <v>214.0</v>
      </c>
      <c r="S1763" s="1"/>
      <c r="T1763" s="1">
        <v>399.0</v>
      </c>
    </row>
    <row r="1764" ht="15.75" customHeight="1">
      <c r="A1764" s="1">
        <v>2892.0</v>
      </c>
      <c r="B1764" s="1">
        <v>4.0</v>
      </c>
      <c r="C1764" s="1"/>
      <c r="D1764" s="1">
        <v>4.0</v>
      </c>
      <c r="F1764" s="1" t="str">
        <f t="shared" si="2"/>
        <v>COMPUTED_VALUE</v>
      </c>
      <c r="Q1764" s="1">
        <v>1762.0</v>
      </c>
      <c r="R1764" s="1">
        <v>207.0</v>
      </c>
      <c r="S1764" s="1"/>
      <c r="T1764" s="1">
        <v>348.0</v>
      </c>
    </row>
    <row r="1765" ht="15.75" customHeight="1">
      <c r="A1765" s="1">
        <v>2893.0</v>
      </c>
      <c r="B1765" s="1">
        <v>4.0</v>
      </c>
      <c r="C1765" s="1"/>
      <c r="D1765" s="1">
        <v>4.0</v>
      </c>
      <c r="F1765" s="1" t="str">
        <f t="shared" si="2"/>
        <v>COMPUTED_VALUE</v>
      </c>
      <c r="Q1765" s="1">
        <v>1763.0</v>
      </c>
      <c r="R1765" s="1">
        <v>215.0</v>
      </c>
      <c r="S1765" s="1"/>
      <c r="T1765" s="1">
        <v>350.0</v>
      </c>
    </row>
    <row r="1766" ht="15.75" customHeight="1">
      <c r="A1766" s="1">
        <v>2894.0</v>
      </c>
      <c r="B1766" s="1">
        <v>4.0</v>
      </c>
      <c r="C1766" s="1"/>
      <c r="D1766" s="1">
        <v>4.0</v>
      </c>
      <c r="F1766" s="1" t="str">
        <f t="shared" si="2"/>
        <v>COMPUTED_VALUE</v>
      </c>
      <c r="Q1766" s="1">
        <v>1764.0</v>
      </c>
      <c r="R1766" s="1">
        <v>195.0</v>
      </c>
      <c r="S1766" s="1"/>
      <c r="T1766" s="1">
        <v>342.0</v>
      </c>
    </row>
    <row r="1767" ht="15.75" customHeight="1">
      <c r="A1767" s="1">
        <v>2901.0</v>
      </c>
      <c r="B1767" s="1">
        <v>5.0</v>
      </c>
      <c r="C1767" s="1"/>
      <c r="D1767" s="1">
        <v>5.0</v>
      </c>
      <c r="F1767" s="1" t="str">
        <f t="shared" si="2"/>
        <v>COMPUTED_VALUE</v>
      </c>
      <c r="Q1767" s="1">
        <v>1765.0</v>
      </c>
      <c r="R1767" s="1">
        <v>226.0</v>
      </c>
      <c r="S1767" s="1"/>
      <c r="T1767" s="1">
        <v>325.0</v>
      </c>
    </row>
    <row r="1768" ht="15.75" customHeight="1">
      <c r="A1768" s="1">
        <v>2902.0</v>
      </c>
      <c r="B1768" s="1">
        <v>5.0</v>
      </c>
      <c r="C1768" s="1"/>
      <c r="D1768" s="1">
        <v>5.0</v>
      </c>
      <c r="F1768" s="1" t="str">
        <f t="shared" si="2"/>
        <v>COMPUTED_VALUE</v>
      </c>
      <c r="Q1768" s="1">
        <v>1766.0</v>
      </c>
      <c r="R1768" s="1">
        <v>213.0</v>
      </c>
      <c r="S1768" s="1"/>
      <c r="T1768" s="1">
        <v>348.0</v>
      </c>
    </row>
    <row r="1769" ht="15.75" customHeight="1">
      <c r="A1769" s="1">
        <v>2903.0</v>
      </c>
      <c r="B1769" s="1">
        <v>5.0</v>
      </c>
      <c r="C1769" s="1"/>
      <c r="D1769" s="1">
        <v>5.0</v>
      </c>
      <c r="F1769" s="1" t="str">
        <f t="shared" si="2"/>
        <v>COMPUTED_VALUE</v>
      </c>
      <c r="Q1769" s="1">
        <v>1767.0</v>
      </c>
      <c r="R1769" s="1">
        <v>227.0</v>
      </c>
      <c r="S1769" s="1"/>
      <c r="T1769" s="1">
        <v>352.0</v>
      </c>
    </row>
    <row r="1770" ht="15.75" customHeight="1">
      <c r="A1770" s="1">
        <v>2904.0</v>
      </c>
      <c r="B1770" s="1">
        <v>5.0</v>
      </c>
      <c r="C1770" s="1"/>
      <c r="D1770" s="1">
        <v>5.0</v>
      </c>
      <c r="F1770" s="1" t="str">
        <f t="shared" si="2"/>
        <v>COMPUTED_VALUE</v>
      </c>
      <c r="Q1770" s="1">
        <v>1768.0</v>
      </c>
      <c r="R1770" s="1">
        <v>284.0</v>
      </c>
      <c r="S1770" s="1"/>
      <c r="T1770" s="1">
        <v>336.0</v>
      </c>
    </row>
    <row r="1771" ht="15.75" customHeight="1">
      <c r="A1771" s="1">
        <v>2956.0</v>
      </c>
      <c r="B1771" s="1">
        <v>4.0</v>
      </c>
      <c r="C1771" s="1"/>
      <c r="D1771" s="1">
        <v>4.0</v>
      </c>
      <c r="F1771" s="1" t="str">
        <f t="shared" si="2"/>
        <v>COMPUTED_VALUE</v>
      </c>
      <c r="Q1771" s="1">
        <v>1769.0</v>
      </c>
      <c r="R1771" s="1">
        <v>269.0</v>
      </c>
      <c r="S1771" s="1"/>
      <c r="T1771" s="1">
        <v>352.0</v>
      </c>
    </row>
    <row r="1772" ht="15.75" customHeight="1">
      <c r="A1772" s="1">
        <v>2959.0</v>
      </c>
      <c r="B1772" s="1">
        <v>5.0</v>
      </c>
      <c r="C1772" s="1"/>
      <c r="D1772" s="1">
        <v>5.0</v>
      </c>
      <c r="F1772" s="1" t="str">
        <f t="shared" si="2"/>
        <v>COMPUTED_VALUE</v>
      </c>
      <c r="Q1772" s="1">
        <v>1770.0</v>
      </c>
      <c r="R1772" s="1">
        <v>293.0</v>
      </c>
      <c r="S1772" s="1"/>
      <c r="T1772" s="1">
        <v>316.0</v>
      </c>
    </row>
    <row r="1773" ht="15.75" customHeight="1">
      <c r="A1773" s="1">
        <v>2961.0</v>
      </c>
      <c r="B1773" s="1">
        <v>5.0</v>
      </c>
      <c r="C1773" s="1"/>
      <c r="D1773" s="1">
        <v>5.0</v>
      </c>
      <c r="F1773" s="1" t="str">
        <f t="shared" si="2"/>
        <v>COMPUTED_VALUE</v>
      </c>
      <c r="Q1773" s="1">
        <v>1771.0</v>
      </c>
      <c r="R1773" s="1">
        <v>299.0</v>
      </c>
      <c r="S1773" s="1"/>
      <c r="T1773" s="1">
        <v>279.0</v>
      </c>
    </row>
    <row r="1774" ht="15.75" customHeight="1">
      <c r="A1774" s="1">
        <v>2962.0</v>
      </c>
      <c r="B1774" s="1">
        <v>5.0</v>
      </c>
      <c r="C1774" s="1"/>
      <c r="D1774" s="1">
        <v>5.0</v>
      </c>
      <c r="F1774" s="1" t="str">
        <f t="shared" si="2"/>
        <v>COMPUTED_VALUE</v>
      </c>
      <c r="Q1774" s="1">
        <v>1772.0</v>
      </c>
      <c r="R1774" s="1">
        <v>313.0</v>
      </c>
      <c r="S1774" s="1"/>
      <c r="T1774" s="1">
        <v>308.0</v>
      </c>
    </row>
    <row r="1775" ht="15.75" customHeight="1">
      <c r="A1775" s="1">
        <v>2970.0</v>
      </c>
      <c r="B1775" s="1">
        <v>5.0</v>
      </c>
      <c r="C1775" s="1"/>
      <c r="D1775" s="1">
        <v>5.0</v>
      </c>
      <c r="F1775" s="1" t="str">
        <f t="shared" si="2"/>
        <v>COMPUTED_VALUE</v>
      </c>
      <c r="Q1775" s="1">
        <v>1773.0</v>
      </c>
      <c r="R1775" s="1">
        <v>353.0</v>
      </c>
      <c r="S1775" s="1"/>
      <c r="T1775" s="1">
        <v>293.0</v>
      </c>
    </row>
    <row r="1776" ht="15.75" customHeight="1">
      <c r="A1776" s="1">
        <v>2981.0</v>
      </c>
      <c r="B1776" s="1">
        <v>5.0</v>
      </c>
      <c r="C1776" s="1"/>
      <c r="D1776" s="1">
        <v>5.0</v>
      </c>
      <c r="F1776" s="1" t="str">
        <f t="shared" si="2"/>
        <v>COMPUTED_VALUE</v>
      </c>
      <c r="Q1776" s="1">
        <v>1774.0</v>
      </c>
      <c r="R1776" s="1">
        <v>319.0</v>
      </c>
      <c r="S1776" s="1"/>
      <c r="T1776" s="1">
        <v>307.0</v>
      </c>
    </row>
    <row r="1777" ht="15.75" customHeight="1">
      <c r="A1777" s="1">
        <v>2984.0</v>
      </c>
      <c r="B1777" s="1">
        <v>4.0</v>
      </c>
      <c r="C1777" s="1"/>
      <c r="D1777" s="1">
        <v>4.0</v>
      </c>
      <c r="F1777" s="1" t="str">
        <f t="shared" si="2"/>
        <v>COMPUTED_VALUE</v>
      </c>
      <c r="Q1777" s="1">
        <v>1775.0</v>
      </c>
      <c r="R1777" s="1">
        <v>303.0</v>
      </c>
      <c r="S1777" s="1"/>
      <c r="T1777" s="1">
        <v>309.0</v>
      </c>
    </row>
    <row r="1778" ht="15.75" customHeight="1">
      <c r="A1778" s="1">
        <v>3027.0</v>
      </c>
      <c r="B1778" s="1">
        <v>5.0</v>
      </c>
      <c r="C1778" s="1"/>
      <c r="D1778" s="1">
        <v>5.0</v>
      </c>
      <c r="F1778" s="1" t="str">
        <f t="shared" si="2"/>
        <v>COMPUTED_VALUE</v>
      </c>
      <c r="Q1778" s="1">
        <v>1776.0</v>
      </c>
      <c r="R1778" s="1">
        <v>338.0</v>
      </c>
      <c r="S1778" s="1"/>
      <c r="T1778" s="1">
        <v>307.0</v>
      </c>
    </row>
    <row r="1779" ht="15.75" customHeight="1">
      <c r="A1779" s="1">
        <v>3028.0</v>
      </c>
      <c r="B1779" s="1">
        <v>5.0</v>
      </c>
      <c r="C1779" s="1"/>
      <c r="D1779" s="1">
        <v>5.0</v>
      </c>
      <c r="F1779" s="1" t="str">
        <f t="shared" si="2"/>
        <v>COMPUTED_VALUE</v>
      </c>
      <c r="Q1779" s="1">
        <v>1777.0</v>
      </c>
      <c r="R1779" s="1">
        <v>329.0</v>
      </c>
      <c r="S1779" s="1"/>
      <c r="T1779" s="1">
        <v>321.0</v>
      </c>
    </row>
    <row r="1780" ht="15.75" customHeight="1">
      <c r="A1780" s="1">
        <v>3063.0</v>
      </c>
      <c r="B1780" s="1">
        <v>5.0</v>
      </c>
      <c r="C1780" s="1"/>
      <c r="D1780" s="1">
        <v>5.0</v>
      </c>
      <c r="F1780" s="1" t="str">
        <f t="shared" si="2"/>
        <v>COMPUTED_VALUE</v>
      </c>
      <c r="Q1780" s="1">
        <v>1778.0</v>
      </c>
      <c r="R1780" s="1">
        <v>347.0</v>
      </c>
      <c r="S1780" s="1"/>
      <c r="T1780" s="1">
        <v>303.0</v>
      </c>
    </row>
    <row r="1781" ht="15.75" customHeight="1">
      <c r="A1781" s="1">
        <v>3064.0</v>
      </c>
      <c r="B1781" s="1">
        <v>5.0</v>
      </c>
      <c r="C1781" s="1"/>
      <c r="D1781" s="1">
        <v>5.0</v>
      </c>
      <c r="F1781" s="1" t="str">
        <f t="shared" si="2"/>
        <v>COMPUTED_VALUE</v>
      </c>
      <c r="Q1781" s="1">
        <v>1779.0</v>
      </c>
      <c r="R1781" s="1">
        <v>351.0</v>
      </c>
      <c r="S1781" s="1"/>
      <c r="T1781" s="1">
        <v>317.0</v>
      </c>
    </row>
    <row r="1782" ht="15.75" customHeight="1">
      <c r="A1782" s="1">
        <v>3068.0</v>
      </c>
      <c r="B1782" s="1">
        <v>4.0</v>
      </c>
      <c r="C1782" s="1"/>
      <c r="D1782" s="1">
        <v>4.0</v>
      </c>
      <c r="F1782" s="1" t="str">
        <f t="shared" si="2"/>
        <v>COMPUTED_VALUE</v>
      </c>
      <c r="Q1782" s="1">
        <v>1780.0</v>
      </c>
      <c r="R1782" s="1">
        <v>349.0</v>
      </c>
      <c r="S1782" s="1"/>
      <c r="T1782" s="1">
        <v>301.0</v>
      </c>
    </row>
    <row r="1783" ht="15.75" customHeight="1">
      <c r="A1783" s="1">
        <v>3074.0</v>
      </c>
      <c r="B1783" s="1">
        <v>4.0</v>
      </c>
      <c r="C1783" s="1"/>
      <c r="D1783" s="1">
        <v>4.0</v>
      </c>
      <c r="F1783" s="1" t="str">
        <f t="shared" si="2"/>
        <v>COMPUTED_VALUE</v>
      </c>
      <c r="Q1783" s="1">
        <v>1781.0</v>
      </c>
      <c r="R1783" s="1">
        <v>377.0</v>
      </c>
      <c r="S1783" s="1"/>
      <c r="T1783" s="1">
        <v>315.0</v>
      </c>
    </row>
    <row r="1784" ht="15.75" customHeight="1">
      <c r="A1784" s="1">
        <v>3086.0</v>
      </c>
      <c r="B1784" s="1">
        <v>4.0</v>
      </c>
      <c r="C1784" s="1"/>
      <c r="D1784" s="1">
        <v>4.0</v>
      </c>
      <c r="F1784" s="1" t="str">
        <f t="shared" si="2"/>
        <v>COMPUTED_VALUE</v>
      </c>
      <c r="Q1784" s="1">
        <v>1782.0</v>
      </c>
      <c r="R1784" s="1">
        <v>387.0</v>
      </c>
      <c r="S1784" s="1"/>
      <c r="T1784" s="1">
        <v>352.0</v>
      </c>
    </row>
    <row r="1785" ht="15.75" customHeight="1">
      <c r="A1785" s="1">
        <v>3087.0</v>
      </c>
      <c r="B1785" s="1">
        <v>5.0</v>
      </c>
      <c r="C1785" s="1"/>
      <c r="D1785" s="1">
        <v>5.0</v>
      </c>
      <c r="F1785" s="1" t="str">
        <f t="shared" si="2"/>
        <v>COMPUTED_VALUE</v>
      </c>
      <c r="Q1785" s="1">
        <v>1783.0</v>
      </c>
      <c r="R1785" s="1">
        <v>405.0</v>
      </c>
      <c r="S1785" s="1"/>
      <c r="T1785" s="1">
        <v>368.0</v>
      </c>
    </row>
    <row r="1786" ht="15.75" customHeight="1">
      <c r="A1786" s="1">
        <v>3097.0</v>
      </c>
      <c r="B1786" s="1">
        <v>5.0</v>
      </c>
      <c r="C1786" s="1"/>
      <c r="D1786" s="1">
        <v>5.0</v>
      </c>
      <c r="F1786" s="1" t="str">
        <f t="shared" si="2"/>
        <v>COMPUTED_VALUE</v>
      </c>
      <c r="Q1786" s="1">
        <v>1784.0</v>
      </c>
      <c r="R1786" s="1">
        <v>436.0</v>
      </c>
      <c r="S1786" s="1"/>
      <c r="T1786" s="1">
        <v>316.0</v>
      </c>
    </row>
    <row r="1787" ht="15.75" customHeight="1">
      <c r="A1787" s="1">
        <v>3106.0</v>
      </c>
      <c r="B1787" s="1">
        <v>5.0</v>
      </c>
      <c r="C1787" s="1"/>
      <c r="D1787" s="1">
        <v>5.0</v>
      </c>
      <c r="F1787" s="1" t="str">
        <f t="shared" si="2"/>
        <v>COMPUTED_VALUE</v>
      </c>
      <c r="Q1787" s="1">
        <v>1785.0</v>
      </c>
      <c r="R1787" s="1">
        <v>365.0</v>
      </c>
      <c r="S1787" s="1"/>
      <c r="T1787" s="1">
        <v>301.0</v>
      </c>
    </row>
    <row r="1788" ht="15.75" customHeight="1">
      <c r="A1788" s="1">
        <v>3107.0</v>
      </c>
      <c r="B1788" s="1">
        <v>5.0</v>
      </c>
      <c r="C1788" s="1"/>
      <c r="D1788" s="1">
        <v>5.0</v>
      </c>
      <c r="F1788" s="1" t="str">
        <f t="shared" si="2"/>
        <v>COMPUTED_VALUE</v>
      </c>
      <c r="Q1788" s="1">
        <v>1786.0</v>
      </c>
      <c r="R1788" s="1">
        <v>282.0</v>
      </c>
      <c r="S1788" s="1"/>
      <c r="T1788" s="1">
        <v>315.0</v>
      </c>
    </row>
    <row r="1789" ht="15.75" customHeight="1">
      <c r="A1789" s="1">
        <v>3108.0</v>
      </c>
      <c r="B1789" s="1">
        <v>5.0</v>
      </c>
      <c r="C1789" s="1"/>
      <c r="D1789" s="1">
        <v>5.0</v>
      </c>
      <c r="F1789" s="1" t="str">
        <f t="shared" si="2"/>
        <v>COMPUTED_VALUE</v>
      </c>
      <c r="Q1789" s="1">
        <v>1787.0</v>
      </c>
      <c r="R1789" s="1">
        <v>315.0</v>
      </c>
      <c r="S1789" s="1"/>
      <c r="T1789" s="1">
        <v>329.0</v>
      </c>
    </row>
    <row r="1790" ht="15.75" customHeight="1">
      <c r="A1790" s="1">
        <v>3109.0</v>
      </c>
      <c r="B1790" s="1">
        <v>4.0</v>
      </c>
      <c r="C1790" s="1"/>
      <c r="D1790" s="1">
        <v>4.0</v>
      </c>
      <c r="F1790" s="1" t="str">
        <f t="shared" si="2"/>
        <v>COMPUTED_VALUE</v>
      </c>
      <c r="Q1790" s="1">
        <v>1788.0</v>
      </c>
      <c r="R1790" s="1">
        <v>304.0</v>
      </c>
      <c r="S1790" s="1"/>
      <c r="T1790" s="1">
        <v>342.0</v>
      </c>
    </row>
    <row r="1791" ht="15.75" customHeight="1">
      <c r="A1791" s="1">
        <v>3110.0</v>
      </c>
      <c r="B1791" s="1">
        <v>4.0</v>
      </c>
      <c r="C1791" s="1"/>
      <c r="D1791" s="1">
        <v>4.0</v>
      </c>
      <c r="F1791" s="1" t="str">
        <f t="shared" si="2"/>
        <v>COMPUTED_VALUE</v>
      </c>
      <c r="Q1791" s="1">
        <v>1789.0</v>
      </c>
      <c r="R1791" s="1">
        <v>320.0</v>
      </c>
      <c r="S1791" s="1"/>
      <c r="T1791" s="1">
        <v>358.0</v>
      </c>
    </row>
    <row r="1792" ht="15.75" customHeight="1">
      <c r="A1792" s="1">
        <v>3111.0</v>
      </c>
      <c r="B1792" s="1">
        <v>4.0</v>
      </c>
      <c r="C1792" s="1"/>
      <c r="D1792" s="1">
        <v>4.0</v>
      </c>
      <c r="F1792" s="1" t="str">
        <f t="shared" si="2"/>
        <v>COMPUTED_VALUE</v>
      </c>
      <c r="Q1792" s="1">
        <v>1790.0</v>
      </c>
      <c r="R1792" s="1">
        <v>322.0</v>
      </c>
      <c r="S1792" s="1"/>
      <c r="T1792" s="1">
        <v>315.0</v>
      </c>
    </row>
    <row r="1793" ht="15.75" customHeight="1">
      <c r="A1793" s="1">
        <v>3112.0</v>
      </c>
      <c r="B1793" s="1">
        <v>4.0</v>
      </c>
      <c r="C1793" s="1"/>
      <c r="D1793" s="1">
        <v>4.0</v>
      </c>
      <c r="F1793" s="1" t="str">
        <f t="shared" si="2"/>
        <v>COMPUTED_VALUE</v>
      </c>
      <c r="Q1793" s="1">
        <v>1791.0</v>
      </c>
      <c r="R1793" s="1">
        <v>289.0</v>
      </c>
      <c r="S1793" s="1"/>
      <c r="T1793" s="1">
        <v>329.0</v>
      </c>
    </row>
    <row r="1794" ht="15.75" customHeight="1">
      <c r="A1794" s="1">
        <v>3113.0</v>
      </c>
      <c r="B1794" s="1">
        <v>4.0</v>
      </c>
      <c r="C1794" s="1"/>
      <c r="D1794" s="1">
        <v>4.0</v>
      </c>
      <c r="F1794" s="1" t="str">
        <f t="shared" si="2"/>
        <v>COMPUTED_VALUE</v>
      </c>
      <c r="Q1794" s="1">
        <v>1792.0</v>
      </c>
      <c r="R1794" s="1">
        <v>293.0</v>
      </c>
      <c r="S1794" s="1"/>
      <c r="T1794" s="1">
        <v>343.0</v>
      </c>
    </row>
    <row r="1795" ht="15.75" customHeight="1">
      <c r="A1795" s="1">
        <v>3114.0</v>
      </c>
      <c r="B1795" s="1">
        <v>4.0</v>
      </c>
      <c r="C1795" s="1"/>
      <c r="D1795" s="1">
        <v>4.0</v>
      </c>
      <c r="F1795" s="1" t="str">
        <f t="shared" si="2"/>
        <v>COMPUTED_VALUE</v>
      </c>
      <c r="Q1795" s="1">
        <v>1793.0</v>
      </c>
      <c r="R1795" s="1">
        <v>299.0</v>
      </c>
      <c r="S1795" s="1"/>
      <c r="T1795" s="1">
        <v>325.0</v>
      </c>
    </row>
    <row r="1796" ht="15.75" customHeight="1">
      <c r="A1796" s="1">
        <v>3115.0</v>
      </c>
      <c r="B1796" s="1">
        <v>4.0</v>
      </c>
      <c r="C1796" s="1"/>
      <c r="D1796" s="1">
        <v>4.0</v>
      </c>
      <c r="F1796" s="1" t="str">
        <f t="shared" si="2"/>
        <v>COMPUTED_VALUE</v>
      </c>
      <c r="Q1796" s="1">
        <v>1794.0</v>
      </c>
      <c r="R1796" s="1">
        <v>313.0</v>
      </c>
      <c r="S1796" s="1"/>
      <c r="T1796" s="1">
        <v>325.0</v>
      </c>
    </row>
    <row r="1797" ht="15.75" customHeight="1">
      <c r="A1797" s="1">
        <v>3116.0</v>
      </c>
      <c r="B1797" s="1">
        <v>3.0</v>
      </c>
      <c r="C1797" s="1"/>
      <c r="D1797" s="1">
        <v>4.0</v>
      </c>
      <c r="F1797" s="1" t="str">
        <f t="shared" si="2"/>
        <v>COMPUTED_VALUE</v>
      </c>
      <c r="Q1797" s="1">
        <v>1795.0</v>
      </c>
      <c r="R1797" s="1">
        <v>340.0</v>
      </c>
      <c r="S1797" s="1"/>
      <c r="T1797" s="1">
        <v>339.0</v>
      </c>
    </row>
    <row r="1798" ht="15.75" customHeight="1">
      <c r="A1798" s="1">
        <v>3117.0</v>
      </c>
      <c r="B1798" s="1">
        <v>4.0</v>
      </c>
      <c r="C1798" s="1"/>
      <c r="D1798" s="1">
        <v>4.0</v>
      </c>
      <c r="F1798" s="1" t="str">
        <f t="shared" si="2"/>
        <v>COMPUTED_VALUE</v>
      </c>
      <c r="Q1798" s="1">
        <v>1796.0</v>
      </c>
      <c r="R1798" s="1">
        <v>350.0</v>
      </c>
      <c r="S1798" s="1"/>
      <c r="T1798" s="1">
        <v>342.0</v>
      </c>
    </row>
    <row r="1799" ht="15.75" customHeight="1">
      <c r="A1799" s="1">
        <v>3118.0</v>
      </c>
      <c r="B1799" s="1">
        <v>4.0</v>
      </c>
      <c r="C1799" s="1"/>
      <c r="D1799" s="1">
        <v>4.0</v>
      </c>
      <c r="F1799" s="1" t="str">
        <f t="shared" si="2"/>
        <v>COMPUTED_VALUE</v>
      </c>
      <c r="Q1799" s="1">
        <v>1797.0</v>
      </c>
      <c r="R1799" s="1">
        <v>362.0</v>
      </c>
      <c r="S1799" s="1"/>
      <c r="T1799" s="1">
        <v>358.0</v>
      </c>
    </row>
    <row r="1800" ht="15.75" customHeight="1">
      <c r="A1800" s="1">
        <v>3119.0</v>
      </c>
      <c r="B1800" s="1">
        <v>4.0</v>
      </c>
      <c r="C1800" s="1"/>
      <c r="D1800" s="1">
        <v>4.0</v>
      </c>
      <c r="F1800" s="1" t="str">
        <f t="shared" si="2"/>
        <v>COMPUTED_VALUE</v>
      </c>
      <c r="Q1800" s="1">
        <v>1798.0</v>
      </c>
      <c r="R1800" s="1">
        <v>321.0</v>
      </c>
      <c r="S1800" s="1"/>
      <c r="T1800" s="1">
        <v>374.0</v>
      </c>
    </row>
    <row r="1801" ht="15.75" customHeight="1">
      <c r="A1801" s="1">
        <v>3120.0</v>
      </c>
      <c r="B1801" s="1">
        <v>4.0</v>
      </c>
      <c r="C1801" s="1"/>
      <c r="D1801" s="1">
        <v>4.0</v>
      </c>
      <c r="F1801" s="1" t="str">
        <f t="shared" si="2"/>
        <v>COMPUTED_VALUE</v>
      </c>
      <c r="Q1801" s="1">
        <v>1799.0</v>
      </c>
      <c r="R1801" s="1">
        <v>310.0</v>
      </c>
      <c r="S1801" s="1"/>
      <c r="T1801" s="1">
        <v>333.0</v>
      </c>
    </row>
    <row r="1802" ht="15.75" customHeight="1">
      <c r="A1802" s="1">
        <v>3121.0</v>
      </c>
      <c r="B1802" s="1">
        <v>4.0</v>
      </c>
      <c r="C1802" s="1"/>
      <c r="D1802" s="1">
        <v>4.0</v>
      </c>
      <c r="F1802" s="1" t="str">
        <f t="shared" si="2"/>
        <v>COMPUTED_VALUE</v>
      </c>
      <c r="Q1802" s="1">
        <v>1800.0</v>
      </c>
      <c r="R1802" s="1">
        <v>326.0</v>
      </c>
      <c r="S1802" s="1"/>
      <c r="T1802" s="1">
        <v>370.0</v>
      </c>
    </row>
    <row r="1803" ht="15.75" customHeight="1">
      <c r="A1803" s="1">
        <v>3122.0</v>
      </c>
      <c r="B1803" s="1">
        <v>4.0</v>
      </c>
      <c r="C1803" s="1"/>
      <c r="D1803" s="1">
        <v>4.0</v>
      </c>
      <c r="F1803" s="1" t="str">
        <f t="shared" si="2"/>
        <v>COMPUTED_VALUE</v>
      </c>
      <c r="Q1803" s="1">
        <v>1801.0</v>
      </c>
      <c r="R1803" s="1">
        <v>328.0</v>
      </c>
      <c r="S1803" s="1"/>
      <c r="T1803" s="1">
        <v>386.0</v>
      </c>
    </row>
    <row r="1804" ht="15.75" customHeight="1">
      <c r="A1804" s="1">
        <v>3123.0</v>
      </c>
      <c r="B1804" s="1">
        <v>3.0</v>
      </c>
      <c r="C1804" s="1"/>
      <c r="D1804" s="1">
        <v>4.0</v>
      </c>
      <c r="F1804" s="1" t="str">
        <f t="shared" si="2"/>
        <v>COMPUTED_VALUE</v>
      </c>
      <c r="Q1804" s="1">
        <v>1802.0</v>
      </c>
      <c r="R1804" s="1">
        <v>344.0</v>
      </c>
      <c r="S1804" s="1"/>
      <c r="T1804" s="1">
        <v>317.0</v>
      </c>
    </row>
    <row r="1805" ht="15.75" customHeight="1">
      <c r="A1805" s="1">
        <v>3124.0</v>
      </c>
      <c r="B1805" s="1">
        <v>3.0</v>
      </c>
      <c r="C1805" s="1"/>
      <c r="D1805" s="1">
        <v>1.0</v>
      </c>
      <c r="F1805" s="1" t="str">
        <f t="shared" si="2"/>
        <v>COMPUTED_VALUE</v>
      </c>
      <c r="Q1805" s="1">
        <v>1803.0</v>
      </c>
      <c r="R1805" s="1">
        <v>284.0</v>
      </c>
      <c r="S1805" s="1"/>
      <c r="T1805" s="1">
        <v>331.0</v>
      </c>
    </row>
    <row r="1806" ht="15.75" customHeight="1">
      <c r="A1806" s="1">
        <v>3125.0</v>
      </c>
      <c r="B1806" s="1">
        <v>3.0</v>
      </c>
      <c r="C1806" s="1"/>
      <c r="D1806" s="1">
        <v>3.0</v>
      </c>
      <c r="F1806" s="1" t="str">
        <f t="shared" si="2"/>
        <v>COMPUTED_VALUE</v>
      </c>
      <c r="Q1806" s="1">
        <v>1804.0</v>
      </c>
      <c r="R1806" s="1">
        <v>244.0</v>
      </c>
      <c r="S1806" s="1"/>
      <c r="T1806" s="1">
        <v>345.0</v>
      </c>
    </row>
    <row r="1807" ht="15.75" customHeight="1">
      <c r="A1807" s="1">
        <v>3126.0</v>
      </c>
      <c r="B1807" s="1">
        <v>3.0</v>
      </c>
      <c r="C1807" s="1"/>
      <c r="D1807" s="1">
        <v>3.0</v>
      </c>
      <c r="F1807" s="1" t="str">
        <f t="shared" si="2"/>
        <v>COMPUTED_VALUE</v>
      </c>
      <c r="Q1807" s="1">
        <v>1805.0</v>
      </c>
      <c r="R1807" s="1">
        <v>254.0</v>
      </c>
      <c r="S1807" s="1"/>
      <c r="T1807" s="1">
        <v>276.0</v>
      </c>
    </row>
    <row r="1808" ht="15.75" customHeight="1">
      <c r="A1808" s="1">
        <v>3127.0</v>
      </c>
      <c r="B1808" s="1">
        <v>3.0</v>
      </c>
      <c r="C1808" s="1"/>
      <c r="D1808" s="1">
        <v>3.0</v>
      </c>
      <c r="F1808" s="1" t="str">
        <f t="shared" si="2"/>
        <v>COMPUTED_VALUE</v>
      </c>
      <c r="Q1808" s="1">
        <v>1806.0</v>
      </c>
      <c r="R1808" s="1">
        <v>266.0</v>
      </c>
      <c r="S1808" s="1"/>
      <c r="T1808" s="1">
        <v>289.0</v>
      </c>
    </row>
    <row r="1809" ht="15.75" customHeight="1">
      <c r="A1809" s="1">
        <v>3128.0</v>
      </c>
      <c r="B1809" s="1">
        <v>3.0</v>
      </c>
      <c r="C1809" s="1"/>
      <c r="D1809" s="1">
        <v>4.0</v>
      </c>
      <c r="F1809" s="1" t="str">
        <f t="shared" si="2"/>
        <v>COMPUTED_VALUE</v>
      </c>
      <c r="Q1809" s="1">
        <v>1807.0</v>
      </c>
      <c r="R1809" s="1">
        <v>279.0</v>
      </c>
      <c r="S1809" s="1"/>
      <c r="T1809" s="1">
        <v>303.0</v>
      </c>
    </row>
    <row r="1810" ht="15.75" customHeight="1">
      <c r="A1810" s="1">
        <v>3129.0</v>
      </c>
      <c r="B1810" s="1">
        <v>3.0</v>
      </c>
      <c r="C1810" s="1"/>
      <c r="D1810" s="1">
        <v>4.0</v>
      </c>
      <c r="F1810" s="1" t="str">
        <f t="shared" si="2"/>
        <v>COMPUTED_VALUE</v>
      </c>
      <c r="Q1810" s="1">
        <v>1808.0</v>
      </c>
      <c r="R1810" s="1">
        <v>299.0</v>
      </c>
      <c r="S1810" s="1"/>
      <c r="T1810" s="1">
        <v>294.0</v>
      </c>
    </row>
    <row r="1811" ht="15.75" customHeight="1">
      <c r="A1811" s="1">
        <v>3130.0</v>
      </c>
      <c r="B1811" s="1">
        <v>3.0</v>
      </c>
      <c r="C1811" s="1"/>
      <c r="D1811" s="1">
        <v>4.0</v>
      </c>
      <c r="F1811" s="1" t="str">
        <f t="shared" si="2"/>
        <v>COMPUTED_VALUE</v>
      </c>
      <c r="Q1811" s="1">
        <v>1809.0</v>
      </c>
      <c r="R1811" s="1">
        <v>274.0</v>
      </c>
      <c r="S1811" s="1"/>
      <c r="T1811" s="1">
        <v>310.0</v>
      </c>
    </row>
    <row r="1812" ht="15.75" customHeight="1">
      <c r="A1812" s="1">
        <v>3131.0</v>
      </c>
      <c r="B1812" s="1">
        <v>3.0</v>
      </c>
      <c r="C1812" s="1"/>
      <c r="D1812" s="1">
        <v>1.0</v>
      </c>
      <c r="F1812" s="1" t="str">
        <f t="shared" si="2"/>
        <v>COMPUTED_VALUE</v>
      </c>
      <c r="Q1812" s="1">
        <v>1810.0</v>
      </c>
      <c r="R1812" s="1">
        <v>212.0</v>
      </c>
      <c r="S1812" s="1"/>
      <c r="T1812" s="1">
        <v>326.0</v>
      </c>
    </row>
    <row r="1813" ht="15.75" customHeight="1">
      <c r="A1813" s="1">
        <v>3132.0</v>
      </c>
      <c r="B1813" s="1">
        <v>3.0</v>
      </c>
      <c r="C1813" s="1"/>
      <c r="D1813" s="1">
        <v>4.0</v>
      </c>
      <c r="F1813" s="1" t="str">
        <f t="shared" si="2"/>
        <v>COMPUTED_VALUE</v>
      </c>
      <c r="Q1813" s="1">
        <v>1811.0</v>
      </c>
      <c r="R1813" s="1">
        <v>220.0</v>
      </c>
      <c r="S1813" s="1"/>
      <c r="T1813" s="1">
        <v>307.0</v>
      </c>
    </row>
    <row r="1814" ht="15.75" customHeight="1">
      <c r="A1814" s="1">
        <v>3133.0</v>
      </c>
      <c r="B1814" s="1">
        <v>3.0</v>
      </c>
      <c r="C1814" s="1"/>
      <c r="D1814" s="1">
        <v>4.0</v>
      </c>
      <c r="F1814" s="1" t="str">
        <f t="shared" si="2"/>
        <v>COMPUTED_VALUE</v>
      </c>
      <c r="Q1814" s="1">
        <v>1812.0</v>
      </c>
      <c r="R1814" s="1">
        <v>232.0</v>
      </c>
      <c r="S1814" s="1"/>
      <c r="T1814" s="1">
        <v>301.0</v>
      </c>
    </row>
    <row r="1815" ht="15.75" customHeight="1">
      <c r="A1815" s="1">
        <v>3134.0</v>
      </c>
      <c r="B1815" s="1">
        <v>3.0</v>
      </c>
      <c r="C1815" s="1"/>
      <c r="D1815" s="1">
        <v>1.0</v>
      </c>
      <c r="F1815" s="1" t="str">
        <f t="shared" si="2"/>
        <v>COMPUTED_VALUE</v>
      </c>
      <c r="Q1815" s="1">
        <v>1813.0</v>
      </c>
      <c r="R1815" s="1">
        <v>261.0</v>
      </c>
      <c r="S1815" s="1"/>
      <c r="T1815" s="1">
        <v>315.0</v>
      </c>
    </row>
    <row r="1816" ht="15.75" customHeight="1">
      <c r="A1816" s="1">
        <v>3135.0</v>
      </c>
      <c r="B1816" s="1">
        <v>3.0</v>
      </c>
      <c r="C1816" s="1"/>
      <c r="D1816" s="1">
        <v>4.0</v>
      </c>
      <c r="F1816" s="1" t="str">
        <f t="shared" si="2"/>
        <v>COMPUTED_VALUE</v>
      </c>
      <c r="Q1816" s="1">
        <v>1814.0</v>
      </c>
      <c r="R1816" s="1">
        <v>273.0</v>
      </c>
      <c r="S1816" s="1"/>
      <c r="T1816" s="1">
        <v>243.0</v>
      </c>
    </row>
    <row r="1817" ht="15.75" customHeight="1">
      <c r="A1817" s="1">
        <v>3136.0</v>
      </c>
      <c r="B1817" s="1">
        <v>3.0</v>
      </c>
      <c r="C1817" s="1"/>
      <c r="D1817" s="1">
        <v>4.0</v>
      </c>
      <c r="F1817" s="1" t="str">
        <f t="shared" si="2"/>
        <v>COMPUTED_VALUE</v>
      </c>
      <c r="Q1817" s="1">
        <v>1815.0</v>
      </c>
      <c r="R1817" s="1">
        <v>270.0</v>
      </c>
      <c r="S1817" s="1"/>
      <c r="T1817" s="1">
        <v>253.0</v>
      </c>
    </row>
    <row r="1818" ht="15.75" customHeight="1">
      <c r="A1818" s="1">
        <v>3137.0</v>
      </c>
      <c r="B1818" s="1">
        <v>3.0</v>
      </c>
      <c r="C1818" s="1"/>
      <c r="D1818" s="1">
        <v>2.0</v>
      </c>
      <c r="F1818" s="1" t="str">
        <f t="shared" si="2"/>
        <v>COMPUTED_VALUE</v>
      </c>
      <c r="Q1818" s="1">
        <v>1816.0</v>
      </c>
      <c r="R1818" s="1">
        <v>273.0</v>
      </c>
      <c r="S1818" s="1"/>
      <c r="T1818" s="1">
        <v>263.0</v>
      </c>
    </row>
    <row r="1819" ht="15.75" customHeight="1">
      <c r="A1819" s="1">
        <v>3138.0</v>
      </c>
      <c r="B1819" s="1">
        <v>3.0</v>
      </c>
      <c r="C1819" s="1"/>
      <c r="D1819" s="1">
        <v>2.0</v>
      </c>
      <c r="F1819" s="1" t="str">
        <f t="shared" si="2"/>
        <v>COMPUTED_VALUE</v>
      </c>
      <c r="Q1819" s="1">
        <v>1817.0</v>
      </c>
      <c r="R1819" s="1">
        <v>293.0</v>
      </c>
      <c r="S1819" s="1"/>
      <c r="T1819" s="1">
        <v>273.0</v>
      </c>
    </row>
    <row r="1820" ht="15.75" customHeight="1">
      <c r="A1820" s="1">
        <v>3139.0</v>
      </c>
      <c r="B1820" s="1">
        <v>3.0</v>
      </c>
      <c r="C1820" s="1"/>
      <c r="D1820" s="1">
        <v>2.0</v>
      </c>
      <c r="F1820" s="1" t="str">
        <f t="shared" si="2"/>
        <v>COMPUTED_VALUE</v>
      </c>
      <c r="Q1820" s="1">
        <v>1818.0</v>
      </c>
      <c r="R1820" s="1">
        <v>307.0</v>
      </c>
      <c r="S1820" s="1"/>
      <c r="T1820" s="1">
        <v>272.0</v>
      </c>
    </row>
    <row r="1821" ht="15.75" customHeight="1">
      <c r="A1821" s="1">
        <v>3140.0</v>
      </c>
      <c r="B1821" s="1">
        <v>2.0</v>
      </c>
      <c r="C1821" s="1"/>
      <c r="D1821" s="1">
        <v>4.0</v>
      </c>
      <c r="F1821" s="1" t="str">
        <f t="shared" si="2"/>
        <v>COMPUTED_VALUE</v>
      </c>
      <c r="Q1821" s="1">
        <v>1819.0</v>
      </c>
      <c r="R1821" s="1">
        <v>315.0</v>
      </c>
      <c r="S1821" s="1"/>
      <c r="T1821" s="1">
        <v>284.0</v>
      </c>
    </row>
    <row r="1822" ht="15.75" customHeight="1">
      <c r="A1822" s="1">
        <v>3141.0</v>
      </c>
      <c r="B1822" s="1">
        <v>2.0</v>
      </c>
      <c r="C1822" s="1"/>
      <c r="D1822" s="1">
        <v>0.0</v>
      </c>
      <c r="F1822" s="1" t="str">
        <f t="shared" si="2"/>
        <v>COMPUTED_VALUE</v>
      </c>
      <c r="Q1822" s="1">
        <v>1820.0</v>
      </c>
      <c r="R1822" s="1">
        <v>329.0</v>
      </c>
      <c r="S1822" s="1"/>
      <c r="T1822" s="1">
        <v>285.0</v>
      </c>
    </row>
    <row r="1823" ht="15.75" customHeight="1">
      <c r="A1823" s="1">
        <v>3142.0</v>
      </c>
      <c r="B1823" s="1">
        <v>2.0</v>
      </c>
      <c r="C1823" s="1"/>
      <c r="D1823" s="1">
        <v>4.0</v>
      </c>
      <c r="F1823" s="1" t="str">
        <f t="shared" si="2"/>
        <v>COMPUTED_VALUE</v>
      </c>
      <c r="Q1823" s="1">
        <v>1821.0</v>
      </c>
      <c r="R1823" s="1">
        <v>310.0</v>
      </c>
      <c r="S1823" s="1"/>
      <c r="T1823" s="1">
        <v>299.0</v>
      </c>
    </row>
    <row r="1824" ht="15.75" customHeight="1">
      <c r="A1824" s="1">
        <v>3143.0</v>
      </c>
      <c r="B1824" s="1">
        <v>2.0</v>
      </c>
      <c r="C1824" s="1"/>
      <c r="D1824" s="1">
        <v>1.0</v>
      </c>
      <c r="F1824" s="1" t="str">
        <f t="shared" si="2"/>
        <v>COMPUTED_VALUE</v>
      </c>
      <c r="Q1824" s="1">
        <v>1822.0</v>
      </c>
      <c r="R1824" s="1">
        <v>260.0</v>
      </c>
      <c r="S1824" s="1"/>
      <c r="T1824" s="1">
        <v>313.0</v>
      </c>
    </row>
    <row r="1825" ht="15.75" customHeight="1">
      <c r="A1825" s="1">
        <v>3144.0</v>
      </c>
      <c r="B1825" s="1">
        <v>2.0</v>
      </c>
      <c r="C1825" s="1"/>
      <c r="D1825" s="1">
        <v>3.0</v>
      </c>
      <c r="F1825" s="1" t="str">
        <f t="shared" si="2"/>
        <v>COMPUTED_VALUE</v>
      </c>
      <c r="Q1825" s="1">
        <v>1823.0</v>
      </c>
      <c r="R1825" s="1">
        <v>272.0</v>
      </c>
      <c r="S1825" s="1"/>
      <c r="T1825" s="1">
        <v>303.0</v>
      </c>
    </row>
    <row r="1826" ht="15.75" customHeight="1">
      <c r="A1826" s="1">
        <v>3145.0</v>
      </c>
      <c r="B1826" s="1">
        <v>2.0</v>
      </c>
      <c r="C1826" s="1"/>
      <c r="D1826" s="1">
        <v>1.0</v>
      </c>
      <c r="F1826" s="1" t="str">
        <f t="shared" si="2"/>
        <v>COMPUTED_VALUE</v>
      </c>
      <c r="Q1826" s="1">
        <v>1824.0</v>
      </c>
      <c r="R1826" s="1">
        <v>284.0</v>
      </c>
      <c r="S1826" s="1"/>
      <c r="T1826" s="1">
        <v>305.0</v>
      </c>
    </row>
    <row r="1827" ht="15.75" customHeight="1">
      <c r="A1827" s="1">
        <v>3146.0</v>
      </c>
      <c r="B1827" s="1">
        <v>2.0</v>
      </c>
      <c r="C1827" s="1"/>
      <c r="D1827" s="1">
        <v>1.0</v>
      </c>
      <c r="F1827" s="1" t="str">
        <f t="shared" si="2"/>
        <v>COMPUTED_VALUE</v>
      </c>
      <c r="Q1827" s="1">
        <v>1825.0</v>
      </c>
      <c r="R1827" s="1">
        <v>339.0</v>
      </c>
      <c r="S1827" s="1"/>
      <c r="T1827" s="1">
        <v>270.0</v>
      </c>
    </row>
    <row r="1828" ht="15.75" customHeight="1">
      <c r="A1828" s="1">
        <v>3147.0</v>
      </c>
      <c r="B1828" s="1">
        <v>2.0</v>
      </c>
      <c r="C1828" s="1"/>
      <c r="D1828" s="1">
        <v>4.0</v>
      </c>
      <c r="F1828" s="1" t="str">
        <f t="shared" si="2"/>
        <v>COMPUTED_VALUE</v>
      </c>
      <c r="Q1828" s="1">
        <v>1826.0</v>
      </c>
      <c r="R1828" s="1">
        <v>347.0</v>
      </c>
      <c r="S1828" s="1"/>
      <c r="T1828" s="1">
        <v>353.0</v>
      </c>
    </row>
    <row r="1829" ht="15.75" customHeight="1">
      <c r="A1829" s="1">
        <v>3148.0</v>
      </c>
      <c r="B1829" s="1">
        <v>2.0</v>
      </c>
      <c r="C1829" s="1"/>
      <c r="D1829" s="1">
        <v>1.0</v>
      </c>
      <c r="F1829" s="1" t="str">
        <f t="shared" si="2"/>
        <v>COMPUTED_VALUE</v>
      </c>
      <c r="Q1829" s="1">
        <v>1827.0</v>
      </c>
      <c r="R1829" s="1">
        <v>302.0</v>
      </c>
      <c r="S1829" s="1"/>
      <c r="T1829" s="1">
        <v>367.0</v>
      </c>
    </row>
    <row r="1830" ht="15.75" customHeight="1">
      <c r="A1830" s="1">
        <v>3149.0</v>
      </c>
      <c r="B1830" s="1">
        <v>2.0</v>
      </c>
      <c r="C1830" s="1"/>
      <c r="D1830" s="1">
        <v>1.0</v>
      </c>
      <c r="F1830" s="1" t="str">
        <f t="shared" si="2"/>
        <v>COMPUTED_VALUE</v>
      </c>
      <c r="Q1830" s="1">
        <v>1828.0</v>
      </c>
      <c r="R1830" s="1">
        <v>301.0</v>
      </c>
      <c r="S1830" s="1"/>
      <c r="T1830" s="1">
        <v>348.0</v>
      </c>
    </row>
    <row r="1831" ht="15.75" customHeight="1">
      <c r="A1831" s="1">
        <v>3150.0</v>
      </c>
      <c r="B1831" s="1">
        <v>2.0</v>
      </c>
      <c r="C1831" s="1"/>
      <c r="D1831" s="1">
        <v>2.0</v>
      </c>
      <c r="F1831" s="1" t="str">
        <f t="shared" si="2"/>
        <v>COMPUTED_VALUE</v>
      </c>
      <c r="Q1831" s="1">
        <v>1829.0</v>
      </c>
      <c r="R1831" s="1">
        <v>333.0</v>
      </c>
      <c r="S1831" s="1"/>
      <c r="T1831" s="1">
        <v>360.0</v>
      </c>
    </row>
    <row r="1832" ht="15.75" customHeight="1">
      <c r="A1832" s="1">
        <v>3151.0</v>
      </c>
      <c r="B1832" s="1">
        <v>2.0</v>
      </c>
      <c r="C1832" s="1"/>
      <c r="D1832" s="1">
        <v>2.0</v>
      </c>
      <c r="F1832" s="1" t="str">
        <f t="shared" si="2"/>
        <v>COMPUTED_VALUE</v>
      </c>
      <c r="Q1832" s="1">
        <v>1830.0</v>
      </c>
      <c r="R1832" s="1">
        <v>347.0</v>
      </c>
      <c r="S1832" s="1"/>
      <c r="T1832" s="1">
        <v>359.0</v>
      </c>
    </row>
    <row r="1833" ht="15.75" customHeight="1">
      <c r="A1833" s="1">
        <v>3152.0</v>
      </c>
      <c r="B1833" s="1">
        <v>2.0</v>
      </c>
      <c r="C1833" s="1"/>
      <c r="D1833" s="1">
        <v>4.0</v>
      </c>
      <c r="F1833" s="1" t="str">
        <f t="shared" si="2"/>
        <v>COMPUTED_VALUE</v>
      </c>
      <c r="Q1833" s="1">
        <v>1831.0</v>
      </c>
      <c r="R1833" s="1">
        <v>264.0</v>
      </c>
      <c r="S1833" s="1"/>
      <c r="T1833" s="1">
        <v>327.0</v>
      </c>
    </row>
    <row r="1834" ht="15.75" customHeight="1">
      <c r="A1834" s="1">
        <v>3153.0</v>
      </c>
      <c r="B1834" s="1">
        <v>2.0</v>
      </c>
      <c r="C1834" s="1"/>
      <c r="D1834" s="1">
        <v>0.0</v>
      </c>
      <c r="F1834" s="1" t="str">
        <f t="shared" si="2"/>
        <v>COMPUTED_VALUE</v>
      </c>
      <c r="Q1834" s="1">
        <v>1832.0</v>
      </c>
      <c r="R1834" s="1">
        <v>270.0</v>
      </c>
      <c r="S1834" s="1"/>
      <c r="T1834" s="1">
        <v>303.0</v>
      </c>
    </row>
    <row r="1835" ht="15.75" customHeight="1">
      <c r="A1835" s="1">
        <v>3154.0</v>
      </c>
      <c r="B1835" s="1">
        <v>2.0</v>
      </c>
      <c r="C1835" s="1"/>
      <c r="D1835" s="1">
        <v>4.0</v>
      </c>
      <c r="F1835" s="1" t="str">
        <f t="shared" si="2"/>
        <v>COMPUTED_VALUE</v>
      </c>
      <c r="Q1835" s="1">
        <v>1833.0</v>
      </c>
      <c r="R1835" s="1">
        <v>282.0</v>
      </c>
      <c r="S1835" s="1"/>
      <c r="T1835" s="1">
        <v>317.0</v>
      </c>
    </row>
    <row r="1836" ht="15.75" customHeight="1">
      <c r="A1836" s="1">
        <v>3155.0</v>
      </c>
      <c r="B1836" s="1">
        <v>2.0</v>
      </c>
      <c r="C1836" s="1"/>
      <c r="D1836" s="1">
        <v>1.0</v>
      </c>
      <c r="F1836" s="1" t="str">
        <f t="shared" si="2"/>
        <v>COMPUTED_VALUE</v>
      </c>
      <c r="Q1836" s="1">
        <v>1834.0</v>
      </c>
      <c r="R1836" s="1">
        <v>187.0</v>
      </c>
      <c r="S1836" s="1"/>
      <c r="T1836" s="1">
        <v>331.0</v>
      </c>
    </row>
    <row r="1837" ht="15.75" customHeight="1">
      <c r="A1837" s="1">
        <v>3156.0</v>
      </c>
      <c r="B1837" s="1">
        <v>2.0</v>
      </c>
      <c r="C1837" s="1"/>
      <c r="D1837" s="1">
        <v>3.0</v>
      </c>
      <c r="F1837" s="1" t="str">
        <f t="shared" si="2"/>
        <v>COMPUTED_VALUE</v>
      </c>
      <c r="Q1837" s="1">
        <v>1835.0</v>
      </c>
      <c r="R1837" s="1">
        <v>215.0</v>
      </c>
      <c r="S1837" s="1"/>
      <c r="T1837" s="1">
        <v>345.0</v>
      </c>
    </row>
    <row r="1838" ht="15.75" customHeight="1">
      <c r="A1838" s="1">
        <v>3157.0</v>
      </c>
      <c r="B1838" s="1">
        <v>2.0</v>
      </c>
      <c r="C1838" s="1"/>
      <c r="D1838" s="1">
        <v>1.0</v>
      </c>
      <c r="F1838" s="1" t="str">
        <f t="shared" si="2"/>
        <v>COMPUTED_VALUE</v>
      </c>
      <c r="Q1838" s="1">
        <v>1836.0</v>
      </c>
      <c r="R1838" s="1">
        <v>225.0</v>
      </c>
      <c r="S1838" s="1"/>
      <c r="T1838" s="1">
        <v>290.0</v>
      </c>
    </row>
    <row r="1839" ht="15.75" customHeight="1">
      <c r="A1839" s="1">
        <v>3158.0</v>
      </c>
      <c r="B1839" s="1">
        <v>2.0</v>
      </c>
      <c r="C1839" s="1"/>
      <c r="D1839" s="1">
        <v>1.0</v>
      </c>
      <c r="F1839" s="1" t="str">
        <f t="shared" si="2"/>
        <v>COMPUTED_VALUE</v>
      </c>
      <c r="Q1839" s="1">
        <v>1837.0</v>
      </c>
      <c r="R1839" s="1">
        <v>284.0</v>
      </c>
      <c r="S1839" s="1"/>
      <c r="T1839" s="1">
        <v>290.0</v>
      </c>
    </row>
    <row r="1840" ht="15.75" customHeight="1">
      <c r="A1840" s="1">
        <v>3159.0</v>
      </c>
      <c r="B1840" s="1">
        <v>2.0</v>
      </c>
      <c r="C1840" s="1"/>
      <c r="D1840" s="1">
        <v>4.0</v>
      </c>
      <c r="F1840" s="1" t="str">
        <f t="shared" si="2"/>
        <v>COMPUTED_VALUE</v>
      </c>
      <c r="Q1840" s="1">
        <v>1838.0</v>
      </c>
      <c r="R1840" s="1">
        <v>284.0</v>
      </c>
      <c r="S1840" s="1"/>
      <c r="T1840" s="1">
        <v>325.0</v>
      </c>
    </row>
    <row r="1841" ht="15.75" customHeight="1">
      <c r="A1841" s="1">
        <v>3160.0</v>
      </c>
      <c r="B1841" s="1">
        <v>2.0</v>
      </c>
      <c r="C1841" s="1"/>
      <c r="D1841" s="1">
        <v>1.0</v>
      </c>
      <c r="F1841" s="1" t="str">
        <f t="shared" si="2"/>
        <v>COMPUTED_VALUE</v>
      </c>
      <c r="Q1841" s="1">
        <v>1839.0</v>
      </c>
      <c r="R1841" s="1">
        <v>221.0</v>
      </c>
      <c r="S1841" s="1"/>
      <c r="T1841" s="1">
        <v>339.0</v>
      </c>
    </row>
    <row r="1842" ht="15.75" customHeight="1">
      <c r="A1842" s="1">
        <v>3161.0</v>
      </c>
      <c r="B1842" s="1">
        <v>2.0</v>
      </c>
      <c r="C1842" s="1"/>
      <c r="D1842" s="1">
        <v>1.0</v>
      </c>
      <c r="F1842" s="1" t="str">
        <f t="shared" si="2"/>
        <v>COMPUTED_VALUE</v>
      </c>
      <c r="Q1842" s="1">
        <v>1840.0</v>
      </c>
      <c r="R1842" s="1">
        <v>265.0</v>
      </c>
      <c r="S1842" s="1"/>
      <c r="T1842" s="1">
        <v>353.0</v>
      </c>
    </row>
    <row r="1843" ht="15.75" customHeight="1">
      <c r="A1843" s="1">
        <v>3162.0</v>
      </c>
      <c r="B1843" s="1">
        <v>2.0</v>
      </c>
      <c r="C1843" s="1"/>
      <c r="D1843" s="1">
        <v>2.0</v>
      </c>
      <c r="F1843" s="1" t="str">
        <f t="shared" si="2"/>
        <v>COMPUTED_VALUE</v>
      </c>
      <c r="Q1843" s="1">
        <v>1841.0</v>
      </c>
      <c r="R1843" s="1">
        <v>270.0</v>
      </c>
      <c r="S1843" s="1"/>
      <c r="T1843" s="1">
        <v>367.0</v>
      </c>
    </row>
    <row r="1844" ht="15.75" customHeight="1">
      <c r="A1844" s="1">
        <v>3163.0</v>
      </c>
      <c r="B1844" s="1">
        <v>2.0</v>
      </c>
      <c r="C1844" s="1"/>
      <c r="D1844" s="1">
        <v>2.0</v>
      </c>
      <c r="F1844" s="1" t="str">
        <f t="shared" si="2"/>
        <v>COMPUTED_VALUE</v>
      </c>
      <c r="Q1844" s="1">
        <v>1842.0</v>
      </c>
      <c r="R1844" s="1">
        <v>260.0</v>
      </c>
      <c r="S1844" s="1"/>
      <c r="T1844" s="1">
        <v>267.0</v>
      </c>
    </row>
    <row r="1845" ht="15.75" customHeight="1">
      <c r="A1845" s="1">
        <v>3164.0</v>
      </c>
      <c r="B1845" s="1">
        <v>2.0</v>
      </c>
      <c r="C1845" s="1"/>
      <c r="D1845" s="1">
        <v>4.0</v>
      </c>
      <c r="F1845" s="1" t="str">
        <f t="shared" si="2"/>
        <v>COMPUTED_VALUE</v>
      </c>
      <c r="Q1845" s="1">
        <v>1843.0</v>
      </c>
      <c r="R1845" s="1">
        <v>254.0</v>
      </c>
      <c r="S1845" s="1"/>
      <c r="T1845" s="1">
        <v>281.0</v>
      </c>
    </row>
    <row r="1846" ht="15.75" customHeight="1">
      <c r="A1846" s="1">
        <v>3165.0</v>
      </c>
      <c r="B1846" s="1">
        <v>2.0</v>
      </c>
      <c r="C1846" s="1"/>
      <c r="D1846" s="1">
        <v>0.0</v>
      </c>
      <c r="F1846" s="1" t="str">
        <f t="shared" si="2"/>
        <v>COMPUTED_VALUE</v>
      </c>
      <c r="Q1846" s="1">
        <v>1844.0</v>
      </c>
      <c r="R1846" s="1">
        <v>295.0</v>
      </c>
      <c r="S1846" s="1"/>
      <c r="T1846" s="1">
        <v>320.0</v>
      </c>
    </row>
    <row r="1847" ht="15.75" customHeight="1">
      <c r="A1847" s="1">
        <v>3166.0</v>
      </c>
      <c r="B1847" s="1">
        <v>2.0</v>
      </c>
      <c r="C1847" s="1"/>
      <c r="D1847" s="1">
        <v>4.0</v>
      </c>
      <c r="F1847" s="1" t="str">
        <f t="shared" si="2"/>
        <v>COMPUTED_VALUE</v>
      </c>
      <c r="Q1847" s="1">
        <v>1845.0</v>
      </c>
      <c r="R1847" s="1">
        <v>260.0</v>
      </c>
      <c r="S1847" s="1"/>
      <c r="T1847" s="1">
        <v>336.0</v>
      </c>
    </row>
    <row r="1848" ht="15.75" customHeight="1">
      <c r="A1848" s="1">
        <v>3167.0</v>
      </c>
      <c r="B1848" s="1">
        <v>2.0</v>
      </c>
      <c r="C1848" s="1"/>
      <c r="D1848" s="1">
        <v>1.0</v>
      </c>
      <c r="F1848" s="1" t="str">
        <f t="shared" si="2"/>
        <v>COMPUTED_VALUE</v>
      </c>
      <c r="Q1848" s="1">
        <v>1846.0</v>
      </c>
      <c r="R1848" s="1">
        <v>239.0</v>
      </c>
      <c r="S1848" s="1"/>
      <c r="T1848" s="1">
        <v>352.0</v>
      </c>
    </row>
    <row r="1849" ht="15.75" customHeight="1">
      <c r="A1849" s="1">
        <v>3168.0</v>
      </c>
      <c r="B1849" s="1">
        <v>2.0</v>
      </c>
      <c r="C1849" s="1"/>
      <c r="D1849" s="1">
        <v>2.0</v>
      </c>
      <c r="F1849" s="1" t="str">
        <f t="shared" si="2"/>
        <v>COMPUTED_VALUE</v>
      </c>
      <c r="Q1849" s="1">
        <v>1847.0</v>
      </c>
      <c r="R1849" s="1">
        <v>252.0</v>
      </c>
      <c r="S1849" s="1"/>
      <c r="T1849" s="1">
        <v>250.0</v>
      </c>
    </row>
    <row r="1850" ht="15.75" customHeight="1">
      <c r="A1850" s="1">
        <v>3169.0</v>
      </c>
      <c r="B1850" s="1">
        <v>2.0</v>
      </c>
      <c r="C1850" s="1"/>
      <c r="D1850" s="1">
        <v>1.0</v>
      </c>
      <c r="F1850" s="1" t="str">
        <f t="shared" si="2"/>
        <v>COMPUTED_VALUE</v>
      </c>
      <c r="Q1850" s="1">
        <v>1848.0</v>
      </c>
      <c r="R1850" s="1">
        <v>271.0</v>
      </c>
      <c r="S1850" s="1"/>
      <c r="T1850" s="1">
        <v>252.0</v>
      </c>
    </row>
    <row r="1851" ht="15.75" customHeight="1">
      <c r="A1851" s="1">
        <v>3170.0</v>
      </c>
      <c r="B1851" s="1">
        <v>2.0</v>
      </c>
      <c r="C1851" s="1"/>
      <c r="D1851" s="1">
        <v>4.0</v>
      </c>
      <c r="F1851" s="1" t="str">
        <f t="shared" si="2"/>
        <v>COMPUTED_VALUE</v>
      </c>
      <c r="Q1851" s="1">
        <v>1849.0</v>
      </c>
      <c r="R1851" s="1">
        <v>246.0</v>
      </c>
      <c r="S1851" s="1"/>
      <c r="T1851" s="1">
        <v>250.0</v>
      </c>
    </row>
    <row r="1852" ht="15.75" customHeight="1">
      <c r="A1852" s="1">
        <v>3171.0</v>
      </c>
      <c r="B1852" s="1">
        <v>2.0</v>
      </c>
      <c r="C1852" s="1"/>
      <c r="D1852" s="1">
        <v>1.0</v>
      </c>
      <c r="F1852" s="1" t="str">
        <f t="shared" si="2"/>
        <v>COMPUTED_VALUE</v>
      </c>
      <c r="Q1852" s="1">
        <v>1850.0</v>
      </c>
      <c r="R1852" s="1">
        <v>258.0</v>
      </c>
      <c r="S1852" s="1"/>
      <c r="T1852" s="1">
        <v>275.0</v>
      </c>
    </row>
    <row r="1853" ht="15.75" customHeight="1">
      <c r="A1853" s="1">
        <v>3172.0</v>
      </c>
      <c r="B1853" s="1">
        <v>2.0</v>
      </c>
      <c r="C1853" s="1"/>
      <c r="D1853" s="1">
        <v>1.0</v>
      </c>
      <c r="F1853" s="1" t="str">
        <f t="shared" si="2"/>
        <v>COMPUTED_VALUE</v>
      </c>
      <c r="Q1853" s="1">
        <v>1851.0</v>
      </c>
      <c r="R1853" s="1">
        <v>262.0</v>
      </c>
      <c r="S1853" s="1"/>
      <c r="T1853" s="1">
        <v>289.0</v>
      </c>
    </row>
    <row r="1854" ht="15.75" customHeight="1">
      <c r="A1854" s="1">
        <v>3173.0</v>
      </c>
      <c r="B1854" s="1">
        <v>2.0</v>
      </c>
      <c r="C1854" s="1"/>
      <c r="D1854" s="1">
        <v>2.0</v>
      </c>
      <c r="F1854" s="1" t="str">
        <f t="shared" si="2"/>
        <v>COMPUTED_VALUE</v>
      </c>
      <c r="Q1854" s="1">
        <v>1852.0</v>
      </c>
      <c r="R1854" s="1">
        <v>198.0</v>
      </c>
      <c r="S1854" s="1"/>
      <c r="T1854" s="1">
        <v>337.0</v>
      </c>
    </row>
    <row r="1855" ht="15.75" customHeight="1">
      <c r="A1855" s="1">
        <v>3174.0</v>
      </c>
      <c r="B1855" s="1">
        <v>2.0</v>
      </c>
      <c r="C1855" s="1"/>
      <c r="D1855" s="1">
        <v>2.0</v>
      </c>
      <c r="F1855" s="1" t="str">
        <f t="shared" si="2"/>
        <v>COMPUTED_VALUE</v>
      </c>
      <c r="Q1855" s="1">
        <v>1853.0</v>
      </c>
      <c r="R1855" s="1">
        <v>216.0</v>
      </c>
      <c r="S1855" s="1"/>
      <c r="T1855" s="1">
        <v>351.0</v>
      </c>
    </row>
    <row r="1856" ht="15.75" customHeight="1">
      <c r="A1856" s="1">
        <v>3175.0</v>
      </c>
      <c r="B1856" s="1">
        <v>2.0</v>
      </c>
      <c r="C1856" s="1"/>
      <c r="D1856" s="1">
        <v>4.0</v>
      </c>
      <c r="F1856" s="1" t="str">
        <f t="shared" si="2"/>
        <v>COMPUTED_VALUE</v>
      </c>
      <c r="Q1856" s="1">
        <v>1854.0</v>
      </c>
      <c r="R1856" s="1">
        <v>275.0</v>
      </c>
      <c r="S1856" s="1"/>
      <c r="T1856" s="1">
        <v>341.0</v>
      </c>
    </row>
    <row r="1857" ht="15.75" customHeight="1">
      <c r="A1857" s="1">
        <v>3176.0</v>
      </c>
      <c r="B1857" s="1">
        <v>2.0</v>
      </c>
      <c r="C1857" s="1"/>
      <c r="D1857" s="1">
        <v>1.0</v>
      </c>
      <c r="F1857" s="1" t="str">
        <f t="shared" si="2"/>
        <v>COMPUTED_VALUE</v>
      </c>
      <c r="Q1857" s="1">
        <v>1855.0</v>
      </c>
      <c r="R1857" s="1">
        <v>296.0</v>
      </c>
      <c r="S1857" s="1"/>
      <c r="T1857" s="1">
        <v>313.0</v>
      </c>
    </row>
    <row r="1858" ht="15.75" customHeight="1">
      <c r="A1858" s="1">
        <v>3177.0</v>
      </c>
      <c r="B1858" s="1">
        <v>2.0</v>
      </c>
      <c r="C1858" s="1"/>
      <c r="D1858" s="1">
        <v>4.0</v>
      </c>
      <c r="F1858" s="1" t="str">
        <f t="shared" si="2"/>
        <v>COMPUTED_VALUE</v>
      </c>
      <c r="Q1858" s="1">
        <v>1856.0</v>
      </c>
      <c r="R1858" s="1">
        <v>291.0</v>
      </c>
      <c r="S1858" s="1"/>
      <c r="T1858" s="1">
        <v>301.0</v>
      </c>
    </row>
    <row r="1859" ht="15.75" customHeight="1">
      <c r="A1859" s="1">
        <v>3178.0</v>
      </c>
      <c r="B1859" s="1">
        <v>2.0</v>
      </c>
      <c r="C1859" s="1"/>
      <c r="D1859" s="1">
        <v>0.0</v>
      </c>
      <c r="F1859" s="1" t="str">
        <f t="shared" si="2"/>
        <v>COMPUTED_VALUE</v>
      </c>
      <c r="Q1859" s="1">
        <v>1857.0</v>
      </c>
      <c r="R1859" s="1">
        <v>242.0</v>
      </c>
      <c r="S1859" s="1"/>
      <c r="T1859" s="1">
        <v>315.0</v>
      </c>
    </row>
    <row r="1860" ht="15.75" customHeight="1">
      <c r="A1860" s="1">
        <v>3179.0</v>
      </c>
      <c r="B1860" s="1">
        <v>2.0</v>
      </c>
      <c r="C1860" s="1"/>
      <c r="D1860" s="1">
        <v>2.0</v>
      </c>
      <c r="F1860" s="1" t="str">
        <f t="shared" si="2"/>
        <v>COMPUTED_VALUE</v>
      </c>
      <c r="Q1860" s="1">
        <v>1858.0</v>
      </c>
      <c r="R1860" s="1">
        <v>217.0</v>
      </c>
      <c r="S1860" s="1"/>
      <c r="T1860" s="1">
        <v>295.0</v>
      </c>
    </row>
    <row r="1861" ht="15.75" customHeight="1">
      <c r="A1861" s="1">
        <v>3180.0</v>
      </c>
      <c r="B1861" s="1">
        <v>2.0</v>
      </c>
      <c r="C1861" s="1"/>
      <c r="D1861" s="1">
        <v>1.0</v>
      </c>
      <c r="F1861" s="1" t="str">
        <f t="shared" si="2"/>
        <v>COMPUTED_VALUE</v>
      </c>
      <c r="Q1861" s="1">
        <v>1859.0</v>
      </c>
      <c r="R1861" s="1">
        <v>227.0</v>
      </c>
      <c r="S1861" s="1"/>
      <c r="T1861" s="1">
        <v>271.0</v>
      </c>
    </row>
    <row r="1862" ht="15.75" customHeight="1">
      <c r="A1862" s="1">
        <v>3181.0</v>
      </c>
      <c r="B1862" s="1">
        <v>2.0</v>
      </c>
      <c r="C1862" s="1"/>
      <c r="D1862" s="1">
        <v>2.0</v>
      </c>
      <c r="F1862" s="1" t="str">
        <f t="shared" si="2"/>
        <v>COMPUTED_VALUE</v>
      </c>
      <c r="Q1862" s="1">
        <v>1860.0</v>
      </c>
      <c r="R1862" s="1">
        <v>213.0</v>
      </c>
      <c r="S1862" s="1"/>
      <c r="T1862" s="1">
        <v>250.0</v>
      </c>
    </row>
    <row r="1863" ht="15.75" customHeight="1">
      <c r="A1863" s="1">
        <v>3182.0</v>
      </c>
      <c r="B1863" s="1">
        <v>2.0</v>
      </c>
      <c r="C1863" s="1"/>
      <c r="D1863" s="1">
        <v>4.0</v>
      </c>
      <c r="F1863" s="1" t="str">
        <f t="shared" si="2"/>
        <v>COMPUTED_VALUE</v>
      </c>
      <c r="Q1863" s="1">
        <v>1861.0</v>
      </c>
      <c r="R1863" s="1">
        <v>219.0</v>
      </c>
      <c r="S1863" s="1"/>
      <c r="T1863" s="1">
        <v>227.0</v>
      </c>
    </row>
    <row r="1864" ht="15.75" customHeight="1">
      <c r="A1864" s="1">
        <v>3183.0</v>
      </c>
      <c r="B1864" s="1">
        <v>2.0</v>
      </c>
      <c r="C1864" s="1"/>
      <c r="D1864" s="1">
        <v>1.0</v>
      </c>
      <c r="F1864" s="1" t="str">
        <f t="shared" si="2"/>
        <v>COMPUTED_VALUE</v>
      </c>
      <c r="Q1864" s="1">
        <v>1862.0</v>
      </c>
      <c r="R1864" s="1">
        <v>233.0</v>
      </c>
      <c r="S1864" s="1"/>
      <c r="T1864" s="1">
        <v>250.0</v>
      </c>
    </row>
    <row r="1865" ht="15.75" customHeight="1">
      <c r="A1865" s="1">
        <v>3184.0</v>
      </c>
      <c r="B1865" s="1">
        <v>2.0</v>
      </c>
      <c r="C1865" s="1"/>
      <c r="D1865" s="1">
        <v>1.0</v>
      </c>
      <c r="F1865" s="1" t="str">
        <f t="shared" si="2"/>
        <v>COMPUTED_VALUE</v>
      </c>
      <c r="Q1865" s="1">
        <v>1863.0</v>
      </c>
      <c r="R1865" s="1">
        <v>229.0</v>
      </c>
      <c r="S1865" s="1"/>
      <c r="T1865" s="1">
        <v>276.0</v>
      </c>
    </row>
    <row r="1866" ht="15.75" customHeight="1">
      <c r="A1866" s="1">
        <v>3185.0</v>
      </c>
      <c r="B1866" s="1">
        <v>2.0</v>
      </c>
      <c r="C1866" s="1"/>
      <c r="D1866" s="1">
        <v>2.0</v>
      </c>
      <c r="F1866" s="1" t="str">
        <f t="shared" si="2"/>
        <v>COMPUTED_VALUE</v>
      </c>
      <c r="Q1866" s="1">
        <v>1864.0</v>
      </c>
      <c r="R1866" s="1">
        <v>228.0</v>
      </c>
      <c r="S1866" s="1"/>
      <c r="T1866" s="1">
        <v>257.0</v>
      </c>
    </row>
    <row r="1867" ht="15.75" customHeight="1">
      <c r="A1867" s="1">
        <v>3186.0</v>
      </c>
      <c r="B1867" s="1">
        <v>2.0</v>
      </c>
      <c r="C1867" s="1"/>
      <c r="D1867" s="1">
        <v>4.0</v>
      </c>
      <c r="F1867" s="1" t="str">
        <f t="shared" si="2"/>
        <v>COMPUTED_VALUE</v>
      </c>
      <c r="Q1867" s="1">
        <v>1865.0</v>
      </c>
      <c r="R1867" s="1">
        <v>258.0</v>
      </c>
      <c r="S1867" s="1"/>
      <c r="T1867" s="1">
        <v>255.0</v>
      </c>
    </row>
    <row r="1868" ht="15.75" customHeight="1">
      <c r="A1868" s="1">
        <v>3187.0</v>
      </c>
      <c r="B1868" s="1">
        <v>2.0</v>
      </c>
      <c r="C1868" s="1"/>
      <c r="D1868" s="1">
        <v>1.0</v>
      </c>
      <c r="F1868" s="1" t="str">
        <f t="shared" si="2"/>
        <v>COMPUTED_VALUE</v>
      </c>
      <c r="Q1868" s="1">
        <v>1866.0</v>
      </c>
      <c r="R1868" s="1">
        <v>393.0</v>
      </c>
      <c r="S1868" s="1"/>
      <c r="T1868" s="1">
        <v>265.0</v>
      </c>
    </row>
    <row r="1869" ht="15.75" customHeight="1">
      <c r="A1869" s="1">
        <v>3188.0</v>
      </c>
      <c r="B1869" s="1">
        <v>2.0</v>
      </c>
      <c r="C1869" s="1"/>
      <c r="D1869" s="1">
        <v>4.0</v>
      </c>
      <c r="F1869" s="1" t="str">
        <f t="shared" si="2"/>
        <v>COMPUTED_VALUE</v>
      </c>
      <c r="Q1869" s="1">
        <v>1867.0</v>
      </c>
      <c r="R1869" s="1">
        <v>347.0</v>
      </c>
      <c r="S1869" s="1"/>
      <c r="T1869" s="1">
        <v>239.0</v>
      </c>
    </row>
    <row r="1870" ht="15.75" customHeight="1">
      <c r="A1870" s="1">
        <v>3189.0</v>
      </c>
      <c r="B1870" s="1">
        <v>2.0</v>
      </c>
      <c r="C1870" s="1"/>
      <c r="D1870" s="1">
        <v>0.0</v>
      </c>
      <c r="F1870" s="1" t="str">
        <f t="shared" si="2"/>
        <v>COMPUTED_VALUE</v>
      </c>
      <c r="Q1870" s="1">
        <v>1868.0</v>
      </c>
      <c r="R1870" s="1">
        <v>391.0</v>
      </c>
      <c r="S1870" s="1"/>
      <c r="T1870" s="1">
        <v>274.0</v>
      </c>
    </row>
    <row r="1871" ht="15.75" customHeight="1">
      <c r="A1871" s="1">
        <v>3190.0</v>
      </c>
      <c r="B1871" s="1">
        <v>2.0</v>
      </c>
      <c r="C1871" s="1"/>
      <c r="D1871" s="1">
        <v>2.0</v>
      </c>
      <c r="F1871" s="1" t="str">
        <f t="shared" si="2"/>
        <v>COMPUTED_VALUE</v>
      </c>
      <c r="Q1871" s="1">
        <v>1869.0</v>
      </c>
      <c r="R1871" s="1">
        <v>347.0</v>
      </c>
      <c r="S1871" s="1"/>
      <c r="T1871" s="1">
        <v>252.0</v>
      </c>
    </row>
    <row r="1872" ht="15.75" customHeight="1">
      <c r="A1872" s="1">
        <v>3191.0</v>
      </c>
      <c r="B1872" s="1">
        <v>2.0</v>
      </c>
      <c r="C1872" s="1"/>
      <c r="D1872" s="1">
        <v>1.0</v>
      </c>
      <c r="F1872" s="1" t="str">
        <f t="shared" si="2"/>
        <v>COMPUTED_VALUE</v>
      </c>
      <c r="Q1872" s="1">
        <v>1870.0</v>
      </c>
      <c r="R1872" s="1">
        <v>371.0</v>
      </c>
      <c r="S1872" s="1"/>
      <c r="T1872" s="1">
        <v>240.0</v>
      </c>
    </row>
    <row r="1873" ht="15.75" customHeight="1">
      <c r="A1873" s="1">
        <v>3192.0</v>
      </c>
      <c r="B1873" s="1">
        <v>2.0</v>
      </c>
      <c r="C1873" s="1"/>
      <c r="D1873" s="1">
        <v>2.0</v>
      </c>
      <c r="F1873" s="1" t="str">
        <f t="shared" si="2"/>
        <v>COMPUTED_VALUE</v>
      </c>
      <c r="Q1873" s="1">
        <v>1871.0</v>
      </c>
      <c r="R1873" s="1">
        <v>399.0</v>
      </c>
      <c r="S1873" s="1"/>
      <c r="T1873" s="1">
        <v>252.0</v>
      </c>
    </row>
    <row r="1874" ht="15.75" customHeight="1">
      <c r="A1874" s="1">
        <v>3193.0</v>
      </c>
      <c r="B1874" s="1">
        <v>2.0</v>
      </c>
      <c r="C1874" s="1"/>
      <c r="D1874" s="1">
        <v>2.0</v>
      </c>
      <c r="F1874" s="1" t="str">
        <f t="shared" si="2"/>
        <v>COMPUTED_VALUE</v>
      </c>
      <c r="Q1874" s="1">
        <v>1872.0</v>
      </c>
      <c r="R1874" s="1">
        <v>360.0</v>
      </c>
      <c r="S1874" s="1"/>
      <c r="T1874" s="1">
        <v>264.0</v>
      </c>
    </row>
    <row r="1875" ht="15.75" customHeight="1">
      <c r="A1875" s="1">
        <v>3194.0</v>
      </c>
      <c r="B1875" s="1">
        <v>2.0</v>
      </c>
      <c r="C1875" s="1"/>
      <c r="D1875" s="1">
        <v>4.0</v>
      </c>
      <c r="F1875" s="1" t="str">
        <f t="shared" si="2"/>
        <v>COMPUTED_VALUE</v>
      </c>
      <c r="Q1875" s="1">
        <v>1873.0</v>
      </c>
      <c r="R1875" s="1">
        <v>362.0</v>
      </c>
      <c r="S1875" s="1"/>
      <c r="T1875" s="1">
        <v>229.0</v>
      </c>
    </row>
    <row r="1876" ht="15.75" customHeight="1">
      <c r="A1876" s="1">
        <v>3195.0</v>
      </c>
      <c r="B1876" s="1">
        <v>2.0</v>
      </c>
      <c r="C1876" s="1"/>
      <c r="D1876" s="1">
        <v>1.0</v>
      </c>
      <c r="F1876" s="1" t="str">
        <f t="shared" si="2"/>
        <v>COMPUTED_VALUE</v>
      </c>
      <c r="Q1876" s="1">
        <v>1874.0</v>
      </c>
      <c r="R1876" s="1">
        <v>372.0</v>
      </c>
      <c r="S1876" s="1"/>
      <c r="T1876" s="1">
        <v>260.0</v>
      </c>
    </row>
    <row r="1877" ht="15.75" customHeight="1">
      <c r="A1877" s="1">
        <v>3196.0</v>
      </c>
      <c r="B1877" s="1">
        <v>2.0</v>
      </c>
      <c r="C1877" s="1"/>
      <c r="D1877" s="1">
        <v>1.0</v>
      </c>
      <c r="F1877" s="1" t="str">
        <f t="shared" si="2"/>
        <v>COMPUTED_VALUE</v>
      </c>
      <c r="Q1877" s="1">
        <v>1875.0</v>
      </c>
      <c r="R1877" s="1">
        <v>294.0</v>
      </c>
      <c r="S1877" s="1"/>
      <c r="T1877" s="1">
        <v>231.0</v>
      </c>
    </row>
    <row r="1878" ht="15.75" customHeight="1">
      <c r="A1878" s="1">
        <v>3197.0</v>
      </c>
      <c r="B1878" s="1">
        <v>2.0</v>
      </c>
      <c r="C1878" s="1"/>
      <c r="D1878" s="1">
        <v>4.0</v>
      </c>
      <c r="F1878" s="1" t="str">
        <f t="shared" si="2"/>
        <v>COMPUTED_VALUE</v>
      </c>
      <c r="Q1878" s="1">
        <v>1876.0</v>
      </c>
      <c r="R1878" s="1">
        <v>322.0</v>
      </c>
      <c r="S1878" s="1"/>
      <c r="T1878" s="1">
        <v>241.0</v>
      </c>
    </row>
    <row r="1879" ht="15.75" customHeight="1">
      <c r="A1879" s="1">
        <v>3198.0</v>
      </c>
      <c r="B1879" s="1">
        <v>2.0</v>
      </c>
      <c r="C1879" s="1"/>
      <c r="D1879" s="1">
        <v>1.0</v>
      </c>
      <c r="F1879" s="1" t="str">
        <f t="shared" si="2"/>
        <v>COMPUTED_VALUE</v>
      </c>
      <c r="Q1879" s="1">
        <v>1877.0</v>
      </c>
      <c r="R1879" s="1">
        <v>340.0</v>
      </c>
      <c r="S1879" s="1"/>
      <c r="T1879" s="1">
        <v>251.0</v>
      </c>
    </row>
    <row r="1880" ht="15.75" customHeight="1">
      <c r="A1880" s="1">
        <v>3199.0</v>
      </c>
      <c r="B1880" s="1">
        <v>2.0</v>
      </c>
      <c r="C1880" s="1"/>
      <c r="D1880" s="1">
        <v>4.0</v>
      </c>
      <c r="F1880" s="1" t="str">
        <f t="shared" si="2"/>
        <v>COMPUTED_VALUE</v>
      </c>
      <c r="Q1880" s="1">
        <v>1878.0</v>
      </c>
      <c r="R1880" s="1">
        <v>358.0</v>
      </c>
      <c r="S1880" s="1"/>
      <c r="T1880" s="1">
        <v>261.0</v>
      </c>
    </row>
    <row r="1881" ht="15.75" customHeight="1">
      <c r="A1881" s="1">
        <v>3200.0</v>
      </c>
      <c r="B1881" s="1">
        <v>2.0</v>
      </c>
      <c r="C1881" s="1"/>
      <c r="D1881" s="1">
        <v>1.0</v>
      </c>
      <c r="F1881" s="1" t="str">
        <f t="shared" si="2"/>
        <v>COMPUTED_VALUE</v>
      </c>
      <c r="Q1881" s="1">
        <v>1879.0</v>
      </c>
      <c r="R1881" s="1">
        <v>348.0</v>
      </c>
      <c r="S1881" s="1"/>
      <c r="T1881" s="1">
        <v>229.0</v>
      </c>
    </row>
    <row r="1882" ht="15.75" customHeight="1">
      <c r="A1882" s="1">
        <v>3201.0</v>
      </c>
      <c r="B1882" s="1">
        <v>2.0</v>
      </c>
      <c r="C1882" s="1"/>
      <c r="D1882" s="1">
        <v>1.0</v>
      </c>
      <c r="F1882" s="1" t="str">
        <f t="shared" si="2"/>
        <v>COMPUTED_VALUE</v>
      </c>
      <c r="Q1882" s="1">
        <v>1880.0</v>
      </c>
      <c r="R1882" s="1">
        <v>364.0</v>
      </c>
      <c r="S1882" s="1"/>
      <c r="T1882" s="1">
        <v>181.0</v>
      </c>
    </row>
    <row r="1883" ht="15.75" customHeight="1">
      <c r="A1883" s="1">
        <v>3202.0</v>
      </c>
      <c r="B1883" s="1">
        <v>2.0</v>
      </c>
      <c r="C1883" s="1"/>
      <c r="D1883" s="1">
        <v>1.0</v>
      </c>
      <c r="F1883" s="1" t="str">
        <f t="shared" si="2"/>
        <v>COMPUTED_VALUE</v>
      </c>
      <c r="Q1883" s="1">
        <v>1881.0</v>
      </c>
      <c r="R1883" s="1">
        <v>321.0</v>
      </c>
      <c r="S1883" s="1"/>
      <c r="T1883" s="1">
        <v>191.0</v>
      </c>
    </row>
    <row r="1884" ht="15.75" customHeight="1">
      <c r="A1884" s="1">
        <v>3203.0</v>
      </c>
      <c r="B1884" s="1">
        <v>2.0</v>
      </c>
      <c r="C1884" s="1"/>
      <c r="D1884" s="1">
        <v>2.0</v>
      </c>
      <c r="F1884" s="1" t="str">
        <f t="shared" si="2"/>
        <v>COMPUTED_VALUE</v>
      </c>
      <c r="Q1884" s="1">
        <v>1882.0</v>
      </c>
      <c r="R1884" s="1">
        <v>352.0</v>
      </c>
      <c r="S1884" s="1"/>
      <c r="T1884" s="1">
        <v>201.0</v>
      </c>
    </row>
    <row r="1885" ht="15.75" customHeight="1">
      <c r="A1885" s="1">
        <v>3204.0</v>
      </c>
      <c r="B1885" s="1">
        <v>2.0</v>
      </c>
      <c r="C1885" s="1"/>
      <c r="D1885" s="1">
        <v>2.0</v>
      </c>
      <c r="F1885" s="1" t="str">
        <f t="shared" si="2"/>
        <v>COMPUTED_VALUE</v>
      </c>
      <c r="Q1885" s="1">
        <v>1883.0</v>
      </c>
      <c r="R1885" s="1">
        <v>372.0</v>
      </c>
      <c r="S1885" s="1"/>
      <c r="T1885" s="1">
        <v>211.0</v>
      </c>
    </row>
    <row r="1886" ht="15.75" customHeight="1">
      <c r="A1886" s="1">
        <v>3205.0</v>
      </c>
      <c r="B1886" s="1">
        <v>2.0</v>
      </c>
      <c r="C1886" s="1"/>
      <c r="D1886" s="1">
        <v>2.0</v>
      </c>
      <c r="F1886" s="1" t="str">
        <f t="shared" si="2"/>
        <v>COMPUTED_VALUE</v>
      </c>
      <c r="Q1886" s="1">
        <v>1884.0</v>
      </c>
      <c r="R1886" s="1">
        <v>332.0</v>
      </c>
      <c r="S1886" s="1"/>
      <c r="T1886" s="1">
        <v>221.0</v>
      </c>
    </row>
    <row r="1887" ht="15.75" customHeight="1">
      <c r="A1887" s="1">
        <v>3206.0</v>
      </c>
      <c r="B1887" s="1">
        <v>2.0</v>
      </c>
      <c r="C1887" s="1"/>
      <c r="D1887" s="1">
        <v>4.0</v>
      </c>
      <c r="F1887" s="1" t="str">
        <f t="shared" si="2"/>
        <v>COMPUTED_VALUE</v>
      </c>
      <c r="Q1887" s="1">
        <v>1885.0</v>
      </c>
      <c r="R1887" s="1">
        <v>342.0</v>
      </c>
      <c r="S1887" s="1"/>
      <c r="T1887" s="1">
        <v>207.0</v>
      </c>
    </row>
    <row r="1888" ht="15.75" customHeight="1">
      <c r="A1888" s="1">
        <v>3207.0</v>
      </c>
      <c r="B1888" s="1">
        <v>2.0</v>
      </c>
      <c r="C1888" s="1"/>
      <c r="D1888" s="1">
        <v>1.0</v>
      </c>
      <c r="F1888" s="1" t="str">
        <f t="shared" si="2"/>
        <v>COMPUTED_VALUE</v>
      </c>
      <c r="Q1888" s="1">
        <v>1886.0</v>
      </c>
      <c r="R1888" s="1">
        <v>358.0</v>
      </c>
      <c r="S1888" s="1"/>
      <c r="T1888" s="1">
        <v>194.0</v>
      </c>
    </row>
    <row r="1889" ht="15.75" customHeight="1">
      <c r="A1889" s="1">
        <v>3208.0</v>
      </c>
      <c r="B1889" s="1">
        <v>2.0</v>
      </c>
      <c r="C1889" s="1"/>
      <c r="D1889" s="1">
        <v>4.0</v>
      </c>
      <c r="F1889" s="1" t="str">
        <f t="shared" si="2"/>
        <v>COMPUTED_VALUE</v>
      </c>
      <c r="Q1889" s="1">
        <v>1887.0</v>
      </c>
      <c r="R1889" s="1">
        <v>510.0</v>
      </c>
      <c r="S1889" s="1"/>
      <c r="T1889" s="1">
        <v>202.0</v>
      </c>
    </row>
    <row r="1890" ht="15.75" customHeight="1">
      <c r="A1890" s="1">
        <v>3209.0</v>
      </c>
      <c r="B1890" s="1">
        <v>2.0</v>
      </c>
      <c r="C1890" s="1"/>
      <c r="D1890" s="1">
        <v>0.0</v>
      </c>
      <c r="F1890" s="1" t="str">
        <f t="shared" si="2"/>
        <v>COMPUTED_VALUE</v>
      </c>
      <c r="Q1890" s="1">
        <v>1888.0</v>
      </c>
      <c r="R1890" s="1">
        <v>492.0</v>
      </c>
      <c r="S1890" s="1"/>
      <c r="T1890" s="1">
        <v>210.0</v>
      </c>
    </row>
    <row r="1891" ht="15.75" customHeight="1">
      <c r="A1891" s="1">
        <v>3210.0</v>
      </c>
      <c r="B1891" s="1">
        <v>4.0</v>
      </c>
      <c r="C1891" s="1"/>
      <c r="D1891" s="1">
        <v>4.0</v>
      </c>
      <c r="F1891" s="1" t="str">
        <f t="shared" si="2"/>
        <v>COMPUTED_VALUE</v>
      </c>
      <c r="Q1891" s="1">
        <v>1889.0</v>
      </c>
      <c r="R1891" s="1">
        <v>477.0</v>
      </c>
      <c r="S1891" s="1"/>
      <c r="T1891" s="1">
        <v>218.0</v>
      </c>
    </row>
    <row r="1892" ht="15.75" customHeight="1">
      <c r="A1892" s="1">
        <v>3211.0</v>
      </c>
      <c r="B1892" s="1">
        <v>4.0</v>
      </c>
      <c r="C1892" s="1"/>
      <c r="D1892" s="1">
        <v>4.0</v>
      </c>
      <c r="F1892" s="1" t="str">
        <f t="shared" si="2"/>
        <v>COMPUTED_VALUE</v>
      </c>
      <c r="Q1892" s="1">
        <v>1890.0</v>
      </c>
      <c r="R1892" s="1">
        <v>469.0</v>
      </c>
      <c r="S1892" s="1"/>
      <c r="T1892" s="1">
        <v>180.0</v>
      </c>
    </row>
    <row r="1893" ht="15.75" customHeight="1">
      <c r="A1893" s="1">
        <v>3212.0</v>
      </c>
      <c r="B1893" s="1">
        <v>4.0</v>
      </c>
      <c r="C1893" s="1"/>
      <c r="D1893" s="1">
        <v>4.0</v>
      </c>
      <c r="F1893" s="1" t="str">
        <f t="shared" si="2"/>
        <v>COMPUTED_VALUE</v>
      </c>
      <c r="Q1893" s="1">
        <v>1891.0</v>
      </c>
      <c r="R1893" s="1">
        <v>481.0</v>
      </c>
      <c r="S1893" s="1"/>
      <c r="T1893" s="1">
        <v>200.0</v>
      </c>
    </row>
    <row r="1894" ht="15.75" customHeight="1">
      <c r="A1894" s="1">
        <v>3213.0</v>
      </c>
      <c r="B1894" s="1">
        <v>4.0</v>
      </c>
      <c r="C1894" s="1"/>
      <c r="D1894" s="1">
        <v>4.0</v>
      </c>
      <c r="F1894" s="1" t="str">
        <f t="shared" si="2"/>
        <v>COMPUTED_VALUE</v>
      </c>
      <c r="Q1894" s="1">
        <v>1892.0</v>
      </c>
      <c r="R1894" s="1">
        <v>466.0</v>
      </c>
      <c r="S1894" s="1"/>
      <c r="T1894" s="1">
        <v>161.0</v>
      </c>
    </row>
    <row r="1895" ht="15.75" customHeight="1">
      <c r="A1895" s="1">
        <v>3214.0</v>
      </c>
      <c r="B1895" s="1">
        <v>3.0</v>
      </c>
      <c r="C1895" s="1"/>
      <c r="D1895" s="1">
        <v>4.0</v>
      </c>
      <c r="F1895" s="1" t="str">
        <f t="shared" si="2"/>
        <v>COMPUTED_VALUE</v>
      </c>
      <c r="Q1895" s="1">
        <v>1893.0</v>
      </c>
      <c r="R1895" s="1">
        <v>342.0</v>
      </c>
      <c r="S1895" s="1"/>
      <c r="T1895" s="1">
        <v>207.0</v>
      </c>
    </row>
    <row r="1896" ht="15.75" customHeight="1">
      <c r="A1896" s="1">
        <v>3215.0</v>
      </c>
      <c r="B1896" s="1">
        <v>4.0</v>
      </c>
      <c r="C1896" s="1"/>
      <c r="D1896" s="1">
        <v>4.0</v>
      </c>
      <c r="F1896" s="1" t="str">
        <f t="shared" si="2"/>
        <v>COMPUTED_VALUE</v>
      </c>
      <c r="Q1896" s="1">
        <v>1894.0</v>
      </c>
      <c r="R1896" s="1">
        <v>364.0</v>
      </c>
      <c r="S1896" s="1"/>
      <c r="T1896" s="1">
        <v>217.0</v>
      </c>
    </row>
    <row r="1897" ht="15.75" customHeight="1">
      <c r="A1897" s="1">
        <v>3216.0</v>
      </c>
      <c r="B1897" s="1">
        <v>3.0</v>
      </c>
      <c r="C1897" s="1"/>
      <c r="D1897" s="1">
        <v>4.0</v>
      </c>
      <c r="F1897" s="1" t="str">
        <f t="shared" si="2"/>
        <v>COMPUTED_VALUE</v>
      </c>
      <c r="Q1897" s="1">
        <v>1895.0</v>
      </c>
      <c r="R1897" s="1">
        <v>380.0</v>
      </c>
      <c r="S1897" s="1"/>
      <c r="T1897" s="1">
        <v>237.0</v>
      </c>
    </row>
    <row r="1898" ht="15.75" customHeight="1">
      <c r="A1898" s="1">
        <v>3217.0</v>
      </c>
      <c r="B1898" s="1">
        <v>4.0</v>
      </c>
      <c r="C1898" s="1"/>
      <c r="D1898" s="1">
        <v>4.0</v>
      </c>
      <c r="F1898" s="1" t="str">
        <f t="shared" si="2"/>
        <v>COMPUTED_VALUE</v>
      </c>
      <c r="Q1898" s="1">
        <v>1896.0</v>
      </c>
      <c r="R1898" s="1">
        <v>335.0</v>
      </c>
      <c r="S1898" s="1"/>
      <c r="T1898" s="1">
        <v>247.0</v>
      </c>
    </row>
    <row r="1899" ht="15.75" customHeight="1">
      <c r="A1899" s="1">
        <v>3218.0</v>
      </c>
      <c r="B1899" s="1">
        <v>3.0</v>
      </c>
      <c r="C1899" s="1"/>
      <c r="D1899" s="1">
        <v>1.0</v>
      </c>
      <c r="F1899" s="1" t="str">
        <f t="shared" si="2"/>
        <v>COMPUTED_VALUE</v>
      </c>
      <c r="Q1899" s="1">
        <v>1897.0</v>
      </c>
      <c r="R1899" s="1">
        <v>343.0</v>
      </c>
      <c r="S1899" s="1"/>
      <c r="T1899" s="1">
        <v>222.0</v>
      </c>
    </row>
    <row r="1900" ht="15.75" customHeight="1">
      <c r="A1900" s="1">
        <v>3219.0</v>
      </c>
      <c r="B1900" s="1">
        <v>3.0</v>
      </c>
      <c r="C1900" s="1"/>
      <c r="D1900" s="1">
        <v>4.0</v>
      </c>
      <c r="F1900" s="1" t="str">
        <f t="shared" si="2"/>
        <v>COMPUTED_VALUE</v>
      </c>
      <c r="Q1900" s="1">
        <v>1898.0</v>
      </c>
      <c r="R1900" s="1">
        <v>325.0</v>
      </c>
      <c r="S1900" s="1"/>
      <c r="T1900" s="1">
        <v>229.0</v>
      </c>
    </row>
    <row r="1901" ht="15.75" customHeight="1">
      <c r="A1901" s="1">
        <v>3220.0</v>
      </c>
      <c r="B1901" s="1">
        <v>3.0</v>
      </c>
      <c r="C1901" s="1"/>
      <c r="D1901" s="1">
        <v>4.0</v>
      </c>
      <c r="F1901" s="1" t="str">
        <f t="shared" si="2"/>
        <v>COMPUTED_VALUE</v>
      </c>
      <c r="Q1901" s="1">
        <v>1899.0</v>
      </c>
      <c r="R1901" s="1">
        <v>239.0</v>
      </c>
      <c r="S1901" s="1"/>
      <c r="T1901" s="1">
        <v>239.0</v>
      </c>
    </row>
    <row r="1902" ht="15.75" customHeight="1">
      <c r="A1902" s="1">
        <v>3221.0</v>
      </c>
      <c r="B1902" s="1">
        <v>3.0</v>
      </c>
      <c r="C1902" s="1"/>
      <c r="D1902" s="1">
        <v>0.0</v>
      </c>
      <c r="F1902" s="1" t="str">
        <f t="shared" si="2"/>
        <v>COMPUTED_VALUE</v>
      </c>
      <c r="Q1902" s="1">
        <v>1900.0</v>
      </c>
      <c r="R1902" s="1">
        <v>308.0</v>
      </c>
      <c r="S1902" s="1"/>
      <c r="T1902" s="1">
        <v>249.0</v>
      </c>
    </row>
    <row r="1903" ht="15.75" customHeight="1">
      <c r="A1903" s="1">
        <v>3222.0</v>
      </c>
      <c r="B1903" s="1">
        <v>3.0</v>
      </c>
      <c r="C1903" s="1"/>
      <c r="D1903" s="1">
        <v>4.0</v>
      </c>
      <c r="F1903" s="1" t="str">
        <f t="shared" si="2"/>
        <v>COMPUTED_VALUE</v>
      </c>
      <c r="Q1903" s="1">
        <v>1901.0</v>
      </c>
      <c r="R1903" s="1">
        <v>324.0</v>
      </c>
      <c r="S1903" s="1"/>
      <c r="T1903" s="1">
        <v>227.0</v>
      </c>
    </row>
    <row r="1904" ht="15.75" customHeight="1">
      <c r="A1904" s="1">
        <v>3223.0</v>
      </c>
      <c r="B1904" s="1">
        <v>2.0</v>
      </c>
      <c r="C1904" s="1"/>
      <c r="D1904" s="1">
        <v>4.0</v>
      </c>
      <c r="F1904" s="1" t="str">
        <f t="shared" si="2"/>
        <v>COMPUTED_VALUE</v>
      </c>
      <c r="Q1904" s="1">
        <v>1902.0</v>
      </c>
      <c r="R1904" s="1">
        <v>322.0</v>
      </c>
      <c r="S1904" s="1"/>
      <c r="T1904" s="1">
        <v>237.0</v>
      </c>
    </row>
    <row r="1905" ht="15.75" customHeight="1">
      <c r="A1905" s="1">
        <v>3224.0</v>
      </c>
      <c r="B1905" s="1">
        <v>3.0</v>
      </c>
      <c r="C1905" s="1"/>
      <c r="D1905" s="1">
        <v>0.0</v>
      </c>
      <c r="F1905" s="1" t="str">
        <f t="shared" si="2"/>
        <v>COMPUTED_VALUE</v>
      </c>
      <c r="Q1905" s="1">
        <v>1903.0</v>
      </c>
      <c r="R1905" s="1">
        <v>307.0</v>
      </c>
      <c r="S1905" s="1"/>
      <c r="T1905" s="1">
        <v>247.0</v>
      </c>
    </row>
    <row r="1906" ht="15.75" customHeight="1">
      <c r="A1906" s="1">
        <v>3225.0</v>
      </c>
      <c r="B1906" s="1">
        <v>2.0</v>
      </c>
      <c r="C1906" s="1"/>
      <c r="D1906" s="1">
        <v>4.0</v>
      </c>
      <c r="F1906" s="1" t="str">
        <f t="shared" si="2"/>
        <v>COMPUTED_VALUE</v>
      </c>
      <c r="Q1906" s="1">
        <v>1904.0</v>
      </c>
      <c r="R1906" s="1">
        <v>311.0</v>
      </c>
      <c r="S1906" s="1"/>
      <c r="T1906" s="1">
        <v>162.0</v>
      </c>
    </row>
    <row r="1907" ht="15.75" customHeight="1">
      <c r="A1907" s="1">
        <v>3226.0</v>
      </c>
      <c r="B1907" s="1">
        <v>2.0</v>
      </c>
      <c r="C1907" s="1"/>
      <c r="D1907" s="1">
        <v>0.0</v>
      </c>
      <c r="F1907" s="1" t="str">
        <f t="shared" si="2"/>
        <v>COMPUTED_VALUE</v>
      </c>
      <c r="Q1907" s="1">
        <v>1905.0</v>
      </c>
      <c r="R1907" s="1">
        <v>305.0</v>
      </c>
      <c r="S1907" s="1"/>
      <c r="T1907" s="1">
        <v>170.0</v>
      </c>
    </row>
    <row r="1908" ht="15.75" customHeight="1">
      <c r="A1908" s="1">
        <v>3227.0</v>
      </c>
      <c r="B1908" s="1">
        <v>2.0</v>
      </c>
      <c r="C1908" s="1"/>
      <c r="D1908" s="1">
        <v>4.0</v>
      </c>
      <c r="F1908" s="1" t="str">
        <f t="shared" si="2"/>
        <v>COMPUTED_VALUE</v>
      </c>
      <c r="Q1908" s="1">
        <v>1906.0</v>
      </c>
      <c r="R1908" s="1">
        <v>342.0</v>
      </c>
      <c r="S1908" s="1"/>
      <c r="T1908" s="1">
        <v>178.0</v>
      </c>
    </row>
    <row r="1909" ht="15.75" customHeight="1">
      <c r="A1909" s="1">
        <v>3228.0</v>
      </c>
      <c r="B1909" s="1">
        <v>3.0</v>
      </c>
      <c r="C1909" s="1"/>
      <c r="D1909" s="1">
        <v>4.0</v>
      </c>
      <c r="F1909" s="1" t="str">
        <f t="shared" si="2"/>
        <v>COMPUTED_VALUE</v>
      </c>
      <c r="Q1909" s="1">
        <v>1907.0</v>
      </c>
      <c r="R1909" s="1">
        <v>358.0</v>
      </c>
      <c r="S1909" s="1"/>
      <c r="T1909" s="1">
        <v>166.0</v>
      </c>
    </row>
    <row r="1910" ht="15.75" customHeight="1">
      <c r="A1910" s="1">
        <v>3229.0</v>
      </c>
      <c r="B1910" s="1">
        <v>3.0</v>
      </c>
      <c r="C1910" s="1"/>
      <c r="D1910" s="1">
        <v>0.0</v>
      </c>
      <c r="F1910" s="1" t="str">
        <f t="shared" si="2"/>
        <v>COMPUTED_VALUE</v>
      </c>
      <c r="Q1910" s="1">
        <v>1908.0</v>
      </c>
      <c r="R1910" s="1">
        <v>392.0</v>
      </c>
      <c r="S1910" s="1"/>
      <c r="T1910" s="1">
        <v>174.0</v>
      </c>
    </row>
    <row r="1911" ht="15.75" customHeight="1">
      <c r="A1911" s="1">
        <v>3230.0</v>
      </c>
      <c r="B1911" s="1">
        <v>3.0</v>
      </c>
      <c r="C1911" s="1"/>
      <c r="D1911" s="1">
        <v>4.0</v>
      </c>
      <c r="F1911" s="1" t="str">
        <f t="shared" si="2"/>
        <v>COMPUTED_VALUE</v>
      </c>
      <c r="Q1911" s="1">
        <v>1909.0</v>
      </c>
      <c r="R1911" s="1">
        <v>398.0</v>
      </c>
      <c r="S1911" s="1"/>
      <c r="T1911" s="1">
        <v>182.0</v>
      </c>
    </row>
    <row r="1912" ht="15.75" customHeight="1">
      <c r="A1912" s="1">
        <v>3231.0</v>
      </c>
      <c r="B1912" s="1">
        <v>2.0</v>
      </c>
      <c r="C1912" s="1"/>
      <c r="D1912" s="1">
        <v>4.0</v>
      </c>
      <c r="F1912" s="1" t="str">
        <f t="shared" si="2"/>
        <v>COMPUTED_VALUE</v>
      </c>
      <c r="Q1912" s="1">
        <v>1910.0</v>
      </c>
      <c r="R1912" s="1">
        <v>354.0</v>
      </c>
      <c r="S1912" s="1"/>
      <c r="T1912" s="1">
        <v>155.0</v>
      </c>
    </row>
    <row r="1913" ht="15.75" customHeight="1">
      <c r="A1913" s="1">
        <v>3232.0</v>
      </c>
      <c r="B1913" s="1">
        <v>3.0</v>
      </c>
      <c r="C1913" s="1"/>
      <c r="D1913" s="1">
        <v>0.0</v>
      </c>
      <c r="F1913" s="1" t="str">
        <f t="shared" si="2"/>
        <v>COMPUTED_VALUE</v>
      </c>
      <c r="Q1913" s="1">
        <v>1911.0</v>
      </c>
      <c r="R1913" s="1">
        <v>302.0</v>
      </c>
      <c r="S1913" s="1"/>
      <c r="T1913" s="1">
        <v>155.0</v>
      </c>
    </row>
    <row r="1914" ht="15.75" customHeight="1">
      <c r="A1914" s="1">
        <v>3233.0</v>
      </c>
      <c r="B1914" s="1">
        <v>3.0</v>
      </c>
      <c r="C1914" s="1"/>
      <c r="D1914" s="1">
        <v>4.0</v>
      </c>
      <c r="F1914" s="1" t="str">
        <f t="shared" si="2"/>
        <v>COMPUTED_VALUE</v>
      </c>
      <c r="Q1914" s="1">
        <v>1912.0</v>
      </c>
      <c r="R1914" s="1">
        <v>344.0</v>
      </c>
      <c r="S1914" s="1"/>
      <c r="T1914" s="1">
        <v>171.0</v>
      </c>
    </row>
    <row r="1915" ht="15.75" customHeight="1">
      <c r="A1915" s="1">
        <v>3234.0</v>
      </c>
      <c r="B1915" s="1">
        <v>3.0</v>
      </c>
      <c r="C1915" s="1"/>
      <c r="D1915" s="1">
        <v>4.0</v>
      </c>
      <c r="F1915" s="1" t="str">
        <f t="shared" si="2"/>
        <v>COMPUTED_VALUE</v>
      </c>
      <c r="Q1915" s="1">
        <v>1913.0</v>
      </c>
      <c r="R1915" s="1">
        <v>360.0</v>
      </c>
      <c r="S1915" s="1"/>
      <c r="T1915" s="1">
        <v>57.0</v>
      </c>
    </row>
    <row r="1916" ht="15.75" customHeight="1">
      <c r="A1916" s="1">
        <v>3235.0</v>
      </c>
      <c r="B1916" s="1">
        <v>4.0</v>
      </c>
      <c r="C1916" s="1"/>
      <c r="D1916" s="1">
        <v>4.0</v>
      </c>
      <c r="F1916" s="1" t="str">
        <f t="shared" si="2"/>
        <v>COMPUTED_VALUE</v>
      </c>
      <c r="Q1916" s="1">
        <v>1914.0</v>
      </c>
      <c r="R1916" s="1">
        <v>352.0</v>
      </c>
      <c r="S1916" s="1"/>
      <c r="T1916" s="1">
        <v>167.0</v>
      </c>
    </row>
    <row r="1917" ht="15.75" customHeight="1">
      <c r="A1917" s="1">
        <v>3236.0</v>
      </c>
      <c r="B1917" s="1">
        <v>4.0</v>
      </c>
      <c r="C1917" s="1"/>
      <c r="D1917" s="1">
        <v>4.0</v>
      </c>
      <c r="F1917" s="1" t="str">
        <f t="shared" si="2"/>
        <v>COMPUTED_VALUE</v>
      </c>
      <c r="Q1917" s="1">
        <v>1915.0</v>
      </c>
      <c r="R1917" s="1">
        <v>315.0</v>
      </c>
      <c r="S1917" s="1"/>
      <c r="T1917" s="1">
        <v>107.0</v>
      </c>
    </row>
    <row r="1918" ht="15.75" customHeight="1">
      <c r="A1918" s="1">
        <v>3237.0</v>
      </c>
      <c r="B1918" s="1">
        <v>5.0</v>
      </c>
      <c r="C1918" s="1"/>
      <c r="D1918" s="1">
        <v>4.0</v>
      </c>
      <c r="F1918" s="1" t="str">
        <f t="shared" si="2"/>
        <v>COMPUTED_VALUE</v>
      </c>
      <c r="Q1918" s="1">
        <v>1916.0</v>
      </c>
      <c r="R1918" s="1">
        <v>321.0</v>
      </c>
      <c r="S1918" s="1"/>
      <c r="T1918" s="1">
        <v>167.0</v>
      </c>
    </row>
    <row r="1919" ht="15.75" customHeight="1">
      <c r="A1919" s="1">
        <v>3238.0</v>
      </c>
      <c r="B1919" s="1">
        <v>5.0</v>
      </c>
      <c r="C1919" s="1"/>
      <c r="D1919" s="1">
        <v>4.0</v>
      </c>
      <c r="F1919" s="1" t="str">
        <f t="shared" si="2"/>
        <v>COMPUTED_VALUE</v>
      </c>
      <c r="Q1919" s="1">
        <v>1917.0</v>
      </c>
      <c r="R1919" s="1">
        <v>283.0</v>
      </c>
      <c r="S1919" s="1"/>
      <c r="T1919" s="1">
        <v>155.0</v>
      </c>
    </row>
    <row r="1920" ht="15.75" customHeight="1">
      <c r="A1920" s="1">
        <v>3239.0</v>
      </c>
      <c r="B1920" s="1">
        <v>5.0</v>
      </c>
      <c r="C1920" s="1"/>
      <c r="D1920" s="1">
        <v>5.0</v>
      </c>
      <c r="F1920" s="1" t="str">
        <f t="shared" si="2"/>
        <v>COMPUTED_VALUE</v>
      </c>
      <c r="Q1920" s="1">
        <v>1918.0</v>
      </c>
      <c r="R1920" s="1">
        <v>315.0</v>
      </c>
      <c r="S1920" s="1"/>
      <c r="T1920" s="1">
        <v>55.0</v>
      </c>
    </row>
    <row r="1921" ht="15.75" customHeight="1">
      <c r="A1921" s="1">
        <v>3240.0</v>
      </c>
      <c r="B1921" s="1">
        <v>6.0</v>
      </c>
      <c r="C1921" s="1"/>
      <c r="D1921" s="1">
        <v>6.0</v>
      </c>
      <c r="F1921" s="1" t="str">
        <f t="shared" si="2"/>
        <v>COMPUTED_VALUE</v>
      </c>
      <c r="Q1921" s="1">
        <v>1919.0</v>
      </c>
      <c r="R1921" s="1">
        <v>329.0</v>
      </c>
      <c r="S1921" s="1"/>
      <c r="T1921" s="1">
        <v>153.0</v>
      </c>
    </row>
    <row r="1922" ht="15.75" customHeight="1">
      <c r="A1922" s="1">
        <v>3241.0</v>
      </c>
      <c r="B1922" s="1">
        <v>2.0</v>
      </c>
      <c r="C1922" s="1"/>
      <c r="D1922" s="1">
        <v>4.0</v>
      </c>
      <c r="F1922" s="1" t="str">
        <f t="shared" si="2"/>
        <v>COMPUTED_VALUE</v>
      </c>
      <c r="Q1922" s="1">
        <v>1920.0</v>
      </c>
      <c r="R1922" s="1">
        <v>360.0</v>
      </c>
      <c r="S1922" s="1"/>
      <c r="T1922" s="1">
        <v>143.0</v>
      </c>
    </row>
    <row r="1923" ht="15.75" customHeight="1">
      <c r="A1923" s="1">
        <v>3242.0</v>
      </c>
      <c r="B1923" s="1">
        <v>3.0</v>
      </c>
      <c r="C1923" s="1"/>
      <c r="D1923" s="1">
        <v>4.0</v>
      </c>
      <c r="F1923" s="1" t="str">
        <f t="shared" si="2"/>
        <v>COMPUTED_VALUE</v>
      </c>
      <c r="Q1923" s="1">
        <v>1921.0</v>
      </c>
      <c r="R1923" s="1">
        <v>342.0</v>
      </c>
      <c r="S1923" s="1"/>
      <c r="T1923" s="1">
        <v>107.0</v>
      </c>
    </row>
    <row r="1924" ht="15.75" customHeight="1">
      <c r="A1924" s="1">
        <v>3243.0</v>
      </c>
      <c r="B1924" s="1">
        <v>3.0</v>
      </c>
      <c r="C1924" s="1"/>
      <c r="D1924" s="1">
        <v>2.0</v>
      </c>
      <c r="F1924" s="1" t="str">
        <f t="shared" si="2"/>
        <v>COMPUTED_VALUE</v>
      </c>
      <c r="Q1924" s="1">
        <v>1922.0</v>
      </c>
      <c r="R1924" s="1">
        <v>334.0</v>
      </c>
      <c r="S1924" s="1"/>
      <c r="T1924" s="1">
        <v>77.0</v>
      </c>
    </row>
    <row r="1925" ht="15.75" customHeight="1">
      <c r="A1925" s="1">
        <v>3244.0</v>
      </c>
      <c r="B1925" s="1">
        <v>4.0</v>
      </c>
      <c r="C1925" s="1"/>
      <c r="D1925" s="1">
        <v>3.0</v>
      </c>
      <c r="F1925" s="1" t="str">
        <f t="shared" si="2"/>
        <v>COMPUTED_VALUE</v>
      </c>
      <c r="Q1925" s="1">
        <v>1923.0</v>
      </c>
      <c r="R1925" s="1">
        <v>308.0</v>
      </c>
      <c r="S1925" s="1"/>
      <c r="T1925" s="1">
        <v>190.0</v>
      </c>
    </row>
    <row r="1926" ht="15.75" customHeight="1">
      <c r="A1926" s="1">
        <v>3245.0</v>
      </c>
      <c r="B1926" s="1">
        <v>4.0</v>
      </c>
      <c r="C1926" s="1"/>
      <c r="D1926" s="1">
        <v>4.0</v>
      </c>
      <c r="F1926" s="1" t="str">
        <f t="shared" si="2"/>
        <v>COMPUTED_VALUE</v>
      </c>
      <c r="Q1926" s="1">
        <v>1924.0</v>
      </c>
      <c r="R1926" s="1">
        <v>324.0</v>
      </c>
      <c r="S1926" s="1"/>
      <c r="T1926" s="1">
        <v>200.0</v>
      </c>
    </row>
    <row r="1927" ht="15.75" customHeight="1">
      <c r="A1927" s="1">
        <v>3246.0</v>
      </c>
      <c r="B1927" s="1">
        <v>6.0</v>
      </c>
      <c r="C1927" s="1"/>
      <c r="D1927" s="1">
        <v>5.0</v>
      </c>
      <c r="F1927" s="1" t="str">
        <f t="shared" si="2"/>
        <v>COMPUTED_VALUE</v>
      </c>
      <c r="Q1927" s="1">
        <v>1925.0</v>
      </c>
      <c r="R1927" s="1">
        <v>273.0</v>
      </c>
      <c r="S1927" s="1"/>
      <c r="T1927" s="1">
        <v>208.0</v>
      </c>
    </row>
    <row r="1928" ht="15.75" customHeight="1">
      <c r="A1928" s="1">
        <v>3247.0</v>
      </c>
      <c r="B1928" s="1">
        <v>4.0</v>
      </c>
      <c r="C1928" s="1"/>
      <c r="D1928" s="1">
        <v>4.0</v>
      </c>
      <c r="F1928" s="1" t="str">
        <f t="shared" si="2"/>
        <v>COMPUTED_VALUE</v>
      </c>
      <c r="Q1928" s="1">
        <v>1926.0</v>
      </c>
      <c r="R1928" s="1">
        <v>250.0</v>
      </c>
      <c r="S1928" s="1"/>
      <c r="T1928" s="1">
        <v>216.0</v>
      </c>
    </row>
    <row r="1929" ht="15.75" customHeight="1">
      <c r="A1929" s="1">
        <v>3248.0</v>
      </c>
      <c r="B1929" s="1">
        <v>3.0</v>
      </c>
      <c r="C1929" s="1"/>
      <c r="D1929" s="1">
        <v>3.0</v>
      </c>
      <c r="F1929" s="1" t="str">
        <f t="shared" si="2"/>
        <v>COMPUTED_VALUE</v>
      </c>
      <c r="Q1929" s="1">
        <v>1927.0</v>
      </c>
      <c r="R1929" s="1">
        <v>229.0</v>
      </c>
      <c r="S1929" s="1"/>
      <c r="T1929" s="1">
        <v>188.0</v>
      </c>
    </row>
    <row r="1930" ht="15.75" customHeight="1">
      <c r="A1930" s="1">
        <v>3249.0</v>
      </c>
      <c r="B1930" s="1">
        <v>4.0</v>
      </c>
      <c r="C1930" s="1"/>
      <c r="D1930" s="1">
        <v>4.0</v>
      </c>
      <c r="F1930" s="1" t="str">
        <f t="shared" si="2"/>
        <v>COMPUTED_VALUE</v>
      </c>
      <c r="Q1930" s="1">
        <v>1928.0</v>
      </c>
      <c r="R1930" s="1">
        <v>203.0</v>
      </c>
      <c r="S1930" s="1"/>
      <c r="T1930" s="1">
        <v>203.0</v>
      </c>
    </row>
    <row r="1931" ht="15.75" customHeight="1">
      <c r="A1931" s="1">
        <v>3250.0</v>
      </c>
      <c r="B1931" s="1">
        <v>4.0</v>
      </c>
      <c r="C1931" s="1"/>
      <c r="D1931" s="1">
        <v>4.0</v>
      </c>
      <c r="F1931" s="1" t="str">
        <f t="shared" si="2"/>
        <v>COMPUTED_VALUE</v>
      </c>
      <c r="Q1931" s="1">
        <v>1929.0</v>
      </c>
      <c r="R1931" s="1">
        <v>203.0</v>
      </c>
      <c r="S1931" s="1"/>
      <c r="T1931" s="1">
        <v>125.0</v>
      </c>
    </row>
    <row r="1932" ht="15.75" customHeight="1">
      <c r="A1932" s="1">
        <v>3251.0</v>
      </c>
      <c r="B1932" s="1">
        <v>6.0</v>
      </c>
      <c r="C1932" s="1"/>
      <c r="D1932" s="1">
        <v>6.0</v>
      </c>
      <c r="F1932" s="1" t="str">
        <f t="shared" si="2"/>
        <v>COMPUTED_VALUE</v>
      </c>
      <c r="Q1932" s="1">
        <v>1930.0</v>
      </c>
      <c r="R1932" s="1">
        <v>213.0</v>
      </c>
      <c r="S1932" s="1"/>
      <c r="T1932" s="1">
        <v>101.0</v>
      </c>
    </row>
    <row r="1933" ht="15.75" customHeight="1">
      <c r="A1933" s="1">
        <v>3252.0</v>
      </c>
      <c r="B1933" s="1">
        <v>4.0</v>
      </c>
      <c r="C1933" s="1"/>
      <c r="D1933" s="1">
        <v>4.0</v>
      </c>
      <c r="F1933" s="1" t="str">
        <f t="shared" si="2"/>
        <v>COMPUTED_VALUE</v>
      </c>
      <c r="Q1933" s="1">
        <v>1931.0</v>
      </c>
      <c r="R1933" s="1">
        <v>203.0</v>
      </c>
      <c r="S1933" s="1"/>
      <c r="T1933" s="1">
        <v>143.0</v>
      </c>
    </row>
    <row r="1934" ht="15.75" customHeight="1">
      <c r="A1934" s="1">
        <v>3253.0</v>
      </c>
      <c r="B1934" s="1">
        <v>3.0</v>
      </c>
      <c r="C1934" s="1"/>
      <c r="D1934" s="1">
        <v>3.0</v>
      </c>
      <c r="F1934" s="1" t="str">
        <f t="shared" si="2"/>
        <v>COMPUTED_VALUE</v>
      </c>
      <c r="Q1934" s="1">
        <v>1932.0</v>
      </c>
      <c r="R1934" s="1">
        <v>213.0</v>
      </c>
      <c r="S1934" s="1"/>
      <c r="T1934" s="1">
        <v>109.0</v>
      </c>
    </row>
    <row r="1935" ht="15.75" customHeight="1">
      <c r="A1935" s="1">
        <v>3254.0</v>
      </c>
      <c r="B1935" s="1">
        <v>4.0</v>
      </c>
      <c r="C1935" s="1"/>
      <c r="D1935" s="1">
        <v>4.0</v>
      </c>
      <c r="F1935" s="1" t="str">
        <f t="shared" si="2"/>
        <v>COMPUTED_VALUE</v>
      </c>
      <c r="Q1935" s="1">
        <v>1933.0</v>
      </c>
      <c r="R1935" s="1">
        <v>205.0</v>
      </c>
      <c r="S1935" s="1"/>
      <c r="T1935" s="1">
        <v>195.0</v>
      </c>
    </row>
    <row r="1936" ht="15.75" customHeight="1">
      <c r="A1936" s="1">
        <v>3255.0</v>
      </c>
      <c r="B1936" s="1">
        <v>4.0</v>
      </c>
      <c r="C1936" s="1"/>
      <c r="D1936" s="1">
        <v>4.0</v>
      </c>
      <c r="F1936" s="1" t="str">
        <f t="shared" si="2"/>
        <v>COMPUTED_VALUE</v>
      </c>
      <c r="Q1936" s="1">
        <v>1934.0</v>
      </c>
      <c r="R1936" s="1">
        <v>199.0</v>
      </c>
      <c r="S1936" s="1"/>
      <c r="T1936" s="1">
        <v>110.0</v>
      </c>
    </row>
    <row r="1937" ht="15.75" customHeight="1">
      <c r="A1937" s="1">
        <v>3256.0</v>
      </c>
      <c r="B1937" s="1">
        <v>5.0</v>
      </c>
      <c r="C1937" s="1"/>
      <c r="D1937" s="1">
        <v>5.0</v>
      </c>
      <c r="F1937" s="1" t="str">
        <f t="shared" si="2"/>
        <v>COMPUTED_VALUE</v>
      </c>
      <c r="Q1937" s="1">
        <v>1935.0</v>
      </c>
      <c r="R1937" s="1">
        <v>246.0</v>
      </c>
      <c r="S1937" s="1"/>
      <c r="T1937" s="1">
        <v>140.0</v>
      </c>
    </row>
    <row r="1938" ht="15.75" customHeight="1">
      <c r="A1938" s="1">
        <v>3257.0</v>
      </c>
      <c r="B1938" s="1">
        <v>3.0</v>
      </c>
      <c r="C1938" s="1"/>
      <c r="D1938" s="1">
        <v>3.0</v>
      </c>
      <c r="F1938" s="1" t="str">
        <f t="shared" si="2"/>
        <v>COMPUTED_VALUE</v>
      </c>
      <c r="Q1938" s="1">
        <v>1936.0</v>
      </c>
      <c r="R1938" s="1">
        <v>260.0</v>
      </c>
      <c r="S1938" s="1"/>
      <c r="T1938" s="1">
        <v>148.0</v>
      </c>
    </row>
    <row r="1939" ht="15.75" customHeight="1">
      <c r="A1939" s="1">
        <v>3258.0</v>
      </c>
      <c r="B1939" s="1">
        <v>3.0</v>
      </c>
      <c r="C1939" s="1"/>
      <c r="D1939" s="1">
        <v>3.0</v>
      </c>
      <c r="F1939" s="1" t="str">
        <f t="shared" si="2"/>
        <v>COMPUTED_VALUE</v>
      </c>
      <c r="Q1939" s="1">
        <v>1937.0</v>
      </c>
      <c r="R1939" s="1">
        <v>272.0</v>
      </c>
      <c r="S1939" s="1"/>
      <c r="T1939" s="1">
        <v>156.0</v>
      </c>
    </row>
    <row r="1940" ht="15.75" customHeight="1">
      <c r="A1940" s="1">
        <v>3259.0</v>
      </c>
      <c r="B1940" s="1">
        <v>3.0</v>
      </c>
      <c r="C1940" s="1"/>
      <c r="D1940" s="1">
        <v>4.0</v>
      </c>
      <c r="F1940" s="1" t="str">
        <f t="shared" si="2"/>
        <v>COMPUTED_VALUE</v>
      </c>
      <c r="Q1940" s="1">
        <v>1938.0</v>
      </c>
      <c r="R1940" s="1">
        <v>295.0</v>
      </c>
      <c r="S1940" s="1"/>
      <c r="T1940" s="1">
        <v>168.0</v>
      </c>
    </row>
    <row r="1941" ht="15.75" customHeight="1">
      <c r="A1941" s="1">
        <v>3260.0</v>
      </c>
      <c r="B1941" s="1">
        <v>3.0</v>
      </c>
      <c r="C1941" s="1"/>
      <c r="D1941" s="1">
        <v>2.0</v>
      </c>
      <c r="F1941" s="1" t="str">
        <f t="shared" si="2"/>
        <v>COMPUTED_VALUE</v>
      </c>
      <c r="Q1941" s="1">
        <v>1939.0</v>
      </c>
      <c r="R1941" s="1">
        <v>268.0</v>
      </c>
      <c r="S1941" s="1"/>
      <c r="T1941" s="1">
        <v>168.0</v>
      </c>
    </row>
    <row r="1942" ht="15.75" customHeight="1">
      <c r="A1942" s="1">
        <v>3261.0</v>
      </c>
      <c r="B1942" s="1">
        <v>3.0</v>
      </c>
      <c r="C1942" s="1"/>
      <c r="D1942" s="1">
        <v>3.0</v>
      </c>
      <c r="F1942" s="1" t="str">
        <f t="shared" si="2"/>
        <v>COMPUTED_VALUE</v>
      </c>
      <c r="Q1942" s="1">
        <v>1940.0</v>
      </c>
      <c r="R1942" s="1">
        <v>264.0</v>
      </c>
      <c r="S1942" s="1"/>
      <c r="T1942" s="1">
        <v>153.0</v>
      </c>
    </row>
    <row r="1943" ht="15.75" customHeight="1">
      <c r="A1943" s="1">
        <v>3262.0</v>
      </c>
      <c r="B1943" s="1">
        <v>3.0</v>
      </c>
      <c r="C1943" s="1"/>
      <c r="D1943" s="1">
        <v>3.0</v>
      </c>
      <c r="F1943" s="1" t="str">
        <f t="shared" si="2"/>
        <v>COMPUTED_VALUE</v>
      </c>
      <c r="Q1943" s="1">
        <v>1941.0</v>
      </c>
      <c r="R1943" s="1">
        <v>277.0</v>
      </c>
      <c r="S1943" s="1"/>
      <c r="T1943" s="1">
        <v>168.0</v>
      </c>
    </row>
    <row r="1944" ht="15.75" customHeight="1">
      <c r="A1944" s="1">
        <v>3263.0</v>
      </c>
      <c r="B1944" s="1">
        <v>3.0</v>
      </c>
      <c r="C1944" s="1"/>
      <c r="D1944" s="1">
        <v>4.0</v>
      </c>
      <c r="F1944" s="1" t="str">
        <f t="shared" si="2"/>
        <v>COMPUTED_VALUE</v>
      </c>
      <c r="Q1944" s="1">
        <v>1942.0</v>
      </c>
      <c r="R1944" s="1">
        <v>291.0</v>
      </c>
      <c r="S1944" s="1"/>
      <c r="T1944" s="1">
        <v>97.0</v>
      </c>
    </row>
    <row r="1945" ht="15.75" customHeight="1">
      <c r="A1945" s="1">
        <v>3264.0</v>
      </c>
      <c r="B1945" s="1">
        <v>3.0</v>
      </c>
      <c r="C1945" s="1"/>
      <c r="D1945" s="1">
        <v>4.0</v>
      </c>
      <c r="F1945" s="1" t="str">
        <f t="shared" si="2"/>
        <v>COMPUTED_VALUE</v>
      </c>
      <c r="Q1945" s="1">
        <v>1943.0</v>
      </c>
      <c r="R1945" s="1">
        <v>295.0</v>
      </c>
      <c r="S1945" s="1"/>
      <c r="T1945" s="1">
        <v>101.0</v>
      </c>
    </row>
    <row r="1946" ht="15.75" customHeight="1">
      <c r="A1946" s="1">
        <v>3265.0</v>
      </c>
      <c r="B1946" s="1">
        <v>3.0</v>
      </c>
      <c r="C1946" s="1"/>
      <c r="D1946" s="1">
        <v>4.0</v>
      </c>
      <c r="F1946" s="1" t="str">
        <f t="shared" si="2"/>
        <v>COMPUTED_VALUE</v>
      </c>
      <c r="Q1946" s="1">
        <v>1944.0</v>
      </c>
      <c r="R1946" s="1">
        <v>287.0</v>
      </c>
      <c r="S1946" s="1"/>
      <c r="T1946" s="1">
        <v>167.0</v>
      </c>
    </row>
    <row r="1947" ht="15.75" customHeight="1">
      <c r="A1947" s="1">
        <v>3266.0</v>
      </c>
      <c r="B1947" s="1">
        <v>3.0</v>
      </c>
      <c r="C1947" s="1"/>
      <c r="D1947" s="1">
        <v>2.0</v>
      </c>
      <c r="F1947" s="1" t="str">
        <f t="shared" si="2"/>
        <v>COMPUTED_VALUE</v>
      </c>
      <c r="Q1947" s="1">
        <v>1945.0</v>
      </c>
      <c r="R1947" s="1">
        <v>301.0</v>
      </c>
      <c r="S1947" s="1"/>
      <c r="T1947" s="1">
        <v>90.0</v>
      </c>
    </row>
    <row r="1948" ht="15.75" customHeight="1">
      <c r="A1948" s="1">
        <v>3267.0</v>
      </c>
      <c r="B1948" s="1">
        <v>3.0</v>
      </c>
      <c r="C1948" s="1"/>
      <c r="D1948" s="1">
        <v>2.0</v>
      </c>
      <c r="F1948" s="1" t="str">
        <f t="shared" si="2"/>
        <v>COMPUTED_VALUE</v>
      </c>
      <c r="Q1948" s="1">
        <v>1946.0</v>
      </c>
      <c r="R1948" s="1">
        <v>295.0</v>
      </c>
      <c r="S1948" s="1"/>
      <c r="T1948" s="1">
        <v>144.0</v>
      </c>
    </row>
    <row r="1949" ht="15.75" customHeight="1">
      <c r="A1949" s="1">
        <v>3268.0</v>
      </c>
      <c r="B1949" s="1">
        <v>3.0</v>
      </c>
      <c r="C1949" s="1"/>
      <c r="D1949" s="1">
        <v>3.0</v>
      </c>
      <c r="F1949" s="1" t="str">
        <f t="shared" si="2"/>
        <v>COMPUTED_VALUE</v>
      </c>
      <c r="Q1949" s="1">
        <v>1947.0</v>
      </c>
      <c r="R1949" s="1">
        <v>283.0</v>
      </c>
      <c r="S1949" s="1"/>
      <c r="T1949" s="1">
        <v>147.0</v>
      </c>
    </row>
    <row r="1950" ht="15.75" customHeight="1">
      <c r="A1950" s="1">
        <v>3269.0</v>
      </c>
      <c r="B1950" s="1">
        <v>3.0</v>
      </c>
      <c r="C1950" s="1"/>
      <c r="D1950" s="1">
        <v>2.0</v>
      </c>
      <c r="F1950" s="1" t="str">
        <f t="shared" si="2"/>
        <v>COMPUTED_VALUE</v>
      </c>
      <c r="Q1950" s="1">
        <v>1948.0</v>
      </c>
      <c r="R1950" s="1">
        <v>287.0</v>
      </c>
      <c r="S1950" s="1"/>
      <c r="T1950" s="1">
        <v>170.0</v>
      </c>
    </row>
    <row r="1951" ht="15.75" customHeight="1">
      <c r="A1951" s="1">
        <v>3270.0</v>
      </c>
      <c r="B1951" s="1">
        <v>3.0</v>
      </c>
      <c r="C1951" s="1"/>
      <c r="D1951" s="1">
        <v>3.0</v>
      </c>
      <c r="F1951" s="1" t="str">
        <f t="shared" si="2"/>
        <v>COMPUTED_VALUE</v>
      </c>
      <c r="Q1951" s="1">
        <v>1949.0</v>
      </c>
      <c r="R1951" s="1">
        <v>301.0</v>
      </c>
      <c r="S1951" s="1"/>
      <c r="T1951" s="1">
        <v>160.0</v>
      </c>
    </row>
    <row r="1952" ht="15.75" customHeight="1">
      <c r="A1952" s="1">
        <v>3271.0</v>
      </c>
      <c r="B1952" s="1">
        <v>3.0</v>
      </c>
      <c r="C1952" s="1"/>
      <c r="D1952" s="1">
        <v>3.0</v>
      </c>
      <c r="F1952" s="1" t="str">
        <f t="shared" si="2"/>
        <v>COMPUTED_VALUE</v>
      </c>
      <c r="Q1952" s="1">
        <v>1950.0</v>
      </c>
      <c r="R1952" s="1">
        <v>293.0</v>
      </c>
      <c r="S1952" s="1"/>
      <c r="T1952" s="1">
        <v>160.0</v>
      </c>
    </row>
    <row r="1953" ht="15.75" customHeight="1">
      <c r="A1953" s="1">
        <v>3272.0</v>
      </c>
      <c r="B1953" s="1">
        <v>3.0</v>
      </c>
      <c r="C1953" s="1"/>
      <c r="D1953" s="1">
        <v>3.0</v>
      </c>
      <c r="F1953" s="1" t="str">
        <f t="shared" si="2"/>
        <v>COMPUTED_VALUE</v>
      </c>
      <c r="Q1953" s="1">
        <v>1951.0</v>
      </c>
      <c r="R1953" s="1">
        <v>299.0</v>
      </c>
      <c r="S1953" s="1"/>
      <c r="T1953" s="1">
        <v>131.0</v>
      </c>
    </row>
    <row r="1954" ht="15.75" customHeight="1">
      <c r="A1954" s="1">
        <v>3273.0</v>
      </c>
      <c r="B1954" s="1">
        <v>3.0</v>
      </c>
      <c r="C1954" s="1"/>
      <c r="D1954" s="1">
        <v>3.0</v>
      </c>
      <c r="F1954" s="1" t="str">
        <f t="shared" si="2"/>
        <v>COMPUTED_VALUE</v>
      </c>
      <c r="Q1954" s="1">
        <v>1952.0</v>
      </c>
      <c r="R1954" s="1">
        <v>362.0</v>
      </c>
      <c r="S1954" s="1"/>
      <c r="T1954" s="1">
        <v>174.0</v>
      </c>
    </row>
    <row r="1955" ht="15.75" customHeight="1">
      <c r="A1955" s="1">
        <v>3274.0</v>
      </c>
      <c r="B1955" s="1">
        <v>3.0</v>
      </c>
      <c r="C1955" s="1"/>
      <c r="D1955" s="1">
        <v>3.0</v>
      </c>
      <c r="F1955" s="1" t="str">
        <f t="shared" si="2"/>
        <v>COMPUTED_VALUE</v>
      </c>
      <c r="Q1955" s="1">
        <v>1953.0</v>
      </c>
      <c r="R1955" s="1">
        <v>364.0</v>
      </c>
      <c r="S1955" s="1"/>
      <c r="T1955" s="1">
        <v>185.0</v>
      </c>
    </row>
    <row r="1956" ht="15.75" customHeight="1">
      <c r="A1956" s="1">
        <v>3275.0</v>
      </c>
      <c r="B1956" s="1">
        <v>3.0</v>
      </c>
      <c r="C1956" s="1"/>
      <c r="D1956" s="1">
        <v>3.0</v>
      </c>
      <c r="F1956" s="1" t="str">
        <f t="shared" si="2"/>
        <v>COMPUTED_VALUE</v>
      </c>
      <c r="Q1956" s="1">
        <v>1954.0</v>
      </c>
      <c r="R1956" s="1">
        <v>370.0</v>
      </c>
      <c r="S1956" s="1"/>
      <c r="T1956" s="1">
        <v>176.0</v>
      </c>
    </row>
    <row r="1957" ht="15.75" customHeight="1">
      <c r="A1957" s="1">
        <v>3276.0</v>
      </c>
      <c r="B1957" s="1">
        <v>3.0</v>
      </c>
      <c r="C1957" s="1"/>
      <c r="D1957" s="1">
        <v>4.0</v>
      </c>
      <c r="F1957" s="1" t="str">
        <f t="shared" si="2"/>
        <v>COMPUTED_VALUE</v>
      </c>
      <c r="Q1957" s="1">
        <v>1955.0</v>
      </c>
      <c r="R1957" s="1">
        <v>386.0</v>
      </c>
      <c r="S1957" s="1"/>
      <c r="T1957" s="1">
        <v>164.0</v>
      </c>
    </row>
    <row r="1958" ht="15.75" customHeight="1">
      <c r="A1958" s="1">
        <v>3277.0</v>
      </c>
      <c r="B1958" s="1">
        <v>3.0</v>
      </c>
      <c r="C1958" s="1"/>
      <c r="D1958" s="1">
        <v>2.0</v>
      </c>
      <c r="F1958" s="1" t="str">
        <f t="shared" si="2"/>
        <v>COMPUTED_VALUE</v>
      </c>
      <c r="Q1958" s="1">
        <v>1956.0</v>
      </c>
      <c r="R1958" s="1">
        <v>404.0</v>
      </c>
      <c r="S1958" s="1"/>
      <c r="T1958" s="1">
        <v>233.0</v>
      </c>
    </row>
    <row r="1959" ht="15.75" customHeight="1">
      <c r="A1959" s="1">
        <v>3278.0</v>
      </c>
      <c r="B1959" s="1">
        <v>3.0</v>
      </c>
      <c r="C1959" s="1"/>
      <c r="D1959" s="1">
        <v>3.0</v>
      </c>
      <c r="F1959" s="1" t="str">
        <f t="shared" si="2"/>
        <v>COMPUTED_VALUE</v>
      </c>
      <c r="Q1959" s="1">
        <v>1957.0</v>
      </c>
      <c r="R1959" s="1">
        <v>388.0</v>
      </c>
      <c r="S1959" s="1"/>
      <c r="T1959" s="1">
        <v>189.0</v>
      </c>
    </row>
    <row r="1960" ht="15.75" customHeight="1">
      <c r="A1960" s="1">
        <v>3279.0</v>
      </c>
      <c r="B1960" s="1">
        <v>3.0</v>
      </c>
      <c r="C1960" s="1"/>
      <c r="D1960" s="1">
        <v>3.0</v>
      </c>
      <c r="F1960" s="1" t="str">
        <f t="shared" si="2"/>
        <v>COMPUTED_VALUE</v>
      </c>
      <c r="Q1960" s="1">
        <v>1958.0</v>
      </c>
      <c r="R1960" s="1">
        <v>335.0</v>
      </c>
      <c r="S1960" s="1"/>
      <c r="T1960" s="1">
        <v>207.0</v>
      </c>
    </row>
    <row r="1961" ht="15.75" customHeight="1">
      <c r="A1961" s="1">
        <v>3280.0</v>
      </c>
      <c r="B1961" s="1">
        <v>3.0</v>
      </c>
      <c r="C1961" s="1"/>
      <c r="D1961" s="1">
        <v>3.0</v>
      </c>
      <c r="F1961" s="1" t="str">
        <f t="shared" si="2"/>
        <v>COMPUTED_VALUE</v>
      </c>
      <c r="Q1961" s="1">
        <v>1959.0</v>
      </c>
      <c r="R1961" s="1">
        <v>376.0</v>
      </c>
      <c r="S1961" s="1"/>
      <c r="T1961" s="1">
        <v>207.0</v>
      </c>
    </row>
    <row r="1962" ht="15.75" customHeight="1">
      <c r="A1962" s="1">
        <v>3281.0</v>
      </c>
      <c r="B1962" s="1">
        <v>3.0</v>
      </c>
      <c r="C1962" s="1"/>
      <c r="D1962" s="1">
        <v>4.0</v>
      </c>
      <c r="F1962" s="1" t="str">
        <f t="shared" si="2"/>
        <v>COMPUTED_VALUE</v>
      </c>
      <c r="Q1962" s="1">
        <v>1960.0</v>
      </c>
      <c r="R1962" s="1">
        <v>380.0</v>
      </c>
      <c r="S1962" s="1"/>
      <c r="T1962" s="1">
        <v>156.0</v>
      </c>
    </row>
    <row r="1963" ht="15.75" customHeight="1">
      <c r="A1963" s="1">
        <v>3282.0</v>
      </c>
      <c r="B1963" s="1">
        <v>3.0</v>
      </c>
      <c r="C1963" s="1"/>
      <c r="D1963" s="1">
        <v>4.0</v>
      </c>
      <c r="F1963" s="1" t="str">
        <f t="shared" si="2"/>
        <v>COMPUTED_VALUE</v>
      </c>
      <c r="Q1963" s="1">
        <v>1961.0</v>
      </c>
      <c r="R1963" s="1">
        <v>396.0</v>
      </c>
      <c r="S1963" s="1"/>
      <c r="T1963" s="1">
        <v>201.0</v>
      </c>
    </row>
    <row r="1964" ht="15.75" customHeight="1">
      <c r="A1964" s="1">
        <v>3283.0</v>
      </c>
      <c r="B1964" s="1">
        <v>3.0</v>
      </c>
      <c r="C1964" s="1"/>
      <c r="D1964" s="1">
        <v>2.0</v>
      </c>
      <c r="F1964" s="1" t="str">
        <f t="shared" si="2"/>
        <v>COMPUTED_VALUE</v>
      </c>
      <c r="Q1964" s="1">
        <v>1962.0</v>
      </c>
      <c r="R1964" s="1">
        <v>415.0</v>
      </c>
      <c r="S1964" s="1"/>
      <c r="T1964" s="1">
        <v>205.0</v>
      </c>
    </row>
    <row r="1965" ht="15.75" customHeight="1">
      <c r="A1965" s="1">
        <v>3284.0</v>
      </c>
      <c r="B1965" s="1">
        <v>3.0</v>
      </c>
      <c r="C1965" s="1"/>
      <c r="D1965" s="1">
        <v>2.0</v>
      </c>
      <c r="F1965" s="1" t="str">
        <f t="shared" si="2"/>
        <v>COMPUTED_VALUE</v>
      </c>
      <c r="Q1965" s="1">
        <v>1963.0</v>
      </c>
      <c r="R1965" s="1">
        <v>396.0</v>
      </c>
      <c r="S1965" s="1"/>
      <c r="T1965" s="1">
        <v>215.0</v>
      </c>
    </row>
    <row r="1966" ht="15.75" customHeight="1">
      <c r="A1966" s="1">
        <v>3285.0</v>
      </c>
      <c r="B1966" s="1">
        <v>3.0</v>
      </c>
      <c r="C1966" s="1"/>
      <c r="D1966" s="1">
        <v>3.0</v>
      </c>
      <c r="F1966" s="1" t="str">
        <f t="shared" si="2"/>
        <v>COMPUTED_VALUE</v>
      </c>
      <c r="Q1966" s="1">
        <v>1964.0</v>
      </c>
      <c r="R1966" s="1">
        <v>388.0</v>
      </c>
      <c r="S1966" s="1"/>
      <c r="T1966" s="1">
        <v>321.0</v>
      </c>
    </row>
    <row r="1967" ht="15.75" customHeight="1">
      <c r="A1967" s="1">
        <v>3286.0</v>
      </c>
      <c r="B1967" s="1">
        <v>3.0</v>
      </c>
      <c r="C1967" s="1"/>
      <c r="D1967" s="1">
        <v>4.0</v>
      </c>
      <c r="F1967" s="1" t="str">
        <f t="shared" si="2"/>
        <v>COMPUTED_VALUE</v>
      </c>
      <c r="Q1967" s="1">
        <v>1965.0</v>
      </c>
      <c r="R1967" s="1">
        <v>383.0</v>
      </c>
      <c r="S1967" s="1"/>
      <c r="T1967" s="1">
        <v>319.0</v>
      </c>
    </row>
    <row r="1968" ht="15.75" customHeight="1">
      <c r="A1968" s="1">
        <v>3287.0</v>
      </c>
      <c r="B1968" s="1">
        <v>3.0</v>
      </c>
      <c r="C1968" s="1"/>
      <c r="D1968" s="1">
        <v>2.0</v>
      </c>
      <c r="F1968" s="1" t="str">
        <f t="shared" si="2"/>
        <v>COMPUTED_VALUE</v>
      </c>
      <c r="Q1968" s="1">
        <v>1966.0</v>
      </c>
      <c r="R1968" s="1">
        <v>401.0</v>
      </c>
      <c r="S1968" s="1"/>
      <c r="T1968" s="1">
        <v>288.0</v>
      </c>
    </row>
    <row r="1969" ht="15.75" customHeight="1">
      <c r="A1969" s="1">
        <v>3288.0</v>
      </c>
      <c r="B1969" s="1">
        <v>3.0</v>
      </c>
      <c r="C1969" s="1"/>
      <c r="D1969" s="1">
        <v>3.0</v>
      </c>
      <c r="F1969" s="1" t="str">
        <f t="shared" si="2"/>
        <v>COMPUTED_VALUE</v>
      </c>
      <c r="Q1969" s="1">
        <v>1967.0</v>
      </c>
      <c r="R1969" s="1">
        <v>370.0</v>
      </c>
      <c r="S1969" s="1"/>
      <c r="T1969" s="1">
        <v>328.0</v>
      </c>
    </row>
    <row r="1970" ht="15.75" customHeight="1">
      <c r="A1970" s="1">
        <v>3289.0</v>
      </c>
      <c r="B1970" s="1">
        <v>3.0</v>
      </c>
      <c r="C1970" s="1"/>
      <c r="D1970" s="1">
        <v>3.0</v>
      </c>
      <c r="F1970" s="1" t="str">
        <f t="shared" si="2"/>
        <v>COMPUTED_VALUE</v>
      </c>
      <c r="Q1970" s="1">
        <v>1968.0</v>
      </c>
      <c r="R1970" s="1">
        <v>421.0</v>
      </c>
      <c r="S1970" s="1"/>
      <c r="T1970" s="1">
        <v>342.0</v>
      </c>
    </row>
    <row r="1971" ht="15.75" customHeight="1">
      <c r="A1971" s="1">
        <v>3290.0</v>
      </c>
      <c r="B1971" s="1">
        <v>3.0</v>
      </c>
      <c r="C1971" s="1"/>
      <c r="D1971" s="1">
        <v>3.0</v>
      </c>
      <c r="F1971" s="1" t="str">
        <f t="shared" si="2"/>
        <v>COMPUTED_VALUE</v>
      </c>
      <c r="Q1971" s="1">
        <v>1969.0</v>
      </c>
      <c r="R1971" s="1">
        <v>439.0</v>
      </c>
      <c r="S1971" s="1"/>
      <c r="T1971" s="1">
        <v>350.0</v>
      </c>
    </row>
    <row r="1972" ht="15.75" customHeight="1">
      <c r="A1972" s="1">
        <v>3291.0</v>
      </c>
      <c r="B1972" s="1">
        <v>3.0</v>
      </c>
      <c r="C1972" s="1"/>
      <c r="D1972" s="1">
        <v>3.0</v>
      </c>
      <c r="F1972" s="1" t="str">
        <f t="shared" si="2"/>
        <v>COMPUTED_VALUE</v>
      </c>
      <c r="Q1972" s="1">
        <v>1970.0</v>
      </c>
      <c r="R1972" s="1">
        <v>421.0</v>
      </c>
      <c r="S1972" s="1"/>
      <c r="T1972" s="1">
        <v>262.0</v>
      </c>
    </row>
    <row r="1973" ht="15.75" customHeight="1">
      <c r="A1973" s="1">
        <v>3292.0</v>
      </c>
      <c r="B1973" s="1">
        <v>3.0</v>
      </c>
      <c r="C1973" s="1"/>
      <c r="D1973" s="1">
        <v>3.0</v>
      </c>
      <c r="F1973" s="1" t="str">
        <f t="shared" si="2"/>
        <v>COMPUTED_VALUE</v>
      </c>
      <c r="Q1973" s="1">
        <v>1971.0</v>
      </c>
      <c r="R1973" s="1">
        <v>403.0</v>
      </c>
      <c r="S1973" s="1"/>
      <c r="T1973" s="1">
        <v>264.0</v>
      </c>
    </row>
    <row r="1974" ht="15.75" customHeight="1">
      <c r="A1974" s="1">
        <v>3293.0</v>
      </c>
      <c r="B1974" s="1">
        <v>3.0</v>
      </c>
      <c r="C1974" s="1"/>
      <c r="D1974" s="1">
        <v>3.0</v>
      </c>
      <c r="F1974" s="1" t="str">
        <f t="shared" si="2"/>
        <v>COMPUTED_VALUE</v>
      </c>
      <c r="Q1974" s="1">
        <v>1972.0</v>
      </c>
      <c r="R1974" s="1">
        <v>421.0</v>
      </c>
      <c r="S1974" s="1"/>
      <c r="T1974" s="1">
        <v>199.0</v>
      </c>
    </row>
    <row r="1975" ht="15.75" customHeight="1">
      <c r="A1975" s="1">
        <v>3294.0</v>
      </c>
      <c r="B1975" s="1">
        <v>3.0</v>
      </c>
      <c r="C1975" s="1"/>
      <c r="D1975" s="1">
        <v>3.0</v>
      </c>
      <c r="F1975" s="1" t="str">
        <f t="shared" si="2"/>
        <v>COMPUTED_VALUE</v>
      </c>
      <c r="Q1975" s="1">
        <v>1973.0</v>
      </c>
      <c r="R1975" s="1">
        <v>393.0</v>
      </c>
      <c r="S1975" s="1"/>
      <c r="T1975" s="1">
        <v>239.0</v>
      </c>
    </row>
    <row r="1976" ht="15.75" customHeight="1">
      <c r="A1976" s="1">
        <v>3295.0</v>
      </c>
      <c r="B1976" s="1">
        <v>3.0</v>
      </c>
      <c r="C1976" s="1"/>
      <c r="D1976" s="1">
        <v>3.0</v>
      </c>
      <c r="F1976" s="1" t="str">
        <f t="shared" si="2"/>
        <v>COMPUTED_VALUE</v>
      </c>
      <c r="Q1976" s="1">
        <v>1974.0</v>
      </c>
      <c r="R1976" s="1">
        <v>399.0</v>
      </c>
      <c r="S1976" s="1"/>
      <c r="T1976" s="1">
        <v>232.0</v>
      </c>
    </row>
    <row r="1977" ht="15.75" customHeight="1">
      <c r="A1977" s="1">
        <v>3296.0</v>
      </c>
      <c r="B1977" s="1">
        <v>3.0</v>
      </c>
      <c r="C1977" s="1"/>
      <c r="D1977" s="1">
        <v>3.0</v>
      </c>
      <c r="F1977" s="1" t="str">
        <f t="shared" si="2"/>
        <v>COMPUTED_VALUE</v>
      </c>
      <c r="Q1977" s="1">
        <v>1975.0</v>
      </c>
      <c r="R1977" s="1">
        <v>348.0</v>
      </c>
      <c r="S1977" s="1"/>
      <c r="T1977" s="1">
        <v>269.0</v>
      </c>
    </row>
    <row r="1978" ht="15.75" customHeight="1">
      <c r="A1978" s="1">
        <v>3297.0</v>
      </c>
      <c r="B1978" s="1">
        <v>3.0</v>
      </c>
      <c r="C1978" s="1"/>
      <c r="D1978" s="1">
        <v>3.0</v>
      </c>
      <c r="F1978" s="1" t="str">
        <f t="shared" si="2"/>
        <v>COMPUTED_VALUE</v>
      </c>
      <c r="Q1978" s="1">
        <v>1976.0</v>
      </c>
      <c r="R1978" s="1">
        <v>350.0</v>
      </c>
      <c r="S1978" s="1"/>
      <c r="T1978" s="1">
        <v>262.0</v>
      </c>
    </row>
    <row r="1979" ht="15.75" customHeight="1">
      <c r="A1979" s="1">
        <v>3298.0</v>
      </c>
      <c r="B1979" s="1">
        <v>3.0</v>
      </c>
      <c r="C1979" s="1"/>
      <c r="D1979" s="1">
        <v>4.0</v>
      </c>
      <c r="F1979" s="1" t="str">
        <f t="shared" si="2"/>
        <v>COMPUTED_VALUE</v>
      </c>
      <c r="Q1979" s="1">
        <v>1977.0</v>
      </c>
      <c r="R1979" s="1">
        <v>342.0</v>
      </c>
      <c r="S1979" s="1"/>
      <c r="T1979" s="1">
        <v>270.0</v>
      </c>
    </row>
    <row r="1980" ht="15.75" customHeight="1">
      <c r="A1980" s="1">
        <v>3299.0</v>
      </c>
      <c r="B1980" s="1">
        <v>3.0</v>
      </c>
      <c r="C1980" s="1"/>
      <c r="D1980" s="1">
        <v>2.0</v>
      </c>
      <c r="F1980" s="1" t="str">
        <f t="shared" si="2"/>
        <v>COMPUTED_VALUE</v>
      </c>
      <c r="Q1980" s="1">
        <v>1978.0</v>
      </c>
      <c r="R1980" s="1">
        <v>325.0</v>
      </c>
      <c r="S1980" s="1"/>
      <c r="T1980" s="1">
        <v>217.0</v>
      </c>
    </row>
    <row r="1981" ht="15.75" customHeight="1">
      <c r="A1981" s="1">
        <v>3300.0</v>
      </c>
      <c r="B1981" s="1">
        <v>3.0</v>
      </c>
      <c r="C1981" s="1"/>
      <c r="D1981" s="1">
        <v>3.0</v>
      </c>
      <c r="F1981" s="1" t="str">
        <f t="shared" si="2"/>
        <v>COMPUTED_VALUE</v>
      </c>
      <c r="Q1981" s="1">
        <v>1979.0</v>
      </c>
      <c r="R1981" s="1">
        <v>348.0</v>
      </c>
      <c r="S1981" s="1"/>
      <c r="T1981" s="1">
        <v>242.0</v>
      </c>
    </row>
    <row r="1982" ht="15.75" customHeight="1">
      <c r="A1982" s="1">
        <v>3301.0</v>
      </c>
      <c r="B1982" s="1">
        <v>3.0</v>
      </c>
      <c r="C1982" s="1"/>
      <c r="D1982" s="1">
        <v>3.0</v>
      </c>
      <c r="F1982" s="1" t="str">
        <f t="shared" si="2"/>
        <v>COMPUTED_VALUE</v>
      </c>
      <c r="Q1982" s="1">
        <v>1980.0</v>
      </c>
      <c r="R1982" s="1">
        <v>352.0</v>
      </c>
      <c r="S1982" s="1"/>
      <c r="T1982" s="1">
        <v>262.0</v>
      </c>
    </row>
    <row r="1983" ht="15.75" customHeight="1">
      <c r="A1983" s="1">
        <v>3302.0</v>
      </c>
      <c r="B1983" s="1">
        <v>3.0</v>
      </c>
      <c r="C1983" s="1"/>
      <c r="D1983" s="1">
        <v>3.0</v>
      </c>
      <c r="F1983" s="1" t="str">
        <f t="shared" si="2"/>
        <v>COMPUTED_VALUE</v>
      </c>
      <c r="Q1983" s="1">
        <v>1981.0</v>
      </c>
      <c r="R1983" s="1">
        <v>336.0</v>
      </c>
      <c r="S1983" s="1"/>
      <c r="T1983" s="1">
        <v>270.0</v>
      </c>
    </row>
    <row r="1984" ht="15.75" customHeight="1">
      <c r="A1984" s="1">
        <v>3303.0</v>
      </c>
      <c r="B1984" s="1">
        <v>3.0</v>
      </c>
      <c r="C1984" s="1"/>
      <c r="D1984" s="1">
        <v>4.0</v>
      </c>
      <c r="F1984" s="1" t="str">
        <f t="shared" si="2"/>
        <v>COMPUTED_VALUE</v>
      </c>
      <c r="Q1984" s="1">
        <v>1982.0</v>
      </c>
      <c r="R1984" s="1">
        <v>352.0</v>
      </c>
      <c r="S1984" s="1"/>
      <c r="T1984" s="1">
        <v>282.0</v>
      </c>
    </row>
    <row r="1985" ht="15.75" customHeight="1">
      <c r="A1985" s="1">
        <v>3304.0</v>
      </c>
      <c r="B1985" s="1">
        <v>3.0</v>
      </c>
      <c r="C1985" s="1"/>
      <c r="D1985" s="1">
        <v>4.0</v>
      </c>
      <c r="F1985" s="1" t="str">
        <f t="shared" si="2"/>
        <v>COMPUTED_VALUE</v>
      </c>
      <c r="Q1985" s="1">
        <v>1983.0</v>
      </c>
      <c r="R1985" s="1">
        <v>316.0</v>
      </c>
      <c r="S1985" s="1"/>
      <c r="T1985" s="1">
        <v>298.0</v>
      </c>
    </row>
    <row r="1986" ht="15.75" customHeight="1">
      <c r="A1986" s="1">
        <v>3305.0</v>
      </c>
      <c r="B1986" s="1">
        <v>3.0</v>
      </c>
      <c r="C1986" s="1"/>
      <c r="D1986" s="1">
        <v>1.0</v>
      </c>
      <c r="F1986" s="1" t="str">
        <f t="shared" si="2"/>
        <v>COMPUTED_VALUE</v>
      </c>
      <c r="Q1986" s="1">
        <v>1984.0</v>
      </c>
      <c r="R1986" s="1">
        <v>279.0</v>
      </c>
      <c r="S1986" s="1"/>
      <c r="T1986" s="1">
        <v>254.0</v>
      </c>
    </row>
    <row r="1987" ht="15.75" customHeight="1">
      <c r="A1987" s="1">
        <v>3306.0</v>
      </c>
      <c r="B1987" s="1">
        <v>3.0</v>
      </c>
      <c r="C1987" s="1"/>
      <c r="D1987" s="1">
        <v>3.0</v>
      </c>
      <c r="F1987" s="1" t="str">
        <f t="shared" si="2"/>
        <v>COMPUTED_VALUE</v>
      </c>
      <c r="Q1987" s="1">
        <v>1985.0</v>
      </c>
      <c r="R1987" s="1">
        <v>308.0</v>
      </c>
      <c r="S1987" s="1"/>
      <c r="T1987" s="1">
        <v>307.0</v>
      </c>
    </row>
    <row r="1988" ht="15.75" customHeight="1">
      <c r="A1988" s="1">
        <v>3307.0</v>
      </c>
      <c r="B1988" s="1">
        <v>3.0</v>
      </c>
      <c r="C1988" s="1"/>
      <c r="D1988" s="1">
        <v>3.0</v>
      </c>
      <c r="F1988" s="1" t="str">
        <f t="shared" si="2"/>
        <v>COMPUTED_VALUE</v>
      </c>
      <c r="Q1988" s="1">
        <v>1986.0</v>
      </c>
      <c r="R1988" s="1">
        <v>293.0</v>
      </c>
      <c r="S1988" s="1"/>
      <c r="T1988" s="1">
        <v>315.0</v>
      </c>
    </row>
    <row r="1989" ht="15.75" customHeight="1">
      <c r="A1989" s="1">
        <v>3308.0</v>
      </c>
      <c r="B1989" s="1">
        <v>3.0</v>
      </c>
      <c r="C1989" s="1"/>
      <c r="D1989" s="1">
        <v>4.0</v>
      </c>
      <c r="F1989" s="1" t="str">
        <f t="shared" si="2"/>
        <v>COMPUTED_VALUE</v>
      </c>
      <c r="Q1989" s="1">
        <v>1987.0</v>
      </c>
      <c r="R1989" s="1">
        <v>307.0</v>
      </c>
      <c r="S1989" s="1"/>
      <c r="T1989" s="1">
        <v>333.0</v>
      </c>
    </row>
    <row r="1990" ht="15.75" customHeight="1">
      <c r="A1990" s="1">
        <v>3309.0</v>
      </c>
      <c r="B1990" s="1">
        <v>3.0</v>
      </c>
      <c r="C1990" s="1"/>
      <c r="D1990" s="1">
        <v>2.0</v>
      </c>
      <c r="F1990" s="1" t="str">
        <f t="shared" si="2"/>
        <v>COMPUTED_VALUE</v>
      </c>
      <c r="Q1990" s="1">
        <v>1988.0</v>
      </c>
      <c r="R1990" s="1">
        <v>309.0</v>
      </c>
      <c r="S1990" s="1"/>
      <c r="T1990" s="1">
        <v>341.0</v>
      </c>
    </row>
    <row r="1991" ht="15.75" customHeight="1">
      <c r="A1991" s="1">
        <v>3310.0</v>
      </c>
      <c r="B1991" s="1">
        <v>3.0</v>
      </c>
      <c r="C1991" s="1"/>
      <c r="D1991" s="1">
        <v>3.0</v>
      </c>
      <c r="F1991" s="1" t="str">
        <f t="shared" si="2"/>
        <v>COMPUTED_VALUE</v>
      </c>
      <c r="Q1991" s="1">
        <v>1989.0</v>
      </c>
      <c r="R1991" s="1">
        <v>307.0</v>
      </c>
      <c r="S1991" s="1"/>
      <c r="T1991" s="1">
        <v>345.0</v>
      </c>
    </row>
    <row r="1992" ht="15.75" customHeight="1">
      <c r="A1992" s="1">
        <v>3311.0</v>
      </c>
      <c r="B1992" s="1">
        <v>3.0</v>
      </c>
      <c r="C1992" s="1"/>
      <c r="D1992" s="1">
        <v>3.0</v>
      </c>
      <c r="F1992" s="1" t="str">
        <f t="shared" si="2"/>
        <v>COMPUTED_VALUE</v>
      </c>
      <c r="Q1992" s="1">
        <v>1990.0</v>
      </c>
      <c r="R1992" s="1">
        <v>321.0</v>
      </c>
      <c r="S1992" s="1"/>
      <c r="T1992" s="1">
        <v>250.0</v>
      </c>
    </row>
    <row r="1993" ht="15.75" customHeight="1">
      <c r="A1993" s="1">
        <v>3312.0</v>
      </c>
      <c r="B1993" s="1">
        <v>3.0</v>
      </c>
      <c r="C1993" s="1"/>
      <c r="D1993" s="1">
        <v>3.0</v>
      </c>
      <c r="F1993" s="1" t="str">
        <f t="shared" si="2"/>
        <v>COMPUTED_VALUE</v>
      </c>
      <c r="Q1993" s="1">
        <v>1991.0</v>
      </c>
      <c r="R1993" s="1">
        <v>303.0</v>
      </c>
      <c r="S1993" s="1"/>
      <c r="T1993" s="1">
        <v>289.0</v>
      </c>
    </row>
    <row r="1994" ht="15.75" customHeight="1">
      <c r="A1994" s="1">
        <v>3313.0</v>
      </c>
      <c r="B1994" s="1">
        <v>3.0</v>
      </c>
      <c r="C1994" s="1"/>
      <c r="D1994" s="1">
        <v>3.0</v>
      </c>
      <c r="F1994" s="1" t="str">
        <f t="shared" si="2"/>
        <v>COMPUTED_VALUE</v>
      </c>
      <c r="Q1994" s="1">
        <v>1992.0</v>
      </c>
      <c r="R1994" s="1">
        <v>317.0</v>
      </c>
      <c r="S1994" s="1"/>
      <c r="T1994" s="1">
        <v>303.0</v>
      </c>
    </row>
    <row r="1995" ht="15.75" customHeight="1">
      <c r="A1995" s="1">
        <v>3314.0</v>
      </c>
      <c r="B1995" s="1">
        <v>3.0</v>
      </c>
      <c r="C1995" s="1"/>
      <c r="D1995" s="1">
        <v>3.0</v>
      </c>
      <c r="F1995" s="1" t="str">
        <f t="shared" si="2"/>
        <v>COMPUTED_VALUE</v>
      </c>
      <c r="Q1995" s="1">
        <v>1993.0</v>
      </c>
      <c r="R1995" s="1">
        <v>301.0</v>
      </c>
      <c r="S1995" s="1"/>
      <c r="T1995" s="1">
        <v>317.0</v>
      </c>
    </row>
    <row r="1996" ht="15.75" customHeight="1">
      <c r="A1996" s="1">
        <v>3315.0</v>
      </c>
      <c r="B1996" s="1">
        <v>3.0</v>
      </c>
      <c r="C1996" s="1"/>
      <c r="D1996" s="1">
        <v>3.0</v>
      </c>
      <c r="F1996" s="1" t="str">
        <f t="shared" si="2"/>
        <v>COMPUTED_VALUE</v>
      </c>
      <c r="Q1996" s="1">
        <v>1994.0</v>
      </c>
      <c r="R1996" s="1">
        <v>315.0</v>
      </c>
      <c r="S1996" s="1"/>
      <c r="T1996" s="1">
        <v>421.0</v>
      </c>
    </row>
    <row r="1997" ht="15.75" customHeight="1">
      <c r="A1997" s="1">
        <v>3316.0</v>
      </c>
      <c r="B1997" s="1">
        <v>3.0</v>
      </c>
      <c r="C1997" s="1"/>
      <c r="D1997" s="1">
        <v>3.0</v>
      </c>
      <c r="F1997" s="1" t="str">
        <f t="shared" si="2"/>
        <v>COMPUTED_VALUE</v>
      </c>
      <c r="Q1997" s="1">
        <v>1995.0</v>
      </c>
      <c r="R1997" s="1">
        <v>352.0</v>
      </c>
      <c r="S1997" s="1"/>
      <c r="T1997" s="1">
        <v>400.0</v>
      </c>
    </row>
    <row r="1998" ht="15.75" customHeight="1">
      <c r="A1998" s="1">
        <v>3317.0</v>
      </c>
      <c r="B1998" s="1">
        <v>3.0</v>
      </c>
      <c r="C1998" s="1"/>
      <c r="D1998" s="1">
        <v>3.0</v>
      </c>
      <c r="F1998" s="1" t="str">
        <f t="shared" si="2"/>
        <v>COMPUTED_VALUE</v>
      </c>
      <c r="Q1998" s="1">
        <v>1996.0</v>
      </c>
      <c r="R1998" s="1">
        <v>368.0</v>
      </c>
      <c r="S1998" s="1"/>
      <c r="T1998" s="1">
        <v>411.0</v>
      </c>
    </row>
    <row r="1999" ht="15.75" customHeight="1">
      <c r="A1999" s="1">
        <v>3318.0</v>
      </c>
      <c r="B1999" s="1">
        <v>3.0</v>
      </c>
      <c r="C1999" s="1"/>
      <c r="D1999" s="1">
        <v>3.0</v>
      </c>
      <c r="F1999" s="1" t="str">
        <f t="shared" si="2"/>
        <v>COMPUTED_VALUE</v>
      </c>
      <c r="Q1999" s="1">
        <v>1997.0</v>
      </c>
      <c r="R1999" s="1">
        <v>316.0</v>
      </c>
      <c r="S1999" s="1"/>
      <c r="T1999" s="1">
        <v>446.0</v>
      </c>
    </row>
    <row r="2000" ht="15.75" customHeight="1">
      <c r="A2000" s="1">
        <v>3319.0</v>
      </c>
      <c r="B2000" s="1">
        <v>3.0</v>
      </c>
      <c r="C2000" s="1"/>
      <c r="D2000" s="1">
        <v>3.0</v>
      </c>
      <c r="F2000" s="1" t="str">
        <f t="shared" si="2"/>
        <v>COMPUTED_VALUE</v>
      </c>
      <c r="Q2000" s="1">
        <v>1998.0</v>
      </c>
      <c r="R2000" s="1">
        <v>301.0</v>
      </c>
      <c r="S2000" s="1"/>
      <c r="T2000" s="1">
        <v>462.0</v>
      </c>
    </row>
    <row r="2001" ht="15.75" customHeight="1">
      <c r="A2001" s="1">
        <v>3320.0</v>
      </c>
      <c r="B2001" s="1">
        <v>3.0</v>
      </c>
      <c r="C2001" s="1"/>
      <c r="D2001" s="1">
        <v>4.0</v>
      </c>
      <c r="F2001" s="1" t="str">
        <f t="shared" si="2"/>
        <v>COMPUTED_VALUE</v>
      </c>
      <c r="Q2001" s="1">
        <v>1999.0</v>
      </c>
      <c r="R2001" s="1">
        <v>315.0</v>
      </c>
      <c r="S2001" s="1"/>
      <c r="T2001" s="1">
        <v>478.0</v>
      </c>
    </row>
    <row r="2002" ht="15.75" customHeight="1">
      <c r="A2002" s="1">
        <v>3321.0</v>
      </c>
      <c r="B2002" s="1">
        <v>3.0</v>
      </c>
      <c r="C2002" s="1"/>
      <c r="D2002" s="1">
        <v>2.0</v>
      </c>
      <c r="F2002" s="1" t="str">
        <f t="shared" si="2"/>
        <v>COMPUTED_VALUE</v>
      </c>
      <c r="Q2002" s="1">
        <v>2000.0</v>
      </c>
      <c r="R2002" s="1">
        <v>329.0</v>
      </c>
      <c r="S2002" s="1"/>
      <c r="T2002" s="1">
        <v>382.0</v>
      </c>
    </row>
    <row r="2003" ht="15.75" customHeight="1">
      <c r="A2003" s="1">
        <v>3322.0</v>
      </c>
      <c r="B2003" s="1">
        <v>3.0</v>
      </c>
      <c r="C2003" s="1"/>
      <c r="D2003" s="1">
        <v>3.0</v>
      </c>
      <c r="F2003" s="1" t="str">
        <f t="shared" si="2"/>
        <v>COMPUTED_VALUE</v>
      </c>
      <c r="Q2003" s="1">
        <v>2001.0</v>
      </c>
      <c r="R2003" s="1">
        <v>342.0</v>
      </c>
      <c r="S2003" s="1"/>
      <c r="T2003" s="1">
        <v>398.0</v>
      </c>
    </row>
    <row r="2004" ht="15.75" customHeight="1">
      <c r="A2004" s="1">
        <v>3323.0</v>
      </c>
      <c r="B2004" s="1">
        <v>3.0</v>
      </c>
      <c r="C2004" s="1"/>
      <c r="D2004" s="1">
        <v>3.0</v>
      </c>
      <c r="F2004" s="1" t="str">
        <f t="shared" si="2"/>
        <v>COMPUTED_VALUE</v>
      </c>
      <c r="Q2004" s="1">
        <v>2002.0</v>
      </c>
      <c r="R2004" s="1">
        <v>358.0</v>
      </c>
      <c r="S2004" s="1"/>
      <c r="T2004" s="1">
        <v>334.0</v>
      </c>
    </row>
    <row r="2005" ht="15.75" customHeight="1">
      <c r="A2005" s="1">
        <v>3324.0</v>
      </c>
      <c r="B2005" s="1">
        <v>3.0</v>
      </c>
      <c r="C2005" s="1"/>
      <c r="D2005" s="1">
        <v>3.0</v>
      </c>
      <c r="F2005" s="1" t="str">
        <f t="shared" si="2"/>
        <v>COMPUTED_VALUE</v>
      </c>
      <c r="Q2005" s="1">
        <v>2003.0</v>
      </c>
      <c r="R2005" s="1">
        <v>315.0</v>
      </c>
      <c r="S2005" s="1"/>
      <c r="T2005" s="1">
        <v>385.0</v>
      </c>
    </row>
    <row r="2006" ht="15.75" customHeight="1">
      <c r="A2006" s="1">
        <v>3325.0</v>
      </c>
      <c r="B2006" s="1">
        <v>3.0</v>
      </c>
      <c r="C2006" s="1"/>
      <c r="D2006" s="1">
        <v>4.0</v>
      </c>
      <c r="F2006" s="1" t="str">
        <f t="shared" si="2"/>
        <v>COMPUTED_VALUE</v>
      </c>
      <c r="Q2006" s="1">
        <v>2004.0</v>
      </c>
      <c r="R2006" s="1">
        <v>329.0</v>
      </c>
      <c r="S2006" s="1"/>
      <c r="T2006" s="1">
        <v>403.0</v>
      </c>
    </row>
    <row r="2007" ht="15.75" customHeight="1">
      <c r="A2007" s="1">
        <v>3326.0</v>
      </c>
      <c r="B2007" s="1">
        <v>3.0</v>
      </c>
      <c r="C2007" s="1"/>
      <c r="D2007" s="1">
        <v>4.0</v>
      </c>
      <c r="F2007" s="1" t="str">
        <f t="shared" si="2"/>
        <v>COMPUTED_VALUE</v>
      </c>
      <c r="Q2007" s="1">
        <v>2005.0</v>
      </c>
      <c r="R2007" s="1">
        <v>343.0</v>
      </c>
      <c r="S2007" s="1"/>
      <c r="T2007" s="1">
        <v>421.0</v>
      </c>
    </row>
    <row r="2008" ht="15.75" customHeight="1">
      <c r="A2008" s="1">
        <v>3327.0</v>
      </c>
      <c r="B2008" s="1">
        <v>3.0</v>
      </c>
      <c r="C2008" s="1"/>
      <c r="D2008" s="1">
        <v>1.0</v>
      </c>
      <c r="F2008" s="1" t="str">
        <f t="shared" si="2"/>
        <v>COMPUTED_VALUE</v>
      </c>
      <c r="Q2008" s="1">
        <v>2006.0</v>
      </c>
      <c r="R2008" s="1">
        <v>325.0</v>
      </c>
      <c r="S2008" s="1"/>
      <c r="T2008" s="1">
        <v>439.0</v>
      </c>
    </row>
    <row r="2009" ht="15.75" customHeight="1">
      <c r="A2009" s="1">
        <v>3328.0</v>
      </c>
      <c r="B2009" s="1">
        <v>3.0</v>
      </c>
      <c r="C2009" s="1"/>
      <c r="D2009" s="1">
        <v>3.0</v>
      </c>
      <c r="F2009" s="1" t="str">
        <f t="shared" si="2"/>
        <v>COMPUTED_VALUE</v>
      </c>
      <c r="Q2009" s="1">
        <v>2007.0</v>
      </c>
      <c r="R2009" s="1">
        <v>325.0</v>
      </c>
      <c r="S2009" s="1"/>
      <c r="T2009" s="1">
        <v>439.0</v>
      </c>
    </row>
    <row r="2010" ht="15.75" customHeight="1">
      <c r="A2010" s="1">
        <v>3329.0</v>
      </c>
      <c r="B2010" s="1">
        <v>3.0</v>
      </c>
      <c r="C2010" s="1"/>
      <c r="D2010" s="1">
        <v>3.0</v>
      </c>
      <c r="F2010" s="1" t="str">
        <f t="shared" si="2"/>
        <v>COMPUTED_VALUE</v>
      </c>
      <c r="Q2010" s="1">
        <v>2008.0</v>
      </c>
      <c r="R2010" s="1">
        <v>339.0</v>
      </c>
      <c r="S2010" s="1"/>
      <c r="T2010" s="1">
        <v>337.0</v>
      </c>
    </row>
    <row r="2011" ht="15.75" customHeight="1">
      <c r="A2011" s="1">
        <v>3330.0</v>
      </c>
      <c r="B2011" s="1">
        <v>3.0</v>
      </c>
      <c r="C2011" s="1"/>
      <c r="D2011" s="1">
        <v>4.0</v>
      </c>
      <c r="F2011" s="1" t="str">
        <f t="shared" si="2"/>
        <v>COMPUTED_VALUE</v>
      </c>
      <c r="Q2011" s="1">
        <v>2009.0</v>
      </c>
      <c r="R2011" s="1">
        <v>342.0</v>
      </c>
      <c r="S2011" s="1"/>
      <c r="T2011" s="1">
        <v>372.0</v>
      </c>
    </row>
    <row r="2012" ht="15.75" customHeight="1">
      <c r="A2012" s="1">
        <v>3331.0</v>
      </c>
      <c r="B2012" s="1">
        <v>3.0</v>
      </c>
      <c r="C2012" s="1"/>
      <c r="D2012" s="1">
        <v>2.0</v>
      </c>
      <c r="F2012" s="1" t="str">
        <f t="shared" si="2"/>
        <v>COMPUTED_VALUE</v>
      </c>
      <c r="Q2012" s="1">
        <v>2010.0</v>
      </c>
      <c r="R2012" s="1">
        <v>358.0</v>
      </c>
      <c r="S2012" s="1"/>
      <c r="T2012" s="1">
        <v>370.0</v>
      </c>
    </row>
    <row r="2013" ht="15.75" customHeight="1">
      <c r="A2013" s="1">
        <v>3332.0</v>
      </c>
      <c r="B2013" s="1">
        <v>3.0</v>
      </c>
      <c r="C2013" s="1"/>
      <c r="D2013" s="1">
        <v>3.0</v>
      </c>
      <c r="F2013" s="1" t="str">
        <f t="shared" si="2"/>
        <v>COMPUTED_VALUE</v>
      </c>
      <c r="Q2013" s="1">
        <v>2011.0</v>
      </c>
      <c r="R2013" s="1">
        <v>374.0</v>
      </c>
      <c r="S2013" s="1"/>
      <c r="T2013" s="1">
        <v>376.0</v>
      </c>
    </row>
    <row r="2014" ht="15.75" customHeight="1">
      <c r="A2014" s="1">
        <v>3333.0</v>
      </c>
      <c r="B2014" s="1">
        <v>3.0</v>
      </c>
      <c r="C2014" s="1"/>
      <c r="D2014" s="1">
        <v>3.0</v>
      </c>
      <c r="F2014" s="1" t="str">
        <f t="shared" si="2"/>
        <v>COMPUTED_VALUE</v>
      </c>
      <c r="Q2014" s="1">
        <v>2012.0</v>
      </c>
      <c r="R2014" s="1">
        <v>333.0</v>
      </c>
      <c r="S2014" s="1"/>
      <c r="T2014" s="1">
        <v>402.0</v>
      </c>
    </row>
    <row r="2015" ht="15.75" customHeight="1">
      <c r="A2015" s="1">
        <v>3334.0</v>
      </c>
      <c r="B2015" s="1">
        <v>3.0</v>
      </c>
      <c r="C2015" s="1"/>
      <c r="D2015" s="1">
        <v>3.0</v>
      </c>
      <c r="F2015" s="1" t="str">
        <f t="shared" si="2"/>
        <v>COMPUTED_VALUE</v>
      </c>
      <c r="Q2015" s="1">
        <v>2013.0</v>
      </c>
      <c r="R2015" s="1">
        <v>370.0</v>
      </c>
      <c r="S2015" s="1"/>
      <c r="T2015" s="1">
        <v>385.0</v>
      </c>
    </row>
    <row r="2016" ht="15.75" customHeight="1">
      <c r="A2016" s="1">
        <v>3335.0</v>
      </c>
      <c r="B2016" s="1">
        <v>3.0</v>
      </c>
      <c r="C2016" s="1"/>
      <c r="D2016" s="1">
        <v>3.0</v>
      </c>
      <c r="F2016" s="1" t="str">
        <f t="shared" si="2"/>
        <v>COMPUTED_VALUE</v>
      </c>
      <c r="Q2016" s="1">
        <v>2014.0</v>
      </c>
      <c r="R2016" s="1">
        <v>386.0</v>
      </c>
      <c r="S2016" s="1"/>
      <c r="T2016" s="1">
        <v>391.0</v>
      </c>
    </row>
    <row r="2017" ht="15.75" customHeight="1">
      <c r="A2017" s="1">
        <v>3336.0</v>
      </c>
      <c r="B2017" s="1">
        <v>3.0</v>
      </c>
      <c r="C2017" s="1"/>
      <c r="D2017" s="1">
        <v>3.0</v>
      </c>
      <c r="F2017" s="1" t="str">
        <f t="shared" si="2"/>
        <v>COMPUTED_VALUE</v>
      </c>
      <c r="Q2017" s="1">
        <v>2015.0</v>
      </c>
      <c r="R2017" s="1">
        <v>317.0</v>
      </c>
      <c r="S2017" s="1"/>
      <c r="T2017" s="1">
        <v>422.0</v>
      </c>
    </row>
    <row r="2018" ht="15.75" customHeight="1">
      <c r="A2018" s="1">
        <v>3337.0</v>
      </c>
      <c r="B2018" s="1">
        <v>3.0</v>
      </c>
      <c r="C2018" s="1"/>
      <c r="D2018" s="1">
        <v>3.0</v>
      </c>
      <c r="F2018" s="1" t="str">
        <f t="shared" si="2"/>
        <v>COMPUTED_VALUE</v>
      </c>
      <c r="Q2018" s="1">
        <v>2016.0</v>
      </c>
      <c r="R2018" s="1">
        <v>331.0</v>
      </c>
      <c r="S2018" s="1"/>
      <c r="T2018" s="1">
        <v>442.0</v>
      </c>
    </row>
    <row r="2019" ht="15.75" customHeight="1">
      <c r="A2019" s="1">
        <v>3338.0</v>
      </c>
      <c r="B2019" s="1">
        <v>3.0</v>
      </c>
      <c r="C2019" s="1"/>
      <c r="D2019" s="1">
        <v>3.0</v>
      </c>
      <c r="F2019" s="1" t="str">
        <f t="shared" si="2"/>
        <v>COMPUTED_VALUE</v>
      </c>
      <c r="Q2019" s="1">
        <v>2017.0</v>
      </c>
      <c r="R2019" s="1">
        <v>345.0</v>
      </c>
      <c r="S2019" s="1"/>
      <c r="T2019" s="1">
        <v>465.0</v>
      </c>
    </row>
    <row r="2020" ht="15.75" customHeight="1">
      <c r="A2020" s="1">
        <v>3339.0</v>
      </c>
      <c r="B2020" s="1">
        <v>3.0</v>
      </c>
      <c r="C2020" s="1"/>
      <c r="D2020" s="1">
        <v>3.0</v>
      </c>
      <c r="F2020" s="1" t="str">
        <f t="shared" si="2"/>
        <v>COMPUTED_VALUE</v>
      </c>
      <c r="Q2020" s="1">
        <v>2018.0</v>
      </c>
      <c r="R2020" s="1">
        <v>276.0</v>
      </c>
      <c r="S2020" s="1"/>
      <c r="T2020" s="1">
        <v>478.0</v>
      </c>
    </row>
    <row r="2021" ht="15.75" customHeight="1">
      <c r="A2021" s="1">
        <v>3340.0</v>
      </c>
      <c r="B2021" s="1">
        <v>3.0</v>
      </c>
      <c r="C2021" s="1"/>
      <c r="D2021" s="1">
        <v>3.0</v>
      </c>
      <c r="F2021" s="1" t="str">
        <f t="shared" si="2"/>
        <v>COMPUTED_VALUE</v>
      </c>
      <c r="Q2021" s="1">
        <v>2019.0</v>
      </c>
      <c r="R2021" s="1">
        <v>289.0</v>
      </c>
      <c r="S2021" s="1"/>
      <c r="T2021" s="1">
        <v>444.0</v>
      </c>
    </row>
    <row r="2022" ht="15.75" customHeight="1">
      <c r="A2022" s="1">
        <v>3341.0</v>
      </c>
      <c r="B2022" s="1">
        <v>3.0</v>
      </c>
      <c r="C2022" s="1"/>
      <c r="D2022" s="1">
        <v>3.0</v>
      </c>
      <c r="F2022" s="1" t="str">
        <f t="shared" si="2"/>
        <v>COMPUTED_VALUE</v>
      </c>
      <c r="Q2022" s="1">
        <v>2020.0</v>
      </c>
      <c r="R2022" s="1">
        <v>303.0</v>
      </c>
      <c r="S2022" s="1"/>
      <c r="T2022" s="1">
        <v>423.0</v>
      </c>
    </row>
    <row r="2023" ht="15.75" customHeight="1">
      <c r="A2023" s="1">
        <v>3342.0</v>
      </c>
      <c r="B2023" s="1">
        <v>3.0</v>
      </c>
      <c r="C2023" s="1"/>
      <c r="D2023" s="1">
        <v>4.0</v>
      </c>
      <c r="F2023" s="1" t="str">
        <f t="shared" si="2"/>
        <v>COMPUTED_VALUE</v>
      </c>
      <c r="Q2023" s="1">
        <v>2021.0</v>
      </c>
      <c r="R2023" s="1">
        <v>294.0</v>
      </c>
      <c r="S2023" s="1"/>
      <c r="T2023" s="1">
        <v>452.0</v>
      </c>
    </row>
    <row r="2024" ht="15.75" customHeight="1">
      <c r="A2024" s="1">
        <v>3343.0</v>
      </c>
      <c r="B2024" s="1">
        <v>3.0</v>
      </c>
      <c r="C2024" s="1"/>
      <c r="D2024" s="1">
        <v>2.0</v>
      </c>
      <c r="F2024" s="1" t="str">
        <f t="shared" si="2"/>
        <v>COMPUTED_VALUE</v>
      </c>
      <c r="Q2024" s="1">
        <v>2022.0</v>
      </c>
      <c r="R2024" s="1">
        <v>310.0</v>
      </c>
      <c r="S2024" s="1"/>
      <c r="T2024" s="1">
        <v>572.0</v>
      </c>
    </row>
    <row r="2025" ht="15.75" customHeight="1">
      <c r="A2025" s="1">
        <v>3344.0</v>
      </c>
      <c r="B2025" s="1">
        <v>3.0</v>
      </c>
      <c r="C2025" s="1"/>
      <c r="D2025" s="1">
        <v>3.0</v>
      </c>
      <c r="F2025" s="1" t="str">
        <f t="shared" si="2"/>
        <v>COMPUTED_VALUE</v>
      </c>
      <c r="Q2025" s="1">
        <v>2023.0</v>
      </c>
      <c r="R2025" s="1">
        <v>326.0</v>
      </c>
      <c r="S2025" s="1"/>
      <c r="T2025" s="1">
        <v>582.0</v>
      </c>
    </row>
    <row r="2026" ht="15.75" customHeight="1">
      <c r="A2026" s="1">
        <v>3345.0</v>
      </c>
      <c r="B2026" s="1">
        <v>3.0</v>
      </c>
      <c r="C2026" s="1"/>
      <c r="D2026" s="1">
        <v>3.0</v>
      </c>
      <c r="F2026" s="1" t="str">
        <f t="shared" si="2"/>
        <v>COMPUTED_VALUE</v>
      </c>
      <c r="Q2026" s="1">
        <v>2024.0</v>
      </c>
      <c r="R2026" s="1">
        <v>307.0</v>
      </c>
      <c r="S2026" s="1"/>
      <c r="T2026" s="1">
        <v>578.0</v>
      </c>
    </row>
    <row r="2027" ht="15.75" customHeight="1">
      <c r="A2027" s="1">
        <v>3346.0</v>
      </c>
      <c r="B2027" s="1">
        <v>3.0</v>
      </c>
      <c r="C2027" s="1"/>
      <c r="D2027" s="1">
        <v>3.0</v>
      </c>
      <c r="F2027" s="1" t="str">
        <f t="shared" si="2"/>
        <v>COMPUTED_VALUE</v>
      </c>
      <c r="Q2027" s="1">
        <v>2025.0</v>
      </c>
      <c r="R2027" s="1">
        <v>301.0</v>
      </c>
      <c r="S2027" s="1"/>
      <c r="T2027" s="1">
        <v>576.0</v>
      </c>
    </row>
    <row r="2028" ht="15.75" customHeight="1">
      <c r="A2028" s="1">
        <v>3347.0</v>
      </c>
      <c r="B2028" s="1">
        <v>3.0</v>
      </c>
      <c r="C2028" s="1"/>
      <c r="D2028" s="1">
        <v>4.0</v>
      </c>
      <c r="F2028" s="1" t="str">
        <f t="shared" si="2"/>
        <v>COMPUTED_VALUE</v>
      </c>
      <c r="Q2028" s="1">
        <v>2026.0</v>
      </c>
      <c r="R2028" s="1">
        <v>315.0</v>
      </c>
      <c r="S2028" s="1"/>
      <c r="T2028" s="1">
        <v>568.0</v>
      </c>
    </row>
    <row r="2029" ht="15.75" customHeight="1">
      <c r="A2029" s="1">
        <v>3348.0</v>
      </c>
      <c r="B2029" s="1">
        <v>3.0</v>
      </c>
      <c r="C2029" s="1"/>
      <c r="D2029" s="1">
        <v>4.0</v>
      </c>
      <c r="F2029" s="1" t="str">
        <f t="shared" si="2"/>
        <v>COMPUTED_VALUE</v>
      </c>
      <c r="Q2029" s="1">
        <v>2027.0</v>
      </c>
      <c r="R2029" s="1">
        <v>243.0</v>
      </c>
      <c r="S2029" s="1"/>
      <c r="T2029" s="1">
        <v>544.0</v>
      </c>
    </row>
    <row r="2030" ht="15.75" customHeight="1">
      <c r="A2030" s="1">
        <v>3349.0</v>
      </c>
      <c r="B2030" s="1">
        <v>3.0</v>
      </c>
      <c r="C2030" s="1"/>
      <c r="D2030" s="1">
        <v>1.0</v>
      </c>
      <c r="F2030" s="1" t="str">
        <f t="shared" si="2"/>
        <v>COMPUTED_VALUE</v>
      </c>
      <c r="Q2030" s="1">
        <v>2028.0</v>
      </c>
      <c r="R2030" s="1">
        <v>253.0</v>
      </c>
      <c r="S2030" s="1"/>
      <c r="T2030" s="1">
        <v>448.0</v>
      </c>
    </row>
    <row r="2031" ht="15.75" customHeight="1">
      <c r="A2031" s="1">
        <v>3350.0</v>
      </c>
      <c r="B2031" s="1">
        <v>3.0</v>
      </c>
      <c r="C2031" s="1"/>
      <c r="D2031" s="1">
        <v>3.0</v>
      </c>
      <c r="F2031" s="1" t="str">
        <f t="shared" si="2"/>
        <v>COMPUTED_VALUE</v>
      </c>
      <c r="Q2031" s="1">
        <v>2029.0</v>
      </c>
      <c r="R2031" s="1">
        <v>263.0</v>
      </c>
      <c r="S2031" s="1"/>
      <c r="T2031" s="1">
        <v>431.0</v>
      </c>
    </row>
    <row r="2032" ht="15.75" customHeight="1">
      <c r="A2032" s="1">
        <v>3351.0</v>
      </c>
      <c r="B2032" s="1">
        <v>3.0</v>
      </c>
      <c r="C2032" s="1"/>
      <c r="D2032" s="1">
        <v>3.0</v>
      </c>
      <c r="F2032" s="1" t="str">
        <f t="shared" si="2"/>
        <v>COMPUTED_VALUE</v>
      </c>
      <c r="Q2032" s="1">
        <v>2030.0</v>
      </c>
      <c r="R2032" s="1">
        <v>273.0</v>
      </c>
      <c r="S2032" s="1"/>
      <c r="T2032" s="1">
        <v>453.0</v>
      </c>
    </row>
    <row r="2033" ht="15.75" customHeight="1">
      <c r="A2033" s="1">
        <v>3352.0</v>
      </c>
      <c r="B2033" s="1">
        <v>3.0</v>
      </c>
      <c r="C2033" s="1"/>
      <c r="D2033" s="1">
        <v>4.0</v>
      </c>
      <c r="F2033" s="1" t="str">
        <f t="shared" si="2"/>
        <v>COMPUTED_VALUE</v>
      </c>
      <c r="Q2033" s="1">
        <v>2031.0</v>
      </c>
      <c r="R2033" s="1">
        <v>272.0</v>
      </c>
      <c r="S2033" s="1"/>
      <c r="T2033" s="1">
        <v>446.0</v>
      </c>
    </row>
    <row r="2034" ht="15.75" customHeight="1">
      <c r="A2034" s="1">
        <v>3353.0</v>
      </c>
      <c r="B2034" s="1">
        <v>3.0</v>
      </c>
      <c r="C2034" s="1"/>
      <c r="D2034" s="1">
        <v>3.0</v>
      </c>
      <c r="F2034" s="1" t="str">
        <f t="shared" si="2"/>
        <v>COMPUTED_VALUE</v>
      </c>
      <c r="Q2034" s="1">
        <v>2032.0</v>
      </c>
      <c r="R2034" s="1">
        <v>284.0</v>
      </c>
      <c r="S2034" s="1"/>
      <c r="T2034" s="1">
        <v>425.0</v>
      </c>
    </row>
    <row r="2035" ht="15.75" customHeight="1">
      <c r="A2035" s="1">
        <v>3354.0</v>
      </c>
      <c r="B2035" s="1">
        <v>3.0</v>
      </c>
      <c r="C2035" s="1"/>
      <c r="D2035" s="1">
        <v>2.0</v>
      </c>
      <c r="F2035" s="1" t="str">
        <f t="shared" si="2"/>
        <v>COMPUTED_VALUE</v>
      </c>
      <c r="Q2035" s="1">
        <v>2033.0</v>
      </c>
      <c r="R2035" s="1">
        <v>285.0</v>
      </c>
      <c r="S2035" s="1"/>
      <c r="T2035" s="1">
        <v>497.0</v>
      </c>
    </row>
    <row r="2036" ht="15.75" customHeight="1">
      <c r="A2036" s="1">
        <v>3355.0</v>
      </c>
      <c r="B2036" s="1">
        <v>4.0</v>
      </c>
      <c r="C2036" s="1"/>
      <c r="D2036" s="1">
        <v>4.0</v>
      </c>
      <c r="F2036" s="1" t="str">
        <f t="shared" si="2"/>
        <v>COMPUTED_VALUE</v>
      </c>
      <c r="Q2036" s="1">
        <v>2034.0</v>
      </c>
      <c r="R2036" s="1">
        <v>299.0</v>
      </c>
      <c r="S2036" s="1"/>
      <c r="T2036" s="1">
        <v>519.0</v>
      </c>
    </row>
    <row r="2037" ht="15.75" customHeight="1">
      <c r="A2037" s="1">
        <v>3356.0</v>
      </c>
      <c r="B2037" s="1">
        <v>4.0</v>
      </c>
      <c r="C2037" s="1"/>
      <c r="D2037" s="1">
        <v>4.0</v>
      </c>
      <c r="F2037" s="1" t="str">
        <f t="shared" si="2"/>
        <v>COMPUTED_VALUE</v>
      </c>
      <c r="Q2037" s="1">
        <v>2035.0</v>
      </c>
      <c r="R2037" s="1">
        <v>313.0</v>
      </c>
      <c r="S2037" s="1"/>
      <c r="T2037" s="1">
        <v>531.0</v>
      </c>
    </row>
    <row r="2038" ht="15.75" customHeight="1">
      <c r="A2038" s="1">
        <v>3357.0</v>
      </c>
      <c r="B2038" s="1">
        <v>4.0</v>
      </c>
      <c r="C2038" s="1"/>
      <c r="D2038" s="1">
        <v>4.0</v>
      </c>
      <c r="F2038" s="1" t="str">
        <f t="shared" si="2"/>
        <v>COMPUTED_VALUE</v>
      </c>
      <c r="Q2038" s="1">
        <v>2036.0</v>
      </c>
      <c r="R2038" s="1">
        <v>303.0</v>
      </c>
      <c r="S2038" s="1"/>
      <c r="T2038" s="1">
        <v>523.0</v>
      </c>
    </row>
    <row r="2039" ht="15.75" customHeight="1">
      <c r="A2039" s="1">
        <v>3358.0</v>
      </c>
      <c r="B2039" s="1">
        <v>5.0</v>
      </c>
      <c r="C2039" s="1"/>
      <c r="D2039" s="1">
        <v>5.0</v>
      </c>
      <c r="F2039" s="1" t="str">
        <f t="shared" si="2"/>
        <v>COMPUTED_VALUE</v>
      </c>
      <c r="Q2039" s="1">
        <v>2037.0</v>
      </c>
      <c r="R2039" s="1">
        <v>305.0</v>
      </c>
      <c r="S2039" s="1"/>
      <c r="T2039" s="1">
        <v>499.0</v>
      </c>
    </row>
    <row r="2040" ht="15.75" customHeight="1">
      <c r="A2040" s="1">
        <v>3359.0</v>
      </c>
      <c r="B2040" s="1">
        <v>4.0</v>
      </c>
      <c r="C2040" s="1"/>
      <c r="D2040" s="1">
        <v>4.0</v>
      </c>
      <c r="F2040" s="1" t="str">
        <f t="shared" si="2"/>
        <v>COMPUTED_VALUE</v>
      </c>
      <c r="Q2040" s="1">
        <v>2038.0</v>
      </c>
      <c r="R2040" s="1">
        <v>270.0</v>
      </c>
      <c r="S2040" s="1"/>
      <c r="T2040" s="1">
        <v>489.0</v>
      </c>
    </row>
    <row r="2041" ht="15.75" customHeight="1">
      <c r="A2041" s="1">
        <v>3360.0</v>
      </c>
      <c r="B2041" s="1">
        <v>4.0</v>
      </c>
      <c r="C2041" s="1"/>
      <c r="D2041" s="1">
        <v>4.0</v>
      </c>
      <c r="F2041" s="1" t="str">
        <f t="shared" si="2"/>
        <v>COMPUTED_VALUE</v>
      </c>
      <c r="Q2041" s="1">
        <v>2039.0</v>
      </c>
      <c r="R2041" s="1">
        <v>353.0</v>
      </c>
      <c r="S2041" s="1"/>
      <c r="T2041" s="1">
        <v>530.0</v>
      </c>
    </row>
    <row r="2042" ht="15.75" customHeight="1">
      <c r="A2042" s="1">
        <v>3361.0</v>
      </c>
      <c r="B2042" s="1">
        <v>4.0</v>
      </c>
      <c r="C2042" s="1"/>
      <c r="D2042" s="1">
        <v>4.0</v>
      </c>
      <c r="F2042" s="1" t="str">
        <f t="shared" si="2"/>
        <v>COMPUTED_VALUE</v>
      </c>
      <c r="Q2042" s="1">
        <v>2040.0</v>
      </c>
      <c r="R2042" s="1">
        <v>367.0</v>
      </c>
      <c r="S2042" s="1"/>
      <c r="T2042" s="1">
        <v>548.0</v>
      </c>
    </row>
    <row r="2043" ht="15.75" customHeight="1">
      <c r="A2043" s="1">
        <v>3362.0</v>
      </c>
      <c r="B2043" s="1">
        <v>4.0</v>
      </c>
      <c r="C2043" s="1"/>
      <c r="D2043" s="1">
        <v>4.0</v>
      </c>
      <c r="F2043" s="1" t="str">
        <f t="shared" si="2"/>
        <v>COMPUTED_VALUE</v>
      </c>
      <c r="Q2043" s="1">
        <v>2041.0</v>
      </c>
      <c r="R2043" s="1">
        <v>348.0</v>
      </c>
      <c r="S2043" s="1"/>
      <c r="T2043" s="1">
        <v>572.0</v>
      </c>
    </row>
    <row r="2044" ht="15.75" customHeight="1">
      <c r="A2044" s="1">
        <v>3363.0</v>
      </c>
      <c r="B2044" s="1">
        <v>3.0</v>
      </c>
      <c r="C2044" s="1"/>
      <c r="D2044" s="1">
        <v>4.0</v>
      </c>
      <c r="F2044" s="1" t="str">
        <f t="shared" si="2"/>
        <v>COMPUTED_VALUE</v>
      </c>
      <c r="Q2044" s="1">
        <v>2042.0</v>
      </c>
      <c r="R2044" s="1">
        <v>360.0</v>
      </c>
      <c r="S2044" s="1"/>
      <c r="T2044" s="1">
        <v>651.0</v>
      </c>
    </row>
    <row r="2045" ht="15.75" customHeight="1">
      <c r="A2045" s="1">
        <v>3364.0</v>
      </c>
      <c r="B2045" s="1">
        <v>3.0</v>
      </c>
      <c r="C2045" s="1"/>
      <c r="D2045" s="1">
        <v>4.0</v>
      </c>
      <c r="F2045" s="1" t="str">
        <f t="shared" si="2"/>
        <v>COMPUTED_VALUE</v>
      </c>
      <c r="Q2045" s="1">
        <v>2043.0</v>
      </c>
      <c r="R2045" s="1">
        <v>359.0</v>
      </c>
      <c r="S2045" s="1"/>
      <c r="T2045" s="1">
        <v>617.0</v>
      </c>
    </row>
    <row r="2046" ht="15.75" customHeight="1">
      <c r="A2046" s="1">
        <v>3365.0</v>
      </c>
      <c r="B2046" s="1">
        <v>3.0</v>
      </c>
      <c r="C2046" s="1"/>
      <c r="D2046" s="1">
        <v>3.0</v>
      </c>
      <c r="F2046" s="1" t="str">
        <f t="shared" si="2"/>
        <v>COMPUTED_VALUE</v>
      </c>
      <c r="Q2046" s="1">
        <v>2044.0</v>
      </c>
      <c r="R2046" s="1">
        <v>327.0</v>
      </c>
      <c r="S2046" s="1"/>
      <c r="T2046" s="1">
        <v>651.0</v>
      </c>
    </row>
    <row r="2047" ht="15.75" customHeight="1">
      <c r="A2047" s="1">
        <v>3366.0</v>
      </c>
      <c r="B2047" s="1">
        <v>3.0</v>
      </c>
      <c r="C2047" s="1"/>
      <c r="D2047" s="1">
        <v>1.0</v>
      </c>
      <c r="F2047" s="1" t="str">
        <f t="shared" si="2"/>
        <v>COMPUTED_VALUE</v>
      </c>
      <c r="Q2047" s="1">
        <v>2045.0</v>
      </c>
      <c r="R2047" s="1">
        <v>303.0</v>
      </c>
      <c r="S2047" s="1"/>
      <c r="T2047" s="1">
        <v>609.0</v>
      </c>
    </row>
    <row r="2048" ht="15.75" customHeight="1">
      <c r="A2048" s="1">
        <v>3367.0</v>
      </c>
      <c r="B2048" s="1">
        <v>4.0</v>
      </c>
      <c r="C2048" s="1"/>
      <c r="D2048" s="1">
        <v>4.0</v>
      </c>
      <c r="F2048" s="1" t="str">
        <f t="shared" si="2"/>
        <v>COMPUTED_VALUE</v>
      </c>
      <c r="Q2048" s="1">
        <v>2046.0</v>
      </c>
      <c r="R2048" s="1">
        <v>317.0</v>
      </c>
      <c r="S2048" s="1"/>
      <c r="T2048" s="1">
        <v>631.0</v>
      </c>
    </row>
    <row r="2049" ht="15.75" customHeight="1">
      <c r="A2049" s="1">
        <v>3368.0</v>
      </c>
      <c r="B2049" s="1">
        <v>4.0</v>
      </c>
      <c r="C2049" s="1"/>
      <c r="D2049" s="1">
        <v>4.0</v>
      </c>
      <c r="F2049" s="1" t="str">
        <f t="shared" si="2"/>
        <v>COMPUTED_VALUE</v>
      </c>
      <c r="Q2049" s="1">
        <v>2047.0</v>
      </c>
      <c r="R2049" s="1">
        <v>331.0</v>
      </c>
      <c r="S2049" s="1"/>
      <c r="T2049" s="1">
        <v>653.0</v>
      </c>
    </row>
    <row r="2050" ht="15.75" customHeight="1">
      <c r="A2050" s="1">
        <v>3369.0</v>
      </c>
      <c r="B2050" s="1">
        <v>4.0</v>
      </c>
      <c r="C2050" s="1"/>
      <c r="D2050" s="1">
        <v>4.0</v>
      </c>
      <c r="F2050" s="1" t="str">
        <f t="shared" si="2"/>
        <v>COMPUTED_VALUE</v>
      </c>
      <c r="Q2050" s="1">
        <v>2048.0</v>
      </c>
      <c r="R2050" s="1">
        <v>345.0</v>
      </c>
      <c r="S2050" s="1"/>
      <c r="T2050" s="1">
        <v>549.0</v>
      </c>
    </row>
    <row r="2051" ht="15.75" customHeight="1">
      <c r="A2051" s="1">
        <v>3370.0</v>
      </c>
      <c r="B2051" s="1">
        <v>5.0</v>
      </c>
      <c r="C2051" s="1"/>
      <c r="D2051" s="1">
        <v>5.0</v>
      </c>
      <c r="F2051" s="1" t="str">
        <f t="shared" si="2"/>
        <v>COMPUTED_VALUE</v>
      </c>
      <c r="Q2051" s="1">
        <v>2049.0</v>
      </c>
      <c r="R2051" s="1">
        <v>290.0</v>
      </c>
      <c r="S2051" s="1"/>
      <c r="T2051" s="1">
        <v>503.0</v>
      </c>
    </row>
    <row r="2052" ht="15.75" customHeight="1">
      <c r="A2052" s="1">
        <v>3371.0</v>
      </c>
      <c r="B2052" s="1">
        <v>4.0</v>
      </c>
      <c r="C2052" s="1"/>
      <c r="D2052" s="1">
        <v>4.0</v>
      </c>
      <c r="F2052" s="1" t="str">
        <f t="shared" si="2"/>
        <v>COMPUTED_VALUE</v>
      </c>
      <c r="Q2052" s="1">
        <v>2050.0</v>
      </c>
      <c r="R2052" s="1">
        <v>290.0</v>
      </c>
      <c r="S2052" s="1"/>
      <c r="T2052" s="1">
        <v>521.0</v>
      </c>
    </row>
    <row r="2053" ht="15.75" customHeight="1">
      <c r="A2053" s="1">
        <v>3372.0</v>
      </c>
      <c r="B2053" s="1">
        <v>4.0</v>
      </c>
      <c r="C2053" s="1"/>
      <c r="D2053" s="1">
        <v>4.0</v>
      </c>
      <c r="F2053" s="1" t="str">
        <f t="shared" si="2"/>
        <v>COMPUTED_VALUE</v>
      </c>
      <c r="Q2053" s="1">
        <v>2051.0</v>
      </c>
      <c r="R2053" s="1">
        <v>325.0</v>
      </c>
      <c r="S2053" s="1"/>
      <c r="T2053" s="1">
        <v>575.0</v>
      </c>
    </row>
    <row r="2054" ht="15.75" customHeight="1">
      <c r="A2054" s="1">
        <v>3373.0</v>
      </c>
      <c r="B2054" s="1">
        <v>3.0</v>
      </c>
      <c r="C2054" s="1"/>
      <c r="D2054" s="1">
        <v>4.0</v>
      </c>
      <c r="F2054" s="1" t="str">
        <f t="shared" si="2"/>
        <v>COMPUTED_VALUE</v>
      </c>
      <c r="Q2054" s="1">
        <v>2052.0</v>
      </c>
      <c r="R2054" s="1">
        <v>339.0</v>
      </c>
      <c r="S2054" s="1"/>
      <c r="T2054" s="1">
        <v>601.0</v>
      </c>
    </row>
    <row r="2055" ht="15.75" customHeight="1">
      <c r="A2055" s="1">
        <v>3374.0</v>
      </c>
      <c r="B2055" s="1">
        <v>3.0</v>
      </c>
      <c r="C2055" s="1"/>
      <c r="D2055" s="1">
        <v>4.0</v>
      </c>
      <c r="F2055" s="1" t="str">
        <f t="shared" si="2"/>
        <v>COMPUTED_VALUE</v>
      </c>
      <c r="Q2055" s="1">
        <v>2053.0</v>
      </c>
      <c r="R2055" s="1">
        <v>353.0</v>
      </c>
      <c r="S2055" s="1"/>
      <c r="T2055" s="1">
        <v>631.0</v>
      </c>
    </row>
    <row r="2056" ht="15.75" customHeight="1">
      <c r="A2056" s="1">
        <v>3375.0</v>
      </c>
      <c r="B2056" s="1">
        <v>3.0</v>
      </c>
      <c r="C2056" s="1"/>
      <c r="D2056" s="1">
        <v>4.0</v>
      </c>
      <c r="F2056" s="1" t="str">
        <f t="shared" si="2"/>
        <v>COMPUTED_VALUE</v>
      </c>
      <c r="Q2056" s="1">
        <v>2054.0</v>
      </c>
      <c r="R2056" s="1">
        <v>367.0</v>
      </c>
      <c r="S2056" s="1"/>
      <c r="T2056" s="1">
        <v>572.0</v>
      </c>
    </row>
    <row r="2057" ht="15.75" customHeight="1">
      <c r="A2057" s="1">
        <v>3376.0</v>
      </c>
      <c r="B2057" s="1">
        <v>3.0</v>
      </c>
      <c r="C2057" s="1"/>
      <c r="D2057" s="1">
        <v>2.0</v>
      </c>
      <c r="F2057" s="1" t="str">
        <f t="shared" si="2"/>
        <v>COMPUTED_VALUE</v>
      </c>
      <c r="Q2057" s="1">
        <v>2055.0</v>
      </c>
      <c r="R2057" s="1">
        <v>267.0</v>
      </c>
      <c r="S2057" s="1"/>
      <c r="T2057" s="1">
        <v>598.0</v>
      </c>
    </row>
    <row r="2058" ht="15.75" customHeight="1">
      <c r="A2058" s="1">
        <v>3377.0</v>
      </c>
      <c r="B2058" s="1">
        <v>4.0</v>
      </c>
      <c r="C2058" s="1"/>
      <c r="D2058" s="1">
        <v>3.0</v>
      </c>
      <c r="F2058" s="1" t="str">
        <f t="shared" si="2"/>
        <v>COMPUTED_VALUE</v>
      </c>
      <c r="Q2058" s="1">
        <v>2056.0</v>
      </c>
      <c r="R2058" s="1">
        <v>281.0</v>
      </c>
      <c r="S2058" s="1"/>
      <c r="T2058" s="1">
        <v>592.0</v>
      </c>
    </row>
    <row r="2059" ht="15.75" customHeight="1">
      <c r="A2059" s="1">
        <v>3378.0</v>
      </c>
      <c r="B2059" s="1">
        <v>4.0</v>
      </c>
      <c r="C2059" s="1"/>
      <c r="D2059" s="1">
        <v>4.0</v>
      </c>
      <c r="F2059" s="1" t="str">
        <f t="shared" si="2"/>
        <v>COMPUTED_VALUE</v>
      </c>
      <c r="Q2059" s="1">
        <v>2057.0</v>
      </c>
      <c r="R2059" s="1">
        <v>320.0</v>
      </c>
      <c r="S2059" s="1"/>
      <c r="T2059" s="1">
        <v>568.0</v>
      </c>
    </row>
    <row r="2060" ht="15.75" customHeight="1">
      <c r="A2060" s="1">
        <v>3379.0</v>
      </c>
      <c r="B2060" s="1">
        <v>3.0</v>
      </c>
      <c r="C2060" s="1"/>
      <c r="D2060" s="1">
        <v>4.0</v>
      </c>
      <c r="F2060" s="1" t="str">
        <f t="shared" si="2"/>
        <v>COMPUTED_VALUE</v>
      </c>
      <c r="Q2060" s="1">
        <v>2058.0</v>
      </c>
      <c r="R2060" s="1">
        <v>336.0</v>
      </c>
      <c r="S2060" s="1"/>
      <c r="T2060" s="1">
        <v>590.0</v>
      </c>
    </row>
    <row r="2061" ht="15.75" customHeight="1">
      <c r="A2061" s="1">
        <v>3380.0</v>
      </c>
      <c r="B2061" s="1">
        <v>3.0</v>
      </c>
      <c r="C2061" s="1"/>
      <c r="D2061" s="1">
        <v>2.0</v>
      </c>
      <c r="F2061" s="1" t="str">
        <f t="shared" si="2"/>
        <v>COMPUTED_VALUE</v>
      </c>
      <c r="Q2061" s="1">
        <v>2059.0</v>
      </c>
      <c r="R2061" s="1">
        <v>352.0</v>
      </c>
      <c r="S2061" s="1"/>
      <c r="T2061" s="1">
        <v>543.0</v>
      </c>
    </row>
    <row r="2062" ht="15.75" customHeight="1">
      <c r="A2062" s="1">
        <v>3381.0</v>
      </c>
      <c r="B2062" s="1">
        <v>3.0</v>
      </c>
      <c r="C2062" s="1"/>
      <c r="D2062" s="1">
        <v>3.0</v>
      </c>
      <c r="F2062" s="1" t="str">
        <f t="shared" si="2"/>
        <v>COMPUTED_VALUE</v>
      </c>
      <c r="Q2062" s="1">
        <v>2060.0</v>
      </c>
      <c r="R2062" s="1">
        <v>250.0</v>
      </c>
      <c r="S2062" s="1"/>
      <c r="T2062" s="1">
        <v>553.0</v>
      </c>
    </row>
    <row r="2063" ht="15.75" customHeight="1">
      <c r="A2063" s="1">
        <v>3382.0</v>
      </c>
      <c r="B2063" s="1">
        <v>3.0</v>
      </c>
      <c r="C2063" s="1"/>
      <c r="D2063" s="1">
        <v>2.0</v>
      </c>
      <c r="F2063" s="1" t="str">
        <f t="shared" si="2"/>
        <v>COMPUTED_VALUE</v>
      </c>
      <c r="Q2063" s="1">
        <v>2061.0</v>
      </c>
      <c r="R2063" s="1">
        <v>252.0</v>
      </c>
      <c r="S2063" s="1"/>
      <c r="T2063" s="1">
        <v>576.0</v>
      </c>
    </row>
    <row r="2064" ht="15.75" customHeight="1">
      <c r="A2064" s="1">
        <v>3383.0</v>
      </c>
      <c r="B2064" s="1">
        <v>3.0</v>
      </c>
      <c r="C2064" s="1"/>
      <c r="D2064" s="1">
        <v>3.0</v>
      </c>
      <c r="F2064" s="1" t="str">
        <f t="shared" si="2"/>
        <v>COMPUTED_VALUE</v>
      </c>
      <c r="Q2064" s="1">
        <v>2062.0</v>
      </c>
      <c r="R2064" s="1">
        <v>250.0</v>
      </c>
      <c r="S2064" s="1"/>
      <c r="T2064" s="1">
        <v>519.0</v>
      </c>
    </row>
    <row r="2065" ht="15.75" customHeight="1">
      <c r="A2065" s="1">
        <v>3384.0</v>
      </c>
      <c r="B2065" s="1">
        <v>3.0</v>
      </c>
      <c r="C2065" s="1"/>
      <c r="D2065" s="1">
        <v>3.0</v>
      </c>
      <c r="F2065" s="1" t="str">
        <f t="shared" si="2"/>
        <v>COMPUTED_VALUE</v>
      </c>
      <c r="Q2065" s="1">
        <v>2063.0</v>
      </c>
      <c r="R2065" s="1">
        <v>275.0</v>
      </c>
      <c r="S2065" s="1"/>
      <c r="T2065" s="1">
        <v>614.0</v>
      </c>
    </row>
    <row r="2066" ht="15.75" customHeight="1">
      <c r="A2066" s="1">
        <v>3385.0</v>
      </c>
      <c r="B2066" s="1">
        <v>3.0</v>
      </c>
      <c r="C2066" s="1"/>
      <c r="D2066" s="1">
        <v>3.0</v>
      </c>
      <c r="F2066" s="1" t="str">
        <f t="shared" si="2"/>
        <v>COMPUTED_VALUE</v>
      </c>
      <c r="Q2066" s="1">
        <v>2064.0</v>
      </c>
      <c r="R2066" s="1">
        <v>289.0</v>
      </c>
      <c r="S2066" s="1"/>
      <c r="T2066" s="1">
        <v>730.0</v>
      </c>
    </row>
    <row r="2067" ht="15.75" customHeight="1">
      <c r="A2067" s="1">
        <v>3386.0</v>
      </c>
      <c r="B2067" s="1">
        <v>3.0</v>
      </c>
      <c r="C2067" s="1"/>
      <c r="D2067" s="1">
        <v>4.0</v>
      </c>
      <c r="F2067" s="1" t="str">
        <f t="shared" si="2"/>
        <v>COMPUTED_VALUE</v>
      </c>
      <c r="Q2067" s="1">
        <v>2065.0</v>
      </c>
      <c r="R2067" s="1">
        <v>337.0</v>
      </c>
      <c r="S2067" s="1"/>
      <c r="T2067" s="1">
        <v>764.0</v>
      </c>
    </row>
    <row r="2068" ht="15.75" customHeight="1">
      <c r="A2068" s="1">
        <v>3387.0</v>
      </c>
      <c r="B2068" s="1">
        <v>3.0</v>
      </c>
      <c r="C2068" s="1"/>
      <c r="D2068" s="1">
        <v>3.0</v>
      </c>
      <c r="F2068" s="1" t="str">
        <f t="shared" si="2"/>
        <v>COMPUTED_VALUE</v>
      </c>
      <c r="Q2068" s="1">
        <v>2066.0</v>
      </c>
      <c r="R2068" s="1">
        <v>351.0</v>
      </c>
      <c r="S2068" s="1"/>
      <c r="T2068" s="1">
        <v>758.0</v>
      </c>
    </row>
    <row r="2069" ht="15.75" customHeight="1">
      <c r="A2069" s="1">
        <v>3388.0</v>
      </c>
      <c r="B2069" s="1">
        <v>3.0</v>
      </c>
      <c r="C2069" s="1"/>
      <c r="D2069" s="1">
        <v>2.0</v>
      </c>
      <c r="F2069" s="1" t="str">
        <f t="shared" si="2"/>
        <v>COMPUTED_VALUE</v>
      </c>
      <c r="Q2069" s="1">
        <v>2067.0</v>
      </c>
      <c r="R2069" s="1">
        <v>341.0</v>
      </c>
      <c r="S2069" s="1"/>
      <c r="T2069" s="1">
        <v>747.0</v>
      </c>
    </row>
    <row r="2070" ht="15.75" customHeight="1">
      <c r="A2070" s="1">
        <v>3389.0</v>
      </c>
      <c r="B2070" s="1">
        <v>4.0</v>
      </c>
      <c r="C2070" s="1"/>
      <c r="D2070" s="1">
        <v>4.0</v>
      </c>
      <c r="F2070" s="1" t="str">
        <f t="shared" si="2"/>
        <v>COMPUTED_VALUE</v>
      </c>
      <c r="Q2070" s="1">
        <v>2068.0</v>
      </c>
      <c r="R2070" s="1">
        <v>313.0</v>
      </c>
      <c r="S2070" s="1"/>
      <c r="T2070" s="1">
        <v>747.0</v>
      </c>
    </row>
    <row r="2071" ht="15.75" customHeight="1">
      <c r="A2071" s="1">
        <v>3390.0</v>
      </c>
      <c r="B2071" s="1">
        <v>4.0</v>
      </c>
      <c r="C2071" s="1"/>
      <c r="D2071" s="1">
        <v>4.0</v>
      </c>
      <c r="F2071" s="1" t="str">
        <f t="shared" si="2"/>
        <v>COMPUTED_VALUE</v>
      </c>
      <c r="Q2071" s="1">
        <v>2069.0</v>
      </c>
      <c r="R2071" s="1">
        <v>301.0</v>
      </c>
      <c r="S2071" s="1"/>
      <c r="T2071" s="1">
        <v>764.0</v>
      </c>
    </row>
    <row r="2072" ht="15.75" customHeight="1">
      <c r="A2072" s="1">
        <v>3391.0</v>
      </c>
      <c r="B2072" s="1">
        <v>4.0</v>
      </c>
      <c r="C2072" s="1"/>
      <c r="D2072" s="1">
        <v>4.0</v>
      </c>
      <c r="F2072" s="1" t="str">
        <f t="shared" si="2"/>
        <v>COMPUTED_VALUE</v>
      </c>
      <c r="Q2072" s="1">
        <v>2070.0</v>
      </c>
      <c r="R2072" s="1">
        <v>315.0</v>
      </c>
      <c r="S2072" s="1"/>
      <c r="T2072" s="1">
        <v>676.0</v>
      </c>
    </row>
    <row r="2073" ht="15.75" customHeight="1">
      <c r="A2073" s="1">
        <v>3392.0</v>
      </c>
      <c r="B2073" s="1">
        <v>5.0</v>
      </c>
      <c r="C2073" s="1"/>
      <c r="D2073" s="1">
        <v>5.0</v>
      </c>
      <c r="F2073" s="1" t="str">
        <f t="shared" si="2"/>
        <v>COMPUTED_VALUE</v>
      </c>
      <c r="Q2073" s="1">
        <v>2071.0</v>
      </c>
      <c r="R2073" s="1">
        <v>295.0</v>
      </c>
      <c r="S2073" s="1"/>
      <c r="T2073" s="1">
        <v>664.0</v>
      </c>
    </row>
    <row r="2074" ht="15.75" customHeight="1">
      <c r="A2074" s="1">
        <v>3393.0</v>
      </c>
      <c r="B2074" s="1">
        <v>4.0</v>
      </c>
      <c r="C2074" s="1"/>
      <c r="D2074" s="1">
        <v>4.0</v>
      </c>
      <c r="F2074" s="1" t="str">
        <f t="shared" si="2"/>
        <v>COMPUTED_VALUE</v>
      </c>
      <c r="Q2074" s="1">
        <v>2072.0</v>
      </c>
      <c r="R2074" s="1">
        <v>271.0</v>
      </c>
      <c r="S2074" s="1"/>
      <c r="T2074" s="1">
        <v>697.0</v>
      </c>
    </row>
    <row r="2075" ht="15.75" customHeight="1">
      <c r="A2075" s="1">
        <v>3394.0</v>
      </c>
      <c r="B2075" s="1">
        <v>4.0</v>
      </c>
      <c r="C2075" s="1"/>
      <c r="D2075" s="1">
        <v>4.0</v>
      </c>
      <c r="F2075" s="1" t="str">
        <f t="shared" si="2"/>
        <v>COMPUTED_VALUE</v>
      </c>
      <c r="Q2075" s="1">
        <v>2073.0</v>
      </c>
      <c r="R2075" s="1">
        <v>250.0</v>
      </c>
      <c r="S2075" s="1"/>
      <c r="T2075" s="1">
        <v>637.0</v>
      </c>
    </row>
    <row r="2076" ht="15.75" customHeight="1">
      <c r="A2076" s="1">
        <v>3395.0</v>
      </c>
      <c r="B2076" s="1">
        <v>4.0</v>
      </c>
      <c r="C2076" s="1"/>
      <c r="D2076" s="1">
        <v>4.0</v>
      </c>
      <c r="F2076" s="1" t="str">
        <f t="shared" si="2"/>
        <v>COMPUTED_VALUE</v>
      </c>
      <c r="Q2076" s="1">
        <v>2074.0</v>
      </c>
      <c r="R2076" s="1">
        <v>227.0</v>
      </c>
      <c r="S2076" s="1"/>
      <c r="T2076" s="1">
        <v>637.0</v>
      </c>
    </row>
    <row r="2077" ht="15.75" customHeight="1">
      <c r="A2077" s="1">
        <v>3396.0</v>
      </c>
      <c r="B2077" s="1">
        <v>4.0</v>
      </c>
      <c r="C2077" s="1"/>
      <c r="D2077" s="1">
        <v>4.0</v>
      </c>
      <c r="F2077" s="1" t="str">
        <f t="shared" si="2"/>
        <v>COMPUTED_VALUE</v>
      </c>
      <c r="Q2077" s="1">
        <v>2075.0</v>
      </c>
      <c r="R2077" s="1">
        <v>250.0</v>
      </c>
      <c r="S2077" s="1"/>
      <c r="T2077" s="1">
        <v>632.0</v>
      </c>
    </row>
    <row r="2078" ht="15.75" customHeight="1">
      <c r="A2078" s="1">
        <v>3397.0</v>
      </c>
      <c r="B2078" s="1">
        <v>3.0</v>
      </c>
      <c r="C2078" s="1"/>
      <c r="D2078" s="1">
        <v>4.0</v>
      </c>
      <c r="F2078" s="1" t="str">
        <f t="shared" si="2"/>
        <v>COMPUTED_VALUE</v>
      </c>
      <c r="Q2078" s="1">
        <v>2076.0</v>
      </c>
      <c r="R2078" s="1">
        <v>276.0</v>
      </c>
      <c r="S2078" s="1"/>
      <c r="T2078" s="1">
        <v>664.0</v>
      </c>
    </row>
    <row r="2079" ht="15.75" customHeight="1">
      <c r="A2079" s="1">
        <v>3398.0</v>
      </c>
      <c r="B2079" s="1">
        <v>3.0</v>
      </c>
      <c r="C2079" s="1"/>
      <c r="D2079" s="1">
        <v>4.0</v>
      </c>
      <c r="F2079" s="1" t="str">
        <f t="shared" si="2"/>
        <v>COMPUTED_VALUE</v>
      </c>
      <c r="Q2079" s="1">
        <v>2077.0</v>
      </c>
      <c r="R2079" s="1">
        <v>257.0</v>
      </c>
      <c r="S2079" s="1"/>
      <c r="T2079" s="1">
        <v>684.0</v>
      </c>
    </row>
    <row r="2080" ht="15.75" customHeight="1">
      <c r="A2080" s="1">
        <v>3399.0</v>
      </c>
      <c r="B2080" s="1">
        <v>3.0</v>
      </c>
      <c r="C2080" s="1"/>
      <c r="D2080" s="1">
        <v>2.0</v>
      </c>
      <c r="F2080" s="1" t="str">
        <f t="shared" si="2"/>
        <v>COMPUTED_VALUE</v>
      </c>
      <c r="Q2080" s="1">
        <v>2078.0</v>
      </c>
      <c r="R2080" s="1">
        <v>255.0</v>
      </c>
      <c r="S2080" s="1"/>
      <c r="T2080" s="1">
        <v>663.0</v>
      </c>
    </row>
    <row r="2081" ht="15.75" customHeight="1">
      <c r="A2081" s="1">
        <v>3400.0</v>
      </c>
      <c r="B2081" s="1">
        <v>3.0</v>
      </c>
      <c r="C2081" s="1"/>
      <c r="D2081" s="1">
        <v>4.0</v>
      </c>
      <c r="F2081" s="1" t="str">
        <f t="shared" si="2"/>
        <v>COMPUTED_VALUE</v>
      </c>
      <c r="Q2081" s="1">
        <v>2079.0</v>
      </c>
      <c r="R2081" s="1">
        <v>265.0</v>
      </c>
      <c r="S2081" s="1"/>
      <c r="T2081" s="1">
        <v>610.0</v>
      </c>
    </row>
    <row r="2082" ht="15.75" customHeight="1">
      <c r="A2082" s="1">
        <v>3401.0</v>
      </c>
      <c r="B2082" s="1">
        <v>3.0</v>
      </c>
      <c r="C2082" s="1"/>
      <c r="D2082" s="1">
        <v>4.0</v>
      </c>
      <c r="F2082" s="1" t="str">
        <f t="shared" si="2"/>
        <v>COMPUTED_VALUE</v>
      </c>
      <c r="Q2082" s="1">
        <v>2080.0</v>
      </c>
      <c r="R2082" s="1">
        <v>239.0</v>
      </c>
      <c r="S2082" s="1"/>
      <c r="T2082" s="1">
        <v>564.0</v>
      </c>
    </row>
    <row r="2083" ht="15.75" customHeight="1">
      <c r="A2083" s="1">
        <v>3402.0</v>
      </c>
      <c r="B2083" s="1">
        <v>3.0</v>
      </c>
      <c r="C2083" s="1"/>
      <c r="D2083" s="1">
        <v>2.0</v>
      </c>
      <c r="F2083" s="1" t="str">
        <f t="shared" si="2"/>
        <v>COMPUTED_VALUE</v>
      </c>
      <c r="Q2083" s="1">
        <v>2081.0</v>
      </c>
      <c r="R2083" s="1">
        <v>274.0</v>
      </c>
      <c r="S2083" s="1"/>
      <c r="T2083" s="1">
        <v>653.0</v>
      </c>
    </row>
    <row r="2084" ht="15.75" customHeight="1">
      <c r="A2084" s="1">
        <v>3403.0</v>
      </c>
      <c r="B2084" s="1">
        <v>3.0</v>
      </c>
      <c r="C2084" s="1"/>
      <c r="D2084" s="1">
        <v>2.0</v>
      </c>
      <c r="F2084" s="1" t="str">
        <f t="shared" si="2"/>
        <v>COMPUTED_VALUE</v>
      </c>
      <c r="Q2084" s="1">
        <v>2082.0</v>
      </c>
      <c r="R2084" s="1">
        <v>252.0</v>
      </c>
      <c r="S2084" s="1"/>
      <c r="T2084" s="1">
        <v>689.0</v>
      </c>
    </row>
    <row r="2085" ht="15.75" customHeight="1">
      <c r="A2085" s="1">
        <v>3404.0</v>
      </c>
      <c r="B2085" s="1">
        <v>3.0</v>
      </c>
      <c r="C2085" s="1"/>
      <c r="D2085" s="1">
        <v>4.0</v>
      </c>
      <c r="F2085" s="1" t="str">
        <f t="shared" si="2"/>
        <v>COMPUTED_VALUE</v>
      </c>
      <c r="Q2085" s="1">
        <v>2083.0</v>
      </c>
      <c r="R2085" s="1">
        <v>240.0</v>
      </c>
      <c r="S2085" s="1"/>
      <c r="T2085" s="1">
        <v>746.0</v>
      </c>
    </row>
    <row r="2086" ht="15.75" customHeight="1">
      <c r="A2086" s="1">
        <v>3405.0</v>
      </c>
      <c r="B2086" s="1">
        <v>3.0</v>
      </c>
      <c r="C2086" s="1"/>
      <c r="D2086" s="1">
        <v>2.0</v>
      </c>
      <c r="F2086" s="1" t="str">
        <f t="shared" si="2"/>
        <v>COMPUTED_VALUE</v>
      </c>
      <c r="Q2086" s="1">
        <v>2084.0</v>
      </c>
      <c r="R2086" s="1">
        <v>252.0</v>
      </c>
      <c r="S2086" s="1"/>
      <c r="T2086" s="1">
        <v>716.0</v>
      </c>
    </row>
    <row r="2087" ht="15.75" customHeight="1">
      <c r="A2087" s="1">
        <v>3406.0</v>
      </c>
      <c r="B2087" s="1">
        <v>3.0</v>
      </c>
      <c r="C2087" s="1"/>
      <c r="D2087" s="1">
        <v>2.0</v>
      </c>
      <c r="F2087" s="1" t="str">
        <f t="shared" si="2"/>
        <v>COMPUTED_VALUE</v>
      </c>
      <c r="Q2087" s="1">
        <v>2085.0</v>
      </c>
      <c r="R2087" s="1">
        <v>264.0</v>
      </c>
      <c r="S2087" s="1"/>
      <c r="T2087" s="1">
        <v>658.0</v>
      </c>
    </row>
    <row r="2088" ht="15.75" customHeight="1">
      <c r="A2088" s="1">
        <v>3407.0</v>
      </c>
      <c r="B2088" s="1">
        <v>3.0</v>
      </c>
      <c r="C2088" s="1"/>
      <c r="D2088" s="1">
        <v>3.0</v>
      </c>
      <c r="F2088" s="1" t="str">
        <f t="shared" si="2"/>
        <v>COMPUTED_VALUE</v>
      </c>
      <c r="Q2088" s="1">
        <v>2086.0</v>
      </c>
      <c r="R2088" s="1">
        <v>229.0</v>
      </c>
      <c r="S2088" s="1"/>
      <c r="T2088" s="1">
        <v>677.0</v>
      </c>
    </row>
    <row r="2089" ht="15.75" customHeight="1">
      <c r="A2089" s="1">
        <v>3408.0</v>
      </c>
      <c r="B2089" s="1">
        <v>3.0</v>
      </c>
      <c r="C2089" s="1"/>
      <c r="D2089" s="1">
        <v>3.0</v>
      </c>
      <c r="F2089" s="1" t="str">
        <f t="shared" si="2"/>
        <v>COMPUTED_VALUE</v>
      </c>
      <c r="Q2089" s="1">
        <v>2087.0</v>
      </c>
      <c r="R2089" s="1">
        <v>260.0</v>
      </c>
      <c r="S2089" s="1"/>
      <c r="T2089" s="1">
        <v>700.0</v>
      </c>
    </row>
    <row r="2090" ht="15.75" customHeight="1">
      <c r="A2090" s="1">
        <v>3409.0</v>
      </c>
      <c r="B2090" s="1">
        <v>3.0</v>
      </c>
      <c r="C2090" s="1"/>
      <c r="D2090" s="1">
        <v>3.0</v>
      </c>
      <c r="F2090" s="1" t="str">
        <f t="shared" si="2"/>
        <v>COMPUTED_VALUE</v>
      </c>
      <c r="Q2090" s="1">
        <v>2088.0</v>
      </c>
      <c r="R2090" s="1">
        <v>231.0</v>
      </c>
      <c r="S2090" s="1"/>
      <c r="T2090" s="1">
        <v>740.0</v>
      </c>
    </row>
    <row r="2091" ht="15.75" customHeight="1">
      <c r="A2091" s="1">
        <v>3410.0</v>
      </c>
      <c r="B2091" s="1">
        <v>3.0</v>
      </c>
      <c r="C2091" s="1"/>
      <c r="D2091" s="1">
        <v>3.0</v>
      </c>
      <c r="F2091" s="1" t="str">
        <f t="shared" si="2"/>
        <v>COMPUTED_VALUE</v>
      </c>
      <c r="Q2091" s="1">
        <v>2089.0</v>
      </c>
      <c r="R2091" s="1">
        <v>241.0</v>
      </c>
      <c r="S2091" s="1"/>
      <c r="T2091" s="1">
        <v>769.0</v>
      </c>
    </row>
    <row r="2092" ht="15.75" customHeight="1">
      <c r="A2092" s="1">
        <v>3411.0</v>
      </c>
      <c r="B2092" s="1">
        <v>3.0</v>
      </c>
      <c r="C2092" s="1"/>
      <c r="D2092" s="1">
        <v>3.0</v>
      </c>
      <c r="F2092" s="1" t="str">
        <f t="shared" si="2"/>
        <v>COMPUTED_VALUE</v>
      </c>
      <c r="Q2092" s="1">
        <v>2090.0</v>
      </c>
      <c r="R2092" s="1">
        <v>251.0</v>
      </c>
      <c r="S2092" s="1"/>
      <c r="T2092" s="1">
        <v>680.0</v>
      </c>
    </row>
    <row r="2093" ht="15.75" customHeight="1">
      <c r="A2093" s="1">
        <v>3412.0</v>
      </c>
      <c r="B2093" s="1">
        <v>3.0</v>
      </c>
      <c r="C2093" s="1"/>
      <c r="D2093" s="1">
        <v>3.0</v>
      </c>
      <c r="F2093" s="1" t="str">
        <f t="shared" si="2"/>
        <v>COMPUTED_VALUE</v>
      </c>
      <c r="Q2093" s="1">
        <v>2091.0</v>
      </c>
      <c r="R2093" s="1">
        <v>261.0</v>
      </c>
      <c r="S2093" s="1"/>
      <c r="T2093" s="1">
        <v>629.0</v>
      </c>
    </row>
    <row r="2094" ht="15.75" customHeight="1">
      <c r="A2094" s="1">
        <v>3413.0</v>
      </c>
      <c r="B2094" s="1">
        <v>3.0</v>
      </c>
      <c r="C2094" s="1"/>
      <c r="D2094" s="1">
        <v>3.0</v>
      </c>
      <c r="F2094" s="1" t="str">
        <f t="shared" si="2"/>
        <v>COMPUTED_VALUE</v>
      </c>
      <c r="Q2094" s="1">
        <v>2092.0</v>
      </c>
      <c r="R2094" s="1">
        <v>229.0</v>
      </c>
      <c r="S2094" s="1"/>
      <c r="T2094" s="1">
        <v>605.0</v>
      </c>
    </row>
    <row r="2095" ht="15.75" customHeight="1">
      <c r="A2095" s="1">
        <v>3414.0</v>
      </c>
      <c r="B2095" s="1">
        <v>3.0</v>
      </c>
      <c r="C2095" s="1"/>
      <c r="D2095" s="1">
        <v>3.0</v>
      </c>
      <c r="F2095" s="1" t="str">
        <f t="shared" si="2"/>
        <v>COMPUTED_VALUE</v>
      </c>
      <c r="Q2095" s="1">
        <v>2093.0</v>
      </c>
      <c r="R2095" s="1">
        <v>181.0</v>
      </c>
      <c r="S2095" s="1"/>
      <c r="T2095" s="1">
        <v>775.0</v>
      </c>
    </row>
    <row r="2096" ht="15.75" customHeight="1">
      <c r="A2096" s="1">
        <v>3415.0</v>
      </c>
      <c r="B2096" s="1">
        <v>3.0</v>
      </c>
      <c r="C2096" s="1"/>
      <c r="D2096" s="1">
        <v>3.0</v>
      </c>
      <c r="F2096" s="1" t="str">
        <f t="shared" si="2"/>
        <v>COMPUTED_VALUE</v>
      </c>
      <c r="Q2096" s="1">
        <v>2094.0</v>
      </c>
      <c r="R2096" s="1">
        <v>191.0</v>
      </c>
      <c r="S2096" s="1"/>
      <c r="T2096" s="1">
        <v>779.0</v>
      </c>
    </row>
    <row r="2097" ht="15.75" customHeight="1">
      <c r="A2097" s="1">
        <v>3422.0</v>
      </c>
      <c r="B2097" s="1">
        <v>3.0</v>
      </c>
      <c r="C2097" s="1"/>
      <c r="D2097" s="1">
        <v>4.0</v>
      </c>
      <c r="F2097" s="1" t="str">
        <f t="shared" si="2"/>
        <v>COMPUTED_VALUE</v>
      </c>
      <c r="Q2097" s="1">
        <v>2095.0</v>
      </c>
      <c r="R2097" s="1">
        <v>201.0</v>
      </c>
      <c r="S2097" s="1"/>
      <c r="T2097" s="1">
        <v>823.0</v>
      </c>
    </row>
    <row r="2098" ht="15.75" customHeight="1">
      <c r="A2098" s="1">
        <v>3423.0</v>
      </c>
      <c r="B2098" s="1">
        <v>3.0</v>
      </c>
      <c r="C2098" s="1"/>
      <c r="D2098" s="1">
        <v>2.0</v>
      </c>
      <c r="F2098" s="1" t="str">
        <f t="shared" si="2"/>
        <v>COMPUTED_VALUE</v>
      </c>
      <c r="Q2098" s="1">
        <v>2096.0</v>
      </c>
      <c r="R2098" s="1">
        <v>211.0</v>
      </c>
      <c r="S2098" s="1"/>
      <c r="T2098" s="1">
        <v>811.0</v>
      </c>
    </row>
    <row r="2099" ht="15.75" customHeight="1">
      <c r="A2099" s="1">
        <v>3424.0</v>
      </c>
      <c r="B2099" s="1">
        <v>3.0</v>
      </c>
      <c r="C2099" s="1"/>
      <c r="D2099" s="1">
        <v>3.0</v>
      </c>
      <c r="F2099" s="1" t="str">
        <f t="shared" si="2"/>
        <v>COMPUTED_VALUE</v>
      </c>
      <c r="Q2099" s="1">
        <v>2097.0</v>
      </c>
      <c r="R2099" s="1">
        <v>221.0</v>
      </c>
      <c r="S2099" s="1"/>
      <c r="T2099" s="1">
        <v>795.0</v>
      </c>
    </row>
    <row r="2100" ht="15.75" customHeight="1">
      <c r="A2100" s="1">
        <v>3425.0</v>
      </c>
      <c r="B2100" s="1">
        <v>3.0</v>
      </c>
      <c r="C2100" s="1"/>
      <c r="D2100" s="1">
        <v>3.0</v>
      </c>
      <c r="F2100" s="1" t="str">
        <f t="shared" si="2"/>
        <v>COMPUTED_VALUE</v>
      </c>
      <c r="Q2100" s="1">
        <v>2098.0</v>
      </c>
      <c r="R2100" s="1">
        <v>171.0</v>
      </c>
      <c r="S2100" s="1"/>
      <c r="T2100" s="1">
        <v>746.0</v>
      </c>
    </row>
    <row r="2101" ht="15.75" customHeight="1">
      <c r="A2101" s="1">
        <v>3426.0</v>
      </c>
      <c r="B2101" s="1">
        <v>3.0</v>
      </c>
      <c r="C2101" s="1"/>
      <c r="D2101" s="1">
        <v>4.0</v>
      </c>
      <c r="F2101" s="1" t="str">
        <f t="shared" si="2"/>
        <v>COMPUTED_VALUE</v>
      </c>
      <c r="Q2101" s="1">
        <v>2099.0</v>
      </c>
      <c r="R2101" s="1">
        <v>192.0</v>
      </c>
      <c r="S2101" s="1"/>
      <c r="T2101" s="1">
        <v>737.0</v>
      </c>
    </row>
    <row r="2102" ht="15.75" customHeight="1">
      <c r="A2102" s="1">
        <v>3427.0</v>
      </c>
      <c r="B2102" s="1">
        <v>3.0</v>
      </c>
      <c r="C2102" s="1"/>
      <c r="D2102" s="1">
        <v>2.0</v>
      </c>
      <c r="F2102" s="1" t="str">
        <f t="shared" si="2"/>
        <v>COMPUTED_VALUE</v>
      </c>
      <c r="Q2102" s="1">
        <v>2100.0</v>
      </c>
      <c r="R2102" s="1">
        <v>200.0</v>
      </c>
      <c r="S2102" s="1"/>
      <c r="T2102" s="1">
        <v>770.0</v>
      </c>
    </row>
    <row r="2103" ht="15.75" customHeight="1">
      <c r="A2103" s="1">
        <v>3428.0</v>
      </c>
      <c r="B2103" s="1">
        <v>3.0</v>
      </c>
      <c r="C2103" s="1"/>
      <c r="D2103" s="1">
        <v>3.0</v>
      </c>
      <c r="F2103" s="1" t="str">
        <f t="shared" si="2"/>
        <v>COMPUTED_VALUE</v>
      </c>
      <c r="Q2103" s="1">
        <v>2101.0</v>
      </c>
      <c r="R2103" s="1">
        <v>208.0</v>
      </c>
      <c r="S2103" s="1"/>
      <c r="T2103" s="1">
        <v>746.0</v>
      </c>
    </row>
    <row r="2104" ht="15.75" customHeight="1">
      <c r="A2104" s="1">
        <v>3429.0</v>
      </c>
      <c r="B2104" s="1">
        <v>3.0</v>
      </c>
      <c r="C2104" s="1"/>
      <c r="D2104" s="1">
        <v>3.0</v>
      </c>
      <c r="F2104" s="1" t="str">
        <f t="shared" si="2"/>
        <v>COMPUTED_VALUE</v>
      </c>
      <c r="Q2104" s="1">
        <v>2102.0</v>
      </c>
      <c r="R2104" s="1">
        <v>216.0</v>
      </c>
      <c r="S2104" s="1"/>
      <c r="T2104" s="1">
        <v>777.0</v>
      </c>
    </row>
    <row r="2105" ht="15.75" customHeight="1">
      <c r="A2105" s="1">
        <v>3430.0</v>
      </c>
      <c r="B2105" s="1">
        <v>3.0</v>
      </c>
      <c r="C2105" s="1"/>
      <c r="D2105" s="1">
        <v>3.0</v>
      </c>
      <c r="F2105" s="1" t="str">
        <f t="shared" si="2"/>
        <v>COMPUTED_VALUE</v>
      </c>
      <c r="Q2105" s="1">
        <v>2103.0</v>
      </c>
      <c r="R2105" s="1">
        <v>190.0</v>
      </c>
      <c r="S2105" s="1"/>
      <c r="T2105" s="1">
        <v>621.0</v>
      </c>
    </row>
    <row r="2106" ht="15.75" customHeight="1">
      <c r="A2106" s="1">
        <v>3431.0</v>
      </c>
      <c r="B2106" s="1">
        <v>3.0</v>
      </c>
      <c r="C2106" s="1"/>
      <c r="D2106" s="1">
        <v>3.0</v>
      </c>
      <c r="F2106" s="1" t="str">
        <f t="shared" si="2"/>
        <v>COMPUTED_VALUE</v>
      </c>
      <c r="Q2106" s="1">
        <v>2104.0</v>
      </c>
      <c r="R2106" s="1">
        <v>198.0</v>
      </c>
      <c r="S2106" s="1"/>
      <c r="T2106" s="1">
        <v>625.0</v>
      </c>
    </row>
    <row r="2107" ht="15.75" customHeight="1">
      <c r="A2107" s="1">
        <v>3432.0</v>
      </c>
      <c r="B2107" s="1">
        <v>3.0</v>
      </c>
      <c r="C2107" s="1"/>
      <c r="D2107" s="1">
        <v>3.0</v>
      </c>
      <c r="F2107" s="1" t="str">
        <f t="shared" si="2"/>
        <v>COMPUTED_VALUE</v>
      </c>
      <c r="Q2107" s="1">
        <v>2105.0</v>
      </c>
      <c r="R2107" s="1">
        <v>197.0</v>
      </c>
      <c r="S2107" s="1"/>
      <c r="T2107" s="1">
        <v>767.0</v>
      </c>
    </row>
    <row r="2108" ht="15.75" customHeight="1">
      <c r="A2108" s="1">
        <v>3433.0</v>
      </c>
      <c r="B2108" s="1">
        <v>3.0</v>
      </c>
      <c r="C2108" s="1"/>
      <c r="D2108" s="1">
        <v>4.0</v>
      </c>
      <c r="F2108" s="1" t="str">
        <f t="shared" si="2"/>
        <v>COMPUTED_VALUE</v>
      </c>
      <c r="Q2108" s="1">
        <v>2106.0</v>
      </c>
      <c r="R2108" s="1">
        <v>207.0</v>
      </c>
      <c r="S2108" s="1"/>
      <c r="T2108" s="1">
        <v>788.0</v>
      </c>
    </row>
    <row r="2109" ht="15.75" customHeight="1">
      <c r="A2109" s="1">
        <v>3434.0</v>
      </c>
      <c r="B2109" s="1">
        <v>3.0</v>
      </c>
      <c r="C2109" s="1"/>
      <c r="D2109" s="1">
        <v>2.0</v>
      </c>
      <c r="F2109" s="1" t="str">
        <f t="shared" si="2"/>
        <v>COMPUTED_VALUE</v>
      </c>
      <c r="Q2109" s="1">
        <v>2107.0</v>
      </c>
      <c r="R2109" s="1">
        <v>217.0</v>
      </c>
      <c r="S2109" s="1"/>
      <c r="T2109" s="1">
        <v>721.0</v>
      </c>
    </row>
    <row r="2110" ht="15.75" customHeight="1">
      <c r="A2110" s="1">
        <v>3435.0</v>
      </c>
      <c r="B2110" s="1">
        <v>3.0</v>
      </c>
      <c r="C2110" s="1"/>
      <c r="D2110" s="1">
        <v>3.0</v>
      </c>
      <c r="F2110" s="1" t="str">
        <f t="shared" si="2"/>
        <v>COMPUTED_VALUE</v>
      </c>
      <c r="Q2110" s="1">
        <v>2108.0</v>
      </c>
      <c r="R2110" s="1">
        <v>237.0</v>
      </c>
      <c r="S2110" s="1"/>
      <c r="T2110" s="1">
        <v>729.0</v>
      </c>
    </row>
    <row r="2111" ht="15.75" customHeight="1">
      <c r="A2111" s="1">
        <v>3436.0</v>
      </c>
      <c r="B2111" s="1">
        <v>3.0</v>
      </c>
      <c r="C2111" s="1"/>
      <c r="D2111" s="1">
        <v>3.0</v>
      </c>
      <c r="F2111" s="1" t="str">
        <f t="shared" si="2"/>
        <v>COMPUTED_VALUE</v>
      </c>
      <c r="Q2111" s="1">
        <v>2109.0</v>
      </c>
      <c r="R2111" s="1">
        <v>247.0</v>
      </c>
      <c r="S2111" s="1"/>
      <c r="T2111" s="1">
        <v>703.0</v>
      </c>
    </row>
    <row r="2112" ht="15.75" customHeight="1">
      <c r="A2112" s="1">
        <v>3437.0</v>
      </c>
      <c r="B2112" s="1">
        <v>3.0</v>
      </c>
      <c r="C2112" s="1"/>
      <c r="D2112" s="1">
        <v>3.0</v>
      </c>
      <c r="F2112" s="1" t="str">
        <f t="shared" si="2"/>
        <v>COMPUTED_VALUE</v>
      </c>
      <c r="Q2112" s="1">
        <v>2110.0</v>
      </c>
      <c r="R2112" s="1">
        <v>222.0</v>
      </c>
      <c r="S2112" s="1"/>
      <c r="T2112" s="1">
        <v>736.0</v>
      </c>
    </row>
    <row r="2113" ht="15.75" customHeight="1">
      <c r="A2113" s="1">
        <v>3444.0</v>
      </c>
      <c r="B2113" s="1">
        <v>3.0</v>
      </c>
      <c r="C2113" s="1"/>
      <c r="D2113" s="1">
        <v>3.0</v>
      </c>
      <c r="F2113" s="1" t="str">
        <f t="shared" si="2"/>
        <v>COMPUTED_VALUE</v>
      </c>
      <c r="Q2113" s="1">
        <v>2111.0</v>
      </c>
      <c r="R2113" s="1">
        <v>229.0</v>
      </c>
      <c r="S2113" s="1"/>
      <c r="T2113" s="1">
        <v>797.0</v>
      </c>
    </row>
    <row r="2114" ht="15.75" customHeight="1">
      <c r="A2114" s="1">
        <v>3445.0</v>
      </c>
      <c r="B2114" s="1">
        <v>3.0</v>
      </c>
      <c r="C2114" s="1"/>
      <c r="D2114" s="1">
        <v>3.0</v>
      </c>
      <c r="F2114" s="1" t="str">
        <f t="shared" si="2"/>
        <v>COMPUTED_VALUE</v>
      </c>
      <c r="Q2114" s="1">
        <v>2112.0</v>
      </c>
      <c r="R2114" s="1">
        <v>239.0</v>
      </c>
      <c r="S2114" s="1"/>
      <c r="T2114" s="1">
        <v>845.0</v>
      </c>
    </row>
    <row r="2115" ht="15.75" customHeight="1">
      <c r="A2115" s="1">
        <v>3446.0</v>
      </c>
      <c r="B2115" s="1">
        <v>3.0</v>
      </c>
      <c r="C2115" s="1"/>
      <c r="D2115" s="1">
        <v>3.0</v>
      </c>
      <c r="F2115" s="1" t="str">
        <f t="shared" si="2"/>
        <v>COMPUTED_VALUE</v>
      </c>
      <c r="Q2115" s="1">
        <v>2113.0</v>
      </c>
      <c r="R2115" s="1">
        <v>249.0</v>
      </c>
      <c r="S2115" s="1"/>
      <c r="T2115" s="1">
        <v>816.0</v>
      </c>
    </row>
    <row r="2116" ht="15.75" customHeight="1">
      <c r="A2116" s="1">
        <v>3447.0</v>
      </c>
      <c r="B2116" s="1">
        <v>3.0</v>
      </c>
      <c r="C2116" s="1"/>
      <c r="D2116" s="1">
        <v>3.0</v>
      </c>
      <c r="F2116" s="1" t="str">
        <f t="shared" si="2"/>
        <v>COMPUTED_VALUE</v>
      </c>
      <c r="Q2116" s="1">
        <v>2114.0</v>
      </c>
      <c r="R2116" s="1">
        <v>227.0</v>
      </c>
      <c r="S2116" s="1"/>
      <c r="T2116" s="1">
        <v>879.0</v>
      </c>
    </row>
    <row r="2117" ht="15.75" customHeight="1">
      <c r="A2117" s="1">
        <v>3448.0</v>
      </c>
      <c r="B2117" s="1">
        <v>3.0</v>
      </c>
      <c r="C2117" s="1"/>
      <c r="D2117" s="1">
        <v>3.0</v>
      </c>
      <c r="F2117" s="1" t="str">
        <f t="shared" si="2"/>
        <v>COMPUTED_VALUE</v>
      </c>
      <c r="Q2117" s="1">
        <v>2115.0</v>
      </c>
      <c r="R2117" s="1">
        <v>237.0</v>
      </c>
      <c r="S2117" s="1"/>
      <c r="T2117" s="1">
        <v>756.0</v>
      </c>
    </row>
    <row r="2118" ht="15.75" customHeight="1">
      <c r="A2118" s="1">
        <v>3449.0</v>
      </c>
      <c r="B2118" s="1">
        <v>3.0</v>
      </c>
      <c r="C2118" s="1"/>
      <c r="D2118" s="1">
        <v>3.0</v>
      </c>
      <c r="F2118" s="1" t="str">
        <f t="shared" si="2"/>
        <v>COMPUTED_VALUE</v>
      </c>
      <c r="Q2118" s="1">
        <v>2116.0</v>
      </c>
      <c r="R2118" s="1">
        <v>247.0</v>
      </c>
      <c r="S2118" s="1"/>
      <c r="T2118" s="1">
        <v>732.0</v>
      </c>
    </row>
    <row r="2119" ht="15.75" customHeight="1">
      <c r="A2119" s="1">
        <v>3456.0</v>
      </c>
      <c r="B2119" s="1">
        <v>3.0</v>
      </c>
      <c r="C2119" s="1"/>
      <c r="D2119" s="1">
        <v>3.0</v>
      </c>
      <c r="F2119" s="1" t="str">
        <f t="shared" si="2"/>
        <v>COMPUTED_VALUE</v>
      </c>
      <c r="Q2119" s="1">
        <v>2117.0</v>
      </c>
      <c r="R2119" s="1">
        <v>162.0</v>
      </c>
      <c r="S2119" s="1"/>
      <c r="T2119" s="1">
        <v>793.0</v>
      </c>
    </row>
    <row r="2120" ht="15.75" customHeight="1">
      <c r="A2120" s="1">
        <v>3457.0</v>
      </c>
      <c r="B2120" s="1">
        <v>3.0</v>
      </c>
      <c r="C2120" s="1"/>
      <c r="D2120" s="1">
        <v>3.0</v>
      </c>
      <c r="F2120" s="1" t="str">
        <f t="shared" si="2"/>
        <v>COMPUTED_VALUE</v>
      </c>
      <c r="Q2120" s="1">
        <v>2118.0</v>
      </c>
      <c r="R2120" s="1">
        <v>170.0</v>
      </c>
      <c r="S2120" s="1"/>
      <c r="T2120" s="1">
        <v>879.0</v>
      </c>
    </row>
    <row r="2121" ht="15.75" customHeight="1">
      <c r="A2121" s="1">
        <v>3458.0</v>
      </c>
      <c r="B2121" s="1">
        <v>3.0</v>
      </c>
      <c r="C2121" s="1"/>
      <c r="D2121" s="1">
        <v>3.0</v>
      </c>
      <c r="F2121" s="1" t="str">
        <f t="shared" si="2"/>
        <v>COMPUTED_VALUE</v>
      </c>
      <c r="Q2121" s="1">
        <v>2119.0</v>
      </c>
      <c r="R2121" s="1">
        <v>178.0</v>
      </c>
      <c r="S2121" s="1"/>
      <c r="T2121" s="1">
        <v>815.0</v>
      </c>
    </row>
    <row r="2122" ht="15.75" customHeight="1">
      <c r="A2122" s="1">
        <v>3459.0</v>
      </c>
      <c r="B2122" s="1">
        <v>3.0</v>
      </c>
      <c r="C2122" s="1"/>
      <c r="D2122" s="1">
        <v>3.0</v>
      </c>
      <c r="F2122" s="1" t="str">
        <f t="shared" si="2"/>
        <v>COMPUTED_VALUE</v>
      </c>
      <c r="Q2122" s="1">
        <v>2120.0</v>
      </c>
      <c r="R2122" s="1">
        <v>166.0</v>
      </c>
      <c r="S2122" s="1"/>
      <c r="T2122" s="1">
        <v>772.0</v>
      </c>
    </row>
    <row r="2123" ht="15.75" customHeight="1">
      <c r="A2123" s="1">
        <v>3460.0</v>
      </c>
      <c r="B2123" s="1">
        <v>3.0</v>
      </c>
      <c r="C2123" s="1"/>
      <c r="D2123" s="1">
        <v>4.0</v>
      </c>
      <c r="F2123" s="1" t="str">
        <f t="shared" si="2"/>
        <v>COMPUTED_VALUE</v>
      </c>
      <c r="Q2123" s="1">
        <v>2121.0</v>
      </c>
      <c r="R2123" s="1">
        <v>174.0</v>
      </c>
      <c r="S2123" s="1"/>
      <c r="T2123" s="1">
        <v>823.0</v>
      </c>
    </row>
    <row r="2124" ht="15.75" customHeight="1">
      <c r="A2124" s="1">
        <v>3461.0</v>
      </c>
      <c r="B2124" s="1">
        <v>2.0</v>
      </c>
      <c r="C2124" s="1"/>
      <c r="D2124" s="1">
        <v>4.0</v>
      </c>
      <c r="F2124" s="1" t="str">
        <f t="shared" si="2"/>
        <v>COMPUTED_VALUE</v>
      </c>
      <c r="Q2124" s="1">
        <v>2122.0</v>
      </c>
      <c r="R2124" s="1">
        <v>182.0</v>
      </c>
      <c r="S2124" s="1"/>
      <c r="T2124" s="1">
        <v>689.0</v>
      </c>
    </row>
    <row r="2125" ht="15.75" customHeight="1">
      <c r="A2125" s="1">
        <v>3462.0</v>
      </c>
      <c r="B2125" s="1">
        <v>3.0</v>
      </c>
      <c r="C2125" s="1"/>
      <c r="D2125" s="1">
        <v>2.0</v>
      </c>
      <c r="F2125" s="1" t="str">
        <f t="shared" si="2"/>
        <v>COMPUTED_VALUE</v>
      </c>
      <c r="Q2125" s="1">
        <v>2123.0</v>
      </c>
      <c r="R2125" s="1">
        <v>117.0</v>
      </c>
      <c r="S2125" s="1"/>
      <c r="T2125" s="1">
        <v>835.0</v>
      </c>
    </row>
    <row r="2126" ht="15.75" customHeight="1">
      <c r="A2126" s="1">
        <v>3463.0</v>
      </c>
      <c r="B2126" s="1">
        <v>3.0</v>
      </c>
      <c r="C2126" s="1"/>
      <c r="D2126" s="1">
        <v>2.0</v>
      </c>
      <c r="F2126" s="1" t="str">
        <f t="shared" si="2"/>
        <v>COMPUTED_VALUE</v>
      </c>
      <c r="Q2126" s="1">
        <v>2124.0</v>
      </c>
      <c r="R2126" s="1">
        <v>123.0</v>
      </c>
      <c r="S2126" s="1"/>
      <c r="T2126" s="1">
        <v>857.0</v>
      </c>
    </row>
    <row r="2127" ht="15.75" customHeight="1">
      <c r="A2127" s="1">
        <v>3464.0</v>
      </c>
      <c r="B2127" s="1">
        <v>3.0</v>
      </c>
      <c r="C2127" s="1"/>
      <c r="D2127" s="1">
        <v>2.0</v>
      </c>
      <c r="F2127" s="1" t="str">
        <f t="shared" si="2"/>
        <v>COMPUTED_VALUE</v>
      </c>
      <c r="Q2127" s="1">
        <v>2125.0</v>
      </c>
      <c r="R2127" s="1">
        <v>125.0</v>
      </c>
      <c r="S2127" s="1"/>
      <c r="T2127" s="1">
        <v>861.0</v>
      </c>
    </row>
    <row r="2128" ht="15.75" customHeight="1">
      <c r="A2128" s="1">
        <v>3465.0</v>
      </c>
      <c r="B2128" s="1">
        <v>3.0</v>
      </c>
      <c r="C2128" s="1"/>
      <c r="D2128" s="1">
        <v>3.0</v>
      </c>
      <c r="F2128" s="1" t="str">
        <f t="shared" si="2"/>
        <v>COMPUTED_VALUE</v>
      </c>
      <c r="Q2128" s="1">
        <v>2126.0</v>
      </c>
      <c r="R2128" s="1">
        <v>131.0</v>
      </c>
      <c r="S2128" s="1"/>
      <c r="T2128" s="1">
        <v>885.0</v>
      </c>
    </row>
    <row r="2129" ht="15.75" customHeight="1">
      <c r="A2129" s="1">
        <v>3466.0</v>
      </c>
      <c r="B2129" s="1">
        <v>3.0</v>
      </c>
      <c r="C2129" s="1"/>
      <c r="D2129" s="1">
        <v>3.0</v>
      </c>
      <c r="F2129" s="1" t="str">
        <f t="shared" si="2"/>
        <v>COMPUTED_VALUE</v>
      </c>
      <c r="Q2129" s="1">
        <v>2127.0</v>
      </c>
      <c r="R2129" s="1">
        <v>137.0</v>
      </c>
      <c r="S2129" s="1"/>
      <c r="T2129" s="1">
        <v>835.0</v>
      </c>
    </row>
    <row r="2130" ht="15.75" customHeight="1">
      <c r="A2130" s="1">
        <v>3467.0</v>
      </c>
      <c r="B2130" s="1">
        <v>3.0</v>
      </c>
      <c r="C2130" s="1"/>
      <c r="D2130" s="1">
        <v>3.0</v>
      </c>
      <c r="F2130" s="1" t="str">
        <f t="shared" si="2"/>
        <v>COMPUTED_VALUE</v>
      </c>
      <c r="Q2130" s="1">
        <v>2128.0</v>
      </c>
      <c r="R2130" s="1">
        <v>143.0</v>
      </c>
      <c r="S2130" s="1"/>
      <c r="T2130" s="1">
        <v>713.0</v>
      </c>
    </row>
    <row r="2131" ht="15.75" customHeight="1">
      <c r="A2131" s="1">
        <v>3468.0</v>
      </c>
      <c r="B2131" s="1">
        <v>3.0</v>
      </c>
      <c r="C2131" s="1"/>
      <c r="D2131" s="1">
        <v>3.0</v>
      </c>
      <c r="F2131" s="1" t="str">
        <f t="shared" si="2"/>
        <v>COMPUTED_VALUE</v>
      </c>
      <c r="Q2131" s="1">
        <v>2129.0</v>
      </c>
      <c r="R2131" s="1">
        <v>125.0</v>
      </c>
      <c r="S2131" s="1"/>
      <c r="T2131" s="1">
        <v>856.0</v>
      </c>
    </row>
    <row r="2132" ht="15.75" customHeight="1">
      <c r="A2132" s="1">
        <v>3469.0</v>
      </c>
      <c r="B2132" s="1">
        <v>3.0</v>
      </c>
      <c r="C2132" s="1"/>
      <c r="D2132" s="1">
        <v>3.0</v>
      </c>
      <c r="F2132" s="1" t="str">
        <f t="shared" si="2"/>
        <v>COMPUTED_VALUE</v>
      </c>
      <c r="Q2132" s="1">
        <v>2130.0</v>
      </c>
      <c r="R2132" s="1">
        <v>131.0</v>
      </c>
      <c r="S2132" s="1"/>
      <c r="T2132" s="1">
        <v>807.0</v>
      </c>
    </row>
    <row r="2133" ht="15.75" customHeight="1">
      <c r="A2133" s="1">
        <v>3470.0</v>
      </c>
      <c r="B2133" s="1">
        <v>3.0</v>
      </c>
      <c r="C2133" s="1"/>
      <c r="D2133" s="1">
        <v>3.0</v>
      </c>
      <c r="F2133" s="1" t="str">
        <f t="shared" si="2"/>
        <v>COMPUTED_VALUE</v>
      </c>
      <c r="Q2133" s="1">
        <v>2131.0</v>
      </c>
      <c r="R2133" s="1">
        <v>117.0</v>
      </c>
      <c r="S2133" s="1"/>
      <c r="T2133" s="1">
        <v>815.0</v>
      </c>
    </row>
    <row r="2134" ht="15.75" customHeight="1">
      <c r="A2134" s="1">
        <v>3471.0</v>
      </c>
      <c r="B2134" s="1">
        <v>3.0</v>
      </c>
      <c r="C2134" s="1"/>
      <c r="D2134" s="1">
        <v>3.0</v>
      </c>
      <c r="F2134" s="1" t="str">
        <f t="shared" si="2"/>
        <v>COMPUTED_VALUE</v>
      </c>
      <c r="Q2134" s="1">
        <v>2132.0</v>
      </c>
      <c r="R2134" s="1">
        <v>123.0</v>
      </c>
      <c r="S2134" s="1"/>
      <c r="T2134" s="1">
        <v>864.0</v>
      </c>
    </row>
    <row r="2135" ht="15.75" customHeight="1">
      <c r="A2135" s="1">
        <v>3472.0</v>
      </c>
      <c r="B2135" s="1">
        <v>3.0</v>
      </c>
      <c r="C2135" s="1"/>
      <c r="D2135" s="1">
        <v>3.0</v>
      </c>
      <c r="F2135" s="1" t="str">
        <f t="shared" si="2"/>
        <v>COMPUTED_VALUE</v>
      </c>
      <c r="Q2135" s="1">
        <v>2133.0</v>
      </c>
      <c r="R2135" s="1">
        <v>129.0</v>
      </c>
      <c r="S2135" s="1"/>
      <c r="T2135" s="1">
        <v>880.0</v>
      </c>
    </row>
    <row r="2136" ht="15.75" customHeight="1">
      <c r="A2136" s="1">
        <v>3473.0</v>
      </c>
      <c r="B2136" s="1">
        <v>3.0</v>
      </c>
      <c r="C2136" s="1"/>
      <c r="D2136" s="1">
        <v>4.0</v>
      </c>
      <c r="F2136" s="1" t="str">
        <f t="shared" si="2"/>
        <v>COMPUTED_VALUE</v>
      </c>
      <c r="Q2136" s="1">
        <v>2134.0</v>
      </c>
      <c r="R2136" s="1">
        <v>135.0</v>
      </c>
      <c r="S2136" s="1"/>
      <c r="T2136" s="1">
        <v>828.0</v>
      </c>
    </row>
    <row r="2137" ht="15.75" customHeight="1">
      <c r="A2137" s="1">
        <v>3474.0</v>
      </c>
      <c r="B2137" s="1">
        <v>3.0</v>
      </c>
      <c r="C2137" s="1"/>
      <c r="D2137" s="1">
        <v>2.0</v>
      </c>
      <c r="F2137" s="1" t="str">
        <f t="shared" si="2"/>
        <v>COMPUTED_VALUE</v>
      </c>
      <c r="Q2137" s="1">
        <v>2135.0</v>
      </c>
      <c r="R2137" s="1">
        <v>105.0</v>
      </c>
      <c r="S2137" s="1"/>
      <c r="T2137" s="1">
        <v>888.0</v>
      </c>
    </row>
    <row r="2138" ht="15.75" customHeight="1">
      <c r="A2138" s="1">
        <v>3475.0</v>
      </c>
      <c r="B2138" s="1">
        <v>3.0</v>
      </c>
      <c r="C2138" s="1"/>
      <c r="D2138" s="1">
        <v>3.0</v>
      </c>
      <c r="F2138" s="1" t="str">
        <f t="shared" si="2"/>
        <v>COMPUTED_VALUE</v>
      </c>
      <c r="Q2138" s="1">
        <v>2136.0</v>
      </c>
      <c r="R2138" s="1">
        <v>190.0</v>
      </c>
      <c r="S2138" s="1"/>
      <c r="T2138" s="1">
        <v>1006.0</v>
      </c>
    </row>
    <row r="2139" ht="15.75" customHeight="1">
      <c r="A2139" s="1">
        <v>3476.0</v>
      </c>
      <c r="B2139" s="1">
        <v>3.0</v>
      </c>
      <c r="C2139" s="1"/>
      <c r="D2139" s="1">
        <v>3.0</v>
      </c>
      <c r="F2139" s="1" t="str">
        <f t="shared" si="2"/>
        <v>COMPUTED_VALUE</v>
      </c>
      <c r="Q2139" s="1">
        <v>2137.0</v>
      </c>
      <c r="R2139" s="1">
        <v>198.0</v>
      </c>
      <c r="S2139" s="1"/>
      <c r="T2139" s="1">
        <v>1026.0</v>
      </c>
    </row>
    <row r="2140" ht="15.75" customHeight="1">
      <c r="A2140" s="1">
        <v>3477.0</v>
      </c>
      <c r="B2140" s="1">
        <v>3.0</v>
      </c>
      <c r="C2140" s="1"/>
      <c r="D2140" s="1">
        <v>3.0</v>
      </c>
      <c r="F2140" s="1" t="str">
        <f t="shared" si="2"/>
        <v>COMPUTED_VALUE</v>
      </c>
      <c r="Q2140" s="1">
        <v>2138.0</v>
      </c>
      <c r="R2140" s="1">
        <v>206.0</v>
      </c>
      <c r="S2140" s="1"/>
      <c r="T2140" s="1">
        <v>1005.0</v>
      </c>
    </row>
    <row r="2141" ht="15.75" customHeight="1">
      <c r="A2141" s="1">
        <v>3478.0</v>
      </c>
      <c r="B2141" s="1">
        <v>3.0</v>
      </c>
      <c r="C2141" s="1"/>
      <c r="D2141" s="1">
        <v>4.0</v>
      </c>
      <c r="F2141" s="1" t="str">
        <f t="shared" si="2"/>
        <v>COMPUTED_VALUE</v>
      </c>
      <c r="Q2141" s="1">
        <v>2139.0</v>
      </c>
      <c r="R2141" s="1">
        <v>214.0</v>
      </c>
      <c r="S2141" s="1"/>
      <c r="T2141" s="1">
        <v>1066.0</v>
      </c>
    </row>
    <row r="2142" ht="15.75" customHeight="1">
      <c r="A2142" s="1">
        <v>3479.0</v>
      </c>
      <c r="B2142" s="1">
        <v>3.0</v>
      </c>
      <c r="C2142" s="1"/>
      <c r="D2142" s="1">
        <v>4.0</v>
      </c>
      <c r="F2142" s="1" t="str">
        <f t="shared" si="2"/>
        <v>COMPUTED_VALUE</v>
      </c>
      <c r="Q2142" s="1">
        <v>2140.0</v>
      </c>
      <c r="R2142" s="1">
        <v>222.0</v>
      </c>
      <c r="S2142" s="1"/>
      <c r="T2142" s="1">
        <v>968.0</v>
      </c>
    </row>
    <row r="2143" ht="15.75" customHeight="1">
      <c r="A2143" s="1">
        <v>3480.0</v>
      </c>
      <c r="B2143" s="1">
        <v>3.0</v>
      </c>
      <c r="C2143" s="1"/>
      <c r="D2143" s="1">
        <v>2.0</v>
      </c>
      <c r="F2143" s="1" t="str">
        <f t="shared" si="2"/>
        <v>COMPUTED_VALUE</v>
      </c>
      <c r="Q2143" s="1">
        <v>2141.0</v>
      </c>
      <c r="R2143" s="1">
        <v>191.0</v>
      </c>
      <c r="S2143" s="1"/>
      <c r="T2143" s="1">
        <v>994.0</v>
      </c>
    </row>
    <row r="2144" ht="15.75" customHeight="1">
      <c r="A2144" s="1">
        <v>3481.0</v>
      </c>
      <c r="B2144" s="1">
        <v>3.0</v>
      </c>
      <c r="C2144" s="1"/>
      <c r="D2144" s="1">
        <v>2.0</v>
      </c>
      <c r="F2144" s="1" t="str">
        <f t="shared" si="2"/>
        <v>COMPUTED_VALUE</v>
      </c>
      <c r="Q2144" s="1">
        <v>2142.0</v>
      </c>
      <c r="R2144" s="1">
        <v>109.0</v>
      </c>
      <c r="S2144" s="1"/>
      <c r="T2144" s="1">
        <v>920.0</v>
      </c>
    </row>
    <row r="2145" ht="15.75" customHeight="1">
      <c r="A2145" s="1">
        <v>3482.0</v>
      </c>
      <c r="B2145" s="1">
        <v>3.0</v>
      </c>
      <c r="C2145" s="1"/>
      <c r="D2145" s="1">
        <v>3.0</v>
      </c>
      <c r="F2145" s="1" t="str">
        <f t="shared" si="2"/>
        <v>COMPUTED_VALUE</v>
      </c>
      <c r="Q2145" s="1">
        <v>2143.0</v>
      </c>
      <c r="R2145" s="1">
        <v>115.0</v>
      </c>
      <c r="S2145" s="1"/>
      <c r="T2145" s="1">
        <v>971.0</v>
      </c>
    </row>
    <row r="2146" ht="15.75" customHeight="1">
      <c r="A2146" s="1">
        <v>3483.0</v>
      </c>
      <c r="B2146" s="1">
        <v>3.0</v>
      </c>
      <c r="C2146" s="1"/>
      <c r="D2146" s="1">
        <v>4.0</v>
      </c>
      <c r="F2146" s="1" t="str">
        <f t="shared" si="2"/>
        <v>COMPUTED_VALUE</v>
      </c>
      <c r="Q2146" s="1">
        <v>2144.0</v>
      </c>
      <c r="R2146" s="1">
        <v>121.0</v>
      </c>
      <c r="S2146" s="1"/>
      <c r="T2146" s="1">
        <v>889.0</v>
      </c>
    </row>
    <row r="2147" ht="15.75" customHeight="1">
      <c r="A2147" s="1">
        <v>3484.0</v>
      </c>
      <c r="B2147" s="1">
        <v>3.0</v>
      </c>
      <c r="C2147" s="1"/>
      <c r="D2147" s="1">
        <v>4.0</v>
      </c>
      <c r="F2147" s="1" t="str">
        <f t="shared" si="2"/>
        <v>COMPUTED_VALUE</v>
      </c>
      <c r="Q2147" s="1">
        <v>2145.0</v>
      </c>
      <c r="R2147" s="1">
        <v>127.0</v>
      </c>
      <c r="S2147" s="1"/>
      <c r="T2147" s="1">
        <v>959.0</v>
      </c>
    </row>
    <row r="2148" ht="15.75" customHeight="1">
      <c r="A2148" s="1">
        <v>3485.0</v>
      </c>
      <c r="B2148" s="1">
        <v>3.0</v>
      </c>
      <c r="C2148" s="1"/>
      <c r="D2148" s="1">
        <v>2.0</v>
      </c>
      <c r="F2148" s="1" t="str">
        <f t="shared" si="2"/>
        <v>COMPUTED_VALUE</v>
      </c>
      <c r="Q2148" s="1">
        <v>2146.0</v>
      </c>
      <c r="R2148" s="1">
        <v>133.0</v>
      </c>
      <c r="S2148" s="1"/>
      <c r="T2148" s="1">
        <v>971.0</v>
      </c>
    </row>
    <row r="2149" ht="15.75" customHeight="1">
      <c r="A2149" s="1">
        <v>3486.0</v>
      </c>
      <c r="B2149" s="1">
        <v>3.0</v>
      </c>
      <c r="C2149" s="1"/>
      <c r="D2149" s="1">
        <v>2.0</v>
      </c>
      <c r="F2149" s="1" t="str">
        <f t="shared" si="2"/>
        <v>COMPUTED_VALUE</v>
      </c>
      <c r="Q2149" s="1">
        <v>2147.0</v>
      </c>
      <c r="R2149" s="1">
        <v>128.0</v>
      </c>
      <c r="S2149" s="1"/>
      <c r="T2149" s="1">
        <v>991.0</v>
      </c>
    </row>
    <row r="2150" ht="15.75" customHeight="1">
      <c r="A2150" s="1">
        <v>3487.0</v>
      </c>
      <c r="B2150" s="1">
        <v>3.0</v>
      </c>
      <c r="C2150" s="1"/>
      <c r="D2150" s="1">
        <v>3.0</v>
      </c>
      <c r="F2150" s="1" t="str">
        <f t="shared" si="2"/>
        <v>COMPUTED_VALUE</v>
      </c>
      <c r="Q2150" s="1">
        <v>2148.0</v>
      </c>
      <c r="R2150" s="1">
        <v>136.0</v>
      </c>
      <c r="S2150" s="1"/>
      <c r="T2150" s="1">
        <v>933.0</v>
      </c>
    </row>
    <row r="2151" ht="15.75" customHeight="1">
      <c r="A2151" s="1">
        <v>3488.0</v>
      </c>
      <c r="B2151" s="1">
        <v>3.0</v>
      </c>
      <c r="C2151" s="1"/>
      <c r="D2151" s="1">
        <v>4.0</v>
      </c>
      <c r="F2151" s="1" t="str">
        <f t="shared" si="2"/>
        <v>COMPUTED_VALUE</v>
      </c>
      <c r="Q2151" s="1">
        <v>2149.0</v>
      </c>
      <c r="R2151" s="1">
        <v>144.0</v>
      </c>
      <c r="S2151" s="1"/>
      <c r="T2151" s="1">
        <v>983.0</v>
      </c>
    </row>
    <row r="2152" ht="15.75" customHeight="1">
      <c r="A2152" s="1">
        <v>3489.0</v>
      </c>
      <c r="B2152" s="1">
        <v>3.0</v>
      </c>
      <c r="C2152" s="1"/>
      <c r="D2152" s="1">
        <v>4.0</v>
      </c>
      <c r="F2152" s="1" t="str">
        <f t="shared" si="2"/>
        <v>COMPUTED_VALUE</v>
      </c>
      <c r="Q2152" s="1">
        <v>2150.0</v>
      </c>
      <c r="R2152" s="1">
        <v>152.0</v>
      </c>
      <c r="S2152" s="1"/>
      <c r="T2152" s="1">
        <v>1007.0</v>
      </c>
    </row>
    <row r="2153" ht="15.75" customHeight="1">
      <c r="A2153" s="1">
        <v>3490.0</v>
      </c>
      <c r="B2153" s="1">
        <v>3.0</v>
      </c>
      <c r="C2153" s="1"/>
      <c r="D2153" s="1">
        <v>2.0</v>
      </c>
      <c r="F2153" s="1" t="str">
        <f t="shared" si="2"/>
        <v>COMPUTED_VALUE</v>
      </c>
      <c r="Q2153" s="1">
        <v>2151.0</v>
      </c>
      <c r="R2153" s="1">
        <v>160.0</v>
      </c>
      <c r="S2153" s="1"/>
      <c r="T2153" s="1">
        <v>996.0</v>
      </c>
    </row>
    <row r="2154" ht="15.75" customHeight="1">
      <c r="A2154" s="1">
        <v>3491.0</v>
      </c>
      <c r="B2154" s="1">
        <v>3.0</v>
      </c>
      <c r="C2154" s="1"/>
      <c r="D2154" s="1">
        <v>4.0</v>
      </c>
      <c r="F2154" s="1" t="str">
        <f t="shared" si="2"/>
        <v>COMPUTED_VALUE</v>
      </c>
      <c r="Q2154" s="1">
        <v>2152.0</v>
      </c>
      <c r="R2154" s="1">
        <v>164.0</v>
      </c>
      <c r="S2154" s="1"/>
      <c r="T2154" s="1">
        <v>943.0</v>
      </c>
    </row>
    <row r="2155" ht="15.75" customHeight="1">
      <c r="A2155" s="1">
        <v>3492.0</v>
      </c>
      <c r="B2155" s="1">
        <v>3.0</v>
      </c>
      <c r="C2155" s="1"/>
      <c r="D2155" s="1">
        <v>2.0</v>
      </c>
      <c r="F2155" s="1" t="str">
        <f t="shared" si="2"/>
        <v>COMPUTED_VALUE</v>
      </c>
      <c r="Q2155" s="1">
        <v>2153.0</v>
      </c>
      <c r="R2155" s="1">
        <v>123.0</v>
      </c>
      <c r="S2155" s="1"/>
      <c r="T2155" s="1">
        <v>909.0</v>
      </c>
    </row>
    <row r="2156" ht="15.75" customHeight="1">
      <c r="A2156" s="1">
        <v>3493.0</v>
      </c>
      <c r="B2156" s="1">
        <v>3.0</v>
      </c>
      <c r="C2156" s="1"/>
      <c r="D2156" s="1">
        <v>2.0</v>
      </c>
      <c r="F2156" s="1" t="str">
        <f t="shared" si="2"/>
        <v>COMPUTED_VALUE</v>
      </c>
      <c r="Q2156" s="1">
        <v>2154.0</v>
      </c>
      <c r="R2156" s="1">
        <v>166.0</v>
      </c>
      <c r="S2156" s="1"/>
      <c r="T2156" s="1">
        <v>909.0</v>
      </c>
    </row>
    <row r="2157" ht="15.75" customHeight="1">
      <c r="A2157" s="1">
        <v>3494.0</v>
      </c>
      <c r="B2157" s="1">
        <v>3.0</v>
      </c>
      <c r="C2157" s="1"/>
      <c r="D2157" s="1">
        <v>4.0</v>
      </c>
      <c r="F2157" s="1" t="str">
        <f t="shared" si="2"/>
        <v>COMPUTED_VALUE</v>
      </c>
      <c r="Q2157" s="1">
        <v>2155.0</v>
      </c>
      <c r="R2157" s="1">
        <v>135.0</v>
      </c>
      <c r="S2157" s="1"/>
      <c r="T2157" s="1">
        <v>951.0</v>
      </c>
    </row>
    <row r="2158" ht="15.75" customHeight="1">
      <c r="A2158" s="1">
        <v>3495.0</v>
      </c>
      <c r="B2158" s="1">
        <v>3.0</v>
      </c>
      <c r="C2158" s="1"/>
      <c r="D2158" s="1">
        <v>4.0</v>
      </c>
      <c r="F2158" s="1" t="str">
        <f t="shared" si="2"/>
        <v>COMPUTED_VALUE</v>
      </c>
      <c r="Q2158" s="1">
        <v>2156.0</v>
      </c>
      <c r="R2158" s="1">
        <v>141.0</v>
      </c>
      <c r="S2158" s="1"/>
      <c r="T2158" s="1">
        <v>892.0</v>
      </c>
    </row>
    <row r="2159" ht="15.75" customHeight="1">
      <c r="A2159" s="1">
        <v>3496.0</v>
      </c>
      <c r="B2159" s="1">
        <v>3.0</v>
      </c>
      <c r="C2159" s="1"/>
      <c r="D2159" s="1">
        <v>2.0</v>
      </c>
      <c r="F2159" s="1" t="str">
        <f t="shared" si="2"/>
        <v>COMPUTED_VALUE</v>
      </c>
      <c r="Q2159" s="1">
        <v>2157.0</v>
      </c>
      <c r="R2159" s="1">
        <v>119.0</v>
      </c>
      <c r="S2159" s="1"/>
      <c r="T2159" s="1">
        <v>924.0</v>
      </c>
    </row>
    <row r="2160" ht="15.75" customHeight="1">
      <c r="A2160" s="1">
        <v>3497.0</v>
      </c>
      <c r="B2160" s="1">
        <v>3.0</v>
      </c>
      <c r="C2160" s="1"/>
      <c r="D2160" s="1">
        <v>2.0</v>
      </c>
      <c r="F2160" s="1" t="str">
        <f t="shared" si="2"/>
        <v>COMPUTED_VALUE</v>
      </c>
      <c r="Q2160" s="1">
        <v>2158.0</v>
      </c>
      <c r="R2160" s="1">
        <v>128.0</v>
      </c>
      <c r="S2160" s="1"/>
      <c r="T2160" s="1">
        <v>869.0</v>
      </c>
    </row>
    <row r="2161" ht="15.75" customHeight="1">
      <c r="A2161" s="1">
        <v>3498.0</v>
      </c>
      <c r="B2161" s="1">
        <v>3.0</v>
      </c>
      <c r="C2161" s="1"/>
      <c r="D2161" s="1">
        <v>3.0</v>
      </c>
      <c r="F2161" s="1" t="str">
        <f t="shared" si="2"/>
        <v>COMPUTED_VALUE</v>
      </c>
      <c r="Q2161" s="1">
        <v>2159.0</v>
      </c>
      <c r="R2161" s="1">
        <v>146.0</v>
      </c>
      <c r="S2161" s="1"/>
      <c r="T2161" s="1">
        <v>909.0</v>
      </c>
    </row>
    <row r="2162" ht="15.75" customHeight="1">
      <c r="A2162" s="1">
        <v>3499.0</v>
      </c>
      <c r="B2162" s="1">
        <v>3.0</v>
      </c>
      <c r="C2162" s="1"/>
      <c r="D2162" s="1">
        <v>3.0</v>
      </c>
      <c r="F2162" s="1" t="str">
        <f t="shared" si="2"/>
        <v>COMPUTED_VALUE</v>
      </c>
      <c r="Q2162" s="1">
        <v>2160.0</v>
      </c>
      <c r="R2162" s="1">
        <v>167.0</v>
      </c>
      <c r="S2162" s="1"/>
      <c r="T2162" s="1">
        <v>902.0</v>
      </c>
    </row>
    <row r="2163" ht="15.75" customHeight="1">
      <c r="A2163" s="1">
        <v>3500.0</v>
      </c>
      <c r="B2163" s="1">
        <v>3.0</v>
      </c>
      <c r="C2163" s="1"/>
      <c r="D2163" s="1">
        <v>4.0</v>
      </c>
      <c r="F2163" s="1" t="str">
        <f t="shared" si="2"/>
        <v>COMPUTED_VALUE</v>
      </c>
      <c r="Q2163" s="1">
        <v>2161.0</v>
      </c>
      <c r="R2163" s="1">
        <v>156.0</v>
      </c>
      <c r="S2163" s="1"/>
      <c r="T2163" s="1">
        <v>870.0</v>
      </c>
    </row>
    <row r="2164" ht="15.75" customHeight="1">
      <c r="A2164" s="1">
        <v>3501.0</v>
      </c>
      <c r="B2164" s="1">
        <v>3.0</v>
      </c>
      <c r="C2164" s="1"/>
      <c r="D2164" s="1">
        <v>4.0</v>
      </c>
      <c r="F2164" s="1" t="str">
        <f t="shared" si="2"/>
        <v>COMPUTED_VALUE</v>
      </c>
      <c r="Q2164" s="1">
        <v>2162.0</v>
      </c>
      <c r="R2164" s="1">
        <v>158.0</v>
      </c>
      <c r="S2164" s="1"/>
      <c r="T2164" s="1">
        <v>956.0</v>
      </c>
    </row>
    <row r="2165" ht="15.75" customHeight="1">
      <c r="A2165" s="1">
        <v>3502.0</v>
      </c>
      <c r="B2165" s="1">
        <v>3.0</v>
      </c>
      <c r="C2165" s="1"/>
      <c r="D2165" s="1">
        <v>4.0</v>
      </c>
      <c r="F2165" s="1" t="str">
        <f t="shared" si="2"/>
        <v>COMPUTED_VALUE</v>
      </c>
      <c r="Q2165" s="1">
        <v>2163.0</v>
      </c>
      <c r="R2165" s="1">
        <v>162.0</v>
      </c>
      <c r="S2165" s="1"/>
      <c r="T2165" s="1">
        <v>935.0</v>
      </c>
    </row>
    <row r="2166" ht="15.75" customHeight="1">
      <c r="A2166" s="1">
        <v>3503.0</v>
      </c>
      <c r="B2166" s="1">
        <v>3.0</v>
      </c>
      <c r="C2166" s="1"/>
      <c r="D2166" s="1">
        <v>1.0</v>
      </c>
      <c r="F2166" s="1" t="str">
        <f t="shared" si="2"/>
        <v>COMPUTED_VALUE</v>
      </c>
      <c r="Q2166" s="1">
        <v>2164.0</v>
      </c>
      <c r="R2166" s="1">
        <v>173.0</v>
      </c>
      <c r="S2166" s="1"/>
      <c r="T2166" s="1">
        <v>951.0</v>
      </c>
    </row>
    <row r="2167" ht="15.75" customHeight="1">
      <c r="A2167" s="1">
        <v>3504.0</v>
      </c>
      <c r="B2167" s="1">
        <v>3.0</v>
      </c>
      <c r="C2167" s="1"/>
      <c r="D2167" s="1">
        <v>4.0</v>
      </c>
      <c r="F2167" s="1" t="str">
        <f t="shared" si="2"/>
        <v>COMPUTED_VALUE</v>
      </c>
      <c r="Q2167" s="1">
        <v>2165.0</v>
      </c>
      <c r="R2167" s="1">
        <v>174.0</v>
      </c>
      <c r="S2167" s="1"/>
      <c r="T2167" s="1">
        <v>861.0</v>
      </c>
    </row>
    <row r="2168" ht="15.75" customHeight="1">
      <c r="A2168" s="1">
        <v>3505.0</v>
      </c>
      <c r="B2168" s="1">
        <v>3.0</v>
      </c>
      <c r="C2168" s="1"/>
      <c r="D2168" s="1">
        <v>2.0</v>
      </c>
      <c r="F2168" s="1" t="str">
        <f t="shared" si="2"/>
        <v>COMPUTED_VALUE</v>
      </c>
      <c r="Q2168" s="1">
        <v>2166.0</v>
      </c>
      <c r="R2168" s="1">
        <v>185.0</v>
      </c>
      <c r="S2168" s="1"/>
      <c r="T2168" s="1">
        <v>834.0</v>
      </c>
    </row>
    <row r="2169" ht="15.75" customHeight="1">
      <c r="A2169" s="1">
        <v>3506.0</v>
      </c>
      <c r="B2169" s="1">
        <v>3.0</v>
      </c>
      <c r="C2169" s="1"/>
      <c r="D2169" s="1">
        <v>4.0</v>
      </c>
      <c r="F2169" s="1" t="str">
        <f t="shared" si="2"/>
        <v>COMPUTED_VALUE</v>
      </c>
      <c r="Q2169" s="1">
        <v>2167.0</v>
      </c>
      <c r="R2169" s="1">
        <v>176.0</v>
      </c>
      <c r="S2169" s="1"/>
      <c r="T2169" s="1">
        <v>872.0</v>
      </c>
    </row>
    <row r="2170" ht="15.75" customHeight="1">
      <c r="A2170" s="1">
        <v>3507.0</v>
      </c>
      <c r="B2170" s="1">
        <v>4.0</v>
      </c>
      <c r="C2170" s="1"/>
      <c r="D2170" s="1">
        <v>4.0</v>
      </c>
      <c r="F2170" s="1" t="str">
        <f t="shared" si="2"/>
        <v>COMPUTED_VALUE</v>
      </c>
      <c r="Q2170" s="1">
        <v>2168.0</v>
      </c>
      <c r="R2170" s="1">
        <v>164.0</v>
      </c>
      <c r="S2170" s="1"/>
      <c r="T2170" s="1">
        <v>903.0</v>
      </c>
    </row>
    <row r="2171" ht="15.75" customHeight="1">
      <c r="A2171" s="1">
        <v>3508.0</v>
      </c>
      <c r="B2171" s="1">
        <v>4.0</v>
      </c>
      <c r="C2171" s="1"/>
      <c r="D2171" s="1">
        <v>3.0</v>
      </c>
      <c r="F2171" s="1" t="str">
        <f t="shared" si="2"/>
        <v>COMPUTED_VALUE</v>
      </c>
      <c r="Q2171" s="1">
        <v>2169.0</v>
      </c>
      <c r="R2171" s="1">
        <v>233.0</v>
      </c>
      <c r="S2171" s="1"/>
      <c r="T2171" s="1">
        <v>1053.0</v>
      </c>
    </row>
    <row r="2172" ht="15.75" customHeight="1">
      <c r="A2172" s="1">
        <v>3509.0</v>
      </c>
      <c r="B2172" s="1">
        <v>4.0</v>
      </c>
      <c r="C2172" s="1"/>
      <c r="D2172" s="1">
        <v>3.0</v>
      </c>
      <c r="F2172" s="1" t="str">
        <f t="shared" si="2"/>
        <v>COMPUTED_VALUE</v>
      </c>
      <c r="Q2172" s="1">
        <v>2170.0</v>
      </c>
      <c r="R2172" s="1">
        <v>189.0</v>
      </c>
      <c r="S2172" s="1"/>
      <c r="T2172" s="1">
        <v>1004.0</v>
      </c>
    </row>
    <row r="2173" ht="15.75" customHeight="1">
      <c r="A2173" s="1">
        <v>3510.0</v>
      </c>
      <c r="B2173" s="1">
        <v>4.0</v>
      </c>
      <c r="C2173" s="1"/>
      <c r="D2173" s="1">
        <v>4.0</v>
      </c>
      <c r="F2173" s="1" t="str">
        <f t="shared" si="2"/>
        <v>COMPUTED_VALUE</v>
      </c>
      <c r="Q2173" s="1">
        <v>2171.0</v>
      </c>
      <c r="R2173" s="1">
        <v>207.0</v>
      </c>
      <c r="S2173" s="1"/>
      <c r="T2173" s="1">
        <v>992.0</v>
      </c>
    </row>
    <row r="2174" ht="15.75" customHeight="1">
      <c r="A2174" s="1">
        <v>3511.0</v>
      </c>
      <c r="B2174" s="1">
        <v>4.0</v>
      </c>
      <c r="C2174" s="1"/>
      <c r="D2174" s="1">
        <v>4.0</v>
      </c>
      <c r="F2174" s="1" t="str">
        <f t="shared" si="2"/>
        <v>COMPUTED_VALUE</v>
      </c>
      <c r="Q2174" s="1">
        <v>2172.0</v>
      </c>
      <c r="R2174" s="1">
        <v>207.0</v>
      </c>
      <c r="S2174" s="1"/>
      <c r="T2174" s="1">
        <v>997.0</v>
      </c>
    </row>
    <row r="2175" ht="15.75" customHeight="1">
      <c r="A2175" s="1">
        <v>3512.0</v>
      </c>
      <c r="B2175" s="1">
        <v>4.0</v>
      </c>
      <c r="C2175" s="1"/>
      <c r="D2175" s="1">
        <v>4.0</v>
      </c>
      <c r="F2175" s="1" t="str">
        <f t="shared" si="2"/>
        <v>COMPUTED_VALUE</v>
      </c>
      <c r="Q2175" s="1">
        <v>2173.0</v>
      </c>
      <c r="R2175" s="1">
        <v>156.0</v>
      </c>
      <c r="S2175" s="1"/>
      <c r="T2175" s="1">
        <v>1024.0</v>
      </c>
    </row>
    <row r="2176" ht="15.75" customHeight="1">
      <c r="A2176" s="1">
        <v>3513.0</v>
      </c>
      <c r="B2176" s="1">
        <v>4.0</v>
      </c>
      <c r="C2176" s="1"/>
      <c r="D2176" s="1">
        <v>4.0</v>
      </c>
      <c r="F2176" s="1" t="str">
        <f t="shared" si="2"/>
        <v>COMPUTED_VALUE</v>
      </c>
      <c r="Q2176" s="1">
        <v>2174.0</v>
      </c>
      <c r="R2176" s="1">
        <v>201.0</v>
      </c>
      <c r="S2176" s="1"/>
      <c r="T2176" s="1">
        <v>1003.0</v>
      </c>
    </row>
    <row r="2177" ht="15.75" customHeight="1">
      <c r="A2177" s="1">
        <v>3514.0</v>
      </c>
      <c r="B2177" s="1">
        <v>4.0</v>
      </c>
      <c r="C2177" s="1"/>
      <c r="D2177" s="1">
        <v>4.0</v>
      </c>
      <c r="F2177" s="1" t="str">
        <f t="shared" si="2"/>
        <v>COMPUTED_VALUE</v>
      </c>
      <c r="Q2177" s="1">
        <v>2175.0</v>
      </c>
      <c r="R2177" s="1">
        <v>205.0</v>
      </c>
      <c r="S2177" s="1"/>
      <c r="T2177" s="1">
        <v>937.0</v>
      </c>
    </row>
    <row r="2178" ht="15.75" customHeight="1">
      <c r="A2178" s="1">
        <v>3515.0</v>
      </c>
      <c r="B2178" s="1">
        <v>4.0</v>
      </c>
      <c r="C2178" s="1"/>
      <c r="D2178" s="1">
        <v>4.0</v>
      </c>
      <c r="F2178" s="1" t="str">
        <f t="shared" si="2"/>
        <v>COMPUTED_VALUE</v>
      </c>
      <c r="Q2178" s="1">
        <v>2176.0</v>
      </c>
      <c r="R2178" s="1">
        <v>215.0</v>
      </c>
      <c r="S2178" s="1"/>
      <c r="T2178" s="1">
        <v>948.0</v>
      </c>
    </row>
    <row r="2179" ht="15.75" customHeight="1">
      <c r="A2179" s="1">
        <v>3516.0</v>
      </c>
      <c r="B2179" s="1">
        <v>4.0</v>
      </c>
      <c r="C2179" s="1"/>
      <c r="D2179" s="1">
        <v>4.0</v>
      </c>
      <c r="F2179" s="1" t="str">
        <f t="shared" si="2"/>
        <v>COMPUTED_VALUE</v>
      </c>
      <c r="Q2179" s="1">
        <v>2177.0</v>
      </c>
      <c r="R2179" s="1">
        <v>321.0</v>
      </c>
      <c r="S2179" s="1"/>
      <c r="T2179" s="1">
        <v>950.0</v>
      </c>
    </row>
    <row r="2180" ht="15.75" customHeight="1">
      <c r="A2180" s="1">
        <v>3517.0</v>
      </c>
      <c r="B2180" s="1">
        <v>4.0</v>
      </c>
      <c r="C2180" s="1"/>
      <c r="D2180" s="1">
        <v>4.0</v>
      </c>
      <c r="F2180" s="1" t="str">
        <f t="shared" si="2"/>
        <v>COMPUTED_VALUE</v>
      </c>
      <c r="Q2180" s="1">
        <v>2178.0</v>
      </c>
      <c r="R2180" s="1">
        <v>319.0</v>
      </c>
      <c r="S2180" s="1"/>
      <c r="T2180" s="1">
        <v>918.0</v>
      </c>
    </row>
    <row r="2181" ht="15.75" customHeight="1">
      <c r="A2181" s="1">
        <v>3518.0</v>
      </c>
      <c r="B2181" s="1">
        <v>4.0</v>
      </c>
      <c r="C2181" s="1"/>
      <c r="D2181" s="1">
        <v>4.0</v>
      </c>
      <c r="F2181" s="1" t="str">
        <f t="shared" si="2"/>
        <v>COMPUTED_VALUE</v>
      </c>
      <c r="Q2181" s="1">
        <v>2179.0</v>
      </c>
      <c r="R2181" s="1">
        <v>288.0</v>
      </c>
      <c r="S2181" s="1"/>
      <c r="T2181" s="1">
        <v>943.0</v>
      </c>
    </row>
    <row r="2182" ht="15.75" customHeight="1">
      <c r="A2182" s="1">
        <v>3528.0</v>
      </c>
      <c r="B2182" s="1">
        <v>4.0</v>
      </c>
      <c r="C2182" s="1"/>
      <c r="D2182" s="1">
        <v>4.0</v>
      </c>
      <c r="F2182" s="1" t="str">
        <f t="shared" si="2"/>
        <v>COMPUTED_VALUE</v>
      </c>
      <c r="Q2182" s="1">
        <v>2180.0</v>
      </c>
      <c r="R2182" s="1">
        <v>328.0</v>
      </c>
      <c r="S2182" s="1"/>
      <c r="T2182" s="1">
        <v>925.0</v>
      </c>
    </row>
    <row r="2183" ht="15.75" customHeight="1">
      <c r="A2183" s="1">
        <v>3529.0</v>
      </c>
      <c r="B2183" s="1">
        <v>4.0</v>
      </c>
      <c r="C2183" s="1"/>
      <c r="D2183" s="1">
        <v>4.0</v>
      </c>
      <c r="F2183" s="1" t="str">
        <f t="shared" si="2"/>
        <v>COMPUTED_VALUE</v>
      </c>
      <c r="Q2183" s="1">
        <v>2181.0</v>
      </c>
      <c r="R2183" s="1">
        <v>342.0</v>
      </c>
      <c r="S2183" s="1"/>
      <c r="T2183" s="1">
        <v>971.0</v>
      </c>
    </row>
    <row r="2184" ht="15.75" customHeight="1">
      <c r="A2184" s="1">
        <v>3530.0</v>
      </c>
      <c r="B2184" s="1">
        <v>5.0</v>
      </c>
      <c r="C2184" s="1"/>
      <c r="D2184" s="1">
        <v>5.0</v>
      </c>
      <c r="F2184" s="1" t="str">
        <f t="shared" si="2"/>
        <v>COMPUTED_VALUE</v>
      </c>
      <c r="Q2184" s="1">
        <v>2182.0</v>
      </c>
      <c r="R2184" s="1">
        <v>350.0</v>
      </c>
      <c r="S2184" s="1"/>
      <c r="T2184" s="1">
        <v>829.0</v>
      </c>
    </row>
    <row r="2185" ht="15.75" customHeight="1">
      <c r="A2185" s="1">
        <v>3531.0</v>
      </c>
      <c r="B2185" s="1">
        <v>4.0</v>
      </c>
      <c r="C2185" s="1"/>
      <c r="D2185" s="1">
        <v>4.0</v>
      </c>
      <c r="F2185" s="1" t="str">
        <f t="shared" si="2"/>
        <v>COMPUTED_VALUE</v>
      </c>
      <c r="Q2185" s="1">
        <v>2183.0</v>
      </c>
      <c r="R2185" s="1">
        <v>262.0</v>
      </c>
      <c r="S2185" s="1"/>
      <c r="T2185" s="1">
        <v>934.0</v>
      </c>
    </row>
    <row r="2186" ht="15.75" customHeight="1">
      <c r="A2186" s="1">
        <v>3532.0</v>
      </c>
      <c r="B2186" s="1">
        <v>4.0</v>
      </c>
      <c r="C2186" s="1"/>
      <c r="D2186" s="1">
        <v>4.0</v>
      </c>
      <c r="F2186" s="1" t="str">
        <f t="shared" si="2"/>
        <v>COMPUTED_VALUE</v>
      </c>
      <c r="Q2186" s="1">
        <v>2184.0</v>
      </c>
      <c r="R2186" s="1">
        <v>264.0</v>
      </c>
      <c r="S2186" s="1"/>
      <c r="T2186" s="1">
        <v>932.0</v>
      </c>
    </row>
    <row r="2187" ht="15.75" customHeight="1">
      <c r="A2187" s="1">
        <v>3533.0</v>
      </c>
      <c r="B2187" s="1">
        <v>4.0</v>
      </c>
      <c r="C2187" s="1"/>
      <c r="D2187" s="1">
        <v>4.0</v>
      </c>
      <c r="F2187" s="1" t="str">
        <f t="shared" si="2"/>
        <v>COMPUTED_VALUE</v>
      </c>
      <c r="Q2187" s="1">
        <v>2185.0</v>
      </c>
      <c r="R2187" s="1">
        <v>199.0</v>
      </c>
      <c r="S2187" s="1"/>
      <c r="T2187" s="1">
        <v>945.0</v>
      </c>
    </row>
    <row r="2188" ht="15.75" customHeight="1">
      <c r="A2188" s="1">
        <v>3534.0</v>
      </c>
      <c r="B2188" s="1">
        <v>4.0</v>
      </c>
      <c r="C2188" s="1"/>
      <c r="D2188" s="1">
        <v>4.0</v>
      </c>
      <c r="F2188" s="1" t="str">
        <f t="shared" si="2"/>
        <v>COMPUTED_VALUE</v>
      </c>
      <c r="Q2188" s="1">
        <v>2186.0</v>
      </c>
      <c r="R2188" s="1">
        <v>239.0</v>
      </c>
      <c r="S2188" s="1"/>
      <c r="T2188" s="1">
        <v>925.0</v>
      </c>
    </row>
    <row r="2189" ht="15.75" customHeight="1">
      <c r="A2189" s="1">
        <v>3535.0</v>
      </c>
      <c r="B2189" s="1">
        <v>3.0</v>
      </c>
      <c r="C2189" s="1"/>
      <c r="D2189" s="1">
        <v>3.0</v>
      </c>
      <c r="F2189" s="1" t="str">
        <f t="shared" si="2"/>
        <v>COMPUTED_VALUE</v>
      </c>
      <c r="Q2189" s="1">
        <v>2187.0</v>
      </c>
      <c r="R2189" s="1">
        <v>232.0</v>
      </c>
      <c r="S2189" s="1"/>
      <c r="T2189" s="1">
        <v>904.0</v>
      </c>
    </row>
    <row r="2190" ht="15.75" customHeight="1">
      <c r="A2190" s="1">
        <v>3536.0</v>
      </c>
      <c r="B2190" s="1">
        <v>3.0</v>
      </c>
      <c r="C2190" s="1"/>
      <c r="D2190" s="1">
        <v>4.0</v>
      </c>
      <c r="F2190" s="1" t="str">
        <f t="shared" si="2"/>
        <v>COMPUTED_VALUE</v>
      </c>
      <c r="Q2190" s="1">
        <v>2188.0</v>
      </c>
      <c r="R2190" s="1">
        <v>269.0</v>
      </c>
      <c r="S2190" s="1"/>
      <c r="T2190" s="1">
        <v>898.0</v>
      </c>
    </row>
    <row r="2191" ht="15.75" customHeight="1">
      <c r="A2191" s="1">
        <v>3537.0</v>
      </c>
      <c r="B2191" s="1">
        <v>3.0</v>
      </c>
      <c r="C2191" s="1"/>
      <c r="D2191" s="1">
        <v>4.0</v>
      </c>
      <c r="F2191" s="1" t="str">
        <f t="shared" si="2"/>
        <v>COMPUTED_VALUE</v>
      </c>
      <c r="Q2191" s="1">
        <v>2189.0</v>
      </c>
      <c r="R2191" s="1">
        <v>262.0</v>
      </c>
      <c r="S2191" s="1"/>
      <c r="T2191" s="1">
        <v>917.0</v>
      </c>
    </row>
    <row r="2192" ht="15.75" customHeight="1">
      <c r="A2192" s="1">
        <v>3538.0</v>
      </c>
      <c r="B2192" s="1">
        <v>3.0</v>
      </c>
      <c r="C2192" s="1"/>
      <c r="D2192" s="1">
        <v>4.0</v>
      </c>
      <c r="F2192" s="1" t="str">
        <f t="shared" si="2"/>
        <v>COMPUTED_VALUE</v>
      </c>
      <c r="Q2192" s="1">
        <v>2190.0</v>
      </c>
      <c r="R2192" s="1">
        <v>270.0</v>
      </c>
      <c r="S2192" s="1"/>
      <c r="T2192" s="1">
        <v>834.0</v>
      </c>
    </row>
    <row r="2193" ht="15.75" customHeight="1">
      <c r="A2193" s="1">
        <v>3539.0</v>
      </c>
      <c r="B2193" s="1">
        <v>3.0</v>
      </c>
      <c r="C2193" s="1"/>
      <c r="D2193" s="1">
        <v>2.0</v>
      </c>
      <c r="F2193" s="1" t="str">
        <f t="shared" si="2"/>
        <v>COMPUTED_VALUE</v>
      </c>
      <c r="Q2193" s="1">
        <v>2191.0</v>
      </c>
      <c r="R2193" s="1">
        <v>217.0</v>
      </c>
      <c r="S2193" s="1"/>
      <c r="T2193" s="1">
        <v>902.0</v>
      </c>
    </row>
    <row r="2194" ht="15.75" customHeight="1">
      <c r="A2194" s="1">
        <v>3540.0</v>
      </c>
      <c r="B2194" s="1">
        <v>3.0</v>
      </c>
      <c r="C2194" s="1"/>
      <c r="D2194" s="1">
        <v>2.0</v>
      </c>
      <c r="F2194" s="1" t="str">
        <f t="shared" si="2"/>
        <v>COMPUTED_VALUE</v>
      </c>
      <c r="Q2194" s="1">
        <v>2192.0</v>
      </c>
      <c r="R2194" s="1">
        <v>242.0</v>
      </c>
      <c r="S2194" s="1"/>
      <c r="T2194" s="1">
        <v>982.0</v>
      </c>
    </row>
    <row r="2195" ht="15.75" customHeight="1">
      <c r="A2195" s="1">
        <v>3541.0</v>
      </c>
      <c r="B2195" s="1">
        <v>3.0</v>
      </c>
      <c r="C2195" s="1"/>
      <c r="D2195" s="1">
        <v>2.0</v>
      </c>
      <c r="F2195" s="1" t="str">
        <f t="shared" si="2"/>
        <v>COMPUTED_VALUE</v>
      </c>
      <c r="Q2195" s="1">
        <v>2193.0</v>
      </c>
      <c r="R2195" s="1">
        <v>262.0</v>
      </c>
      <c r="S2195" s="1"/>
      <c r="T2195" s="1">
        <v>971.0</v>
      </c>
    </row>
    <row r="2196" ht="15.75" customHeight="1">
      <c r="A2196" s="1">
        <v>3542.0</v>
      </c>
      <c r="B2196" s="1">
        <v>3.0</v>
      </c>
      <c r="C2196" s="1"/>
      <c r="D2196" s="1">
        <v>4.0</v>
      </c>
      <c r="F2196" s="1" t="str">
        <f t="shared" si="2"/>
        <v>COMPUTED_VALUE</v>
      </c>
      <c r="Q2196" s="1">
        <v>2194.0</v>
      </c>
      <c r="R2196" s="1">
        <v>270.0</v>
      </c>
      <c r="S2196" s="1"/>
      <c r="T2196" s="1">
        <v>892.0</v>
      </c>
    </row>
    <row r="2197" ht="15.75" customHeight="1">
      <c r="A2197" s="1">
        <v>3543.0</v>
      </c>
      <c r="B2197" s="1">
        <v>4.0</v>
      </c>
      <c r="C2197" s="1"/>
      <c r="D2197" s="1">
        <v>4.0</v>
      </c>
      <c r="F2197" s="1" t="str">
        <f t="shared" si="2"/>
        <v>COMPUTED_VALUE</v>
      </c>
      <c r="Q2197" s="1">
        <v>2195.0</v>
      </c>
      <c r="R2197" s="1">
        <v>282.0</v>
      </c>
      <c r="S2197" s="1"/>
      <c r="T2197" s="1">
        <v>883.0</v>
      </c>
    </row>
    <row r="2198" ht="15.75" customHeight="1">
      <c r="A2198" s="1">
        <v>3544.0</v>
      </c>
      <c r="B2198" s="1">
        <v>4.0</v>
      </c>
      <c r="C2198" s="1"/>
      <c r="D2198" s="1">
        <v>3.0</v>
      </c>
      <c r="F2198" s="1" t="str">
        <f t="shared" si="2"/>
        <v>COMPUTED_VALUE</v>
      </c>
      <c r="Q2198" s="1">
        <v>2196.0</v>
      </c>
      <c r="R2198" s="1">
        <v>298.0</v>
      </c>
      <c r="S2198" s="1"/>
      <c r="T2198" s="1">
        <v>887.0</v>
      </c>
    </row>
    <row r="2199" ht="15.75" customHeight="1">
      <c r="A2199" s="1">
        <v>3545.0</v>
      </c>
      <c r="B2199" s="1">
        <v>4.0</v>
      </c>
      <c r="C2199" s="1"/>
      <c r="D2199" s="1">
        <v>4.0</v>
      </c>
      <c r="F2199" s="1" t="str">
        <f t="shared" si="2"/>
        <v>COMPUTED_VALUE</v>
      </c>
      <c r="Q2199" s="1">
        <v>2197.0</v>
      </c>
      <c r="R2199" s="1">
        <v>254.0</v>
      </c>
      <c r="S2199" s="1"/>
      <c r="T2199" s="1">
        <v>931.0</v>
      </c>
    </row>
    <row r="2200" ht="15.75" customHeight="1">
      <c r="A2200" s="1">
        <v>3546.0</v>
      </c>
      <c r="B2200" s="1">
        <v>4.0</v>
      </c>
      <c r="C2200" s="1"/>
      <c r="D2200" s="1">
        <v>4.0</v>
      </c>
      <c r="F2200" s="1" t="str">
        <f t="shared" si="2"/>
        <v>COMPUTED_VALUE</v>
      </c>
      <c r="Q2200" s="1">
        <v>2198.0</v>
      </c>
      <c r="R2200" s="1">
        <v>307.0</v>
      </c>
      <c r="S2200" s="1"/>
      <c r="T2200" s="1">
        <v>890.0</v>
      </c>
    </row>
    <row r="2201" ht="15.75" customHeight="1">
      <c r="A2201" s="1">
        <v>3547.0</v>
      </c>
      <c r="B2201" s="1">
        <v>4.0</v>
      </c>
      <c r="C2201" s="1"/>
      <c r="D2201" s="1">
        <v>4.0</v>
      </c>
      <c r="F2201" s="1" t="str">
        <f t="shared" si="2"/>
        <v>COMPUTED_VALUE</v>
      </c>
      <c r="Q2201" s="1">
        <v>2199.0</v>
      </c>
      <c r="R2201" s="1">
        <v>315.0</v>
      </c>
      <c r="S2201" s="1"/>
      <c r="T2201" s="1">
        <v>933.0</v>
      </c>
    </row>
    <row r="2202" ht="15.75" customHeight="1">
      <c r="A2202" s="1">
        <v>3548.0</v>
      </c>
      <c r="B2202" s="1">
        <v>4.0</v>
      </c>
      <c r="C2202" s="1"/>
      <c r="D2202" s="1">
        <v>4.0</v>
      </c>
      <c r="F2202" s="1" t="str">
        <f t="shared" si="2"/>
        <v>COMPUTED_VALUE</v>
      </c>
      <c r="Q2202" s="1">
        <v>2200.0</v>
      </c>
      <c r="R2202" s="1">
        <v>333.0</v>
      </c>
      <c r="S2202" s="1"/>
      <c r="T2202" s="1">
        <v>914.0</v>
      </c>
    </row>
    <row r="2203" ht="15.75" customHeight="1">
      <c r="A2203" s="1">
        <v>3549.0</v>
      </c>
      <c r="B2203" s="1">
        <v>3.0</v>
      </c>
      <c r="C2203" s="1"/>
      <c r="D2203" s="1">
        <v>4.0</v>
      </c>
      <c r="F2203" s="1" t="str">
        <f t="shared" si="2"/>
        <v>COMPUTED_VALUE</v>
      </c>
      <c r="Q2203" s="1">
        <v>2201.0</v>
      </c>
      <c r="R2203" s="1">
        <v>341.0</v>
      </c>
      <c r="S2203" s="1"/>
      <c r="T2203" s="1">
        <v>779.0</v>
      </c>
    </row>
    <row r="2204" ht="15.75" customHeight="1">
      <c r="A2204" s="1">
        <v>3550.0</v>
      </c>
      <c r="B2204" s="1">
        <v>3.0</v>
      </c>
      <c r="C2204" s="1"/>
      <c r="D2204" s="1">
        <v>4.0</v>
      </c>
      <c r="F2204" s="1" t="str">
        <f t="shared" si="2"/>
        <v>COMPUTED_VALUE</v>
      </c>
      <c r="Q2204" s="1">
        <v>2202.0</v>
      </c>
      <c r="R2204" s="1">
        <v>345.0</v>
      </c>
      <c r="S2204" s="1"/>
      <c r="T2204" s="1">
        <v>791.0</v>
      </c>
    </row>
    <row r="2205" ht="15.75" customHeight="1">
      <c r="A2205" s="1">
        <v>3551.0</v>
      </c>
      <c r="B2205" s="1">
        <v>3.0</v>
      </c>
      <c r="C2205" s="1"/>
      <c r="D2205" s="1">
        <v>2.0</v>
      </c>
      <c r="F2205" s="1" t="str">
        <f t="shared" si="2"/>
        <v>COMPUTED_VALUE</v>
      </c>
      <c r="Q2205" s="1">
        <v>2203.0</v>
      </c>
      <c r="R2205" s="1">
        <v>250.0</v>
      </c>
      <c r="S2205" s="1"/>
      <c r="T2205" s="1">
        <v>770.0</v>
      </c>
    </row>
    <row r="2206" ht="15.75" customHeight="1">
      <c r="A2206" s="1">
        <v>3552.0</v>
      </c>
      <c r="B2206" s="1">
        <v>3.0</v>
      </c>
      <c r="C2206" s="1"/>
      <c r="D2206" s="1">
        <v>4.0</v>
      </c>
      <c r="F2206" s="1" t="str">
        <f t="shared" si="2"/>
        <v>COMPUTED_VALUE</v>
      </c>
      <c r="Q2206" s="1">
        <v>2204.0</v>
      </c>
      <c r="R2206" s="1">
        <v>289.0</v>
      </c>
      <c r="S2206" s="1"/>
      <c r="T2206" s="1">
        <v>827.0</v>
      </c>
    </row>
    <row r="2207" ht="15.75" customHeight="1">
      <c r="A2207" s="1">
        <v>3553.0</v>
      </c>
      <c r="B2207" s="1">
        <v>3.0</v>
      </c>
      <c r="C2207" s="1"/>
      <c r="D2207" s="1">
        <v>1.0</v>
      </c>
      <c r="F2207" s="1" t="str">
        <f t="shared" si="2"/>
        <v>COMPUTED_VALUE</v>
      </c>
      <c r="Q2207" s="1">
        <v>2205.0</v>
      </c>
      <c r="R2207" s="1">
        <v>303.0</v>
      </c>
      <c r="S2207" s="1"/>
      <c r="T2207" s="1">
        <v>844.0</v>
      </c>
    </row>
    <row r="2208" ht="15.75" customHeight="1">
      <c r="A2208" s="1">
        <v>3554.0</v>
      </c>
      <c r="B2208" s="1">
        <v>3.0</v>
      </c>
      <c r="C2208" s="1"/>
      <c r="D2208" s="1">
        <v>4.0</v>
      </c>
      <c r="F2208" s="1" t="str">
        <f t="shared" si="2"/>
        <v>COMPUTED_VALUE</v>
      </c>
      <c r="Q2208" s="1">
        <v>2206.0</v>
      </c>
      <c r="R2208" s="1">
        <v>317.0</v>
      </c>
      <c r="S2208" s="1"/>
      <c r="T2208" s="1">
        <v>835.0</v>
      </c>
    </row>
    <row r="2209" ht="15.75" customHeight="1">
      <c r="A2209" s="1">
        <v>3555.0</v>
      </c>
      <c r="B2209" s="1">
        <v>3.0</v>
      </c>
      <c r="C2209" s="1"/>
      <c r="D2209" s="1">
        <v>4.0</v>
      </c>
      <c r="F2209" s="1" t="str">
        <f t="shared" si="2"/>
        <v>COMPUTED_VALUE</v>
      </c>
      <c r="Q2209" s="1">
        <v>2207.0</v>
      </c>
      <c r="R2209" s="1">
        <v>421.0</v>
      </c>
      <c r="S2209" s="1"/>
      <c r="T2209" s="1">
        <v>811.0</v>
      </c>
    </row>
    <row r="2210" ht="15.75" customHeight="1">
      <c r="A2210" s="1">
        <v>3556.0</v>
      </c>
      <c r="B2210" s="1">
        <v>3.0</v>
      </c>
      <c r="C2210" s="1"/>
      <c r="D2210" s="1">
        <v>2.0</v>
      </c>
      <c r="F2210" s="1" t="str">
        <f t="shared" si="2"/>
        <v>COMPUTED_VALUE</v>
      </c>
      <c r="Q2210" s="1">
        <v>2208.0</v>
      </c>
      <c r="R2210" s="1">
        <v>400.0</v>
      </c>
      <c r="S2210" s="1"/>
      <c r="T2210" s="1">
        <v>833.0</v>
      </c>
    </row>
    <row r="2211" ht="15.75" customHeight="1">
      <c r="A2211" s="1">
        <v>3557.0</v>
      </c>
      <c r="B2211" s="1">
        <v>3.0</v>
      </c>
      <c r="C2211" s="1"/>
      <c r="D2211" s="1">
        <v>2.0</v>
      </c>
      <c r="F2211" s="1" t="str">
        <f t="shared" si="2"/>
        <v>COMPUTED_VALUE</v>
      </c>
      <c r="Q2211" s="1">
        <v>2209.0</v>
      </c>
      <c r="R2211" s="1">
        <v>411.0</v>
      </c>
      <c r="S2211" s="1"/>
      <c r="T2211" s="1">
        <v>816.0</v>
      </c>
    </row>
    <row r="2212" ht="15.75" customHeight="1">
      <c r="A2212" s="1">
        <v>3558.0</v>
      </c>
      <c r="B2212" s="1">
        <v>3.0</v>
      </c>
      <c r="C2212" s="1"/>
      <c r="D2212" s="1">
        <v>4.0</v>
      </c>
      <c r="F2212" s="1" t="str">
        <f t="shared" si="2"/>
        <v>COMPUTED_VALUE</v>
      </c>
      <c r="Q2212" s="1">
        <v>2210.0</v>
      </c>
      <c r="R2212" s="1">
        <v>446.0</v>
      </c>
      <c r="S2212" s="1"/>
      <c r="T2212" s="1">
        <v>802.0</v>
      </c>
    </row>
    <row r="2213" ht="15.75" customHeight="1">
      <c r="A2213" s="1">
        <v>3559.0</v>
      </c>
      <c r="B2213" s="1">
        <v>3.0</v>
      </c>
      <c r="C2213" s="1"/>
      <c r="D2213" s="1">
        <v>4.0</v>
      </c>
      <c r="F2213" s="1" t="str">
        <f t="shared" si="2"/>
        <v>COMPUTED_VALUE</v>
      </c>
      <c r="Q2213" s="1">
        <v>2211.0</v>
      </c>
      <c r="R2213" s="1">
        <v>462.0</v>
      </c>
      <c r="S2213" s="1"/>
      <c r="T2213" s="1">
        <v>780.0</v>
      </c>
    </row>
    <row r="2214" ht="15.75" customHeight="1">
      <c r="A2214" s="1">
        <v>3560.0</v>
      </c>
      <c r="B2214" s="1">
        <v>3.0</v>
      </c>
      <c r="C2214" s="1"/>
      <c r="D2214" s="1">
        <v>4.0</v>
      </c>
      <c r="F2214" s="1" t="str">
        <f t="shared" si="2"/>
        <v>COMPUTED_VALUE</v>
      </c>
      <c r="Q2214" s="1">
        <v>2212.0</v>
      </c>
      <c r="R2214" s="1">
        <v>478.0</v>
      </c>
      <c r="S2214" s="1"/>
      <c r="T2214" s="1">
        <v>788.0</v>
      </c>
    </row>
    <row r="2215" ht="15.75" customHeight="1">
      <c r="A2215" s="1">
        <v>3561.0</v>
      </c>
      <c r="B2215" s="1">
        <v>4.0</v>
      </c>
      <c r="C2215" s="1"/>
      <c r="D2215" s="1">
        <v>4.0</v>
      </c>
      <c r="F2215" s="1" t="str">
        <f t="shared" si="2"/>
        <v>COMPUTED_VALUE</v>
      </c>
      <c r="Q2215" s="1">
        <v>2213.0</v>
      </c>
      <c r="R2215" s="1">
        <v>382.0</v>
      </c>
      <c r="S2215" s="1"/>
      <c r="T2215" s="1">
        <v>818.0</v>
      </c>
    </row>
    <row r="2216" ht="15.75" customHeight="1">
      <c r="A2216" s="1">
        <v>3562.0</v>
      </c>
      <c r="B2216" s="1">
        <v>4.0</v>
      </c>
      <c r="C2216" s="1"/>
      <c r="D2216" s="1">
        <v>2.0</v>
      </c>
      <c r="F2216" s="1" t="str">
        <f t="shared" si="2"/>
        <v>COMPUTED_VALUE</v>
      </c>
      <c r="Q2216" s="1">
        <v>2214.0</v>
      </c>
      <c r="R2216" s="1">
        <v>398.0</v>
      </c>
      <c r="S2216" s="1"/>
      <c r="T2216" s="1">
        <v>864.0</v>
      </c>
    </row>
    <row r="2217" ht="15.75" customHeight="1">
      <c r="A2217" s="1">
        <v>3563.0</v>
      </c>
      <c r="B2217" s="1">
        <v>4.0</v>
      </c>
      <c r="C2217" s="1"/>
      <c r="D2217" s="1">
        <v>4.0</v>
      </c>
      <c r="F2217" s="1" t="str">
        <f t="shared" si="2"/>
        <v>COMPUTED_VALUE</v>
      </c>
      <c r="Q2217" s="1">
        <v>2215.0</v>
      </c>
      <c r="R2217" s="1">
        <v>334.0</v>
      </c>
      <c r="S2217" s="1"/>
      <c r="T2217" s="1">
        <v>816.0</v>
      </c>
    </row>
    <row r="2218" ht="15.75" customHeight="1">
      <c r="A2218" s="1">
        <v>3564.0</v>
      </c>
      <c r="B2218" s="1">
        <v>4.0</v>
      </c>
      <c r="C2218" s="1"/>
      <c r="D2218" s="1">
        <v>4.0</v>
      </c>
      <c r="F2218" s="1" t="str">
        <f t="shared" si="2"/>
        <v>COMPUTED_VALUE</v>
      </c>
      <c r="Q2218" s="1">
        <v>2216.0</v>
      </c>
      <c r="R2218" s="1">
        <v>385.0</v>
      </c>
      <c r="S2218" s="1"/>
      <c r="T2218" s="1">
        <v>879.0</v>
      </c>
    </row>
    <row r="2219" ht="15.75" customHeight="1">
      <c r="A2219" s="1">
        <v>3565.0</v>
      </c>
      <c r="B2219" s="1">
        <v>3.0</v>
      </c>
      <c r="C2219" s="1"/>
      <c r="D2219" s="1">
        <v>2.0</v>
      </c>
      <c r="F2219" s="1" t="str">
        <f t="shared" si="2"/>
        <v>COMPUTED_VALUE</v>
      </c>
      <c r="Q2219" s="1">
        <v>2217.0</v>
      </c>
      <c r="R2219" s="1">
        <v>403.0</v>
      </c>
      <c r="S2219" s="1"/>
      <c r="T2219" s="1">
        <v>870.0</v>
      </c>
    </row>
    <row r="2220" ht="15.75" customHeight="1">
      <c r="A2220" s="1">
        <v>3566.0</v>
      </c>
      <c r="B2220" s="1">
        <v>3.0</v>
      </c>
      <c r="C2220" s="1"/>
      <c r="D2220" s="1">
        <v>4.0</v>
      </c>
      <c r="F2220" s="1" t="str">
        <f t="shared" si="2"/>
        <v>COMPUTED_VALUE</v>
      </c>
      <c r="Q2220" s="1">
        <v>2218.0</v>
      </c>
      <c r="R2220" s="1">
        <v>421.0</v>
      </c>
      <c r="S2220" s="1"/>
      <c r="T2220" s="1">
        <v>841.0</v>
      </c>
    </row>
    <row r="2221" ht="15.75" customHeight="1">
      <c r="A2221" s="1">
        <v>3567.0</v>
      </c>
      <c r="B2221" s="1">
        <v>3.0</v>
      </c>
      <c r="C2221" s="1"/>
      <c r="D2221" s="1">
        <v>2.0</v>
      </c>
      <c r="F2221" s="1" t="str">
        <f t="shared" si="2"/>
        <v>COMPUTED_VALUE</v>
      </c>
      <c r="Q2221" s="1">
        <v>2219.0</v>
      </c>
      <c r="R2221" s="1">
        <v>439.0</v>
      </c>
      <c r="S2221" s="1"/>
      <c r="T2221" s="1">
        <v>833.0</v>
      </c>
    </row>
    <row r="2222" ht="15.75" customHeight="1">
      <c r="A2222" s="1">
        <v>3568.0</v>
      </c>
      <c r="B2222" s="1">
        <v>3.0</v>
      </c>
      <c r="C2222" s="1"/>
      <c r="D2222" s="1">
        <v>3.0</v>
      </c>
      <c r="F2222" s="1" t="str">
        <f t="shared" si="2"/>
        <v>COMPUTED_VALUE</v>
      </c>
      <c r="Q2222" s="1">
        <v>2220.0</v>
      </c>
      <c r="R2222" s="1">
        <v>439.0</v>
      </c>
      <c r="S2222" s="1"/>
      <c r="T2222" s="1">
        <v>857.0</v>
      </c>
    </row>
    <row r="2223" ht="15.75" customHeight="1">
      <c r="A2223" s="1">
        <v>3569.0</v>
      </c>
      <c r="B2223" s="1">
        <v>3.0</v>
      </c>
      <c r="C2223" s="1"/>
      <c r="D2223" s="1">
        <v>3.0</v>
      </c>
      <c r="F2223" s="1" t="str">
        <f t="shared" si="2"/>
        <v>COMPUTED_VALUE</v>
      </c>
      <c r="Q2223" s="1">
        <v>2221.0</v>
      </c>
      <c r="R2223" s="1">
        <v>337.0</v>
      </c>
      <c r="S2223" s="1"/>
      <c r="T2223" s="1">
        <v>873.0</v>
      </c>
    </row>
    <row r="2224" ht="15.75" customHeight="1">
      <c r="A2224" s="1">
        <v>3570.0</v>
      </c>
      <c r="B2224" s="1">
        <v>3.0</v>
      </c>
      <c r="C2224" s="1"/>
      <c r="D2224" s="1">
        <v>3.0</v>
      </c>
      <c r="F2224" s="1" t="str">
        <f t="shared" si="2"/>
        <v>COMPUTED_VALUE</v>
      </c>
      <c r="Q2224" s="1">
        <v>2222.0</v>
      </c>
      <c r="R2224" s="1">
        <v>372.0</v>
      </c>
      <c r="S2224" s="1"/>
      <c r="T2224" s="1">
        <v>819.0</v>
      </c>
    </row>
    <row r="2225" ht="15.75" customHeight="1">
      <c r="A2225" s="1">
        <v>3571.0</v>
      </c>
      <c r="B2225" s="1">
        <v>3.0</v>
      </c>
      <c r="C2225" s="1"/>
      <c r="D2225" s="1">
        <v>4.0</v>
      </c>
      <c r="F2225" s="1" t="str">
        <f t="shared" si="2"/>
        <v>COMPUTED_VALUE</v>
      </c>
      <c r="Q2225" s="1">
        <v>2223.0</v>
      </c>
      <c r="R2225" s="1">
        <v>370.0</v>
      </c>
      <c r="S2225" s="1"/>
      <c r="T2225" s="1">
        <v>806.0</v>
      </c>
    </row>
    <row r="2226" ht="15.75" customHeight="1">
      <c r="A2226" s="1">
        <v>3572.0</v>
      </c>
      <c r="B2226" s="1">
        <v>3.0</v>
      </c>
      <c r="C2226" s="1"/>
      <c r="D2226" s="1">
        <v>4.0</v>
      </c>
      <c r="F2226" s="1" t="str">
        <f t="shared" si="2"/>
        <v>COMPUTED_VALUE</v>
      </c>
      <c r="Q2226" s="1">
        <v>2224.0</v>
      </c>
      <c r="R2226" s="1">
        <v>376.0</v>
      </c>
      <c r="S2226" s="1"/>
      <c r="T2226" s="1">
        <v>728.0</v>
      </c>
    </row>
    <row r="2227" ht="15.75" customHeight="1">
      <c r="A2227" s="1">
        <v>3573.0</v>
      </c>
      <c r="B2227" s="1">
        <v>4.0</v>
      </c>
      <c r="C2227" s="1"/>
      <c r="D2227" s="1">
        <v>4.0</v>
      </c>
      <c r="F2227" s="1" t="str">
        <f t="shared" si="2"/>
        <v>COMPUTED_VALUE</v>
      </c>
      <c r="Q2227" s="1">
        <v>2225.0</v>
      </c>
      <c r="R2227" s="1">
        <v>402.0</v>
      </c>
      <c r="S2227" s="1"/>
      <c r="T2227" s="1">
        <v>903.0</v>
      </c>
    </row>
    <row r="2228" ht="15.75" customHeight="1">
      <c r="A2228" s="1">
        <v>3574.0</v>
      </c>
      <c r="B2228" s="1">
        <v>4.0</v>
      </c>
      <c r="C2228" s="1"/>
      <c r="D2228" s="1">
        <v>4.0</v>
      </c>
      <c r="F2228" s="1" t="str">
        <f t="shared" si="2"/>
        <v>COMPUTED_VALUE</v>
      </c>
      <c r="Q2228" s="1">
        <v>2226.0</v>
      </c>
      <c r="R2228" s="1">
        <v>385.0</v>
      </c>
      <c r="S2228" s="1"/>
      <c r="T2228" s="1">
        <v>946.0</v>
      </c>
    </row>
    <row r="2229" ht="15.75" customHeight="1">
      <c r="A2229" s="1">
        <v>3575.0</v>
      </c>
      <c r="B2229" s="1">
        <v>4.0</v>
      </c>
      <c r="C2229" s="1"/>
      <c r="D2229" s="1">
        <v>4.0</v>
      </c>
      <c r="F2229" s="1" t="str">
        <f t="shared" si="2"/>
        <v>COMPUTED_VALUE</v>
      </c>
      <c r="Q2229" s="1">
        <v>2227.0</v>
      </c>
      <c r="R2229" s="1">
        <v>391.0</v>
      </c>
      <c r="S2229" s="1"/>
      <c r="T2229" s="1">
        <v>868.0</v>
      </c>
    </row>
    <row r="2230" ht="15.75" customHeight="1">
      <c r="A2230" s="1">
        <v>3576.0</v>
      </c>
      <c r="B2230" s="1">
        <v>4.0</v>
      </c>
      <c r="C2230" s="1"/>
      <c r="D2230" s="1">
        <v>4.0</v>
      </c>
      <c r="F2230" s="1" t="str">
        <f t="shared" si="2"/>
        <v>COMPUTED_VALUE</v>
      </c>
      <c r="Q2230" s="1">
        <v>2228.0</v>
      </c>
      <c r="R2230" s="1">
        <v>422.0</v>
      </c>
      <c r="S2230" s="1"/>
      <c r="T2230" s="1">
        <v>950.0</v>
      </c>
    </row>
    <row r="2231" ht="15.75" customHeight="1">
      <c r="A2231" s="1">
        <v>3577.0</v>
      </c>
      <c r="B2231" s="1">
        <v>4.0</v>
      </c>
      <c r="C2231" s="1"/>
      <c r="D2231" s="1">
        <v>2.0</v>
      </c>
      <c r="F2231" s="1" t="str">
        <f t="shared" si="2"/>
        <v>COMPUTED_VALUE</v>
      </c>
      <c r="Q2231" s="1">
        <v>2229.0</v>
      </c>
      <c r="R2231" s="1">
        <v>442.0</v>
      </c>
      <c r="S2231" s="1"/>
      <c r="T2231" s="1">
        <v>943.0</v>
      </c>
    </row>
    <row r="2232" ht="15.75" customHeight="1">
      <c r="A2232" s="1">
        <v>3578.0</v>
      </c>
      <c r="B2232" s="1">
        <v>3.0</v>
      </c>
      <c r="C2232" s="1"/>
      <c r="D2232" s="1">
        <v>3.0</v>
      </c>
      <c r="F2232" s="1" t="str">
        <f t="shared" si="2"/>
        <v>COMPUTED_VALUE</v>
      </c>
      <c r="Q2232" s="1">
        <v>2230.0</v>
      </c>
      <c r="R2232" s="1">
        <v>465.0</v>
      </c>
      <c r="S2232" s="1"/>
      <c r="T2232" s="1">
        <v>875.0</v>
      </c>
    </row>
    <row r="2233" ht="15.75" customHeight="1">
      <c r="A2233" s="1">
        <v>3579.0</v>
      </c>
      <c r="B2233" s="1">
        <v>3.0</v>
      </c>
      <c r="C2233" s="1"/>
      <c r="D2233" s="1">
        <v>3.0</v>
      </c>
      <c r="F2233" s="1" t="str">
        <f t="shared" si="2"/>
        <v>COMPUTED_VALUE</v>
      </c>
      <c r="Q2233" s="1">
        <v>2231.0</v>
      </c>
      <c r="R2233" s="1">
        <v>478.0</v>
      </c>
      <c r="S2233" s="1"/>
      <c r="T2233" s="1">
        <v>810.0</v>
      </c>
    </row>
    <row r="2234" ht="15.75" customHeight="1">
      <c r="A2234" s="1">
        <v>3580.0</v>
      </c>
      <c r="B2234" s="1">
        <v>3.0</v>
      </c>
      <c r="C2234" s="1"/>
      <c r="D2234" s="1">
        <v>3.0</v>
      </c>
      <c r="F2234" s="1" t="str">
        <f t="shared" si="2"/>
        <v>COMPUTED_VALUE</v>
      </c>
      <c r="Q2234" s="1">
        <v>2232.0</v>
      </c>
      <c r="R2234" s="1">
        <v>444.0</v>
      </c>
      <c r="S2234" s="1"/>
      <c r="T2234" s="1">
        <v>800.0</v>
      </c>
    </row>
    <row r="2235" ht="15.75" customHeight="1">
      <c r="A2235" s="1">
        <v>3581.0</v>
      </c>
      <c r="B2235" s="1">
        <v>3.0</v>
      </c>
      <c r="C2235" s="1"/>
      <c r="D2235" s="1">
        <v>3.0</v>
      </c>
      <c r="F2235" s="1" t="str">
        <f t="shared" si="2"/>
        <v>COMPUTED_VALUE</v>
      </c>
      <c r="Q2235" s="1">
        <v>2233.0</v>
      </c>
      <c r="R2235" s="1">
        <v>423.0</v>
      </c>
      <c r="S2235" s="1"/>
      <c r="T2235" s="1">
        <v>835.0</v>
      </c>
    </row>
    <row r="2236" ht="15.75" customHeight="1">
      <c r="A2236" s="1">
        <v>3582.0</v>
      </c>
      <c r="B2236" s="1">
        <v>3.0</v>
      </c>
      <c r="C2236" s="1"/>
      <c r="D2236" s="1">
        <v>3.0</v>
      </c>
      <c r="F2236" s="1" t="str">
        <f t="shared" si="2"/>
        <v>COMPUTED_VALUE</v>
      </c>
      <c r="Q2236" s="1">
        <v>2234.0</v>
      </c>
      <c r="R2236" s="1">
        <v>452.0</v>
      </c>
      <c r="S2236" s="1"/>
      <c r="T2236" s="1">
        <v>800.0</v>
      </c>
    </row>
    <row r="2237" ht="15.75" customHeight="1">
      <c r="A2237" s="1">
        <v>3583.0</v>
      </c>
      <c r="B2237" s="1">
        <v>3.0</v>
      </c>
      <c r="C2237" s="1"/>
      <c r="D2237" s="1">
        <v>3.0</v>
      </c>
      <c r="F2237" s="1" t="str">
        <f t="shared" si="2"/>
        <v>COMPUTED_VALUE</v>
      </c>
      <c r="Q2237" s="1">
        <v>2235.0</v>
      </c>
      <c r="R2237" s="1">
        <v>572.0</v>
      </c>
      <c r="S2237" s="1"/>
      <c r="T2237" s="1">
        <v>834.0</v>
      </c>
    </row>
    <row r="2238" ht="15.75" customHeight="1">
      <c r="A2238" s="1">
        <v>3584.0</v>
      </c>
      <c r="B2238" s="1">
        <v>3.0</v>
      </c>
      <c r="C2238" s="1"/>
      <c r="D2238" s="1">
        <v>4.0</v>
      </c>
      <c r="F2238" s="1" t="str">
        <f t="shared" si="2"/>
        <v>COMPUTED_VALUE</v>
      </c>
      <c r="Q2238" s="1">
        <v>2236.0</v>
      </c>
      <c r="R2238" s="1">
        <v>582.0</v>
      </c>
      <c r="S2238" s="1"/>
      <c r="T2238" s="1">
        <v>707.0</v>
      </c>
    </row>
    <row r="2239" ht="15.75" customHeight="1">
      <c r="A2239" s="1">
        <v>3585.0</v>
      </c>
      <c r="B2239" s="1">
        <v>4.0</v>
      </c>
      <c r="C2239" s="1"/>
      <c r="D2239" s="1">
        <v>4.0</v>
      </c>
      <c r="F2239" s="1" t="str">
        <f t="shared" si="2"/>
        <v>COMPUTED_VALUE</v>
      </c>
      <c r="Q2239" s="1">
        <v>2237.0</v>
      </c>
      <c r="R2239" s="1">
        <v>578.0</v>
      </c>
      <c r="S2239" s="1"/>
      <c r="T2239" s="1">
        <v>672.0</v>
      </c>
    </row>
    <row r="2240" ht="15.75" customHeight="1">
      <c r="A2240" s="1">
        <v>3586.0</v>
      </c>
      <c r="B2240" s="1">
        <v>4.0</v>
      </c>
      <c r="C2240" s="1"/>
      <c r="D2240" s="1">
        <v>4.0</v>
      </c>
      <c r="F2240" s="1" t="str">
        <f t="shared" si="2"/>
        <v>COMPUTED_VALUE</v>
      </c>
      <c r="Q2240" s="1">
        <v>2238.0</v>
      </c>
      <c r="R2240" s="1">
        <v>576.0</v>
      </c>
      <c r="S2240" s="1"/>
      <c r="T2240" s="1">
        <v>692.0</v>
      </c>
    </row>
    <row r="2241" ht="15.75" customHeight="1">
      <c r="A2241" s="1">
        <v>3587.0</v>
      </c>
      <c r="B2241" s="1">
        <v>4.0</v>
      </c>
      <c r="C2241" s="1"/>
      <c r="D2241" s="1">
        <v>4.0</v>
      </c>
      <c r="F2241" s="1" t="str">
        <f t="shared" si="2"/>
        <v>COMPUTED_VALUE</v>
      </c>
      <c r="Q2241" s="1">
        <v>2239.0</v>
      </c>
      <c r="R2241" s="1">
        <v>568.0</v>
      </c>
      <c r="S2241" s="1"/>
      <c r="T2241" s="1">
        <v>705.0</v>
      </c>
    </row>
    <row r="2242" ht="15.75" customHeight="1">
      <c r="A2242" s="1">
        <v>3588.0</v>
      </c>
      <c r="B2242" s="1">
        <v>4.0</v>
      </c>
      <c r="C2242" s="1"/>
      <c r="D2242" s="1">
        <v>4.0</v>
      </c>
      <c r="F2242" s="1" t="str">
        <f t="shared" si="2"/>
        <v>COMPUTED_VALUE</v>
      </c>
      <c r="Q2242" s="1">
        <v>2240.0</v>
      </c>
      <c r="R2242" s="1">
        <v>544.0</v>
      </c>
      <c r="S2242" s="1"/>
      <c r="T2242" s="1">
        <v>731.0</v>
      </c>
    </row>
    <row r="2243" ht="15.75" customHeight="1">
      <c r="A2243" s="1">
        <v>3589.0</v>
      </c>
      <c r="B2243" s="1">
        <v>4.0</v>
      </c>
      <c r="C2243" s="1"/>
      <c r="D2243" s="1">
        <v>3.0</v>
      </c>
      <c r="F2243" s="1" t="str">
        <f t="shared" si="2"/>
        <v>COMPUTED_VALUE</v>
      </c>
      <c r="Q2243" s="1">
        <v>2241.0</v>
      </c>
      <c r="R2243" s="1">
        <v>448.0</v>
      </c>
      <c r="S2243" s="1"/>
      <c r="T2243" s="1">
        <v>759.0</v>
      </c>
    </row>
    <row r="2244" ht="15.75" customHeight="1">
      <c r="A2244" s="1">
        <v>3590.0</v>
      </c>
      <c r="B2244" s="1">
        <v>4.0</v>
      </c>
      <c r="C2244" s="1"/>
      <c r="D2244" s="1">
        <v>4.0</v>
      </c>
      <c r="F2244" s="1" t="str">
        <f t="shared" si="2"/>
        <v>COMPUTED_VALUE</v>
      </c>
      <c r="Q2244" s="1">
        <v>2242.0</v>
      </c>
      <c r="R2244" s="1">
        <v>431.0</v>
      </c>
      <c r="S2244" s="1"/>
      <c r="T2244" s="1">
        <v>676.0</v>
      </c>
    </row>
    <row r="2245" ht="15.75" customHeight="1">
      <c r="A2245" s="1">
        <v>3591.0</v>
      </c>
      <c r="B2245" s="1">
        <v>4.0</v>
      </c>
      <c r="C2245" s="1"/>
      <c r="D2245" s="1">
        <v>4.0</v>
      </c>
      <c r="F2245" s="1" t="str">
        <f t="shared" si="2"/>
        <v>COMPUTED_VALUE</v>
      </c>
      <c r="Q2245" s="1">
        <v>2243.0</v>
      </c>
      <c r="R2245" s="1">
        <v>453.0</v>
      </c>
      <c r="S2245" s="1"/>
      <c r="T2245" s="1">
        <v>699.0</v>
      </c>
    </row>
    <row r="2246" ht="15.75" customHeight="1">
      <c r="A2246" s="1">
        <v>3592.0</v>
      </c>
      <c r="B2246" s="1">
        <v>4.0</v>
      </c>
      <c r="C2246" s="1"/>
      <c r="D2246" s="1">
        <v>4.0</v>
      </c>
      <c r="F2246" s="1" t="str">
        <f t="shared" si="2"/>
        <v>COMPUTED_VALUE</v>
      </c>
      <c r="Q2246" s="1">
        <v>2244.0</v>
      </c>
      <c r="R2246" s="1">
        <v>446.0</v>
      </c>
      <c r="S2246" s="1"/>
      <c r="T2246" s="1">
        <v>713.0</v>
      </c>
    </row>
    <row r="2247" ht="15.75" customHeight="1">
      <c r="A2247" s="1">
        <v>3593.0</v>
      </c>
      <c r="B2247" s="1">
        <v>4.0</v>
      </c>
      <c r="C2247" s="1"/>
      <c r="D2247" s="1">
        <v>4.0</v>
      </c>
      <c r="F2247" s="1" t="str">
        <f t="shared" si="2"/>
        <v>COMPUTED_VALUE</v>
      </c>
      <c r="Q2247" s="1">
        <v>2245.0</v>
      </c>
      <c r="R2247" s="1">
        <v>425.0</v>
      </c>
      <c r="S2247" s="1"/>
      <c r="T2247" s="1">
        <v>729.0</v>
      </c>
    </row>
    <row r="2248" ht="15.75" customHeight="1">
      <c r="A2248" s="1">
        <v>3594.0</v>
      </c>
      <c r="B2248" s="1">
        <v>4.0</v>
      </c>
      <c r="C2248" s="1"/>
      <c r="D2248" s="1">
        <v>4.0</v>
      </c>
      <c r="F2248" s="1" t="str">
        <f t="shared" si="2"/>
        <v>COMPUTED_VALUE</v>
      </c>
      <c r="Q2248" s="1">
        <v>2246.0</v>
      </c>
      <c r="R2248" s="1">
        <v>497.0</v>
      </c>
      <c r="S2248" s="1"/>
      <c r="T2248" s="1">
        <v>759.0</v>
      </c>
    </row>
    <row r="2249" ht="15.75" customHeight="1">
      <c r="A2249" s="1">
        <v>3595.0</v>
      </c>
      <c r="B2249" s="1">
        <v>4.0</v>
      </c>
      <c r="C2249" s="1"/>
      <c r="D2249" s="1">
        <v>4.0</v>
      </c>
      <c r="F2249" s="1" t="str">
        <f t="shared" si="2"/>
        <v>COMPUTED_VALUE</v>
      </c>
      <c r="Q2249" s="1">
        <v>2247.0</v>
      </c>
      <c r="R2249" s="1">
        <v>519.0</v>
      </c>
      <c r="S2249" s="1"/>
      <c r="T2249" s="1">
        <v>772.0</v>
      </c>
    </row>
    <row r="2250" ht="15.75" customHeight="1">
      <c r="A2250" s="1">
        <v>3596.0</v>
      </c>
      <c r="B2250" s="1">
        <v>3.0</v>
      </c>
      <c r="C2250" s="1"/>
      <c r="D2250" s="1">
        <v>4.0</v>
      </c>
      <c r="F2250" s="1" t="str">
        <f t="shared" si="2"/>
        <v>COMPUTED_VALUE</v>
      </c>
      <c r="Q2250" s="1">
        <v>2248.0</v>
      </c>
      <c r="R2250" s="1">
        <v>531.0</v>
      </c>
      <c r="S2250" s="1"/>
      <c r="T2250" s="1">
        <v>688.0</v>
      </c>
    </row>
    <row r="2251" ht="15.75" customHeight="1">
      <c r="A2251" s="1">
        <v>3597.0</v>
      </c>
      <c r="B2251" s="1">
        <v>4.0</v>
      </c>
      <c r="C2251" s="1"/>
      <c r="D2251" s="1">
        <v>4.0</v>
      </c>
      <c r="F2251" s="1" t="str">
        <f t="shared" si="2"/>
        <v>COMPUTED_VALUE</v>
      </c>
      <c r="Q2251" s="1">
        <v>2249.0</v>
      </c>
      <c r="R2251" s="1">
        <v>523.0</v>
      </c>
      <c r="S2251" s="1"/>
      <c r="T2251" s="1">
        <v>687.0</v>
      </c>
    </row>
    <row r="2252" ht="15.75" customHeight="1">
      <c r="A2252" s="1">
        <v>3598.0</v>
      </c>
      <c r="B2252" s="1">
        <v>4.0</v>
      </c>
      <c r="C2252" s="1"/>
      <c r="D2252" s="1">
        <v>4.0</v>
      </c>
      <c r="F2252" s="1" t="str">
        <f t="shared" si="2"/>
        <v>COMPUTED_VALUE</v>
      </c>
      <c r="Q2252" s="1">
        <v>2250.0</v>
      </c>
      <c r="R2252" s="1">
        <v>499.0</v>
      </c>
      <c r="S2252" s="1"/>
      <c r="T2252" s="1">
        <v>713.0</v>
      </c>
    </row>
    <row r="2253" ht="15.75" customHeight="1">
      <c r="A2253" s="1">
        <v>3599.0</v>
      </c>
      <c r="B2253" s="1">
        <v>4.0</v>
      </c>
      <c r="C2253" s="1"/>
      <c r="D2253" s="1">
        <v>4.0</v>
      </c>
      <c r="F2253" s="1" t="str">
        <f t="shared" si="2"/>
        <v>COMPUTED_VALUE</v>
      </c>
      <c r="Q2253" s="1">
        <v>2251.0</v>
      </c>
      <c r="R2253" s="1">
        <v>489.0</v>
      </c>
      <c r="S2253" s="1"/>
      <c r="T2253" s="1">
        <v>703.0</v>
      </c>
    </row>
    <row r="2254" ht="15.75" customHeight="1">
      <c r="A2254" s="1">
        <v>3600.0</v>
      </c>
      <c r="B2254" s="1">
        <v>4.0</v>
      </c>
      <c r="C2254" s="1"/>
      <c r="D2254" s="1">
        <v>4.0</v>
      </c>
      <c r="F2254" s="1" t="str">
        <f t="shared" si="2"/>
        <v>COMPUTED_VALUE</v>
      </c>
      <c r="Q2254" s="1">
        <v>2252.0</v>
      </c>
      <c r="R2254" s="1">
        <v>530.0</v>
      </c>
      <c r="S2254" s="1"/>
      <c r="T2254" s="1">
        <v>729.0</v>
      </c>
    </row>
    <row r="2255" ht="15.75" customHeight="1">
      <c r="A2255" s="1">
        <v>3601.0</v>
      </c>
      <c r="B2255" s="1">
        <v>4.0</v>
      </c>
      <c r="C2255" s="1"/>
      <c r="D2255" s="1">
        <v>4.0</v>
      </c>
      <c r="F2255" s="1" t="str">
        <f t="shared" si="2"/>
        <v>COMPUTED_VALUE</v>
      </c>
      <c r="Q2255" s="1">
        <v>2253.0</v>
      </c>
      <c r="R2255" s="1">
        <v>548.0</v>
      </c>
      <c r="S2255" s="1"/>
      <c r="T2255" s="1">
        <v>698.0</v>
      </c>
    </row>
    <row r="2256" ht="15.75" customHeight="1">
      <c r="A2256" s="1">
        <v>3602.0</v>
      </c>
      <c r="B2256" s="1">
        <v>4.0</v>
      </c>
      <c r="C2256" s="1"/>
      <c r="D2256" s="1">
        <v>4.0</v>
      </c>
      <c r="F2256" s="1" t="str">
        <f t="shared" si="2"/>
        <v>COMPUTED_VALUE</v>
      </c>
      <c r="Q2256" s="1">
        <v>2254.0</v>
      </c>
      <c r="R2256" s="1">
        <v>572.0</v>
      </c>
      <c r="S2256" s="1"/>
      <c r="T2256" s="1">
        <v>616.0</v>
      </c>
    </row>
    <row r="2257" ht="15.75" customHeight="1">
      <c r="A2257" s="1">
        <v>3603.0</v>
      </c>
      <c r="B2257" s="1">
        <v>4.0</v>
      </c>
      <c r="C2257" s="1"/>
      <c r="D2257" s="1">
        <v>4.0</v>
      </c>
      <c r="F2257" s="1" t="str">
        <f t="shared" si="2"/>
        <v>COMPUTED_VALUE</v>
      </c>
      <c r="Q2257" s="1">
        <v>2255.0</v>
      </c>
      <c r="R2257" s="1">
        <v>651.0</v>
      </c>
      <c r="S2257" s="1"/>
      <c r="T2257" s="1">
        <v>649.0</v>
      </c>
    </row>
    <row r="2258" ht="15.75" customHeight="1">
      <c r="A2258" s="1">
        <v>3604.0</v>
      </c>
      <c r="B2258" s="1">
        <v>4.0</v>
      </c>
      <c r="C2258" s="1"/>
      <c r="D2258" s="1">
        <v>4.0</v>
      </c>
      <c r="F2258" s="1" t="str">
        <f t="shared" si="2"/>
        <v>COMPUTED_VALUE</v>
      </c>
      <c r="Q2258" s="1">
        <v>2256.0</v>
      </c>
      <c r="R2258" s="1">
        <v>617.0</v>
      </c>
      <c r="S2258" s="1"/>
      <c r="T2258" s="1">
        <v>655.0</v>
      </c>
    </row>
    <row r="2259" ht="15.75" customHeight="1">
      <c r="A2259" s="1">
        <v>3605.0</v>
      </c>
      <c r="B2259" s="1">
        <v>4.0</v>
      </c>
      <c r="C2259" s="1"/>
      <c r="D2259" s="1">
        <v>4.0</v>
      </c>
      <c r="F2259" s="1" t="str">
        <f t="shared" si="2"/>
        <v>COMPUTED_VALUE</v>
      </c>
      <c r="Q2259" s="1">
        <v>2257.0</v>
      </c>
      <c r="R2259" s="1">
        <v>651.0</v>
      </c>
      <c r="S2259" s="1"/>
      <c r="T2259" s="1">
        <v>713.0</v>
      </c>
    </row>
    <row r="2260" ht="15.75" customHeight="1">
      <c r="A2260" s="1">
        <v>3606.0</v>
      </c>
      <c r="B2260" s="1">
        <v>4.0</v>
      </c>
      <c r="C2260" s="1"/>
      <c r="D2260" s="1">
        <v>3.0</v>
      </c>
      <c r="F2260" s="1" t="str">
        <f t="shared" si="2"/>
        <v>COMPUTED_VALUE</v>
      </c>
      <c r="Q2260" s="1">
        <v>2258.0</v>
      </c>
      <c r="R2260" s="1">
        <v>609.0</v>
      </c>
      <c r="S2260" s="1"/>
      <c r="T2260" s="1">
        <v>735.0</v>
      </c>
    </row>
    <row r="2261" ht="15.75" customHeight="1">
      <c r="A2261" s="1">
        <v>3607.0</v>
      </c>
      <c r="B2261" s="1">
        <v>3.0</v>
      </c>
      <c r="C2261" s="1"/>
      <c r="D2261" s="1">
        <v>4.0</v>
      </c>
      <c r="F2261" s="1" t="str">
        <f t="shared" si="2"/>
        <v>COMPUTED_VALUE</v>
      </c>
      <c r="Q2261" s="1">
        <v>2259.0</v>
      </c>
      <c r="R2261" s="1">
        <v>631.0</v>
      </c>
      <c r="S2261" s="1"/>
      <c r="T2261" s="1">
        <v>865.0</v>
      </c>
    </row>
    <row r="2262" ht="15.75" customHeight="1">
      <c r="A2262" s="1">
        <v>3608.0</v>
      </c>
      <c r="B2262" s="1">
        <v>3.0</v>
      </c>
      <c r="C2262" s="1"/>
      <c r="D2262" s="1">
        <v>4.0</v>
      </c>
      <c r="F2262" s="1" t="str">
        <f t="shared" si="2"/>
        <v>COMPUTED_VALUE</v>
      </c>
      <c r="Q2262" s="1">
        <v>2260.0</v>
      </c>
      <c r="R2262" s="1">
        <v>653.0</v>
      </c>
      <c r="S2262" s="1"/>
      <c r="T2262" s="1">
        <v>763.0</v>
      </c>
    </row>
    <row r="2263" ht="15.75" customHeight="1">
      <c r="A2263" s="1">
        <v>3609.0</v>
      </c>
      <c r="B2263" s="1">
        <v>4.0</v>
      </c>
      <c r="C2263" s="1"/>
      <c r="D2263" s="1">
        <v>4.0</v>
      </c>
      <c r="F2263" s="1" t="str">
        <f t="shared" si="2"/>
        <v>COMPUTED_VALUE</v>
      </c>
      <c r="Q2263" s="1">
        <v>2261.0</v>
      </c>
      <c r="R2263" s="1">
        <v>549.0</v>
      </c>
      <c r="S2263" s="1"/>
      <c r="T2263" s="1">
        <v>813.0</v>
      </c>
    </row>
    <row r="2264" ht="15.75" customHeight="1">
      <c r="A2264" s="1">
        <v>3610.0</v>
      </c>
      <c r="B2264" s="1">
        <v>4.0</v>
      </c>
      <c r="C2264" s="1"/>
      <c r="D2264" s="1">
        <v>4.0</v>
      </c>
      <c r="F2264" s="1" t="str">
        <f t="shared" si="2"/>
        <v>COMPUTED_VALUE</v>
      </c>
      <c r="Q2264" s="1">
        <v>2262.0</v>
      </c>
      <c r="R2264" s="1">
        <v>503.0</v>
      </c>
      <c r="S2264" s="1"/>
      <c r="T2264" s="1">
        <v>824.0</v>
      </c>
    </row>
    <row r="2265" ht="15.75" customHeight="1">
      <c r="A2265" s="1">
        <v>3611.0</v>
      </c>
      <c r="B2265" s="1">
        <v>4.0</v>
      </c>
      <c r="C2265" s="1"/>
      <c r="D2265" s="1">
        <v>3.0</v>
      </c>
      <c r="F2265" s="1" t="str">
        <f t="shared" si="2"/>
        <v>COMPUTED_VALUE</v>
      </c>
      <c r="Q2265" s="1">
        <v>2263.0</v>
      </c>
      <c r="R2265" s="1">
        <v>521.0</v>
      </c>
      <c r="S2265" s="1"/>
      <c r="T2265" s="1">
        <v>829.0</v>
      </c>
    </row>
    <row r="2266" ht="15.75" customHeight="1">
      <c r="A2266" s="1">
        <v>3612.0</v>
      </c>
      <c r="B2266" s="1">
        <v>4.0</v>
      </c>
      <c r="C2266" s="1"/>
      <c r="D2266" s="1">
        <v>4.0</v>
      </c>
      <c r="F2266" s="1" t="str">
        <f t="shared" si="2"/>
        <v>COMPUTED_VALUE</v>
      </c>
      <c r="Q2266" s="1">
        <v>2264.0</v>
      </c>
      <c r="R2266" s="1">
        <v>575.0</v>
      </c>
      <c r="S2266" s="1"/>
      <c r="T2266" s="1">
        <v>853.0</v>
      </c>
    </row>
    <row r="2267" ht="15.75" customHeight="1">
      <c r="A2267" s="1">
        <v>3613.0</v>
      </c>
      <c r="B2267" s="1">
        <v>4.0</v>
      </c>
      <c r="C2267" s="1"/>
      <c r="D2267" s="1">
        <v>4.0</v>
      </c>
      <c r="F2267" s="1" t="str">
        <f t="shared" si="2"/>
        <v>COMPUTED_VALUE</v>
      </c>
      <c r="Q2267" s="1">
        <v>2265.0</v>
      </c>
      <c r="R2267" s="1">
        <v>601.0</v>
      </c>
      <c r="S2267" s="1"/>
      <c r="T2267" s="1">
        <v>773.0</v>
      </c>
    </row>
    <row r="2268" ht="15.75" customHeight="1">
      <c r="A2268" s="1">
        <v>3614.0</v>
      </c>
      <c r="B2268" s="1">
        <v>4.0</v>
      </c>
      <c r="C2268" s="1"/>
      <c r="D2268" s="1">
        <v>4.0</v>
      </c>
      <c r="F2268" s="1" t="str">
        <f t="shared" si="2"/>
        <v>COMPUTED_VALUE</v>
      </c>
      <c r="Q2268" s="1">
        <v>2266.0</v>
      </c>
      <c r="R2268" s="1">
        <v>631.0</v>
      </c>
      <c r="S2268" s="1"/>
      <c r="T2268" s="1">
        <v>661.0</v>
      </c>
    </row>
    <row r="2269" ht="15.75" customHeight="1">
      <c r="A2269" s="1">
        <v>3615.0</v>
      </c>
      <c r="B2269" s="1">
        <v>4.0</v>
      </c>
      <c r="C2269" s="1"/>
      <c r="D2269" s="1">
        <v>4.0</v>
      </c>
      <c r="F2269" s="1" t="str">
        <f t="shared" si="2"/>
        <v>COMPUTED_VALUE</v>
      </c>
      <c r="Q2269" s="1">
        <v>2267.0</v>
      </c>
      <c r="R2269" s="1">
        <v>572.0</v>
      </c>
      <c r="S2269" s="1"/>
      <c r="T2269" s="1">
        <v>663.0</v>
      </c>
    </row>
    <row r="2270" ht="15.75" customHeight="1">
      <c r="A2270" s="1">
        <v>3616.0</v>
      </c>
      <c r="B2270" s="1">
        <v>4.0</v>
      </c>
      <c r="C2270" s="1"/>
      <c r="D2270" s="1">
        <v>4.0</v>
      </c>
      <c r="F2270" s="1" t="str">
        <f t="shared" si="2"/>
        <v>COMPUTED_VALUE</v>
      </c>
      <c r="Q2270" s="1">
        <v>2268.0</v>
      </c>
      <c r="R2270" s="1">
        <v>598.0</v>
      </c>
      <c r="S2270" s="1"/>
      <c r="T2270" s="1">
        <v>720.0</v>
      </c>
    </row>
    <row r="2271" ht="15.75" customHeight="1">
      <c r="A2271" s="1">
        <v>3617.0</v>
      </c>
      <c r="B2271" s="1">
        <v>4.0</v>
      </c>
      <c r="C2271" s="1"/>
      <c r="D2271" s="1">
        <v>4.0</v>
      </c>
      <c r="F2271" s="1" t="str">
        <f t="shared" si="2"/>
        <v>COMPUTED_VALUE</v>
      </c>
      <c r="Q2271" s="1">
        <v>2269.0</v>
      </c>
      <c r="R2271" s="1">
        <v>592.0</v>
      </c>
      <c r="S2271" s="1"/>
      <c r="T2271" s="1">
        <v>729.0</v>
      </c>
    </row>
    <row r="2272" ht="15.75" customHeight="1">
      <c r="A2272" s="1">
        <v>3618.0</v>
      </c>
      <c r="B2272" s="1">
        <v>4.0</v>
      </c>
      <c r="C2272" s="1"/>
      <c r="D2272" s="1">
        <v>4.0</v>
      </c>
      <c r="F2272" s="1" t="str">
        <f t="shared" si="2"/>
        <v>COMPUTED_VALUE</v>
      </c>
      <c r="Q2272" s="1">
        <v>2270.0</v>
      </c>
      <c r="R2272" s="1">
        <v>568.0</v>
      </c>
      <c r="S2272" s="1"/>
      <c r="T2272" s="1">
        <v>757.0</v>
      </c>
    </row>
    <row r="2273" ht="15.75" customHeight="1">
      <c r="A2273" s="1">
        <v>3619.0</v>
      </c>
      <c r="B2273" s="1">
        <v>3.0</v>
      </c>
      <c r="C2273" s="1"/>
      <c r="D2273" s="1">
        <v>4.0</v>
      </c>
      <c r="F2273" s="1" t="str">
        <f t="shared" si="2"/>
        <v>COMPUTED_VALUE</v>
      </c>
      <c r="Q2273" s="1">
        <v>2271.0</v>
      </c>
      <c r="R2273" s="1">
        <v>590.0</v>
      </c>
      <c r="S2273" s="1"/>
      <c r="T2273" s="1">
        <v>787.0</v>
      </c>
    </row>
    <row r="2274" ht="15.75" customHeight="1">
      <c r="A2274" s="1">
        <v>3620.0</v>
      </c>
      <c r="B2274" s="1">
        <v>3.0</v>
      </c>
      <c r="C2274" s="1"/>
      <c r="D2274" s="1">
        <v>2.0</v>
      </c>
      <c r="F2274" s="1" t="str">
        <f t="shared" si="2"/>
        <v>COMPUTED_VALUE</v>
      </c>
      <c r="Q2274" s="1">
        <v>2272.0</v>
      </c>
      <c r="R2274" s="1">
        <v>543.0</v>
      </c>
      <c r="S2274" s="1"/>
      <c r="T2274" s="1">
        <v>689.0</v>
      </c>
    </row>
    <row r="2275" ht="15.75" customHeight="1">
      <c r="A2275" s="1">
        <v>3621.0</v>
      </c>
      <c r="B2275" s="1">
        <v>4.0</v>
      </c>
      <c r="C2275" s="1"/>
      <c r="D2275" s="1">
        <v>4.0</v>
      </c>
      <c r="F2275" s="1" t="str">
        <f t="shared" si="2"/>
        <v>COMPUTED_VALUE</v>
      </c>
      <c r="Q2275" s="1">
        <v>2273.0</v>
      </c>
      <c r="R2275" s="1">
        <v>553.0</v>
      </c>
      <c r="S2275" s="1"/>
      <c r="T2275" s="1">
        <v>546.0</v>
      </c>
    </row>
    <row r="2276" ht="15.75" customHeight="1">
      <c r="A2276" s="1">
        <v>3622.0</v>
      </c>
      <c r="B2276" s="1">
        <v>4.0</v>
      </c>
      <c r="C2276" s="1"/>
      <c r="D2276" s="1">
        <v>4.0</v>
      </c>
      <c r="F2276" s="1" t="str">
        <f t="shared" si="2"/>
        <v>COMPUTED_VALUE</v>
      </c>
      <c r="Q2276" s="1">
        <v>2274.0</v>
      </c>
      <c r="R2276" s="1">
        <v>576.0</v>
      </c>
      <c r="S2276" s="1"/>
      <c r="T2276" s="1">
        <v>581.0</v>
      </c>
    </row>
    <row r="2277" ht="15.75" customHeight="1">
      <c r="A2277" s="1">
        <v>3623.0</v>
      </c>
      <c r="B2277" s="1">
        <v>4.0</v>
      </c>
      <c r="C2277" s="1"/>
      <c r="D2277" s="1">
        <v>4.0</v>
      </c>
      <c r="F2277" s="1" t="str">
        <f t="shared" si="2"/>
        <v>COMPUTED_VALUE</v>
      </c>
      <c r="Q2277" s="1">
        <v>2275.0</v>
      </c>
      <c r="R2277" s="1">
        <v>519.0</v>
      </c>
      <c r="S2277" s="1"/>
      <c r="T2277" s="1">
        <v>589.0</v>
      </c>
    </row>
    <row r="2278" ht="15.75" customHeight="1">
      <c r="A2278" s="1">
        <v>3624.0</v>
      </c>
      <c r="B2278" s="1">
        <v>4.0</v>
      </c>
      <c r="C2278" s="1"/>
      <c r="D2278" s="1">
        <v>4.0</v>
      </c>
      <c r="F2278" s="1" t="str">
        <f t="shared" si="2"/>
        <v>COMPUTED_VALUE</v>
      </c>
      <c r="Q2278" s="1">
        <v>2276.0</v>
      </c>
      <c r="R2278" s="1">
        <v>614.0</v>
      </c>
      <c r="S2278" s="1"/>
      <c r="T2278" s="1">
        <v>633.0</v>
      </c>
    </row>
    <row r="2279" ht="15.75" customHeight="1">
      <c r="A2279" s="1">
        <v>3625.0</v>
      </c>
      <c r="B2279" s="1">
        <v>4.0</v>
      </c>
      <c r="C2279" s="1"/>
      <c r="D2279" s="1">
        <v>4.0</v>
      </c>
      <c r="F2279" s="1" t="str">
        <f t="shared" si="2"/>
        <v>COMPUTED_VALUE</v>
      </c>
      <c r="Q2279" s="1">
        <v>2277.0</v>
      </c>
      <c r="R2279" s="1">
        <v>730.0</v>
      </c>
      <c r="S2279" s="1"/>
      <c r="T2279" s="1">
        <v>649.0</v>
      </c>
    </row>
    <row r="2280" ht="15.75" customHeight="1">
      <c r="A2280" s="1">
        <v>3626.0</v>
      </c>
      <c r="B2280" s="1">
        <v>3.0</v>
      </c>
      <c r="C2280" s="1"/>
      <c r="D2280" s="1">
        <v>4.0</v>
      </c>
      <c r="F2280" s="1" t="str">
        <f t="shared" si="2"/>
        <v>COMPUTED_VALUE</v>
      </c>
      <c r="Q2280" s="1">
        <v>2278.0</v>
      </c>
      <c r="R2280" s="1">
        <v>764.0</v>
      </c>
      <c r="S2280" s="1"/>
      <c r="T2280" s="1">
        <v>625.0</v>
      </c>
    </row>
    <row r="2281" ht="15.75" customHeight="1">
      <c r="A2281" s="1">
        <v>3627.0</v>
      </c>
      <c r="B2281" s="1">
        <v>3.0</v>
      </c>
      <c r="C2281" s="1"/>
      <c r="D2281" s="1">
        <v>4.0</v>
      </c>
      <c r="F2281" s="1" t="str">
        <f t="shared" si="2"/>
        <v>COMPUTED_VALUE</v>
      </c>
      <c r="Q2281" s="1">
        <v>2279.0</v>
      </c>
      <c r="R2281" s="1">
        <v>758.0</v>
      </c>
      <c r="S2281" s="1"/>
      <c r="T2281" s="1">
        <v>576.0</v>
      </c>
    </row>
    <row r="2282" ht="15.75" customHeight="1">
      <c r="A2282" s="1">
        <v>3628.0</v>
      </c>
      <c r="B2282" s="1">
        <v>3.0</v>
      </c>
      <c r="C2282" s="1"/>
      <c r="D2282" s="1">
        <v>1.0</v>
      </c>
      <c r="F2282" s="1" t="str">
        <f t="shared" si="2"/>
        <v>COMPUTED_VALUE</v>
      </c>
      <c r="Q2282" s="1">
        <v>2280.0</v>
      </c>
      <c r="R2282" s="1">
        <v>747.0</v>
      </c>
      <c r="S2282" s="1"/>
      <c r="T2282" s="1">
        <v>773.0</v>
      </c>
    </row>
    <row r="2283" ht="15.75" customHeight="1">
      <c r="A2283" s="1">
        <v>3629.0</v>
      </c>
      <c r="B2283" s="1">
        <v>3.0</v>
      </c>
      <c r="C2283" s="1"/>
      <c r="D2283" s="1">
        <v>4.0</v>
      </c>
      <c r="F2283" s="1" t="str">
        <f t="shared" si="2"/>
        <v>COMPUTED_VALUE</v>
      </c>
      <c r="Q2283" s="1">
        <v>2281.0</v>
      </c>
      <c r="R2283" s="1">
        <v>747.0</v>
      </c>
      <c r="S2283" s="1"/>
      <c r="T2283" s="1">
        <v>786.0</v>
      </c>
    </row>
    <row r="2284" ht="15.75" customHeight="1">
      <c r="A2284" s="1">
        <v>3630.0</v>
      </c>
      <c r="B2284" s="1">
        <v>3.0</v>
      </c>
      <c r="C2284" s="1"/>
      <c r="D2284" s="1">
        <v>2.0</v>
      </c>
      <c r="F2284" s="1" t="str">
        <f t="shared" si="2"/>
        <v>COMPUTED_VALUE</v>
      </c>
      <c r="Q2284" s="1">
        <v>2282.0</v>
      </c>
      <c r="R2284" s="1">
        <v>764.0</v>
      </c>
      <c r="S2284" s="1"/>
      <c r="T2284" s="1">
        <v>850.0</v>
      </c>
    </row>
    <row r="2285" ht="15.75" customHeight="1">
      <c r="A2285" s="1">
        <v>3631.0</v>
      </c>
      <c r="B2285" s="1">
        <v>3.0</v>
      </c>
      <c r="C2285" s="1"/>
      <c r="D2285" s="1">
        <v>4.0</v>
      </c>
      <c r="F2285" s="1" t="str">
        <f t="shared" si="2"/>
        <v>COMPUTED_VALUE</v>
      </c>
      <c r="Q2285" s="1">
        <v>2283.0</v>
      </c>
      <c r="R2285" s="1">
        <v>676.0</v>
      </c>
      <c r="S2285" s="1"/>
      <c r="T2285" s="1">
        <v>778.0</v>
      </c>
    </row>
    <row r="2286" ht="15.75" customHeight="1">
      <c r="A2286" s="1">
        <v>3632.0</v>
      </c>
      <c r="B2286" s="1">
        <v>3.0</v>
      </c>
      <c r="C2286" s="1"/>
      <c r="D2286" s="1">
        <v>4.0</v>
      </c>
      <c r="F2286" s="1" t="str">
        <f t="shared" si="2"/>
        <v>COMPUTED_VALUE</v>
      </c>
      <c r="Q2286" s="1">
        <v>2284.0</v>
      </c>
      <c r="R2286" s="1">
        <v>664.0</v>
      </c>
      <c r="S2286" s="1"/>
      <c r="T2286" s="1">
        <v>833.0</v>
      </c>
    </row>
    <row r="2287" ht="15.75" customHeight="1">
      <c r="A2287" s="1">
        <v>3633.0</v>
      </c>
      <c r="B2287" s="1">
        <v>3.0</v>
      </c>
      <c r="C2287" s="1"/>
      <c r="D2287" s="1">
        <v>1.0</v>
      </c>
      <c r="F2287" s="1" t="str">
        <f t="shared" si="2"/>
        <v>COMPUTED_VALUE</v>
      </c>
      <c r="Q2287" s="1">
        <v>2285.0</v>
      </c>
      <c r="R2287" s="1">
        <v>697.0</v>
      </c>
      <c r="S2287" s="1"/>
      <c r="T2287" s="1">
        <v>732.0</v>
      </c>
    </row>
    <row r="2288" ht="15.75" customHeight="1">
      <c r="A2288" s="1">
        <v>3634.0</v>
      </c>
      <c r="B2288" s="1">
        <v>3.0</v>
      </c>
      <c r="C2288" s="1"/>
      <c r="D2288" s="1">
        <v>4.0</v>
      </c>
      <c r="F2288" s="1" t="str">
        <f t="shared" si="2"/>
        <v>COMPUTED_VALUE</v>
      </c>
      <c r="Q2288" s="1">
        <v>2286.0</v>
      </c>
      <c r="R2288" s="1">
        <v>637.0</v>
      </c>
      <c r="S2288" s="1"/>
      <c r="T2288" s="1">
        <v>665.0</v>
      </c>
    </row>
    <row r="2289" ht="15.75" customHeight="1">
      <c r="A2289" s="1">
        <v>3635.0</v>
      </c>
      <c r="B2289" s="1">
        <v>3.0</v>
      </c>
      <c r="C2289" s="1"/>
      <c r="D2289" s="1">
        <v>2.0</v>
      </c>
      <c r="F2289" s="1" t="str">
        <f t="shared" si="2"/>
        <v>COMPUTED_VALUE</v>
      </c>
      <c r="Q2289" s="1">
        <v>2287.0</v>
      </c>
      <c r="R2289" s="1">
        <v>637.0</v>
      </c>
      <c r="S2289" s="1"/>
      <c r="T2289" s="1">
        <v>693.0</v>
      </c>
    </row>
    <row r="2290" ht="15.75" customHeight="1">
      <c r="A2290" s="1">
        <v>3636.0</v>
      </c>
      <c r="B2290" s="1">
        <v>3.0</v>
      </c>
      <c r="C2290" s="1"/>
      <c r="D2290" s="1">
        <v>4.0</v>
      </c>
      <c r="F2290" s="1" t="str">
        <f t="shared" si="2"/>
        <v>COMPUTED_VALUE</v>
      </c>
      <c r="Q2290" s="1">
        <v>2288.0</v>
      </c>
      <c r="R2290" s="1">
        <v>632.0</v>
      </c>
      <c r="S2290" s="1"/>
      <c r="T2290" s="1">
        <v>776.0</v>
      </c>
    </row>
    <row r="2291" ht="15.75" customHeight="1">
      <c r="A2291" s="1">
        <v>3637.0</v>
      </c>
      <c r="B2291" s="1">
        <v>2.0</v>
      </c>
      <c r="C2291" s="1"/>
      <c r="D2291" s="1">
        <v>1.0</v>
      </c>
      <c r="F2291" s="1" t="str">
        <f t="shared" si="2"/>
        <v>COMPUTED_VALUE</v>
      </c>
      <c r="Q2291" s="1">
        <v>2289.0</v>
      </c>
      <c r="R2291" s="1">
        <v>664.0</v>
      </c>
      <c r="S2291" s="1"/>
      <c r="T2291" s="1">
        <v>731.0</v>
      </c>
    </row>
    <row r="2292" ht="15.75" customHeight="1">
      <c r="A2292" s="1">
        <v>3638.0</v>
      </c>
      <c r="B2292" s="1">
        <v>2.0</v>
      </c>
      <c r="C2292" s="1"/>
      <c r="D2292" s="1">
        <v>4.0</v>
      </c>
      <c r="F2292" s="1" t="str">
        <f t="shared" si="2"/>
        <v>COMPUTED_VALUE</v>
      </c>
      <c r="Q2292" s="1">
        <v>2290.0</v>
      </c>
      <c r="R2292" s="1">
        <v>684.0</v>
      </c>
      <c r="S2292" s="1"/>
      <c r="T2292" s="1">
        <v>609.0</v>
      </c>
    </row>
    <row r="2293" ht="15.75" customHeight="1">
      <c r="A2293" s="1">
        <v>3639.0</v>
      </c>
      <c r="B2293" s="1">
        <v>2.0</v>
      </c>
      <c r="C2293" s="1"/>
      <c r="D2293" s="1">
        <v>0.0</v>
      </c>
      <c r="F2293" s="1" t="str">
        <f t="shared" si="2"/>
        <v>COMPUTED_VALUE</v>
      </c>
      <c r="Q2293" s="1">
        <v>2291.0</v>
      </c>
      <c r="R2293" s="1">
        <v>663.0</v>
      </c>
      <c r="S2293" s="1"/>
      <c r="T2293" s="1">
        <v>616.0</v>
      </c>
    </row>
    <row r="2294" ht="15.75" customHeight="1">
      <c r="A2294" s="1">
        <v>3640.0</v>
      </c>
      <c r="B2294" s="1">
        <v>2.0</v>
      </c>
      <c r="C2294" s="1"/>
      <c r="D2294" s="1">
        <v>4.0</v>
      </c>
      <c r="F2294" s="1" t="str">
        <f t="shared" si="2"/>
        <v>COMPUTED_VALUE</v>
      </c>
      <c r="Q2294" s="1">
        <v>2292.0</v>
      </c>
      <c r="R2294" s="1">
        <v>610.0</v>
      </c>
      <c r="S2294" s="1"/>
      <c r="T2294" s="1">
        <v>624.0</v>
      </c>
    </row>
    <row r="2295" ht="15.75" customHeight="1">
      <c r="A2295" s="1">
        <v>3641.0</v>
      </c>
      <c r="B2295" s="1">
        <v>2.0</v>
      </c>
      <c r="C2295" s="1"/>
      <c r="D2295" s="1">
        <v>0.0</v>
      </c>
      <c r="F2295" s="1" t="str">
        <f t="shared" si="2"/>
        <v>COMPUTED_VALUE</v>
      </c>
      <c r="Q2295" s="1">
        <v>2293.0</v>
      </c>
      <c r="R2295" s="1">
        <v>564.0</v>
      </c>
      <c r="S2295" s="1"/>
      <c r="T2295" s="1">
        <v>646.0</v>
      </c>
    </row>
    <row r="2296" ht="15.75" customHeight="1">
      <c r="A2296" s="1">
        <v>3642.0</v>
      </c>
      <c r="B2296" s="1">
        <v>2.0</v>
      </c>
      <c r="C2296" s="1"/>
      <c r="D2296" s="1">
        <v>4.0</v>
      </c>
      <c r="F2296" s="1" t="str">
        <f t="shared" si="2"/>
        <v>COMPUTED_VALUE</v>
      </c>
      <c r="Q2296" s="1">
        <v>2294.0</v>
      </c>
      <c r="R2296" s="1">
        <v>653.0</v>
      </c>
      <c r="S2296" s="1"/>
      <c r="T2296" s="1">
        <v>743.0</v>
      </c>
    </row>
    <row r="2297" ht="15.75" customHeight="1">
      <c r="A2297" s="1">
        <v>3643.0</v>
      </c>
      <c r="B2297" s="1">
        <v>2.0</v>
      </c>
      <c r="C2297" s="1"/>
      <c r="D2297" s="1">
        <v>1.0</v>
      </c>
      <c r="F2297" s="1" t="str">
        <f t="shared" si="2"/>
        <v>COMPUTED_VALUE</v>
      </c>
      <c r="Q2297" s="1">
        <v>2295.0</v>
      </c>
      <c r="R2297" s="1">
        <v>689.0</v>
      </c>
      <c r="S2297" s="1"/>
      <c r="T2297" s="1">
        <v>706.0</v>
      </c>
    </row>
    <row r="2298" ht="15.75" customHeight="1">
      <c r="A2298" s="1">
        <v>3644.0</v>
      </c>
      <c r="B2298" s="1">
        <v>2.0</v>
      </c>
      <c r="C2298" s="1"/>
      <c r="D2298" s="1">
        <v>1.0</v>
      </c>
      <c r="F2298" s="1" t="str">
        <f t="shared" si="2"/>
        <v>COMPUTED_VALUE</v>
      </c>
      <c r="Q2298" s="1">
        <v>2296.0</v>
      </c>
      <c r="R2298" s="1">
        <v>746.0</v>
      </c>
      <c r="S2298" s="1"/>
      <c r="T2298" s="1">
        <v>618.0</v>
      </c>
    </row>
    <row r="2299" ht="15.75" customHeight="1">
      <c r="A2299" s="1">
        <v>3645.0</v>
      </c>
      <c r="B2299" s="1">
        <v>2.0</v>
      </c>
      <c r="C2299" s="1"/>
      <c r="D2299" s="1">
        <v>2.0</v>
      </c>
      <c r="F2299" s="1" t="str">
        <f t="shared" si="2"/>
        <v>COMPUTED_VALUE</v>
      </c>
      <c r="Q2299" s="1">
        <v>2297.0</v>
      </c>
      <c r="R2299" s="1">
        <v>716.0</v>
      </c>
      <c r="S2299" s="1"/>
      <c r="T2299" s="1">
        <v>646.0</v>
      </c>
    </row>
    <row r="2300" ht="15.75" customHeight="1">
      <c r="A2300" s="1">
        <v>3646.0</v>
      </c>
      <c r="B2300" s="1">
        <v>2.0</v>
      </c>
      <c r="C2300" s="1"/>
      <c r="D2300" s="1">
        <v>1.0</v>
      </c>
      <c r="F2300" s="1" t="str">
        <f t="shared" si="2"/>
        <v>COMPUTED_VALUE</v>
      </c>
      <c r="Q2300" s="1">
        <v>2298.0</v>
      </c>
      <c r="R2300" s="1">
        <v>658.0</v>
      </c>
      <c r="S2300" s="1"/>
      <c r="T2300" s="1">
        <v>636.0</v>
      </c>
    </row>
    <row r="2301" ht="15.75" customHeight="1">
      <c r="A2301" s="1">
        <v>3647.0</v>
      </c>
      <c r="B2301" s="1">
        <v>1.0</v>
      </c>
      <c r="C2301" s="1"/>
      <c r="D2301" s="1">
        <v>4.0</v>
      </c>
      <c r="F2301" s="1" t="str">
        <f t="shared" si="2"/>
        <v>COMPUTED_VALUE</v>
      </c>
      <c r="Q2301" s="1">
        <v>2299.0</v>
      </c>
      <c r="R2301" s="1">
        <v>677.0</v>
      </c>
      <c r="S2301" s="1"/>
      <c r="T2301" s="1">
        <v>672.0</v>
      </c>
    </row>
    <row r="2302" ht="15.75" customHeight="1">
      <c r="A2302" s="1">
        <v>3648.0</v>
      </c>
      <c r="B2302" s="1">
        <v>1.0</v>
      </c>
      <c r="C2302" s="1"/>
      <c r="D2302" s="1">
        <v>0.0</v>
      </c>
      <c r="F2302" s="1" t="str">
        <f t="shared" si="2"/>
        <v>COMPUTED_VALUE</v>
      </c>
      <c r="Q2302" s="1">
        <v>2300.0</v>
      </c>
      <c r="R2302" s="1">
        <v>700.0</v>
      </c>
      <c r="S2302" s="1"/>
      <c r="T2302" s="1">
        <v>674.0</v>
      </c>
    </row>
    <row r="2303" ht="15.75" customHeight="1">
      <c r="A2303" s="1">
        <v>3649.0</v>
      </c>
      <c r="B2303" s="1">
        <v>1.0</v>
      </c>
      <c r="C2303" s="1"/>
      <c r="D2303" s="1">
        <v>0.0</v>
      </c>
      <c r="F2303" s="1" t="str">
        <f t="shared" si="2"/>
        <v>COMPUTED_VALUE</v>
      </c>
      <c r="Q2303" s="1">
        <v>2301.0</v>
      </c>
      <c r="R2303" s="1">
        <v>740.0</v>
      </c>
      <c r="S2303" s="1"/>
      <c r="T2303" s="1">
        <v>714.0</v>
      </c>
    </row>
    <row r="2304" ht="15.75" customHeight="1">
      <c r="A2304" s="1">
        <v>3650.0</v>
      </c>
      <c r="B2304" s="1">
        <v>1.0</v>
      </c>
      <c r="C2304" s="1"/>
      <c r="D2304" s="1">
        <v>0.0</v>
      </c>
      <c r="F2304" s="1" t="str">
        <f t="shared" si="2"/>
        <v>COMPUTED_VALUE</v>
      </c>
      <c r="Q2304" s="1">
        <v>2302.0</v>
      </c>
      <c r="R2304" s="1">
        <v>769.0</v>
      </c>
      <c r="S2304" s="1"/>
      <c r="T2304" s="1">
        <v>549.0</v>
      </c>
    </row>
    <row r="2305" ht="15.75" customHeight="1">
      <c r="A2305" s="1">
        <v>3651.0</v>
      </c>
      <c r="B2305" s="1">
        <v>1.0</v>
      </c>
      <c r="C2305" s="1"/>
      <c r="D2305" s="1">
        <v>2.0</v>
      </c>
      <c r="F2305" s="1" t="str">
        <f t="shared" si="2"/>
        <v>COMPUTED_VALUE</v>
      </c>
      <c r="Q2305" s="1">
        <v>2303.0</v>
      </c>
      <c r="R2305" s="1">
        <v>680.0</v>
      </c>
      <c r="S2305" s="1"/>
      <c r="T2305" s="1">
        <v>693.0</v>
      </c>
    </row>
    <row r="2306" ht="15.75" customHeight="1">
      <c r="A2306" s="1">
        <v>3652.0</v>
      </c>
      <c r="B2306" s="1">
        <v>1.0</v>
      </c>
      <c r="C2306" s="1"/>
      <c r="D2306" s="1">
        <v>0.0</v>
      </c>
      <c r="F2306" s="1" t="str">
        <f t="shared" si="2"/>
        <v>COMPUTED_VALUE</v>
      </c>
      <c r="Q2306" s="1">
        <v>2304.0</v>
      </c>
      <c r="R2306" s="1">
        <v>629.0</v>
      </c>
      <c r="S2306" s="1"/>
      <c r="T2306" s="1">
        <v>725.0</v>
      </c>
    </row>
    <row r="2307" ht="15.75" customHeight="1">
      <c r="A2307" s="1">
        <v>3653.0</v>
      </c>
      <c r="B2307" s="1">
        <v>1.0</v>
      </c>
      <c r="C2307" s="1"/>
      <c r="D2307" s="1">
        <v>1.0</v>
      </c>
      <c r="F2307" s="1" t="str">
        <f t="shared" si="2"/>
        <v>COMPUTED_VALUE</v>
      </c>
      <c r="Q2307" s="1">
        <v>2305.0</v>
      </c>
      <c r="R2307" s="1">
        <v>605.0</v>
      </c>
      <c r="S2307" s="1"/>
      <c r="T2307" s="1">
        <v>727.0</v>
      </c>
    </row>
    <row r="2308" ht="15.75" customHeight="1">
      <c r="A2308" s="1">
        <v>3654.0</v>
      </c>
      <c r="B2308" s="1">
        <v>1.0</v>
      </c>
      <c r="C2308" s="1"/>
      <c r="D2308" s="1">
        <v>1.0</v>
      </c>
      <c r="F2308" s="1" t="str">
        <f t="shared" si="2"/>
        <v>COMPUTED_VALUE</v>
      </c>
      <c r="Q2308" s="1">
        <v>2306.0</v>
      </c>
      <c r="R2308" s="1">
        <v>775.0</v>
      </c>
      <c r="S2308" s="1"/>
      <c r="T2308" s="1">
        <v>777.0</v>
      </c>
    </row>
    <row r="2309" ht="15.75" customHeight="1">
      <c r="A2309" s="1">
        <v>3655.0</v>
      </c>
      <c r="B2309" s="1">
        <v>1.0</v>
      </c>
      <c r="C2309" s="1"/>
      <c r="D2309" s="1">
        <v>1.0</v>
      </c>
      <c r="F2309" s="1" t="str">
        <f t="shared" si="2"/>
        <v>COMPUTED_VALUE</v>
      </c>
      <c r="Q2309" s="1">
        <v>2307.0</v>
      </c>
      <c r="R2309" s="1">
        <v>779.0</v>
      </c>
      <c r="S2309" s="1"/>
      <c r="T2309" s="1">
        <v>791.0</v>
      </c>
    </row>
    <row r="2310" ht="15.75" customHeight="1">
      <c r="A2310" s="1">
        <v>3656.0</v>
      </c>
      <c r="B2310" s="1">
        <v>1.0</v>
      </c>
      <c r="C2310" s="1"/>
      <c r="D2310" s="1">
        <v>1.0</v>
      </c>
      <c r="F2310" s="1" t="str">
        <f t="shared" si="2"/>
        <v>COMPUTED_VALUE</v>
      </c>
      <c r="Q2310" s="1">
        <v>2308.0</v>
      </c>
      <c r="R2310" s="1">
        <v>823.0</v>
      </c>
      <c r="S2310" s="1"/>
      <c r="T2310" s="1">
        <v>632.0</v>
      </c>
    </row>
    <row r="2311" ht="15.75" customHeight="1">
      <c r="A2311" s="1">
        <v>3657.0</v>
      </c>
      <c r="B2311" s="1">
        <v>1.0</v>
      </c>
      <c r="C2311" s="1"/>
      <c r="D2311" s="1">
        <v>1.0</v>
      </c>
      <c r="F2311" s="1" t="str">
        <f t="shared" si="2"/>
        <v>COMPUTED_VALUE</v>
      </c>
      <c r="Q2311" s="1">
        <v>2309.0</v>
      </c>
      <c r="R2311" s="1">
        <v>811.0</v>
      </c>
      <c r="S2311" s="1"/>
      <c r="T2311" s="1">
        <v>554.0</v>
      </c>
    </row>
    <row r="2312" ht="15.75" customHeight="1">
      <c r="A2312" s="1">
        <v>3658.0</v>
      </c>
      <c r="B2312" s="1">
        <v>1.0</v>
      </c>
      <c r="C2312" s="1"/>
      <c r="D2312" s="1">
        <v>4.0</v>
      </c>
      <c r="F2312" s="1" t="str">
        <f t="shared" si="2"/>
        <v>COMPUTED_VALUE</v>
      </c>
      <c r="Q2312" s="1">
        <v>2310.0</v>
      </c>
      <c r="R2312" s="1">
        <v>795.0</v>
      </c>
      <c r="S2312" s="1"/>
      <c r="T2312" s="1">
        <v>546.0</v>
      </c>
    </row>
    <row r="2313" ht="15.75" customHeight="1">
      <c r="A2313" s="1">
        <v>3659.0</v>
      </c>
      <c r="B2313" s="1">
        <v>1.0</v>
      </c>
      <c r="C2313" s="1"/>
      <c r="D2313" s="1">
        <v>0.0</v>
      </c>
      <c r="F2313" s="1" t="str">
        <f t="shared" si="2"/>
        <v>COMPUTED_VALUE</v>
      </c>
      <c r="Q2313" s="1">
        <v>2311.0</v>
      </c>
      <c r="R2313" s="1">
        <v>746.0</v>
      </c>
      <c r="S2313" s="1"/>
      <c r="T2313" s="1">
        <v>538.0</v>
      </c>
    </row>
    <row r="2314" ht="15.75" customHeight="1">
      <c r="A2314" s="1">
        <v>3660.0</v>
      </c>
      <c r="B2314" s="1">
        <v>1.0</v>
      </c>
      <c r="C2314" s="1"/>
      <c r="D2314" s="1">
        <v>0.0</v>
      </c>
      <c r="F2314" s="1" t="str">
        <f t="shared" si="2"/>
        <v>COMPUTED_VALUE</v>
      </c>
      <c r="Q2314" s="1">
        <v>2312.0</v>
      </c>
      <c r="R2314" s="1">
        <v>737.0</v>
      </c>
      <c r="S2314" s="1"/>
      <c r="T2314" s="1">
        <v>594.0</v>
      </c>
    </row>
    <row r="2315" ht="15.75" customHeight="1">
      <c r="A2315" s="1">
        <v>3661.0</v>
      </c>
      <c r="B2315" s="1">
        <v>1.0</v>
      </c>
      <c r="C2315" s="1"/>
      <c r="D2315" s="1">
        <v>0.0</v>
      </c>
      <c r="F2315" s="1" t="str">
        <f t="shared" si="2"/>
        <v>COMPUTED_VALUE</v>
      </c>
      <c r="Q2315" s="1">
        <v>2313.0</v>
      </c>
      <c r="R2315" s="1">
        <v>770.0</v>
      </c>
      <c r="S2315" s="1"/>
      <c r="T2315" s="1">
        <v>635.0</v>
      </c>
    </row>
    <row r="2316" ht="15.75" customHeight="1">
      <c r="A2316" s="1">
        <v>3662.0</v>
      </c>
      <c r="B2316" s="1">
        <v>1.0</v>
      </c>
      <c r="C2316" s="1"/>
      <c r="D2316" s="1">
        <v>3.0</v>
      </c>
      <c r="F2316" s="1" t="str">
        <f t="shared" si="2"/>
        <v>COMPUTED_VALUE</v>
      </c>
      <c r="Q2316" s="1">
        <v>2314.0</v>
      </c>
      <c r="R2316" s="1">
        <v>746.0</v>
      </c>
      <c r="S2316" s="1"/>
      <c r="T2316" s="1">
        <v>511.0</v>
      </c>
    </row>
    <row r="2317" ht="15.75" customHeight="1">
      <c r="A2317" s="1">
        <v>3663.0</v>
      </c>
      <c r="B2317" s="1">
        <v>1.0</v>
      </c>
      <c r="C2317" s="1"/>
      <c r="D2317" s="1">
        <v>0.0</v>
      </c>
      <c r="F2317" s="1" t="str">
        <f t="shared" si="2"/>
        <v>COMPUTED_VALUE</v>
      </c>
      <c r="Q2317" s="1">
        <v>2315.0</v>
      </c>
      <c r="R2317" s="1">
        <v>777.0</v>
      </c>
      <c r="S2317" s="1"/>
      <c r="T2317" s="1">
        <v>577.0</v>
      </c>
    </row>
    <row r="2318" ht="15.75" customHeight="1">
      <c r="A2318" s="1">
        <v>3664.0</v>
      </c>
      <c r="B2318" s="1">
        <v>1.0</v>
      </c>
      <c r="C2318" s="1"/>
      <c r="D2318" s="1">
        <v>0.0</v>
      </c>
      <c r="F2318" s="1" t="str">
        <f t="shared" si="2"/>
        <v>COMPUTED_VALUE</v>
      </c>
      <c r="Q2318" s="1">
        <v>2316.0</v>
      </c>
      <c r="R2318" s="1">
        <v>621.0</v>
      </c>
      <c r="S2318" s="1"/>
      <c r="T2318" s="1">
        <v>566.0</v>
      </c>
    </row>
    <row r="2319" ht="15.75" customHeight="1">
      <c r="A2319" s="1">
        <v>3665.0</v>
      </c>
      <c r="B2319" s="1">
        <v>1.0</v>
      </c>
      <c r="C2319" s="1"/>
      <c r="D2319" s="1">
        <v>1.0</v>
      </c>
      <c r="F2319" s="1" t="str">
        <f t="shared" si="2"/>
        <v>COMPUTED_VALUE</v>
      </c>
      <c r="Q2319" s="1">
        <v>2317.0</v>
      </c>
      <c r="R2319" s="1">
        <v>625.0</v>
      </c>
      <c r="S2319" s="1"/>
      <c r="T2319" s="1">
        <v>574.0</v>
      </c>
    </row>
    <row r="2320" ht="15.75" customHeight="1">
      <c r="A2320" s="1">
        <v>3666.0</v>
      </c>
      <c r="B2320" s="1">
        <v>1.0</v>
      </c>
      <c r="C2320" s="1"/>
      <c r="D2320" s="1">
        <v>1.0</v>
      </c>
      <c r="F2320" s="1" t="str">
        <f t="shared" si="2"/>
        <v>COMPUTED_VALUE</v>
      </c>
      <c r="Q2320" s="1">
        <v>2318.0</v>
      </c>
      <c r="R2320" s="1">
        <v>767.0</v>
      </c>
      <c r="S2320" s="1"/>
      <c r="T2320" s="1">
        <v>606.0</v>
      </c>
    </row>
    <row r="2321" ht="15.75" customHeight="1">
      <c r="A2321" s="1">
        <v>3667.0</v>
      </c>
      <c r="B2321" s="1">
        <v>1.0</v>
      </c>
      <c r="C2321" s="1"/>
      <c r="D2321" s="1">
        <v>2.0</v>
      </c>
      <c r="F2321" s="1" t="str">
        <f t="shared" si="2"/>
        <v>COMPUTED_VALUE</v>
      </c>
      <c r="Q2321" s="1">
        <v>2319.0</v>
      </c>
      <c r="R2321" s="1">
        <v>788.0</v>
      </c>
      <c r="S2321" s="1"/>
      <c r="T2321" s="1">
        <v>567.0</v>
      </c>
    </row>
    <row r="2322" ht="15.75" customHeight="1">
      <c r="A2322" s="1">
        <v>3668.0</v>
      </c>
      <c r="B2322" s="1">
        <v>2.0</v>
      </c>
      <c r="C2322" s="1"/>
      <c r="D2322" s="1">
        <v>1.0</v>
      </c>
      <c r="F2322" s="1" t="str">
        <f t="shared" si="2"/>
        <v>COMPUTED_VALUE</v>
      </c>
      <c r="Q2322" s="1">
        <v>2320.0</v>
      </c>
      <c r="R2322" s="1">
        <v>721.0</v>
      </c>
      <c r="S2322" s="1"/>
      <c r="T2322" s="1">
        <v>521.0</v>
      </c>
    </row>
    <row r="2323" ht="15.75" customHeight="1">
      <c r="A2323" s="1">
        <v>3669.0</v>
      </c>
      <c r="B2323" s="1">
        <v>1.0</v>
      </c>
      <c r="C2323" s="1"/>
      <c r="D2323" s="1">
        <v>1.0</v>
      </c>
      <c r="F2323" s="1" t="str">
        <f t="shared" si="2"/>
        <v>COMPUTED_VALUE</v>
      </c>
      <c r="Q2323" s="1">
        <v>2321.0</v>
      </c>
      <c r="R2323" s="1">
        <v>729.0</v>
      </c>
      <c r="S2323" s="1"/>
      <c r="T2323" s="1">
        <v>516.0</v>
      </c>
    </row>
    <row r="2324" ht="15.75" customHeight="1">
      <c r="A2324" s="1">
        <v>3670.0</v>
      </c>
      <c r="B2324" s="1">
        <v>1.0</v>
      </c>
      <c r="C2324" s="1"/>
      <c r="D2324" s="1">
        <v>4.0</v>
      </c>
      <c r="F2324" s="1" t="str">
        <f t="shared" si="2"/>
        <v>COMPUTED_VALUE</v>
      </c>
      <c r="Q2324" s="1">
        <v>2322.0</v>
      </c>
      <c r="R2324" s="1">
        <v>703.0</v>
      </c>
      <c r="S2324" s="1"/>
      <c r="T2324" s="1">
        <v>510.0</v>
      </c>
    </row>
    <row r="2325" ht="15.75" customHeight="1">
      <c r="A2325" s="1">
        <v>3671.0</v>
      </c>
      <c r="B2325" s="1">
        <v>1.0</v>
      </c>
      <c r="C2325" s="1"/>
      <c r="D2325" s="1">
        <v>0.0</v>
      </c>
      <c r="F2325" s="1" t="str">
        <f t="shared" si="2"/>
        <v>COMPUTED_VALUE</v>
      </c>
      <c r="Q2325" s="1">
        <v>2323.0</v>
      </c>
      <c r="R2325" s="1">
        <v>736.0</v>
      </c>
      <c r="S2325" s="1"/>
      <c r="T2325" s="1">
        <v>558.0</v>
      </c>
    </row>
    <row r="2326" ht="15.75" customHeight="1">
      <c r="A2326" s="1">
        <v>3672.0</v>
      </c>
      <c r="B2326" s="1">
        <v>1.0</v>
      </c>
      <c r="C2326" s="1"/>
      <c r="D2326" s="1">
        <v>0.0</v>
      </c>
      <c r="F2326" s="1" t="str">
        <f t="shared" si="2"/>
        <v>COMPUTED_VALUE</v>
      </c>
      <c r="Q2326" s="1">
        <v>2324.0</v>
      </c>
      <c r="R2326" s="1">
        <v>797.0</v>
      </c>
      <c r="S2326" s="1"/>
      <c r="T2326" s="1">
        <v>572.0</v>
      </c>
    </row>
    <row r="2327" ht="15.75" customHeight="1">
      <c r="A2327" s="1">
        <v>3673.0</v>
      </c>
      <c r="B2327" s="1">
        <v>1.0</v>
      </c>
      <c r="C2327" s="1"/>
      <c r="D2327" s="1">
        <v>0.0</v>
      </c>
      <c r="F2327" s="1" t="str">
        <f t="shared" si="2"/>
        <v>COMPUTED_VALUE</v>
      </c>
      <c r="Q2327" s="1">
        <v>2325.0</v>
      </c>
      <c r="R2327" s="1">
        <v>845.0</v>
      </c>
      <c r="S2327" s="1"/>
      <c r="T2327" s="1">
        <v>510.0</v>
      </c>
    </row>
    <row r="2328" ht="15.75" customHeight="1">
      <c r="A2328" s="1">
        <v>3674.0</v>
      </c>
      <c r="B2328" s="1">
        <v>1.0</v>
      </c>
      <c r="C2328" s="1"/>
      <c r="D2328" s="1">
        <v>1.0</v>
      </c>
      <c r="F2328" s="1" t="str">
        <f t="shared" si="2"/>
        <v>COMPUTED_VALUE</v>
      </c>
      <c r="Q2328" s="1">
        <v>2326.0</v>
      </c>
      <c r="R2328" s="1">
        <v>816.0</v>
      </c>
      <c r="S2328" s="1"/>
      <c r="T2328" s="1">
        <v>447.0</v>
      </c>
    </row>
    <row r="2329" ht="15.75" customHeight="1">
      <c r="A2329" s="1">
        <v>3675.0</v>
      </c>
      <c r="B2329" s="1">
        <v>1.0</v>
      </c>
      <c r="C2329" s="1"/>
      <c r="D2329" s="1">
        <v>2.0</v>
      </c>
      <c r="F2329" s="1" t="str">
        <f t="shared" si="2"/>
        <v>COMPUTED_VALUE</v>
      </c>
      <c r="Q2329" s="1">
        <v>2327.0</v>
      </c>
      <c r="R2329" s="1">
        <v>879.0</v>
      </c>
      <c r="S2329" s="1"/>
      <c r="T2329" s="1">
        <v>573.0</v>
      </c>
    </row>
    <row r="2330" ht="15.75" customHeight="1">
      <c r="A2330" s="1">
        <v>3676.0</v>
      </c>
      <c r="B2330" s="1">
        <v>1.0</v>
      </c>
      <c r="C2330" s="1"/>
      <c r="D2330" s="1">
        <v>0.0</v>
      </c>
      <c r="F2330" s="1" t="str">
        <f t="shared" si="2"/>
        <v>COMPUTED_VALUE</v>
      </c>
      <c r="Q2330" s="1">
        <v>2328.0</v>
      </c>
      <c r="R2330" s="1">
        <v>756.0</v>
      </c>
      <c r="S2330" s="1"/>
      <c r="T2330" s="1">
        <v>493.0</v>
      </c>
    </row>
    <row r="2331" ht="15.75" customHeight="1">
      <c r="A2331" s="1">
        <v>3677.0</v>
      </c>
      <c r="B2331" s="1">
        <v>1.0</v>
      </c>
      <c r="C2331" s="1"/>
      <c r="D2331" s="1">
        <v>2.0</v>
      </c>
      <c r="F2331" s="1" t="str">
        <f t="shared" si="2"/>
        <v>COMPUTED_VALUE</v>
      </c>
      <c r="Q2331" s="1">
        <v>2329.0</v>
      </c>
      <c r="R2331" s="1">
        <v>732.0</v>
      </c>
      <c r="S2331" s="1"/>
      <c r="T2331" s="1">
        <v>554.0</v>
      </c>
    </row>
    <row r="2332" ht="15.75" customHeight="1">
      <c r="A2332" s="1">
        <v>3678.0</v>
      </c>
      <c r="B2332" s="1">
        <v>2.0</v>
      </c>
      <c r="C2332" s="1"/>
      <c r="D2332" s="1">
        <v>1.0</v>
      </c>
      <c r="F2332" s="1" t="str">
        <f t="shared" si="2"/>
        <v>COMPUTED_VALUE</v>
      </c>
      <c r="Q2332" s="1">
        <v>2330.0</v>
      </c>
      <c r="R2332" s="1">
        <v>793.0</v>
      </c>
      <c r="S2332" s="1"/>
      <c r="T2332" s="1">
        <v>546.0</v>
      </c>
    </row>
    <row r="2333" ht="15.75" customHeight="1">
      <c r="A2333" s="1">
        <v>3679.0</v>
      </c>
      <c r="B2333" s="1">
        <v>1.0</v>
      </c>
      <c r="C2333" s="1"/>
      <c r="D2333" s="1">
        <v>1.0</v>
      </c>
      <c r="F2333" s="1" t="str">
        <f t="shared" si="2"/>
        <v>COMPUTED_VALUE</v>
      </c>
      <c r="Q2333" s="1">
        <v>2331.0</v>
      </c>
      <c r="R2333" s="1">
        <v>879.0</v>
      </c>
      <c r="S2333" s="1"/>
      <c r="T2333" s="1">
        <v>588.0</v>
      </c>
    </row>
    <row r="2334" ht="15.75" customHeight="1">
      <c r="A2334" s="1">
        <v>3680.0</v>
      </c>
      <c r="B2334" s="1">
        <v>1.0</v>
      </c>
      <c r="C2334" s="1"/>
      <c r="D2334" s="1">
        <v>4.0</v>
      </c>
      <c r="F2334" s="1" t="str">
        <f t="shared" si="2"/>
        <v>COMPUTED_VALUE</v>
      </c>
      <c r="Q2334" s="1">
        <v>2332.0</v>
      </c>
      <c r="R2334" s="1">
        <v>815.0</v>
      </c>
      <c r="S2334" s="1"/>
      <c r="T2334" s="1">
        <v>401.0</v>
      </c>
    </row>
    <row r="2335" ht="15.75" customHeight="1">
      <c r="A2335" s="1">
        <v>3681.0</v>
      </c>
      <c r="B2335" s="1">
        <v>1.0</v>
      </c>
      <c r="C2335" s="1"/>
      <c r="D2335" s="1">
        <v>0.0</v>
      </c>
      <c r="F2335" s="1" t="str">
        <f t="shared" si="2"/>
        <v>COMPUTED_VALUE</v>
      </c>
      <c r="Q2335" s="1">
        <v>2333.0</v>
      </c>
      <c r="R2335" s="1">
        <v>772.0</v>
      </c>
      <c r="S2335" s="1"/>
      <c r="T2335" s="1">
        <v>477.0</v>
      </c>
    </row>
    <row r="2336" ht="15.75" customHeight="1">
      <c r="A2336" s="1">
        <v>3682.0</v>
      </c>
      <c r="B2336" s="1">
        <v>1.0</v>
      </c>
      <c r="C2336" s="1"/>
      <c r="D2336" s="1">
        <v>0.0</v>
      </c>
      <c r="F2336" s="1" t="str">
        <f t="shared" si="2"/>
        <v>COMPUTED_VALUE</v>
      </c>
      <c r="Q2336" s="1">
        <v>2334.0</v>
      </c>
      <c r="R2336" s="1">
        <v>823.0</v>
      </c>
      <c r="S2336" s="1"/>
      <c r="T2336" s="1">
        <v>452.0</v>
      </c>
    </row>
    <row r="2337" ht="15.75" customHeight="1">
      <c r="A2337" s="1">
        <v>3683.0</v>
      </c>
      <c r="B2337" s="1">
        <v>1.0</v>
      </c>
      <c r="C2337" s="1"/>
      <c r="D2337" s="1">
        <v>0.0</v>
      </c>
      <c r="F2337" s="1" t="str">
        <f t="shared" si="2"/>
        <v>COMPUTED_VALUE</v>
      </c>
      <c r="Q2337" s="1">
        <v>2335.0</v>
      </c>
      <c r="R2337" s="1">
        <v>689.0</v>
      </c>
      <c r="S2337" s="1"/>
      <c r="T2337" s="1">
        <v>578.0</v>
      </c>
    </row>
    <row r="2338" ht="15.75" customHeight="1">
      <c r="A2338" s="1">
        <v>3684.0</v>
      </c>
      <c r="B2338" s="1">
        <v>1.0</v>
      </c>
      <c r="C2338" s="1"/>
      <c r="D2338" s="1">
        <v>4.0</v>
      </c>
      <c r="F2338" s="1" t="str">
        <f t="shared" si="2"/>
        <v>COMPUTED_VALUE</v>
      </c>
      <c r="Q2338" s="1">
        <v>2336.0</v>
      </c>
      <c r="R2338" s="1">
        <v>835.0</v>
      </c>
      <c r="S2338" s="1"/>
      <c r="T2338" s="1">
        <v>576.0</v>
      </c>
    </row>
    <row r="2339" ht="15.75" customHeight="1">
      <c r="A2339" s="1">
        <v>3685.0</v>
      </c>
      <c r="B2339" s="1">
        <v>1.0</v>
      </c>
      <c r="C2339" s="1"/>
      <c r="D2339" s="1">
        <v>0.0</v>
      </c>
      <c r="F2339" s="1" t="str">
        <f t="shared" si="2"/>
        <v>COMPUTED_VALUE</v>
      </c>
      <c r="Q2339" s="1">
        <v>2337.0</v>
      </c>
      <c r="R2339" s="1">
        <v>857.0</v>
      </c>
      <c r="S2339" s="1"/>
      <c r="T2339" s="1">
        <v>626.0</v>
      </c>
    </row>
    <row r="2340" ht="15.75" customHeight="1">
      <c r="A2340" s="1">
        <v>3686.0</v>
      </c>
      <c r="B2340" s="1">
        <v>1.0</v>
      </c>
      <c r="C2340" s="1"/>
      <c r="D2340" s="1">
        <v>0.0</v>
      </c>
      <c r="F2340" s="1" t="str">
        <f t="shared" si="2"/>
        <v>COMPUTED_VALUE</v>
      </c>
      <c r="Q2340" s="1">
        <v>2338.0</v>
      </c>
      <c r="R2340" s="1">
        <v>861.0</v>
      </c>
      <c r="S2340" s="1"/>
      <c r="T2340" s="1">
        <v>530.0</v>
      </c>
    </row>
    <row r="2341" ht="15.75" customHeight="1">
      <c r="A2341" s="1">
        <v>3687.0</v>
      </c>
      <c r="B2341" s="1">
        <v>1.0</v>
      </c>
      <c r="C2341" s="1"/>
      <c r="D2341" s="1">
        <v>0.0</v>
      </c>
      <c r="F2341" s="1" t="str">
        <f t="shared" si="2"/>
        <v>COMPUTED_VALUE</v>
      </c>
      <c r="Q2341" s="1">
        <v>2339.0</v>
      </c>
      <c r="R2341" s="1">
        <v>885.0</v>
      </c>
      <c r="S2341" s="1"/>
      <c r="T2341" s="1">
        <v>582.0</v>
      </c>
    </row>
    <row r="2342" ht="15.75" customHeight="1">
      <c r="A2342" s="1">
        <v>3688.0</v>
      </c>
      <c r="B2342" s="1">
        <v>2.0</v>
      </c>
      <c r="C2342" s="1"/>
      <c r="D2342" s="1">
        <v>4.0</v>
      </c>
      <c r="F2342" s="1" t="str">
        <f t="shared" si="2"/>
        <v>COMPUTED_VALUE</v>
      </c>
      <c r="Q2342" s="1">
        <v>2340.0</v>
      </c>
      <c r="R2342" s="1">
        <v>835.0</v>
      </c>
      <c r="S2342" s="1"/>
      <c r="T2342" s="1">
        <v>578.0</v>
      </c>
    </row>
    <row r="2343" ht="15.75" customHeight="1">
      <c r="A2343" s="1">
        <v>3689.0</v>
      </c>
      <c r="B2343" s="1">
        <v>1.0</v>
      </c>
      <c r="C2343" s="1"/>
      <c r="D2343" s="1">
        <v>0.0</v>
      </c>
      <c r="F2343" s="1" t="str">
        <f t="shared" si="2"/>
        <v>COMPUTED_VALUE</v>
      </c>
      <c r="Q2343" s="1">
        <v>2341.0</v>
      </c>
      <c r="R2343" s="1">
        <v>713.0</v>
      </c>
      <c r="S2343" s="1"/>
      <c r="T2343" s="1">
        <v>474.0</v>
      </c>
    </row>
    <row r="2344" ht="15.75" customHeight="1">
      <c r="A2344" s="1">
        <v>3690.0</v>
      </c>
      <c r="B2344" s="1">
        <v>1.0</v>
      </c>
      <c r="C2344" s="1"/>
      <c r="D2344" s="1">
        <v>0.0</v>
      </c>
      <c r="F2344" s="1" t="str">
        <f t="shared" si="2"/>
        <v>COMPUTED_VALUE</v>
      </c>
      <c r="Q2344" s="1">
        <v>2342.0</v>
      </c>
      <c r="R2344" s="1">
        <v>856.0</v>
      </c>
      <c r="S2344" s="1"/>
      <c r="T2344" s="1">
        <v>492.0</v>
      </c>
    </row>
    <row r="2345" ht="15.75" customHeight="1">
      <c r="A2345" s="1">
        <v>3691.0</v>
      </c>
      <c r="B2345" s="1">
        <v>1.0</v>
      </c>
      <c r="C2345" s="1"/>
      <c r="D2345" s="1">
        <v>4.0</v>
      </c>
      <c r="F2345" s="1" t="str">
        <f t="shared" si="2"/>
        <v>COMPUTED_VALUE</v>
      </c>
      <c r="Q2345" s="1">
        <v>2343.0</v>
      </c>
      <c r="R2345" s="1">
        <v>807.0</v>
      </c>
      <c r="S2345" s="1"/>
      <c r="T2345" s="1">
        <v>486.0</v>
      </c>
    </row>
    <row r="2346" ht="15.75" customHeight="1">
      <c r="A2346" s="1">
        <v>3692.0</v>
      </c>
      <c r="B2346" s="1">
        <v>1.0</v>
      </c>
      <c r="C2346" s="1"/>
      <c r="D2346" s="1">
        <v>0.0</v>
      </c>
      <c r="F2346" s="1" t="str">
        <f t="shared" si="2"/>
        <v>COMPUTED_VALUE</v>
      </c>
      <c r="Q2346" s="1">
        <v>2344.0</v>
      </c>
      <c r="R2346" s="1">
        <v>815.0</v>
      </c>
      <c r="S2346" s="1"/>
      <c r="T2346" s="1">
        <v>492.0</v>
      </c>
    </row>
    <row r="2347" ht="15.75" customHeight="1">
      <c r="A2347" s="1">
        <v>3693.0</v>
      </c>
      <c r="B2347" s="1">
        <v>1.0</v>
      </c>
      <c r="C2347" s="1"/>
      <c r="D2347" s="1">
        <v>0.0</v>
      </c>
      <c r="F2347" s="1" t="str">
        <f t="shared" si="2"/>
        <v>COMPUTED_VALUE</v>
      </c>
      <c r="Q2347" s="1">
        <v>2345.0</v>
      </c>
      <c r="R2347" s="1">
        <v>864.0</v>
      </c>
      <c r="S2347" s="1"/>
      <c r="T2347" s="1">
        <v>411.0</v>
      </c>
    </row>
    <row r="2348" ht="15.75" customHeight="1">
      <c r="A2348" s="1">
        <v>3694.0</v>
      </c>
      <c r="B2348" s="1">
        <v>1.0</v>
      </c>
      <c r="C2348" s="1"/>
      <c r="D2348" s="1">
        <v>0.0</v>
      </c>
      <c r="F2348" s="1" t="str">
        <f t="shared" si="2"/>
        <v>COMPUTED_VALUE</v>
      </c>
      <c r="Q2348" s="1">
        <v>2346.0</v>
      </c>
      <c r="R2348" s="1">
        <v>880.0</v>
      </c>
      <c r="S2348" s="1"/>
      <c r="T2348" s="1">
        <v>415.0</v>
      </c>
    </row>
    <row r="2349" ht="15.75" customHeight="1">
      <c r="A2349" s="1">
        <v>3695.0</v>
      </c>
      <c r="B2349" s="1">
        <v>1.0</v>
      </c>
      <c r="C2349" s="1"/>
      <c r="D2349" s="1">
        <v>4.0</v>
      </c>
      <c r="F2349" s="1" t="str">
        <f t="shared" si="2"/>
        <v>COMPUTED_VALUE</v>
      </c>
      <c r="Q2349" s="1">
        <v>2347.0</v>
      </c>
      <c r="R2349" s="1">
        <v>828.0</v>
      </c>
      <c r="S2349" s="1"/>
      <c r="T2349" s="1">
        <v>404.0</v>
      </c>
    </row>
    <row r="2350" ht="15.75" customHeight="1">
      <c r="A2350" s="1">
        <v>3696.0</v>
      </c>
      <c r="B2350" s="1">
        <v>1.0</v>
      </c>
      <c r="C2350" s="1"/>
      <c r="D2350" s="1">
        <v>0.0</v>
      </c>
      <c r="F2350" s="1" t="str">
        <f t="shared" si="2"/>
        <v>COMPUTED_VALUE</v>
      </c>
      <c r="Q2350" s="1">
        <v>2348.0</v>
      </c>
      <c r="R2350" s="1">
        <v>888.0</v>
      </c>
      <c r="S2350" s="1"/>
      <c r="T2350" s="1">
        <v>420.0</v>
      </c>
    </row>
    <row r="2351" ht="15.75" customHeight="1">
      <c r="A2351" s="1">
        <v>3697.0</v>
      </c>
      <c r="B2351" s="1">
        <v>1.0</v>
      </c>
      <c r="C2351" s="1"/>
      <c r="D2351" s="1">
        <v>0.0</v>
      </c>
      <c r="F2351" s="1" t="str">
        <f t="shared" si="2"/>
        <v>COMPUTED_VALUE</v>
      </c>
      <c r="Q2351" s="1">
        <v>2349.0</v>
      </c>
      <c r="R2351" s="1">
        <v>1006.0</v>
      </c>
      <c r="S2351" s="1"/>
      <c r="T2351" s="1">
        <v>454.0</v>
      </c>
    </row>
    <row r="2352" ht="15.75" customHeight="1">
      <c r="A2352" s="1">
        <v>3698.0</v>
      </c>
      <c r="B2352" s="1">
        <v>1.0</v>
      </c>
      <c r="C2352" s="1"/>
      <c r="D2352" s="1">
        <v>0.0</v>
      </c>
      <c r="F2352" s="1" t="str">
        <f t="shared" si="2"/>
        <v>COMPUTED_VALUE</v>
      </c>
      <c r="Q2352" s="1">
        <v>2350.0</v>
      </c>
      <c r="R2352" s="1">
        <v>1026.0</v>
      </c>
      <c r="S2352" s="1"/>
      <c r="T2352" s="1">
        <v>411.0</v>
      </c>
    </row>
    <row r="2353" ht="15.75" customHeight="1">
      <c r="A2353" s="1">
        <v>3699.0</v>
      </c>
      <c r="B2353" s="1">
        <v>1.0</v>
      </c>
      <c r="C2353" s="1"/>
      <c r="D2353" s="1">
        <v>4.0</v>
      </c>
      <c r="F2353" s="1" t="str">
        <f t="shared" si="2"/>
        <v>COMPUTED_VALUE</v>
      </c>
      <c r="Q2353" s="1">
        <v>2351.0</v>
      </c>
      <c r="R2353" s="1">
        <v>1005.0</v>
      </c>
      <c r="S2353" s="1"/>
      <c r="T2353" s="1">
        <v>400.0</v>
      </c>
    </row>
    <row r="2354" ht="15.75" customHeight="1">
      <c r="A2354" s="1">
        <v>3700.0</v>
      </c>
      <c r="B2354" s="1">
        <v>1.0</v>
      </c>
      <c r="C2354" s="1"/>
      <c r="D2354" s="1">
        <v>0.0</v>
      </c>
      <c r="F2354" s="1" t="str">
        <f t="shared" si="2"/>
        <v>COMPUTED_VALUE</v>
      </c>
      <c r="Q2354" s="1">
        <v>2352.0</v>
      </c>
      <c r="R2354" s="1">
        <v>1066.0</v>
      </c>
      <c r="S2354" s="1"/>
      <c r="T2354" s="1">
        <v>404.0</v>
      </c>
    </row>
    <row r="2355" ht="15.75" customHeight="1">
      <c r="A2355" s="1">
        <v>3701.0</v>
      </c>
      <c r="B2355" s="1">
        <v>1.0</v>
      </c>
      <c r="C2355" s="1"/>
      <c r="D2355" s="1">
        <v>0.0</v>
      </c>
      <c r="F2355" s="1" t="str">
        <f t="shared" si="2"/>
        <v>COMPUTED_VALUE</v>
      </c>
      <c r="Q2355" s="1">
        <v>2353.0</v>
      </c>
      <c r="R2355" s="1">
        <v>968.0</v>
      </c>
      <c r="S2355" s="1"/>
      <c r="T2355" s="1">
        <v>414.0</v>
      </c>
    </row>
    <row r="2356" ht="15.75" customHeight="1">
      <c r="A2356" s="1">
        <v>3702.0</v>
      </c>
      <c r="B2356" s="1">
        <v>1.0</v>
      </c>
      <c r="C2356" s="1"/>
      <c r="D2356" s="1">
        <v>0.0</v>
      </c>
      <c r="F2356" s="1" t="str">
        <f t="shared" si="2"/>
        <v>COMPUTED_VALUE</v>
      </c>
      <c r="Q2356" s="1">
        <v>2354.0</v>
      </c>
      <c r="R2356" s="1">
        <v>994.0</v>
      </c>
      <c r="S2356" s="1"/>
      <c r="T2356" s="1">
        <v>436.0</v>
      </c>
    </row>
    <row r="2357" ht="15.75" customHeight="1">
      <c r="A2357" s="1">
        <v>3703.0</v>
      </c>
      <c r="B2357" s="1">
        <v>1.0</v>
      </c>
      <c r="C2357" s="1"/>
      <c r="D2357" s="1">
        <v>4.0</v>
      </c>
      <c r="F2357" s="1" t="str">
        <f t="shared" si="2"/>
        <v>COMPUTED_VALUE</v>
      </c>
      <c r="Q2357" s="1">
        <v>2355.0</v>
      </c>
      <c r="R2357" s="1">
        <v>920.0</v>
      </c>
      <c r="S2357" s="1"/>
      <c r="T2357" s="1">
        <v>416.0</v>
      </c>
    </row>
    <row r="2358" ht="15.75" customHeight="1">
      <c r="A2358" s="1">
        <v>3704.0</v>
      </c>
      <c r="B2358" s="1">
        <v>1.0</v>
      </c>
      <c r="C2358" s="1"/>
      <c r="D2358" s="1">
        <v>0.0</v>
      </c>
      <c r="F2358" s="1" t="str">
        <f t="shared" si="2"/>
        <v>COMPUTED_VALUE</v>
      </c>
      <c r="Q2358" s="1">
        <v>2356.0</v>
      </c>
      <c r="R2358" s="1">
        <v>971.0</v>
      </c>
      <c r="S2358" s="1"/>
      <c r="T2358" s="1">
        <v>373.0</v>
      </c>
    </row>
    <row r="2359" ht="15.75" customHeight="1">
      <c r="A2359" s="1">
        <v>3705.0</v>
      </c>
      <c r="B2359" s="1">
        <v>1.0</v>
      </c>
      <c r="C2359" s="1"/>
      <c r="D2359" s="1">
        <v>0.0</v>
      </c>
      <c r="F2359" s="1" t="str">
        <f t="shared" si="2"/>
        <v>COMPUTED_VALUE</v>
      </c>
      <c r="Q2359" s="1">
        <v>2357.0</v>
      </c>
      <c r="R2359" s="1">
        <v>889.0</v>
      </c>
      <c r="S2359" s="1"/>
      <c r="T2359" s="1">
        <v>339.0</v>
      </c>
    </row>
    <row r="2360" ht="15.75" customHeight="1">
      <c r="A2360" s="1">
        <v>3706.0</v>
      </c>
      <c r="B2360" s="1">
        <v>1.0</v>
      </c>
      <c r="C2360" s="1"/>
      <c r="D2360" s="1">
        <v>0.0</v>
      </c>
      <c r="F2360" s="1" t="str">
        <f t="shared" si="2"/>
        <v>COMPUTED_VALUE</v>
      </c>
      <c r="Q2360" s="1">
        <v>2358.0</v>
      </c>
      <c r="R2360" s="1">
        <v>959.0</v>
      </c>
      <c r="S2360" s="1"/>
      <c r="T2360" s="1">
        <v>343.0</v>
      </c>
    </row>
    <row r="2361" ht="15.75" customHeight="1">
      <c r="A2361" s="1">
        <v>3707.0</v>
      </c>
      <c r="B2361" s="1">
        <v>2.0</v>
      </c>
      <c r="C2361" s="1"/>
      <c r="D2361" s="1">
        <v>4.0</v>
      </c>
      <c r="F2361" s="1" t="str">
        <f t="shared" si="2"/>
        <v>COMPUTED_VALUE</v>
      </c>
      <c r="Q2361" s="1">
        <v>2359.0</v>
      </c>
      <c r="R2361" s="1">
        <v>971.0</v>
      </c>
      <c r="S2361" s="1"/>
      <c r="T2361" s="1">
        <v>339.0</v>
      </c>
    </row>
    <row r="2362" ht="15.75" customHeight="1">
      <c r="A2362" s="1">
        <v>3708.0</v>
      </c>
      <c r="B2362" s="1">
        <v>2.0</v>
      </c>
      <c r="C2362" s="1"/>
      <c r="D2362" s="1">
        <v>0.0</v>
      </c>
      <c r="F2362" s="1" t="str">
        <f t="shared" si="2"/>
        <v>COMPUTED_VALUE</v>
      </c>
      <c r="Q2362" s="1">
        <v>2360.0</v>
      </c>
      <c r="R2362" s="1">
        <v>991.0</v>
      </c>
      <c r="S2362" s="1"/>
      <c r="T2362" s="1">
        <v>371.0</v>
      </c>
    </row>
    <row r="2363" ht="15.75" customHeight="1">
      <c r="A2363" s="1">
        <v>3709.0</v>
      </c>
      <c r="B2363" s="1">
        <v>2.0</v>
      </c>
      <c r="C2363" s="1"/>
      <c r="D2363" s="1">
        <v>4.0</v>
      </c>
      <c r="F2363" s="1" t="str">
        <f t="shared" si="2"/>
        <v>COMPUTED_VALUE</v>
      </c>
      <c r="Q2363" s="1">
        <v>2361.0</v>
      </c>
      <c r="R2363" s="1">
        <v>933.0</v>
      </c>
      <c r="S2363" s="1"/>
      <c r="T2363" s="1">
        <v>387.0</v>
      </c>
    </row>
    <row r="2364" ht="15.75" customHeight="1">
      <c r="A2364" s="1">
        <v>3710.0</v>
      </c>
      <c r="B2364" s="1">
        <v>2.0</v>
      </c>
      <c r="C2364" s="1"/>
      <c r="D2364" s="1">
        <v>0.0</v>
      </c>
      <c r="F2364" s="1" t="str">
        <f t="shared" si="2"/>
        <v>COMPUTED_VALUE</v>
      </c>
      <c r="Q2364" s="1">
        <v>2362.0</v>
      </c>
      <c r="R2364" s="1">
        <v>983.0</v>
      </c>
      <c r="S2364" s="1"/>
      <c r="T2364" s="1">
        <v>344.0</v>
      </c>
    </row>
    <row r="2365" ht="15.75" customHeight="1">
      <c r="A2365" s="1">
        <v>3711.0</v>
      </c>
      <c r="B2365" s="1">
        <v>2.0</v>
      </c>
      <c r="C2365" s="1"/>
      <c r="D2365" s="1">
        <v>2.0</v>
      </c>
      <c r="F2365" s="1" t="str">
        <f t="shared" si="2"/>
        <v>COMPUTED_VALUE</v>
      </c>
      <c r="Q2365" s="1">
        <v>2363.0</v>
      </c>
      <c r="R2365" s="1">
        <v>1007.0</v>
      </c>
      <c r="S2365" s="1"/>
      <c r="T2365" s="1">
        <v>343.0</v>
      </c>
    </row>
    <row r="2366" ht="15.75" customHeight="1">
      <c r="A2366" s="1">
        <v>3712.0</v>
      </c>
      <c r="B2366" s="1">
        <v>1.0</v>
      </c>
      <c r="C2366" s="1"/>
      <c r="D2366" s="1">
        <v>4.0</v>
      </c>
      <c r="F2366" s="1" t="str">
        <f t="shared" si="2"/>
        <v>COMPUTED_VALUE</v>
      </c>
      <c r="Q2366" s="1">
        <v>2364.0</v>
      </c>
      <c r="R2366" s="1">
        <v>996.0</v>
      </c>
      <c r="S2366" s="1"/>
      <c r="T2366" s="1">
        <v>351.0</v>
      </c>
    </row>
    <row r="2367" ht="15.75" customHeight="1">
      <c r="A2367" s="1">
        <v>3713.0</v>
      </c>
      <c r="B2367" s="1">
        <v>2.0</v>
      </c>
      <c r="C2367" s="1"/>
      <c r="D2367" s="1">
        <v>1.0</v>
      </c>
      <c r="F2367" s="1" t="str">
        <f t="shared" si="2"/>
        <v>COMPUTED_VALUE</v>
      </c>
      <c r="Q2367" s="1">
        <v>2365.0</v>
      </c>
      <c r="R2367" s="1">
        <v>943.0</v>
      </c>
      <c r="S2367" s="1"/>
      <c r="T2367" s="1">
        <v>353.0</v>
      </c>
    </row>
    <row r="2368" ht="15.75" customHeight="1">
      <c r="A2368" s="1">
        <v>3714.0</v>
      </c>
      <c r="B2368" s="1">
        <v>2.0</v>
      </c>
      <c r="C2368" s="1"/>
      <c r="D2368" s="1">
        <v>1.0</v>
      </c>
      <c r="F2368" s="1" t="str">
        <f t="shared" si="2"/>
        <v>COMPUTED_VALUE</v>
      </c>
      <c r="Q2368" s="1">
        <v>2366.0</v>
      </c>
      <c r="R2368" s="1">
        <v>909.0</v>
      </c>
      <c r="S2368" s="1"/>
      <c r="T2368" s="1">
        <v>347.0</v>
      </c>
    </row>
    <row r="2369" ht="15.75" customHeight="1">
      <c r="A2369" s="1">
        <v>3715.0</v>
      </c>
      <c r="B2369" s="1">
        <v>2.0</v>
      </c>
      <c r="C2369" s="1"/>
      <c r="D2369" s="1">
        <v>4.0</v>
      </c>
      <c r="F2369" s="1" t="str">
        <f t="shared" si="2"/>
        <v>COMPUTED_VALUE</v>
      </c>
      <c r="Q2369" s="1">
        <v>2367.0</v>
      </c>
      <c r="R2369" s="1">
        <v>909.0</v>
      </c>
      <c r="S2369" s="1"/>
      <c r="T2369" s="1">
        <v>355.0</v>
      </c>
    </row>
    <row r="2370" ht="15.75" customHeight="1">
      <c r="A2370" s="1">
        <v>3716.0</v>
      </c>
      <c r="B2370" s="1">
        <v>2.0</v>
      </c>
      <c r="C2370" s="1"/>
      <c r="D2370" s="1">
        <v>1.0</v>
      </c>
      <c r="F2370" s="1" t="str">
        <f t="shared" si="2"/>
        <v>COMPUTED_VALUE</v>
      </c>
      <c r="Q2370" s="1">
        <v>2368.0</v>
      </c>
      <c r="R2370" s="1">
        <v>951.0</v>
      </c>
      <c r="S2370" s="1"/>
      <c r="T2370" s="1">
        <v>310.0</v>
      </c>
    </row>
    <row r="2371" ht="15.75" customHeight="1">
      <c r="A2371" s="1">
        <v>3717.0</v>
      </c>
      <c r="B2371" s="1">
        <v>2.0</v>
      </c>
      <c r="C2371" s="1"/>
      <c r="D2371" s="1">
        <v>1.0</v>
      </c>
      <c r="F2371" s="1" t="str">
        <f t="shared" si="2"/>
        <v>COMPUTED_VALUE</v>
      </c>
      <c r="Q2371" s="1">
        <v>2369.0</v>
      </c>
      <c r="R2371" s="1">
        <v>892.0</v>
      </c>
      <c r="S2371" s="1"/>
      <c r="T2371" s="1">
        <v>286.0</v>
      </c>
    </row>
    <row r="2372" ht="15.75" customHeight="1">
      <c r="A2372" s="1">
        <v>3718.0</v>
      </c>
      <c r="B2372" s="1">
        <v>2.0</v>
      </c>
      <c r="C2372" s="1"/>
      <c r="D2372" s="1">
        <v>4.0</v>
      </c>
      <c r="F2372" s="1" t="str">
        <f t="shared" si="2"/>
        <v>COMPUTED_VALUE</v>
      </c>
      <c r="Q2372" s="1">
        <v>2370.0</v>
      </c>
      <c r="R2372" s="1">
        <v>924.0</v>
      </c>
      <c r="S2372" s="1"/>
      <c r="T2372" s="1">
        <v>290.0</v>
      </c>
    </row>
    <row r="2373" ht="15.75" customHeight="1">
      <c r="A2373" s="1">
        <v>3719.0</v>
      </c>
      <c r="B2373" s="1">
        <v>3.0</v>
      </c>
      <c r="C2373" s="1"/>
      <c r="D2373" s="1">
        <v>2.0</v>
      </c>
      <c r="F2373" s="1" t="str">
        <f t="shared" si="2"/>
        <v>COMPUTED_VALUE</v>
      </c>
      <c r="Q2373" s="1">
        <v>2371.0</v>
      </c>
      <c r="R2373" s="1">
        <v>869.0</v>
      </c>
      <c r="S2373" s="1"/>
      <c r="T2373" s="1">
        <v>300.0</v>
      </c>
    </row>
    <row r="2374" ht="15.75" customHeight="1">
      <c r="A2374" s="1">
        <v>3720.0</v>
      </c>
      <c r="B2374" s="1">
        <v>3.0</v>
      </c>
      <c r="C2374" s="1"/>
      <c r="D2374" s="1">
        <v>2.0</v>
      </c>
      <c r="F2374" s="1" t="str">
        <f t="shared" si="2"/>
        <v>COMPUTED_VALUE</v>
      </c>
      <c r="Q2374" s="1">
        <v>2372.0</v>
      </c>
      <c r="R2374" s="1">
        <v>909.0</v>
      </c>
      <c r="S2374" s="1"/>
      <c r="T2374" s="1">
        <v>322.0</v>
      </c>
    </row>
    <row r="2375" ht="15.75" customHeight="1">
      <c r="A2375" s="1">
        <v>3721.0</v>
      </c>
      <c r="B2375" s="1">
        <v>3.0</v>
      </c>
      <c r="C2375" s="1"/>
      <c r="D2375" s="1">
        <v>3.0</v>
      </c>
      <c r="F2375" s="1" t="str">
        <f t="shared" si="2"/>
        <v>COMPUTED_VALUE</v>
      </c>
      <c r="Q2375" s="1">
        <v>2373.0</v>
      </c>
      <c r="R2375" s="1">
        <v>902.0</v>
      </c>
      <c r="S2375" s="1"/>
      <c r="T2375" s="1">
        <v>328.0</v>
      </c>
    </row>
    <row r="2376" ht="15.75" customHeight="1">
      <c r="A2376" s="1">
        <v>3722.0</v>
      </c>
      <c r="B2376" s="1">
        <v>3.0</v>
      </c>
      <c r="C2376" s="1"/>
      <c r="D2376" s="1">
        <v>2.0</v>
      </c>
      <c r="F2376" s="1" t="str">
        <f t="shared" si="2"/>
        <v>COMPUTED_VALUE</v>
      </c>
      <c r="Q2376" s="1">
        <v>2374.0</v>
      </c>
      <c r="R2376" s="1">
        <v>870.0</v>
      </c>
      <c r="S2376" s="1"/>
      <c r="T2376" s="1">
        <v>340.0</v>
      </c>
    </row>
    <row r="2377" ht="15.75" customHeight="1">
      <c r="A2377" s="1">
        <v>3723.0</v>
      </c>
      <c r="B2377" s="1">
        <v>2.0</v>
      </c>
      <c r="C2377" s="1"/>
      <c r="D2377" s="1">
        <v>4.0</v>
      </c>
      <c r="F2377" s="1" t="str">
        <f t="shared" si="2"/>
        <v>COMPUTED_VALUE</v>
      </c>
      <c r="Q2377" s="1">
        <v>2375.0</v>
      </c>
      <c r="R2377" s="1">
        <v>956.0</v>
      </c>
      <c r="S2377" s="1"/>
      <c r="T2377" s="1">
        <v>294.0</v>
      </c>
    </row>
    <row r="2378" ht="15.75" customHeight="1">
      <c r="A2378" s="1">
        <v>3724.0</v>
      </c>
      <c r="B2378" s="1">
        <v>2.0</v>
      </c>
      <c r="C2378" s="1"/>
      <c r="D2378" s="1">
        <v>1.0</v>
      </c>
      <c r="F2378" s="1" t="str">
        <f t="shared" si="2"/>
        <v>COMPUTED_VALUE</v>
      </c>
      <c r="Q2378" s="1">
        <v>2376.0</v>
      </c>
      <c r="R2378" s="1">
        <v>935.0</v>
      </c>
      <c r="S2378" s="1"/>
      <c r="T2378" s="1">
        <v>300.0</v>
      </c>
    </row>
    <row r="2379" ht="15.75" customHeight="1">
      <c r="A2379" s="1">
        <v>3725.0</v>
      </c>
      <c r="B2379" s="1">
        <v>3.0</v>
      </c>
      <c r="C2379" s="1"/>
      <c r="D2379" s="1">
        <v>4.0</v>
      </c>
      <c r="F2379" s="1" t="str">
        <f t="shared" si="2"/>
        <v>COMPUTED_VALUE</v>
      </c>
      <c r="Q2379" s="1">
        <v>2377.0</v>
      </c>
      <c r="R2379" s="1">
        <v>951.0</v>
      </c>
      <c r="S2379" s="1"/>
      <c r="T2379" s="1">
        <v>270.0</v>
      </c>
    </row>
    <row r="2380" ht="15.75" customHeight="1">
      <c r="A2380" s="1">
        <v>3726.0</v>
      </c>
      <c r="B2380" s="1">
        <v>3.0</v>
      </c>
      <c r="C2380" s="1"/>
      <c r="D2380" s="1">
        <v>1.0</v>
      </c>
      <c r="F2380" s="1" t="str">
        <f t="shared" si="2"/>
        <v>COMPUTED_VALUE</v>
      </c>
      <c r="Q2380" s="1">
        <v>2378.0</v>
      </c>
      <c r="R2380" s="1">
        <v>861.0</v>
      </c>
      <c r="S2380" s="1"/>
      <c r="T2380" s="1">
        <v>292.0</v>
      </c>
    </row>
    <row r="2381" ht="15.75" customHeight="1">
      <c r="A2381" s="1">
        <v>3727.0</v>
      </c>
      <c r="B2381" s="1">
        <v>3.0</v>
      </c>
      <c r="C2381" s="1"/>
      <c r="D2381" s="1">
        <v>3.0</v>
      </c>
      <c r="F2381" s="1" t="str">
        <f t="shared" si="2"/>
        <v>COMPUTED_VALUE</v>
      </c>
      <c r="Q2381" s="1">
        <v>2379.0</v>
      </c>
      <c r="R2381" s="1">
        <v>834.0</v>
      </c>
      <c r="S2381" s="1"/>
      <c r="T2381" s="1">
        <v>298.0</v>
      </c>
    </row>
    <row r="2382" ht="15.75" customHeight="1">
      <c r="A2382" s="1">
        <v>3728.0</v>
      </c>
      <c r="B2382" s="1">
        <v>3.0</v>
      </c>
      <c r="C2382" s="1"/>
      <c r="D2382" s="1">
        <v>4.0</v>
      </c>
      <c r="F2382" s="1" t="str">
        <f t="shared" si="2"/>
        <v>COMPUTED_VALUE</v>
      </c>
      <c r="Q2382" s="1">
        <v>2380.0</v>
      </c>
      <c r="R2382" s="1">
        <v>872.0</v>
      </c>
      <c r="S2382" s="1"/>
      <c r="T2382" s="1">
        <v>251.0</v>
      </c>
    </row>
    <row r="2383" ht="15.75" customHeight="1">
      <c r="A2383" s="1">
        <v>3729.0</v>
      </c>
      <c r="B2383" s="1">
        <v>3.0</v>
      </c>
      <c r="C2383" s="1"/>
      <c r="D2383" s="1">
        <v>4.0</v>
      </c>
      <c r="F2383" s="1" t="str">
        <f t="shared" si="2"/>
        <v>COMPUTED_VALUE</v>
      </c>
      <c r="Q2383" s="1">
        <v>2381.0</v>
      </c>
      <c r="R2383" s="1">
        <v>903.0</v>
      </c>
      <c r="S2383" s="1"/>
      <c r="T2383" s="1">
        <v>233.0</v>
      </c>
    </row>
    <row r="2384" ht="15.75" customHeight="1">
      <c r="A2384" s="1">
        <v>3730.0</v>
      </c>
      <c r="B2384" s="1">
        <v>3.0</v>
      </c>
      <c r="C2384" s="1"/>
      <c r="D2384" s="1">
        <v>4.0</v>
      </c>
      <c r="F2384" s="1" t="str">
        <f t="shared" si="2"/>
        <v>COMPUTED_VALUE</v>
      </c>
      <c r="Q2384" s="1">
        <v>2382.0</v>
      </c>
      <c r="R2384" s="1">
        <v>1053.0</v>
      </c>
      <c r="S2384" s="1"/>
      <c r="T2384" s="1">
        <v>251.0</v>
      </c>
    </row>
    <row r="2385" ht="15.75" customHeight="1">
      <c r="A2385" s="1">
        <v>3731.0</v>
      </c>
      <c r="B2385" s="1">
        <v>4.0</v>
      </c>
      <c r="C2385" s="1"/>
      <c r="D2385" s="1">
        <v>2.0</v>
      </c>
      <c r="F2385" s="1" t="str">
        <f t="shared" si="2"/>
        <v>COMPUTED_VALUE</v>
      </c>
      <c r="Q2385" s="1">
        <v>2383.0</v>
      </c>
      <c r="R2385" s="1">
        <v>1004.0</v>
      </c>
      <c r="S2385" s="1"/>
      <c r="T2385" s="1">
        <v>257.0</v>
      </c>
    </row>
    <row r="2386" ht="15.75" customHeight="1">
      <c r="A2386" s="1">
        <v>3732.0</v>
      </c>
      <c r="B2386" s="1">
        <v>4.0</v>
      </c>
      <c r="C2386" s="1"/>
      <c r="D2386" s="1">
        <v>4.0</v>
      </c>
      <c r="F2386" s="1" t="str">
        <f t="shared" si="2"/>
        <v>COMPUTED_VALUE</v>
      </c>
      <c r="Q2386" s="1">
        <v>2384.0</v>
      </c>
      <c r="R2386" s="1">
        <v>992.0</v>
      </c>
      <c r="S2386" s="1"/>
      <c r="T2386" s="1">
        <v>271.0</v>
      </c>
    </row>
    <row r="2387" ht="15.75" customHeight="1">
      <c r="A2387" s="1">
        <v>3733.0</v>
      </c>
      <c r="B2387" s="1">
        <v>4.0</v>
      </c>
      <c r="C2387" s="1"/>
      <c r="D2387" s="1">
        <v>4.0</v>
      </c>
      <c r="F2387" s="1" t="str">
        <f t="shared" si="2"/>
        <v>COMPUTED_VALUE</v>
      </c>
      <c r="Q2387" s="1">
        <v>2385.0</v>
      </c>
      <c r="R2387" s="1">
        <v>997.0</v>
      </c>
      <c r="S2387" s="1"/>
      <c r="T2387" s="1">
        <v>279.0</v>
      </c>
    </row>
    <row r="2388" ht="15.75" customHeight="1">
      <c r="A2388" s="1">
        <v>3734.0</v>
      </c>
      <c r="B2388" s="1">
        <v>4.0</v>
      </c>
      <c r="C2388" s="1"/>
      <c r="D2388" s="1">
        <v>4.0</v>
      </c>
      <c r="F2388" s="1" t="str">
        <f t="shared" si="2"/>
        <v>COMPUTED_VALUE</v>
      </c>
      <c r="Q2388" s="1">
        <v>2386.0</v>
      </c>
      <c r="R2388" s="1">
        <v>1024.0</v>
      </c>
      <c r="S2388" s="1"/>
      <c r="T2388" s="1">
        <v>289.0</v>
      </c>
    </row>
    <row r="2389" ht="15.75" customHeight="1">
      <c r="A2389" s="1">
        <v>3735.0</v>
      </c>
      <c r="B2389" s="1">
        <v>3.0</v>
      </c>
      <c r="C2389" s="1"/>
      <c r="D2389" s="1">
        <v>4.0</v>
      </c>
      <c r="F2389" s="1" t="str">
        <f t="shared" si="2"/>
        <v>COMPUTED_VALUE</v>
      </c>
      <c r="Q2389" s="1">
        <v>2387.0</v>
      </c>
      <c r="R2389" s="1">
        <v>1003.0</v>
      </c>
      <c r="S2389" s="1"/>
      <c r="T2389" s="1">
        <v>255.0</v>
      </c>
    </row>
    <row r="2390" ht="15.75" customHeight="1">
      <c r="A2390" s="1">
        <v>3736.0</v>
      </c>
      <c r="B2390" s="1">
        <v>3.0</v>
      </c>
      <c r="C2390" s="1"/>
      <c r="D2390" s="1">
        <v>2.0</v>
      </c>
      <c r="F2390" s="1" t="str">
        <f t="shared" si="2"/>
        <v>COMPUTED_VALUE</v>
      </c>
      <c r="Q2390" s="1">
        <v>2388.0</v>
      </c>
      <c r="R2390" s="1">
        <v>937.0</v>
      </c>
      <c r="S2390" s="1"/>
      <c r="T2390" s="1">
        <v>223.0</v>
      </c>
    </row>
    <row r="2391" ht="15.75" customHeight="1">
      <c r="A2391" s="1">
        <v>3737.0</v>
      </c>
      <c r="B2391" s="1">
        <v>4.0</v>
      </c>
      <c r="C2391" s="1"/>
      <c r="D2391" s="1">
        <v>4.0</v>
      </c>
      <c r="F2391" s="1" t="str">
        <f t="shared" si="2"/>
        <v>COMPUTED_VALUE</v>
      </c>
      <c r="Q2391" s="1">
        <v>2389.0</v>
      </c>
      <c r="R2391" s="1">
        <v>948.0</v>
      </c>
      <c r="S2391" s="1"/>
      <c r="T2391" s="1">
        <v>233.0</v>
      </c>
    </row>
    <row r="2392" ht="15.75" customHeight="1">
      <c r="A2392" s="1">
        <v>3738.0</v>
      </c>
      <c r="B2392" s="1">
        <v>4.0</v>
      </c>
      <c r="C2392" s="1"/>
      <c r="D2392" s="1">
        <v>3.0</v>
      </c>
      <c r="F2392" s="1" t="str">
        <f t="shared" si="2"/>
        <v>COMPUTED_VALUE</v>
      </c>
      <c r="Q2392" s="1">
        <v>2390.0</v>
      </c>
      <c r="R2392" s="1">
        <v>950.0</v>
      </c>
      <c r="S2392" s="1"/>
      <c r="T2392" s="1">
        <v>243.0</v>
      </c>
    </row>
    <row r="2393" ht="15.75" customHeight="1">
      <c r="A2393" s="1">
        <v>3739.0</v>
      </c>
      <c r="B2393" s="1">
        <v>4.0</v>
      </c>
      <c r="C2393" s="1"/>
      <c r="D2393" s="1">
        <v>4.0</v>
      </c>
      <c r="F2393" s="1" t="str">
        <f t="shared" si="2"/>
        <v>COMPUTED_VALUE</v>
      </c>
      <c r="Q2393" s="1">
        <v>2391.0</v>
      </c>
      <c r="R2393" s="1">
        <v>918.0</v>
      </c>
      <c r="S2393" s="1"/>
      <c r="T2393" s="1">
        <v>253.0</v>
      </c>
    </row>
    <row r="2394" ht="15.75" customHeight="1">
      <c r="A2394" s="1">
        <v>3740.0</v>
      </c>
      <c r="B2394" s="1">
        <v>4.0</v>
      </c>
      <c r="C2394" s="1"/>
      <c r="D2394" s="1">
        <v>4.0</v>
      </c>
      <c r="F2394" s="1" t="str">
        <f t="shared" si="2"/>
        <v>COMPUTED_VALUE</v>
      </c>
      <c r="Q2394" s="1">
        <v>2392.0</v>
      </c>
      <c r="R2394" s="1">
        <v>943.0</v>
      </c>
      <c r="S2394" s="1"/>
      <c r="T2394" s="1">
        <v>263.0</v>
      </c>
    </row>
    <row r="2395" ht="15.75" customHeight="1">
      <c r="A2395" s="1">
        <v>3741.0</v>
      </c>
      <c r="B2395" s="1">
        <v>4.0</v>
      </c>
      <c r="C2395" s="1"/>
      <c r="D2395" s="1">
        <v>4.0</v>
      </c>
      <c r="F2395" s="1" t="str">
        <f t="shared" si="2"/>
        <v>COMPUTED_VALUE</v>
      </c>
      <c r="Q2395" s="1">
        <v>2393.0</v>
      </c>
      <c r="R2395" s="1">
        <v>925.0</v>
      </c>
      <c r="S2395" s="1"/>
      <c r="T2395" s="1">
        <v>200.0</v>
      </c>
    </row>
    <row r="2396" ht="15.75" customHeight="1">
      <c r="A2396" s="1">
        <v>3742.0</v>
      </c>
      <c r="B2396" s="1">
        <v>3.0</v>
      </c>
      <c r="C2396" s="1"/>
      <c r="D2396" s="1">
        <v>4.0</v>
      </c>
      <c r="F2396" s="1" t="str">
        <f t="shared" si="2"/>
        <v>COMPUTED_VALUE</v>
      </c>
      <c r="Q2396" s="1">
        <v>2394.0</v>
      </c>
      <c r="R2396" s="1">
        <v>971.0</v>
      </c>
      <c r="S2396" s="1"/>
      <c r="T2396" s="1">
        <v>210.0</v>
      </c>
    </row>
    <row r="2397" ht="15.75" customHeight="1">
      <c r="A2397" s="1">
        <v>3743.0</v>
      </c>
      <c r="B2397" s="1">
        <v>4.0</v>
      </c>
      <c r="C2397" s="1"/>
      <c r="D2397" s="1">
        <v>4.0</v>
      </c>
      <c r="F2397" s="1" t="str">
        <f t="shared" si="2"/>
        <v>COMPUTED_VALUE</v>
      </c>
      <c r="Q2397" s="1">
        <v>2395.0</v>
      </c>
      <c r="R2397" s="1">
        <v>829.0</v>
      </c>
      <c r="S2397" s="1"/>
      <c r="T2397" s="1">
        <v>218.0</v>
      </c>
    </row>
    <row r="2398" ht="15.75" customHeight="1">
      <c r="A2398" s="1">
        <v>3744.0</v>
      </c>
      <c r="B2398" s="1">
        <v>4.0</v>
      </c>
      <c r="C2398" s="1"/>
      <c r="D2398" s="1">
        <v>4.0</v>
      </c>
      <c r="F2398" s="1" t="str">
        <f t="shared" si="2"/>
        <v>COMPUTED_VALUE</v>
      </c>
      <c r="Q2398" s="1">
        <v>2396.0</v>
      </c>
      <c r="R2398" s="1">
        <v>934.0</v>
      </c>
      <c r="S2398" s="1"/>
      <c r="T2398" s="1">
        <v>226.0</v>
      </c>
    </row>
    <row r="2399" ht="15.75" customHeight="1">
      <c r="A2399" s="1">
        <v>3745.0</v>
      </c>
      <c r="B2399" s="1">
        <v>4.0</v>
      </c>
      <c r="C2399" s="1"/>
      <c r="D2399" s="1">
        <v>4.0</v>
      </c>
      <c r="F2399" s="1" t="str">
        <f t="shared" si="2"/>
        <v>COMPUTED_VALUE</v>
      </c>
      <c r="Q2399" s="1">
        <v>2397.0</v>
      </c>
      <c r="R2399" s="1">
        <v>932.0</v>
      </c>
      <c r="S2399" s="1"/>
      <c r="T2399" s="1">
        <v>232.0</v>
      </c>
    </row>
    <row r="2400" ht="15.75" customHeight="1">
      <c r="A2400" s="1">
        <v>3746.0</v>
      </c>
      <c r="B2400" s="1">
        <v>4.0</v>
      </c>
      <c r="C2400" s="1"/>
      <c r="D2400" s="1">
        <v>4.0</v>
      </c>
      <c r="F2400" s="1" t="str">
        <f t="shared" si="2"/>
        <v>COMPUTED_VALUE</v>
      </c>
      <c r="Q2400" s="1">
        <v>2398.0</v>
      </c>
      <c r="R2400" s="1">
        <v>945.0</v>
      </c>
      <c r="S2400" s="1"/>
      <c r="T2400" s="1">
        <v>217.0</v>
      </c>
    </row>
    <row r="2401" ht="15.75" customHeight="1">
      <c r="A2401" s="1">
        <v>3747.0</v>
      </c>
      <c r="B2401" s="1">
        <v>4.0</v>
      </c>
      <c r="C2401" s="1"/>
      <c r="D2401" s="1">
        <v>4.0</v>
      </c>
      <c r="F2401" s="1" t="str">
        <f t="shared" si="2"/>
        <v>COMPUTED_VALUE</v>
      </c>
      <c r="Q2401" s="1">
        <v>2399.0</v>
      </c>
      <c r="R2401" s="1">
        <v>925.0</v>
      </c>
      <c r="S2401" s="1"/>
      <c r="T2401" s="1">
        <v>214.0</v>
      </c>
    </row>
    <row r="2402" ht="15.75" customHeight="1">
      <c r="A2402" s="1">
        <v>3748.0</v>
      </c>
      <c r="B2402" s="1">
        <v>4.0</v>
      </c>
      <c r="C2402" s="1"/>
      <c r="D2402" s="1">
        <v>3.0</v>
      </c>
      <c r="F2402" s="1" t="str">
        <f t="shared" si="2"/>
        <v>COMPUTED_VALUE</v>
      </c>
      <c r="Q2402" s="1">
        <v>2400.0</v>
      </c>
      <c r="R2402" s="1">
        <v>904.0</v>
      </c>
      <c r="S2402" s="1"/>
      <c r="T2402" s="1">
        <v>174.0</v>
      </c>
    </row>
    <row r="2403" ht="15.75" customHeight="1">
      <c r="A2403" s="1">
        <v>3749.0</v>
      </c>
      <c r="B2403" s="1">
        <v>4.0</v>
      </c>
      <c r="C2403" s="1"/>
      <c r="D2403" s="1">
        <v>4.0</v>
      </c>
      <c r="F2403" s="1" t="str">
        <f t="shared" si="2"/>
        <v>COMPUTED_VALUE</v>
      </c>
      <c r="Q2403" s="1">
        <v>2401.0</v>
      </c>
      <c r="R2403" s="1">
        <v>898.0</v>
      </c>
      <c r="S2403" s="1"/>
      <c r="T2403" s="1">
        <v>172.0</v>
      </c>
    </row>
    <row r="2404" ht="15.75" customHeight="1">
      <c r="A2404" s="1">
        <v>3750.0</v>
      </c>
      <c r="B2404" s="1">
        <v>4.0</v>
      </c>
      <c r="C2404" s="1"/>
      <c r="D2404" s="1">
        <v>4.0</v>
      </c>
      <c r="F2404" s="1" t="str">
        <f t="shared" si="2"/>
        <v>COMPUTED_VALUE</v>
      </c>
      <c r="Q2404" s="1">
        <v>2402.0</v>
      </c>
      <c r="R2404" s="1">
        <v>917.0</v>
      </c>
      <c r="S2404" s="1"/>
      <c r="T2404" s="1">
        <v>190.0</v>
      </c>
    </row>
    <row r="2405" ht="15.75" customHeight="1">
      <c r="A2405" s="1">
        <v>3751.0</v>
      </c>
      <c r="B2405" s="1">
        <v>4.0</v>
      </c>
      <c r="C2405" s="1"/>
      <c r="D2405" s="1">
        <v>4.0</v>
      </c>
      <c r="F2405" s="1" t="str">
        <f t="shared" si="2"/>
        <v>COMPUTED_VALUE</v>
      </c>
      <c r="Q2405" s="1">
        <v>2403.0</v>
      </c>
      <c r="R2405" s="1">
        <v>834.0</v>
      </c>
      <c r="S2405" s="1"/>
      <c r="T2405" s="1">
        <v>190.0</v>
      </c>
    </row>
    <row r="2406" ht="15.75" customHeight="1">
      <c r="A2406" s="1">
        <v>3752.0</v>
      </c>
      <c r="B2406" s="1">
        <v>4.0</v>
      </c>
      <c r="C2406" s="1"/>
      <c r="D2406" s="1">
        <v>4.0</v>
      </c>
      <c r="F2406" s="1" t="str">
        <f t="shared" si="2"/>
        <v>COMPUTED_VALUE</v>
      </c>
      <c r="Q2406" s="1">
        <v>2404.0</v>
      </c>
      <c r="R2406" s="1">
        <v>902.0</v>
      </c>
      <c r="S2406" s="1"/>
      <c r="T2406" s="1">
        <v>154.0</v>
      </c>
    </row>
    <row r="2407" ht="15.75" customHeight="1">
      <c r="A2407" s="1">
        <v>3754.0</v>
      </c>
      <c r="B2407" s="1">
        <v>3.0</v>
      </c>
      <c r="C2407" s="1"/>
      <c r="D2407" s="1">
        <v>4.0</v>
      </c>
      <c r="F2407" s="1" t="str">
        <f t="shared" si="2"/>
        <v>COMPUTED_VALUE</v>
      </c>
      <c r="Q2407" s="1">
        <v>2405.0</v>
      </c>
      <c r="R2407" s="1">
        <v>982.0</v>
      </c>
      <c r="S2407" s="1"/>
      <c r="T2407" s="1">
        <v>147.0</v>
      </c>
    </row>
    <row r="2408" ht="15.75" customHeight="1">
      <c r="A2408" s="1">
        <v>3755.0</v>
      </c>
      <c r="B2408" s="1">
        <v>4.0</v>
      </c>
      <c r="C2408" s="1"/>
      <c r="D2408" s="1">
        <v>4.0</v>
      </c>
      <c r="F2408" s="1" t="str">
        <f t="shared" si="2"/>
        <v>COMPUTED_VALUE</v>
      </c>
      <c r="Q2408" s="1">
        <v>2406.0</v>
      </c>
      <c r="R2408" s="1">
        <v>971.0</v>
      </c>
      <c r="S2408" s="1"/>
      <c r="T2408" s="1">
        <v>203.0</v>
      </c>
    </row>
    <row r="2409" ht="15.75" customHeight="1">
      <c r="A2409" s="1">
        <v>3756.0</v>
      </c>
      <c r="B2409" s="1">
        <v>4.0</v>
      </c>
      <c r="C2409" s="1"/>
      <c r="D2409" s="1">
        <v>4.0</v>
      </c>
      <c r="F2409" s="1" t="str">
        <f t="shared" si="2"/>
        <v>COMPUTED_VALUE</v>
      </c>
      <c r="Q2409" s="1">
        <v>2407.0</v>
      </c>
      <c r="R2409" s="1">
        <v>892.0</v>
      </c>
      <c r="S2409" s="1"/>
      <c r="T2409" s="1">
        <v>117.0</v>
      </c>
    </row>
    <row r="2410" ht="15.75" customHeight="1">
      <c r="A2410" s="1">
        <v>3757.0</v>
      </c>
      <c r="B2410" s="1">
        <v>4.0</v>
      </c>
      <c r="C2410" s="1"/>
      <c r="D2410" s="1">
        <v>4.0</v>
      </c>
      <c r="F2410" s="1" t="str">
        <f t="shared" si="2"/>
        <v>COMPUTED_VALUE</v>
      </c>
      <c r="Q2410" s="1">
        <v>2408.0</v>
      </c>
      <c r="R2410" s="1">
        <v>883.0</v>
      </c>
      <c r="S2410" s="1"/>
      <c r="T2410" s="1">
        <v>171.0</v>
      </c>
    </row>
    <row r="2411" ht="15.75" customHeight="1">
      <c r="A2411" s="1">
        <v>3758.0</v>
      </c>
      <c r="B2411" s="1">
        <v>4.0</v>
      </c>
      <c r="C2411" s="1"/>
      <c r="D2411" s="1">
        <v>3.0</v>
      </c>
      <c r="F2411" s="1" t="str">
        <f t="shared" si="2"/>
        <v>COMPUTED_VALUE</v>
      </c>
      <c r="Q2411" s="1">
        <v>2409.0</v>
      </c>
      <c r="R2411" s="1">
        <v>887.0</v>
      </c>
      <c r="S2411" s="1"/>
      <c r="T2411" s="1">
        <v>171.0</v>
      </c>
    </row>
    <row r="2412" ht="15.75" customHeight="1">
      <c r="A2412" s="1">
        <v>3759.0</v>
      </c>
      <c r="B2412" s="1">
        <v>4.0</v>
      </c>
      <c r="C2412" s="1"/>
      <c r="D2412" s="1">
        <v>4.0</v>
      </c>
      <c r="F2412" s="1" t="str">
        <f t="shared" si="2"/>
        <v>COMPUTED_VALUE</v>
      </c>
      <c r="Q2412" s="1">
        <v>2410.0</v>
      </c>
      <c r="R2412" s="1">
        <v>931.0</v>
      </c>
      <c r="S2412" s="1"/>
      <c r="T2412" s="1">
        <v>213.0</v>
      </c>
    </row>
    <row r="2413" ht="15.75" customHeight="1">
      <c r="A2413" s="1">
        <v>3760.0</v>
      </c>
      <c r="B2413" s="1">
        <v>3.0</v>
      </c>
      <c r="C2413" s="1"/>
      <c r="D2413" s="1">
        <v>4.0</v>
      </c>
      <c r="F2413" s="1" t="str">
        <f t="shared" si="2"/>
        <v>COMPUTED_VALUE</v>
      </c>
      <c r="Q2413" s="1">
        <v>2411.0</v>
      </c>
      <c r="R2413" s="1">
        <v>890.0</v>
      </c>
      <c r="S2413" s="1"/>
      <c r="T2413" s="1">
        <v>197.0</v>
      </c>
    </row>
    <row r="2414" ht="15.75" customHeight="1">
      <c r="A2414" s="1">
        <v>3761.0</v>
      </c>
      <c r="B2414" s="1">
        <v>4.0</v>
      </c>
      <c r="C2414" s="1"/>
      <c r="D2414" s="1">
        <v>3.0</v>
      </c>
      <c r="F2414" s="1" t="str">
        <f t="shared" si="2"/>
        <v>COMPUTED_VALUE</v>
      </c>
      <c r="Q2414" s="1">
        <v>2412.0</v>
      </c>
      <c r="R2414" s="1">
        <v>933.0</v>
      </c>
      <c r="S2414" s="1"/>
      <c r="T2414" s="1">
        <v>159.0</v>
      </c>
    </row>
    <row r="2415" ht="15.75" customHeight="1">
      <c r="A2415" s="1">
        <v>3762.0</v>
      </c>
      <c r="B2415" s="1">
        <v>4.0</v>
      </c>
      <c r="C2415" s="1"/>
      <c r="D2415" s="1">
        <v>4.0</v>
      </c>
      <c r="F2415" s="1" t="str">
        <f t="shared" si="2"/>
        <v>COMPUTED_VALUE</v>
      </c>
      <c r="Q2415" s="1">
        <v>2413.0</v>
      </c>
      <c r="R2415" s="1">
        <v>914.0</v>
      </c>
      <c r="S2415" s="1"/>
      <c r="T2415" s="1">
        <v>175.0</v>
      </c>
    </row>
    <row r="2416" ht="15.75" customHeight="1">
      <c r="A2416" s="1">
        <v>3763.0</v>
      </c>
      <c r="B2416" s="1">
        <v>4.0</v>
      </c>
      <c r="C2416" s="1"/>
      <c r="D2416" s="1">
        <v>4.0</v>
      </c>
      <c r="F2416" s="1" t="str">
        <f t="shared" si="2"/>
        <v>COMPUTED_VALUE</v>
      </c>
      <c r="Q2416" s="1">
        <v>2414.0</v>
      </c>
      <c r="R2416" s="1">
        <v>779.0</v>
      </c>
      <c r="S2416" s="1"/>
      <c r="T2416" s="1">
        <v>175.0</v>
      </c>
    </row>
    <row r="2417" ht="15.75" customHeight="1">
      <c r="A2417" s="1">
        <v>3764.0</v>
      </c>
      <c r="B2417" s="1">
        <v>4.0</v>
      </c>
      <c r="C2417" s="1"/>
      <c r="D2417" s="1">
        <v>4.0</v>
      </c>
      <c r="F2417" s="1" t="str">
        <f t="shared" si="2"/>
        <v>COMPUTED_VALUE</v>
      </c>
      <c r="Q2417" s="1">
        <v>2415.0</v>
      </c>
      <c r="R2417" s="1">
        <v>791.0</v>
      </c>
      <c r="S2417" s="1"/>
      <c r="T2417" s="1">
        <v>49.0</v>
      </c>
    </row>
    <row r="2418" ht="15.75" customHeight="1">
      <c r="A2418" s="1">
        <v>3765.0</v>
      </c>
      <c r="B2418" s="1">
        <v>3.0</v>
      </c>
      <c r="C2418" s="1"/>
      <c r="D2418" s="1">
        <v>4.0</v>
      </c>
      <c r="F2418" s="1" t="str">
        <f t="shared" si="2"/>
        <v>COMPUTED_VALUE</v>
      </c>
      <c r="Q2418" s="1">
        <v>2416.0</v>
      </c>
      <c r="R2418" s="1">
        <v>770.0</v>
      </c>
      <c r="S2418" s="1"/>
      <c r="T2418" s="1">
        <v>96.0</v>
      </c>
    </row>
    <row r="2419" ht="15.75" customHeight="1">
      <c r="A2419" s="1">
        <v>3766.0</v>
      </c>
      <c r="B2419" s="1">
        <v>3.0</v>
      </c>
      <c r="C2419" s="1"/>
      <c r="D2419" s="1">
        <v>4.0</v>
      </c>
      <c r="F2419" s="1" t="str">
        <f t="shared" si="2"/>
        <v>COMPUTED_VALUE</v>
      </c>
      <c r="Q2419" s="1">
        <v>2417.0</v>
      </c>
      <c r="R2419" s="1">
        <v>827.0</v>
      </c>
      <c r="S2419" s="1"/>
      <c r="T2419" s="1">
        <v>146.0</v>
      </c>
    </row>
    <row r="2420" ht="15.75" customHeight="1">
      <c r="A2420" s="1">
        <v>3767.0</v>
      </c>
      <c r="B2420" s="1">
        <v>4.0</v>
      </c>
      <c r="C2420" s="1"/>
      <c r="D2420" s="1">
        <v>4.0</v>
      </c>
      <c r="F2420" s="1" t="str">
        <f t="shared" si="2"/>
        <v>COMPUTED_VALUE</v>
      </c>
      <c r="Q2420" s="1">
        <v>2418.0</v>
      </c>
      <c r="R2420" s="1">
        <v>844.0</v>
      </c>
      <c r="S2420" s="1"/>
      <c r="T2420" s="1">
        <v>64.0</v>
      </c>
    </row>
    <row r="2421" ht="15.75" customHeight="1">
      <c r="A2421" s="1">
        <v>3768.0</v>
      </c>
      <c r="B2421" s="1">
        <v>4.0</v>
      </c>
      <c r="C2421" s="1"/>
      <c r="D2421" s="1">
        <v>2.0</v>
      </c>
      <c r="F2421" s="1" t="str">
        <f t="shared" si="2"/>
        <v>COMPUTED_VALUE</v>
      </c>
      <c r="Q2421" s="1">
        <v>2419.0</v>
      </c>
      <c r="R2421" s="1">
        <v>835.0</v>
      </c>
      <c r="S2421" s="1"/>
      <c r="T2421" s="1">
        <v>116.0</v>
      </c>
    </row>
    <row r="2422" ht="15.75" customHeight="1">
      <c r="A2422" s="1">
        <v>3769.0</v>
      </c>
      <c r="B2422" s="1">
        <v>4.0</v>
      </c>
      <c r="C2422" s="1"/>
      <c r="D2422" s="1">
        <v>4.0</v>
      </c>
      <c r="F2422" s="1" t="str">
        <f t="shared" si="2"/>
        <v>COMPUTED_VALUE</v>
      </c>
      <c r="Q2422" s="1">
        <v>2420.0</v>
      </c>
      <c r="R2422" s="1">
        <v>811.0</v>
      </c>
      <c r="S2422" s="1"/>
      <c r="T2422" s="1">
        <v>114.0</v>
      </c>
    </row>
    <row r="2423" ht="15.75" customHeight="1">
      <c r="A2423" s="1">
        <v>3770.0</v>
      </c>
      <c r="B2423" s="1">
        <v>4.0</v>
      </c>
      <c r="C2423" s="1"/>
      <c r="D2423" s="1">
        <v>4.0</v>
      </c>
      <c r="F2423" s="1" t="str">
        <f t="shared" si="2"/>
        <v>COMPUTED_VALUE</v>
      </c>
      <c r="Q2423" s="1">
        <v>2421.0</v>
      </c>
      <c r="R2423" s="1">
        <v>833.0</v>
      </c>
      <c r="S2423" s="1"/>
      <c r="T2423" s="1">
        <v>118.0</v>
      </c>
    </row>
    <row r="2424" ht="15.75" customHeight="1">
      <c r="A2424" s="1">
        <v>3771.0</v>
      </c>
      <c r="B2424" s="1">
        <v>3.0</v>
      </c>
      <c r="C2424" s="1"/>
      <c r="D2424" s="1">
        <v>3.0</v>
      </c>
      <c r="F2424" s="1" t="str">
        <f t="shared" si="2"/>
        <v>COMPUTED_VALUE</v>
      </c>
      <c r="Q2424" s="1">
        <v>2422.0</v>
      </c>
      <c r="R2424" s="1">
        <v>816.0</v>
      </c>
      <c r="S2424" s="1"/>
      <c r="T2424" s="1">
        <v>194.0</v>
      </c>
    </row>
    <row r="2425" ht="15.75" customHeight="1">
      <c r="A2425" s="1">
        <v>3772.0</v>
      </c>
      <c r="B2425" s="1">
        <v>3.0</v>
      </c>
      <c r="C2425" s="1"/>
      <c r="D2425" s="1">
        <v>4.0</v>
      </c>
      <c r="F2425" s="1" t="str">
        <f t="shared" si="2"/>
        <v>COMPUTED_VALUE</v>
      </c>
      <c r="Q2425" s="1">
        <v>2423.0</v>
      </c>
      <c r="R2425" s="1">
        <v>802.0</v>
      </c>
      <c r="S2425" s="1"/>
      <c r="T2425" s="1">
        <v>48.0</v>
      </c>
    </row>
    <row r="2426" ht="15.75" customHeight="1">
      <c r="A2426" s="1">
        <v>3773.0</v>
      </c>
      <c r="B2426" s="1">
        <v>4.0</v>
      </c>
      <c r="C2426" s="1"/>
      <c r="D2426" s="1">
        <v>4.0</v>
      </c>
      <c r="F2426" s="1" t="str">
        <f t="shared" si="2"/>
        <v>COMPUTED_VALUE</v>
      </c>
      <c r="Q2426" s="1">
        <v>2424.0</v>
      </c>
      <c r="R2426" s="1">
        <v>780.0</v>
      </c>
      <c r="S2426" s="1"/>
      <c r="T2426" s="1">
        <v>168.0</v>
      </c>
    </row>
    <row r="2427" ht="15.75" customHeight="1">
      <c r="A2427" s="1">
        <v>3774.0</v>
      </c>
      <c r="B2427" s="1">
        <v>4.0</v>
      </c>
      <c r="C2427" s="1"/>
      <c r="D2427" s="1">
        <v>3.0</v>
      </c>
      <c r="F2427" s="1" t="str">
        <f t="shared" si="2"/>
        <v>COMPUTED_VALUE</v>
      </c>
      <c r="Q2427" s="1">
        <v>2425.0</v>
      </c>
      <c r="R2427" s="1">
        <v>788.0</v>
      </c>
      <c r="S2427" s="1"/>
      <c r="T2427" s="1">
        <v>52.0</v>
      </c>
    </row>
    <row r="2428" ht="15.75" customHeight="1">
      <c r="A2428" s="1">
        <v>3775.0</v>
      </c>
      <c r="B2428" s="1">
        <v>4.0</v>
      </c>
      <c r="C2428" s="1"/>
      <c r="D2428" s="1">
        <v>4.0</v>
      </c>
      <c r="F2428" s="1" t="str">
        <f t="shared" si="2"/>
        <v>COMPUTED_VALUE</v>
      </c>
      <c r="Q2428" s="1">
        <v>2426.0</v>
      </c>
      <c r="R2428" s="1">
        <v>818.0</v>
      </c>
      <c r="S2428" s="1"/>
      <c r="T2428" s="1">
        <v>54.0</v>
      </c>
    </row>
    <row r="2429" ht="15.75" customHeight="1">
      <c r="A2429" s="1">
        <v>3776.0</v>
      </c>
      <c r="B2429" s="1">
        <v>4.0</v>
      </c>
      <c r="C2429" s="1"/>
      <c r="D2429" s="1">
        <v>4.0</v>
      </c>
      <c r="F2429" s="1" t="str">
        <f t="shared" si="2"/>
        <v>COMPUTED_VALUE</v>
      </c>
      <c r="Q2429" s="1">
        <v>2427.0</v>
      </c>
      <c r="R2429" s="1">
        <v>864.0</v>
      </c>
      <c r="S2429" s="1"/>
      <c r="T2429" s="1">
        <v>58.0</v>
      </c>
    </row>
    <row r="2430" ht="15.75" customHeight="1">
      <c r="A2430" s="1">
        <v>3777.0</v>
      </c>
      <c r="B2430" s="1">
        <v>4.0</v>
      </c>
      <c r="C2430" s="1"/>
      <c r="D2430" s="1">
        <v>4.0</v>
      </c>
      <c r="F2430" s="1" t="str">
        <f t="shared" si="2"/>
        <v>COMPUTED_VALUE</v>
      </c>
      <c r="Q2430" s="1">
        <v>2428.0</v>
      </c>
      <c r="R2430" s="1">
        <v>816.0</v>
      </c>
      <c r="S2430" s="1"/>
      <c r="T2430" s="1">
        <v>102.0</v>
      </c>
    </row>
    <row r="2431" ht="15.75" customHeight="1">
      <c r="A2431" s="1">
        <v>3778.0</v>
      </c>
      <c r="B2431" s="1">
        <v>3.0</v>
      </c>
      <c r="C2431" s="1"/>
      <c r="D2431" s="1">
        <v>4.0</v>
      </c>
      <c r="F2431" s="1" t="str">
        <f t="shared" si="2"/>
        <v>COMPUTED_VALUE</v>
      </c>
      <c r="Q2431" s="1">
        <v>2429.0</v>
      </c>
      <c r="R2431" s="1">
        <v>879.0</v>
      </c>
      <c r="S2431" s="1"/>
      <c r="T2431" s="1">
        <v>110.0</v>
      </c>
    </row>
    <row r="2432" ht="15.75" customHeight="1">
      <c r="A2432" s="1">
        <v>3779.0</v>
      </c>
      <c r="B2432" s="1">
        <v>4.0</v>
      </c>
      <c r="C2432" s="1"/>
      <c r="D2432" s="1">
        <v>3.0</v>
      </c>
      <c r="F2432" s="1" t="str">
        <f t="shared" si="2"/>
        <v>COMPUTED_VALUE</v>
      </c>
      <c r="Q2432" s="1">
        <v>2430.0</v>
      </c>
      <c r="R2432" s="1">
        <v>870.0</v>
      </c>
      <c r="S2432" s="1"/>
      <c r="T2432" s="1">
        <v>114.0</v>
      </c>
    </row>
    <row r="2433" ht="15.75" customHeight="1">
      <c r="A2433" s="1">
        <v>3780.0</v>
      </c>
      <c r="B2433" s="1">
        <v>4.0</v>
      </c>
      <c r="C2433" s="1"/>
      <c r="D2433" s="1">
        <v>4.0</v>
      </c>
      <c r="F2433" s="1" t="str">
        <f t="shared" si="2"/>
        <v>COMPUTED_VALUE</v>
      </c>
      <c r="Q2433" s="1">
        <v>2431.0</v>
      </c>
      <c r="R2433" s="1">
        <v>841.0</v>
      </c>
      <c r="S2433" s="1"/>
      <c r="T2433" s="1">
        <v>118.0</v>
      </c>
    </row>
    <row r="2434" ht="15.75" customHeight="1">
      <c r="A2434" s="1">
        <v>3783.0</v>
      </c>
      <c r="B2434" s="1">
        <v>4.0</v>
      </c>
      <c r="C2434" s="1"/>
      <c r="D2434" s="1">
        <v>4.0</v>
      </c>
      <c r="F2434" s="1" t="str">
        <f t="shared" si="2"/>
        <v>COMPUTED_VALUE</v>
      </c>
      <c r="Q2434" s="1">
        <v>2432.0</v>
      </c>
      <c r="R2434" s="1">
        <v>833.0</v>
      </c>
      <c r="S2434" s="1"/>
      <c r="T2434" s="1">
        <v>122.0</v>
      </c>
    </row>
    <row r="2435" ht="15.75" customHeight="1">
      <c r="A2435" s="1">
        <v>3784.0</v>
      </c>
      <c r="B2435" s="1">
        <v>4.0</v>
      </c>
      <c r="C2435" s="1"/>
      <c r="D2435" s="1">
        <v>4.0</v>
      </c>
      <c r="F2435" s="1" t="str">
        <f t="shared" si="2"/>
        <v>COMPUTED_VALUE</v>
      </c>
      <c r="Q2435" s="1">
        <v>2433.0</v>
      </c>
      <c r="R2435" s="1">
        <v>857.0</v>
      </c>
      <c r="S2435" s="1"/>
      <c r="T2435" s="1">
        <v>126.0</v>
      </c>
    </row>
    <row r="2436" ht="15.75" customHeight="1">
      <c r="A2436" s="1">
        <v>3787.0</v>
      </c>
      <c r="B2436" s="1">
        <v>4.0</v>
      </c>
      <c r="C2436" s="1"/>
      <c r="D2436" s="1">
        <v>4.0</v>
      </c>
      <c r="F2436" s="1" t="str">
        <f t="shared" si="2"/>
        <v>COMPUTED_VALUE</v>
      </c>
      <c r="Q2436" s="1">
        <v>2434.0</v>
      </c>
      <c r="R2436" s="1">
        <v>873.0</v>
      </c>
      <c r="S2436" s="1"/>
      <c r="T2436" s="1">
        <v>202.0</v>
      </c>
    </row>
    <row r="2437" ht="15.75" customHeight="1">
      <c r="A2437" s="1">
        <v>3788.0</v>
      </c>
      <c r="B2437" s="1">
        <v>4.0</v>
      </c>
      <c r="C2437" s="1"/>
      <c r="D2437" s="1">
        <v>4.0</v>
      </c>
      <c r="F2437" s="1" t="str">
        <f t="shared" si="2"/>
        <v>COMPUTED_VALUE</v>
      </c>
      <c r="Q2437" s="1">
        <v>2435.0</v>
      </c>
      <c r="R2437" s="1">
        <v>819.0</v>
      </c>
      <c r="S2437" s="1"/>
      <c r="T2437" s="1">
        <v>48.0</v>
      </c>
    </row>
    <row r="2438" ht="15.75" customHeight="1">
      <c r="A2438" s="1">
        <v>3789.0</v>
      </c>
      <c r="B2438" s="1">
        <v>3.0</v>
      </c>
      <c r="C2438" s="1"/>
      <c r="D2438" s="1">
        <v>3.0</v>
      </c>
      <c r="F2438" s="1" t="str">
        <f t="shared" si="2"/>
        <v>COMPUTED_VALUE</v>
      </c>
      <c r="Q2438" s="1">
        <v>2436.0</v>
      </c>
      <c r="R2438" s="1">
        <v>806.0</v>
      </c>
      <c r="S2438" s="1"/>
      <c r="T2438" s="1">
        <v>168.0</v>
      </c>
    </row>
    <row r="2439" ht="15.75" customHeight="1">
      <c r="A2439" s="1">
        <v>3790.0</v>
      </c>
      <c r="B2439" s="1">
        <v>3.0</v>
      </c>
      <c r="C2439" s="1"/>
      <c r="D2439" s="1">
        <v>4.0</v>
      </c>
      <c r="F2439" s="1" t="str">
        <f t="shared" si="2"/>
        <v>COMPUTED_VALUE</v>
      </c>
      <c r="Q2439" s="1">
        <v>2437.0</v>
      </c>
      <c r="R2439" s="1">
        <v>728.0</v>
      </c>
      <c r="S2439" s="1"/>
      <c r="T2439" s="1">
        <v>52.0</v>
      </c>
    </row>
    <row r="2440" ht="15.75" customHeight="1">
      <c r="A2440" s="1">
        <v>3796.0</v>
      </c>
      <c r="B2440" s="1">
        <v>4.0</v>
      </c>
      <c r="C2440" s="1"/>
      <c r="D2440" s="1">
        <v>4.0</v>
      </c>
      <c r="F2440" s="1" t="str">
        <f t="shared" si="2"/>
        <v>COMPUTED_VALUE</v>
      </c>
      <c r="Q2440" s="1">
        <v>2438.0</v>
      </c>
      <c r="R2440" s="1">
        <v>903.0</v>
      </c>
      <c r="S2440" s="1"/>
      <c r="T2440" s="1">
        <v>54.0</v>
      </c>
    </row>
    <row r="2441" ht="15.75" customHeight="1">
      <c r="A2441" s="1">
        <v>3797.0</v>
      </c>
      <c r="B2441" s="1">
        <v>5.0</v>
      </c>
      <c r="C2441" s="1"/>
      <c r="D2441" s="1">
        <v>4.0</v>
      </c>
      <c r="F2441" s="1" t="str">
        <f t="shared" si="2"/>
        <v>COMPUTED_VALUE</v>
      </c>
      <c r="Q2441" s="1">
        <v>2439.0</v>
      </c>
      <c r="R2441" s="1">
        <v>946.0</v>
      </c>
      <c r="S2441" s="1"/>
      <c r="T2441" s="1">
        <v>58.0</v>
      </c>
    </row>
    <row r="2442" ht="15.75" customHeight="1">
      <c r="A2442" s="1">
        <v>3802.0</v>
      </c>
      <c r="B2442" s="1">
        <v>4.0</v>
      </c>
      <c r="C2442" s="1"/>
      <c r="D2442" s="1">
        <v>4.0</v>
      </c>
      <c r="F2442" s="1" t="str">
        <f t="shared" si="2"/>
        <v>COMPUTED_VALUE</v>
      </c>
      <c r="Q2442" s="1">
        <v>2440.0</v>
      </c>
      <c r="R2442" s="1">
        <v>868.0</v>
      </c>
      <c r="S2442" s="1"/>
      <c r="T2442" s="1">
        <v>102.0</v>
      </c>
    </row>
    <row r="2443" ht="15.75" customHeight="1">
      <c r="A2443" s="1">
        <v>3813.0</v>
      </c>
      <c r="B2443" s="1">
        <v>4.0</v>
      </c>
      <c r="C2443" s="1"/>
      <c r="D2443" s="1">
        <v>4.0</v>
      </c>
      <c r="F2443" s="1" t="str">
        <f t="shared" si="2"/>
        <v>COMPUTED_VALUE</v>
      </c>
      <c r="Q2443" s="1">
        <v>2441.0</v>
      </c>
      <c r="R2443" s="1">
        <v>950.0</v>
      </c>
      <c r="S2443" s="1"/>
      <c r="T2443" s="1">
        <v>138.0</v>
      </c>
    </row>
    <row r="2444" ht="15.75" customHeight="1">
      <c r="A2444" s="1">
        <v>3814.0</v>
      </c>
      <c r="B2444" s="1">
        <v>4.0</v>
      </c>
      <c r="C2444" s="1"/>
      <c r="D2444" s="1">
        <v>4.0</v>
      </c>
      <c r="F2444" s="1" t="str">
        <f t="shared" si="2"/>
        <v>COMPUTED_VALUE</v>
      </c>
      <c r="Q2444" s="1">
        <v>2442.0</v>
      </c>
      <c r="R2444" s="1">
        <v>943.0</v>
      </c>
      <c r="S2444" s="1"/>
      <c r="T2444" s="1">
        <v>62.0</v>
      </c>
    </row>
    <row r="2445" ht="15.75" customHeight="1">
      <c r="A2445" s="1">
        <v>3819.0</v>
      </c>
      <c r="B2445" s="1">
        <v>4.0</v>
      </c>
      <c r="C2445" s="1"/>
      <c r="D2445" s="1">
        <v>4.0</v>
      </c>
      <c r="F2445" s="1" t="str">
        <f t="shared" si="2"/>
        <v>COMPUTED_VALUE</v>
      </c>
      <c r="Q2445" s="1">
        <v>2443.0</v>
      </c>
      <c r="R2445" s="1">
        <v>875.0</v>
      </c>
      <c r="S2445" s="1"/>
      <c r="T2445" s="1">
        <v>114.0</v>
      </c>
    </row>
    <row r="2446" ht="15.75" customHeight="1">
      <c r="A2446" s="1">
        <v>3820.0</v>
      </c>
      <c r="B2446" s="1">
        <v>4.0</v>
      </c>
      <c r="C2446" s="1"/>
      <c r="D2446" s="1">
        <v>4.0</v>
      </c>
      <c r="F2446" s="1" t="str">
        <f t="shared" si="2"/>
        <v>COMPUTED_VALUE</v>
      </c>
      <c r="Q2446" s="1">
        <v>2444.0</v>
      </c>
      <c r="R2446" s="1">
        <v>810.0</v>
      </c>
      <c r="S2446" s="1"/>
      <c r="T2446" s="1">
        <v>112.0</v>
      </c>
    </row>
    <row r="2447" ht="15.75" customHeight="1">
      <c r="A2447" s="1">
        <v>3821.0</v>
      </c>
      <c r="B2447" s="1">
        <v>5.0</v>
      </c>
      <c r="C2447" s="1"/>
      <c r="D2447" s="1">
        <v>5.0</v>
      </c>
      <c r="F2447" s="1" t="str">
        <f t="shared" si="2"/>
        <v>COMPUTED_VALUE</v>
      </c>
      <c r="Q2447" s="1">
        <v>2445.0</v>
      </c>
      <c r="R2447" s="1">
        <v>800.0</v>
      </c>
      <c r="S2447" s="1"/>
      <c r="T2447" s="1">
        <v>116.0</v>
      </c>
    </row>
    <row r="2448" ht="15.75" customHeight="1">
      <c r="A2448" s="1">
        <v>3825.0</v>
      </c>
      <c r="B2448" s="1">
        <v>4.0</v>
      </c>
      <c r="C2448" s="1"/>
      <c r="D2448" s="1">
        <v>4.0</v>
      </c>
      <c r="F2448" s="1" t="str">
        <f t="shared" si="2"/>
        <v>COMPUTED_VALUE</v>
      </c>
      <c r="Q2448" s="1">
        <v>2446.0</v>
      </c>
      <c r="R2448" s="1">
        <v>835.0</v>
      </c>
      <c r="S2448" s="1"/>
      <c r="T2448" s="1">
        <v>200.0</v>
      </c>
    </row>
    <row r="2449" ht="15.75" customHeight="1">
      <c r="A2449" s="1">
        <v>3826.0</v>
      </c>
      <c r="B2449" s="1">
        <v>4.0</v>
      </c>
      <c r="C2449" s="1"/>
      <c r="D2449" s="1">
        <v>4.0</v>
      </c>
      <c r="F2449" s="1" t="str">
        <f t="shared" si="2"/>
        <v>COMPUTED_VALUE</v>
      </c>
      <c r="Q2449" s="1">
        <v>2447.0</v>
      </c>
      <c r="R2449" s="1">
        <v>800.0</v>
      </c>
      <c r="S2449" s="1"/>
      <c r="T2449" s="1">
        <v>152.0</v>
      </c>
    </row>
    <row r="2450" ht="15.75" customHeight="1">
      <c r="A2450" s="1">
        <v>3832.0</v>
      </c>
      <c r="B2450" s="1">
        <v>4.0</v>
      </c>
      <c r="C2450" s="1"/>
      <c r="D2450" s="1">
        <v>4.0</v>
      </c>
      <c r="F2450" s="1" t="str">
        <f t="shared" si="2"/>
        <v>COMPUTED_VALUE</v>
      </c>
      <c r="Q2450" s="1">
        <v>2448.0</v>
      </c>
      <c r="R2450" s="1">
        <v>834.0</v>
      </c>
      <c r="S2450" s="1"/>
      <c r="T2450" s="1">
        <v>50.0</v>
      </c>
    </row>
    <row r="2451" ht="15.75" customHeight="1">
      <c r="A2451" s="1">
        <v>3833.0</v>
      </c>
      <c r="B2451" s="1">
        <v>5.0</v>
      </c>
      <c r="C2451" s="1"/>
      <c r="D2451" s="1">
        <v>5.0</v>
      </c>
      <c r="F2451" s="1" t="str">
        <f t="shared" si="2"/>
        <v>COMPUTED_VALUE</v>
      </c>
      <c r="Q2451" s="1">
        <v>2449.0</v>
      </c>
      <c r="R2451" s="1">
        <v>707.0</v>
      </c>
      <c r="S2451" s="1"/>
      <c r="T2451" s="1">
        <v>180.0</v>
      </c>
    </row>
    <row r="2452" ht="15.75" customHeight="1">
      <c r="A2452" s="1">
        <v>3838.0</v>
      </c>
      <c r="B2452" s="1">
        <v>4.0</v>
      </c>
      <c r="C2452" s="1"/>
      <c r="D2452" s="1">
        <v>4.0</v>
      </c>
      <c r="F2452" s="1" t="str">
        <f t="shared" si="2"/>
        <v>COMPUTED_VALUE</v>
      </c>
      <c r="Q2452" s="1">
        <v>2450.0</v>
      </c>
      <c r="R2452" s="1">
        <v>672.0</v>
      </c>
      <c r="S2452" s="1"/>
      <c r="T2452" s="1">
        <v>48.0</v>
      </c>
    </row>
    <row r="2453" ht="15.75" customHeight="1">
      <c r="A2453" s="1">
        <v>3839.0</v>
      </c>
      <c r="B2453" s="1">
        <v>4.0</v>
      </c>
      <c r="C2453" s="1"/>
      <c r="D2453" s="1">
        <v>4.0</v>
      </c>
      <c r="F2453" s="1" t="str">
        <f t="shared" si="2"/>
        <v>COMPUTED_VALUE</v>
      </c>
      <c r="Q2453" s="1">
        <v>2451.0</v>
      </c>
      <c r="R2453" s="1">
        <v>692.0</v>
      </c>
      <c r="S2453" s="1"/>
      <c r="T2453" s="1">
        <v>52.0</v>
      </c>
    </row>
    <row r="2454" ht="15.75" customHeight="1">
      <c r="A2454" s="1">
        <v>3840.0</v>
      </c>
      <c r="B2454" s="1">
        <v>4.0</v>
      </c>
      <c r="C2454" s="1"/>
      <c r="D2454" s="1">
        <v>4.0</v>
      </c>
      <c r="F2454" s="1" t="str">
        <f t="shared" si="2"/>
        <v>COMPUTED_VALUE</v>
      </c>
      <c r="Q2454" s="1">
        <v>2452.0</v>
      </c>
      <c r="R2454" s="1">
        <v>705.0</v>
      </c>
      <c r="S2454" s="1"/>
      <c r="T2454" s="1">
        <v>104.0</v>
      </c>
    </row>
    <row r="2455" ht="15.75" customHeight="1">
      <c r="A2455" s="1">
        <v>3841.0</v>
      </c>
      <c r="B2455" s="1">
        <v>4.0</v>
      </c>
      <c r="C2455" s="1"/>
      <c r="D2455" s="1">
        <v>4.0</v>
      </c>
      <c r="F2455" s="1" t="str">
        <f t="shared" si="2"/>
        <v>COMPUTED_VALUE</v>
      </c>
      <c r="Q2455" s="1">
        <v>2453.0</v>
      </c>
      <c r="R2455" s="1">
        <v>731.0</v>
      </c>
      <c r="S2455" s="1"/>
      <c r="T2455" s="1">
        <v>152.0</v>
      </c>
    </row>
    <row r="2456" ht="15.75" customHeight="1">
      <c r="A2456" s="1">
        <v>3842.0</v>
      </c>
      <c r="B2456" s="1">
        <v>4.0</v>
      </c>
      <c r="C2456" s="1"/>
      <c r="D2456" s="1">
        <v>4.0</v>
      </c>
      <c r="F2456" s="1" t="str">
        <f t="shared" si="2"/>
        <v>COMPUTED_VALUE</v>
      </c>
      <c r="Q2456" s="1">
        <v>2454.0</v>
      </c>
      <c r="R2456" s="1">
        <v>759.0</v>
      </c>
      <c r="S2456" s="1"/>
      <c r="T2456" s="1">
        <v>80.0</v>
      </c>
    </row>
    <row r="2457" ht="15.75" customHeight="1">
      <c r="A2457" s="1">
        <v>3843.0</v>
      </c>
      <c r="B2457" s="1">
        <v>4.0</v>
      </c>
      <c r="C2457" s="1"/>
      <c r="D2457" s="1">
        <v>4.0</v>
      </c>
      <c r="F2457" s="1" t="str">
        <f t="shared" si="2"/>
        <v>COMPUTED_VALUE</v>
      </c>
      <c r="Q2457" s="1">
        <v>2455.0</v>
      </c>
      <c r="R2457" s="1">
        <v>676.0</v>
      </c>
      <c r="S2457" s="1"/>
      <c r="T2457" s="1">
        <v>50.0</v>
      </c>
    </row>
    <row r="2458" ht="15.75" customHeight="1">
      <c r="A2458" s="1">
        <v>3844.0</v>
      </c>
      <c r="B2458" s="1">
        <v>4.0</v>
      </c>
      <c r="C2458" s="1"/>
      <c r="D2458" s="1">
        <v>4.0</v>
      </c>
      <c r="F2458" s="1" t="str">
        <f t="shared" si="2"/>
        <v>COMPUTED_VALUE</v>
      </c>
      <c r="Q2458" s="1">
        <v>2456.0</v>
      </c>
      <c r="R2458" s="1">
        <v>699.0</v>
      </c>
      <c r="S2458" s="1"/>
      <c r="T2458" s="1">
        <v>122.0</v>
      </c>
    </row>
    <row r="2459" ht="15.75" customHeight="1">
      <c r="A2459" s="1">
        <v>3845.0</v>
      </c>
      <c r="B2459" s="1">
        <v>5.0</v>
      </c>
      <c r="C2459" s="1"/>
      <c r="D2459" s="1">
        <v>5.0</v>
      </c>
      <c r="F2459" s="1" t="str">
        <f t="shared" si="2"/>
        <v>COMPUTED_VALUE</v>
      </c>
      <c r="Q2459" s="1">
        <v>2457.0</v>
      </c>
      <c r="R2459" s="1">
        <v>713.0</v>
      </c>
      <c r="S2459" s="1"/>
      <c r="T2459" s="1">
        <v>48.0</v>
      </c>
    </row>
    <row r="2460" ht="15.75" customHeight="1">
      <c r="A2460" s="1">
        <v>3846.0</v>
      </c>
      <c r="B2460" s="1">
        <v>5.0</v>
      </c>
      <c r="C2460" s="1"/>
      <c r="D2460" s="1">
        <v>5.0</v>
      </c>
      <c r="F2460" s="1" t="str">
        <f t="shared" si="2"/>
        <v>COMPUTED_VALUE</v>
      </c>
      <c r="Q2460" s="1">
        <v>2458.0</v>
      </c>
      <c r="R2460" s="1">
        <v>729.0</v>
      </c>
      <c r="S2460" s="1"/>
      <c r="T2460" s="1">
        <v>186.0</v>
      </c>
    </row>
    <row r="2461" ht="15.75" customHeight="1">
      <c r="A2461" s="1">
        <v>3847.0</v>
      </c>
      <c r="B2461" s="1">
        <v>5.0</v>
      </c>
      <c r="C2461" s="1"/>
      <c r="D2461" s="1">
        <v>5.0</v>
      </c>
      <c r="F2461" s="1" t="str">
        <f t="shared" si="2"/>
        <v>COMPUTED_VALUE</v>
      </c>
      <c r="Q2461" s="1">
        <v>2459.0</v>
      </c>
      <c r="R2461" s="1">
        <v>759.0</v>
      </c>
      <c r="S2461" s="1"/>
      <c r="T2461" s="1">
        <v>52.0</v>
      </c>
    </row>
    <row r="2462" ht="15.75" customHeight="1">
      <c r="A2462" s="1">
        <v>3848.0</v>
      </c>
      <c r="B2462" s="1">
        <v>5.0</v>
      </c>
      <c r="C2462" s="1"/>
      <c r="D2462" s="1">
        <v>5.0</v>
      </c>
      <c r="F2462" s="1" t="str">
        <f t="shared" si="2"/>
        <v>COMPUTED_VALUE</v>
      </c>
      <c r="Q2462" s="1">
        <v>2460.0</v>
      </c>
      <c r="R2462" s="1">
        <v>772.0</v>
      </c>
      <c r="S2462" s="1"/>
      <c r="T2462" s="1">
        <v>56.0</v>
      </c>
    </row>
    <row r="2463" ht="15.75" customHeight="1">
      <c r="A2463" s="1">
        <v>3849.0</v>
      </c>
      <c r="B2463" s="1">
        <v>4.0</v>
      </c>
      <c r="C2463" s="1"/>
      <c r="D2463" s="1">
        <v>4.0</v>
      </c>
      <c r="F2463" s="1" t="str">
        <f t="shared" si="2"/>
        <v>COMPUTED_VALUE</v>
      </c>
      <c r="Q2463" s="1">
        <v>2461.0</v>
      </c>
      <c r="R2463" s="1">
        <v>688.0</v>
      </c>
      <c r="S2463" s="1"/>
      <c r="T2463" s="1">
        <v>152.0</v>
      </c>
    </row>
    <row r="2464" ht="15.75" customHeight="1">
      <c r="A2464" s="1">
        <v>3850.0</v>
      </c>
      <c r="B2464" s="1">
        <v>4.0</v>
      </c>
      <c r="C2464" s="1"/>
      <c r="D2464" s="1">
        <v>4.0</v>
      </c>
      <c r="F2464" s="1" t="str">
        <f t="shared" si="2"/>
        <v>COMPUTED_VALUE</v>
      </c>
      <c r="Q2464" s="1">
        <v>2462.0</v>
      </c>
      <c r="R2464" s="1">
        <v>687.0</v>
      </c>
      <c r="S2464" s="1"/>
      <c r="T2464" s="1">
        <v>48.0</v>
      </c>
    </row>
    <row r="2465" ht="15.75" customHeight="1">
      <c r="A2465" s="1">
        <v>3851.0</v>
      </c>
      <c r="B2465" s="1">
        <v>5.0</v>
      </c>
      <c r="C2465" s="1"/>
      <c r="D2465" s="1">
        <v>5.0</v>
      </c>
      <c r="F2465" s="1" t="str">
        <f t="shared" si="2"/>
        <v>COMPUTED_VALUE</v>
      </c>
      <c r="Q2465" s="1">
        <v>2463.0</v>
      </c>
      <c r="R2465" s="1">
        <v>713.0</v>
      </c>
      <c r="S2465" s="1"/>
      <c r="T2465" s="1">
        <v>132.0</v>
      </c>
    </row>
    <row r="2466" ht="15.75" customHeight="1">
      <c r="A2466" s="1">
        <v>3852.0</v>
      </c>
      <c r="B2466" s="1">
        <v>5.0</v>
      </c>
      <c r="C2466" s="1"/>
      <c r="D2466" s="1">
        <v>5.0</v>
      </c>
      <c r="F2466" s="1" t="str">
        <f t="shared" si="2"/>
        <v>COMPUTED_VALUE</v>
      </c>
      <c r="Q2466" s="1">
        <v>2464.0</v>
      </c>
      <c r="R2466" s="1">
        <v>703.0</v>
      </c>
      <c r="S2466" s="1"/>
      <c r="T2466" s="1">
        <v>52.0</v>
      </c>
    </row>
    <row r="2467" ht="15.75" customHeight="1">
      <c r="A2467" s="1">
        <v>3853.0</v>
      </c>
      <c r="B2467" s="1">
        <v>5.0</v>
      </c>
      <c r="C2467" s="1"/>
      <c r="D2467" s="1">
        <v>5.0</v>
      </c>
      <c r="F2467" s="1" t="str">
        <f t="shared" si="2"/>
        <v>COMPUTED_VALUE</v>
      </c>
      <c r="Q2467" s="1">
        <v>2465.0</v>
      </c>
      <c r="R2467" s="1">
        <v>729.0</v>
      </c>
      <c r="S2467" s="1"/>
      <c r="T2467" s="1">
        <v>54.0</v>
      </c>
    </row>
    <row r="2468" ht="15.75" customHeight="1">
      <c r="A2468" s="1">
        <v>3857.0</v>
      </c>
      <c r="B2468" s="1">
        <v>4.0</v>
      </c>
      <c r="C2468" s="1"/>
      <c r="D2468" s="1">
        <v>4.0</v>
      </c>
      <c r="F2468" s="1" t="str">
        <f t="shared" si="2"/>
        <v>COMPUTED_VALUE</v>
      </c>
      <c r="Q2468" s="1">
        <v>2466.0</v>
      </c>
      <c r="R2468" s="1">
        <v>698.0</v>
      </c>
      <c r="S2468" s="1"/>
      <c r="T2468" s="1">
        <v>92.0</v>
      </c>
    </row>
    <row r="2469" ht="15.75" customHeight="1">
      <c r="A2469" s="1">
        <v>3858.0</v>
      </c>
      <c r="B2469" s="1">
        <v>4.0</v>
      </c>
      <c r="C2469" s="1"/>
      <c r="D2469" s="1">
        <v>4.0</v>
      </c>
      <c r="F2469" s="1" t="str">
        <f t="shared" si="2"/>
        <v>COMPUTED_VALUE</v>
      </c>
      <c r="Q2469" s="1">
        <v>2467.0</v>
      </c>
      <c r="R2469" s="1">
        <v>616.0</v>
      </c>
      <c r="S2469" s="1"/>
      <c r="T2469" s="1">
        <v>56.0</v>
      </c>
    </row>
    <row r="2470" ht="15.75" customHeight="1">
      <c r="A2470" s="1">
        <v>3859.0</v>
      </c>
      <c r="B2470" s="1">
        <v>4.0</v>
      </c>
      <c r="C2470" s="1"/>
      <c r="D2470" s="1">
        <v>4.0</v>
      </c>
      <c r="F2470" s="1" t="str">
        <f t="shared" si="2"/>
        <v>COMPUTED_VALUE</v>
      </c>
      <c r="Q2470" s="1">
        <v>2468.0</v>
      </c>
      <c r="R2470" s="1">
        <v>649.0</v>
      </c>
      <c r="S2470" s="1"/>
      <c r="T2470" s="1">
        <v>170.0</v>
      </c>
    </row>
    <row r="2471" ht="15.75" customHeight="1">
      <c r="A2471" s="1">
        <v>3860.0</v>
      </c>
      <c r="B2471" s="1">
        <v>4.0</v>
      </c>
      <c r="C2471" s="1"/>
      <c r="D2471" s="1">
        <v>4.0</v>
      </c>
      <c r="F2471" s="1" t="str">
        <f t="shared" si="2"/>
        <v>COMPUTED_VALUE</v>
      </c>
      <c r="Q2471" s="1">
        <v>2469.0</v>
      </c>
      <c r="R2471" s="1">
        <v>655.0</v>
      </c>
      <c r="S2471" s="1"/>
      <c r="T2471" s="1">
        <v>60.0</v>
      </c>
    </row>
    <row r="2472" ht="15.75" customHeight="1">
      <c r="A2472" s="1">
        <v>3861.0</v>
      </c>
      <c r="B2472" s="1">
        <v>4.0</v>
      </c>
      <c r="C2472" s="1"/>
      <c r="D2472" s="1">
        <v>4.0</v>
      </c>
      <c r="F2472" s="1" t="str">
        <f t="shared" si="2"/>
        <v>COMPUTED_VALUE</v>
      </c>
      <c r="Q2472" s="1">
        <v>2470.0</v>
      </c>
      <c r="R2472" s="1">
        <v>713.0</v>
      </c>
      <c r="S2472" s="1"/>
      <c r="T2472" s="1">
        <v>190.0</v>
      </c>
    </row>
    <row r="2473" ht="15.75" customHeight="1">
      <c r="A2473" s="1">
        <v>3862.0</v>
      </c>
      <c r="B2473" s="1">
        <v>3.0</v>
      </c>
      <c r="C2473" s="1"/>
      <c r="D2473" s="1">
        <v>4.0</v>
      </c>
      <c r="F2473" s="1" t="str">
        <f t="shared" si="2"/>
        <v>COMPUTED_VALUE</v>
      </c>
      <c r="Q2473" s="1">
        <v>2471.0</v>
      </c>
      <c r="R2473" s="1">
        <v>735.0</v>
      </c>
      <c r="S2473" s="1"/>
      <c r="T2473" s="1">
        <v>64.0</v>
      </c>
    </row>
    <row r="2474" ht="15.75" customHeight="1">
      <c r="A2474" s="1">
        <v>3863.0</v>
      </c>
      <c r="B2474" s="1">
        <v>3.0</v>
      </c>
      <c r="C2474" s="1"/>
      <c r="D2474" s="1">
        <v>4.0</v>
      </c>
      <c r="F2474" s="1" t="str">
        <f t="shared" si="2"/>
        <v>COMPUTED_VALUE</v>
      </c>
      <c r="Q2474" s="1">
        <v>2472.0</v>
      </c>
      <c r="R2474" s="1">
        <v>865.0</v>
      </c>
      <c r="S2474" s="1"/>
      <c r="T2474" s="1">
        <v>68.0</v>
      </c>
    </row>
    <row r="2475" ht="15.75" customHeight="1">
      <c r="A2475" s="1">
        <v>3864.0</v>
      </c>
      <c r="B2475" s="1">
        <v>3.0</v>
      </c>
      <c r="C2475" s="1"/>
      <c r="D2475" s="1">
        <v>2.0</v>
      </c>
      <c r="F2475" s="1" t="str">
        <f t="shared" si="2"/>
        <v>COMPUTED_VALUE</v>
      </c>
      <c r="Q2475" s="1">
        <v>2473.0</v>
      </c>
      <c r="R2475" s="1">
        <v>763.0</v>
      </c>
      <c r="S2475" s="1"/>
      <c r="T2475" s="1">
        <v>124.0</v>
      </c>
    </row>
    <row r="2476" ht="15.75" customHeight="1">
      <c r="A2476" s="1">
        <v>3865.0</v>
      </c>
      <c r="B2476" s="1">
        <v>3.0</v>
      </c>
      <c r="C2476" s="1"/>
      <c r="D2476" s="1">
        <v>4.0</v>
      </c>
      <c r="F2476" s="1" t="str">
        <f t="shared" si="2"/>
        <v>COMPUTED_VALUE</v>
      </c>
      <c r="Q2476" s="1">
        <v>2474.0</v>
      </c>
      <c r="R2476" s="1">
        <v>813.0</v>
      </c>
      <c r="S2476" s="1"/>
      <c r="T2476" s="1">
        <v>114.0</v>
      </c>
    </row>
    <row r="2477" ht="15.75" customHeight="1">
      <c r="A2477" s="1">
        <v>3866.0</v>
      </c>
      <c r="B2477" s="1">
        <v>3.0</v>
      </c>
      <c r="C2477" s="1"/>
      <c r="D2477" s="1">
        <v>2.0</v>
      </c>
      <c r="F2477" s="1" t="str">
        <f t="shared" si="2"/>
        <v>COMPUTED_VALUE</v>
      </c>
      <c r="Q2477" s="1">
        <v>2475.0</v>
      </c>
      <c r="R2477" s="1">
        <v>824.0</v>
      </c>
      <c r="S2477" s="1"/>
      <c r="T2477" s="1">
        <v>82.0</v>
      </c>
    </row>
    <row r="2478" ht="15.75" customHeight="1">
      <c r="A2478" s="1">
        <v>3867.0</v>
      </c>
      <c r="B2478" s="1">
        <v>4.0</v>
      </c>
      <c r="C2478" s="1"/>
      <c r="D2478" s="1">
        <v>4.0</v>
      </c>
      <c r="F2478" s="1" t="str">
        <f t="shared" si="2"/>
        <v>COMPUTED_VALUE</v>
      </c>
      <c r="Q2478" s="1">
        <v>2476.0</v>
      </c>
      <c r="R2478" s="1">
        <v>829.0</v>
      </c>
      <c r="S2478" s="1"/>
      <c r="T2478" s="1">
        <v>52.0</v>
      </c>
    </row>
    <row r="2479" ht="15.75" customHeight="1">
      <c r="A2479" s="1">
        <v>3868.0</v>
      </c>
      <c r="B2479" s="1">
        <v>4.0</v>
      </c>
      <c r="C2479" s="1"/>
      <c r="D2479" s="1">
        <v>4.0</v>
      </c>
      <c r="F2479" s="1" t="str">
        <f t="shared" si="2"/>
        <v>COMPUTED_VALUE</v>
      </c>
      <c r="Q2479" s="1">
        <v>2477.0</v>
      </c>
      <c r="R2479" s="1">
        <v>853.0</v>
      </c>
      <c r="S2479" s="1"/>
      <c r="T2479" s="1">
        <v>44.0</v>
      </c>
    </row>
    <row r="2480" ht="15.75" customHeight="1">
      <c r="A2480" s="1">
        <v>3869.0</v>
      </c>
      <c r="B2480" s="1">
        <v>5.0</v>
      </c>
      <c r="C2480" s="1"/>
      <c r="D2480" s="1">
        <v>4.0</v>
      </c>
      <c r="F2480" s="1" t="str">
        <f t="shared" si="2"/>
        <v>COMPUTED_VALUE</v>
      </c>
      <c r="Q2480" s="1">
        <v>2478.0</v>
      </c>
      <c r="R2480" s="1">
        <v>773.0</v>
      </c>
      <c r="S2480" s="1"/>
      <c r="T2480" s="1">
        <v>90.0</v>
      </c>
    </row>
    <row r="2481" ht="15.75" customHeight="1">
      <c r="A2481" s="1">
        <v>3870.0</v>
      </c>
      <c r="B2481" s="1">
        <v>5.0</v>
      </c>
      <c r="C2481" s="1"/>
      <c r="D2481" s="1">
        <v>5.0</v>
      </c>
      <c r="F2481" s="1" t="str">
        <f t="shared" si="2"/>
        <v>COMPUTED_VALUE</v>
      </c>
      <c r="Q2481" s="1">
        <v>2479.0</v>
      </c>
      <c r="R2481" s="1">
        <v>661.0</v>
      </c>
      <c r="S2481" s="1"/>
      <c r="T2481" s="1">
        <v>58.0</v>
      </c>
    </row>
    <row r="2482" ht="15.75" customHeight="1">
      <c r="A2482" s="1">
        <v>3871.0</v>
      </c>
      <c r="B2482" s="1">
        <v>5.0</v>
      </c>
      <c r="C2482" s="1"/>
      <c r="D2482" s="1">
        <v>5.0</v>
      </c>
      <c r="F2482" s="1" t="str">
        <f t="shared" si="2"/>
        <v>COMPUTED_VALUE</v>
      </c>
      <c r="Q2482" s="1">
        <v>2480.0</v>
      </c>
      <c r="R2482" s="1">
        <v>663.0</v>
      </c>
      <c r="S2482" s="1"/>
      <c r="T2482" s="1">
        <v>62.0</v>
      </c>
    </row>
    <row r="2483" ht="15.75" customHeight="1">
      <c r="A2483" s="1">
        <v>3872.0</v>
      </c>
      <c r="B2483" s="1">
        <v>4.0</v>
      </c>
      <c r="C2483" s="1"/>
      <c r="D2483" s="1">
        <v>4.0</v>
      </c>
      <c r="F2483" s="1" t="str">
        <f t="shared" si="2"/>
        <v>COMPUTED_VALUE</v>
      </c>
      <c r="Q2483" s="1">
        <v>2481.0</v>
      </c>
      <c r="R2483" s="1">
        <v>720.0</v>
      </c>
      <c r="S2483" s="1"/>
      <c r="T2483" s="1">
        <v>120.0</v>
      </c>
    </row>
    <row r="2484" ht="15.75" customHeight="1">
      <c r="A2484" s="1">
        <v>3873.0</v>
      </c>
      <c r="B2484" s="1">
        <v>3.0</v>
      </c>
      <c r="C2484" s="1"/>
      <c r="D2484" s="1">
        <v>3.0</v>
      </c>
      <c r="F2484" s="1" t="str">
        <f t="shared" si="2"/>
        <v>COMPUTED_VALUE</v>
      </c>
      <c r="Q2484" s="1">
        <v>2482.0</v>
      </c>
      <c r="R2484" s="1">
        <v>729.0</v>
      </c>
      <c r="S2484" s="1"/>
      <c r="T2484" s="1">
        <v>102.0</v>
      </c>
    </row>
    <row r="2485" ht="15.75" customHeight="1">
      <c r="A2485" s="1">
        <v>3874.0</v>
      </c>
      <c r="B2485" s="1">
        <v>3.0</v>
      </c>
      <c r="C2485" s="1"/>
      <c r="D2485" s="1">
        <v>4.0</v>
      </c>
      <c r="F2485" s="1" t="str">
        <f t="shared" si="2"/>
        <v>COMPUTED_VALUE</v>
      </c>
      <c r="Q2485" s="1">
        <v>2483.0</v>
      </c>
      <c r="R2485" s="1">
        <v>757.0</v>
      </c>
      <c r="S2485" s="1"/>
      <c r="T2485" s="1">
        <v>74.0</v>
      </c>
    </row>
    <row r="2486" ht="15.75" customHeight="1">
      <c r="A2486" s="1">
        <v>3875.0</v>
      </c>
      <c r="B2486" s="1">
        <v>4.0</v>
      </c>
      <c r="C2486" s="1"/>
      <c r="D2486" s="1">
        <v>4.0</v>
      </c>
      <c r="F2486" s="1" t="str">
        <f t="shared" si="2"/>
        <v>COMPUTED_VALUE</v>
      </c>
      <c r="Q2486" s="1">
        <v>2484.0</v>
      </c>
      <c r="R2486" s="1">
        <v>787.0</v>
      </c>
      <c r="S2486" s="1"/>
      <c r="T2486" s="1">
        <v>54.0</v>
      </c>
    </row>
    <row r="2487" ht="15.75" customHeight="1">
      <c r="A2487" s="1">
        <v>3876.0</v>
      </c>
      <c r="B2487" s="1">
        <v>4.0</v>
      </c>
      <c r="C2487" s="1"/>
      <c r="D2487" s="1">
        <v>4.0</v>
      </c>
      <c r="F2487" s="1" t="str">
        <f t="shared" si="2"/>
        <v>COMPUTED_VALUE</v>
      </c>
      <c r="Q2487" s="1">
        <v>2485.0</v>
      </c>
      <c r="R2487" s="1">
        <v>689.0</v>
      </c>
      <c r="S2487" s="1"/>
      <c r="T2487" s="1">
        <v>58.0</v>
      </c>
    </row>
    <row r="2488" ht="15.75" customHeight="1">
      <c r="A2488" s="1">
        <v>3877.0</v>
      </c>
      <c r="B2488" s="1">
        <v>4.0</v>
      </c>
      <c r="C2488" s="1"/>
      <c r="D2488" s="1">
        <v>4.0</v>
      </c>
      <c r="F2488" s="1" t="str">
        <f t="shared" si="2"/>
        <v>COMPUTED_VALUE</v>
      </c>
      <c r="Q2488" s="1">
        <v>2486.0</v>
      </c>
      <c r="R2488" s="1">
        <v>546.0</v>
      </c>
      <c r="S2488" s="1"/>
      <c r="T2488" s="1">
        <v>86.0</v>
      </c>
    </row>
    <row r="2489" ht="15.75" customHeight="1">
      <c r="A2489" s="1">
        <v>3878.0</v>
      </c>
      <c r="B2489" s="1">
        <v>4.0</v>
      </c>
      <c r="C2489" s="1"/>
      <c r="D2489" s="1">
        <v>4.0</v>
      </c>
      <c r="F2489" s="1" t="str">
        <f t="shared" si="2"/>
        <v>COMPUTED_VALUE</v>
      </c>
      <c r="Q2489" s="1">
        <v>2487.0</v>
      </c>
      <c r="R2489" s="1">
        <v>581.0</v>
      </c>
      <c r="S2489" s="1"/>
      <c r="T2489" s="1">
        <v>60.0</v>
      </c>
    </row>
    <row r="2490" ht="15.75" customHeight="1">
      <c r="A2490" s="1">
        <v>3879.0</v>
      </c>
      <c r="B2490" s="1">
        <v>4.0</v>
      </c>
      <c r="C2490" s="1"/>
      <c r="D2490" s="1">
        <v>4.0</v>
      </c>
      <c r="F2490" s="1" t="str">
        <f t="shared" si="2"/>
        <v>COMPUTED_VALUE</v>
      </c>
      <c r="Q2490" s="1">
        <v>2488.0</v>
      </c>
      <c r="R2490" s="1">
        <v>589.0</v>
      </c>
      <c r="S2490" s="1"/>
      <c r="T2490" s="1">
        <v>64.0</v>
      </c>
    </row>
    <row r="2491" ht="15.75" customHeight="1">
      <c r="A2491" s="1">
        <v>3880.0</v>
      </c>
      <c r="B2491" s="1">
        <v>4.0</v>
      </c>
      <c r="C2491" s="1"/>
      <c r="D2491" s="1">
        <v>4.0</v>
      </c>
      <c r="F2491" s="1" t="str">
        <f t="shared" si="2"/>
        <v>COMPUTED_VALUE</v>
      </c>
      <c r="Q2491" s="1">
        <v>2489.0</v>
      </c>
      <c r="R2491" s="1">
        <v>633.0</v>
      </c>
      <c r="S2491" s="1"/>
      <c r="T2491" s="1">
        <v>118.0</v>
      </c>
    </row>
    <row r="2492" ht="15.75" customHeight="1">
      <c r="A2492" s="1">
        <v>3881.0</v>
      </c>
      <c r="B2492" s="1">
        <v>5.0</v>
      </c>
      <c r="C2492" s="1"/>
      <c r="D2492" s="1">
        <v>4.0</v>
      </c>
      <c r="F2492" s="1" t="str">
        <f t="shared" si="2"/>
        <v>COMPUTED_VALUE</v>
      </c>
      <c r="Q2492" s="1">
        <v>2490.0</v>
      </c>
      <c r="R2492" s="1">
        <v>649.0</v>
      </c>
      <c r="S2492" s="1"/>
      <c r="T2492" s="1">
        <v>98.0</v>
      </c>
    </row>
    <row r="2493" ht="15.75" customHeight="1">
      <c r="A2493" s="1">
        <v>3886.0</v>
      </c>
      <c r="B2493" s="1">
        <v>3.0</v>
      </c>
      <c r="C2493" s="1"/>
      <c r="D2493" s="1">
        <v>4.0</v>
      </c>
      <c r="F2493" s="1" t="str">
        <f t="shared" si="2"/>
        <v>COMPUTED_VALUE</v>
      </c>
      <c r="Q2493" s="1">
        <v>2491.0</v>
      </c>
      <c r="R2493" s="1">
        <v>625.0</v>
      </c>
      <c r="S2493" s="1"/>
      <c r="T2493" s="1">
        <v>66.0</v>
      </c>
    </row>
    <row r="2494" ht="15.75" customHeight="1">
      <c r="A2494" s="1">
        <v>3887.0</v>
      </c>
      <c r="B2494" s="1">
        <v>4.0</v>
      </c>
      <c r="C2494" s="1"/>
      <c r="D2494" s="1">
        <v>4.0</v>
      </c>
      <c r="F2494" s="1" t="str">
        <f t="shared" si="2"/>
        <v>COMPUTED_VALUE</v>
      </c>
      <c r="Q2494" s="1">
        <v>2492.0</v>
      </c>
      <c r="R2494" s="1">
        <v>576.0</v>
      </c>
      <c r="S2494" s="1"/>
      <c r="T2494" s="1">
        <v>54.0</v>
      </c>
    </row>
    <row r="2495" ht="15.75" customHeight="1">
      <c r="A2495" s="1">
        <v>3888.0</v>
      </c>
      <c r="B2495" s="1">
        <v>4.0</v>
      </c>
      <c r="C2495" s="1"/>
      <c r="D2495" s="1">
        <v>4.0</v>
      </c>
      <c r="F2495" s="1" t="str">
        <f t="shared" si="2"/>
        <v>COMPUTED_VALUE</v>
      </c>
      <c r="Q2495" s="1">
        <v>2493.0</v>
      </c>
      <c r="R2495" s="1">
        <v>773.0</v>
      </c>
      <c r="S2495" s="1"/>
      <c r="T2495" s="1">
        <v>54.0</v>
      </c>
    </row>
    <row r="2496" ht="15.75" customHeight="1">
      <c r="A2496" s="1">
        <v>3889.0</v>
      </c>
      <c r="B2496" s="1">
        <v>4.0</v>
      </c>
      <c r="C2496" s="1"/>
      <c r="D2496" s="1">
        <v>4.0</v>
      </c>
      <c r="F2496" s="1" t="str">
        <f t="shared" si="2"/>
        <v>COMPUTED_VALUE</v>
      </c>
      <c r="Q2496" s="1">
        <v>2494.0</v>
      </c>
      <c r="R2496" s="1">
        <v>786.0</v>
      </c>
      <c r="S2496" s="1"/>
      <c r="T2496" s="1">
        <v>128.0</v>
      </c>
    </row>
    <row r="2497" ht="15.75" customHeight="1">
      <c r="A2497" s="1">
        <v>3890.0</v>
      </c>
      <c r="B2497" s="1">
        <v>4.0</v>
      </c>
      <c r="C2497" s="1"/>
      <c r="D2497" s="1">
        <v>4.0</v>
      </c>
      <c r="F2497" s="1" t="str">
        <f t="shared" si="2"/>
        <v>COMPUTED_VALUE</v>
      </c>
      <c r="Q2497" s="1">
        <v>2495.0</v>
      </c>
      <c r="R2497" s="1">
        <v>850.0</v>
      </c>
      <c r="S2497" s="1"/>
      <c r="T2497" s="1">
        <v>58.0</v>
      </c>
    </row>
    <row r="2498" ht="15.75" customHeight="1">
      <c r="A2498" s="1">
        <v>3891.0</v>
      </c>
      <c r="B2498" s="1">
        <v>4.0</v>
      </c>
      <c r="C2498" s="1"/>
      <c r="D2498" s="1">
        <v>4.0</v>
      </c>
      <c r="F2498" s="1" t="str">
        <f t="shared" si="2"/>
        <v>COMPUTED_VALUE</v>
      </c>
      <c r="Q2498" s="1">
        <v>2496.0</v>
      </c>
      <c r="R2498" s="1">
        <v>778.0</v>
      </c>
      <c r="S2498" s="1"/>
      <c r="T2498" s="1">
        <v>62.0</v>
      </c>
    </row>
    <row r="2499" ht="15.75" customHeight="1">
      <c r="A2499" s="1">
        <v>3892.0</v>
      </c>
      <c r="B2499" s="1">
        <v>4.0</v>
      </c>
      <c r="C2499" s="1"/>
      <c r="D2499" s="1">
        <v>4.0</v>
      </c>
      <c r="F2499" s="1" t="str">
        <f t="shared" si="2"/>
        <v>COMPUTED_VALUE</v>
      </c>
      <c r="Q2499" s="1">
        <v>2497.0</v>
      </c>
      <c r="R2499" s="1">
        <v>833.0</v>
      </c>
      <c r="S2499" s="1"/>
      <c r="T2499" s="1">
        <v>158.0</v>
      </c>
    </row>
    <row r="2500" ht="15.75" customHeight="1">
      <c r="A2500" s="1">
        <v>3893.0</v>
      </c>
      <c r="B2500" s="1">
        <v>4.0</v>
      </c>
      <c r="C2500" s="1"/>
      <c r="D2500" s="1">
        <v>4.0</v>
      </c>
      <c r="F2500" s="1" t="str">
        <f t="shared" si="2"/>
        <v>COMPUTED_VALUE</v>
      </c>
      <c r="Q2500" s="1">
        <v>2498.0</v>
      </c>
      <c r="R2500" s="1">
        <v>732.0</v>
      </c>
      <c r="S2500" s="1"/>
      <c r="T2500" s="1">
        <v>148.0</v>
      </c>
    </row>
    <row r="2501" ht="15.75" customHeight="1">
      <c r="A2501" s="1">
        <v>3894.0</v>
      </c>
      <c r="B2501" s="1">
        <v>4.0</v>
      </c>
      <c r="C2501" s="1"/>
      <c r="D2501" s="1">
        <v>4.0</v>
      </c>
      <c r="F2501" s="1" t="str">
        <f t="shared" si="2"/>
        <v>COMPUTED_VALUE</v>
      </c>
      <c r="Q2501" s="1">
        <v>2499.0</v>
      </c>
      <c r="R2501" s="1">
        <v>665.0</v>
      </c>
      <c r="S2501" s="1"/>
      <c r="T2501" s="1">
        <v>168.0</v>
      </c>
    </row>
    <row r="2502" ht="15.75" customHeight="1">
      <c r="A2502" s="1">
        <v>3895.0</v>
      </c>
      <c r="B2502" s="1">
        <v>4.0</v>
      </c>
      <c r="C2502" s="1"/>
      <c r="D2502" s="1">
        <v>4.0</v>
      </c>
      <c r="F2502" s="1" t="str">
        <f t="shared" si="2"/>
        <v>COMPUTED_VALUE</v>
      </c>
      <c r="Q2502" s="1">
        <v>2500.0</v>
      </c>
      <c r="R2502" s="1">
        <v>693.0</v>
      </c>
      <c r="S2502" s="1"/>
      <c r="T2502" s="1">
        <v>48.0</v>
      </c>
    </row>
    <row r="2503" ht="15.75" customHeight="1">
      <c r="A2503" s="1">
        <v>3896.0</v>
      </c>
      <c r="B2503" s="1">
        <v>4.0</v>
      </c>
      <c r="C2503" s="1"/>
      <c r="D2503" s="1">
        <v>4.0</v>
      </c>
      <c r="F2503" s="1" t="str">
        <f t="shared" si="2"/>
        <v>COMPUTED_VALUE</v>
      </c>
      <c r="Q2503" s="1">
        <v>2501.0</v>
      </c>
      <c r="R2503" s="1">
        <v>776.0</v>
      </c>
      <c r="S2503" s="1"/>
      <c r="T2503" s="1">
        <v>52.0</v>
      </c>
    </row>
    <row r="2504" ht="15.75" customHeight="1">
      <c r="A2504" s="1">
        <v>3897.0</v>
      </c>
      <c r="B2504" s="1">
        <v>4.0</v>
      </c>
      <c r="C2504" s="1"/>
      <c r="D2504" s="1">
        <v>4.0</v>
      </c>
      <c r="F2504" s="1" t="str">
        <f t="shared" si="2"/>
        <v>COMPUTED_VALUE</v>
      </c>
      <c r="Q2504" s="1">
        <v>2502.0</v>
      </c>
      <c r="R2504" s="1">
        <v>731.0</v>
      </c>
      <c r="S2504" s="1"/>
      <c r="T2504" s="1">
        <v>102.0</v>
      </c>
    </row>
    <row r="2505" ht="15.75" customHeight="1">
      <c r="A2505" s="1">
        <v>3898.0</v>
      </c>
      <c r="B2505" s="1">
        <v>3.0</v>
      </c>
      <c r="C2505" s="1"/>
      <c r="D2505" s="1">
        <v>4.0</v>
      </c>
      <c r="F2505" s="1" t="str">
        <f t="shared" si="2"/>
        <v>COMPUTED_VALUE</v>
      </c>
      <c r="Q2505" s="1">
        <v>2503.0</v>
      </c>
      <c r="R2505" s="1">
        <v>609.0</v>
      </c>
      <c r="S2505" s="1"/>
      <c r="T2505" s="1">
        <v>54.0</v>
      </c>
    </row>
    <row r="2506" ht="15.75" customHeight="1">
      <c r="A2506" s="1">
        <v>3899.0</v>
      </c>
      <c r="B2506" s="1">
        <v>4.0</v>
      </c>
      <c r="C2506" s="1"/>
      <c r="D2506" s="1">
        <v>2.0</v>
      </c>
      <c r="F2506" s="1" t="str">
        <f t="shared" si="2"/>
        <v>COMPUTED_VALUE</v>
      </c>
      <c r="Q2506" s="1">
        <v>2504.0</v>
      </c>
      <c r="R2506" s="1">
        <v>616.0</v>
      </c>
      <c r="S2506" s="1"/>
      <c r="T2506" s="1">
        <v>73.0</v>
      </c>
    </row>
    <row r="2507" ht="15.75" customHeight="1">
      <c r="A2507" s="1">
        <v>3900.0</v>
      </c>
      <c r="B2507" s="1">
        <v>4.0</v>
      </c>
      <c r="C2507" s="1"/>
      <c r="D2507" s="1">
        <v>4.0</v>
      </c>
      <c r="F2507" s="1" t="str">
        <f t="shared" si="2"/>
        <v>COMPUTED_VALUE</v>
      </c>
      <c r="Q2507" s="1">
        <v>2505.0</v>
      </c>
      <c r="R2507" s="1">
        <v>624.0</v>
      </c>
      <c r="S2507" s="1"/>
      <c r="T2507" s="1">
        <v>127.0</v>
      </c>
    </row>
    <row r="2508" ht="15.75" customHeight="1">
      <c r="A2508" s="1">
        <v>3901.0</v>
      </c>
      <c r="B2508" s="1">
        <v>4.0</v>
      </c>
      <c r="C2508" s="1"/>
      <c r="D2508" s="1">
        <v>4.0</v>
      </c>
      <c r="F2508" s="1" t="str">
        <f t="shared" si="2"/>
        <v>COMPUTED_VALUE</v>
      </c>
      <c r="Q2508" s="1">
        <v>2506.0</v>
      </c>
      <c r="R2508" s="1">
        <v>646.0</v>
      </c>
      <c r="S2508" s="1"/>
      <c r="T2508" s="1">
        <v>169.0</v>
      </c>
    </row>
    <row r="2509" ht="15.75" customHeight="1">
      <c r="A2509" s="1">
        <v>3902.0</v>
      </c>
      <c r="B2509" s="1">
        <v>4.0</v>
      </c>
      <c r="C2509" s="1"/>
      <c r="D2509" s="1">
        <v>4.0</v>
      </c>
      <c r="F2509" s="1" t="str">
        <f t="shared" si="2"/>
        <v>COMPUTED_VALUE</v>
      </c>
      <c r="Q2509" s="1">
        <v>2507.0</v>
      </c>
      <c r="R2509" s="1">
        <v>743.0</v>
      </c>
      <c r="S2509" s="1"/>
      <c r="T2509" s="1">
        <v>53.0</v>
      </c>
    </row>
    <row r="2510" ht="15.75" customHeight="1">
      <c r="A2510" s="1">
        <v>3903.0</v>
      </c>
      <c r="B2510" s="1">
        <v>4.0</v>
      </c>
      <c r="C2510" s="1"/>
      <c r="D2510" s="1">
        <v>4.0</v>
      </c>
      <c r="F2510" s="1" t="str">
        <f t="shared" si="2"/>
        <v>COMPUTED_VALUE</v>
      </c>
      <c r="Q2510" s="1">
        <v>2508.0</v>
      </c>
      <c r="R2510" s="1">
        <v>706.0</v>
      </c>
      <c r="S2510" s="1"/>
      <c r="T2510" s="1">
        <v>115.0</v>
      </c>
    </row>
    <row r="2511" ht="15.75" customHeight="1">
      <c r="A2511" s="1">
        <v>3904.0</v>
      </c>
      <c r="B2511" s="1">
        <v>4.0</v>
      </c>
      <c r="C2511" s="1"/>
      <c r="D2511" s="1">
        <v>4.0</v>
      </c>
      <c r="F2511" s="1" t="str">
        <f t="shared" si="2"/>
        <v>COMPUTED_VALUE</v>
      </c>
      <c r="Q2511" s="1">
        <v>2509.0</v>
      </c>
      <c r="R2511" s="1">
        <v>618.0</v>
      </c>
      <c r="S2511" s="1"/>
      <c r="T2511" s="1">
        <v>105.0</v>
      </c>
    </row>
    <row r="2512" ht="15.75" customHeight="1">
      <c r="A2512" s="1">
        <v>3905.0</v>
      </c>
      <c r="B2512" s="1">
        <v>5.0</v>
      </c>
      <c r="C2512" s="1"/>
      <c r="D2512" s="1">
        <v>5.0</v>
      </c>
      <c r="F2512" s="1" t="str">
        <f t="shared" si="2"/>
        <v>COMPUTED_VALUE</v>
      </c>
      <c r="Q2512" s="1">
        <v>2510.0</v>
      </c>
      <c r="R2512" s="1">
        <v>646.0</v>
      </c>
      <c r="S2512" s="1"/>
      <c r="T2512" s="1">
        <v>141.0</v>
      </c>
    </row>
    <row r="2513" ht="15.75" customHeight="1">
      <c r="A2513" s="1">
        <v>3906.0</v>
      </c>
      <c r="B2513" s="1">
        <v>5.0</v>
      </c>
      <c r="C2513" s="1"/>
      <c r="D2513" s="1">
        <v>5.0</v>
      </c>
      <c r="F2513" s="1" t="str">
        <f t="shared" si="2"/>
        <v>COMPUTED_VALUE</v>
      </c>
      <c r="Q2513" s="1">
        <v>2511.0</v>
      </c>
      <c r="R2513" s="1">
        <v>636.0</v>
      </c>
      <c r="S2513" s="1"/>
      <c r="T2513" s="1">
        <v>147.0</v>
      </c>
    </row>
    <row r="2514" ht="15.75" customHeight="1">
      <c r="A2514" s="1">
        <v>3907.0</v>
      </c>
      <c r="B2514" s="1">
        <v>5.0</v>
      </c>
      <c r="C2514" s="1"/>
      <c r="D2514" s="1">
        <v>5.0</v>
      </c>
      <c r="F2514" s="1" t="str">
        <f t="shared" si="2"/>
        <v>COMPUTED_VALUE</v>
      </c>
      <c r="Q2514" s="1">
        <v>2512.0</v>
      </c>
      <c r="R2514" s="1">
        <v>672.0</v>
      </c>
      <c r="S2514" s="1"/>
      <c r="T2514" s="1">
        <v>175.0</v>
      </c>
    </row>
    <row r="2515" ht="15.75" customHeight="1">
      <c r="A2515" s="1">
        <v>3915.0</v>
      </c>
      <c r="B2515" s="1">
        <v>4.0</v>
      </c>
      <c r="C2515" s="1"/>
      <c r="D2515" s="1">
        <v>4.0</v>
      </c>
      <c r="F2515" s="1" t="str">
        <f t="shared" si="2"/>
        <v>COMPUTED_VALUE</v>
      </c>
      <c r="Q2515" s="1">
        <v>2513.0</v>
      </c>
      <c r="R2515" s="1">
        <v>674.0</v>
      </c>
      <c r="S2515" s="1"/>
      <c r="T2515" s="1">
        <v>151.0</v>
      </c>
    </row>
    <row r="2516" ht="15.75" customHeight="1">
      <c r="A2516" s="1">
        <v>3916.0</v>
      </c>
      <c r="B2516" s="1">
        <v>4.0</v>
      </c>
      <c r="C2516" s="1"/>
      <c r="D2516" s="1">
        <v>4.0</v>
      </c>
      <c r="F2516" s="1" t="str">
        <f t="shared" si="2"/>
        <v>COMPUTED_VALUE</v>
      </c>
      <c r="Q2516" s="1">
        <v>2514.0</v>
      </c>
      <c r="R2516" s="1">
        <v>714.0</v>
      </c>
      <c r="S2516" s="1"/>
      <c r="T2516" s="1">
        <v>111.0</v>
      </c>
    </row>
    <row r="2517" ht="15.75" customHeight="1">
      <c r="A2517" s="1">
        <v>3917.0</v>
      </c>
      <c r="B2517" s="1">
        <v>5.0</v>
      </c>
      <c r="C2517" s="1"/>
      <c r="D2517" s="1">
        <v>5.0</v>
      </c>
      <c r="F2517" s="1" t="str">
        <f t="shared" si="2"/>
        <v>COMPUTED_VALUE</v>
      </c>
      <c r="Q2517" s="1">
        <v>2515.0</v>
      </c>
      <c r="R2517" s="1">
        <v>549.0</v>
      </c>
      <c r="S2517" s="1"/>
      <c r="T2517" s="1">
        <v>167.0</v>
      </c>
    </row>
    <row r="2518" ht="15.75" customHeight="1">
      <c r="A2518" s="1">
        <v>3918.0</v>
      </c>
      <c r="B2518" s="1">
        <v>5.0</v>
      </c>
      <c r="C2518" s="1"/>
      <c r="D2518" s="1">
        <v>5.0</v>
      </c>
      <c r="F2518" s="1" t="str">
        <f t="shared" si="2"/>
        <v>COMPUTED_VALUE</v>
      </c>
      <c r="Q2518" s="1">
        <v>2516.0</v>
      </c>
      <c r="R2518" s="1">
        <v>693.0</v>
      </c>
      <c r="S2518" s="1"/>
      <c r="T2518" s="1">
        <v>152.0</v>
      </c>
    </row>
    <row r="2519" ht="15.75" customHeight="1">
      <c r="A2519" s="1">
        <v>3920.0</v>
      </c>
      <c r="B2519" s="1">
        <v>4.0</v>
      </c>
      <c r="C2519" s="1"/>
      <c r="D2519" s="1">
        <v>4.0</v>
      </c>
      <c r="F2519" s="1" t="str">
        <f t="shared" si="2"/>
        <v>COMPUTED_VALUE</v>
      </c>
      <c r="Q2519" s="1">
        <v>2517.0</v>
      </c>
      <c r="R2519" s="1">
        <v>725.0</v>
      </c>
      <c r="S2519" s="1"/>
      <c r="T2519" s="1">
        <v>160.0</v>
      </c>
    </row>
    <row r="2520" ht="15.75" customHeight="1">
      <c r="A2520" s="1">
        <v>3921.0</v>
      </c>
      <c r="B2520" s="1">
        <v>4.0</v>
      </c>
      <c r="C2520" s="1"/>
      <c r="D2520" s="1">
        <v>4.0</v>
      </c>
      <c r="F2520" s="1" t="str">
        <f t="shared" si="2"/>
        <v>COMPUTED_VALUE</v>
      </c>
      <c r="Q2520" s="1">
        <v>2518.0</v>
      </c>
      <c r="R2520" s="1">
        <v>727.0</v>
      </c>
      <c r="S2520" s="1"/>
      <c r="T2520" s="1">
        <v>166.0</v>
      </c>
    </row>
    <row r="2521" ht="15.75" customHeight="1">
      <c r="A2521" s="1">
        <v>3922.0</v>
      </c>
      <c r="B2521" s="1">
        <v>4.0</v>
      </c>
      <c r="C2521" s="1"/>
      <c r="D2521" s="1">
        <v>4.0</v>
      </c>
      <c r="F2521" s="1" t="str">
        <f t="shared" si="2"/>
        <v>COMPUTED_VALUE</v>
      </c>
      <c r="Q2521" s="1">
        <v>2519.0</v>
      </c>
      <c r="R2521" s="1">
        <v>777.0</v>
      </c>
      <c r="S2521" s="1"/>
      <c r="T2521" s="1">
        <v>168.0</v>
      </c>
    </row>
    <row r="2522" ht="15.75" customHeight="1">
      <c r="A2522" s="1">
        <v>3929.0</v>
      </c>
      <c r="B2522" s="1">
        <v>6.0</v>
      </c>
      <c r="C2522" s="1"/>
      <c r="D2522" s="1">
        <v>6.0</v>
      </c>
      <c r="F2522" s="1" t="str">
        <f t="shared" si="2"/>
        <v>COMPUTED_VALUE</v>
      </c>
      <c r="Q2522" s="1">
        <v>2520.0</v>
      </c>
      <c r="R2522" s="1">
        <v>791.0</v>
      </c>
      <c r="S2522" s="1"/>
      <c r="T2522" s="1">
        <v>220.0</v>
      </c>
    </row>
    <row r="2523" ht="15.75" customHeight="1">
      <c r="A2523" s="1">
        <v>3933.0</v>
      </c>
      <c r="B2523" s="1">
        <v>5.0</v>
      </c>
      <c r="C2523" s="1"/>
      <c r="D2523" s="1">
        <v>5.0</v>
      </c>
      <c r="F2523" s="1" t="str">
        <f t="shared" si="2"/>
        <v>COMPUTED_VALUE</v>
      </c>
      <c r="Q2523" s="1">
        <v>2521.0</v>
      </c>
      <c r="R2523" s="1">
        <v>632.0</v>
      </c>
      <c r="S2523" s="1"/>
      <c r="T2523" s="1">
        <v>146.0</v>
      </c>
    </row>
    <row r="2524" ht="15.75" customHeight="1">
      <c r="A2524" s="1">
        <v>3940.0</v>
      </c>
      <c r="B2524" s="1">
        <v>6.0</v>
      </c>
      <c r="C2524" s="1"/>
      <c r="D2524" s="1">
        <v>6.0</v>
      </c>
      <c r="F2524" s="1" t="str">
        <f t="shared" si="2"/>
        <v>COMPUTED_VALUE</v>
      </c>
      <c r="Q2524" s="1">
        <v>2522.0</v>
      </c>
      <c r="R2524" s="1">
        <v>554.0</v>
      </c>
      <c r="S2524" s="1"/>
      <c r="T2524" s="1">
        <v>174.0</v>
      </c>
    </row>
    <row r="2525" ht="15.75" customHeight="1">
      <c r="A2525" s="1">
        <v>3970.0</v>
      </c>
      <c r="B2525" s="1">
        <v>5.0</v>
      </c>
      <c r="C2525" s="1"/>
      <c r="D2525" s="1">
        <v>5.0</v>
      </c>
      <c r="F2525" s="1" t="str">
        <f t="shared" si="2"/>
        <v>COMPUTED_VALUE</v>
      </c>
      <c r="Q2525" s="1">
        <v>2523.0</v>
      </c>
      <c r="R2525" s="1">
        <v>546.0</v>
      </c>
      <c r="S2525" s="1"/>
      <c r="T2525" s="1">
        <v>182.0</v>
      </c>
    </row>
    <row r="2526" ht="15.75" customHeight="1">
      <c r="A2526" s="1">
        <v>4111.0</v>
      </c>
      <c r="B2526" s="1">
        <v>5.0</v>
      </c>
      <c r="C2526" s="1"/>
      <c r="D2526" s="1">
        <v>5.0</v>
      </c>
      <c r="F2526" s="1" t="str">
        <f t="shared" si="2"/>
        <v>COMPUTED_VALUE</v>
      </c>
      <c r="Q2526" s="1">
        <v>2524.0</v>
      </c>
      <c r="R2526" s="1">
        <v>538.0</v>
      </c>
      <c r="S2526" s="1"/>
      <c r="T2526" s="1">
        <v>208.0</v>
      </c>
    </row>
    <row r="2527" ht="15.75" customHeight="1">
      <c r="A2527" s="1">
        <v>4112.0</v>
      </c>
      <c r="B2527" s="1">
        <v>6.0</v>
      </c>
      <c r="C2527" s="1"/>
      <c r="D2527" s="1">
        <v>6.0</v>
      </c>
      <c r="F2527" s="1" t="str">
        <f t="shared" si="2"/>
        <v>COMPUTED_VALUE</v>
      </c>
      <c r="Q2527" s="1">
        <v>2525.0</v>
      </c>
      <c r="R2527" s="1">
        <v>594.0</v>
      </c>
      <c r="S2527" s="1"/>
      <c r="T2527" s="1">
        <v>164.0</v>
      </c>
    </row>
    <row r="2528" ht="15.75" customHeight="1">
      <c r="A2528" s="1">
        <v>4139.0</v>
      </c>
      <c r="B2528" s="1">
        <v>5.0</v>
      </c>
      <c r="C2528" s="1"/>
      <c r="D2528" s="1">
        <v>5.0</v>
      </c>
      <c r="F2528" s="1" t="str">
        <f t="shared" si="2"/>
        <v>COMPUTED_VALUE</v>
      </c>
      <c r="Q2528" s="1">
        <v>2526.0</v>
      </c>
      <c r="R2528" s="1">
        <v>635.0</v>
      </c>
      <c r="S2528" s="1"/>
      <c r="T2528" s="1">
        <v>208.0</v>
      </c>
    </row>
    <row r="2529" ht="15.75" customHeight="1">
      <c r="A2529" s="1">
        <v>4140.0</v>
      </c>
      <c r="B2529" s="1">
        <v>5.0</v>
      </c>
      <c r="C2529" s="1"/>
      <c r="D2529" s="1">
        <v>5.0</v>
      </c>
      <c r="F2529" s="1" t="str">
        <f t="shared" si="2"/>
        <v>COMPUTED_VALUE</v>
      </c>
      <c r="Q2529" s="1">
        <v>2527.0</v>
      </c>
      <c r="R2529" s="1">
        <v>511.0</v>
      </c>
      <c r="S2529" s="1"/>
      <c r="T2529" s="1">
        <v>208.0</v>
      </c>
    </row>
    <row r="2530" ht="15.75" customHeight="1">
      <c r="A2530" s="1">
        <v>4151.0</v>
      </c>
      <c r="B2530" s="1">
        <v>6.0</v>
      </c>
      <c r="C2530" s="1"/>
      <c r="D2530" s="1">
        <v>6.0</v>
      </c>
      <c r="F2530" s="1" t="str">
        <f t="shared" si="2"/>
        <v>COMPUTED_VALUE</v>
      </c>
      <c r="Q2530" s="1">
        <v>2528.0</v>
      </c>
      <c r="R2530" s="1">
        <v>577.0</v>
      </c>
      <c r="S2530" s="1"/>
      <c r="T2530" s="1">
        <v>204.0</v>
      </c>
    </row>
    <row r="2531" ht="15.75" customHeight="1">
      <c r="A2531" s="1">
        <v>4152.0</v>
      </c>
      <c r="B2531" s="1">
        <v>5.0</v>
      </c>
      <c r="C2531" s="1"/>
      <c r="D2531" s="1">
        <v>5.0</v>
      </c>
      <c r="F2531" s="1" t="str">
        <f t="shared" si="2"/>
        <v>COMPUTED_VALUE</v>
      </c>
      <c r="Q2531" s="1">
        <v>2529.0</v>
      </c>
      <c r="R2531" s="1">
        <v>566.0</v>
      </c>
      <c r="S2531" s="1"/>
      <c r="T2531" s="1">
        <v>166.0</v>
      </c>
    </row>
    <row r="2532" ht="15.75" customHeight="1">
      <c r="A2532" s="1">
        <v>4153.0</v>
      </c>
      <c r="B2532" s="1">
        <v>5.0</v>
      </c>
      <c r="C2532" s="1"/>
      <c r="D2532" s="1">
        <v>5.0</v>
      </c>
      <c r="F2532" s="1" t="str">
        <f t="shared" si="2"/>
        <v>COMPUTED_VALUE</v>
      </c>
      <c r="Q2532" s="1">
        <v>2530.0</v>
      </c>
      <c r="R2532" s="1">
        <v>574.0</v>
      </c>
      <c r="S2532" s="1"/>
      <c r="T2532" s="1">
        <v>226.0</v>
      </c>
    </row>
    <row r="2533" ht="15.75" customHeight="1">
      <c r="A2533" s="1">
        <v>4163.0</v>
      </c>
      <c r="B2533" s="1">
        <v>5.0</v>
      </c>
      <c r="C2533" s="1"/>
      <c r="D2533" s="1">
        <v>5.0</v>
      </c>
      <c r="F2533" s="1" t="str">
        <f t="shared" si="2"/>
        <v>COMPUTED_VALUE</v>
      </c>
      <c r="Q2533" s="1">
        <v>2531.0</v>
      </c>
      <c r="R2533" s="1">
        <v>606.0</v>
      </c>
      <c r="S2533" s="1"/>
      <c r="T2533" s="1">
        <v>234.0</v>
      </c>
    </row>
    <row r="2534" ht="15.75" customHeight="1">
      <c r="A2534" s="1">
        <v>4164.0</v>
      </c>
      <c r="B2534" s="1">
        <v>4.0</v>
      </c>
      <c r="C2534" s="1"/>
      <c r="D2534" s="1">
        <v>4.0</v>
      </c>
      <c r="F2534" s="1" t="str">
        <f t="shared" si="2"/>
        <v>COMPUTED_VALUE</v>
      </c>
      <c r="Q2534" s="1">
        <v>2532.0</v>
      </c>
      <c r="R2534" s="1">
        <v>567.0</v>
      </c>
      <c r="S2534" s="1"/>
      <c r="T2534" s="1">
        <v>194.0</v>
      </c>
    </row>
    <row r="2535" ht="15.75" customHeight="1">
      <c r="A2535" s="1">
        <v>4165.0</v>
      </c>
      <c r="B2535" s="1">
        <v>4.0</v>
      </c>
      <c r="C2535" s="1"/>
      <c r="D2535" s="1">
        <v>4.0</v>
      </c>
      <c r="F2535" s="1" t="str">
        <f t="shared" si="2"/>
        <v>COMPUTED_VALUE</v>
      </c>
      <c r="Q2535" s="1">
        <v>2533.0</v>
      </c>
      <c r="R2535" s="1">
        <v>521.0</v>
      </c>
      <c r="S2535" s="1"/>
      <c r="T2535" s="1">
        <v>188.0</v>
      </c>
    </row>
    <row r="2536" ht="15.75" customHeight="1">
      <c r="A2536" s="1">
        <v>4171.0</v>
      </c>
      <c r="B2536" s="1">
        <v>5.0</v>
      </c>
      <c r="C2536" s="1"/>
      <c r="D2536" s="1">
        <v>5.0</v>
      </c>
      <c r="F2536" s="1" t="str">
        <f t="shared" si="2"/>
        <v>COMPUTED_VALUE</v>
      </c>
      <c r="Q2536" s="1">
        <v>2534.0</v>
      </c>
      <c r="R2536" s="1">
        <v>516.0</v>
      </c>
      <c r="S2536" s="1"/>
      <c r="T2536" s="1">
        <v>196.0</v>
      </c>
    </row>
    <row r="2537" ht="15.75" customHeight="1">
      <c r="A2537" s="1">
        <v>4172.0</v>
      </c>
      <c r="B2537" s="1">
        <v>5.0</v>
      </c>
      <c r="C2537" s="1"/>
      <c r="D2537" s="1">
        <v>5.0</v>
      </c>
      <c r="F2537" s="1" t="str">
        <f t="shared" si="2"/>
        <v>COMPUTED_VALUE</v>
      </c>
      <c r="Q2537" s="1">
        <v>2535.0</v>
      </c>
      <c r="R2537" s="1">
        <v>510.0</v>
      </c>
      <c r="S2537" s="1"/>
      <c r="T2537" s="1">
        <v>172.0</v>
      </c>
    </row>
    <row r="2538" ht="15.75" customHeight="1">
      <c r="A2538" s="1">
        <v>4173.0</v>
      </c>
      <c r="B2538" s="1">
        <v>5.0</v>
      </c>
      <c r="C2538" s="1"/>
      <c r="D2538" s="1">
        <v>5.0</v>
      </c>
      <c r="F2538" s="1" t="str">
        <f t="shared" si="2"/>
        <v>COMPUTED_VALUE</v>
      </c>
      <c r="Q2538" s="1">
        <v>2536.0</v>
      </c>
      <c r="R2538" s="1">
        <v>558.0</v>
      </c>
      <c r="S2538" s="1"/>
      <c r="T2538" s="1">
        <v>180.0</v>
      </c>
    </row>
    <row r="2539" ht="15.75" customHeight="1">
      <c r="A2539" s="1">
        <v>4174.0</v>
      </c>
      <c r="B2539" s="1">
        <v>5.0</v>
      </c>
      <c r="C2539" s="1"/>
      <c r="D2539" s="1">
        <v>5.0</v>
      </c>
      <c r="F2539" s="1" t="str">
        <f t="shared" si="2"/>
        <v>COMPUTED_VALUE</v>
      </c>
      <c r="Q2539" s="1">
        <v>2537.0</v>
      </c>
      <c r="R2539" s="1">
        <v>572.0</v>
      </c>
      <c r="S2539" s="1"/>
      <c r="T2539" s="1">
        <v>178.0</v>
      </c>
    </row>
    <row r="2540" ht="15.75" customHeight="1">
      <c r="A2540" s="1">
        <v>4184.0</v>
      </c>
      <c r="B2540" s="1">
        <v>5.0</v>
      </c>
      <c r="C2540" s="1"/>
      <c r="D2540" s="1">
        <v>5.0</v>
      </c>
      <c r="F2540" s="1" t="str">
        <f t="shared" si="2"/>
        <v>COMPUTED_VALUE</v>
      </c>
      <c r="Q2540" s="1">
        <v>2538.0</v>
      </c>
      <c r="R2540" s="1">
        <v>510.0</v>
      </c>
      <c r="S2540" s="1"/>
      <c r="T2540" s="1">
        <v>202.0</v>
      </c>
    </row>
    <row r="2541" ht="15.75" customHeight="1">
      <c r="A2541" s="1">
        <v>4185.0</v>
      </c>
      <c r="B2541" s="1">
        <v>5.0</v>
      </c>
      <c r="C2541" s="1"/>
      <c r="D2541" s="1">
        <v>5.0</v>
      </c>
      <c r="F2541" s="1" t="str">
        <f t="shared" si="2"/>
        <v>COMPUTED_VALUE</v>
      </c>
      <c r="Q2541" s="1">
        <v>2539.0</v>
      </c>
      <c r="R2541" s="1">
        <v>447.0</v>
      </c>
      <c r="S2541" s="1"/>
      <c r="T2541" s="1">
        <v>200.0</v>
      </c>
    </row>
    <row r="2542" ht="15.75" customHeight="1">
      <c r="A2542" s="1">
        <v>4191.0</v>
      </c>
      <c r="B2542" s="1">
        <v>5.0</v>
      </c>
      <c r="C2542" s="1"/>
      <c r="D2542" s="1">
        <v>5.0</v>
      </c>
      <c r="F2542" s="1" t="str">
        <f t="shared" si="2"/>
        <v>COMPUTED_VALUE</v>
      </c>
      <c r="Q2542" s="1">
        <v>2540.0</v>
      </c>
      <c r="R2542" s="1">
        <v>573.0</v>
      </c>
      <c r="S2542" s="1"/>
      <c r="T2542" s="1">
        <v>218.0</v>
      </c>
    </row>
    <row r="2543" ht="15.75" customHeight="1">
      <c r="A2543" s="1">
        <v>4192.0</v>
      </c>
      <c r="B2543" s="1">
        <v>5.0</v>
      </c>
      <c r="C2543" s="1"/>
      <c r="D2543" s="1">
        <v>5.0</v>
      </c>
      <c r="F2543" s="1" t="str">
        <f t="shared" si="2"/>
        <v>COMPUTED_VALUE</v>
      </c>
      <c r="Q2543" s="1">
        <v>2541.0</v>
      </c>
      <c r="R2543" s="1">
        <v>493.0</v>
      </c>
      <c r="S2543" s="1"/>
      <c r="T2543" s="1">
        <v>226.0</v>
      </c>
    </row>
    <row r="2544" ht="15.75" customHeight="1">
      <c r="A2544" s="1">
        <v>4193.0</v>
      </c>
      <c r="B2544" s="1">
        <v>5.0</v>
      </c>
      <c r="C2544" s="1"/>
      <c r="D2544" s="1">
        <v>5.0</v>
      </c>
      <c r="F2544" s="1" t="str">
        <f t="shared" si="2"/>
        <v>COMPUTED_VALUE</v>
      </c>
      <c r="Q2544" s="1">
        <v>2542.0</v>
      </c>
      <c r="R2544" s="1">
        <v>554.0</v>
      </c>
      <c r="S2544" s="1"/>
      <c r="T2544" s="1">
        <v>224.0</v>
      </c>
    </row>
    <row r="2545" ht="15.75" customHeight="1">
      <c r="A2545" s="1">
        <v>4194.0</v>
      </c>
      <c r="B2545" s="1">
        <v>5.0</v>
      </c>
      <c r="C2545" s="1"/>
      <c r="D2545" s="1">
        <v>5.0</v>
      </c>
      <c r="F2545" s="1" t="str">
        <f t="shared" si="2"/>
        <v>COMPUTED_VALUE</v>
      </c>
      <c r="Q2545" s="1">
        <v>2543.0</v>
      </c>
      <c r="R2545" s="1">
        <v>546.0</v>
      </c>
      <c r="S2545" s="1"/>
      <c r="T2545" s="1">
        <v>232.0</v>
      </c>
    </row>
    <row r="2546" ht="15.75" customHeight="1">
      <c r="A2546" s="1">
        <v>4195.0</v>
      </c>
      <c r="B2546" s="1">
        <v>4.0</v>
      </c>
      <c r="C2546" s="1"/>
      <c r="D2546" s="1">
        <v>4.0</v>
      </c>
      <c r="F2546" s="1" t="str">
        <f t="shared" si="2"/>
        <v>COMPUTED_VALUE</v>
      </c>
      <c r="Q2546" s="1">
        <v>2544.0</v>
      </c>
      <c r="R2546" s="1">
        <v>588.0</v>
      </c>
      <c r="S2546" s="1"/>
      <c r="T2546" s="1">
        <v>190.0</v>
      </c>
    </row>
    <row r="2547" ht="15.75" customHeight="1">
      <c r="A2547" s="1">
        <v>4196.0</v>
      </c>
      <c r="B2547" s="1">
        <v>5.0</v>
      </c>
      <c r="C2547" s="1"/>
      <c r="D2547" s="1">
        <v>5.0</v>
      </c>
      <c r="F2547" s="1" t="str">
        <f t="shared" si="2"/>
        <v>COMPUTED_VALUE</v>
      </c>
      <c r="Q2547" s="1">
        <v>2545.0</v>
      </c>
      <c r="R2547" s="1">
        <v>401.0</v>
      </c>
      <c r="S2547" s="1"/>
      <c r="T2547" s="1">
        <v>198.0</v>
      </c>
    </row>
    <row r="2548" ht="15.75" customHeight="1">
      <c r="A2548" s="1">
        <v>4197.0</v>
      </c>
      <c r="B2548" s="1">
        <v>4.0</v>
      </c>
      <c r="C2548" s="1"/>
      <c r="D2548" s="1">
        <v>4.0</v>
      </c>
      <c r="F2548" s="1" t="str">
        <f t="shared" si="2"/>
        <v>COMPUTED_VALUE</v>
      </c>
      <c r="Q2548" s="1">
        <v>2546.0</v>
      </c>
      <c r="R2548" s="1">
        <v>477.0</v>
      </c>
      <c r="S2548" s="1"/>
      <c r="T2548" s="1">
        <v>174.0</v>
      </c>
    </row>
    <row r="2549" ht="15.75" customHeight="1">
      <c r="A2549" s="1">
        <v>4198.0</v>
      </c>
      <c r="B2549" s="1">
        <v>4.0</v>
      </c>
      <c r="C2549" s="1"/>
      <c r="D2549" s="1">
        <v>4.0</v>
      </c>
      <c r="F2549" s="1" t="str">
        <f t="shared" si="2"/>
        <v>COMPUTED_VALUE</v>
      </c>
      <c r="Q2549" s="1">
        <v>2547.0</v>
      </c>
      <c r="R2549" s="1">
        <v>452.0</v>
      </c>
      <c r="S2549" s="1"/>
      <c r="T2549" s="1">
        <v>172.0</v>
      </c>
    </row>
    <row r="2550" ht="15.75" customHeight="1">
      <c r="A2550" s="1">
        <v>4199.0</v>
      </c>
      <c r="B2550" s="1">
        <v>4.0</v>
      </c>
      <c r="C2550" s="1"/>
      <c r="D2550" s="1">
        <v>4.0</v>
      </c>
      <c r="F2550" s="1" t="str">
        <f t="shared" si="2"/>
        <v>COMPUTED_VALUE</v>
      </c>
      <c r="Q2550" s="1">
        <v>2548.0</v>
      </c>
      <c r="R2550" s="1">
        <v>578.0</v>
      </c>
      <c r="S2550" s="1"/>
      <c r="T2550" s="1">
        <v>180.0</v>
      </c>
    </row>
    <row r="2551" ht="15.75" customHeight="1">
      <c r="A2551" s="1">
        <v>4200.0</v>
      </c>
      <c r="B2551" s="1">
        <v>4.0</v>
      </c>
      <c r="C2551" s="1"/>
      <c r="D2551" s="1">
        <v>4.0</v>
      </c>
      <c r="F2551" s="1" t="str">
        <f t="shared" si="2"/>
        <v>COMPUTED_VALUE</v>
      </c>
      <c r="Q2551" s="1">
        <v>2549.0</v>
      </c>
      <c r="R2551" s="1">
        <v>576.0</v>
      </c>
      <c r="S2551" s="1"/>
      <c r="T2551" s="1">
        <v>178.0</v>
      </c>
    </row>
    <row r="2552" ht="15.75" customHeight="1">
      <c r="A2552" s="1">
        <v>4201.0</v>
      </c>
      <c r="B2552" s="1">
        <v>3.0</v>
      </c>
      <c r="C2552" s="1"/>
      <c r="D2552" s="1">
        <v>4.0</v>
      </c>
      <c r="F2552" s="1" t="str">
        <f t="shared" si="2"/>
        <v>COMPUTED_VALUE</v>
      </c>
      <c r="Q2552" s="1">
        <v>2550.0</v>
      </c>
      <c r="R2552" s="1">
        <v>626.0</v>
      </c>
      <c r="S2552" s="1"/>
      <c r="T2552" s="1">
        <v>196.0</v>
      </c>
    </row>
    <row r="2553" ht="15.75" customHeight="1">
      <c r="A2553" s="1">
        <v>4202.0</v>
      </c>
      <c r="B2553" s="1">
        <v>4.0</v>
      </c>
      <c r="C2553" s="1"/>
      <c r="D2553" s="1">
        <v>4.0</v>
      </c>
      <c r="F2553" s="1" t="str">
        <f t="shared" si="2"/>
        <v>COMPUTED_VALUE</v>
      </c>
      <c r="Q2553" s="1">
        <v>2551.0</v>
      </c>
      <c r="R2553" s="1">
        <v>530.0</v>
      </c>
      <c r="S2553" s="1"/>
      <c r="T2553" s="1">
        <v>204.0</v>
      </c>
    </row>
    <row r="2554" ht="15.75" customHeight="1">
      <c r="A2554" s="1">
        <v>4203.0</v>
      </c>
      <c r="B2554" s="1">
        <v>4.0</v>
      </c>
      <c r="C2554" s="1"/>
      <c r="D2554" s="1">
        <v>4.0</v>
      </c>
      <c r="F2554" s="1" t="str">
        <f t="shared" si="2"/>
        <v>COMPUTED_VALUE</v>
      </c>
      <c r="Q2554" s="1">
        <v>2552.0</v>
      </c>
      <c r="R2554" s="1">
        <v>582.0</v>
      </c>
      <c r="S2554" s="1"/>
      <c r="T2554" s="1">
        <v>216.0</v>
      </c>
    </row>
    <row r="2555" ht="15.75" customHeight="1">
      <c r="A2555" s="1">
        <v>4204.0</v>
      </c>
      <c r="B2555" s="1">
        <v>4.0</v>
      </c>
      <c r="C2555" s="1"/>
      <c r="D2555" s="1">
        <v>4.0</v>
      </c>
      <c r="F2555" s="1" t="str">
        <f t="shared" si="2"/>
        <v>COMPUTED_VALUE</v>
      </c>
      <c r="Q2555" s="1">
        <v>2553.0</v>
      </c>
      <c r="R2555" s="1">
        <v>578.0</v>
      </c>
      <c r="S2555" s="1"/>
      <c r="T2555" s="1">
        <v>224.0</v>
      </c>
    </row>
    <row r="2556" ht="15.75" customHeight="1">
      <c r="A2556" s="1">
        <v>4205.0</v>
      </c>
      <c r="B2556" s="1">
        <v>4.0</v>
      </c>
      <c r="C2556" s="1"/>
      <c r="D2556" s="1">
        <v>4.0</v>
      </c>
      <c r="F2556" s="1" t="str">
        <f t="shared" si="2"/>
        <v>COMPUTED_VALUE</v>
      </c>
      <c r="Q2556" s="1">
        <v>2554.0</v>
      </c>
      <c r="R2556" s="1">
        <v>474.0</v>
      </c>
      <c r="S2556" s="1"/>
      <c r="T2556" s="1">
        <v>222.0</v>
      </c>
    </row>
    <row r="2557" ht="15.75" customHeight="1">
      <c r="A2557" s="1">
        <v>4206.0</v>
      </c>
      <c r="B2557" s="1">
        <v>4.0</v>
      </c>
      <c r="C2557" s="1"/>
      <c r="D2557" s="1">
        <v>3.0</v>
      </c>
      <c r="F2557" s="1" t="str">
        <f t="shared" si="2"/>
        <v>COMPUTED_VALUE</v>
      </c>
      <c r="Q2557" s="1">
        <v>2555.0</v>
      </c>
      <c r="R2557" s="1">
        <v>492.0</v>
      </c>
      <c r="S2557" s="1"/>
      <c r="T2557" s="1">
        <v>230.0</v>
      </c>
    </row>
    <row r="2558" ht="15.75" customHeight="1">
      <c r="A2558" s="1">
        <v>4213.0</v>
      </c>
      <c r="B2558" s="1">
        <v>4.0</v>
      </c>
      <c r="C2558" s="1"/>
      <c r="D2558" s="1">
        <v>4.0</v>
      </c>
      <c r="F2558" s="1" t="str">
        <f t="shared" si="2"/>
        <v>COMPUTED_VALUE</v>
      </c>
      <c r="Q2558" s="1">
        <v>2556.0</v>
      </c>
      <c r="R2558" s="1">
        <v>486.0</v>
      </c>
      <c r="S2558" s="1"/>
      <c r="T2558" s="1">
        <v>204.0</v>
      </c>
    </row>
    <row r="2559" ht="15.75" customHeight="1">
      <c r="A2559" s="1">
        <v>4214.0</v>
      </c>
      <c r="B2559" s="1">
        <v>4.0</v>
      </c>
      <c r="C2559" s="1"/>
      <c r="D2559" s="1">
        <v>4.0</v>
      </c>
      <c r="F2559" s="1" t="str">
        <f t="shared" si="2"/>
        <v>COMPUTED_VALUE</v>
      </c>
      <c r="Q2559" s="1">
        <v>2557.0</v>
      </c>
      <c r="R2559" s="1">
        <v>492.0</v>
      </c>
      <c r="S2559" s="1"/>
      <c r="T2559" s="1">
        <v>202.0</v>
      </c>
    </row>
    <row r="2560" ht="15.75" customHeight="1">
      <c r="A2560" s="1">
        <v>4215.0</v>
      </c>
      <c r="B2560" s="1">
        <v>4.0</v>
      </c>
      <c r="C2560" s="1"/>
      <c r="D2560" s="1">
        <v>4.0</v>
      </c>
      <c r="F2560" s="1" t="str">
        <f t="shared" si="2"/>
        <v>COMPUTED_VALUE</v>
      </c>
      <c r="Q2560" s="1">
        <v>2558.0</v>
      </c>
      <c r="R2560" s="1">
        <v>411.0</v>
      </c>
      <c r="S2560" s="1"/>
      <c r="T2560" s="1">
        <v>176.0</v>
      </c>
    </row>
    <row r="2561" ht="15.75" customHeight="1">
      <c r="A2561" s="1">
        <v>4216.0</v>
      </c>
      <c r="B2561" s="1">
        <v>4.0</v>
      </c>
      <c r="C2561" s="1"/>
      <c r="D2561" s="1">
        <v>4.0</v>
      </c>
      <c r="F2561" s="1" t="str">
        <f t="shared" si="2"/>
        <v>COMPUTED_VALUE</v>
      </c>
      <c r="Q2561" s="1">
        <v>2559.0</v>
      </c>
      <c r="R2561" s="1">
        <v>415.0</v>
      </c>
      <c r="S2561" s="1"/>
      <c r="T2561" s="1">
        <v>174.0</v>
      </c>
    </row>
    <row r="2562" ht="15.75" customHeight="1">
      <c r="A2562" s="1">
        <v>4217.0</v>
      </c>
      <c r="B2562" s="1">
        <v>4.0</v>
      </c>
      <c r="C2562" s="1"/>
      <c r="D2562" s="1">
        <v>4.0</v>
      </c>
      <c r="F2562" s="1" t="str">
        <f t="shared" si="2"/>
        <v>COMPUTED_VALUE</v>
      </c>
      <c r="Q2562" s="1">
        <v>2560.0</v>
      </c>
      <c r="R2562" s="1">
        <v>404.0</v>
      </c>
      <c r="S2562" s="1"/>
      <c r="T2562" s="1">
        <v>182.0</v>
      </c>
    </row>
    <row r="2563" ht="15.75" customHeight="1">
      <c r="A2563" s="1">
        <v>4218.0</v>
      </c>
      <c r="B2563" s="1">
        <v>4.0</v>
      </c>
      <c r="C2563" s="1"/>
      <c r="D2563" s="1">
        <v>4.0</v>
      </c>
      <c r="F2563" s="1" t="str">
        <f t="shared" si="2"/>
        <v>COMPUTED_VALUE</v>
      </c>
      <c r="Q2563" s="1">
        <v>2561.0</v>
      </c>
      <c r="R2563" s="1">
        <v>420.0</v>
      </c>
      <c r="S2563" s="1"/>
      <c r="T2563" s="1">
        <v>190.0</v>
      </c>
    </row>
    <row r="2564" ht="15.75" customHeight="1">
      <c r="A2564" s="1">
        <v>4219.0</v>
      </c>
      <c r="B2564" s="1">
        <v>4.0</v>
      </c>
      <c r="C2564" s="1"/>
      <c r="D2564" s="1">
        <v>4.0</v>
      </c>
      <c r="F2564" s="1" t="str">
        <f t="shared" si="2"/>
        <v>COMPUTED_VALUE</v>
      </c>
      <c r="Q2564" s="1">
        <v>2562.0</v>
      </c>
      <c r="R2564" s="1">
        <v>454.0</v>
      </c>
      <c r="S2564" s="1"/>
      <c r="T2564" s="1">
        <v>198.0</v>
      </c>
    </row>
    <row r="2565" ht="15.75" customHeight="1">
      <c r="A2565" s="1">
        <v>4220.0</v>
      </c>
      <c r="B2565" s="1">
        <v>4.0</v>
      </c>
      <c r="C2565" s="1"/>
      <c r="D2565" s="1">
        <v>4.0</v>
      </c>
      <c r="F2565" s="1" t="str">
        <f t="shared" si="2"/>
        <v>COMPUTED_VALUE</v>
      </c>
      <c r="Q2565" s="1">
        <v>2563.0</v>
      </c>
      <c r="R2565" s="1">
        <v>411.0</v>
      </c>
      <c r="S2565" s="1"/>
      <c r="T2565" s="1">
        <v>206.0</v>
      </c>
    </row>
    <row r="2566" ht="15.75" customHeight="1">
      <c r="A2566" s="1">
        <v>4221.0</v>
      </c>
      <c r="B2566" s="1">
        <v>4.0</v>
      </c>
      <c r="C2566" s="1"/>
      <c r="D2566" s="1">
        <v>4.0</v>
      </c>
      <c r="F2566" s="1" t="str">
        <f t="shared" si="2"/>
        <v>COMPUTED_VALUE</v>
      </c>
      <c r="Q2566" s="1">
        <v>2564.0</v>
      </c>
      <c r="R2566" s="1">
        <v>400.0</v>
      </c>
      <c r="S2566" s="1"/>
      <c r="T2566" s="1">
        <v>216.0</v>
      </c>
    </row>
    <row r="2567" ht="15.75" customHeight="1">
      <c r="A2567" s="1">
        <v>4222.0</v>
      </c>
      <c r="B2567" s="1">
        <v>4.0</v>
      </c>
      <c r="C2567" s="1"/>
      <c r="D2567" s="1">
        <v>4.0</v>
      </c>
      <c r="F2567" s="1" t="str">
        <f t="shared" si="2"/>
        <v>COMPUTED_VALUE</v>
      </c>
      <c r="Q2567" s="1">
        <v>2565.0</v>
      </c>
      <c r="R2567" s="1">
        <v>404.0</v>
      </c>
      <c r="S2567" s="1"/>
      <c r="T2567" s="1">
        <v>224.0</v>
      </c>
    </row>
    <row r="2568" ht="15.75" customHeight="1">
      <c r="A2568" s="1">
        <v>4223.0</v>
      </c>
      <c r="B2568" s="1">
        <v>4.0</v>
      </c>
      <c r="C2568" s="1"/>
      <c r="D2568" s="1">
        <v>4.0</v>
      </c>
      <c r="F2568" s="1" t="str">
        <f t="shared" si="2"/>
        <v>COMPUTED_VALUE</v>
      </c>
      <c r="Q2568" s="1">
        <v>2566.0</v>
      </c>
      <c r="R2568" s="1">
        <v>414.0</v>
      </c>
      <c r="S2568" s="1"/>
      <c r="T2568" s="1">
        <v>232.0</v>
      </c>
    </row>
    <row r="2569" ht="15.75" customHeight="1">
      <c r="A2569" s="1">
        <v>4224.0</v>
      </c>
      <c r="B2569" s="1">
        <v>4.0</v>
      </c>
      <c r="C2569" s="1"/>
      <c r="D2569" s="1">
        <v>4.0</v>
      </c>
      <c r="F2569" s="1" t="str">
        <f t="shared" si="2"/>
        <v>COMPUTED_VALUE</v>
      </c>
      <c r="Q2569" s="1">
        <v>2567.0</v>
      </c>
      <c r="R2569" s="1">
        <v>436.0</v>
      </c>
      <c r="S2569" s="1"/>
      <c r="T2569" s="1">
        <v>196.0</v>
      </c>
    </row>
    <row r="2570" ht="15.75" customHeight="1">
      <c r="A2570" s="1">
        <v>4225.0</v>
      </c>
      <c r="B2570" s="1">
        <v>3.0</v>
      </c>
      <c r="C2570" s="1"/>
      <c r="D2570" s="1">
        <v>4.0</v>
      </c>
      <c r="F2570" s="1" t="str">
        <f t="shared" si="2"/>
        <v>COMPUTED_VALUE</v>
      </c>
      <c r="Q2570" s="1">
        <v>2568.0</v>
      </c>
      <c r="R2570" s="1">
        <v>416.0</v>
      </c>
      <c r="S2570" s="1"/>
      <c r="T2570" s="1">
        <v>204.0</v>
      </c>
    </row>
    <row r="2571" ht="15.75" customHeight="1">
      <c r="A2571" s="1">
        <v>4226.0</v>
      </c>
      <c r="B2571" s="1">
        <v>4.0</v>
      </c>
      <c r="C2571" s="1"/>
      <c r="D2571" s="1">
        <v>4.0</v>
      </c>
      <c r="F2571" s="1" t="str">
        <f t="shared" si="2"/>
        <v>COMPUTED_VALUE</v>
      </c>
      <c r="Q2571" s="1">
        <v>2569.0</v>
      </c>
      <c r="R2571" s="1">
        <v>373.0</v>
      </c>
      <c r="S2571" s="1"/>
      <c r="T2571" s="1">
        <v>202.0</v>
      </c>
    </row>
    <row r="2572" ht="15.75" customHeight="1">
      <c r="A2572" s="1">
        <v>4227.0</v>
      </c>
      <c r="B2572" s="1">
        <v>4.0</v>
      </c>
      <c r="C2572" s="1"/>
      <c r="D2572" s="1">
        <v>4.0</v>
      </c>
      <c r="F2572" s="1" t="str">
        <f t="shared" si="2"/>
        <v>COMPUTED_VALUE</v>
      </c>
      <c r="Q2572" s="1">
        <v>2570.0</v>
      </c>
      <c r="R2572" s="1">
        <v>339.0</v>
      </c>
      <c r="S2572" s="1"/>
      <c r="T2572" s="1">
        <v>174.0</v>
      </c>
    </row>
    <row r="2573" ht="15.75" customHeight="1">
      <c r="A2573" s="1">
        <v>4228.0</v>
      </c>
      <c r="B2573" s="1">
        <v>4.0</v>
      </c>
      <c r="C2573" s="1"/>
      <c r="D2573" s="1">
        <v>4.0</v>
      </c>
      <c r="F2573" s="1" t="str">
        <f t="shared" si="2"/>
        <v>COMPUTED_VALUE</v>
      </c>
      <c r="Q2573" s="1">
        <v>2571.0</v>
      </c>
      <c r="R2573" s="1">
        <v>343.0</v>
      </c>
      <c r="S2573" s="1"/>
      <c r="T2573" s="1">
        <v>182.0</v>
      </c>
    </row>
    <row r="2574" ht="15.75" customHeight="1">
      <c r="A2574" s="1">
        <v>4229.0</v>
      </c>
      <c r="B2574" s="1">
        <v>4.0</v>
      </c>
      <c r="C2574" s="1"/>
      <c r="D2574" s="1">
        <v>4.0</v>
      </c>
      <c r="F2574" s="1" t="str">
        <f t="shared" si="2"/>
        <v>COMPUTED_VALUE</v>
      </c>
      <c r="Q2574" s="1">
        <v>2572.0</v>
      </c>
      <c r="R2574" s="1">
        <v>339.0</v>
      </c>
      <c r="S2574" s="1"/>
      <c r="T2574" s="1">
        <v>188.0</v>
      </c>
    </row>
    <row r="2575" ht="15.75" customHeight="1">
      <c r="A2575" s="1">
        <v>4230.0</v>
      </c>
      <c r="B2575" s="1">
        <v>4.0</v>
      </c>
      <c r="C2575" s="1"/>
      <c r="D2575" s="1">
        <v>4.0</v>
      </c>
      <c r="F2575" s="1" t="str">
        <f t="shared" si="2"/>
        <v>COMPUTED_VALUE</v>
      </c>
      <c r="Q2575" s="1">
        <v>2573.0</v>
      </c>
      <c r="R2575" s="1">
        <v>371.0</v>
      </c>
      <c r="S2575" s="1"/>
      <c r="T2575" s="1">
        <v>196.0</v>
      </c>
    </row>
    <row r="2576" ht="15.75" customHeight="1">
      <c r="A2576" s="1">
        <v>4231.0</v>
      </c>
      <c r="B2576" s="1">
        <v>4.0</v>
      </c>
      <c r="C2576" s="1"/>
      <c r="D2576" s="1">
        <v>4.0</v>
      </c>
      <c r="F2576" s="1" t="str">
        <f t="shared" si="2"/>
        <v>COMPUTED_VALUE</v>
      </c>
      <c r="Q2576" s="1">
        <v>2574.0</v>
      </c>
      <c r="R2576" s="1">
        <v>387.0</v>
      </c>
      <c r="S2576" s="1"/>
      <c r="T2576" s="1">
        <v>194.0</v>
      </c>
    </row>
    <row r="2577" ht="15.75" customHeight="1">
      <c r="A2577" s="1">
        <v>4232.0</v>
      </c>
      <c r="B2577" s="1">
        <v>5.0</v>
      </c>
      <c r="C2577" s="1"/>
      <c r="D2577" s="1">
        <v>4.0</v>
      </c>
      <c r="F2577" s="1" t="str">
        <f t="shared" si="2"/>
        <v>COMPUTED_VALUE</v>
      </c>
      <c r="Q2577" s="1">
        <v>2575.0</v>
      </c>
      <c r="R2577" s="1">
        <v>344.0</v>
      </c>
      <c r="S2577" s="1"/>
      <c r="T2577" s="1">
        <v>202.0</v>
      </c>
    </row>
    <row r="2578" ht="15.75" customHeight="1">
      <c r="A2578" s="1">
        <v>4233.0</v>
      </c>
      <c r="B2578" s="1">
        <v>4.0</v>
      </c>
      <c r="C2578" s="1"/>
      <c r="D2578" s="1">
        <v>4.0</v>
      </c>
      <c r="F2578" s="1" t="str">
        <f t="shared" si="2"/>
        <v>COMPUTED_VALUE</v>
      </c>
      <c r="Q2578" s="1">
        <v>2576.0</v>
      </c>
      <c r="R2578" s="1">
        <v>343.0</v>
      </c>
      <c r="S2578" s="1"/>
      <c r="T2578" s="1">
        <v>222.0</v>
      </c>
    </row>
    <row r="2579" ht="15.75" customHeight="1">
      <c r="A2579" s="1">
        <v>4234.0</v>
      </c>
      <c r="B2579" s="1">
        <v>4.0</v>
      </c>
      <c r="C2579" s="1"/>
      <c r="D2579" s="1">
        <v>4.0</v>
      </c>
      <c r="F2579" s="1" t="str">
        <f t="shared" si="2"/>
        <v>COMPUTED_VALUE</v>
      </c>
      <c r="Q2579" s="1">
        <v>2577.0</v>
      </c>
      <c r="R2579" s="1">
        <v>351.0</v>
      </c>
      <c r="S2579" s="1"/>
      <c r="T2579" s="1">
        <v>220.0</v>
      </c>
    </row>
    <row r="2580" ht="15.75" customHeight="1">
      <c r="A2580" s="1">
        <v>4235.0</v>
      </c>
      <c r="B2580" s="1">
        <v>3.0</v>
      </c>
      <c r="C2580" s="1"/>
      <c r="D2580" s="1">
        <v>4.0</v>
      </c>
      <c r="F2580" s="1" t="str">
        <f t="shared" si="2"/>
        <v>COMPUTED_VALUE</v>
      </c>
      <c r="Q2580" s="1">
        <v>2578.0</v>
      </c>
      <c r="R2580" s="1">
        <v>353.0</v>
      </c>
      <c r="S2580" s="1"/>
      <c r="T2580" s="1">
        <v>208.0</v>
      </c>
    </row>
    <row r="2581" ht="15.75" customHeight="1">
      <c r="A2581" s="1">
        <v>4236.0</v>
      </c>
      <c r="B2581" s="1">
        <v>3.0</v>
      </c>
      <c r="C2581" s="1"/>
      <c r="D2581" s="1">
        <v>4.0</v>
      </c>
      <c r="F2581" s="1" t="str">
        <f t="shared" si="2"/>
        <v>COMPUTED_VALUE</v>
      </c>
      <c r="Q2581" s="1">
        <v>2579.0</v>
      </c>
      <c r="R2581" s="1">
        <v>347.0</v>
      </c>
      <c r="S2581" s="1"/>
      <c r="T2581" s="1">
        <v>206.0</v>
      </c>
    </row>
    <row r="2582" ht="15.75" customHeight="1">
      <c r="A2582" s="1">
        <v>4238.0</v>
      </c>
      <c r="B2582" s="1">
        <v>4.0</v>
      </c>
      <c r="C2582" s="1"/>
      <c r="D2582" s="1">
        <v>2.0</v>
      </c>
      <c r="F2582" s="1" t="str">
        <f t="shared" si="2"/>
        <v>COMPUTED_VALUE</v>
      </c>
      <c r="Q2582" s="1">
        <v>2580.0</v>
      </c>
      <c r="R2582" s="1">
        <v>355.0</v>
      </c>
      <c r="S2582" s="1"/>
      <c r="T2582" s="1">
        <v>214.0</v>
      </c>
    </row>
    <row r="2583" ht="15.75" customHeight="1">
      <c r="A2583" s="1">
        <v>4247.0</v>
      </c>
      <c r="B2583" s="1">
        <v>3.0</v>
      </c>
      <c r="C2583" s="1"/>
      <c r="D2583" s="1">
        <v>4.0</v>
      </c>
      <c r="F2583" s="1" t="str">
        <f t="shared" si="2"/>
        <v>COMPUTED_VALUE</v>
      </c>
      <c r="Q2583" s="1">
        <v>2581.0</v>
      </c>
      <c r="R2583" s="1">
        <v>310.0</v>
      </c>
      <c r="S2583" s="1"/>
      <c r="T2583" s="1">
        <v>222.0</v>
      </c>
    </row>
    <row r="2584" ht="15.75" customHeight="1">
      <c r="A2584" s="1">
        <v>4248.0</v>
      </c>
      <c r="B2584" s="1">
        <v>3.0</v>
      </c>
      <c r="C2584" s="1"/>
      <c r="D2584" s="1">
        <v>4.0</v>
      </c>
      <c r="F2584" s="1" t="str">
        <f t="shared" si="2"/>
        <v>COMPUTED_VALUE</v>
      </c>
      <c r="Q2584" s="1">
        <v>2582.0</v>
      </c>
      <c r="R2584" s="1">
        <v>286.0</v>
      </c>
      <c r="S2584" s="1"/>
      <c r="T2584" s="1">
        <v>184.0</v>
      </c>
    </row>
    <row r="2585" ht="15.75" customHeight="1">
      <c r="A2585" s="1">
        <v>4249.0</v>
      </c>
      <c r="B2585" s="1">
        <v>4.0</v>
      </c>
      <c r="C2585" s="1"/>
      <c r="D2585" s="1">
        <v>4.0</v>
      </c>
      <c r="F2585" s="1" t="str">
        <f t="shared" si="2"/>
        <v>COMPUTED_VALUE</v>
      </c>
      <c r="Q2585" s="1">
        <v>2583.0</v>
      </c>
      <c r="R2585" s="1">
        <v>290.0</v>
      </c>
      <c r="S2585" s="1"/>
      <c r="T2585" s="1">
        <v>178.0</v>
      </c>
    </row>
    <row r="2586" ht="15.75" customHeight="1">
      <c r="A2586" s="1">
        <v>4250.0</v>
      </c>
      <c r="B2586" s="1">
        <v>4.0</v>
      </c>
      <c r="C2586" s="1"/>
      <c r="D2586" s="1">
        <v>4.0</v>
      </c>
      <c r="F2586" s="1" t="str">
        <f t="shared" si="2"/>
        <v>COMPUTED_VALUE</v>
      </c>
      <c r="Q2586" s="1">
        <v>2584.0</v>
      </c>
      <c r="R2586" s="1">
        <v>300.0</v>
      </c>
      <c r="S2586" s="1"/>
      <c r="T2586" s="1">
        <v>176.0</v>
      </c>
    </row>
    <row r="2587" ht="15.75" customHeight="1">
      <c r="A2587" s="1">
        <v>4251.0</v>
      </c>
      <c r="B2587" s="1">
        <v>4.0</v>
      </c>
      <c r="C2587" s="1"/>
      <c r="D2587" s="1">
        <v>4.0</v>
      </c>
      <c r="F2587" s="1" t="str">
        <f t="shared" si="2"/>
        <v>COMPUTED_VALUE</v>
      </c>
      <c r="Q2587" s="1">
        <v>2585.0</v>
      </c>
      <c r="R2587" s="1">
        <v>322.0</v>
      </c>
      <c r="S2587" s="1"/>
      <c r="T2587" s="1">
        <v>184.0</v>
      </c>
    </row>
    <row r="2588" ht="15.75" customHeight="1">
      <c r="A2588" s="1">
        <v>4252.0</v>
      </c>
      <c r="B2588" s="1">
        <v>5.0</v>
      </c>
      <c r="C2588" s="1"/>
      <c r="D2588" s="1">
        <v>4.0</v>
      </c>
      <c r="F2588" s="1" t="str">
        <f t="shared" si="2"/>
        <v>COMPUTED_VALUE</v>
      </c>
      <c r="Q2588" s="1">
        <v>2586.0</v>
      </c>
      <c r="R2588" s="1">
        <v>328.0</v>
      </c>
      <c r="S2588" s="1"/>
      <c r="T2588" s="1">
        <v>192.0</v>
      </c>
    </row>
    <row r="2589" ht="15.75" customHeight="1">
      <c r="A2589" s="1">
        <v>4253.0</v>
      </c>
      <c r="B2589" s="1">
        <v>4.0</v>
      </c>
      <c r="C2589" s="1"/>
      <c r="D2589" s="1">
        <v>4.0</v>
      </c>
      <c r="F2589" s="1" t="str">
        <f t="shared" si="2"/>
        <v>COMPUTED_VALUE</v>
      </c>
      <c r="Q2589" s="1">
        <v>2587.0</v>
      </c>
      <c r="R2589" s="1">
        <v>340.0</v>
      </c>
      <c r="S2589" s="1"/>
      <c r="T2589" s="1">
        <v>190.0</v>
      </c>
    </row>
    <row r="2590" ht="15.75" customHeight="1">
      <c r="A2590" s="1">
        <v>4254.0</v>
      </c>
      <c r="B2590" s="1">
        <v>4.0</v>
      </c>
      <c r="C2590" s="1"/>
      <c r="D2590" s="1">
        <v>4.0</v>
      </c>
      <c r="F2590" s="1" t="str">
        <f t="shared" si="2"/>
        <v>COMPUTED_VALUE</v>
      </c>
      <c r="Q2590" s="1">
        <v>2588.0</v>
      </c>
      <c r="R2590" s="1">
        <v>294.0</v>
      </c>
      <c r="S2590" s="1"/>
      <c r="T2590" s="1">
        <v>200.0</v>
      </c>
    </row>
    <row r="2591" ht="15.75" customHeight="1">
      <c r="A2591" s="1">
        <v>4255.0</v>
      </c>
      <c r="B2591" s="1">
        <v>4.0</v>
      </c>
      <c r="C2591" s="1"/>
      <c r="D2591" s="1">
        <v>4.0</v>
      </c>
      <c r="F2591" s="1" t="str">
        <f t="shared" si="2"/>
        <v>COMPUTED_VALUE</v>
      </c>
      <c r="Q2591" s="1">
        <v>2589.0</v>
      </c>
      <c r="R2591" s="1">
        <v>300.0</v>
      </c>
      <c r="S2591" s="1"/>
      <c r="T2591" s="1">
        <v>198.0</v>
      </c>
    </row>
    <row r="2592" ht="15.75" customHeight="1">
      <c r="A2592" s="1">
        <v>4256.0</v>
      </c>
      <c r="B2592" s="1">
        <v>4.0</v>
      </c>
      <c r="C2592" s="1"/>
      <c r="D2592" s="1">
        <v>4.0</v>
      </c>
      <c r="F2592" s="1" t="str">
        <f t="shared" si="2"/>
        <v>COMPUTED_VALUE</v>
      </c>
      <c r="Q2592" s="1">
        <v>2590.0</v>
      </c>
      <c r="R2592" s="1">
        <v>270.0</v>
      </c>
      <c r="S2592" s="1"/>
      <c r="T2592" s="1">
        <v>206.0</v>
      </c>
    </row>
    <row r="2593" ht="15.75" customHeight="1">
      <c r="A2593" s="1">
        <v>4257.0</v>
      </c>
      <c r="B2593" s="1">
        <v>4.0</v>
      </c>
      <c r="C2593" s="1"/>
      <c r="D2593" s="1">
        <v>4.0</v>
      </c>
      <c r="F2593" s="1" t="str">
        <f t="shared" si="2"/>
        <v>COMPUTED_VALUE</v>
      </c>
      <c r="Q2593" s="1">
        <v>2591.0</v>
      </c>
      <c r="R2593" s="1">
        <v>292.0</v>
      </c>
      <c r="S2593" s="1"/>
      <c r="T2593" s="1">
        <v>214.0</v>
      </c>
    </row>
    <row r="2594" ht="15.75" customHeight="1">
      <c r="A2594" s="1">
        <v>4258.0</v>
      </c>
      <c r="B2594" s="1">
        <v>4.0</v>
      </c>
      <c r="C2594" s="1"/>
      <c r="D2594" s="1">
        <v>4.0</v>
      </c>
      <c r="F2594" s="1" t="str">
        <f t="shared" si="2"/>
        <v>COMPUTED_VALUE</v>
      </c>
      <c r="Q2594" s="1">
        <v>2592.0</v>
      </c>
      <c r="R2594" s="1">
        <v>298.0</v>
      </c>
      <c r="S2594" s="1"/>
      <c r="T2594" s="1">
        <v>212.0</v>
      </c>
    </row>
    <row r="2595" ht="15.75" customHeight="1">
      <c r="A2595" s="1">
        <v>4259.0</v>
      </c>
      <c r="B2595" s="1">
        <v>3.0</v>
      </c>
      <c r="C2595" s="1"/>
      <c r="D2595" s="1">
        <v>4.0</v>
      </c>
      <c r="F2595" s="1" t="str">
        <f t="shared" si="2"/>
        <v>COMPUTED_VALUE</v>
      </c>
      <c r="Q2595" s="1">
        <v>2593.0</v>
      </c>
      <c r="R2595" s="1">
        <v>251.0</v>
      </c>
      <c r="S2595" s="1"/>
      <c r="T2595" s="1">
        <v>210.0</v>
      </c>
    </row>
    <row r="2596" ht="15.75" customHeight="1">
      <c r="A2596" s="1">
        <v>4260.0</v>
      </c>
      <c r="B2596" s="1">
        <v>4.0</v>
      </c>
      <c r="C2596" s="1"/>
      <c r="D2596" s="1">
        <v>4.0</v>
      </c>
      <c r="F2596" s="1" t="str">
        <f t="shared" si="2"/>
        <v>COMPUTED_VALUE</v>
      </c>
      <c r="Q2596" s="1">
        <v>2594.0</v>
      </c>
      <c r="R2596" s="1">
        <v>233.0</v>
      </c>
      <c r="S2596" s="1"/>
      <c r="T2596" s="1">
        <v>172.0</v>
      </c>
    </row>
    <row r="2597" ht="15.75" customHeight="1">
      <c r="A2597" s="1">
        <v>4261.0</v>
      </c>
      <c r="B2597" s="1">
        <v>4.0</v>
      </c>
      <c r="C2597" s="1"/>
      <c r="D2597" s="1">
        <v>4.0</v>
      </c>
      <c r="F2597" s="1" t="str">
        <f t="shared" si="2"/>
        <v>COMPUTED_VALUE</v>
      </c>
      <c r="Q2597" s="1">
        <v>2595.0</v>
      </c>
      <c r="R2597" s="1">
        <v>251.0</v>
      </c>
      <c r="S2597" s="1"/>
      <c r="T2597" s="1">
        <v>180.0</v>
      </c>
    </row>
    <row r="2598" ht="15.75" customHeight="1">
      <c r="A2598" s="1">
        <v>4262.0</v>
      </c>
      <c r="B2598" s="1">
        <v>4.0</v>
      </c>
      <c r="C2598" s="1"/>
      <c r="D2598" s="1">
        <v>4.0</v>
      </c>
      <c r="F2598" s="1" t="str">
        <f t="shared" si="2"/>
        <v>COMPUTED_VALUE</v>
      </c>
      <c r="Q2598" s="1">
        <v>2596.0</v>
      </c>
      <c r="R2598" s="1">
        <v>257.0</v>
      </c>
      <c r="S2598" s="1"/>
      <c r="T2598" s="1">
        <v>188.0</v>
      </c>
    </row>
    <row r="2599" ht="15.75" customHeight="1">
      <c r="A2599" s="1">
        <v>4263.0</v>
      </c>
      <c r="B2599" s="1">
        <v>4.0</v>
      </c>
      <c r="C2599" s="1"/>
      <c r="D2599" s="1">
        <v>2.0</v>
      </c>
      <c r="F2599" s="1" t="str">
        <f t="shared" si="2"/>
        <v>COMPUTED_VALUE</v>
      </c>
      <c r="Q2599" s="1">
        <v>2597.0</v>
      </c>
      <c r="R2599" s="1">
        <v>271.0</v>
      </c>
      <c r="S2599" s="1"/>
      <c r="T2599" s="1">
        <v>186.0</v>
      </c>
    </row>
    <row r="2600" ht="15.75" customHeight="1">
      <c r="A2600" s="1">
        <v>4270.0</v>
      </c>
      <c r="B2600" s="1">
        <v>4.0</v>
      </c>
      <c r="C2600" s="1"/>
      <c r="D2600" s="1">
        <v>4.0</v>
      </c>
      <c r="F2600" s="1" t="str">
        <f t="shared" si="2"/>
        <v>COMPUTED_VALUE</v>
      </c>
      <c r="Q2600" s="1">
        <v>2598.0</v>
      </c>
      <c r="R2600" s="1">
        <v>279.0</v>
      </c>
      <c r="S2600" s="1"/>
      <c r="T2600" s="1">
        <v>184.0</v>
      </c>
    </row>
    <row r="2601" ht="15.75" customHeight="1">
      <c r="A2601" s="1">
        <v>4271.0</v>
      </c>
      <c r="B2601" s="1">
        <v>3.0</v>
      </c>
      <c r="C2601" s="1"/>
      <c r="D2601" s="1">
        <v>4.0</v>
      </c>
      <c r="F2601" s="1" t="str">
        <f t="shared" si="2"/>
        <v>COMPUTED_VALUE</v>
      </c>
      <c r="Q2601" s="1">
        <v>2599.0</v>
      </c>
      <c r="R2601" s="1">
        <v>289.0</v>
      </c>
      <c r="S2601" s="1"/>
      <c r="T2601" s="1">
        <v>182.0</v>
      </c>
    </row>
    <row r="2602" ht="15.75" customHeight="1">
      <c r="A2602" s="1">
        <v>4272.0</v>
      </c>
      <c r="B2602" s="1">
        <v>4.0</v>
      </c>
      <c r="C2602" s="1"/>
      <c r="D2602" s="1">
        <v>4.0</v>
      </c>
      <c r="F2602" s="1" t="str">
        <f t="shared" si="2"/>
        <v>COMPUTED_VALUE</v>
      </c>
      <c r="Q2602" s="1">
        <v>2600.0</v>
      </c>
      <c r="R2602" s="1">
        <v>255.0</v>
      </c>
      <c r="S2602" s="1"/>
      <c r="T2602" s="1">
        <v>200.0</v>
      </c>
    </row>
    <row r="2603" ht="15.75" customHeight="1">
      <c r="A2603" s="1">
        <v>4273.0</v>
      </c>
      <c r="B2603" s="1">
        <v>4.0</v>
      </c>
      <c r="C2603" s="1"/>
      <c r="D2603" s="1">
        <v>4.0</v>
      </c>
      <c r="F2603" s="1" t="str">
        <f t="shared" si="2"/>
        <v>COMPUTED_VALUE</v>
      </c>
      <c r="Q2603" s="1">
        <v>2601.0</v>
      </c>
      <c r="R2603" s="1">
        <v>223.0</v>
      </c>
      <c r="S2603" s="1"/>
      <c r="T2603" s="1">
        <v>208.0</v>
      </c>
    </row>
    <row r="2604" ht="15.75" customHeight="1">
      <c r="A2604" s="1">
        <v>4274.0</v>
      </c>
      <c r="B2604" s="1">
        <v>4.0</v>
      </c>
      <c r="C2604" s="1"/>
      <c r="D2604" s="1">
        <v>4.0</v>
      </c>
      <c r="F2604" s="1" t="str">
        <f t="shared" si="2"/>
        <v>COMPUTED_VALUE</v>
      </c>
      <c r="Q2604" s="1">
        <v>2602.0</v>
      </c>
      <c r="R2604" s="1">
        <v>233.0</v>
      </c>
      <c r="S2604" s="1"/>
      <c r="T2604" s="1">
        <v>206.0</v>
      </c>
    </row>
    <row r="2605" ht="15.75" customHeight="1">
      <c r="A2605" s="1">
        <v>4275.0</v>
      </c>
      <c r="B2605" s="1">
        <v>4.0</v>
      </c>
      <c r="C2605" s="1"/>
      <c r="D2605" s="1">
        <v>3.0</v>
      </c>
      <c r="F2605" s="1" t="str">
        <f t="shared" si="2"/>
        <v>COMPUTED_VALUE</v>
      </c>
      <c r="Q2605" s="1">
        <v>2603.0</v>
      </c>
      <c r="R2605" s="1">
        <v>243.0</v>
      </c>
      <c r="S2605" s="1"/>
      <c r="T2605" s="1">
        <v>204.0</v>
      </c>
    </row>
    <row r="2606" ht="15.75" customHeight="1">
      <c r="A2606" s="1">
        <v>4276.0</v>
      </c>
      <c r="B2606" s="1">
        <v>3.0</v>
      </c>
      <c r="C2606" s="1"/>
      <c r="D2606" s="1">
        <v>4.0</v>
      </c>
      <c r="F2606" s="1" t="str">
        <f t="shared" si="2"/>
        <v>COMPUTED_VALUE</v>
      </c>
      <c r="Q2606" s="1">
        <v>2604.0</v>
      </c>
      <c r="R2606" s="1">
        <v>253.0</v>
      </c>
      <c r="S2606" s="1"/>
      <c r="T2606" s="1">
        <v>202.0</v>
      </c>
    </row>
    <row r="2607" ht="15.75" customHeight="1">
      <c r="A2607" s="1">
        <v>4277.0</v>
      </c>
      <c r="B2607" s="1">
        <v>4.0</v>
      </c>
      <c r="C2607" s="1"/>
      <c r="D2607" s="1">
        <v>4.0</v>
      </c>
      <c r="F2607" s="1" t="str">
        <f t="shared" si="2"/>
        <v>COMPUTED_VALUE</v>
      </c>
      <c r="Q2607" s="1">
        <v>2605.0</v>
      </c>
      <c r="R2607" s="1">
        <v>263.0</v>
      </c>
      <c r="S2607" s="1"/>
      <c r="T2607" s="1">
        <v>210.0</v>
      </c>
    </row>
    <row r="2608" ht="15.75" customHeight="1">
      <c r="A2608" s="1">
        <v>4278.0</v>
      </c>
      <c r="B2608" s="1">
        <v>4.0</v>
      </c>
      <c r="C2608" s="1"/>
      <c r="D2608" s="1">
        <v>4.0</v>
      </c>
      <c r="F2608" s="1" t="str">
        <f t="shared" si="2"/>
        <v>COMPUTED_VALUE</v>
      </c>
      <c r="Q2608" s="1">
        <v>2606.0</v>
      </c>
      <c r="R2608" s="1">
        <v>200.0</v>
      </c>
      <c r="S2608" s="1"/>
      <c r="T2608" s="1">
        <v>184.0</v>
      </c>
    </row>
    <row r="2609" ht="15.75" customHeight="1">
      <c r="A2609" s="1">
        <v>4279.0</v>
      </c>
      <c r="B2609" s="1">
        <v>4.0</v>
      </c>
      <c r="C2609" s="1"/>
      <c r="D2609" s="1">
        <v>4.0</v>
      </c>
      <c r="F2609" s="1" t="str">
        <f t="shared" si="2"/>
        <v>COMPUTED_VALUE</v>
      </c>
      <c r="Q2609" s="1">
        <v>2607.0</v>
      </c>
      <c r="R2609" s="1">
        <v>210.0</v>
      </c>
      <c r="S2609" s="1"/>
      <c r="T2609" s="1">
        <v>182.0</v>
      </c>
    </row>
    <row r="2610" ht="15.75" customHeight="1">
      <c r="A2610" s="1">
        <v>4280.0</v>
      </c>
      <c r="B2610" s="1">
        <v>4.0</v>
      </c>
      <c r="C2610" s="1"/>
      <c r="D2610" s="1">
        <v>4.0</v>
      </c>
      <c r="F2610" s="1" t="str">
        <f t="shared" si="2"/>
        <v>COMPUTED_VALUE</v>
      </c>
      <c r="Q2610" s="1">
        <v>2608.0</v>
      </c>
      <c r="R2610" s="1">
        <v>218.0</v>
      </c>
      <c r="S2610" s="1"/>
      <c r="T2610" s="1">
        <v>180.0</v>
      </c>
    </row>
    <row r="2611" ht="15.75" customHeight="1">
      <c r="A2611" s="1">
        <v>4281.0</v>
      </c>
      <c r="B2611" s="1">
        <v>4.0</v>
      </c>
      <c r="C2611" s="1"/>
      <c r="D2611" s="1">
        <v>4.0</v>
      </c>
      <c r="F2611" s="1" t="str">
        <f t="shared" si="2"/>
        <v>COMPUTED_VALUE</v>
      </c>
      <c r="Q2611" s="1">
        <v>2609.0</v>
      </c>
      <c r="R2611" s="1">
        <v>226.0</v>
      </c>
      <c r="S2611" s="1"/>
      <c r="T2611" s="1">
        <v>178.0</v>
      </c>
    </row>
    <row r="2612" ht="15.75" customHeight="1">
      <c r="A2612" s="1">
        <v>4282.0</v>
      </c>
      <c r="B2612" s="1">
        <v>3.0</v>
      </c>
      <c r="C2612" s="1"/>
      <c r="D2612" s="1">
        <v>4.0</v>
      </c>
      <c r="F2612" s="1" t="str">
        <f t="shared" si="2"/>
        <v>COMPUTED_VALUE</v>
      </c>
      <c r="Q2612" s="1">
        <v>2610.0</v>
      </c>
      <c r="R2612" s="1">
        <v>232.0</v>
      </c>
      <c r="S2612" s="1"/>
      <c r="T2612" s="1">
        <v>186.0</v>
      </c>
    </row>
    <row r="2613" ht="15.75" customHeight="1">
      <c r="A2613" s="1">
        <v>4283.0</v>
      </c>
      <c r="B2613" s="1">
        <v>4.0</v>
      </c>
      <c r="C2613" s="1"/>
      <c r="D2613" s="1">
        <v>4.0</v>
      </c>
      <c r="F2613" s="1" t="str">
        <f t="shared" si="2"/>
        <v>COMPUTED_VALUE</v>
      </c>
      <c r="Q2613" s="1">
        <v>2611.0</v>
      </c>
      <c r="R2613" s="1">
        <v>181.0</v>
      </c>
      <c r="S2613" s="1"/>
      <c r="T2613" s="1">
        <v>194.0</v>
      </c>
    </row>
    <row r="2614" ht="15.75" customHeight="1">
      <c r="A2614" s="1">
        <v>4284.0</v>
      </c>
      <c r="B2614" s="1">
        <v>4.0</v>
      </c>
      <c r="C2614" s="1"/>
      <c r="D2614" s="1">
        <v>4.0</v>
      </c>
      <c r="F2614" s="1" t="str">
        <f t="shared" si="2"/>
        <v>COMPUTED_VALUE</v>
      </c>
      <c r="Q2614" s="1">
        <v>2612.0</v>
      </c>
      <c r="R2614" s="1">
        <v>212.0</v>
      </c>
      <c r="S2614" s="1"/>
      <c r="T2614" s="1">
        <v>202.0</v>
      </c>
    </row>
    <row r="2615" ht="15.75" customHeight="1">
      <c r="A2615" s="1">
        <v>4285.0</v>
      </c>
      <c r="B2615" s="1">
        <v>4.0</v>
      </c>
      <c r="C2615" s="1"/>
      <c r="D2615" s="1">
        <v>2.0</v>
      </c>
      <c r="F2615" s="1" t="str">
        <f t="shared" si="2"/>
        <v>COMPUTED_VALUE</v>
      </c>
      <c r="Q2615" s="1">
        <v>2613.0</v>
      </c>
      <c r="R2615" s="1">
        <v>172.0</v>
      </c>
      <c r="S2615" s="1"/>
      <c r="T2615" s="1">
        <v>200.0</v>
      </c>
    </row>
    <row r="2616" ht="15.75" customHeight="1">
      <c r="A2616" s="1">
        <v>4292.0</v>
      </c>
      <c r="B2616" s="1">
        <v>3.0</v>
      </c>
      <c r="C2616" s="1"/>
      <c r="D2616" s="1">
        <v>4.0</v>
      </c>
      <c r="F2616" s="1" t="str">
        <f t="shared" si="2"/>
        <v>COMPUTED_VALUE</v>
      </c>
      <c r="Q2616" s="1">
        <v>2614.0</v>
      </c>
      <c r="R2616" s="1">
        <v>170.0</v>
      </c>
      <c r="S2616" s="1"/>
      <c r="T2616" s="1">
        <v>198.0</v>
      </c>
    </row>
    <row r="2617" ht="15.75" customHeight="1">
      <c r="A2617" s="1">
        <v>4293.0</v>
      </c>
      <c r="B2617" s="1">
        <v>3.0</v>
      </c>
      <c r="C2617" s="1"/>
      <c r="D2617" s="1">
        <v>2.0</v>
      </c>
      <c r="F2617" s="1" t="str">
        <f t="shared" si="2"/>
        <v>COMPUTED_VALUE</v>
      </c>
      <c r="Q2617" s="1">
        <v>2615.0</v>
      </c>
      <c r="R2617" s="1">
        <v>188.0</v>
      </c>
      <c r="S2617" s="1"/>
      <c r="T2617" s="1">
        <v>206.0</v>
      </c>
    </row>
    <row r="2618" ht="15.75" customHeight="1">
      <c r="A2618" s="1">
        <v>4300.0</v>
      </c>
      <c r="B2618" s="1">
        <v>4.0</v>
      </c>
      <c r="C2618" s="1"/>
      <c r="D2618" s="1">
        <v>4.0</v>
      </c>
      <c r="F2618" s="1" t="str">
        <f t="shared" si="2"/>
        <v>COMPUTED_VALUE</v>
      </c>
      <c r="Q2618" s="1">
        <v>2616.0</v>
      </c>
      <c r="R2618" s="1">
        <v>190.0</v>
      </c>
      <c r="S2618" s="1"/>
      <c r="T2618" s="1">
        <v>214.0</v>
      </c>
    </row>
    <row r="2619" ht="15.75" customHeight="1">
      <c r="A2619" s="1">
        <v>4301.0</v>
      </c>
      <c r="B2619" s="1">
        <v>4.0</v>
      </c>
      <c r="C2619" s="1"/>
      <c r="D2619" s="1">
        <v>4.0</v>
      </c>
      <c r="F2619" s="1" t="str">
        <f t="shared" si="2"/>
        <v>COMPUTED_VALUE</v>
      </c>
      <c r="Q2619" s="1">
        <v>2617.0</v>
      </c>
      <c r="R2619" s="1">
        <v>198.0</v>
      </c>
      <c r="S2619" s="1"/>
      <c r="T2619" s="1">
        <v>178.0</v>
      </c>
    </row>
    <row r="2620" ht="15.75" customHeight="1">
      <c r="A2620" s="1">
        <v>4302.0</v>
      </c>
      <c r="B2620" s="1">
        <v>4.0</v>
      </c>
      <c r="C2620" s="1"/>
      <c r="D2620" s="1">
        <v>4.0</v>
      </c>
      <c r="F2620" s="1" t="str">
        <f t="shared" si="2"/>
        <v>COMPUTED_VALUE</v>
      </c>
      <c r="Q2620" s="1">
        <v>2618.0</v>
      </c>
      <c r="R2620" s="1">
        <v>147.0</v>
      </c>
      <c r="S2620" s="1"/>
      <c r="T2620" s="1">
        <v>176.0</v>
      </c>
    </row>
    <row r="2621" ht="15.75" customHeight="1">
      <c r="A2621" s="1">
        <v>4303.0</v>
      </c>
      <c r="B2621" s="1">
        <v>4.0</v>
      </c>
      <c r="C2621" s="1"/>
      <c r="D2621" s="1">
        <v>4.0</v>
      </c>
      <c r="F2621" s="1" t="str">
        <f t="shared" si="2"/>
        <v>COMPUTED_VALUE</v>
      </c>
      <c r="Q2621" s="1">
        <v>2619.0</v>
      </c>
      <c r="R2621" s="1">
        <v>159.0</v>
      </c>
      <c r="S2621" s="1"/>
      <c r="T2621" s="1">
        <v>174.0</v>
      </c>
    </row>
    <row r="2622" ht="15.75" customHeight="1">
      <c r="A2622" s="1">
        <v>4304.0</v>
      </c>
      <c r="B2622" s="1">
        <v>4.0</v>
      </c>
      <c r="C2622" s="1"/>
      <c r="D2622" s="1">
        <v>4.0</v>
      </c>
      <c r="F2622" s="1" t="str">
        <f t="shared" si="2"/>
        <v>COMPUTED_VALUE</v>
      </c>
      <c r="Q2622" s="1">
        <v>2620.0</v>
      </c>
      <c r="R2622" s="1">
        <v>161.0</v>
      </c>
      <c r="S2622" s="1"/>
      <c r="T2622" s="1">
        <v>182.0</v>
      </c>
    </row>
    <row r="2623" ht="15.75" customHeight="1">
      <c r="A2623" s="1">
        <v>4305.0</v>
      </c>
      <c r="B2623" s="1">
        <v>4.0</v>
      </c>
      <c r="C2623" s="1"/>
      <c r="D2623" s="1">
        <v>4.0</v>
      </c>
      <c r="F2623" s="1" t="str">
        <f t="shared" si="2"/>
        <v>COMPUTED_VALUE</v>
      </c>
      <c r="Q2623" s="1">
        <v>2621.0</v>
      </c>
      <c r="R2623" s="1">
        <v>171.0</v>
      </c>
      <c r="S2623" s="1"/>
      <c r="T2623" s="1">
        <v>190.0</v>
      </c>
    </row>
    <row r="2624" ht="15.75" customHeight="1">
      <c r="A2624" s="1">
        <v>4306.0</v>
      </c>
      <c r="B2624" s="1">
        <v>4.0</v>
      </c>
      <c r="C2624" s="1"/>
      <c r="D2624" s="1">
        <v>4.0</v>
      </c>
      <c r="F2624" s="1" t="str">
        <f t="shared" si="2"/>
        <v>COMPUTED_VALUE</v>
      </c>
      <c r="Q2624" s="1">
        <v>2622.0</v>
      </c>
      <c r="R2624" s="1">
        <v>171.0</v>
      </c>
      <c r="S2624" s="1"/>
      <c r="T2624" s="1">
        <v>208.0</v>
      </c>
    </row>
    <row r="2625" ht="15.75" customHeight="1">
      <c r="A2625" s="1">
        <v>4307.0</v>
      </c>
      <c r="B2625" s="1">
        <v>4.0</v>
      </c>
      <c r="C2625" s="1"/>
      <c r="D2625" s="1">
        <v>4.0</v>
      </c>
      <c r="F2625" s="1" t="str">
        <f t="shared" si="2"/>
        <v>COMPUTED_VALUE</v>
      </c>
      <c r="Q2625" s="1">
        <v>2623.0</v>
      </c>
      <c r="R2625" s="1">
        <v>177.0</v>
      </c>
      <c r="S2625" s="1"/>
      <c r="T2625" s="1">
        <v>196.0</v>
      </c>
    </row>
    <row r="2626" ht="15.75" customHeight="1">
      <c r="A2626" s="1">
        <v>4310.0</v>
      </c>
      <c r="B2626" s="1">
        <v>3.0</v>
      </c>
      <c r="C2626" s="1"/>
      <c r="D2626" s="1">
        <v>3.0</v>
      </c>
      <c r="F2626" s="1" t="str">
        <f t="shared" si="2"/>
        <v>COMPUTED_VALUE</v>
      </c>
      <c r="Q2626" s="1">
        <v>2624.0</v>
      </c>
      <c r="R2626" s="1">
        <v>159.0</v>
      </c>
      <c r="S2626" s="1"/>
      <c r="T2626" s="1">
        <v>196.0</v>
      </c>
    </row>
    <row r="2627" ht="15.75" customHeight="1">
      <c r="A2627" s="1">
        <v>4314.0</v>
      </c>
      <c r="B2627" s="1">
        <v>3.0</v>
      </c>
      <c r="C2627" s="1"/>
      <c r="D2627" s="1">
        <v>4.0</v>
      </c>
      <c r="F2627" s="1" t="str">
        <f t="shared" si="2"/>
        <v>COMPUTED_VALUE</v>
      </c>
      <c r="Q2627" s="1">
        <v>2625.0</v>
      </c>
      <c r="R2627" s="1">
        <v>119.0</v>
      </c>
      <c r="S2627" s="1"/>
      <c r="T2627" s="1">
        <v>204.0</v>
      </c>
    </row>
    <row r="2628" ht="15.75" customHeight="1">
      <c r="A2628" s="1">
        <v>4315.0</v>
      </c>
      <c r="B2628" s="1">
        <v>3.0</v>
      </c>
      <c r="C2628" s="1"/>
      <c r="D2628" s="1">
        <v>4.0</v>
      </c>
      <c r="F2628" s="1" t="str">
        <f t="shared" si="2"/>
        <v>COMPUTED_VALUE</v>
      </c>
      <c r="Q2628" s="1">
        <v>2626.0</v>
      </c>
      <c r="R2628" s="1">
        <v>117.0</v>
      </c>
      <c r="S2628" s="1"/>
      <c r="T2628" s="1">
        <v>212.0</v>
      </c>
    </row>
    <row r="2629" ht="15.75" customHeight="1">
      <c r="A2629" s="1">
        <v>4316.0</v>
      </c>
      <c r="B2629" s="1">
        <v>3.0</v>
      </c>
      <c r="C2629" s="1"/>
      <c r="D2629" s="1">
        <v>4.0</v>
      </c>
      <c r="F2629" s="1" t="str">
        <f t="shared" si="2"/>
        <v>COMPUTED_VALUE</v>
      </c>
      <c r="Q2629" s="1">
        <v>2627.0</v>
      </c>
      <c r="R2629" s="1">
        <v>131.0</v>
      </c>
      <c r="S2629" s="1"/>
      <c r="T2629" s="1">
        <v>220.0</v>
      </c>
    </row>
    <row r="2630" ht="15.75" customHeight="1">
      <c r="A2630" s="1">
        <v>4317.0</v>
      </c>
      <c r="B2630" s="1">
        <v>3.0</v>
      </c>
      <c r="C2630" s="1"/>
      <c r="D2630" s="1">
        <v>0.0</v>
      </c>
      <c r="F2630" s="1" t="str">
        <f t="shared" si="2"/>
        <v>COMPUTED_VALUE</v>
      </c>
      <c r="Q2630" s="1">
        <v>2628.0</v>
      </c>
      <c r="R2630" s="1">
        <v>133.0</v>
      </c>
      <c r="S2630" s="1"/>
      <c r="T2630" s="1">
        <v>172.0</v>
      </c>
    </row>
    <row r="2631" ht="15.75" customHeight="1">
      <c r="A2631" s="1">
        <v>4318.0</v>
      </c>
      <c r="B2631" s="1">
        <v>3.0</v>
      </c>
      <c r="C2631" s="1"/>
      <c r="D2631" s="1">
        <v>4.0</v>
      </c>
      <c r="F2631" s="1" t="str">
        <f t="shared" si="2"/>
        <v>COMPUTED_VALUE</v>
      </c>
      <c r="Q2631" s="1">
        <v>2629.0</v>
      </c>
      <c r="R2631" s="1">
        <v>135.0</v>
      </c>
      <c r="S2631" s="1"/>
      <c r="T2631" s="1">
        <v>170.0</v>
      </c>
    </row>
    <row r="2632" ht="15.75" customHeight="1">
      <c r="A2632" s="1">
        <v>4319.0</v>
      </c>
      <c r="B2632" s="1">
        <v>3.0</v>
      </c>
      <c r="C2632" s="1"/>
      <c r="D2632" s="1">
        <v>4.0</v>
      </c>
      <c r="F2632" s="1" t="str">
        <f t="shared" si="2"/>
        <v>COMPUTED_VALUE</v>
      </c>
      <c r="Q2632" s="1">
        <v>2630.0</v>
      </c>
      <c r="R2632" s="1">
        <v>96.0</v>
      </c>
      <c r="S2632" s="1"/>
      <c r="T2632" s="1">
        <v>178.0</v>
      </c>
    </row>
    <row r="2633" ht="15.75" customHeight="1">
      <c r="A2633" s="1">
        <v>4320.0</v>
      </c>
      <c r="B2633" s="1">
        <v>2.0</v>
      </c>
      <c r="C2633" s="1"/>
      <c r="D2633" s="1">
        <v>1.0</v>
      </c>
      <c r="F2633" s="1" t="str">
        <f t="shared" si="2"/>
        <v>COMPUTED_VALUE</v>
      </c>
      <c r="Q2633" s="1">
        <v>2631.0</v>
      </c>
      <c r="R2633" s="1">
        <v>108.0</v>
      </c>
      <c r="S2633" s="1"/>
      <c r="T2633" s="1">
        <v>186.0</v>
      </c>
    </row>
    <row r="2634" ht="15.75" customHeight="1">
      <c r="A2634" s="1">
        <v>4321.0</v>
      </c>
      <c r="B2634" s="1">
        <v>2.0</v>
      </c>
      <c r="C2634" s="1"/>
      <c r="D2634" s="1">
        <v>1.0</v>
      </c>
      <c r="F2634" s="1" t="str">
        <f t="shared" si="2"/>
        <v>COMPUTED_VALUE</v>
      </c>
      <c r="Q2634" s="1">
        <v>2632.0</v>
      </c>
      <c r="R2634" s="1">
        <v>102.0</v>
      </c>
      <c r="S2634" s="1"/>
      <c r="T2634" s="1">
        <v>194.0</v>
      </c>
    </row>
    <row r="2635" ht="15.75" customHeight="1">
      <c r="A2635" s="1">
        <v>4322.0</v>
      </c>
      <c r="B2635" s="1">
        <v>2.0</v>
      </c>
      <c r="C2635" s="1"/>
      <c r="D2635" s="1">
        <v>3.0</v>
      </c>
      <c r="F2635" s="1" t="str">
        <f t="shared" si="2"/>
        <v>COMPUTED_VALUE</v>
      </c>
      <c r="Q2635" s="1">
        <v>2633.0</v>
      </c>
      <c r="R2635" s="1">
        <v>116.0</v>
      </c>
      <c r="S2635" s="1"/>
      <c r="T2635" s="1">
        <v>192.0</v>
      </c>
    </row>
    <row r="2636" ht="15.75" customHeight="1">
      <c r="A2636" s="1">
        <v>4323.0</v>
      </c>
      <c r="B2636" s="1">
        <v>2.0</v>
      </c>
      <c r="C2636" s="1"/>
      <c r="D2636" s="1">
        <v>1.0</v>
      </c>
      <c r="F2636" s="1" t="str">
        <f t="shared" si="2"/>
        <v>COMPUTED_VALUE</v>
      </c>
      <c r="Q2636" s="1">
        <v>2634.0</v>
      </c>
      <c r="R2636" s="1">
        <v>114.0</v>
      </c>
      <c r="S2636" s="1"/>
      <c r="T2636" s="1">
        <v>206.0</v>
      </c>
    </row>
    <row r="2637" ht="15.75" customHeight="1">
      <c r="A2637" s="1">
        <v>4324.0</v>
      </c>
      <c r="B2637" s="1">
        <v>2.0</v>
      </c>
      <c r="C2637" s="1"/>
      <c r="D2637" s="1">
        <v>4.0</v>
      </c>
      <c r="F2637" s="1" t="str">
        <f t="shared" si="2"/>
        <v>COMPUTED_VALUE</v>
      </c>
      <c r="Q2637" s="1">
        <v>2635.0</v>
      </c>
      <c r="R2637" s="1">
        <v>118.0</v>
      </c>
      <c r="S2637" s="1"/>
      <c r="T2637" s="1">
        <v>206.0</v>
      </c>
    </row>
    <row r="2638" ht="15.75" customHeight="1">
      <c r="A2638" s="1">
        <v>4325.0</v>
      </c>
      <c r="B2638" s="1">
        <v>2.0</v>
      </c>
      <c r="C2638" s="1"/>
      <c r="D2638" s="1">
        <v>1.0</v>
      </c>
      <c r="F2638" s="1" t="str">
        <f t="shared" si="2"/>
        <v>COMPUTED_VALUE</v>
      </c>
      <c r="Q2638" s="1">
        <v>2636.0</v>
      </c>
      <c r="R2638" s="1">
        <v>122.0</v>
      </c>
      <c r="S2638" s="1"/>
      <c r="T2638" s="1">
        <v>214.0</v>
      </c>
    </row>
    <row r="2639" ht="15.75" customHeight="1">
      <c r="A2639" s="1">
        <v>4326.0</v>
      </c>
      <c r="B2639" s="1">
        <v>2.0</v>
      </c>
      <c r="C2639" s="1"/>
      <c r="D2639" s="1">
        <v>4.0</v>
      </c>
      <c r="F2639" s="1" t="str">
        <f t="shared" si="2"/>
        <v>COMPUTED_VALUE</v>
      </c>
      <c r="Q2639" s="1">
        <v>2637.0</v>
      </c>
      <c r="R2639" s="1">
        <v>84.0</v>
      </c>
      <c r="S2639" s="1"/>
      <c r="T2639" s="1">
        <v>222.0</v>
      </c>
    </row>
    <row r="2640" ht="15.75" customHeight="1">
      <c r="A2640" s="1">
        <v>4327.0</v>
      </c>
      <c r="B2640" s="1">
        <v>2.0</v>
      </c>
      <c r="C2640" s="1"/>
      <c r="D2640" s="1">
        <v>1.0</v>
      </c>
      <c r="F2640" s="1" t="str">
        <f t="shared" si="2"/>
        <v>COMPUTED_VALUE</v>
      </c>
      <c r="Q2640" s="1">
        <v>2638.0</v>
      </c>
      <c r="R2640" s="1">
        <v>84.0</v>
      </c>
      <c r="S2640" s="1"/>
      <c r="T2640" s="1">
        <v>220.0</v>
      </c>
    </row>
    <row r="2641" ht="15.75" customHeight="1">
      <c r="A2641" s="1">
        <v>4328.0</v>
      </c>
      <c r="B2641" s="1">
        <v>2.0</v>
      </c>
      <c r="C2641" s="1"/>
      <c r="D2641" s="1">
        <v>1.0</v>
      </c>
      <c r="F2641" s="1" t="str">
        <f t="shared" si="2"/>
        <v>COMPUTED_VALUE</v>
      </c>
      <c r="Q2641" s="1">
        <v>2639.0</v>
      </c>
      <c r="R2641" s="1">
        <v>92.0</v>
      </c>
      <c r="S2641" s="1"/>
      <c r="T2641" s="1">
        <v>216.0</v>
      </c>
    </row>
    <row r="2642" ht="15.75" customHeight="1">
      <c r="A2642" s="1">
        <v>4329.0</v>
      </c>
      <c r="B2642" s="1">
        <v>2.0</v>
      </c>
      <c r="C2642" s="1"/>
      <c r="D2642" s="1">
        <v>4.0</v>
      </c>
      <c r="F2642" s="1" t="str">
        <f t="shared" si="2"/>
        <v>COMPUTED_VALUE</v>
      </c>
      <c r="Q2642" s="1">
        <v>2640.0</v>
      </c>
      <c r="R2642" s="1">
        <v>94.0</v>
      </c>
      <c r="S2642" s="1"/>
      <c r="T2642" s="1">
        <v>174.0</v>
      </c>
    </row>
    <row r="2643" ht="15.75" customHeight="1">
      <c r="A2643" s="1">
        <v>4330.0</v>
      </c>
      <c r="B2643" s="1">
        <v>2.0</v>
      </c>
      <c r="C2643" s="1"/>
      <c r="D2643" s="1">
        <v>1.0</v>
      </c>
      <c r="F2643" s="1" t="str">
        <f t="shared" si="2"/>
        <v>COMPUTED_VALUE</v>
      </c>
      <c r="Q2643" s="1">
        <v>2641.0</v>
      </c>
      <c r="R2643" s="1">
        <v>98.0</v>
      </c>
      <c r="S2643" s="1"/>
      <c r="T2643" s="1">
        <v>182.0</v>
      </c>
    </row>
    <row r="2644" ht="15.75" customHeight="1">
      <c r="A2644" s="1">
        <v>4331.0</v>
      </c>
      <c r="B2644" s="1">
        <v>2.0</v>
      </c>
      <c r="C2644" s="1"/>
      <c r="D2644" s="1">
        <v>1.0</v>
      </c>
      <c r="F2644" s="1" t="str">
        <f t="shared" si="2"/>
        <v>COMPUTED_VALUE</v>
      </c>
      <c r="Q2644" s="1">
        <v>2642.0</v>
      </c>
      <c r="R2644" s="1">
        <v>102.0</v>
      </c>
      <c r="S2644" s="1"/>
      <c r="T2644" s="1">
        <v>190.0</v>
      </c>
    </row>
    <row r="2645" ht="15.75" customHeight="1">
      <c r="A2645" s="1">
        <v>4332.0</v>
      </c>
      <c r="B2645" s="1">
        <v>2.0</v>
      </c>
      <c r="C2645" s="1"/>
      <c r="D2645" s="1">
        <v>2.0</v>
      </c>
      <c r="F2645" s="1" t="str">
        <f t="shared" si="2"/>
        <v>COMPUTED_VALUE</v>
      </c>
      <c r="Q2645" s="1">
        <v>2643.0</v>
      </c>
      <c r="R2645" s="1">
        <v>110.0</v>
      </c>
      <c r="S2645" s="1"/>
      <c r="T2645" s="1">
        <v>188.0</v>
      </c>
    </row>
    <row r="2646" ht="15.75" customHeight="1">
      <c r="A2646" s="1">
        <v>4333.0</v>
      </c>
      <c r="B2646" s="1">
        <v>2.0</v>
      </c>
      <c r="C2646" s="1"/>
      <c r="D2646" s="1">
        <v>1.0</v>
      </c>
      <c r="F2646" s="1" t="str">
        <f t="shared" si="2"/>
        <v>COMPUTED_VALUE</v>
      </c>
      <c r="Q2646" s="1">
        <v>2644.0</v>
      </c>
      <c r="R2646" s="1">
        <v>114.0</v>
      </c>
      <c r="S2646" s="1"/>
      <c r="T2646" s="1">
        <v>186.0</v>
      </c>
    </row>
    <row r="2647" ht="15.75" customHeight="1">
      <c r="A2647" s="1">
        <v>4334.0</v>
      </c>
      <c r="B2647" s="1">
        <v>2.0</v>
      </c>
      <c r="C2647" s="1"/>
      <c r="D2647" s="1">
        <v>2.0</v>
      </c>
      <c r="F2647" s="1" t="str">
        <f t="shared" si="2"/>
        <v>COMPUTED_VALUE</v>
      </c>
      <c r="Q2647" s="1">
        <v>2645.0</v>
      </c>
      <c r="R2647" s="1">
        <v>118.0</v>
      </c>
      <c r="S2647" s="1"/>
      <c r="T2647" s="1">
        <v>194.0</v>
      </c>
    </row>
    <row r="2648" ht="15.75" customHeight="1">
      <c r="A2648" s="1">
        <v>4335.0</v>
      </c>
      <c r="B2648" s="1">
        <v>2.0</v>
      </c>
      <c r="C2648" s="1"/>
      <c r="D2648" s="1">
        <v>4.0</v>
      </c>
      <c r="F2648" s="1" t="str">
        <f t="shared" si="2"/>
        <v>COMPUTED_VALUE</v>
      </c>
      <c r="Q2648" s="1">
        <v>2646.0</v>
      </c>
      <c r="R2648" s="1">
        <v>122.0</v>
      </c>
      <c r="S2648" s="1"/>
      <c r="T2648" s="1">
        <v>192.0</v>
      </c>
    </row>
    <row r="2649" ht="15.75" customHeight="1">
      <c r="A2649" s="1">
        <v>4336.0</v>
      </c>
      <c r="B2649" s="1">
        <v>2.0</v>
      </c>
      <c r="C2649" s="1"/>
      <c r="D2649" s="1">
        <v>1.0</v>
      </c>
      <c r="F2649" s="1" t="str">
        <f t="shared" si="2"/>
        <v>COMPUTED_VALUE</v>
      </c>
      <c r="Q2649" s="1">
        <v>2647.0</v>
      </c>
      <c r="R2649" s="1">
        <v>126.0</v>
      </c>
      <c r="S2649" s="1"/>
      <c r="T2649" s="1">
        <v>200.0</v>
      </c>
    </row>
    <row r="2650" ht="15.75" customHeight="1">
      <c r="A2650" s="1">
        <v>4337.0</v>
      </c>
      <c r="B2650" s="1">
        <v>2.0</v>
      </c>
      <c r="C2650" s="1"/>
      <c r="D2650" s="1">
        <v>4.0</v>
      </c>
      <c r="F2650" s="1" t="str">
        <f t="shared" si="2"/>
        <v>COMPUTED_VALUE</v>
      </c>
      <c r="Q2650" s="1">
        <v>2648.0</v>
      </c>
      <c r="R2650" s="1">
        <v>130.0</v>
      </c>
      <c r="S2650" s="1"/>
      <c r="T2650" s="1">
        <v>198.0</v>
      </c>
    </row>
    <row r="2651" ht="15.75" customHeight="1">
      <c r="A2651" s="1">
        <v>4338.0</v>
      </c>
      <c r="B2651" s="1">
        <v>2.0</v>
      </c>
      <c r="C2651" s="1"/>
      <c r="D2651" s="1">
        <v>1.0</v>
      </c>
      <c r="F2651" s="1" t="str">
        <f t="shared" si="2"/>
        <v>COMPUTED_VALUE</v>
      </c>
      <c r="Q2651" s="1">
        <v>2649.0</v>
      </c>
      <c r="R2651" s="1">
        <v>84.0</v>
      </c>
      <c r="S2651" s="1"/>
      <c r="T2651" s="1">
        <v>196.0</v>
      </c>
    </row>
    <row r="2652" ht="15.75" customHeight="1">
      <c r="A2652" s="1">
        <v>4339.0</v>
      </c>
      <c r="B2652" s="1">
        <v>2.0</v>
      </c>
      <c r="C2652" s="1"/>
      <c r="D2652" s="1">
        <v>1.0</v>
      </c>
      <c r="F2652" s="1" t="str">
        <f t="shared" si="2"/>
        <v>COMPUTED_VALUE</v>
      </c>
      <c r="Q2652" s="1">
        <v>2650.0</v>
      </c>
      <c r="R2652" s="1">
        <v>84.0</v>
      </c>
      <c r="S2652" s="1"/>
      <c r="T2652" s="1">
        <v>204.0</v>
      </c>
    </row>
    <row r="2653" ht="15.75" customHeight="1">
      <c r="A2653" s="1">
        <v>4340.0</v>
      </c>
      <c r="B2653" s="1">
        <v>2.0</v>
      </c>
      <c r="C2653" s="1"/>
      <c r="D2653" s="1">
        <v>4.0</v>
      </c>
      <c r="F2653" s="1" t="str">
        <f t="shared" si="2"/>
        <v>COMPUTED_VALUE</v>
      </c>
      <c r="Q2653" s="1">
        <v>2651.0</v>
      </c>
      <c r="R2653" s="1">
        <v>92.0</v>
      </c>
      <c r="S2653" s="1"/>
      <c r="T2653" s="1">
        <v>198.0</v>
      </c>
    </row>
    <row r="2654" ht="15.75" customHeight="1">
      <c r="A2654" s="1">
        <v>4341.0</v>
      </c>
      <c r="B2654" s="1">
        <v>2.0</v>
      </c>
      <c r="C2654" s="1"/>
      <c r="D2654" s="1">
        <v>0.0</v>
      </c>
      <c r="F2654" s="1" t="str">
        <f t="shared" si="2"/>
        <v>COMPUTED_VALUE</v>
      </c>
      <c r="Q2654" s="1">
        <v>2652.0</v>
      </c>
      <c r="R2654" s="1">
        <v>94.0</v>
      </c>
      <c r="S2654" s="1"/>
      <c r="T2654" s="1">
        <v>182.0</v>
      </c>
    </row>
    <row r="2655" ht="15.75" customHeight="1">
      <c r="A2655" s="1">
        <v>4342.0</v>
      </c>
      <c r="B2655" s="1">
        <v>2.0</v>
      </c>
      <c r="C2655" s="1"/>
      <c r="D2655" s="1">
        <v>2.0</v>
      </c>
      <c r="F2655" s="1" t="str">
        <f t="shared" si="2"/>
        <v>COMPUTED_VALUE</v>
      </c>
      <c r="Q2655" s="1">
        <v>2653.0</v>
      </c>
      <c r="R2655" s="1">
        <v>98.0</v>
      </c>
      <c r="S2655" s="1"/>
      <c r="T2655" s="1">
        <v>180.0</v>
      </c>
    </row>
    <row r="2656" ht="15.75" customHeight="1">
      <c r="A2656" s="1">
        <v>4343.0</v>
      </c>
      <c r="B2656" s="1">
        <v>2.0</v>
      </c>
      <c r="C2656" s="1"/>
      <c r="D2656" s="1">
        <v>1.0</v>
      </c>
      <c r="F2656" s="1" t="str">
        <f t="shared" si="2"/>
        <v>COMPUTED_VALUE</v>
      </c>
      <c r="Q2656" s="1">
        <v>2654.0</v>
      </c>
      <c r="R2656" s="1">
        <v>102.0</v>
      </c>
      <c r="S2656" s="1"/>
      <c r="T2656" s="1">
        <v>178.0</v>
      </c>
    </row>
    <row r="2657" ht="15.75" customHeight="1">
      <c r="A2657" s="1">
        <v>4344.0</v>
      </c>
      <c r="B2657" s="1">
        <v>2.0</v>
      </c>
      <c r="C2657" s="1"/>
      <c r="D2657" s="1">
        <v>2.0</v>
      </c>
      <c r="F2657" s="1" t="str">
        <f t="shared" si="2"/>
        <v>COMPUTED_VALUE</v>
      </c>
      <c r="Q2657" s="1">
        <v>2655.0</v>
      </c>
      <c r="R2657" s="1">
        <v>106.0</v>
      </c>
      <c r="S2657" s="1"/>
      <c r="T2657" s="1">
        <v>186.0</v>
      </c>
    </row>
    <row r="2658" ht="15.75" customHeight="1">
      <c r="A2658" s="1">
        <v>4345.0</v>
      </c>
      <c r="B2658" s="1">
        <v>2.0</v>
      </c>
      <c r="C2658" s="1"/>
      <c r="D2658" s="1">
        <v>2.0</v>
      </c>
      <c r="F2658" s="1" t="str">
        <f t="shared" si="2"/>
        <v>COMPUTED_VALUE</v>
      </c>
      <c r="Q2658" s="1">
        <v>2656.0</v>
      </c>
      <c r="R2658" s="1">
        <v>94.0</v>
      </c>
      <c r="S2658" s="1"/>
      <c r="T2658" s="1">
        <v>184.0</v>
      </c>
    </row>
    <row r="2659" ht="15.75" customHeight="1">
      <c r="A2659" s="1">
        <v>4346.0</v>
      </c>
      <c r="B2659" s="1">
        <v>2.0</v>
      </c>
      <c r="C2659" s="1"/>
      <c r="D2659" s="1">
        <v>2.0</v>
      </c>
      <c r="F2659" s="1" t="str">
        <f t="shared" si="2"/>
        <v>COMPUTED_VALUE</v>
      </c>
      <c r="Q2659" s="1">
        <v>2657.0</v>
      </c>
      <c r="R2659" s="1">
        <v>114.0</v>
      </c>
      <c r="S2659" s="1"/>
      <c r="T2659" s="1">
        <v>192.0</v>
      </c>
    </row>
    <row r="2660" ht="15.75" customHeight="1">
      <c r="A2660" s="1">
        <v>4347.0</v>
      </c>
      <c r="B2660" s="1">
        <v>2.0</v>
      </c>
      <c r="C2660" s="1"/>
      <c r="D2660" s="1">
        <v>2.0</v>
      </c>
      <c r="F2660" s="1" t="str">
        <f t="shared" si="2"/>
        <v>COMPUTED_VALUE</v>
      </c>
      <c r="Q2660" s="1">
        <v>2658.0</v>
      </c>
      <c r="R2660" s="1">
        <v>112.0</v>
      </c>
      <c r="S2660" s="1"/>
      <c r="T2660" s="1">
        <v>166.0</v>
      </c>
    </row>
    <row r="2661" ht="15.75" customHeight="1">
      <c r="A2661" s="1">
        <v>4348.0</v>
      </c>
      <c r="B2661" s="1">
        <v>2.0</v>
      </c>
      <c r="C2661" s="1"/>
      <c r="D2661" s="1">
        <v>4.0</v>
      </c>
      <c r="F2661" s="1" t="str">
        <f t="shared" si="2"/>
        <v>COMPUTED_VALUE</v>
      </c>
      <c r="Q2661" s="1">
        <v>2659.0</v>
      </c>
      <c r="R2661" s="1">
        <v>116.0</v>
      </c>
      <c r="S2661" s="1"/>
      <c r="T2661" s="1">
        <v>174.0</v>
      </c>
    </row>
    <row r="2662" ht="15.75" customHeight="1">
      <c r="A2662" s="1">
        <v>4349.0</v>
      </c>
      <c r="B2662" s="1">
        <v>2.0</v>
      </c>
      <c r="C2662" s="1"/>
      <c r="D2662" s="1">
        <v>0.0</v>
      </c>
      <c r="F2662" s="1" t="str">
        <f t="shared" si="2"/>
        <v>COMPUTED_VALUE</v>
      </c>
      <c r="Q2662" s="1">
        <v>2660.0</v>
      </c>
      <c r="R2662" s="1">
        <v>120.0</v>
      </c>
      <c r="S2662" s="1"/>
      <c r="T2662" s="1">
        <v>172.0</v>
      </c>
    </row>
    <row r="2663" ht="15.75" customHeight="1">
      <c r="A2663" s="1">
        <v>4350.0</v>
      </c>
      <c r="B2663" s="1">
        <v>2.0</v>
      </c>
      <c r="C2663" s="1"/>
      <c r="D2663" s="1">
        <v>4.0</v>
      </c>
      <c r="F2663" s="1" t="str">
        <f t="shared" si="2"/>
        <v>COMPUTED_VALUE</v>
      </c>
      <c r="Q2663" s="1">
        <v>2661.0</v>
      </c>
      <c r="R2663" s="1">
        <v>82.0</v>
      </c>
      <c r="S2663" s="1"/>
      <c r="T2663" s="1">
        <v>172.0</v>
      </c>
    </row>
    <row r="2664" ht="15.75" customHeight="1">
      <c r="A2664" s="1">
        <v>4351.0</v>
      </c>
      <c r="B2664" s="1">
        <v>2.0</v>
      </c>
      <c r="C2664" s="1"/>
      <c r="D2664" s="1">
        <v>0.0</v>
      </c>
      <c r="F2664" s="1" t="str">
        <f t="shared" si="2"/>
        <v>COMPUTED_VALUE</v>
      </c>
      <c r="Q2664" s="1">
        <v>2662.0</v>
      </c>
      <c r="R2664" s="1">
        <v>72.0</v>
      </c>
      <c r="S2664" s="1"/>
      <c r="T2664" s="1">
        <v>180.0</v>
      </c>
    </row>
    <row r="2665" ht="15.75" customHeight="1">
      <c r="A2665" s="1">
        <v>4352.0</v>
      </c>
      <c r="B2665" s="1">
        <v>2.0</v>
      </c>
      <c r="C2665" s="1"/>
      <c r="D2665" s="1">
        <v>3.0</v>
      </c>
      <c r="F2665" s="1" t="str">
        <f t="shared" si="2"/>
        <v>COMPUTED_VALUE</v>
      </c>
      <c r="Q2665" s="1">
        <v>2663.0</v>
      </c>
      <c r="R2665" s="1">
        <v>90.0</v>
      </c>
      <c r="S2665" s="1"/>
      <c r="T2665" s="1">
        <v>180.0</v>
      </c>
    </row>
    <row r="2666" ht="15.75" customHeight="1">
      <c r="A2666" s="1">
        <v>4353.0</v>
      </c>
      <c r="B2666" s="1">
        <v>2.0</v>
      </c>
      <c r="C2666" s="1"/>
      <c r="D2666" s="1">
        <v>1.0</v>
      </c>
      <c r="F2666" s="1" t="str">
        <f t="shared" si="2"/>
        <v>COMPUTED_VALUE</v>
      </c>
      <c r="Q2666" s="1">
        <v>2664.0</v>
      </c>
      <c r="R2666" s="1">
        <v>88.0</v>
      </c>
      <c r="S2666" s="1"/>
      <c r="T2666" s="1">
        <v>200.0</v>
      </c>
    </row>
    <row r="2667" ht="15.75" customHeight="1">
      <c r="A2667" s="1">
        <v>4354.0</v>
      </c>
      <c r="B2667" s="1">
        <v>2.0</v>
      </c>
      <c r="C2667" s="1"/>
      <c r="D2667" s="1">
        <v>4.0</v>
      </c>
      <c r="F2667" s="1" t="str">
        <f t="shared" si="2"/>
        <v>COMPUTED_VALUE</v>
      </c>
      <c r="Q2667" s="1">
        <v>2665.0</v>
      </c>
      <c r="R2667" s="1">
        <v>92.0</v>
      </c>
      <c r="S2667" s="1"/>
      <c r="T2667" s="1">
        <v>208.0</v>
      </c>
    </row>
    <row r="2668" ht="15.75" customHeight="1">
      <c r="A2668" s="1">
        <v>4355.0</v>
      </c>
      <c r="B2668" s="1">
        <v>2.0</v>
      </c>
      <c r="C2668" s="1"/>
      <c r="D2668" s="1">
        <v>1.0</v>
      </c>
      <c r="F2668" s="1" t="str">
        <f t="shared" si="2"/>
        <v>COMPUTED_VALUE</v>
      </c>
      <c r="Q2668" s="1">
        <v>2666.0</v>
      </c>
      <c r="R2668" s="1">
        <v>96.0</v>
      </c>
      <c r="S2668" s="1"/>
      <c r="T2668" s="1">
        <v>204.0</v>
      </c>
    </row>
    <row r="2669" ht="15.75" customHeight="1">
      <c r="A2669" s="1">
        <v>4356.0</v>
      </c>
      <c r="B2669" s="1">
        <v>2.0</v>
      </c>
      <c r="C2669" s="1"/>
      <c r="D2669" s="1">
        <v>1.0</v>
      </c>
      <c r="F2669" s="1" t="str">
        <f t="shared" si="2"/>
        <v>COMPUTED_VALUE</v>
      </c>
      <c r="Q2669" s="1">
        <v>2667.0</v>
      </c>
      <c r="R2669" s="1">
        <v>66.0</v>
      </c>
      <c r="S2669" s="1"/>
      <c r="T2669" s="1">
        <v>204.0</v>
      </c>
    </row>
    <row r="2670" ht="15.75" customHeight="1">
      <c r="A2670" s="1">
        <v>4357.0</v>
      </c>
      <c r="B2670" s="1">
        <v>2.0</v>
      </c>
      <c r="C2670" s="1"/>
      <c r="D2670" s="1">
        <v>2.0</v>
      </c>
      <c r="F2670" s="1" t="str">
        <f t="shared" si="2"/>
        <v>COMPUTED_VALUE</v>
      </c>
      <c r="Q2670" s="1">
        <v>2668.0</v>
      </c>
      <c r="R2670" s="1">
        <v>58.0</v>
      </c>
      <c r="S2670" s="1"/>
      <c r="T2670" s="1">
        <v>202.0</v>
      </c>
    </row>
    <row r="2671" ht="15.75" customHeight="1">
      <c r="A2671" s="1">
        <v>4358.0</v>
      </c>
      <c r="B2671" s="1">
        <v>2.0</v>
      </c>
      <c r="C2671" s="1"/>
      <c r="D2671" s="1">
        <v>4.0</v>
      </c>
      <c r="F2671" s="1" t="str">
        <f t="shared" si="2"/>
        <v>COMPUTED_VALUE</v>
      </c>
      <c r="Q2671" s="1">
        <v>2669.0</v>
      </c>
      <c r="R2671" s="1">
        <v>74.0</v>
      </c>
      <c r="S2671" s="1"/>
      <c r="T2671" s="1">
        <v>210.0</v>
      </c>
    </row>
    <row r="2672" ht="15.75" customHeight="1">
      <c r="A2672" s="1">
        <v>4359.0</v>
      </c>
      <c r="B2672" s="1">
        <v>2.0</v>
      </c>
      <c r="C2672" s="1"/>
      <c r="D2672" s="1">
        <v>1.0</v>
      </c>
      <c r="F2672" s="1" t="str">
        <f t="shared" si="2"/>
        <v>COMPUTED_VALUE</v>
      </c>
      <c r="Q2672" s="1">
        <v>2670.0</v>
      </c>
      <c r="R2672" s="1">
        <v>76.0</v>
      </c>
      <c r="S2672" s="1"/>
      <c r="T2672" s="1">
        <v>231.0</v>
      </c>
    </row>
    <row r="2673" ht="15.75" customHeight="1">
      <c r="A2673" s="1">
        <v>4360.0</v>
      </c>
      <c r="B2673" s="1">
        <v>2.0</v>
      </c>
      <c r="C2673" s="1"/>
      <c r="D2673" s="1">
        <v>4.0</v>
      </c>
      <c r="F2673" s="1" t="str">
        <f t="shared" si="2"/>
        <v>COMPUTED_VALUE</v>
      </c>
      <c r="Q2673" s="1">
        <v>2671.0</v>
      </c>
      <c r="R2673" s="1">
        <v>76.0</v>
      </c>
      <c r="S2673" s="1"/>
      <c r="T2673" s="1">
        <v>229.0</v>
      </c>
    </row>
    <row r="2674" ht="15.75" customHeight="1">
      <c r="A2674" s="1">
        <v>4361.0</v>
      </c>
      <c r="B2674" s="1">
        <v>2.0</v>
      </c>
      <c r="C2674" s="1"/>
      <c r="D2674" s="1">
        <v>0.0</v>
      </c>
      <c r="F2674" s="1" t="str">
        <f t="shared" si="2"/>
        <v>COMPUTED_VALUE</v>
      </c>
      <c r="Q2674" s="1">
        <v>2672.0</v>
      </c>
      <c r="R2674" s="1">
        <v>84.0</v>
      </c>
      <c r="S2674" s="1"/>
      <c r="T2674" s="1">
        <v>227.0</v>
      </c>
    </row>
    <row r="2675" ht="15.75" customHeight="1">
      <c r="A2675" s="1">
        <v>4362.0</v>
      </c>
      <c r="B2675" s="1">
        <v>2.0</v>
      </c>
      <c r="C2675" s="1"/>
      <c r="D2675" s="1">
        <v>4.0</v>
      </c>
      <c r="F2675" s="1" t="str">
        <f t="shared" si="2"/>
        <v>COMPUTED_VALUE</v>
      </c>
      <c r="Q2675" s="1">
        <v>2673.0</v>
      </c>
      <c r="R2675" s="1">
        <v>90.0</v>
      </c>
      <c r="S2675" s="1"/>
      <c r="T2675" s="1">
        <v>237.0</v>
      </c>
    </row>
    <row r="2676" ht="15.75" customHeight="1">
      <c r="A2676" s="1">
        <v>4363.0</v>
      </c>
      <c r="B2676" s="1">
        <v>2.0</v>
      </c>
      <c r="C2676" s="1"/>
      <c r="D2676" s="1">
        <v>0.0</v>
      </c>
      <c r="F2676" s="1" t="str">
        <f t="shared" si="2"/>
        <v>COMPUTED_VALUE</v>
      </c>
      <c r="Q2676" s="1">
        <v>2674.0</v>
      </c>
      <c r="R2676" s="1">
        <v>80.0</v>
      </c>
      <c r="S2676" s="1"/>
      <c r="T2676" s="1">
        <v>239.0</v>
      </c>
    </row>
    <row r="2677" ht="15.75" customHeight="1">
      <c r="A2677" s="1">
        <v>4364.0</v>
      </c>
      <c r="B2677" s="1">
        <v>2.0</v>
      </c>
      <c r="C2677" s="1"/>
      <c r="D2677" s="1">
        <v>4.0</v>
      </c>
      <c r="F2677" s="1" t="str">
        <f t="shared" si="2"/>
        <v>COMPUTED_VALUE</v>
      </c>
      <c r="Q2677" s="1">
        <v>2675.0</v>
      </c>
      <c r="R2677" s="1">
        <v>98.0</v>
      </c>
      <c r="S2677" s="1"/>
      <c r="T2677" s="1">
        <v>249.0</v>
      </c>
    </row>
    <row r="2678" ht="15.75" customHeight="1">
      <c r="A2678" s="1">
        <v>4365.0</v>
      </c>
      <c r="B2678" s="1">
        <v>2.0</v>
      </c>
      <c r="C2678" s="1"/>
      <c r="D2678" s="1">
        <v>1.0</v>
      </c>
      <c r="F2678" s="1" t="str">
        <f t="shared" si="2"/>
        <v>COMPUTED_VALUE</v>
      </c>
      <c r="Q2678" s="1">
        <v>2676.0</v>
      </c>
      <c r="R2678" s="1">
        <v>96.0</v>
      </c>
      <c r="S2678" s="1"/>
      <c r="T2678" s="1">
        <v>213.0</v>
      </c>
    </row>
    <row r="2679" ht="15.75" customHeight="1">
      <c r="A2679" s="1">
        <v>4366.0</v>
      </c>
      <c r="B2679" s="1">
        <v>2.0</v>
      </c>
      <c r="C2679" s="1"/>
      <c r="D2679" s="1">
        <v>1.0</v>
      </c>
      <c r="F2679" s="1" t="str">
        <f t="shared" si="2"/>
        <v>COMPUTED_VALUE</v>
      </c>
      <c r="Q2679" s="1">
        <v>2677.0</v>
      </c>
      <c r="R2679" s="1">
        <v>100.0</v>
      </c>
      <c r="S2679" s="1"/>
      <c r="T2679" s="1">
        <v>223.0</v>
      </c>
    </row>
    <row r="2680" ht="15.75" customHeight="1">
      <c r="A2680" s="1">
        <v>4367.0</v>
      </c>
      <c r="B2680" s="1">
        <v>2.0</v>
      </c>
      <c r="C2680" s="1"/>
      <c r="D2680" s="1">
        <v>4.0</v>
      </c>
      <c r="F2680" s="1" t="str">
        <f t="shared" si="2"/>
        <v>COMPUTED_VALUE</v>
      </c>
      <c r="Q2680" s="1">
        <v>2678.0</v>
      </c>
      <c r="R2680" s="1">
        <v>104.0</v>
      </c>
      <c r="S2680" s="1"/>
      <c r="T2680" s="1">
        <v>221.0</v>
      </c>
    </row>
    <row r="2681" ht="15.75" customHeight="1">
      <c r="A2681" s="1">
        <v>4368.0</v>
      </c>
      <c r="B2681" s="1">
        <v>2.0</v>
      </c>
      <c r="C2681" s="1"/>
      <c r="D2681" s="1">
        <v>1.0</v>
      </c>
      <c r="F2681" s="1" t="str">
        <f t="shared" si="2"/>
        <v>COMPUTED_VALUE</v>
      </c>
      <c r="Q2681" s="1">
        <v>2679.0</v>
      </c>
      <c r="R2681" s="1">
        <v>72.0</v>
      </c>
      <c r="S2681" s="1"/>
      <c r="T2681" s="1">
        <v>217.0</v>
      </c>
    </row>
    <row r="2682" ht="15.75" customHeight="1">
      <c r="A2682" s="1">
        <v>4369.0</v>
      </c>
      <c r="B2682" s="1">
        <v>2.0</v>
      </c>
      <c r="C2682" s="1"/>
      <c r="D2682" s="1">
        <v>1.0</v>
      </c>
      <c r="F2682" s="1" t="str">
        <f t="shared" si="2"/>
        <v>COMPUTED_VALUE</v>
      </c>
      <c r="Q2682" s="1">
        <v>2680.0</v>
      </c>
      <c r="R2682" s="1">
        <v>72.0</v>
      </c>
      <c r="S2682" s="1"/>
      <c r="T2682" s="1">
        <v>227.0</v>
      </c>
    </row>
    <row r="2683" ht="15.75" customHeight="1">
      <c r="A2683" s="1">
        <v>4370.0</v>
      </c>
      <c r="B2683" s="1">
        <v>2.0</v>
      </c>
      <c r="C2683" s="1"/>
      <c r="D2683" s="1">
        <v>4.0</v>
      </c>
      <c r="F2683" s="1" t="str">
        <f t="shared" si="2"/>
        <v>COMPUTED_VALUE</v>
      </c>
      <c r="Q2683" s="1">
        <v>2681.0</v>
      </c>
      <c r="R2683" s="1">
        <v>80.0</v>
      </c>
      <c r="S2683" s="1"/>
      <c r="T2683" s="1">
        <v>263.0</v>
      </c>
    </row>
    <row r="2684" ht="15.75" customHeight="1">
      <c r="A2684" s="1">
        <v>4371.0</v>
      </c>
      <c r="B2684" s="1">
        <v>2.0</v>
      </c>
      <c r="C2684" s="1"/>
      <c r="D2684" s="1">
        <v>1.0</v>
      </c>
      <c r="F2684" s="1" t="str">
        <f t="shared" si="2"/>
        <v>COMPUTED_VALUE</v>
      </c>
      <c r="Q2684" s="1">
        <v>2682.0</v>
      </c>
      <c r="R2684" s="1">
        <v>82.0</v>
      </c>
      <c r="S2684" s="1"/>
      <c r="T2684" s="1">
        <v>261.0</v>
      </c>
    </row>
    <row r="2685" ht="15.75" customHeight="1">
      <c r="A2685" s="1">
        <v>4372.0</v>
      </c>
      <c r="B2685" s="1">
        <v>2.0</v>
      </c>
      <c r="C2685" s="1"/>
      <c r="D2685" s="1">
        <v>1.0</v>
      </c>
      <c r="F2685" s="1" t="str">
        <f t="shared" si="2"/>
        <v>COMPUTED_VALUE</v>
      </c>
      <c r="Q2685" s="1">
        <v>2683.0</v>
      </c>
      <c r="R2685" s="1">
        <v>86.0</v>
      </c>
      <c r="S2685" s="1"/>
      <c r="T2685" s="1">
        <v>257.0</v>
      </c>
    </row>
    <row r="2686" ht="15.75" customHeight="1">
      <c r="A2686" s="1">
        <v>4373.0</v>
      </c>
      <c r="B2686" s="1">
        <v>2.0</v>
      </c>
      <c r="C2686" s="1"/>
      <c r="D2686" s="1">
        <v>4.0</v>
      </c>
      <c r="F2686" s="1" t="str">
        <f t="shared" si="2"/>
        <v>COMPUTED_VALUE</v>
      </c>
      <c r="Q2686" s="1">
        <v>2684.0</v>
      </c>
      <c r="R2686" s="1">
        <v>90.0</v>
      </c>
      <c r="S2686" s="1"/>
      <c r="T2686" s="1">
        <v>267.0</v>
      </c>
    </row>
    <row r="2687" ht="15.75" customHeight="1">
      <c r="A2687" s="1">
        <v>4374.0</v>
      </c>
      <c r="B2687" s="1">
        <v>2.0</v>
      </c>
      <c r="C2687" s="1"/>
      <c r="D2687" s="1">
        <v>1.0</v>
      </c>
      <c r="F2687" s="1" t="str">
        <f t="shared" si="2"/>
        <v>COMPUTED_VALUE</v>
      </c>
      <c r="Q2687" s="1">
        <v>2685.0</v>
      </c>
      <c r="R2687" s="1">
        <v>94.0</v>
      </c>
      <c r="S2687" s="1"/>
      <c r="T2687" s="1">
        <v>267.0</v>
      </c>
    </row>
    <row r="2688" ht="15.75" customHeight="1">
      <c r="A2688" s="1">
        <v>4375.0</v>
      </c>
      <c r="B2688" s="1">
        <v>2.0</v>
      </c>
      <c r="C2688" s="1"/>
      <c r="D2688" s="1">
        <v>1.0</v>
      </c>
      <c r="F2688" s="1" t="str">
        <f t="shared" si="2"/>
        <v>COMPUTED_VALUE</v>
      </c>
      <c r="Q2688" s="1">
        <v>2686.0</v>
      </c>
      <c r="R2688" s="1">
        <v>98.0</v>
      </c>
      <c r="S2688" s="1"/>
      <c r="T2688" s="1">
        <v>267.0</v>
      </c>
    </row>
    <row r="2689" ht="15.75" customHeight="1">
      <c r="A2689" s="1">
        <v>4376.0</v>
      </c>
      <c r="B2689" s="1">
        <v>3.0</v>
      </c>
      <c r="C2689" s="1"/>
      <c r="D2689" s="1">
        <v>4.0</v>
      </c>
      <c r="F2689" s="1" t="str">
        <f t="shared" si="2"/>
        <v>COMPUTED_VALUE</v>
      </c>
      <c r="Q2689" s="1">
        <v>2687.0</v>
      </c>
      <c r="R2689" s="1">
        <v>102.0</v>
      </c>
      <c r="S2689" s="1"/>
      <c r="T2689" s="1">
        <v>241.0</v>
      </c>
    </row>
    <row r="2690" ht="15.75" customHeight="1">
      <c r="A2690" s="1">
        <v>4377.0</v>
      </c>
      <c r="B2690" s="1">
        <v>3.0</v>
      </c>
      <c r="C2690" s="1"/>
      <c r="D2690" s="1">
        <v>4.0</v>
      </c>
      <c r="F2690" s="1" t="str">
        <f t="shared" si="2"/>
        <v>COMPUTED_VALUE</v>
      </c>
      <c r="Q2690" s="1">
        <v>2688.0</v>
      </c>
      <c r="R2690" s="1">
        <v>106.0</v>
      </c>
      <c r="S2690" s="1"/>
      <c r="T2690" s="1">
        <v>229.0</v>
      </c>
    </row>
    <row r="2691" ht="15.75" customHeight="1">
      <c r="A2691" s="1">
        <v>4378.0</v>
      </c>
      <c r="B2691" s="1">
        <v>3.0</v>
      </c>
      <c r="C2691" s="1"/>
      <c r="D2691" s="1">
        <v>2.0</v>
      </c>
      <c r="F2691" s="1" t="str">
        <f t="shared" si="2"/>
        <v>COMPUTED_VALUE</v>
      </c>
      <c r="Q2691" s="1">
        <v>2689.0</v>
      </c>
      <c r="R2691" s="1">
        <v>110.0</v>
      </c>
      <c r="S2691" s="1"/>
      <c r="T2691" s="1">
        <v>239.0</v>
      </c>
    </row>
    <row r="2692" ht="15.75" customHeight="1">
      <c r="A2692" s="1">
        <v>4379.0</v>
      </c>
      <c r="B2692" s="1">
        <v>3.0</v>
      </c>
      <c r="C2692" s="1"/>
      <c r="D2692" s="1">
        <v>2.0</v>
      </c>
      <c r="F2692" s="1" t="str">
        <f t="shared" si="2"/>
        <v>COMPUTED_VALUE</v>
      </c>
      <c r="Q2692" s="1">
        <v>2690.0</v>
      </c>
      <c r="R2692" s="1">
        <v>82.0</v>
      </c>
      <c r="S2692" s="1"/>
      <c r="T2692" s="1">
        <v>235.0</v>
      </c>
    </row>
    <row r="2693" ht="15.75" customHeight="1">
      <c r="A2693" s="1">
        <v>4380.0</v>
      </c>
      <c r="B2693" s="1">
        <v>3.0</v>
      </c>
      <c r="C2693" s="1"/>
      <c r="D2693" s="1">
        <v>3.0</v>
      </c>
      <c r="F2693" s="1" t="str">
        <f t="shared" si="2"/>
        <v>COMPUTED_VALUE</v>
      </c>
      <c r="Q2693" s="1">
        <v>2691.0</v>
      </c>
      <c r="R2693" s="1">
        <v>50.0</v>
      </c>
      <c r="S2693" s="1"/>
      <c r="T2693" s="1">
        <v>235.0</v>
      </c>
    </row>
    <row r="2694" ht="15.75" customHeight="1">
      <c r="A2694" s="1">
        <v>4381.0</v>
      </c>
      <c r="B2694" s="1">
        <v>3.0</v>
      </c>
      <c r="C2694" s="1"/>
      <c r="D2694" s="1">
        <v>2.0</v>
      </c>
      <c r="F2694" s="1" t="str">
        <f t="shared" si="2"/>
        <v>COMPUTED_VALUE</v>
      </c>
      <c r="Q2694" s="1">
        <v>2692.0</v>
      </c>
      <c r="R2694" s="1">
        <v>54.0</v>
      </c>
      <c r="S2694" s="1"/>
      <c r="T2694" s="1">
        <v>245.0</v>
      </c>
    </row>
    <row r="2695" ht="15.75" customHeight="1">
      <c r="A2695" s="1">
        <v>4382.0</v>
      </c>
      <c r="B2695" s="1">
        <v>3.0</v>
      </c>
      <c r="C2695" s="1"/>
      <c r="D2695" s="1">
        <v>4.0</v>
      </c>
      <c r="F2695" s="1" t="str">
        <f t="shared" si="2"/>
        <v>COMPUTED_VALUE</v>
      </c>
      <c r="Q2695" s="1">
        <v>2693.0</v>
      </c>
      <c r="R2695" s="1">
        <v>58.0</v>
      </c>
      <c r="S2695" s="1"/>
      <c r="T2695" s="1">
        <v>259.0</v>
      </c>
    </row>
    <row r="2696" ht="15.75" customHeight="1">
      <c r="A2696" s="1">
        <v>4383.0</v>
      </c>
      <c r="B2696" s="1">
        <v>3.0</v>
      </c>
      <c r="C2696" s="1"/>
      <c r="D2696" s="1">
        <v>4.0</v>
      </c>
      <c r="F2696" s="1" t="str">
        <f t="shared" si="2"/>
        <v>COMPUTED_VALUE</v>
      </c>
      <c r="Q2696" s="1">
        <v>2694.0</v>
      </c>
      <c r="R2696" s="1">
        <v>62.0</v>
      </c>
      <c r="S2696" s="1"/>
      <c r="T2696" s="1">
        <v>257.0</v>
      </c>
    </row>
    <row r="2697" ht="15.75" customHeight="1">
      <c r="A2697" s="1">
        <v>4384.0</v>
      </c>
      <c r="B2697" s="1">
        <v>3.0</v>
      </c>
      <c r="C2697" s="1"/>
      <c r="D2697" s="1">
        <v>2.0</v>
      </c>
      <c r="F2697" s="1" t="str">
        <f t="shared" si="2"/>
        <v>COMPUTED_VALUE</v>
      </c>
      <c r="Q2697" s="1">
        <v>2695.0</v>
      </c>
      <c r="R2697" s="1">
        <v>72.0</v>
      </c>
      <c r="S2697" s="1"/>
      <c r="T2697" s="1">
        <v>259.0</v>
      </c>
    </row>
    <row r="2698" ht="15.75" customHeight="1">
      <c r="A2698" s="1">
        <v>4385.0</v>
      </c>
      <c r="B2698" s="1">
        <v>3.0</v>
      </c>
      <c r="C2698" s="1"/>
      <c r="D2698" s="1">
        <v>4.0</v>
      </c>
      <c r="F2698" s="1" t="str">
        <f t="shared" si="2"/>
        <v>COMPUTED_VALUE</v>
      </c>
      <c r="Q2698" s="1">
        <v>2696.0</v>
      </c>
      <c r="R2698" s="1">
        <v>64.0</v>
      </c>
      <c r="S2698" s="1"/>
      <c r="T2698" s="1">
        <v>269.0</v>
      </c>
    </row>
    <row r="2699" ht="15.75" customHeight="1">
      <c r="A2699" s="1">
        <v>4386.0</v>
      </c>
      <c r="B2699" s="1">
        <v>3.0</v>
      </c>
      <c r="C2699" s="1"/>
      <c r="D2699" s="1">
        <v>2.0</v>
      </c>
      <c r="F2699" s="1" t="str">
        <f t="shared" si="2"/>
        <v>COMPUTED_VALUE</v>
      </c>
      <c r="Q2699" s="1">
        <v>2697.0</v>
      </c>
      <c r="R2699" s="1">
        <v>68.0</v>
      </c>
      <c r="S2699" s="1"/>
      <c r="T2699" s="1">
        <v>355.0</v>
      </c>
    </row>
    <row r="2700" ht="15.75" customHeight="1">
      <c r="A2700" s="1">
        <v>4387.0</v>
      </c>
      <c r="B2700" s="1">
        <v>3.0</v>
      </c>
      <c r="C2700" s="1"/>
      <c r="D2700" s="1">
        <v>4.0</v>
      </c>
      <c r="F2700" s="1" t="str">
        <f t="shared" si="2"/>
        <v>COMPUTED_VALUE</v>
      </c>
      <c r="Q2700" s="1">
        <v>2698.0</v>
      </c>
      <c r="R2700" s="1">
        <v>72.0</v>
      </c>
      <c r="S2700" s="1"/>
      <c r="T2700" s="1">
        <v>357.0</v>
      </c>
    </row>
    <row r="2701" ht="15.75" customHeight="1">
      <c r="A2701" s="1">
        <v>4388.0</v>
      </c>
      <c r="B2701" s="1">
        <v>4.0</v>
      </c>
      <c r="C2701" s="1"/>
      <c r="D2701" s="1">
        <v>4.0</v>
      </c>
      <c r="F2701" s="1" t="str">
        <f t="shared" si="2"/>
        <v>COMPUTED_VALUE</v>
      </c>
      <c r="Q2701" s="1">
        <v>2699.0</v>
      </c>
      <c r="R2701" s="1">
        <v>76.0</v>
      </c>
      <c r="S2701" s="1"/>
      <c r="T2701" s="1">
        <v>331.0</v>
      </c>
    </row>
    <row r="2702" ht="15.75" customHeight="1">
      <c r="A2702" s="1">
        <v>4389.0</v>
      </c>
      <c r="B2702" s="1">
        <v>4.0</v>
      </c>
      <c r="C2702" s="1"/>
      <c r="D2702" s="1">
        <v>4.0</v>
      </c>
      <c r="F2702" s="1" t="str">
        <f t="shared" si="2"/>
        <v>COMPUTED_VALUE</v>
      </c>
      <c r="Q2702" s="1">
        <v>2700.0</v>
      </c>
      <c r="R2702" s="1">
        <v>50.0</v>
      </c>
      <c r="S2702" s="1"/>
      <c r="T2702" s="1">
        <v>319.0</v>
      </c>
    </row>
    <row r="2703" ht="15.75" customHeight="1">
      <c r="A2703" s="1">
        <v>4390.0</v>
      </c>
      <c r="B2703" s="1">
        <v>4.0</v>
      </c>
      <c r="C2703" s="1"/>
      <c r="D2703" s="1">
        <v>3.0</v>
      </c>
      <c r="F2703" s="1" t="str">
        <f t="shared" si="2"/>
        <v>COMPUTED_VALUE</v>
      </c>
      <c r="Q2703" s="1">
        <v>2701.0</v>
      </c>
      <c r="R2703" s="1">
        <v>54.0</v>
      </c>
      <c r="S2703" s="1"/>
      <c r="T2703" s="1">
        <v>329.0</v>
      </c>
    </row>
    <row r="2704" ht="15.75" customHeight="1">
      <c r="A2704" s="1">
        <v>4391.0</v>
      </c>
      <c r="B2704" s="1">
        <v>4.0</v>
      </c>
      <c r="C2704" s="1"/>
      <c r="D2704" s="1">
        <v>4.0</v>
      </c>
      <c r="F2704" s="1" t="str">
        <f t="shared" si="2"/>
        <v>COMPUTED_VALUE</v>
      </c>
      <c r="Q2704" s="1">
        <v>2702.0</v>
      </c>
      <c r="R2704" s="1">
        <v>48.0</v>
      </c>
      <c r="S2704" s="1"/>
      <c r="T2704" s="1">
        <v>339.0</v>
      </c>
    </row>
    <row r="2705" ht="15.75" customHeight="1">
      <c r="A2705" s="1">
        <v>4392.0</v>
      </c>
      <c r="B2705" s="1">
        <v>4.0</v>
      </c>
      <c r="C2705" s="1"/>
      <c r="D2705" s="1">
        <v>3.0</v>
      </c>
      <c r="F2705" s="1" t="str">
        <f t="shared" si="2"/>
        <v>COMPUTED_VALUE</v>
      </c>
      <c r="Q2705" s="1">
        <v>2703.0</v>
      </c>
      <c r="R2705" s="1">
        <v>52.0</v>
      </c>
      <c r="S2705" s="1"/>
      <c r="T2705" s="1">
        <v>243.0</v>
      </c>
    </row>
    <row r="2706" ht="15.75" customHeight="1">
      <c r="A2706" s="1">
        <v>4393.0</v>
      </c>
      <c r="B2706" s="1">
        <v>3.0</v>
      </c>
      <c r="C2706" s="1"/>
      <c r="D2706" s="1">
        <v>4.0</v>
      </c>
      <c r="F2706" s="1" t="str">
        <f t="shared" si="2"/>
        <v>COMPUTED_VALUE</v>
      </c>
      <c r="Q2706" s="1">
        <v>2704.0</v>
      </c>
      <c r="R2706" s="1">
        <v>56.0</v>
      </c>
      <c r="S2706" s="1"/>
      <c r="T2706" s="1">
        <v>265.0</v>
      </c>
    </row>
    <row r="2707" ht="15.75" customHeight="1">
      <c r="A2707" s="1">
        <v>4394.0</v>
      </c>
      <c r="B2707" s="1">
        <v>4.0</v>
      </c>
      <c r="C2707" s="1"/>
      <c r="D2707" s="1">
        <v>4.0</v>
      </c>
      <c r="F2707" s="1" t="str">
        <f t="shared" si="2"/>
        <v>COMPUTED_VALUE</v>
      </c>
      <c r="Q2707" s="1">
        <v>2705.0</v>
      </c>
      <c r="R2707" s="1">
        <v>72.0</v>
      </c>
      <c r="S2707" s="1"/>
      <c r="T2707" s="1">
        <v>275.0</v>
      </c>
    </row>
    <row r="2708" ht="15.75" customHeight="1">
      <c r="A2708" s="1">
        <v>4395.0</v>
      </c>
      <c r="B2708" s="1">
        <v>4.0</v>
      </c>
      <c r="C2708" s="1"/>
      <c r="D2708" s="1">
        <v>4.0</v>
      </c>
      <c r="F2708" s="1" t="str">
        <f t="shared" si="2"/>
        <v>COMPUTED_VALUE</v>
      </c>
      <c r="Q2708" s="1">
        <v>2706.0</v>
      </c>
      <c r="R2708" s="1">
        <v>76.0</v>
      </c>
      <c r="S2708" s="1"/>
      <c r="T2708" s="1">
        <v>265.0</v>
      </c>
    </row>
    <row r="2709" ht="15.75" customHeight="1">
      <c r="A2709" s="1">
        <v>4396.0</v>
      </c>
      <c r="B2709" s="1">
        <v>4.0</v>
      </c>
      <c r="C2709" s="1"/>
      <c r="D2709" s="1">
        <v>4.0</v>
      </c>
      <c r="F2709" s="1" t="str">
        <f t="shared" si="2"/>
        <v>COMPUTED_VALUE</v>
      </c>
      <c r="Q2709" s="1">
        <v>2707.0</v>
      </c>
      <c r="R2709" s="1">
        <v>68.0</v>
      </c>
      <c r="S2709" s="1"/>
      <c r="T2709" s="1">
        <v>275.0</v>
      </c>
    </row>
    <row r="2710" ht="15.75" customHeight="1">
      <c r="A2710" s="1">
        <v>4397.0</v>
      </c>
      <c r="B2710" s="1">
        <v>4.0</v>
      </c>
      <c r="C2710" s="1"/>
      <c r="D2710" s="1">
        <v>4.0</v>
      </c>
      <c r="F2710" s="1" t="str">
        <f t="shared" si="2"/>
        <v>COMPUTED_VALUE</v>
      </c>
      <c r="Q2710" s="1">
        <v>2708.0</v>
      </c>
      <c r="R2710" s="1">
        <v>72.0</v>
      </c>
      <c r="S2710" s="1"/>
      <c r="T2710" s="1">
        <v>230.0</v>
      </c>
    </row>
    <row r="2711" ht="15.75" customHeight="1">
      <c r="A2711" s="1">
        <v>4398.0</v>
      </c>
      <c r="B2711" s="1">
        <v>4.0</v>
      </c>
      <c r="C2711" s="1"/>
      <c r="D2711" s="1">
        <v>4.0</v>
      </c>
      <c r="F2711" s="1" t="str">
        <f t="shared" si="2"/>
        <v>COMPUTED_VALUE</v>
      </c>
      <c r="Q2711" s="1">
        <v>2709.0</v>
      </c>
      <c r="R2711" s="1">
        <v>76.0</v>
      </c>
      <c r="S2711" s="1"/>
      <c r="T2711" s="1">
        <v>273.0</v>
      </c>
    </row>
    <row r="2712" ht="15.75" customHeight="1">
      <c r="A2712" s="1">
        <v>4399.0</v>
      </c>
      <c r="B2712" s="1">
        <v>4.0</v>
      </c>
      <c r="C2712" s="1"/>
      <c r="D2712" s="1">
        <v>3.0</v>
      </c>
      <c r="F2712" s="1" t="str">
        <f t="shared" si="2"/>
        <v>COMPUTED_VALUE</v>
      </c>
      <c r="Q2712" s="1">
        <v>2710.0</v>
      </c>
      <c r="R2712" s="1">
        <v>48.0</v>
      </c>
      <c r="S2712" s="1"/>
      <c r="T2712" s="1">
        <v>247.0</v>
      </c>
    </row>
    <row r="2713" ht="15.75" customHeight="1">
      <c r="A2713" s="1">
        <v>4406.0</v>
      </c>
      <c r="B2713" s="1">
        <v>5.0</v>
      </c>
      <c r="C2713" s="1"/>
      <c r="D2713" s="1">
        <v>5.0</v>
      </c>
      <c r="F2713" s="1" t="str">
        <f t="shared" si="2"/>
        <v>COMPUTED_VALUE</v>
      </c>
      <c r="Q2713" s="1">
        <v>2711.0</v>
      </c>
      <c r="R2713" s="1">
        <v>52.0</v>
      </c>
      <c r="S2713" s="1"/>
      <c r="T2713" s="1">
        <v>257.0</v>
      </c>
    </row>
    <row r="2714" ht="15.75" customHeight="1">
      <c r="A2714" s="1">
        <v>4532.0</v>
      </c>
      <c r="B2714" s="1">
        <v>5.0</v>
      </c>
      <c r="C2714" s="1"/>
      <c r="D2714" s="1">
        <v>5.0</v>
      </c>
      <c r="F2714" s="1" t="str">
        <f t="shared" si="2"/>
        <v>COMPUTED_VALUE</v>
      </c>
      <c r="Q2714" s="1">
        <v>2712.0</v>
      </c>
      <c r="R2714" s="1">
        <v>46.0</v>
      </c>
      <c r="S2714" s="1"/>
      <c r="T2714" s="1">
        <v>241.0</v>
      </c>
    </row>
    <row r="2715" ht="15.75" customHeight="1">
      <c r="A2715" s="1">
        <v>4544.0</v>
      </c>
      <c r="B2715" s="1">
        <v>4.0</v>
      </c>
      <c r="C2715" s="1"/>
      <c r="D2715" s="1">
        <v>4.0</v>
      </c>
      <c r="F2715" s="1" t="str">
        <f t="shared" si="2"/>
        <v>COMPUTED_VALUE</v>
      </c>
      <c r="Q2715" s="1">
        <v>2713.0</v>
      </c>
      <c r="R2715" s="1">
        <v>50.0</v>
      </c>
      <c r="S2715" s="1"/>
      <c r="T2715" s="1">
        <v>251.0</v>
      </c>
    </row>
    <row r="2716" ht="15.75" customHeight="1">
      <c r="A2716" s="1">
        <v>4545.0</v>
      </c>
      <c r="B2716" s="1">
        <v>4.0</v>
      </c>
      <c r="C2716" s="1"/>
      <c r="D2716" s="1">
        <v>4.0</v>
      </c>
      <c r="F2716" s="1" t="str">
        <f t="shared" si="2"/>
        <v>COMPUTED_VALUE</v>
      </c>
      <c r="Q2716" s="1">
        <v>2714.0</v>
      </c>
      <c r="R2716" s="1">
        <v>54.0</v>
      </c>
      <c r="S2716" s="1"/>
      <c r="T2716" s="1">
        <v>249.0</v>
      </c>
    </row>
    <row r="2717" ht="15.75" customHeight="1">
      <c r="A2717" s="1">
        <v>4546.0</v>
      </c>
      <c r="B2717" s="1">
        <v>4.0</v>
      </c>
      <c r="C2717" s="1"/>
      <c r="D2717" s="1">
        <v>4.0</v>
      </c>
      <c r="F2717" s="1" t="str">
        <f t="shared" si="2"/>
        <v>COMPUTED_VALUE</v>
      </c>
      <c r="Q2717" s="1">
        <v>2715.0</v>
      </c>
      <c r="R2717" s="1">
        <v>70.0</v>
      </c>
      <c r="S2717" s="1"/>
      <c r="T2717" s="1">
        <v>261.0</v>
      </c>
    </row>
    <row r="2718" ht="15.75" customHeight="1">
      <c r="A2718" s="1">
        <v>4547.0</v>
      </c>
      <c r="B2718" s="1">
        <v>4.0</v>
      </c>
      <c r="C2718" s="1"/>
      <c r="D2718" s="1">
        <v>4.0</v>
      </c>
      <c r="F2718" s="1" t="str">
        <f t="shared" si="2"/>
        <v>COMPUTED_VALUE</v>
      </c>
      <c r="Q2718" s="1">
        <v>2716.0</v>
      </c>
      <c r="R2718" s="1">
        <v>70.0</v>
      </c>
      <c r="S2718" s="1"/>
      <c r="T2718" s="1">
        <v>271.0</v>
      </c>
    </row>
    <row r="2719" ht="15.75" customHeight="1">
      <c r="A2719" s="1">
        <v>4548.0</v>
      </c>
      <c r="B2719" s="1">
        <v>4.0</v>
      </c>
      <c r="C2719" s="1"/>
      <c r="D2719" s="1">
        <v>4.0</v>
      </c>
      <c r="F2719" s="1" t="str">
        <f t="shared" si="2"/>
        <v>COMPUTED_VALUE</v>
      </c>
      <c r="Q2719" s="1">
        <v>2717.0</v>
      </c>
      <c r="R2719" s="1">
        <v>78.0</v>
      </c>
      <c r="S2719" s="1"/>
      <c r="T2719" s="1">
        <v>281.0</v>
      </c>
    </row>
    <row r="2720" ht="15.75" customHeight="1">
      <c r="A2720" s="1">
        <v>4550.0</v>
      </c>
      <c r="B2720" s="1">
        <v>4.0</v>
      </c>
      <c r="C2720" s="1"/>
      <c r="D2720" s="1">
        <v>4.0</v>
      </c>
      <c r="F2720" s="1" t="str">
        <f t="shared" si="2"/>
        <v>COMPUTED_VALUE</v>
      </c>
      <c r="Q2720" s="1">
        <v>2718.0</v>
      </c>
      <c r="R2720" s="1">
        <v>80.0</v>
      </c>
      <c r="S2720" s="1"/>
      <c r="T2720" s="1">
        <v>267.0</v>
      </c>
    </row>
    <row r="2721" ht="15.75" customHeight="1">
      <c r="A2721" s="1">
        <v>4551.0</v>
      </c>
      <c r="B2721" s="1">
        <v>4.0</v>
      </c>
      <c r="C2721" s="1"/>
      <c r="D2721" s="1">
        <v>4.0</v>
      </c>
      <c r="F2721" s="1" t="str">
        <f t="shared" si="2"/>
        <v>COMPUTED_VALUE</v>
      </c>
      <c r="Q2721" s="1">
        <v>2719.0</v>
      </c>
      <c r="R2721" s="1">
        <v>84.0</v>
      </c>
      <c r="S2721" s="1"/>
      <c r="T2721" s="1">
        <v>277.0</v>
      </c>
    </row>
    <row r="2722" ht="15.75" customHeight="1">
      <c r="A2722" s="1">
        <v>4552.0</v>
      </c>
      <c r="B2722" s="1">
        <v>4.0</v>
      </c>
      <c r="C2722" s="1"/>
      <c r="D2722" s="1">
        <v>4.0</v>
      </c>
      <c r="F2722" s="1" t="str">
        <f t="shared" si="2"/>
        <v>COMPUTED_VALUE</v>
      </c>
      <c r="Q2722" s="1">
        <v>2720.0</v>
      </c>
      <c r="R2722" s="1">
        <v>88.0</v>
      </c>
      <c r="S2722" s="1"/>
      <c r="T2722" s="1">
        <v>343.0</v>
      </c>
    </row>
    <row r="2723" ht="15.75" customHeight="1">
      <c r="A2723" s="1">
        <v>4553.0</v>
      </c>
      <c r="B2723" s="1">
        <v>4.0</v>
      </c>
      <c r="C2723" s="1"/>
      <c r="D2723" s="1">
        <v>4.0</v>
      </c>
      <c r="F2723" s="1" t="str">
        <f t="shared" si="2"/>
        <v>COMPUTED_VALUE</v>
      </c>
      <c r="Q2723" s="1">
        <v>2721.0</v>
      </c>
      <c r="R2723" s="1">
        <v>62.0</v>
      </c>
      <c r="S2723" s="1"/>
      <c r="T2723" s="1">
        <v>317.0</v>
      </c>
    </row>
    <row r="2724" ht="15.75" customHeight="1">
      <c r="A2724" s="1">
        <v>4554.0</v>
      </c>
      <c r="B2724" s="1">
        <v>3.0</v>
      </c>
      <c r="C2724" s="1"/>
      <c r="D2724" s="1">
        <v>4.0</v>
      </c>
      <c r="F2724" s="1" t="str">
        <f t="shared" si="2"/>
        <v>COMPUTED_VALUE</v>
      </c>
      <c r="Q2724" s="1">
        <v>2722.0</v>
      </c>
      <c r="R2724" s="1">
        <v>66.0</v>
      </c>
      <c r="S2724" s="1"/>
      <c r="T2724" s="1">
        <v>327.0</v>
      </c>
    </row>
    <row r="2725" ht="15.75" customHeight="1">
      <c r="A2725" s="1">
        <v>4555.0</v>
      </c>
      <c r="B2725" s="1">
        <v>4.0</v>
      </c>
      <c r="C2725" s="1"/>
      <c r="D2725" s="1">
        <v>4.0</v>
      </c>
      <c r="F2725" s="1" t="str">
        <f t="shared" si="2"/>
        <v>COMPUTED_VALUE</v>
      </c>
      <c r="Q2725" s="1">
        <v>2723.0</v>
      </c>
      <c r="R2725" s="1">
        <v>80.0</v>
      </c>
      <c r="S2725" s="1"/>
      <c r="T2725" s="1">
        <v>323.0</v>
      </c>
    </row>
    <row r="2726" ht="15.75" customHeight="1">
      <c r="A2726" s="1">
        <v>4556.0</v>
      </c>
      <c r="B2726" s="1">
        <v>4.0</v>
      </c>
      <c r="C2726" s="1"/>
      <c r="D2726" s="1">
        <v>4.0</v>
      </c>
      <c r="F2726" s="1" t="str">
        <f t="shared" si="2"/>
        <v>COMPUTED_VALUE</v>
      </c>
      <c r="Q2726" s="1">
        <v>2724.0</v>
      </c>
      <c r="R2726" s="1">
        <v>84.0</v>
      </c>
      <c r="S2726" s="1"/>
      <c r="T2726" s="1">
        <v>321.0</v>
      </c>
    </row>
    <row r="2727" ht="15.75" customHeight="1">
      <c r="A2727" s="1">
        <v>4557.0</v>
      </c>
      <c r="B2727" s="1">
        <v>4.0</v>
      </c>
      <c r="C2727" s="1"/>
      <c r="D2727" s="1">
        <v>4.0</v>
      </c>
      <c r="F2727" s="1" t="str">
        <f t="shared" si="2"/>
        <v>COMPUTED_VALUE</v>
      </c>
      <c r="Q2727" s="1">
        <v>2725.0</v>
      </c>
      <c r="R2727" s="1">
        <v>88.0</v>
      </c>
      <c r="S2727" s="1"/>
      <c r="T2727" s="1">
        <v>276.0</v>
      </c>
    </row>
    <row r="2728" ht="15.75" customHeight="1">
      <c r="A2728" s="1">
        <v>4558.0</v>
      </c>
      <c r="B2728" s="1">
        <v>4.0</v>
      </c>
      <c r="C2728" s="1"/>
      <c r="D2728" s="1">
        <v>4.0</v>
      </c>
      <c r="F2728" s="1" t="str">
        <f t="shared" si="2"/>
        <v>COMPUTED_VALUE</v>
      </c>
      <c r="Q2728" s="1">
        <v>2726.0</v>
      </c>
      <c r="R2728" s="1">
        <v>92.0</v>
      </c>
      <c r="S2728" s="1"/>
      <c r="T2728" s="1">
        <v>237.0</v>
      </c>
    </row>
    <row r="2729" ht="15.75" customHeight="1">
      <c r="A2729" s="1">
        <v>4559.0</v>
      </c>
      <c r="B2729" s="1">
        <v>4.0</v>
      </c>
      <c r="C2729" s="1"/>
      <c r="D2729" s="1">
        <v>3.0</v>
      </c>
      <c r="F2729" s="1" t="str">
        <f t="shared" si="2"/>
        <v>COMPUTED_VALUE</v>
      </c>
      <c r="Q2729" s="1">
        <v>2727.0</v>
      </c>
      <c r="R2729" s="1">
        <v>76.0</v>
      </c>
      <c r="S2729" s="1"/>
      <c r="T2729" s="1">
        <v>257.0</v>
      </c>
    </row>
    <row r="2730" ht="15.75" customHeight="1">
      <c r="A2730" s="1">
        <v>4566.0</v>
      </c>
      <c r="B2730" s="1">
        <v>5.0</v>
      </c>
      <c r="C2730" s="1"/>
      <c r="D2730" s="1">
        <v>5.0</v>
      </c>
      <c r="F2730" s="1" t="str">
        <f t="shared" si="2"/>
        <v>COMPUTED_VALUE</v>
      </c>
      <c r="Q2730" s="1">
        <v>2728.0</v>
      </c>
      <c r="R2730" s="1">
        <v>68.0</v>
      </c>
      <c r="S2730" s="1"/>
      <c r="T2730" s="1">
        <v>261.0</v>
      </c>
    </row>
    <row r="2731" ht="15.75" customHeight="1">
      <c r="A2731" s="1">
        <v>4567.0</v>
      </c>
      <c r="B2731" s="1">
        <v>5.0</v>
      </c>
      <c r="C2731" s="1"/>
      <c r="D2731" s="1">
        <v>5.0</v>
      </c>
      <c r="F2731" s="1" t="str">
        <f t="shared" si="2"/>
        <v>COMPUTED_VALUE</v>
      </c>
      <c r="Q2731" s="1">
        <v>2729.0</v>
      </c>
      <c r="R2731" s="1">
        <v>99.0</v>
      </c>
      <c r="S2731" s="1"/>
      <c r="T2731" s="1">
        <v>267.0</v>
      </c>
    </row>
    <row r="2732" ht="15.75" customHeight="1">
      <c r="A2732" s="1">
        <v>4568.0</v>
      </c>
      <c r="B2732" s="1">
        <v>5.0</v>
      </c>
      <c r="C2732" s="1"/>
      <c r="D2732" s="1">
        <v>5.0</v>
      </c>
      <c r="F2732" s="1" t="str">
        <f t="shared" si="2"/>
        <v>COMPUTED_VALUE</v>
      </c>
      <c r="Q2732" s="1">
        <v>2730.0</v>
      </c>
      <c r="R2732" s="1">
        <v>99.0</v>
      </c>
      <c r="S2732" s="1"/>
      <c r="T2732" s="1">
        <v>265.0</v>
      </c>
    </row>
    <row r="2733" ht="15.75" customHeight="1">
      <c r="A2733" s="1">
        <v>4569.0</v>
      </c>
      <c r="B2733" s="1">
        <v>5.0</v>
      </c>
      <c r="C2733" s="1"/>
      <c r="D2733" s="1">
        <v>5.0</v>
      </c>
      <c r="F2733" s="1" t="str">
        <f t="shared" si="2"/>
        <v>COMPUTED_VALUE</v>
      </c>
      <c r="Q2733" s="1">
        <v>2731.0</v>
      </c>
      <c r="R2733" s="1">
        <v>105.0</v>
      </c>
      <c r="S2733" s="1"/>
      <c r="T2733" s="1">
        <v>220.0</v>
      </c>
    </row>
    <row r="2734" ht="15.75" customHeight="1">
      <c r="A2734" s="1">
        <v>4573.0</v>
      </c>
      <c r="B2734" s="1">
        <v>4.0</v>
      </c>
      <c r="C2734" s="1"/>
      <c r="D2734" s="1">
        <v>4.0</v>
      </c>
      <c r="F2734" s="1" t="str">
        <f t="shared" si="2"/>
        <v>COMPUTED_VALUE</v>
      </c>
      <c r="Q2734" s="1">
        <v>2732.0</v>
      </c>
      <c r="R2734" s="1">
        <v>127.0</v>
      </c>
      <c r="S2734" s="1"/>
      <c r="T2734" s="1">
        <v>257.0</v>
      </c>
    </row>
    <row r="2735" ht="15.75" customHeight="1">
      <c r="A2735" s="1">
        <v>4574.0</v>
      </c>
      <c r="B2735" s="1">
        <v>4.0</v>
      </c>
      <c r="C2735" s="1"/>
      <c r="D2735" s="1">
        <v>4.0</v>
      </c>
      <c r="F2735" s="1" t="str">
        <f t="shared" si="2"/>
        <v>COMPUTED_VALUE</v>
      </c>
      <c r="Q2735" s="1">
        <v>2733.0</v>
      </c>
      <c r="R2735" s="1">
        <v>125.0</v>
      </c>
      <c r="S2735" s="1"/>
      <c r="T2735" s="1">
        <v>252.0</v>
      </c>
    </row>
    <row r="2736" ht="15.75" customHeight="1">
      <c r="A2736" s="1">
        <v>4575.0</v>
      </c>
      <c r="B2736" s="1">
        <v>4.0</v>
      </c>
      <c r="C2736" s="1"/>
      <c r="D2736" s="1">
        <v>4.0</v>
      </c>
      <c r="F2736" s="1" t="str">
        <f t="shared" si="2"/>
        <v>COMPUTED_VALUE</v>
      </c>
      <c r="Q2736" s="1">
        <v>2734.0</v>
      </c>
      <c r="R2736" s="1">
        <v>139.0</v>
      </c>
      <c r="S2736" s="1"/>
      <c r="T2736" s="1">
        <v>217.0</v>
      </c>
    </row>
    <row r="2737" ht="15.75" customHeight="1">
      <c r="A2737" s="1">
        <v>4576.0</v>
      </c>
      <c r="B2737" s="1">
        <v>4.0</v>
      </c>
      <c r="C2737" s="1"/>
      <c r="D2737" s="1">
        <v>4.0</v>
      </c>
      <c r="F2737" s="1" t="str">
        <f t="shared" si="2"/>
        <v>COMPUTED_VALUE</v>
      </c>
      <c r="Q2737" s="1">
        <v>2735.0</v>
      </c>
      <c r="R2737" s="1">
        <v>141.0</v>
      </c>
      <c r="S2737" s="1"/>
      <c r="T2737" s="1">
        <v>233.0</v>
      </c>
    </row>
    <row r="2738" ht="15.75" customHeight="1">
      <c r="A2738" s="1">
        <v>4586.0</v>
      </c>
      <c r="B2738" s="1">
        <v>5.0</v>
      </c>
      <c r="C2738" s="1"/>
      <c r="D2738" s="1">
        <v>5.0</v>
      </c>
      <c r="F2738" s="1" t="str">
        <f t="shared" si="2"/>
        <v>COMPUTED_VALUE</v>
      </c>
      <c r="Q2738" s="1">
        <v>2736.0</v>
      </c>
      <c r="R2738" s="1">
        <v>147.0</v>
      </c>
      <c r="S2738" s="1"/>
      <c r="T2738" s="1">
        <v>223.0</v>
      </c>
    </row>
    <row r="2739" ht="15.75" customHeight="1">
      <c r="A2739" s="1">
        <v>4587.0</v>
      </c>
      <c r="B2739" s="1">
        <v>5.0</v>
      </c>
      <c r="C2739" s="1"/>
      <c r="D2739" s="1">
        <v>5.0</v>
      </c>
      <c r="F2739" s="1" t="str">
        <f t="shared" si="2"/>
        <v>COMPUTED_VALUE</v>
      </c>
      <c r="Q2739" s="1">
        <v>2737.0</v>
      </c>
      <c r="R2739" s="1">
        <v>153.0</v>
      </c>
      <c r="S2739" s="1"/>
      <c r="T2739" s="1">
        <v>217.0</v>
      </c>
    </row>
    <row r="2740" ht="15.75" customHeight="1">
      <c r="A2740" s="1">
        <v>4593.0</v>
      </c>
      <c r="B2740" s="1">
        <v>5.0</v>
      </c>
      <c r="C2740" s="1"/>
      <c r="D2740" s="1">
        <v>5.0</v>
      </c>
      <c r="F2740" s="1" t="str">
        <f t="shared" si="2"/>
        <v>COMPUTED_VALUE</v>
      </c>
      <c r="Q2740" s="1">
        <v>2738.0</v>
      </c>
      <c r="R2740" s="1">
        <v>129.0</v>
      </c>
      <c r="S2740" s="1"/>
      <c r="T2740" s="1">
        <v>252.0</v>
      </c>
    </row>
    <row r="2741" ht="15.75" customHeight="1">
      <c r="A2741" s="1">
        <v>4598.0</v>
      </c>
      <c r="B2741" s="1">
        <v>3.0</v>
      </c>
      <c r="C2741" s="1"/>
      <c r="D2741" s="1">
        <v>3.0</v>
      </c>
      <c r="F2741" s="1" t="str">
        <f t="shared" si="2"/>
        <v>COMPUTED_VALUE</v>
      </c>
      <c r="Q2741" s="1">
        <v>2739.0</v>
      </c>
      <c r="R2741" s="1">
        <v>131.0</v>
      </c>
      <c r="S2741" s="1"/>
      <c r="T2741" s="1">
        <v>282.0</v>
      </c>
    </row>
    <row r="2742" ht="15.75" customHeight="1">
      <c r="A2742" s="1">
        <v>4599.0</v>
      </c>
      <c r="B2742" s="1">
        <v>3.0</v>
      </c>
      <c r="C2742" s="1"/>
      <c r="D2742" s="1">
        <v>3.0</v>
      </c>
      <c r="F2742" s="1" t="str">
        <f t="shared" si="2"/>
        <v>COMPUTED_VALUE</v>
      </c>
      <c r="Q2742" s="1">
        <v>2740.0</v>
      </c>
      <c r="R2742" s="1">
        <v>141.0</v>
      </c>
      <c r="S2742" s="1"/>
      <c r="T2742" s="1">
        <v>296.0</v>
      </c>
    </row>
    <row r="2743" ht="15.75" customHeight="1">
      <c r="A2743" s="1">
        <v>4603.0</v>
      </c>
      <c r="B2743" s="1">
        <v>4.0</v>
      </c>
      <c r="C2743" s="1"/>
      <c r="D2743" s="1">
        <v>4.0</v>
      </c>
      <c r="F2743" s="1" t="str">
        <f t="shared" si="2"/>
        <v>COMPUTED_VALUE</v>
      </c>
      <c r="Q2743" s="1">
        <v>2741.0</v>
      </c>
      <c r="R2743" s="1">
        <v>148.0</v>
      </c>
      <c r="S2743" s="1"/>
      <c r="T2743" s="1">
        <v>304.0</v>
      </c>
    </row>
    <row r="2744" ht="15.75" customHeight="1">
      <c r="A2744" s="1">
        <v>4604.0</v>
      </c>
      <c r="B2744" s="1">
        <v>4.0</v>
      </c>
      <c r="C2744" s="1"/>
      <c r="D2744" s="1">
        <v>4.0</v>
      </c>
      <c r="F2744" s="1" t="str">
        <f t="shared" si="2"/>
        <v>COMPUTED_VALUE</v>
      </c>
      <c r="Q2744" s="1">
        <v>2742.0</v>
      </c>
      <c r="R2744" s="1">
        <v>156.0</v>
      </c>
      <c r="S2744" s="1"/>
      <c r="T2744" s="1">
        <v>302.0</v>
      </c>
    </row>
    <row r="2745" ht="15.75" customHeight="1">
      <c r="A2745" s="1">
        <v>4605.0</v>
      </c>
      <c r="B2745" s="1">
        <v>4.0</v>
      </c>
      <c r="C2745" s="1"/>
      <c r="D2745" s="1">
        <v>4.0</v>
      </c>
      <c r="F2745" s="1" t="str">
        <f t="shared" si="2"/>
        <v>COMPUTED_VALUE</v>
      </c>
      <c r="Q2745" s="1">
        <v>2743.0</v>
      </c>
      <c r="R2745" s="1">
        <v>164.0</v>
      </c>
      <c r="S2745" s="1"/>
      <c r="T2745" s="1">
        <v>273.0</v>
      </c>
    </row>
    <row r="2746" ht="15.75" customHeight="1">
      <c r="A2746" s="1">
        <v>4606.0</v>
      </c>
      <c r="B2746" s="1">
        <v>4.0</v>
      </c>
      <c r="C2746" s="1"/>
      <c r="D2746" s="1">
        <v>4.0</v>
      </c>
      <c r="F2746" s="1" t="str">
        <f t="shared" si="2"/>
        <v>COMPUTED_VALUE</v>
      </c>
      <c r="Q2746" s="1">
        <v>2744.0</v>
      </c>
      <c r="R2746" s="1">
        <v>198.0</v>
      </c>
      <c r="S2746" s="1"/>
      <c r="T2746" s="1">
        <v>249.0</v>
      </c>
    </row>
    <row r="2747" ht="15.75" customHeight="1">
      <c r="A2747" s="1">
        <v>4607.0</v>
      </c>
      <c r="B2747" s="1">
        <v>3.0</v>
      </c>
      <c r="C2747" s="1"/>
      <c r="D2747" s="1">
        <v>4.0</v>
      </c>
      <c r="F2747" s="1" t="str">
        <f t="shared" si="2"/>
        <v>COMPUTED_VALUE</v>
      </c>
      <c r="Q2747" s="1">
        <v>2745.0</v>
      </c>
      <c r="R2747" s="1">
        <v>206.0</v>
      </c>
      <c r="S2747" s="1"/>
      <c r="T2747" s="1">
        <v>209.0</v>
      </c>
    </row>
    <row r="2748" ht="15.75" customHeight="1">
      <c r="A2748" s="1">
        <v>4608.0</v>
      </c>
      <c r="B2748" s="1">
        <v>3.0</v>
      </c>
      <c r="C2748" s="1"/>
      <c r="D2748" s="1">
        <v>4.0</v>
      </c>
      <c r="F2748" s="1" t="str">
        <f t="shared" si="2"/>
        <v>COMPUTED_VALUE</v>
      </c>
      <c r="Q2748" s="1">
        <v>2746.0</v>
      </c>
      <c r="R2748" s="1">
        <v>178.0</v>
      </c>
      <c r="S2748" s="1"/>
      <c r="T2748" s="1">
        <v>233.0</v>
      </c>
    </row>
    <row r="2749" ht="15.75" customHeight="1">
      <c r="A2749" s="1">
        <v>4609.0</v>
      </c>
      <c r="B2749" s="1">
        <v>3.0</v>
      </c>
      <c r="C2749" s="1"/>
      <c r="D2749" s="1">
        <v>2.0</v>
      </c>
      <c r="F2749" s="1" t="str">
        <f t="shared" si="2"/>
        <v>COMPUTED_VALUE</v>
      </c>
      <c r="Q2749" s="1">
        <v>2747.0</v>
      </c>
      <c r="R2749" s="1">
        <v>172.0</v>
      </c>
      <c r="S2749" s="1"/>
      <c r="T2749" s="1">
        <v>237.0</v>
      </c>
    </row>
    <row r="2750" ht="15.75" customHeight="1">
      <c r="A2750" s="1">
        <v>4610.0</v>
      </c>
      <c r="B2750" s="1">
        <v>3.0</v>
      </c>
      <c r="C2750" s="1"/>
      <c r="D2750" s="1">
        <v>4.0</v>
      </c>
      <c r="F2750" s="1" t="str">
        <f t="shared" si="2"/>
        <v>COMPUTED_VALUE</v>
      </c>
      <c r="Q2750" s="1">
        <v>2748.0</v>
      </c>
      <c r="R2750" s="1">
        <v>180.0</v>
      </c>
      <c r="S2750" s="1"/>
      <c r="T2750" s="1">
        <v>237.0</v>
      </c>
    </row>
    <row r="2751" ht="15.75" customHeight="1">
      <c r="A2751" s="1">
        <v>4611.0</v>
      </c>
      <c r="B2751" s="1">
        <v>3.0</v>
      </c>
      <c r="C2751" s="1"/>
      <c r="D2751" s="1">
        <v>3.0</v>
      </c>
      <c r="F2751" s="1" t="str">
        <f t="shared" si="2"/>
        <v>COMPUTED_VALUE</v>
      </c>
      <c r="Q2751" s="1">
        <v>2749.0</v>
      </c>
      <c r="R2751" s="1">
        <v>188.0</v>
      </c>
      <c r="S2751" s="1"/>
      <c r="T2751" s="1">
        <v>323.0</v>
      </c>
    </row>
    <row r="2752" ht="15.75" customHeight="1">
      <c r="A2752" s="1">
        <v>4612.0</v>
      </c>
      <c r="B2752" s="1">
        <v>3.0</v>
      </c>
      <c r="C2752" s="1"/>
      <c r="D2752" s="1">
        <v>2.0</v>
      </c>
      <c r="F2752" s="1" t="str">
        <f t="shared" si="2"/>
        <v>COMPUTED_VALUE</v>
      </c>
      <c r="Q2752" s="1">
        <v>2750.0</v>
      </c>
      <c r="R2752" s="1">
        <v>162.0</v>
      </c>
      <c r="S2752" s="1"/>
      <c r="T2752" s="1">
        <v>319.0</v>
      </c>
    </row>
    <row r="2753" ht="15.75" customHeight="1">
      <c r="A2753" s="1">
        <v>4613.0</v>
      </c>
      <c r="B2753" s="1">
        <v>3.0</v>
      </c>
      <c r="C2753" s="1"/>
      <c r="D2753" s="1">
        <v>2.0</v>
      </c>
      <c r="F2753" s="1" t="str">
        <f t="shared" si="2"/>
        <v>COMPUTED_VALUE</v>
      </c>
      <c r="Q2753" s="1">
        <v>2751.0</v>
      </c>
      <c r="R2753" s="1">
        <v>206.0</v>
      </c>
      <c r="S2753" s="1"/>
      <c r="T2753" s="1">
        <v>329.0</v>
      </c>
    </row>
    <row r="2754" ht="15.75" customHeight="1">
      <c r="A2754" s="1">
        <v>4622.0</v>
      </c>
      <c r="B2754" s="1">
        <v>3.0</v>
      </c>
      <c r="C2754" s="1"/>
      <c r="D2754" s="1">
        <v>4.0</v>
      </c>
      <c r="F2754" s="1" t="str">
        <f t="shared" si="2"/>
        <v>COMPUTED_VALUE</v>
      </c>
      <c r="Q2754" s="1">
        <v>2752.0</v>
      </c>
      <c r="R2754" s="1">
        <v>206.0</v>
      </c>
      <c r="S2754" s="1"/>
      <c r="T2754" s="1">
        <v>339.0</v>
      </c>
    </row>
    <row r="2755" ht="15.75" customHeight="1">
      <c r="A2755" s="1">
        <v>4623.0</v>
      </c>
      <c r="B2755" s="1">
        <v>3.0</v>
      </c>
      <c r="C2755" s="1"/>
      <c r="D2755" s="1">
        <v>4.0</v>
      </c>
      <c r="F2755" s="1" t="str">
        <f t="shared" si="2"/>
        <v>COMPUTED_VALUE</v>
      </c>
      <c r="Q2755" s="1">
        <v>2753.0</v>
      </c>
      <c r="R2755" s="1">
        <v>202.0</v>
      </c>
      <c r="S2755" s="1"/>
      <c r="T2755" s="1">
        <v>349.0</v>
      </c>
    </row>
    <row r="2756" ht="15.75" customHeight="1">
      <c r="A2756" s="1">
        <v>4624.0</v>
      </c>
      <c r="B2756" s="1">
        <v>3.0</v>
      </c>
      <c r="C2756" s="1"/>
      <c r="D2756" s="1">
        <v>3.0</v>
      </c>
      <c r="F2756" s="1" t="str">
        <f t="shared" si="2"/>
        <v>COMPUTED_VALUE</v>
      </c>
      <c r="Q2756" s="1">
        <v>2754.0</v>
      </c>
      <c r="R2756" s="1">
        <v>210.0</v>
      </c>
      <c r="S2756" s="1"/>
      <c r="T2756" s="1">
        <v>370.0</v>
      </c>
    </row>
    <row r="2757" ht="15.75" customHeight="1">
      <c r="A2757" s="1">
        <v>4625.0</v>
      </c>
      <c r="B2757" s="1">
        <v>3.0</v>
      </c>
      <c r="C2757" s="1"/>
      <c r="D2757" s="1">
        <v>2.0</v>
      </c>
      <c r="F2757" s="1" t="str">
        <f t="shared" si="2"/>
        <v>COMPUTED_VALUE</v>
      </c>
      <c r="Q2757" s="1">
        <v>2755.0</v>
      </c>
      <c r="R2757" s="1">
        <v>226.0</v>
      </c>
      <c r="S2757" s="1"/>
      <c r="T2757" s="1">
        <v>274.0</v>
      </c>
    </row>
    <row r="2758" ht="15.75" customHeight="1">
      <c r="A2758" s="1">
        <v>4626.0</v>
      </c>
      <c r="B2758" s="1">
        <v>3.0</v>
      </c>
      <c r="C2758" s="1"/>
      <c r="D2758" s="1">
        <v>2.0</v>
      </c>
      <c r="F2758" s="1" t="str">
        <f t="shared" si="2"/>
        <v>COMPUTED_VALUE</v>
      </c>
      <c r="Q2758" s="1">
        <v>2756.0</v>
      </c>
      <c r="R2758" s="1">
        <v>234.0</v>
      </c>
      <c r="S2758" s="1"/>
      <c r="T2758" s="1">
        <v>219.0</v>
      </c>
    </row>
    <row r="2759" ht="15.75" customHeight="1">
      <c r="A2759" s="1">
        <v>4627.0</v>
      </c>
      <c r="B2759" s="1">
        <v>3.0</v>
      </c>
      <c r="C2759" s="1"/>
      <c r="D2759" s="1">
        <v>4.0</v>
      </c>
      <c r="F2759" s="1" t="str">
        <f t="shared" si="2"/>
        <v>COMPUTED_VALUE</v>
      </c>
      <c r="Q2759" s="1">
        <v>2757.0</v>
      </c>
      <c r="R2759" s="1">
        <v>194.0</v>
      </c>
      <c r="S2759" s="1"/>
      <c r="T2759" s="1">
        <v>227.0</v>
      </c>
    </row>
    <row r="2760" ht="15.75" customHeight="1">
      <c r="A2760" s="1">
        <v>4628.0</v>
      </c>
      <c r="B2760" s="1">
        <v>3.0</v>
      </c>
      <c r="C2760" s="1"/>
      <c r="D2760" s="1">
        <v>4.0</v>
      </c>
      <c r="F2760" s="1" t="str">
        <f t="shared" si="2"/>
        <v>COMPUTED_VALUE</v>
      </c>
      <c r="Q2760" s="1">
        <v>2758.0</v>
      </c>
      <c r="R2760" s="1">
        <v>188.0</v>
      </c>
      <c r="S2760" s="1"/>
      <c r="T2760" s="1">
        <v>237.0</v>
      </c>
    </row>
    <row r="2761" ht="15.75" customHeight="1">
      <c r="A2761" s="1">
        <v>4629.0</v>
      </c>
      <c r="B2761" s="1">
        <v>3.0</v>
      </c>
      <c r="C2761" s="1"/>
      <c r="D2761" s="1">
        <v>2.0</v>
      </c>
      <c r="F2761" s="1" t="str">
        <f t="shared" si="2"/>
        <v>COMPUTED_VALUE</v>
      </c>
      <c r="Q2761" s="1">
        <v>2759.0</v>
      </c>
      <c r="R2761" s="1">
        <v>196.0</v>
      </c>
      <c r="S2761" s="1"/>
      <c r="T2761" s="1">
        <v>204.0</v>
      </c>
    </row>
    <row r="2762" ht="15.75" customHeight="1">
      <c r="A2762" s="1">
        <v>4630.0</v>
      </c>
      <c r="B2762" s="1">
        <v>3.0</v>
      </c>
      <c r="C2762" s="1"/>
      <c r="D2762" s="1">
        <v>3.0</v>
      </c>
      <c r="F2762" s="1" t="str">
        <f t="shared" si="2"/>
        <v>COMPUTED_VALUE</v>
      </c>
      <c r="Q2762" s="1">
        <v>2760.0</v>
      </c>
      <c r="R2762" s="1">
        <v>172.0</v>
      </c>
      <c r="S2762" s="1"/>
      <c r="T2762" s="1">
        <v>335.0</v>
      </c>
    </row>
    <row r="2763" ht="15.75" customHeight="1">
      <c r="A2763" s="1">
        <v>4631.0</v>
      </c>
      <c r="B2763" s="1">
        <v>3.0</v>
      </c>
      <c r="C2763" s="1"/>
      <c r="D2763" s="1">
        <v>2.0</v>
      </c>
      <c r="F2763" s="1" t="str">
        <f t="shared" si="2"/>
        <v>COMPUTED_VALUE</v>
      </c>
      <c r="Q2763" s="1">
        <v>2761.0</v>
      </c>
      <c r="R2763" s="1">
        <v>180.0</v>
      </c>
      <c r="S2763" s="1"/>
      <c r="T2763" s="1">
        <v>345.0</v>
      </c>
    </row>
    <row r="2764" ht="15.75" customHeight="1">
      <c r="A2764" s="1">
        <v>4632.0</v>
      </c>
      <c r="B2764" s="1">
        <v>2.0</v>
      </c>
      <c r="C2764" s="1"/>
      <c r="D2764" s="1">
        <v>4.0</v>
      </c>
      <c r="F2764" s="1" t="str">
        <f t="shared" si="2"/>
        <v>COMPUTED_VALUE</v>
      </c>
      <c r="Q2764" s="1">
        <v>2762.0</v>
      </c>
      <c r="R2764" s="1">
        <v>178.0</v>
      </c>
      <c r="S2764" s="1"/>
      <c r="T2764" s="1">
        <v>355.0</v>
      </c>
    </row>
    <row r="2765" ht="15.75" customHeight="1">
      <c r="A2765" s="1">
        <v>4633.0</v>
      </c>
      <c r="B2765" s="1">
        <v>2.0</v>
      </c>
      <c r="C2765" s="1"/>
      <c r="D2765" s="1">
        <v>1.0</v>
      </c>
      <c r="F2765" s="1" t="str">
        <f t="shared" si="2"/>
        <v>COMPUTED_VALUE</v>
      </c>
      <c r="Q2765" s="1">
        <v>2763.0</v>
      </c>
      <c r="R2765" s="1">
        <v>202.0</v>
      </c>
      <c r="S2765" s="1"/>
      <c r="T2765" s="1">
        <v>365.0</v>
      </c>
    </row>
    <row r="2766" ht="15.75" customHeight="1">
      <c r="A2766" s="1">
        <v>4634.0</v>
      </c>
      <c r="B2766" s="1">
        <v>2.0</v>
      </c>
      <c r="C2766" s="1"/>
      <c r="D2766" s="1">
        <v>4.0</v>
      </c>
      <c r="Q2766" s="1">
        <v>2764.0</v>
      </c>
      <c r="R2766" s="1">
        <v>200.0</v>
      </c>
      <c r="S2766" s="1"/>
      <c r="T2766" s="1">
        <v>375.0</v>
      </c>
    </row>
    <row r="2767" ht="15.75" customHeight="1">
      <c r="A2767" s="1">
        <v>4635.0</v>
      </c>
      <c r="B2767" s="1">
        <v>2.0</v>
      </c>
      <c r="C2767" s="1"/>
      <c r="D2767" s="1">
        <v>1.0</v>
      </c>
      <c r="Q2767" s="1">
        <v>2765.0</v>
      </c>
      <c r="R2767" s="1">
        <v>218.0</v>
      </c>
      <c r="S2767" s="1"/>
      <c r="T2767" s="1">
        <v>361.0</v>
      </c>
    </row>
    <row r="2768" ht="15.75" customHeight="1">
      <c r="A2768" s="1">
        <v>4636.0</v>
      </c>
      <c r="B2768" s="1">
        <v>2.0</v>
      </c>
      <c r="C2768" s="1"/>
      <c r="D2768" s="1">
        <v>1.0</v>
      </c>
      <c r="Q2768" s="1">
        <v>2766.0</v>
      </c>
      <c r="R2768" s="1">
        <v>226.0</v>
      </c>
      <c r="S2768" s="1"/>
      <c r="T2768" s="1">
        <v>301.0</v>
      </c>
    </row>
    <row r="2769" ht="15.75" customHeight="1">
      <c r="A2769" s="1">
        <v>4637.0</v>
      </c>
      <c r="B2769" s="1">
        <v>2.0</v>
      </c>
      <c r="C2769" s="1"/>
      <c r="D2769" s="1">
        <v>1.0</v>
      </c>
      <c r="Q2769" s="1">
        <v>2767.0</v>
      </c>
      <c r="R2769" s="1">
        <v>224.0</v>
      </c>
      <c r="S2769" s="1"/>
      <c r="T2769" s="1">
        <v>279.0</v>
      </c>
    </row>
    <row r="2770" ht="15.75" customHeight="1">
      <c r="A2770" s="1">
        <v>4638.0</v>
      </c>
      <c r="B2770" s="1">
        <v>2.0</v>
      </c>
      <c r="C2770" s="1"/>
      <c r="D2770" s="1">
        <v>2.0</v>
      </c>
      <c r="Q2770" s="1">
        <v>2768.0</v>
      </c>
      <c r="R2770" s="1">
        <v>232.0</v>
      </c>
      <c r="S2770" s="1"/>
      <c r="T2770" s="1">
        <v>293.0</v>
      </c>
    </row>
    <row r="2771" ht="15.75" customHeight="1">
      <c r="A2771" s="1">
        <v>4639.0</v>
      </c>
      <c r="B2771" s="1">
        <v>2.0</v>
      </c>
      <c r="C2771" s="1"/>
      <c r="D2771" s="1">
        <v>2.0</v>
      </c>
      <c r="Q2771" s="1">
        <v>2769.0</v>
      </c>
      <c r="R2771" s="1">
        <v>190.0</v>
      </c>
      <c r="S2771" s="1"/>
      <c r="T2771" s="1">
        <v>307.0</v>
      </c>
    </row>
    <row r="2772" ht="15.75" customHeight="1">
      <c r="A2772" s="1">
        <v>4640.0</v>
      </c>
      <c r="B2772" s="1">
        <v>2.0</v>
      </c>
      <c r="C2772" s="1"/>
      <c r="D2772" s="1">
        <v>2.0</v>
      </c>
      <c r="Q2772" s="1">
        <v>2770.0</v>
      </c>
      <c r="R2772" s="1">
        <v>198.0</v>
      </c>
      <c r="S2772" s="1"/>
      <c r="T2772" s="1">
        <v>280.0</v>
      </c>
    </row>
    <row r="2773" ht="15.75" customHeight="1">
      <c r="A2773" s="1">
        <v>4641.0</v>
      </c>
      <c r="B2773" s="1">
        <v>2.0</v>
      </c>
      <c r="C2773" s="1"/>
      <c r="D2773" s="1">
        <v>2.0</v>
      </c>
      <c r="Q2773" s="1">
        <v>2771.0</v>
      </c>
      <c r="R2773" s="1">
        <v>174.0</v>
      </c>
      <c r="S2773" s="1"/>
      <c r="T2773" s="1">
        <v>374.0</v>
      </c>
    </row>
    <row r="2774" ht="15.75" customHeight="1">
      <c r="A2774" s="1">
        <v>4642.0</v>
      </c>
      <c r="B2774" s="1">
        <v>2.0</v>
      </c>
      <c r="C2774" s="1"/>
      <c r="D2774" s="1">
        <v>2.0</v>
      </c>
      <c r="Q2774" s="1">
        <v>2772.0</v>
      </c>
      <c r="R2774" s="1">
        <v>172.0</v>
      </c>
      <c r="S2774" s="1"/>
      <c r="T2774" s="1">
        <v>388.0</v>
      </c>
    </row>
    <row r="2775" ht="15.75" customHeight="1">
      <c r="A2775" s="1">
        <v>4643.0</v>
      </c>
      <c r="B2775" s="1">
        <v>2.0</v>
      </c>
      <c r="C2775" s="1"/>
      <c r="D2775" s="1">
        <v>4.0</v>
      </c>
      <c r="Q2775" s="1">
        <v>2773.0</v>
      </c>
      <c r="R2775" s="1">
        <v>180.0</v>
      </c>
      <c r="S2775" s="1"/>
      <c r="T2775" s="1">
        <v>400.0</v>
      </c>
    </row>
    <row r="2776" ht="15.75" customHeight="1">
      <c r="A2776" s="1">
        <v>4644.0</v>
      </c>
      <c r="B2776" s="1">
        <v>2.0</v>
      </c>
      <c r="C2776" s="1"/>
      <c r="D2776" s="1">
        <v>1.0</v>
      </c>
      <c r="Q2776" s="1">
        <v>2774.0</v>
      </c>
      <c r="R2776" s="1">
        <v>178.0</v>
      </c>
      <c r="S2776" s="1"/>
      <c r="T2776" s="1">
        <v>412.0</v>
      </c>
    </row>
    <row r="2777" ht="15.75" customHeight="1">
      <c r="A2777" s="1">
        <v>4645.0</v>
      </c>
      <c r="B2777" s="1">
        <v>2.0</v>
      </c>
      <c r="C2777" s="1"/>
      <c r="D2777" s="1">
        <v>4.0</v>
      </c>
      <c r="Q2777" s="1">
        <v>2775.0</v>
      </c>
      <c r="R2777" s="1">
        <v>196.0</v>
      </c>
      <c r="S2777" s="1"/>
      <c r="T2777" s="1">
        <v>424.0</v>
      </c>
    </row>
    <row r="2778" ht="15.75" customHeight="1">
      <c r="A2778" s="1">
        <v>4646.0</v>
      </c>
      <c r="B2778" s="1">
        <v>2.0</v>
      </c>
      <c r="C2778" s="1"/>
      <c r="D2778" s="1">
        <v>1.0</v>
      </c>
      <c r="Q2778" s="1">
        <v>2776.0</v>
      </c>
      <c r="R2778" s="1">
        <v>204.0</v>
      </c>
      <c r="S2778" s="1"/>
      <c r="T2778" s="1">
        <v>436.0</v>
      </c>
    </row>
    <row r="2779" ht="15.75" customHeight="1">
      <c r="A2779" s="1">
        <v>4647.0</v>
      </c>
      <c r="B2779" s="1">
        <v>2.0</v>
      </c>
      <c r="C2779" s="1"/>
      <c r="D2779" s="1">
        <v>1.0</v>
      </c>
      <c r="Q2779" s="1">
        <v>2777.0</v>
      </c>
      <c r="R2779" s="1">
        <v>216.0</v>
      </c>
      <c r="S2779" s="1"/>
      <c r="T2779" s="1">
        <v>291.0</v>
      </c>
    </row>
    <row r="2780" ht="15.75" customHeight="1">
      <c r="A2780" s="1">
        <v>4648.0</v>
      </c>
      <c r="B2780" s="1">
        <v>2.0</v>
      </c>
      <c r="C2780" s="1"/>
      <c r="D2780" s="1">
        <v>2.0</v>
      </c>
      <c r="Q2780" s="1">
        <v>2778.0</v>
      </c>
      <c r="R2780" s="1">
        <v>224.0</v>
      </c>
      <c r="S2780" s="1"/>
      <c r="T2780" s="1">
        <v>250.0</v>
      </c>
    </row>
    <row r="2781" ht="15.75" customHeight="1">
      <c r="A2781" s="1">
        <v>4649.0</v>
      </c>
      <c r="B2781" s="1">
        <v>2.0</v>
      </c>
      <c r="C2781" s="1"/>
      <c r="D2781" s="1">
        <v>1.0</v>
      </c>
      <c r="Q2781" s="1">
        <v>2779.0</v>
      </c>
      <c r="R2781" s="1">
        <v>222.0</v>
      </c>
      <c r="S2781" s="1"/>
      <c r="T2781" s="1">
        <v>262.0</v>
      </c>
    </row>
    <row r="2782" ht="15.75" customHeight="1">
      <c r="A2782" s="1">
        <v>4650.0</v>
      </c>
      <c r="B2782" s="1">
        <v>2.0</v>
      </c>
      <c r="C2782" s="1"/>
      <c r="D2782" s="1">
        <v>2.0</v>
      </c>
      <c r="Q2782" s="1">
        <v>2780.0</v>
      </c>
      <c r="R2782" s="1">
        <v>230.0</v>
      </c>
      <c r="S2782" s="1"/>
      <c r="T2782" s="1">
        <v>274.0</v>
      </c>
    </row>
    <row r="2783" ht="15.75" customHeight="1">
      <c r="A2783" s="1">
        <v>4651.0</v>
      </c>
      <c r="B2783" s="1">
        <v>2.0</v>
      </c>
      <c r="C2783" s="1"/>
      <c r="D2783" s="1">
        <v>2.0</v>
      </c>
      <c r="Q2783" s="1">
        <v>2781.0</v>
      </c>
      <c r="R2783" s="1">
        <v>204.0</v>
      </c>
      <c r="S2783" s="1"/>
      <c r="T2783" s="1">
        <v>286.0</v>
      </c>
    </row>
    <row r="2784" ht="15.75" customHeight="1">
      <c r="A2784" s="1">
        <v>4652.0</v>
      </c>
      <c r="B2784" s="1">
        <v>2.0</v>
      </c>
      <c r="C2784" s="1"/>
      <c r="D2784" s="1">
        <v>2.0</v>
      </c>
      <c r="Q2784" s="1">
        <v>2782.0</v>
      </c>
      <c r="R2784" s="1">
        <v>202.0</v>
      </c>
      <c r="S2784" s="1"/>
      <c r="T2784" s="1">
        <v>317.0</v>
      </c>
    </row>
    <row r="2785" ht="15.75" customHeight="1">
      <c r="A2785" s="1">
        <v>4653.0</v>
      </c>
      <c r="B2785" s="1">
        <v>2.0</v>
      </c>
      <c r="C2785" s="1"/>
      <c r="D2785" s="1">
        <v>2.0</v>
      </c>
      <c r="Q2785" s="1">
        <v>2783.0</v>
      </c>
      <c r="R2785" s="1">
        <v>176.0</v>
      </c>
      <c r="S2785" s="1"/>
      <c r="T2785" s="1">
        <v>331.0</v>
      </c>
    </row>
    <row r="2786" ht="15.75" customHeight="1">
      <c r="A2786" s="1">
        <v>4654.0</v>
      </c>
      <c r="B2786" s="1">
        <v>2.0</v>
      </c>
      <c r="C2786" s="1"/>
      <c r="D2786" s="1">
        <v>2.0</v>
      </c>
      <c r="Q2786" s="1">
        <v>2784.0</v>
      </c>
      <c r="R2786" s="1">
        <v>174.0</v>
      </c>
      <c r="S2786" s="1"/>
      <c r="T2786" s="1">
        <v>286.0</v>
      </c>
    </row>
    <row r="2787" ht="15.75" customHeight="1">
      <c r="A2787" s="1">
        <v>4655.0</v>
      </c>
      <c r="B2787" s="1">
        <v>2.0</v>
      </c>
      <c r="C2787" s="1"/>
      <c r="D2787" s="1">
        <v>2.0</v>
      </c>
      <c r="Q2787" s="1">
        <v>2785.0</v>
      </c>
      <c r="R2787" s="1">
        <v>182.0</v>
      </c>
      <c r="S2787" s="1"/>
      <c r="T2787" s="1">
        <v>298.0</v>
      </c>
    </row>
    <row r="2788" ht="15.75" customHeight="1">
      <c r="A2788" s="1">
        <v>4656.0</v>
      </c>
      <c r="B2788" s="1">
        <v>2.0</v>
      </c>
      <c r="C2788" s="1"/>
      <c r="D2788" s="1">
        <v>4.0</v>
      </c>
      <c r="Q2788" s="1">
        <v>2786.0</v>
      </c>
      <c r="R2788" s="1">
        <v>190.0</v>
      </c>
      <c r="S2788" s="1"/>
      <c r="T2788" s="1">
        <v>310.0</v>
      </c>
    </row>
    <row r="2789" ht="15.75" customHeight="1">
      <c r="A2789" s="1">
        <v>4657.0</v>
      </c>
      <c r="B2789" s="1">
        <v>2.0</v>
      </c>
      <c r="C2789" s="1"/>
      <c r="D2789" s="1">
        <v>1.0</v>
      </c>
      <c r="Q2789" s="1">
        <v>2787.0</v>
      </c>
      <c r="R2789" s="1">
        <v>198.0</v>
      </c>
      <c r="S2789" s="1"/>
      <c r="T2789" s="1">
        <v>302.0</v>
      </c>
    </row>
    <row r="2790" ht="15.75" customHeight="1">
      <c r="A2790" s="1">
        <v>4658.0</v>
      </c>
      <c r="B2790" s="1">
        <v>2.0</v>
      </c>
      <c r="C2790" s="1"/>
      <c r="D2790" s="1">
        <v>3.0</v>
      </c>
      <c r="Q2790" s="1">
        <v>2788.0</v>
      </c>
      <c r="R2790" s="1">
        <v>206.0</v>
      </c>
      <c r="S2790" s="1"/>
      <c r="T2790" s="1">
        <v>359.0</v>
      </c>
    </row>
    <row r="2791" ht="15.75" customHeight="1">
      <c r="A2791" s="1">
        <v>4659.0</v>
      </c>
      <c r="B2791" s="1">
        <v>2.0</v>
      </c>
      <c r="C2791" s="1"/>
      <c r="D2791" s="1">
        <v>1.0</v>
      </c>
      <c r="Q2791" s="1">
        <v>2789.0</v>
      </c>
      <c r="R2791" s="1">
        <v>216.0</v>
      </c>
      <c r="S2791" s="1"/>
      <c r="T2791" s="1">
        <v>373.0</v>
      </c>
    </row>
    <row r="2792" ht="15.75" customHeight="1">
      <c r="A2792" s="1">
        <v>4660.0</v>
      </c>
      <c r="B2792" s="1">
        <v>2.0</v>
      </c>
      <c r="C2792" s="1"/>
      <c r="D2792" s="1">
        <v>1.0</v>
      </c>
      <c r="Q2792" s="1">
        <v>2790.0</v>
      </c>
      <c r="R2792" s="1">
        <v>224.0</v>
      </c>
      <c r="S2792" s="1"/>
      <c r="T2792" s="1">
        <v>289.0</v>
      </c>
    </row>
    <row r="2793" ht="15.75" customHeight="1">
      <c r="A2793" s="1">
        <v>4661.0</v>
      </c>
      <c r="B2793" s="1">
        <v>2.0</v>
      </c>
      <c r="C2793" s="1"/>
      <c r="D2793" s="1">
        <v>2.0</v>
      </c>
      <c r="Q2793" s="1">
        <v>2791.0</v>
      </c>
      <c r="R2793" s="1">
        <v>232.0</v>
      </c>
      <c r="S2793" s="1"/>
      <c r="T2793" s="1">
        <v>303.0</v>
      </c>
    </row>
    <row r="2794" ht="15.75" customHeight="1">
      <c r="A2794" s="1">
        <v>4662.0</v>
      </c>
      <c r="B2794" s="1">
        <v>2.0</v>
      </c>
      <c r="C2794" s="1"/>
      <c r="D2794" s="1">
        <v>2.0</v>
      </c>
      <c r="Q2794" s="1">
        <v>2792.0</v>
      </c>
      <c r="R2794" s="1">
        <v>196.0</v>
      </c>
      <c r="S2794" s="1"/>
      <c r="T2794" s="1">
        <v>317.0</v>
      </c>
    </row>
    <row r="2795" ht="15.75" customHeight="1">
      <c r="A2795" s="1">
        <v>4663.0</v>
      </c>
      <c r="B2795" s="1">
        <v>2.0</v>
      </c>
      <c r="C2795" s="1"/>
      <c r="D2795" s="1">
        <v>2.0</v>
      </c>
      <c r="Q2795" s="1">
        <v>2793.0</v>
      </c>
      <c r="R2795" s="1">
        <v>204.0</v>
      </c>
      <c r="S2795" s="1"/>
      <c r="T2795" s="1">
        <v>331.0</v>
      </c>
    </row>
    <row r="2796" ht="15.75" customHeight="1">
      <c r="A2796" s="1">
        <v>4664.0</v>
      </c>
      <c r="B2796" s="1">
        <v>2.0</v>
      </c>
      <c r="C2796" s="1"/>
      <c r="D2796" s="1">
        <v>2.0</v>
      </c>
      <c r="Q2796" s="1">
        <v>2794.0</v>
      </c>
      <c r="R2796" s="1">
        <v>202.0</v>
      </c>
      <c r="S2796" s="1"/>
      <c r="T2796" s="1">
        <v>333.0</v>
      </c>
    </row>
    <row r="2797" ht="15.75" customHeight="1">
      <c r="A2797" s="1">
        <v>4665.0</v>
      </c>
      <c r="B2797" s="1">
        <v>2.0</v>
      </c>
      <c r="C2797" s="1"/>
      <c r="D2797" s="1">
        <v>2.0</v>
      </c>
      <c r="Q2797" s="1">
        <v>2795.0</v>
      </c>
      <c r="R2797" s="1">
        <v>174.0</v>
      </c>
      <c r="S2797" s="1"/>
      <c r="T2797" s="1">
        <v>347.0</v>
      </c>
    </row>
    <row r="2798" ht="15.75" customHeight="1">
      <c r="A2798" s="1">
        <v>4666.0</v>
      </c>
      <c r="B2798" s="1">
        <v>2.0</v>
      </c>
      <c r="C2798" s="1"/>
      <c r="D2798" s="1">
        <v>4.0</v>
      </c>
      <c r="Q2798" s="1">
        <v>2796.0</v>
      </c>
      <c r="R2798" s="1">
        <v>182.0</v>
      </c>
      <c r="S2798" s="1"/>
      <c r="T2798" s="1">
        <v>312.0</v>
      </c>
    </row>
    <row r="2799" ht="15.75" customHeight="1">
      <c r="A2799" s="1">
        <v>4667.0</v>
      </c>
      <c r="B2799" s="1">
        <v>2.0</v>
      </c>
      <c r="C2799" s="1"/>
      <c r="D2799" s="1">
        <v>1.0</v>
      </c>
      <c r="Q2799" s="1">
        <v>2797.0</v>
      </c>
      <c r="R2799" s="1">
        <v>188.0</v>
      </c>
      <c r="S2799" s="1"/>
      <c r="T2799" s="1">
        <v>324.0</v>
      </c>
    </row>
    <row r="2800" ht="15.75" customHeight="1">
      <c r="A2800" s="1">
        <v>4668.0</v>
      </c>
      <c r="B2800" s="1">
        <v>2.0</v>
      </c>
      <c r="C2800" s="1"/>
      <c r="D2800" s="1">
        <v>4.0</v>
      </c>
      <c r="Q2800" s="1">
        <v>2798.0</v>
      </c>
      <c r="R2800" s="1">
        <v>196.0</v>
      </c>
      <c r="S2800" s="1"/>
      <c r="T2800" s="1">
        <v>328.0</v>
      </c>
    </row>
    <row r="2801" ht="15.75" customHeight="1">
      <c r="A2801" s="1">
        <v>4669.0</v>
      </c>
      <c r="B2801" s="1">
        <v>2.0</v>
      </c>
      <c r="C2801" s="1"/>
      <c r="D2801" s="1">
        <v>1.0</v>
      </c>
      <c r="Q2801" s="1">
        <v>2799.0</v>
      </c>
      <c r="R2801" s="1">
        <v>194.0</v>
      </c>
      <c r="S2801" s="1"/>
      <c r="T2801" s="1">
        <v>340.0</v>
      </c>
    </row>
    <row r="2802" ht="15.75" customHeight="1">
      <c r="A2802" s="1">
        <v>4670.0</v>
      </c>
      <c r="B2802" s="1">
        <v>2.0</v>
      </c>
      <c r="C2802" s="1"/>
      <c r="D2802" s="1">
        <v>1.0</v>
      </c>
      <c r="Q2802" s="1">
        <v>2800.0</v>
      </c>
      <c r="R2802" s="1">
        <v>202.0</v>
      </c>
      <c r="S2802" s="1"/>
      <c r="T2802" s="1">
        <v>261.0</v>
      </c>
    </row>
    <row r="2803" ht="15.75" customHeight="1">
      <c r="A2803" s="1">
        <v>4671.0</v>
      </c>
      <c r="B2803" s="1">
        <v>2.0</v>
      </c>
      <c r="C2803" s="1"/>
      <c r="D2803" s="1">
        <v>1.0</v>
      </c>
      <c r="Q2803" s="1">
        <v>2801.0</v>
      </c>
      <c r="R2803" s="1">
        <v>222.0</v>
      </c>
      <c r="S2803" s="1"/>
      <c r="T2803" s="1">
        <v>271.0</v>
      </c>
    </row>
    <row r="2804" ht="15.75" customHeight="1">
      <c r="A2804" s="1">
        <v>4672.0</v>
      </c>
      <c r="B2804" s="1">
        <v>2.0</v>
      </c>
      <c r="C2804" s="1"/>
      <c r="D2804" s="1">
        <v>2.0</v>
      </c>
      <c r="Q2804" s="1">
        <v>2802.0</v>
      </c>
      <c r="R2804" s="1">
        <v>220.0</v>
      </c>
      <c r="S2804" s="1"/>
      <c r="T2804" s="1">
        <v>221.0</v>
      </c>
    </row>
    <row r="2805" ht="15.75" customHeight="1">
      <c r="A2805" s="1">
        <v>4673.0</v>
      </c>
      <c r="B2805" s="1">
        <v>2.0</v>
      </c>
      <c r="C2805" s="1"/>
      <c r="D2805" s="1">
        <v>2.0</v>
      </c>
      <c r="Q2805" s="1">
        <v>2803.0</v>
      </c>
      <c r="R2805" s="1">
        <v>208.0</v>
      </c>
      <c r="S2805" s="1"/>
      <c r="T2805" s="1">
        <v>223.0</v>
      </c>
    </row>
    <row r="2806" ht="15.75" customHeight="1">
      <c r="A2806" s="1">
        <v>4674.0</v>
      </c>
      <c r="B2806" s="1">
        <v>2.0</v>
      </c>
      <c r="C2806" s="1"/>
      <c r="D2806" s="1">
        <v>2.0</v>
      </c>
      <c r="Q2806" s="1">
        <v>2804.0</v>
      </c>
      <c r="R2806" s="1">
        <v>206.0</v>
      </c>
      <c r="S2806" s="1"/>
      <c r="T2806" s="1">
        <v>233.0</v>
      </c>
    </row>
    <row r="2807" ht="15.75" customHeight="1">
      <c r="A2807" s="1">
        <v>4675.0</v>
      </c>
      <c r="B2807" s="1">
        <v>2.0</v>
      </c>
      <c r="C2807" s="1"/>
      <c r="D2807" s="1">
        <v>2.0</v>
      </c>
      <c r="Q2807" s="1">
        <v>2805.0</v>
      </c>
      <c r="R2807" s="1">
        <v>214.0</v>
      </c>
      <c r="S2807" s="1"/>
      <c r="T2807" s="1">
        <v>243.0</v>
      </c>
    </row>
    <row r="2808" ht="15.75" customHeight="1">
      <c r="A2808" s="1">
        <v>4676.0</v>
      </c>
      <c r="B2808" s="1">
        <v>2.0</v>
      </c>
      <c r="C2808" s="1"/>
      <c r="D2808" s="1">
        <v>2.0</v>
      </c>
      <c r="Q2808" s="1">
        <v>2806.0</v>
      </c>
      <c r="R2808" s="1">
        <v>222.0</v>
      </c>
      <c r="S2808" s="1"/>
      <c r="T2808" s="1">
        <v>251.0</v>
      </c>
    </row>
    <row r="2809" ht="15.75" customHeight="1">
      <c r="A2809" s="1">
        <v>4677.0</v>
      </c>
      <c r="B2809" s="1">
        <v>2.0</v>
      </c>
      <c r="C2809" s="1"/>
      <c r="D2809" s="1">
        <v>4.0</v>
      </c>
      <c r="Q2809" s="1">
        <v>2807.0</v>
      </c>
      <c r="R2809" s="1">
        <v>184.0</v>
      </c>
      <c r="S2809" s="1"/>
      <c r="T2809" s="1">
        <v>273.0</v>
      </c>
    </row>
    <row r="2810" ht="15.75" customHeight="1">
      <c r="A2810" s="1">
        <v>4678.0</v>
      </c>
      <c r="B2810" s="1">
        <v>2.0</v>
      </c>
      <c r="C2810" s="1"/>
      <c r="D2810" s="1">
        <v>1.0</v>
      </c>
      <c r="Q2810" s="1">
        <v>2808.0</v>
      </c>
      <c r="R2810" s="1">
        <v>178.0</v>
      </c>
      <c r="S2810" s="1"/>
      <c r="T2810" s="1">
        <v>261.0</v>
      </c>
    </row>
    <row r="2811" ht="15.75" customHeight="1">
      <c r="A2811" s="1">
        <v>4679.0</v>
      </c>
      <c r="B2811" s="1">
        <v>2.0</v>
      </c>
      <c r="C2811" s="1"/>
      <c r="D2811" s="1">
        <v>4.0</v>
      </c>
      <c r="Q2811" s="1">
        <v>2809.0</v>
      </c>
      <c r="R2811" s="1">
        <v>176.0</v>
      </c>
      <c r="S2811" s="1"/>
      <c r="T2811" s="1">
        <v>355.0</v>
      </c>
    </row>
    <row r="2812" ht="15.75" customHeight="1">
      <c r="A2812" s="1">
        <v>4680.0</v>
      </c>
      <c r="B2812" s="1">
        <v>2.0</v>
      </c>
      <c r="C2812" s="1"/>
      <c r="D2812" s="1">
        <v>1.0</v>
      </c>
      <c r="Q2812" s="1">
        <v>2810.0</v>
      </c>
      <c r="R2812" s="1">
        <v>184.0</v>
      </c>
      <c r="S2812" s="1"/>
      <c r="T2812" s="1">
        <v>365.0</v>
      </c>
    </row>
    <row r="2813" ht="15.75" customHeight="1">
      <c r="A2813" s="1">
        <v>4681.0</v>
      </c>
      <c r="B2813" s="1">
        <v>2.0</v>
      </c>
      <c r="C2813" s="1"/>
      <c r="D2813" s="1">
        <v>1.0</v>
      </c>
      <c r="Q2813" s="1">
        <v>2811.0</v>
      </c>
      <c r="R2813" s="1">
        <v>192.0</v>
      </c>
      <c r="S2813" s="1"/>
      <c r="T2813" s="1">
        <v>396.0</v>
      </c>
    </row>
    <row r="2814" ht="15.75" customHeight="1">
      <c r="A2814" s="1">
        <v>4682.0</v>
      </c>
      <c r="B2814" s="1">
        <v>2.0</v>
      </c>
      <c r="C2814" s="1"/>
      <c r="D2814" s="1">
        <v>1.0</v>
      </c>
      <c r="Q2814" s="1">
        <v>2812.0</v>
      </c>
      <c r="R2814" s="1">
        <v>190.0</v>
      </c>
      <c r="S2814" s="1"/>
      <c r="T2814" s="1">
        <v>408.0</v>
      </c>
    </row>
    <row r="2815" ht="15.75" customHeight="1">
      <c r="A2815" s="1">
        <v>4683.0</v>
      </c>
      <c r="B2815" s="1">
        <v>2.0</v>
      </c>
      <c r="C2815" s="1"/>
      <c r="D2815" s="1">
        <v>2.0</v>
      </c>
      <c r="Q2815" s="1">
        <v>2813.0</v>
      </c>
      <c r="R2815" s="1">
        <v>200.0</v>
      </c>
      <c r="S2815" s="1"/>
      <c r="T2815" s="1">
        <v>384.0</v>
      </c>
    </row>
    <row r="2816" ht="15.75" customHeight="1">
      <c r="A2816" s="1">
        <v>4684.0</v>
      </c>
      <c r="B2816" s="1">
        <v>2.0</v>
      </c>
      <c r="C2816" s="1"/>
      <c r="D2816" s="1">
        <v>2.0</v>
      </c>
      <c r="Q2816" s="1">
        <v>2814.0</v>
      </c>
      <c r="R2816" s="1">
        <v>198.0</v>
      </c>
      <c r="S2816" s="1"/>
      <c r="T2816" s="1">
        <v>372.0</v>
      </c>
    </row>
    <row r="2817" ht="15.75" customHeight="1">
      <c r="A2817" s="1">
        <v>4685.0</v>
      </c>
      <c r="B2817" s="1">
        <v>2.0</v>
      </c>
      <c r="C2817" s="1"/>
      <c r="D2817" s="1">
        <v>2.0</v>
      </c>
      <c r="Q2817" s="1">
        <v>2815.0</v>
      </c>
      <c r="R2817" s="1">
        <v>206.0</v>
      </c>
      <c r="S2817" s="1"/>
      <c r="T2817" s="1">
        <v>254.0</v>
      </c>
    </row>
    <row r="2818" ht="15.75" customHeight="1">
      <c r="A2818" s="1">
        <v>4686.0</v>
      </c>
      <c r="B2818" s="1">
        <v>2.0</v>
      </c>
      <c r="C2818" s="1"/>
      <c r="D2818" s="1">
        <v>2.0</v>
      </c>
      <c r="Q2818" s="1">
        <v>2816.0</v>
      </c>
      <c r="R2818" s="1">
        <v>214.0</v>
      </c>
      <c r="S2818" s="1"/>
      <c r="T2818" s="1">
        <v>260.0</v>
      </c>
    </row>
    <row r="2819" ht="15.75" customHeight="1">
      <c r="A2819" s="1">
        <v>4687.0</v>
      </c>
      <c r="B2819" s="1">
        <v>2.0</v>
      </c>
      <c r="C2819" s="1"/>
      <c r="D2819" s="1">
        <v>2.0</v>
      </c>
      <c r="Q2819" s="1">
        <v>2817.0</v>
      </c>
      <c r="R2819" s="1">
        <v>212.0</v>
      </c>
      <c r="S2819" s="1"/>
      <c r="T2819" s="1">
        <v>268.0</v>
      </c>
    </row>
    <row r="2820" ht="15.75" customHeight="1">
      <c r="A2820" s="1">
        <v>4688.0</v>
      </c>
      <c r="B2820" s="1">
        <v>2.0</v>
      </c>
      <c r="C2820" s="1"/>
      <c r="D2820" s="1">
        <v>2.0</v>
      </c>
      <c r="Q2820" s="1">
        <v>2818.0</v>
      </c>
      <c r="R2820" s="1">
        <v>210.0</v>
      </c>
      <c r="S2820" s="1"/>
      <c r="T2820" s="1">
        <v>294.0</v>
      </c>
    </row>
    <row r="2821" ht="15.75" customHeight="1">
      <c r="A2821" s="1">
        <v>4689.0</v>
      </c>
      <c r="B2821" s="1">
        <v>2.0</v>
      </c>
      <c r="C2821" s="1"/>
      <c r="D2821" s="1">
        <v>4.0</v>
      </c>
      <c r="Q2821" s="1">
        <v>2819.0</v>
      </c>
      <c r="R2821" s="1">
        <v>172.0</v>
      </c>
      <c r="S2821" s="1"/>
      <c r="T2821" s="1">
        <v>306.0</v>
      </c>
    </row>
    <row r="2822" ht="15.75" customHeight="1">
      <c r="A2822" s="1">
        <v>4690.0</v>
      </c>
      <c r="B2822" s="1">
        <v>2.0</v>
      </c>
      <c r="C2822" s="1"/>
      <c r="D2822" s="1">
        <v>1.0</v>
      </c>
      <c r="Q2822" s="1">
        <v>2820.0</v>
      </c>
      <c r="R2822" s="1">
        <v>180.0</v>
      </c>
      <c r="S2822" s="1"/>
      <c r="T2822" s="1">
        <v>249.0</v>
      </c>
    </row>
    <row r="2823" ht="15.75" customHeight="1">
      <c r="A2823" s="1">
        <v>4691.0</v>
      </c>
      <c r="B2823" s="1">
        <v>2.0</v>
      </c>
      <c r="C2823" s="1"/>
      <c r="D2823" s="1">
        <v>3.0</v>
      </c>
      <c r="Q2823" s="1">
        <v>2821.0</v>
      </c>
      <c r="R2823" s="1">
        <v>188.0</v>
      </c>
      <c r="S2823" s="1"/>
      <c r="T2823" s="1">
        <v>251.0</v>
      </c>
    </row>
    <row r="2824" ht="15.75" customHeight="1">
      <c r="A2824" s="1">
        <v>4692.0</v>
      </c>
      <c r="B2824" s="1">
        <v>2.0</v>
      </c>
      <c r="C2824" s="1"/>
      <c r="D2824" s="1">
        <v>1.0</v>
      </c>
      <c r="Q2824" s="1">
        <v>2822.0</v>
      </c>
      <c r="R2824" s="1">
        <v>186.0</v>
      </c>
      <c r="S2824" s="1"/>
      <c r="T2824" s="1">
        <v>282.0</v>
      </c>
    </row>
    <row r="2825" ht="15.75" customHeight="1">
      <c r="A2825" s="1">
        <v>4693.0</v>
      </c>
      <c r="B2825" s="1">
        <v>2.0</v>
      </c>
      <c r="C2825" s="1"/>
      <c r="D2825" s="1">
        <v>1.0</v>
      </c>
      <c r="Q2825" s="1">
        <v>2823.0</v>
      </c>
      <c r="R2825" s="1">
        <v>184.0</v>
      </c>
      <c r="S2825" s="1"/>
      <c r="T2825" s="1">
        <v>294.0</v>
      </c>
    </row>
    <row r="2826" ht="15.75" customHeight="1">
      <c r="A2826" s="1">
        <v>4694.0</v>
      </c>
      <c r="B2826" s="1">
        <v>2.0</v>
      </c>
      <c r="C2826" s="1"/>
      <c r="D2826" s="1">
        <v>2.0</v>
      </c>
      <c r="Q2826" s="1">
        <v>2824.0</v>
      </c>
      <c r="R2826" s="1">
        <v>182.0</v>
      </c>
      <c r="S2826" s="1"/>
      <c r="T2826" s="1">
        <v>270.0</v>
      </c>
    </row>
    <row r="2827" ht="15.75" customHeight="1">
      <c r="A2827" s="1">
        <v>4695.0</v>
      </c>
      <c r="B2827" s="1">
        <v>2.0</v>
      </c>
      <c r="C2827" s="1"/>
      <c r="D2827" s="1">
        <v>2.0</v>
      </c>
      <c r="Q2827" s="1">
        <v>2825.0</v>
      </c>
      <c r="R2827" s="1">
        <v>200.0</v>
      </c>
      <c r="S2827" s="1"/>
      <c r="T2827" s="1">
        <v>282.0</v>
      </c>
    </row>
    <row r="2828" ht="15.75" customHeight="1">
      <c r="A2828" s="1">
        <v>4696.0</v>
      </c>
      <c r="B2828" s="1">
        <v>2.0</v>
      </c>
      <c r="C2828" s="1"/>
      <c r="D2828" s="1">
        <v>2.0</v>
      </c>
      <c r="Q2828" s="1">
        <v>2826.0</v>
      </c>
      <c r="R2828" s="1">
        <v>208.0</v>
      </c>
      <c r="S2828" s="1"/>
      <c r="T2828" s="1">
        <v>246.0</v>
      </c>
    </row>
    <row r="2829" ht="15.75" customHeight="1">
      <c r="A2829" s="1">
        <v>4697.0</v>
      </c>
      <c r="B2829" s="1">
        <v>2.0</v>
      </c>
      <c r="C2829" s="1"/>
      <c r="D2829" s="1">
        <v>2.0</v>
      </c>
      <c r="Q2829" s="1">
        <v>2827.0</v>
      </c>
      <c r="R2829" s="1">
        <v>206.0</v>
      </c>
      <c r="S2829" s="1"/>
      <c r="T2829" s="1">
        <v>240.0</v>
      </c>
    </row>
    <row r="2830" ht="15.75" customHeight="1">
      <c r="A2830" s="1">
        <v>4698.0</v>
      </c>
      <c r="B2830" s="1">
        <v>2.0</v>
      </c>
      <c r="C2830" s="1"/>
      <c r="D2830" s="1">
        <v>2.0</v>
      </c>
      <c r="Q2830" s="1">
        <v>2828.0</v>
      </c>
      <c r="R2830" s="1">
        <v>204.0</v>
      </c>
      <c r="S2830" s="1"/>
      <c r="T2830" s="1">
        <v>250.0</v>
      </c>
    </row>
    <row r="2831" ht="15.75" customHeight="1">
      <c r="A2831" s="1">
        <v>4699.0</v>
      </c>
      <c r="B2831" s="1">
        <v>2.0</v>
      </c>
      <c r="C2831" s="1"/>
      <c r="D2831" s="1">
        <v>4.0</v>
      </c>
      <c r="Q2831" s="1">
        <v>2829.0</v>
      </c>
      <c r="R2831" s="1">
        <v>202.0</v>
      </c>
      <c r="S2831" s="1"/>
      <c r="T2831" s="1">
        <v>276.0</v>
      </c>
    </row>
    <row r="2832" ht="15.75" customHeight="1">
      <c r="A2832" s="1">
        <v>4700.0</v>
      </c>
      <c r="B2832" s="1">
        <v>2.0</v>
      </c>
      <c r="C2832" s="1"/>
      <c r="D2832" s="1">
        <v>1.0</v>
      </c>
      <c r="Q2832" s="1">
        <v>2830.0</v>
      </c>
      <c r="R2832" s="1">
        <v>210.0</v>
      </c>
      <c r="S2832" s="1"/>
      <c r="T2832" s="1">
        <v>288.0</v>
      </c>
    </row>
    <row r="2833" ht="15.75" customHeight="1">
      <c r="A2833" s="1">
        <v>4701.0</v>
      </c>
      <c r="B2833" s="1">
        <v>2.0</v>
      </c>
      <c r="C2833" s="1"/>
      <c r="D2833" s="1">
        <v>4.0</v>
      </c>
      <c r="Q2833" s="1">
        <v>2831.0</v>
      </c>
      <c r="R2833" s="1">
        <v>184.0</v>
      </c>
      <c r="S2833" s="1"/>
      <c r="T2833" s="1">
        <v>277.0</v>
      </c>
    </row>
    <row r="2834" ht="15.75" customHeight="1">
      <c r="A2834" s="1">
        <v>4702.0</v>
      </c>
      <c r="B2834" s="1">
        <v>2.0</v>
      </c>
      <c r="C2834" s="1"/>
      <c r="D2834" s="1">
        <v>1.0</v>
      </c>
      <c r="Q2834" s="1">
        <v>2832.0</v>
      </c>
      <c r="R2834" s="1">
        <v>182.0</v>
      </c>
      <c r="S2834" s="1"/>
      <c r="T2834" s="1">
        <v>227.0</v>
      </c>
    </row>
    <row r="2835" ht="15.75" customHeight="1">
      <c r="A2835" s="1">
        <v>4703.0</v>
      </c>
      <c r="B2835" s="1">
        <v>2.0</v>
      </c>
      <c r="C2835" s="1"/>
      <c r="D2835" s="1">
        <v>1.0</v>
      </c>
      <c r="Q2835" s="1">
        <v>2833.0</v>
      </c>
      <c r="R2835" s="1">
        <v>180.0</v>
      </c>
      <c r="S2835" s="1"/>
      <c r="T2835" s="1">
        <v>258.0</v>
      </c>
    </row>
    <row r="2836" ht="15.75" customHeight="1">
      <c r="A2836" s="1">
        <v>4704.0</v>
      </c>
      <c r="B2836" s="1">
        <v>2.0</v>
      </c>
      <c r="C2836" s="1"/>
      <c r="D2836" s="1">
        <v>4.0</v>
      </c>
      <c r="Q2836" s="1">
        <v>2834.0</v>
      </c>
      <c r="R2836" s="1">
        <v>178.0</v>
      </c>
      <c r="S2836" s="1"/>
      <c r="T2836" s="1">
        <v>270.0</v>
      </c>
    </row>
    <row r="2837" ht="15.75" customHeight="1">
      <c r="A2837" s="1">
        <v>4705.0</v>
      </c>
      <c r="B2837" s="1">
        <v>2.0</v>
      </c>
      <c r="C2837" s="1"/>
      <c r="D2837" s="1">
        <v>0.0</v>
      </c>
      <c r="Q2837" s="1">
        <v>2835.0</v>
      </c>
      <c r="R2837" s="1">
        <v>186.0</v>
      </c>
      <c r="S2837" s="1"/>
      <c r="T2837" s="1">
        <v>246.0</v>
      </c>
    </row>
    <row r="2838" ht="15.75" customHeight="1">
      <c r="A2838" s="1">
        <v>4706.0</v>
      </c>
      <c r="B2838" s="1">
        <v>2.0</v>
      </c>
      <c r="C2838" s="1"/>
      <c r="D2838" s="1">
        <v>3.0</v>
      </c>
      <c r="Q2838" s="1">
        <v>2836.0</v>
      </c>
      <c r="R2838" s="1">
        <v>194.0</v>
      </c>
      <c r="S2838" s="1"/>
      <c r="T2838" s="1">
        <v>258.0</v>
      </c>
    </row>
    <row r="2839" ht="15.75" customHeight="1">
      <c r="A2839" s="1">
        <v>4707.0</v>
      </c>
      <c r="B2839" s="1">
        <v>2.0</v>
      </c>
      <c r="C2839" s="1"/>
      <c r="D2839" s="1">
        <v>1.0</v>
      </c>
      <c r="Q2839" s="1">
        <v>2837.0</v>
      </c>
      <c r="R2839" s="1">
        <v>202.0</v>
      </c>
      <c r="S2839" s="1"/>
      <c r="T2839" s="1">
        <v>239.0</v>
      </c>
    </row>
    <row r="2840" ht="15.75" customHeight="1">
      <c r="A2840" s="1">
        <v>4708.0</v>
      </c>
      <c r="B2840" s="1">
        <v>2.0</v>
      </c>
      <c r="C2840" s="1"/>
      <c r="D2840" s="1">
        <v>1.0</v>
      </c>
      <c r="Q2840" s="1">
        <v>2838.0</v>
      </c>
      <c r="R2840" s="1">
        <v>200.0</v>
      </c>
      <c r="S2840" s="1"/>
      <c r="T2840" s="1">
        <v>215.0</v>
      </c>
    </row>
    <row r="2841" ht="15.75" customHeight="1">
      <c r="A2841" s="1">
        <v>4709.0</v>
      </c>
      <c r="B2841" s="1">
        <v>2.0</v>
      </c>
      <c r="C2841" s="1"/>
      <c r="D2841" s="1">
        <v>2.0</v>
      </c>
      <c r="Q2841" s="1">
        <v>2839.0</v>
      </c>
      <c r="R2841" s="1">
        <v>198.0</v>
      </c>
      <c r="S2841" s="1"/>
      <c r="T2841" s="1">
        <v>223.0</v>
      </c>
    </row>
    <row r="2842" ht="15.75" customHeight="1">
      <c r="A2842" s="1">
        <v>4710.0</v>
      </c>
      <c r="B2842" s="1">
        <v>2.0</v>
      </c>
      <c r="C2842" s="1"/>
      <c r="D2842" s="1">
        <v>2.0</v>
      </c>
      <c r="Q2842" s="1">
        <v>2840.0</v>
      </c>
      <c r="R2842" s="1">
        <v>206.0</v>
      </c>
      <c r="S2842" s="1"/>
      <c r="T2842" s="1">
        <v>233.0</v>
      </c>
    </row>
    <row r="2843" ht="15.75" customHeight="1">
      <c r="A2843" s="1">
        <v>4711.0</v>
      </c>
      <c r="B2843" s="1">
        <v>2.0</v>
      </c>
      <c r="C2843" s="1"/>
      <c r="D2843" s="1">
        <v>2.0</v>
      </c>
      <c r="Q2843" s="1">
        <v>2841.0</v>
      </c>
      <c r="R2843" s="1">
        <v>214.0</v>
      </c>
      <c r="S2843" s="1"/>
      <c r="T2843" s="1">
        <v>257.0</v>
      </c>
    </row>
    <row r="2844" ht="15.75" customHeight="1">
      <c r="A2844" s="1">
        <v>4712.0</v>
      </c>
      <c r="B2844" s="1">
        <v>2.0</v>
      </c>
      <c r="C2844" s="1"/>
      <c r="D2844" s="1">
        <v>4.0</v>
      </c>
      <c r="Q2844" s="1">
        <v>2842.0</v>
      </c>
      <c r="R2844" s="1">
        <v>178.0</v>
      </c>
      <c r="S2844" s="1"/>
      <c r="T2844" s="1">
        <v>267.0</v>
      </c>
    </row>
    <row r="2845" ht="15.75" customHeight="1">
      <c r="A2845" s="1">
        <v>4713.0</v>
      </c>
      <c r="B2845" s="1">
        <v>2.0</v>
      </c>
      <c r="C2845" s="1"/>
      <c r="D2845" s="1">
        <v>1.0</v>
      </c>
      <c r="Q2845" s="1">
        <v>2843.0</v>
      </c>
      <c r="R2845" s="1">
        <v>176.0</v>
      </c>
      <c r="S2845" s="1"/>
      <c r="T2845" s="1">
        <v>222.0</v>
      </c>
    </row>
    <row r="2846" ht="15.75" customHeight="1">
      <c r="A2846" s="1">
        <v>4714.0</v>
      </c>
      <c r="B2846" s="1">
        <v>3.0</v>
      </c>
      <c r="C2846" s="1"/>
      <c r="D2846" s="1">
        <v>4.0</v>
      </c>
      <c r="Q2846" s="1">
        <v>2844.0</v>
      </c>
      <c r="R2846" s="1">
        <v>174.0</v>
      </c>
      <c r="S2846" s="1"/>
      <c r="T2846" s="1">
        <v>254.0</v>
      </c>
    </row>
    <row r="2847" ht="15.75" customHeight="1">
      <c r="A2847" s="1">
        <v>4715.0</v>
      </c>
      <c r="B2847" s="1">
        <v>3.0</v>
      </c>
      <c r="C2847" s="1"/>
      <c r="D2847" s="1">
        <v>4.0</v>
      </c>
      <c r="Q2847" s="1">
        <v>2845.0</v>
      </c>
      <c r="R2847" s="1">
        <v>182.0</v>
      </c>
      <c r="S2847" s="1"/>
      <c r="T2847" s="1">
        <v>266.0</v>
      </c>
    </row>
    <row r="2848" ht="15.75" customHeight="1">
      <c r="A2848" s="1">
        <v>4716.0</v>
      </c>
      <c r="B2848" s="1">
        <v>3.0</v>
      </c>
      <c r="C2848" s="1"/>
      <c r="D2848" s="1">
        <v>1.0</v>
      </c>
      <c r="Q2848" s="1">
        <v>2846.0</v>
      </c>
      <c r="R2848" s="1">
        <v>190.0</v>
      </c>
      <c r="S2848" s="1"/>
      <c r="T2848" s="1">
        <v>278.0</v>
      </c>
    </row>
    <row r="2849" ht="15.75" customHeight="1">
      <c r="A2849" s="1">
        <v>4717.0</v>
      </c>
      <c r="B2849" s="1">
        <v>3.0</v>
      </c>
      <c r="C2849" s="1"/>
      <c r="D2849" s="1">
        <v>3.0</v>
      </c>
      <c r="Q2849" s="1">
        <v>2847.0</v>
      </c>
      <c r="R2849" s="1">
        <v>208.0</v>
      </c>
      <c r="S2849" s="1"/>
      <c r="T2849" s="1">
        <v>254.0</v>
      </c>
    </row>
    <row r="2850" ht="15.75" customHeight="1">
      <c r="A2850" s="1">
        <v>4718.0</v>
      </c>
      <c r="B2850" s="1">
        <v>3.0</v>
      </c>
      <c r="C2850" s="1"/>
      <c r="D2850" s="1">
        <v>2.0</v>
      </c>
      <c r="Q2850" s="1">
        <v>2848.0</v>
      </c>
      <c r="R2850" s="1">
        <v>196.0</v>
      </c>
      <c r="S2850" s="1"/>
      <c r="T2850" s="1">
        <v>266.0</v>
      </c>
    </row>
    <row r="2851" ht="15.75" customHeight="1">
      <c r="A2851" s="1">
        <v>4719.0</v>
      </c>
      <c r="B2851" s="1">
        <v>3.0</v>
      </c>
      <c r="C2851" s="1"/>
      <c r="D2851" s="1">
        <v>4.0</v>
      </c>
      <c r="Q2851" s="1">
        <v>2849.0</v>
      </c>
      <c r="R2851" s="1">
        <v>196.0</v>
      </c>
      <c r="S2851" s="1"/>
      <c r="T2851" s="1">
        <v>194.0</v>
      </c>
    </row>
    <row r="2852" ht="15.75" customHeight="1">
      <c r="A2852" s="1">
        <v>4720.0</v>
      </c>
      <c r="B2852" s="1">
        <v>3.0</v>
      </c>
      <c r="C2852" s="1"/>
      <c r="D2852" s="1">
        <v>4.0</v>
      </c>
      <c r="Q2852" s="1">
        <v>2850.0</v>
      </c>
      <c r="R2852" s="1">
        <v>204.0</v>
      </c>
      <c r="S2852" s="1"/>
      <c r="T2852" s="1">
        <v>313.0</v>
      </c>
    </row>
    <row r="2853" ht="15.75" customHeight="1">
      <c r="A2853" s="1">
        <v>4721.0</v>
      </c>
      <c r="B2853" s="1">
        <v>3.0</v>
      </c>
      <c r="C2853" s="1"/>
      <c r="D2853" s="1">
        <v>2.0</v>
      </c>
      <c r="Q2853" s="1">
        <v>2851.0</v>
      </c>
      <c r="R2853" s="1">
        <v>212.0</v>
      </c>
      <c r="S2853" s="1"/>
      <c r="T2853" s="1">
        <v>323.0</v>
      </c>
    </row>
    <row r="2854" ht="15.75" customHeight="1">
      <c r="A2854" s="1">
        <v>4722.0</v>
      </c>
      <c r="B2854" s="1">
        <v>3.0</v>
      </c>
      <c r="C2854" s="1"/>
      <c r="D2854" s="1">
        <v>2.0</v>
      </c>
      <c r="Q2854" s="1">
        <v>2852.0</v>
      </c>
      <c r="R2854" s="1">
        <v>220.0</v>
      </c>
      <c r="S2854" s="1"/>
      <c r="T2854" s="1">
        <v>345.0</v>
      </c>
    </row>
    <row r="2855" ht="15.75" customHeight="1">
      <c r="A2855" s="1">
        <v>4723.0</v>
      </c>
      <c r="B2855" s="1">
        <v>3.0</v>
      </c>
      <c r="C2855" s="1"/>
      <c r="D2855" s="1">
        <v>4.0</v>
      </c>
      <c r="Q2855" s="1">
        <v>2853.0</v>
      </c>
      <c r="R2855" s="1">
        <v>172.0</v>
      </c>
      <c r="S2855" s="1"/>
      <c r="T2855" s="1">
        <v>355.0</v>
      </c>
    </row>
    <row r="2856" ht="15.75" customHeight="1">
      <c r="A2856" s="1">
        <v>4724.0</v>
      </c>
      <c r="B2856" s="1">
        <v>4.0</v>
      </c>
      <c r="C2856" s="1"/>
      <c r="D2856" s="1">
        <v>4.0</v>
      </c>
      <c r="Q2856" s="1">
        <v>2854.0</v>
      </c>
      <c r="R2856" s="1">
        <v>170.0</v>
      </c>
      <c r="S2856" s="1"/>
      <c r="T2856" s="1">
        <v>365.0</v>
      </c>
    </row>
    <row r="2857" ht="15.75" customHeight="1">
      <c r="A2857" s="1">
        <v>4725.0</v>
      </c>
      <c r="B2857" s="1">
        <v>4.0</v>
      </c>
      <c r="C2857" s="1"/>
      <c r="D2857" s="1">
        <v>4.0</v>
      </c>
      <c r="Q2857" s="1">
        <v>2855.0</v>
      </c>
      <c r="R2857" s="1">
        <v>178.0</v>
      </c>
      <c r="S2857" s="1"/>
      <c r="T2857" s="1">
        <v>320.0</v>
      </c>
    </row>
    <row r="2858" ht="15.75" customHeight="1">
      <c r="A2858" s="1">
        <v>4726.0</v>
      </c>
      <c r="B2858" s="1">
        <v>4.0</v>
      </c>
      <c r="C2858" s="1"/>
      <c r="D2858" s="1">
        <v>4.0</v>
      </c>
      <c r="Q2858" s="1">
        <v>2856.0</v>
      </c>
      <c r="R2858" s="1">
        <v>186.0</v>
      </c>
      <c r="S2858" s="1"/>
      <c r="T2858" s="1">
        <v>262.0</v>
      </c>
    </row>
    <row r="2859" ht="15.75" customHeight="1">
      <c r="A2859" s="1">
        <v>4727.0</v>
      </c>
      <c r="B2859" s="1">
        <v>4.0</v>
      </c>
      <c r="C2859" s="1"/>
      <c r="D2859" s="1">
        <v>4.0</v>
      </c>
      <c r="Q2859" s="1">
        <v>2857.0</v>
      </c>
      <c r="R2859" s="1">
        <v>194.0</v>
      </c>
      <c r="S2859" s="1"/>
      <c r="T2859" s="1">
        <v>274.0</v>
      </c>
    </row>
    <row r="2860" ht="15.75" customHeight="1">
      <c r="A2860" s="1">
        <v>4728.0</v>
      </c>
      <c r="B2860" s="1">
        <v>4.0</v>
      </c>
      <c r="C2860" s="1"/>
      <c r="D2860" s="1">
        <v>4.0</v>
      </c>
      <c r="Q2860" s="1">
        <v>2858.0</v>
      </c>
      <c r="R2860" s="1">
        <v>192.0</v>
      </c>
      <c r="S2860" s="1"/>
      <c r="T2860" s="1">
        <v>250.0</v>
      </c>
    </row>
    <row r="2861" ht="15.75" customHeight="1">
      <c r="A2861" s="1">
        <v>4729.0</v>
      </c>
      <c r="B2861" s="1">
        <v>3.0</v>
      </c>
      <c r="C2861" s="1"/>
      <c r="D2861" s="1">
        <v>4.0</v>
      </c>
      <c r="Q2861" s="1">
        <v>2859.0</v>
      </c>
      <c r="R2861" s="1">
        <v>206.0</v>
      </c>
      <c r="S2861" s="1"/>
      <c r="T2861" s="1">
        <v>262.0</v>
      </c>
    </row>
    <row r="2862" ht="15.75" customHeight="1">
      <c r="A2862" s="1">
        <v>4730.0</v>
      </c>
      <c r="B2862" s="1">
        <v>4.0</v>
      </c>
      <c r="C2862" s="1"/>
      <c r="D2862" s="1">
        <v>4.0</v>
      </c>
      <c r="Q2862" s="1">
        <v>2860.0</v>
      </c>
      <c r="R2862" s="1">
        <v>206.0</v>
      </c>
      <c r="S2862" s="1"/>
      <c r="T2862" s="1">
        <v>274.0</v>
      </c>
    </row>
    <row r="2863" ht="15.75" customHeight="1">
      <c r="A2863" s="1">
        <v>4731.0</v>
      </c>
      <c r="B2863" s="1">
        <v>4.0</v>
      </c>
      <c r="C2863" s="1"/>
      <c r="D2863" s="1">
        <v>2.0</v>
      </c>
      <c r="Q2863" s="1">
        <v>2861.0</v>
      </c>
      <c r="R2863" s="1">
        <v>214.0</v>
      </c>
      <c r="S2863" s="1"/>
      <c r="T2863" s="1">
        <v>200.0</v>
      </c>
    </row>
    <row r="2864" ht="15.75" customHeight="1">
      <c r="A2864" s="1">
        <v>4732.0</v>
      </c>
      <c r="B2864" s="1">
        <v>4.0</v>
      </c>
      <c r="C2864" s="1"/>
      <c r="D2864" s="1">
        <v>4.0</v>
      </c>
      <c r="Q2864" s="1">
        <v>2862.0</v>
      </c>
      <c r="R2864" s="1">
        <v>222.0</v>
      </c>
      <c r="S2864" s="1"/>
      <c r="T2864" s="1">
        <v>223.0</v>
      </c>
    </row>
    <row r="2865" ht="15.75" customHeight="1">
      <c r="A2865" s="1">
        <v>4734.0</v>
      </c>
      <c r="B2865" s="1">
        <v>4.0</v>
      </c>
      <c r="C2865" s="1"/>
      <c r="D2865" s="1">
        <v>4.0</v>
      </c>
      <c r="Q2865" s="1">
        <v>2863.0</v>
      </c>
      <c r="R2865" s="1">
        <v>220.0</v>
      </c>
      <c r="S2865" s="1"/>
      <c r="T2865" s="1">
        <v>247.0</v>
      </c>
    </row>
    <row r="2866" ht="15.75" customHeight="1">
      <c r="A2866" s="1">
        <v>4735.0</v>
      </c>
      <c r="B2866" s="1">
        <v>4.0</v>
      </c>
      <c r="C2866" s="1"/>
      <c r="D2866" s="1">
        <v>4.0</v>
      </c>
      <c r="Q2866" s="1">
        <v>2864.0</v>
      </c>
      <c r="R2866" s="1">
        <v>216.0</v>
      </c>
      <c r="S2866" s="1"/>
      <c r="T2866" s="1">
        <v>257.0</v>
      </c>
    </row>
    <row r="2867" ht="15.75" customHeight="1">
      <c r="A2867" s="1">
        <v>4736.0</v>
      </c>
      <c r="B2867" s="1">
        <v>5.0</v>
      </c>
      <c r="C2867" s="1"/>
      <c r="D2867" s="1">
        <v>5.0</v>
      </c>
      <c r="Q2867" s="1">
        <v>2865.0</v>
      </c>
      <c r="R2867" s="1">
        <v>174.0</v>
      </c>
      <c r="S2867" s="1"/>
      <c r="T2867" s="1">
        <v>267.0</v>
      </c>
    </row>
    <row r="2868" ht="15.75" customHeight="1">
      <c r="A2868" s="1">
        <v>4737.0</v>
      </c>
      <c r="B2868" s="1">
        <v>5.0</v>
      </c>
      <c r="C2868" s="1"/>
      <c r="D2868" s="1">
        <v>5.0</v>
      </c>
      <c r="Q2868" s="1">
        <v>2866.0</v>
      </c>
      <c r="R2868" s="1">
        <v>182.0</v>
      </c>
      <c r="S2868" s="1"/>
      <c r="T2868" s="1">
        <v>277.0</v>
      </c>
    </row>
    <row r="2869" ht="15.75" customHeight="1">
      <c r="A2869" s="1">
        <v>4740.0</v>
      </c>
      <c r="B2869" s="1">
        <v>4.0</v>
      </c>
      <c r="C2869" s="1"/>
      <c r="D2869" s="1">
        <v>4.0</v>
      </c>
      <c r="Q2869" s="1">
        <v>2867.0</v>
      </c>
      <c r="R2869" s="1">
        <v>190.0</v>
      </c>
      <c r="S2869" s="1"/>
      <c r="T2869" s="1">
        <v>253.0</v>
      </c>
    </row>
    <row r="2870" ht="15.75" customHeight="1">
      <c r="A2870" s="1">
        <v>4741.0</v>
      </c>
      <c r="B2870" s="1">
        <v>4.0</v>
      </c>
      <c r="C2870" s="1"/>
      <c r="D2870" s="1">
        <v>4.0</v>
      </c>
      <c r="Q2870" s="1">
        <v>2868.0</v>
      </c>
      <c r="R2870" s="1">
        <v>188.0</v>
      </c>
      <c r="S2870" s="1"/>
      <c r="T2870" s="1">
        <v>264.0</v>
      </c>
    </row>
    <row r="2871" ht="15.75" customHeight="1">
      <c r="A2871" s="1">
        <v>4742.0</v>
      </c>
      <c r="B2871" s="1">
        <v>5.0</v>
      </c>
      <c r="C2871" s="1"/>
      <c r="D2871" s="1">
        <v>5.0</v>
      </c>
      <c r="Q2871" s="1">
        <v>2869.0</v>
      </c>
      <c r="R2871" s="1">
        <v>186.0</v>
      </c>
      <c r="S2871" s="1"/>
      <c r="T2871" s="1">
        <v>240.0</v>
      </c>
    </row>
    <row r="2872" ht="15.75" customHeight="1">
      <c r="A2872" s="1">
        <v>4746.0</v>
      </c>
      <c r="B2872" s="1">
        <v>5.0</v>
      </c>
      <c r="C2872" s="1"/>
      <c r="D2872" s="1">
        <v>5.0</v>
      </c>
      <c r="Q2872" s="1">
        <v>2870.0</v>
      </c>
      <c r="R2872" s="1">
        <v>194.0</v>
      </c>
      <c r="S2872" s="1"/>
      <c r="T2872" s="1">
        <v>252.0</v>
      </c>
    </row>
    <row r="2873" ht="15.75" customHeight="1">
      <c r="A2873" s="1">
        <v>4747.0</v>
      </c>
      <c r="B2873" s="1">
        <v>4.0</v>
      </c>
      <c r="C2873" s="1"/>
      <c r="D2873" s="1">
        <v>4.0</v>
      </c>
      <c r="Q2873" s="1">
        <v>2871.0</v>
      </c>
      <c r="R2873" s="1">
        <v>192.0</v>
      </c>
      <c r="S2873" s="1"/>
      <c r="T2873" s="1">
        <v>264.0</v>
      </c>
    </row>
    <row r="2874" ht="15.75" customHeight="1">
      <c r="A2874" s="1">
        <v>4748.0</v>
      </c>
      <c r="B2874" s="1">
        <v>5.0</v>
      </c>
      <c r="C2874" s="1"/>
      <c r="D2874" s="1">
        <v>5.0</v>
      </c>
      <c r="Q2874" s="1">
        <v>2872.0</v>
      </c>
      <c r="R2874" s="1">
        <v>200.0</v>
      </c>
      <c r="S2874" s="1"/>
      <c r="T2874" s="1">
        <v>225.0</v>
      </c>
    </row>
    <row r="2875" ht="15.75" customHeight="1">
      <c r="A2875" s="1">
        <v>4749.0</v>
      </c>
      <c r="B2875" s="1">
        <v>5.0</v>
      </c>
      <c r="C2875" s="1"/>
      <c r="D2875" s="1">
        <v>5.0</v>
      </c>
      <c r="Q2875" s="1">
        <v>2873.0</v>
      </c>
      <c r="R2875" s="1">
        <v>198.0</v>
      </c>
      <c r="S2875" s="1"/>
      <c r="T2875" s="1">
        <v>231.0</v>
      </c>
    </row>
    <row r="2876" ht="15.75" customHeight="1">
      <c r="A2876" s="1">
        <v>4751.0</v>
      </c>
      <c r="B2876" s="1">
        <v>5.0</v>
      </c>
      <c r="C2876" s="1"/>
      <c r="D2876" s="1">
        <v>5.0</v>
      </c>
      <c r="Q2876" s="1">
        <v>2874.0</v>
      </c>
      <c r="R2876" s="1">
        <v>196.0</v>
      </c>
      <c r="S2876" s="1"/>
      <c r="T2876" s="1">
        <v>319.0</v>
      </c>
    </row>
    <row r="2877" ht="15.75" customHeight="1">
      <c r="A2877" s="1">
        <v>4752.0</v>
      </c>
      <c r="B2877" s="1">
        <v>4.0</v>
      </c>
      <c r="C2877" s="1"/>
      <c r="D2877" s="1">
        <v>4.0</v>
      </c>
      <c r="Q2877" s="1">
        <v>2875.0</v>
      </c>
      <c r="R2877" s="1">
        <v>204.0</v>
      </c>
      <c r="S2877" s="1"/>
      <c r="T2877" s="1">
        <v>343.0</v>
      </c>
    </row>
    <row r="2878" ht="15.75" customHeight="1">
      <c r="A2878" s="1">
        <v>4753.0</v>
      </c>
      <c r="B2878" s="1">
        <v>4.0</v>
      </c>
      <c r="C2878" s="1"/>
      <c r="D2878" s="1">
        <v>4.0</v>
      </c>
      <c r="Q2878" s="1">
        <v>2876.0</v>
      </c>
      <c r="R2878" s="1">
        <v>198.0</v>
      </c>
      <c r="S2878" s="1"/>
      <c r="T2878" s="1">
        <v>353.0</v>
      </c>
    </row>
    <row r="2879" ht="15.75" customHeight="1">
      <c r="A2879" s="1">
        <v>4754.0</v>
      </c>
      <c r="B2879" s="1">
        <v>5.0</v>
      </c>
      <c r="C2879" s="1"/>
      <c r="D2879" s="1">
        <v>5.0</v>
      </c>
      <c r="Q2879" s="1">
        <v>2877.0</v>
      </c>
      <c r="R2879" s="1">
        <v>182.0</v>
      </c>
      <c r="S2879" s="1"/>
      <c r="T2879" s="1">
        <v>363.0</v>
      </c>
    </row>
    <row r="2880" ht="15.75" customHeight="1">
      <c r="A2880" s="1">
        <v>4755.0</v>
      </c>
      <c r="B2880" s="1">
        <v>5.0</v>
      </c>
      <c r="C2880" s="1"/>
      <c r="D2880" s="1">
        <v>5.0</v>
      </c>
      <c r="Q2880" s="1">
        <v>2878.0</v>
      </c>
      <c r="R2880" s="1">
        <v>180.0</v>
      </c>
      <c r="S2880" s="1"/>
      <c r="T2880" s="1">
        <v>320.0</v>
      </c>
    </row>
    <row r="2881" ht="15.75" customHeight="1">
      <c r="A2881" s="1">
        <v>4758.0</v>
      </c>
      <c r="B2881" s="1">
        <v>4.0</v>
      </c>
      <c r="C2881" s="1"/>
      <c r="D2881" s="1">
        <v>4.0</v>
      </c>
      <c r="Q2881" s="1">
        <v>2879.0</v>
      </c>
      <c r="R2881" s="1">
        <v>178.0</v>
      </c>
      <c r="S2881" s="1"/>
      <c r="T2881" s="1">
        <v>314.0</v>
      </c>
    </row>
    <row r="2882" ht="15.75" customHeight="1">
      <c r="A2882" s="1">
        <v>4759.0</v>
      </c>
      <c r="B2882" s="1">
        <v>4.0</v>
      </c>
      <c r="C2882" s="1"/>
      <c r="D2882" s="1">
        <v>4.0</v>
      </c>
      <c r="Q2882" s="1">
        <v>2880.0</v>
      </c>
      <c r="R2882" s="1">
        <v>186.0</v>
      </c>
      <c r="S2882" s="1"/>
      <c r="T2882" s="1">
        <v>229.0</v>
      </c>
    </row>
    <row r="2883" ht="15.75" customHeight="1">
      <c r="A2883" s="1">
        <v>4761.0</v>
      </c>
      <c r="B2883" s="1">
        <v>5.0</v>
      </c>
      <c r="C2883" s="1"/>
      <c r="D2883" s="1">
        <v>5.0</v>
      </c>
      <c r="Q2883" s="1">
        <v>2881.0</v>
      </c>
      <c r="R2883" s="1">
        <v>184.0</v>
      </c>
      <c r="S2883" s="1"/>
      <c r="T2883" s="1">
        <v>203.0</v>
      </c>
    </row>
    <row r="2884" ht="15.75" customHeight="1">
      <c r="A2884" s="1">
        <v>4764.0</v>
      </c>
      <c r="B2884" s="1">
        <v>4.0</v>
      </c>
      <c r="C2884" s="1"/>
      <c r="D2884" s="1">
        <v>4.0</v>
      </c>
      <c r="Q2884" s="1">
        <v>2882.0</v>
      </c>
      <c r="R2884" s="1">
        <v>192.0</v>
      </c>
      <c r="S2884" s="1"/>
      <c r="T2884" s="1">
        <v>213.0</v>
      </c>
    </row>
    <row r="2885" ht="15.75" customHeight="1">
      <c r="A2885" s="1">
        <v>4765.0</v>
      </c>
      <c r="B2885" s="1">
        <v>4.0</v>
      </c>
      <c r="C2885" s="1"/>
      <c r="D2885" s="1">
        <v>4.0</v>
      </c>
      <c r="Q2885" s="1">
        <v>2883.0</v>
      </c>
      <c r="R2885" s="1">
        <v>166.0</v>
      </c>
      <c r="S2885" s="1"/>
      <c r="T2885" s="1">
        <v>223.0</v>
      </c>
    </row>
    <row r="2886" ht="15.75" customHeight="1">
      <c r="A2886" s="1">
        <v>4777.0</v>
      </c>
      <c r="B2886" s="1">
        <v>4.0</v>
      </c>
      <c r="C2886" s="1"/>
      <c r="D2886" s="1">
        <v>4.0</v>
      </c>
      <c r="Q2886" s="1">
        <v>2884.0</v>
      </c>
      <c r="R2886" s="1">
        <v>174.0</v>
      </c>
      <c r="S2886" s="1"/>
      <c r="T2886" s="1">
        <v>182.0</v>
      </c>
    </row>
    <row r="2887" ht="15.75" customHeight="1">
      <c r="A2887" s="1">
        <v>4783.0</v>
      </c>
      <c r="B2887" s="1">
        <v>4.0</v>
      </c>
      <c r="C2887" s="1"/>
      <c r="D2887" s="1">
        <v>4.0</v>
      </c>
      <c r="Q2887" s="1">
        <v>2885.0</v>
      </c>
      <c r="R2887" s="1">
        <v>172.0</v>
      </c>
      <c r="S2887" s="1"/>
      <c r="T2887" s="1">
        <v>190.0</v>
      </c>
    </row>
    <row r="2888" ht="15.75" customHeight="1">
      <c r="A2888" s="1">
        <v>4784.0</v>
      </c>
      <c r="B2888" s="1">
        <v>5.0</v>
      </c>
      <c r="C2888" s="1"/>
      <c r="D2888" s="1">
        <v>5.0</v>
      </c>
      <c r="Q2888" s="1">
        <v>2886.0</v>
      </c>
      <c r="R2888" s="1">
        <v>172.0</v>
      </c>
      <c r="S2888" s="1"/>
      <c r="T2888" s="1">
        <v>184.0</v>
      </c>
    </row>
    <row r="2889" ht="15.75" customHeight="1">
      <c r="A2889" s="1">
        <v>4789.0</v>
      </c>
      <c r="B2889" s="1">
        <v>4.0</v>
      </c>
      <c r="C2889" s="1"/>
      <c r="D2889" s="1">
        <v>4.0</v>
      </c>
      <c r="Q2889" s="1">
        <v>2887.0</v>
      </c>
      <c r="R2889" s="1">
        <v>180.0</v>
      </c>
      <c r="S2889" s="1"/>
      <c r="T2889" s="1">
        <v>198.0</v>
      </c>
    </row>
    <row r="2890" ht="15.75" customHeight="1">
      <c r="A2890" s="1">
        <v>4795.0</v>
      </c>
      <c r="B2890" s="1">
        <v>4.0</v>
      </c>
      <c r="C2890" s="1"/>
      <c r="D2890" s="1">
        <v>4.0</v>
      </c>
      <c r="Q2890" s="1">
        <v>2888.0</v>
      </c>
      <c r="R2890" s="1">
        <v>180.0</v>
      </c>
      <c r="S2890" s="1"/>
      <c r="T2890" s="1">
        <v>212.0</v>
      </c>
    </row>
    <row r="2891" ht="15.75" customHeight="1">
      <c r="A2891" s="1">
        <v>4807.0</v>
      </c>
      <c r="B2891" s="1">
        <v>4.0</v>
      </c>
      <c r="C2891" s="1"/>
      <c r="D2891" s="1">
        <v>4.0</v>
      </c>
      <c r="Q2891" s="1">
        <v>2889.0</v>
      </c>
      <c r="R2891" s="1">
        <v>200.0</v>
      </c>
      <c r="S2891" s="1"/>
      <c r="T2891" s="1">
        <v>218.0</v>
      </c>
    </row>
    <row r="2892" ht="15.75" customHeight="1">
      <c r="A2892" s="1">
        <v>4813.0</v>
      </c>
      <c r="B2892" s="1">
        <v>4.0</v>
      </c>
      <c r="C2892" s="1"/>
      <c r="D2892" s="1">
        <v>4.0</v>
      </c>
      <c r="Q2892" s="1">
        <v>2890.0</v>
      </c>
      <c r="R2892" s="1">
        <v>208.0</v>
      </c>
      <c r="S2892" s="1"/>
      <c r="T2892" s="1">
        <v>226.0</v>
      </c>
    </row>
    <row r="2893" ht="15.75" customHeight="1">
      <c r="A2893" s="1">
        <v>4819.0</v>
      </c>
      <c r="B2893" s="1">
        <v>4.0</v>
      </c>
      <c r="C2893" s="1"/>
      <c r="D2893" s="1">
        <v>4.0</v>
      </c>
      <c r="Q2893" s="1">
        <v>2891.0</v>
      </c>
      <c r="R2893" s="1">
        <v>204.0</v>
      </c>
      <c r="S2893" s="1"/>
      <c r="T2893" s="1">
        <v>221.0</v>
      </c>
    </row>
    <row r="2894" ht="15.75" customHeight="1">
      <c r="A2894" s="1">
        <v>4830.0</v>
      </c>
      <c r="B2894" s="1">
        <v>5.0</v>
      </c>
      <c r="C2894" s="1"/>
      <c r="D2894" s="1">
        <v>5.0</v>
      </c>
      <c r="Q2894" s="1">
        <v>2892.0</v>
      </c>
      <c r="R2894" s="1">
        <v>204.0</v>
      </c>
      <c r="S2894" s="1"/>
      <c r="T2894" s="1">
        <v>180.0</v>
      </c>
    </row>
    <row r="2895" ht="15.75" customHeight="1">
      <c r="A2895" s="1">
        <v>4835.0</v>
      </c>
      <c r="B2895" s="1">
        <v>4.0</v>
      </c>
      <c r="C2895" s="1"/>
      <c r="D2895" s="1">
        <v>4.0</v>
      </c>
      <c r="Q2895" s="1">
        <v>2893.0</v>
      </c>
      <c r="R2895" s="1">
        <v>202.0</v>
      </c>
      <c r="S2895" s="1"/>
      <c r="T2895" s="1">
        <v>148.0</v>
      </c>
    </row>
    <row r="2896" ht="15.75" customHeight="1">
      <c r="A2896" s="1">
        <v>4842.0</v>
      </c>
      <c r="B2896" s="1">
        <v>5.0</v>
      </c>
      <c r="C2896" s="1"/>
      <c r="D2896" s="1">
        <v>5.0</v>
      </c>
      <c r="Q2896" s="1">
        <v>2894.0</v>
      </c>
      <c r="R2896" s="1">
        <v>210.0</v>
      </c>
      <c r="S2896" s="1"/>
      <c r="T2896" s="1">
        <v>168.0</v>
      </c>
    </row>
    <row r="2897" ht="15.75" customHeight="1">
      <c r="A2897" s="1">
        <v>4843.0</v>
      </c>
      <c r="B2897" s="1">
        <v>5.0</v>
      </c>
      <c r="C2897" s="1"/>
      <c r="D2897" s="1">
        <v>5.0</v>
      </c>
      <c r="Q2897" s="1">
        <v>2895.0</v>
      </c>
      <c r="R2897" s="1">
        <v>231.0</v>
      </c>
      <c r="S2897" s="1"/>
      <c r="T2897" s="1">
        <v>172.0</v>
      </c>
    </row>
    <row r="2898" ht="15.75" customHeight="1">
      <c r="A2898" s="1">
        <v>4844.0</v>
      </c>
      <c r="B2898" s="1">
        <v>5.0</v>
      </c>
      <c r="C2898" s="1"/>
      <c r="D2898" s="1">
        <v>5.0</v>
      </c>
      <c r="Q2898" s="1">
        <v>2896.0</v>
      </c>
      <c r="R2898" s="1">
        <v>229.0</v>
      </c>
      <c r="S2898" s="1"/>
      <c r="T2898" s="1">
        <v>180.0</v>
      </c>
    </row>
    <row r="2899" ht="15.75" customHeight="1">
      <c r="A2899" s="1">
        <v>4846.0</v>
      </c>
      <c r="B2899" s="1">
        <v>4.0</v>
      </c>
      <c r="C2899" s="1"/>
      <c r="D2899" s="1">
        <v>4.0</v>
      </c>
      <c r="Q2899" s="1">
        <v>2897.0</v>
      </c>
      <c r="R2899" s="1">
        <v>227.0</v>
      </c>
      <c r="S2899" s="1"/>
      <c r="T2899" s="1">
        <v>184.0</v>
      </c>
    </row>
    <row r="2900" ht="15.75" customHeight="1">
      <c r="A2900" s="1">
        <v>4847.0</v>
      </c>
      <c r="B2900" s="1">
        <v>4.0</v>
      </c>
      <c r="C2900" s="1"/>
      <c r="D2900" s="1">
        <v>4.0</v>
      </c>
      <c r="Q2900" s="1">
        <v>2898.0</v>
      </c>
      <c r="R2900" s="1">
        <v>237.0</v>
      </c>
      <c r="S2900" s="1"/>
      <c r="T2900" s="1">
        <v>197.0</v>
      </c>
    </row>
    <row r="2901" ht="15.75" customHeight="1">
      <c r="A2901" s="1">
        <v>4852.0</v>
      </c>
      <c r="B2901" s="1">
        <v>4.0</v>
      </c>
      <c r="C2901" s="1"/>
      <c r="D2901" s="1">
        <v>4.0</v>
      </c>
      <c r="Q2901" s="1">
        <v>2899.0</v>
      </c>
      <c r="R2901" s="1">
        <v>239.0</v>
      </c>
      <c r="S2901" s="1"/>
      <c r="T2901" s="1">
        <v>63.0</v>
      </c>
    </row>
    <row r="2902" ht="15.75" customHeight="1">
      <c r="A2902" s="1">
        <v>4853.0</v>
      </c>
      <c r="B2902" s="1">
        <v>4.0</v>
      </c>
      <c r="C2902" s="1"/>
      <c r="D2902" s="1">
        <v>4.0</v>
      </c>
      <c r="Q2902" s="1">
        <v>2900.0</v>
      </c>
      <c r="R2902" s="1">
        <v>249.0</v>
      </c>
      <c r="S2902" s="1"/>
      <c r="T2902" s="1">
        <v>163.0</v>
      </c>
    </row>
    <row r="2903" ht="15.75" customHeight="1">
      <c r="A2903" s="1">
        <v>4854.0</v>
      </c>
      <c r="B2903" s="1">
        <v>4.0</v>
      </c>
      <c r="C2903" s="1"/>
      <c r="D2903" s="1">
        <v>4.0</v>
      </c>
      <c r="Q2903" s="1">
        <v>2901.0</v>
      </c>
      <c r="R2903" s="1">
        <v>213.0</v>
      </c>
      <c r="S2903" s="1"/>
      <c r="T2903" s="1">
        <v>167.0</v>
      </c>
    </row>
    <row r="2904" ht="15.75" customHeight="1">
      <c r="A2904" s="1">
        <v>4855.0</v>
      </c>
      <c r="B2904" s="1">
        <v>4.0</v>
      </c>
      <c r="C2904" s="1"/>
      <c r="D2904" s="1">
        <v>4.0</v>
      </c>
      <c r="Q2904" s="1">
        <v>2902.0</v>
      </c>
      <c r="R2904" s="1">
        <v>223.0</v>
      </c>
      <c r="S2904" s="1"/>
      <c r="T2904" s="1">
        <v>173.0</v>
      </c>
    </row>
    <row r="2905" ht="15.75" customHeight="1">
      <c r="A2905" s="1">
        <v>4856.0</v>
      </c>
      <c r="B2905" s="1">
        <v>4.0</v>
      </c>
      <c r="C2905" s="1"/>
      <c r="D2905" s="1">
        <v>4.0</v>
      </c>
      <c r="Q2905" s="1">
        <v>2903.0</v>
      </c>
      <c r="R2905" s="1">
        <v>221.0</v>
      </c>
      <c r="S2905" s="1"/>
      <c r="T2905" s="1">
        <v>213.0</v>
      </c>
    </row>
    <row r="2906" ht="15.75" customHeight="1">
      <c r="A2906" s="1">
        <v>4857.0</v>
      </c>
      <c r="B2906" s="1">
        <v>4.0</v>
      </c>
      <c r="C2906" s="1"/>
      <c r="D2906" s="1">
        <v>4.0</v>
      </c>
      <c r="Q2906" s="1">
        <v>2904.0</v>
      </c>
      <c r="R2906" s="1">
        <v>217.0</v>
      </c>
      <c r="S2906" s="1"/>
      <c r="T2906" s="1">
        <v>149.0</v>
      </c>
    </row>
    <row r="2907" ht="15.75" customHeight="1">
      <c r="A2907" s="1">
        <v>4858.0</v>
      </c>
      <c r="B2907" s="1">
        <v>4.0</v>
      </c>
      <c r="C2907" s="1"/>
      <c r="D2907" s="1">
        <v>4.0</v>
      </c>
      <c r="Q2907" s="1">
        <v>2905.0</v>
      </c>
      <c r="R2907" s="1">
        <v>227.0</v>
      </c>
      <c r="S2907" s="1"/>
      <c r="T2907" s="1">
        <v>133.0</v>
      </c>
    </row>
    <row r="2908" ht="15.75" customHeight="1">
      <c r="A2908" s="1">
        <v>4859.0</v>
      </c>
      <c r="B2908" s="1">
        <v>3.0</v>
      </c>
      <c r="C2908" s="1"/>
      <c r="D2908" s="1">
        <v>3.0</v>
      </c>
      <c r="Q2908" s="1">
        <v>2906.0</v>
      </c>
      <c r="R2908" s="1">
        <v>263.0</v>
      </c>
      <c r="S2908" s="1"/>
      <c r="T2908" s="1">
        <v>49.0</v>
      </c>
    </row>
    <row r="2909" ht="15.75" customHeight="1">
      <c r="A2909" s="1">
        <v>4860.0</v>
      </c>
      <c r="B2909" s="1">
        <v>3.0</v>
      </c>
      <c r="C2909" s="1"/>
      <c r="D2909" s="1">
        <v>3.0</v>
      </c>
      <c r="Q2909" s="1">
        <v>2907.0</v>
      </c>
      <c r="R2909" s="1">
        <v>261.0</v>
      </c>
      <c r="S2909" s="1"/>
      <c r="T2909" s="1">
        <v>157.0</v>
      </c>
    </row>
    <row r="2910" ht="15.75" customHeight="1">
      <c r="A2910" s="1">
        <v>4861.0</v>
      </c>
      <c r="B2910" s="1">
        <v>3.0</v>
      </c>
      <c r="C2910" s="1"/>
      <c r="D2910" s="1">
        <v>4.0</v>
      </c>
      <c r="Q2910" s="1">
        <v>2908.0</v>
      </c>
      <c r="R2910" s="1">
        <v>257.0</v>
      </c>
      <c r="S2910" s="1"/>
      <c r="T2910" s="1">
        <v>165.0</v>
      </c>
    </row>
    <row r="2911" ht="15.75" customHeight="1">
      <c r="A2911" s="1">
        <v>4862.0</v>
      </c>
      <c r="B2911" s="1">
        <v>3.0</v>
      </c>
      <c r="C2911" s="1"/>
      <c r="D2911" s="1">
        <v>4.0</v>
      </c>
      <c r="Q2911" s="1">
        <v>2909.0</v>
      </c>
      <c r="R2911" s="1">
        <v>267.0</v>
      </c>
      <c r="S2911" s="1"/>
      <c r="T2911" s="1">
        <v>55.0</v>
      </c>
    </row>
    <row r="2912" ht="15.75" customHeight="1">
      <c r="A2912" s="1">
        <v>4863.0</v>
      </c>
      <c r="B2912" s="1">
        <v>3.0</v>
      </c>
      <c r="C2912" s="1"/>
      <c r="D2912" s="1">
        <v>2.0</v>
      </c>
      <c r="Q2912" s="1">
        <v>2910.0</v>
      </c>
      <c r="R2912" s="1">
        <v>267.0</v>
      </c>
      <c r="S2912" s="1"/>
      <c r="T2912" s="1">
        <v>141.0</v>
      </c>
    </row>
    <row r="2913" ht="15.75" customHeight="1">
      <c r="A2913" s="1">
        <v>4864.0</v>
      </c>
      <c r="B2913" s="1">
        <v>3.0</v>
      </c>
      <c r="C2913" s="1"/>
      <c r="D2913" s="1">
        <v>4.0</v>
      </c>
      <c r="Q2913" s="1">
        <v>2911.0</v>
      </c>
      <c r="R2913" s="1">
        <v>267.0</v>
      </c>
      <c r="S2913" s="1"/>
      <c r="T2913" s="1">
        <v>113.0</v>
      </c>
    </row>
    <row r="2914" ht="15.75" customHeight="1">
      <c r="A2914" s="1">
        <v>4865.0</v>
      </c>
      <c r="B2914" s="1">
        <v>4.0</v>
      </c>
      <c r="C2914" s="1"/>
      <c r="D2914" s="1">
        <v>4.0</v>
      </c>
      <c r="Q2914" s="1">
        <v>2912.0</v>
      </c>
      <c r="R2914" s="1">
        <v>241.0</v>
      </c>
      <c r="S2914" s="1"/>
      <c r="T2914" s="1">
        <v>113.0</v>
      </c>
    </row>
    <row r="2915" ht="15.75" customHeight="1">
      <c r="A2915" s="1">
        <v>4866.0</v>
      </c>
      <c r="B2915" s="1">
        <v>4.0</v>
      </c>
      <c r="C2915" s="1"/>
      <c r="D2915" s="1">
        <v>4.0</v>
      </c>
      <c r="Q2915" s="1">
        <v>2913.0</v>
      </c>
      <c r="R2915" s="1">
        <v>229.0</v>
      </c>
      <c r="S2915" s="1"/>
      <c r="T2915" s="1">
        <v>119.0</v>
      </c>
    </row>
    <row r="2916" ht="15.75" customHeight="1">
      <c r="A2916" s="1">
        <v>4867.0</v>
      </c>
      <c r="B2916" s="1">
        <v>4.0</v>
      </c>
      <c r="C2916" s="1"/>
      <c r="D2916" s="1">
        <v>4.0</v>
      </c>
      <c r="Q2916" s="1">
        <v>2914.0</v>
      </c>
      <c r="R2916" s="1">
        <v>239.0</v>
      </c>
      <c r="S2916" s="1"/>
      <c r="T2916" s="1">
        <v>125.0</v>
      </c>
    </row>
    <row r="2917" ht="15.75" customHeight="1">
      <c r="A2917" s="1">
        <v>4868.0</v>
      </c>
      <c r="B2917" s="1">
        <v>3.0</v>
      </c>
      <c r="C2917" s="1"/>
      <c r="D2917" s="1">
        <v>4.0</v>
      </c>
      <c r="Q2917" s="1">
        <v>2915.0</v>
      </c>
      <c r="R2917" s="1">
        <v>235.0</v>
      </c>
      <c r="S2917" s="1"/>
      <c r="T2917" s="1">
        <v>202.0</v>
      </c>
    </row>
    <row r="2918" ht="15.75" customHeight="1">
      <c r="A2918" s="1">
        <v>4869.0</v>
      </c>
      <c r="B2918" s="1">
        <v>3.0</v>
      </c>
      <c r="C2918" s="1"/>
      <c r="D2918" s="1">
        <v>1.0</v>
      </c>
      <c r="Q2918" s="1">
        <v>2916.0</v>
      </c>
      <c r="R2918" s="1">
        <v>235.0</v>
      </c>
      <c r="S2918" s="1"/>
      <c r="T2918" s="1">
        <v>164.0</v>
      </c>
    </row>
    <row r="2919" ht="15.75" customHeight="1">
      <c r="A2919" s="1">
        <v>4870.0</v>
      </c>
      <c r="B2919" s="1">
        <v>3.0</v>
      </c>
      <c r="C2919" s="1"/>
      <c r="D2919" s="1">
        <v>4.0</v>
      </c>
      <c r="Q2919" s="1">
        <v>2917.0</v>
      </c>
      <c r="R2919" s="1">
        <v>245.0</v>
      </c>
      <c r="S2919" s="1"/>
      <c r="T2919" s="1">
        <v>48.0</v>
      </c>
    </row>
    <row r="2920" ht="15.75" customHeight="1">
      <c r="A2920" s="1">
        <v>4871.0</v>
      </c>
      <c r="B2920" s="1">
        <v>3.0</v>
      </c>
      <c r="C2920" s="1"/>
      <c r="D2920" s="1">
        <v>2.0</v>
      </c>
      <c r="Q2920" s="1">
        <v>2918.0</v>
      </c>
      <c r="R2920" s="1">
        <v>259.0</v>
      </c>
      <c r="S2920" s="1"/>
      <c r="T2920" s="1">
        <v>140.0</v>
      </c>
    </row>
    <row r="2921" ht="15.75" customHeight="1">
      <c r="A2921" s="1">
        <v>4872.0</v>
      </c>
      <c r="B2921" s="1">
        <v>3.0</v>
      </c>
      <c r="C2921" s="1"/>
      <c r="D2921" s="1">
        <v>2.0</v>
      </c>
      <c r="Q2921" s="1">
        <v>2919.0</v>
      </c>
      <c r="R2921" s="1">
        <v>257.0</v>
      </c>
      <c r="S2921" s="1"/>
      <c r="T2921" s="1">
        <v>52.0</v>
      </c>
    </row>
    <row r="2922" ht="15.75" customHeight="1">
      <c r="A2922" s="1">
        <v>4873.0</v>
      </c>
      <c r="B2922" s="1">
        <v>3.0</v>
      </c>
      <c r="C2922" s="1"/>
      <c r="D2922" s="1">
        <v>3.0</v>
      </c>
      <c r="Q2922" s="1">
        <v>2920.0</v>
      </c>
      <c r="R2922" s="1">
        <v>259.0</v>
      </c>
      <c r="S2922" s="1"/>
      <c r="T2922" s="1">
        <v>56.0</v>
      </c>
    </row>
    <row r="2923" ht="15.75" customHeight="1">
      <c r="A2923" s="1">
        <v>4874.0</v>
      </c>
      <c r="B2923" s="1">
        <v>3.0</v>
      </c>
      <c r="C2923" s="1"/>
      <c r="D2923" s="1">
        <v>3.0</v>
      </c>
      <c r="Q2923" s="1">
        <v>2921.0</v>
      </c>
      <c r="R2923" s="1">
        <v>269.0</v>
      </c>
      <c r="S2923" s="1"/>
      <c r="T2923" s="1">
        <v>192.0</v>
      </c>
    </row>
    <row r="2924" ht="15.75" customHeight="1">
      <c r="A2924" s="1">
        <v>4875.0</v>
      </c>
      <c r="B2924" s="1">
        <v>3.0</v>
      </c>
      <c r="C2924" s="1"/>
      <c r="D2924" s="1">
        <v>4.0</v>
      </c>
      <c r="Q2924" s="1">
        <v>2922.0</v>
      </c>
      <c r="R2924" s="1">
        <v>355.0</v>
      </c>
      <c r="S2924" s="1"/>
      <c r="T2924" s="1">
        <v>64.0</v>
      </c>
    </row>
    <row r="2925" ht="15.75" customHeight="1">
      <c r="A2925" s="1">
        <v>4876.0</v>
      </c>
      <c r="B2925" s="1">
        <v>2.0</v>
      </c>
      <c r="C2925" s="1"/>
      <c r="D2925" s="1">
        <v>4.0</v>
      </c>
      <c r="Q2925" s="1">
        <v>2923.0</v>
      </c>
      <c r="R2925" s="1">
        <v>357.0</v>
      </c>
      <c r="S2925" s="1"/>
      <c r="T2925" s="1">
        <v>68.0</v>
      </c>
    </row>
    <row r="2926" ht="15.75" customHeight="1">
      <c r="A2926" s="1">
        <v>4877.0</v>
      </c>
      <c r="B2926" s="1">
        <v>3.0</v>
      </c>
      <c r="C2926" s="1"/>
      <c r="D2926" s="1">
        <v>0.0</v>
      </c>
      <c r="Q2926" s="1">
        <v>2924.0</v>
      </c>
      <c r="R2926" s="1">
        <v>331.0</v>
      </c>
      <c r="S2926" s="1"/>
      <c r="T2926" s="1">
        <v>116.0</v>
      </c>
    </row>
    <row r="2927" ht="15.75" customHeight="1">
      <c r="A2927" s="1">
        <v>4878.0</v>
      </c>
      <c r="B2927" s="1">
        <v>3.0</v>
      </c>
      <c r="C2927" s="1"/>
      <c r="D2927" s="1">
        <v>4.0</v>
      </c>
      <c r="Q2927" s="1">
        <v>2925.0</v>
      </c>
      <c r="R2927" s="1">
        <v>319.0</v>
      </c>
      <c r="S2927" s="1"/>
      <c r="T2927" s="1">
        <v>120.0</v>
      </c>
    </row>
    <row r="2928" ht="15.75" customHeight="1">
      <c r="A2928" s="1">
        <v>4879.0</v>
      </c>
      <c r="B2928" s="1">
        <v>3.0</v>
      </c>
      <c r="C2928" s="1"/>
      <c r="D2928" s="1">
        <v>4.0</v>
      </c>
      <c r="Q2928" s="1">
        <v>2926.0</v>
      </c>
      <c r="R2928" s="1">
        <v>329.0</v>
      </c>
      <c r="S2928" s="1"/>
      <c r="T2928" s="1">
        <v>202.0</v>
      </c>
    </row>
    <row r="2929" ht="15.75" customHeight="1">
      <c r="A2929" s="1">
        <v>4880.0</v>
      </c>
      <c r="B2929" s="1">
        <v>3.0</v>
      </c>
      <c r="C2929" s="1"/>
      <c r="D2929" s="1">
        <v>4.0</v>
      </c>
      <c r="Q2929" s="1">
        <v>2927.0</v>
      </c>
      <c r="R2929" s="1">
        <v>339.0</v>
      </c>
      <c r="S2929" s="1"/>
      <c r="T2929" s="1">
        <v>164.0</v>
      </c>
    </row>
    <row r="2930" ht="15.75" customHeight="1">
      <c r="A2930" s="1">
        <v>4882.0</v>
      </c>
      <c r="B2930" s="1">
        <v>3.0</v>
      </c>
      <c r="C2930" s="1"/>
      <c r="D2930" s="1">
        <v>2.0</v>
      </c>
      <c r="Q2930" s="1">
        <v>2928.0</v>
      </c>
      <c r="R2930" s="1">
        <v>243.0</v>
      </c>
      <c r="S2930" s="1"/>
      <c r="T2930" s="1">
        <v>48.0</v>
      </c>
    </row>
    <row r="2931" ht="15.75" customHeight="1">
      <c r="A2931" s="1">
        <v>4883.0</v>
      </c>
      <c r="B2931" s="1">
        <v>2.0</v>
      </c>
      <c r="C2931" s="1"/>
      <c r="D2931" s="1">
        <v>1.0</v>
      </c>
      <c r="Q2931" s="1">
        <v>2929.0</v>
      </c>
      <c r="R2931" s="1">
        <v>265.0</v>
      </c>
      <c r="S2931" s="1"/>
      <c r="T2931" s="1">
        <v>140.0</v>
      </c>
    </row>
    <row r="2932" ht="15.75" customHeight="1">
      <c r="A2932" s="1">
        <v>4884.0</v>
      </c>
      <c r="B2932" s="1">
        <v>2.0</v>
      </c>
      <c r="C2932" s="1"/>
      <c r="D2932" s="1">
        <v>4.0</v>
      </c>
      <c r="Q2932" s="1">
        <v>2930.0</v>
      </c>
      <c r="R2932" s="1">
        <v>275.0</v>
      </c>
      <c r="S2932" s="1"/>
      <c r="T2932" s="1">
        <v>52.0</v>
      </c>
    </row>
    <row r="2933" ht="15.75" customHeight="1">
      <c r="A2933" s="1">
        <v>4885.0</v>
      </c>
      <c r="B2933" s="1">
        <v>2.0</v>
      </c>
      <c r="C2933" s="1"/>
      <c r="D2933" s="1">
        <v>1.0</v>
      </c>
      <c r="Q2933" s="1">
        <v>2931.0</v>
      </c>
      <c r="R2933" s="1">
        <v>265.0</v>
      </c>
      <c r="S2933" s="1"/>
      <c r="T2933" s="1">
        <v>56.0</v>
      </c>
    </row>
    <row r="2934" ht="15.75" customHeight="1">
      <c r="A2934" s="1">
        <v>4886.0</v>
      </c>
      <c r="B2934" s="1">
        <v>2.0</v>
      </c>
      <c r="C2934" s="1"/>
      <c r="D2934" s="1">
        <v>1.0</v>
      </c>
      <c r="Q2934" s="1">
        <v>2932.0</v>
      </c>
      <c r="R2934" s="1">
        <v>275.0</v>
      </c>
      <c r="S2934" s="1"/>
      <c r="T2934" s="1">
        <v>192.0</v>
      </c>
    </row>
    <row r="2935" ht="15.75" customHeight="1">
      <c r="A2935" s="1">
        <v>4887.0</v>
      </c>
      <c r="B2935" s="1">
        <v>2.0</v>
      </c>
      <c r="C2935" s="1"/>
      <c r="D2935" s="1">
        <v>4.0</v>
      </c>
      <c r="Q2935" s="1">
        <v>2933.0</v>
      </c>
      <c r="R2935" s="1">
        <v>230.0</v>
      </c>
      <c r="S2935" s="1"/>
      <c r="T2935" s="1">
        <v>64.0</v>
      </c>
    </row>
    <row r="2936" ht="15.75" customHeight="1">
      <c r="A2936" s="1">
        <v>4888.0</v>
      </c>
      <c r="B2936" s="1">
        <v>2.0</v>
      </c>
      <c r="C2936" s="1"/>
      <c r="D2936" s="1">
        <v>0.0</v>
      </c>
      <c r="Q2936" s="1">
        <v>2934.0</v>
      </c>
      <c r="R2936" s="1">
        <v>273.0</v>
      </c>
      <c r="S2936" s="1"/>
      <c r="T2936" s="1">
        <v>68.0</v>
      </c>
    </row>
    <row r="2937" ht="15.75" customHeight="1">
      <c r="A2937" s="1">
        <v>4889.0</v>
      </c>
      <c r="B2937" s="1">
        <v>3.0</v>
      </c>
      <c r="C2937" s="1"/>
      <c r="D2937" s="1">
        <v>4.0</v>
      </c>
      <c r="Q2937" s="1">
        <v>2935.0</v>
      </c>
      <c r="R2937" s="1">
        <v>247.0</v>
      </c>
      <c r="S2937" s="1"/>
      <c r="T2937" s="1">
        <v>116.0</v>
      </c>
    </row>
    <row r="2938" ht="15.75" customHeight="1">
      <c r="A2938" s="1">
        <v>4890.0</v>
      </c>
      <c r="B2938" s="1">
        <v>3.0</v>
      </c>
      <c r="C2938" s="1"/>
      <c r="D2938" s="1">
        <v>4.0</v>
      </c>
      <c r="Q2938" s="1">
        <v>2936.0</v>
      </c>
      <c r="R2938" s="1">
        <v>257.0</v>
      </c>
      <c r="S2938" s="1"/>
      <c r="T2938" s="1">
        <v>120.0</v>
      </c>
    </row>
    <row r="2939" ht="15.75" customHeight="1">
      <c r="A2939" s="1">
        <v>4891.0</v>
      </c>
      <c r="B2939" s="1">
        <v>3.0</v>
      </c>
      <c r="C2939" s="1"/>
      <c r="D2939" s="1">
        <v>1.0</v>
      </c>
      <c r="Q2939" s="1">
        <v>2937.0</v>
      </c>
      <c r="R2939" s="1">
        <v>241.0</v>
      </c>
      <c r="S2939" s="1"/>
      <c r="T2939" s="1">
        <v>202.0</v>
      </c>
    </row>
    <row r="2940" ht="15.75" customHeight="1">
      <c r="A2940" s="1">
        <v>4892.0</v>
      </c>
      <c r="B2940" s="1">
        <v>3.0</v>
      </c>
      <c r="C2940" s="1"/>
      <c r="D2940" s="1">
        <v>4.0</v>
      </c>
      <c r="Q2940" s="1">
        <v>2938.0</v>
      </c>
      <c r="R2940" s="1">
        <v>251.0</v>
      </c>
      <c r="S2940" s="1"/>
      <c r="T2940" s="1">
        <v>164.0</v>
      </c>
    </row>
    <row r="2941" ht="15.75" customHeight="1">
      <c r="A2941" s="1">
        <v>4893.0</v>
      </c>
      <c r="B2941" s="1">
        <v>3.0</v>
      </c>
      <c r="C2941" s="1"/>
      <c r="D2941" s="1">
        <v>2.0</v>
      </c>
      <c r="Q2941" s="1">
        <v>2939.0</v>
      </c>
      <c r="R2941" s="1">
        <v>249.0</v>
      </c>
      <c r="S2941" s="1"/>
      <c r="T2941" s="1">
        <v>48.0</v>
      </c>
    </row>
    <row r="2942" ht="15.75" customHeight="1">
      <c r="A2942" s="1">
        <v>4894.0</v>
      </c>
      <c r="B2942" s="1">
        <v>3.0</v>
      </c>
      <c r="C2942" s="1"/>
      <c r="D2942" s="1">
        <v>2.0</v>
      </c>
      <c r="Q2942" s="1">
        <v>2940.0</v>
      </c>
      <c r="R2942" s="1">
        <v>261.0</v>
      </c>
      <c r="S2942" s="1"/>
      <c r="T2942" s="1">
        <v>96.0</v>
      </c>
    </row>
    <row r="2943" ht="15.75" customHeight="1">
      <c r="A2943" s="1">
        <v>4895.0</v>
      </c>
      <c r="B2943" s="1">
        <v>2.0</v>
      </c>
      <c r="C2943" s="1"/>
      <c r="D2943" s="1">
        <v>2.0</v>
      </c>
      <c r="Q2943" s="1">
        <v>2941.0</v>
      </c>
      <c r="R2943" s="1">
        <v>271.0</v>
      </c>
      <c r="S2943" s="1"/>
      <c r="T2943" s="1">
        <v>52.0</v>
      </c>
    </row>
    <row r="2944" ht="15.75" customHeight="1">
      <c r="A2944" s="1">
        <v>4896.0</v>
      </c>
      <c r="B2944" s="1">
        <v>2.0</v>
      </c>
      <c r="C2944" s="1"/>
      <c r="D2944" s="1">
        <v>2.0</v>
      </c>
      <c r="Q2944" s="1">
        <v>2942.0</v>
      </c>
      <c r="R2944" s="1">
        <v>281.0</v>
      </c>
      <c r="S2944" s="1"/>
      <c r="T2944" s="1">
        <v>196.0</v>
      </c>
    </row>
    <row r="2945" ht="15.75" customHeight="1">
      <c r="A2945" s="1">
        <v>4897.0</v>
      </c>
      <c r="B2945" s="1">
        <v>2.0</v>
      </c>
      <c r="C2945" s="1"/>
      <c r="D2945" s="1">
        <v>2.0</v>
      </c>
      <c r="Q2945" s="1">
        <v>2943.0</v>
      </c>
      <c r="R2945" s="1">
        <v>267.0</v>
      </c>
      <c r="S2945" s="1"/>
      <c r="T2945" s="1">
        <v>62.0</v>
      </c>
    </row>
    <row r="2946" ht="15.75" customHeight="1">
      <c r="A2946" s="1">
        <v>4898.0</v>
      </c>
      <c r="B2946" s="1">
        <v>2.0</v>
      </c>
      <c r="C2946" s="1"/>
      <c r="D2946" s="1">
        <v>4.0</v>
      </c>
      <c r="Q2946" s="1">
        <v>2944.0</v>
      </c>
      <c r="R2946" s="1">
        <v>277.0</v>
      </c>
      <c r="S2946" s="1"/>
      <c r="T2946" s="1">
        <v>66.0</v>
      </c>
    </row>
    <row r="2947" ht="15.75" customHeight="1">
      <c r="A2947" s="1">
        <v>4899.0</v>
      </c>
      <c r="B2947" s="1">
        <v>2.0</v>
      </c>
      <c r="C2947" s="1"/>
      <c r="D2947" s="1">
        <v>1.0</v>
      </c>
      <c r="Q2947" s="1">
        <v>2945.0</v>
      </c>
      <c r="R2947" s="1">
        <v>343.0</v>
      </c>
      <c r="S2947" s="1"/>
      <c r="T2947" s="1">
        <v>112.0</v>
      </c>
    </row>
    <row r="2948" ht="15.75" customHeight="1">
      <c r="A2948" s="1">
        <v>4900.0</v>
      </c>
      <c r="B2948" s="1">
        <v>2.0</v>
      </c>
      <c r="C2948" s="1"/>
      <c r="D2948" s="1">
        <v>4.0</v>
      </c>
      <c r="Q2948" s="1">
        <v>2946.0</v>
      </c>
      <c r="R2948" s="1">
        <v>317.0</v>
      </c>
      <c r="S2948" s="1"/>
      <c r="T2948" s="1">
        <v>116.0</v>
      </c>
    </row>
    <row r="2949" ht="15.75" customHeight="1">
      <c r="A2949" s="1">
        <v>4901.0</v>
      </c>
      <c r="B2949" s="1">
        <v>3.0</v>
      </c>
      <c r="C2949" s="1"/>
      <c r="D2949" s="1">
        <v>1.0</v>
      </c>
      <c r="Q2949" s="1">
        <v>2947.0</v>
      </c>
      <c r="R2949" s="1">
        <v>327.0</v>
      </c>
      <c r="S2949" s="1"/>
      <c r="T2949" s="1">
        <v>188.0</v>
      </c>
    </row>
    <row r="2950" ht="15.75" customHeight="1">
      <c r="A2950" s="1">
        <v>4902.0</v>
      </c>
      <c r="B2950" s="1">
        <v>3.0</v>
      </c>
      <c r="C2950" s="1"/>
      <c r="D2950" s="1">
        <v>4.0</v>
      </c>
      <c r="Q2950" s="1">
        <v>2948.0</v>
      </c>
      <c r="R2950" s="1">
        <v>323.0</v>
      </c>
      <c r="S2950" s="1"/>
      <c r="T2950" s="1">
        <v>54.0</v>
      </c>
    </row>
    <row r="2951" ht="15.75" customHeight="1">
      <c r="A2951" s="1">
        <v>4903.0</v>
      </c>
      <c r="B2951" s="1">
        <v>3.0</v>
      </c>
      <c r="C2951" s="1"/>
      <c r="D2951" s="1">
        <v>3.0</v>
      </c>
      <c r="Q2951" s="1">
        <v>2949.0</v>
      </c>
      <c r="R2951" s="1">
        <v>321.0</v>
      </c>
      <c r="S2951" s="1"/>
      <c r="T2951" s="1">
        <v>166.0</v>
      </c>
    </row>
    <row r="2952" ht="15.75" customHeight="1">
      <c r="A2952" s="1">
        <v>4904.0</v>
      </c>
      <c r="B2952" s="1">
        <v>3.0</v>
      </c>
      <c r="C2952" s="1"/>
      <c r="D2952" s="1">
        <v>2.0</v>
      </c>
      <c r="Q2952" s="1">
        <v>2950.0</v>
      </c>
      <c r="R2952" s="1">
        <v>276.0</v>
      </c>
      <c r="S2952" s="1"/>
      <c r="T2952" s="1">
        <v>92.0</v>
      </c>
    </row>
    <row r="2953" ht="15.75" customHeight="1">
      <c r="A2953" s="1">
        <v>4905.0</v>
      </c>
      <c r="B2953" s="1">
        <v>3.0</v>
      </c>
      <c r="C2953" s="1"/>
      <c r="D2953" s="1">
        <v>2.0</v>
      </c>
      <c r="Q2953" s="1">
        <v>2951.0</v>
      </c>
      <c r="R2953" s="1">
        <v>237.0</v>
      </c>
      <c r="S2953" s="1"/>
      <c r="T2953" s="1">
        <v>50.0</v>
      </c>
    </row>
    <row r="2954" ht="15.75" customHeight="1">
      <c r="A2954" s="1">
        <v>4906.0</v>
      </c>
      <c r="B2954" s="1">
        <v>2.0</v>
      </c>
      <c r="C2954" s="1"/>
      <c r="D2954" s="1">
        <v>2.0</v>
      </c>
      <c r="Q2954" s="1">
        <v>2952.0</v>
      </c>
      <c r="R2954" s="1">
        <v>257.0</v>
      </c>
      <c r="S2954" s="1"/>
      <c r="T2954" s="1">
        <v>110.0</v>
      </c>
    </row>
    <row r="2955" ht="15.75" customHeight="1">
      <c r="A2955" s="1">
        <v>4907.0</v>
      </c>
      <c r="B2955" s="1">
        <v>3.0</v>
      </c>
      <c r="C2955" s="1"/>
      <c r="D2955" s="1">
        <v>3.0</v>
      </c>
      <c r="Q2955" s="1">
        <v>2953.0</v>
      </c>
      <c r="R2955" s="1">
        <v>261.0</v>
      </c>
      <c r="S2955" s="1"/>
      <c r="T2955" s="1">
        <v>198.0</v>
      </c>
    </row>
    <row r="2956" ht="15.75" customHeight="1">
      <c r="A2956" s="1">
        <v>4908.0</v>
      </c>
      <c r="B2956" s="1">
        <v>3.0</v>
      </c>
      <c r="C2956" s="1"/>
      <c r="D2956" s="1">
        <v>3.0</v>
      </c>
      <c r="Q2956" s="1">
        <v>2954.0</v>
      </c>
      <c r="R2956" s="1">
        <v>267.0</v>
      </c>
      <c r="S2956" s="1"/>
      <c r="T2956" s="1">
        <v>64.0</v>
      </c>
    </row>
    <row r="2957" ht="15.75" customHeight="1">
      <c r="A2957" s="1">
        <v>4909.0</v>
      </c>
      <c r="B2957" s="1">
        <v>3.0</v>
      </c>
      <c r="C2957" s="1"/>
      <c r="D2957" s="1">
        <v>3.0</v>
      </c>
      <c r="Q2957" s="1">
        <v>2955.0</v>
      </c>
      <c r="R2957" s="1">
        <v>265.0</v>
      </c>
      <c r="S2957" s="1"/>
      <c r="T2957" s="1">
        <v>68.0</v>
      </c>
    </row>
    <row r="2958" ht="15.75" customHeight="1">
      <c r="A2958" s="1">
        <v>4910.0</v>
      </c>
      <c r="B2958" s="1">
        <v>3.0</v>
      </c>
      <c r="C2958" s="1"/>
      <c r="D2958" s="1">
        <v>4.0</v>
      </c>
      <c r="Q2958" s="1">
        <v>2956.0</v>
      </c>
      <c r="R2958" s="1">
        <v>220.0</v>
      </c>
      <c r="S2958" s="1"/>
      <c r="T2958" s="1">
        <v>114.0</v>
      </c>
    </row>
    <row r="2959" ht="15.75" customHeight="1">
      <c r="A2959" s="1">
        <v>4911.0</v>
      </c>
      <c r="B2959" s="1">
        <v>3.0</v>
      </c>
      <c r="C2959" s="1"/>
      <c r="D2959" s="1">
        <v>4.0</v>
      </c>
      <c r="Q2959" s="1">
        <v>2957.0</v>
      </c>
      <c r="R2959" s="1">
        <v>257.0</v>
      </c>
      <c r="S2959" s="1"/>
      <c r="T2959" s="1">
        <v>186.0</v>
      </c>
    </row>
    <row r="2960" ht="15.75" customHeight="1">
      <c r="A2960" s="1">
        <v>4912.0</v>
      </c>
      <c r="B2960" s="1">
        <v>3.0</v>
      </c>
      <c r="C2960" s="1"/>
      <c r="D2960" s="1">
        <v>4.0</v>
      </c>
      <c r="Q2960" s="1">
        <v>2958.0</v>
      </c>
      <c r="R2960" s="1">
        <v>252.0</v>
      </c>
      <c r="S2960" s="1"/>
      <c r="T2960" s="1">
        <v>52.0</v>
      </c>
    </row>
    <row r="2961" ht="15.75" customHeight="1">
      <c r="A2961" s="1">
        <v>4913.0</v>
      </c>
      <c r="B2961" s="1">
        <v>3.0</v>
      </c>
      <c r="C2961" s="1"/>
      <c r="D2961" s="1">
        <v>1.0</v>
      </c>
      <c r="Q2961" s="1">
        <v>2959.0</v>
      </c>
      <c r="R2961" s="1">
        <v>217.0</v>
      </c>
      <c r="S2961" s="1"/>
      <c r="T2961" s="1">
        <v>174.0</v>
      </c>
    </row>
    <row r="2962" ht="15.75" customHeight="1">
      <c r="A2962" s="1">
        <v>4914.0</v>
      </c>
      <c r="B2962" s="1">
        <v>3.0</v>
      </c>
      <c r="C2962" s="1"/>
      <c r="D2962" s="1">
        <v>4.0</v>
      </c>
      <c r="Q2962" s="1">
        <v>2960.0</v>
      </c>
      <c r="R2962" s="1">
        <v>233.0</v>
      </c>
      <c r="S2962" s="1"/>
      <c r="T2962" s="1">
        <v>90.0</v>
      </c>
    </row>
    <row r="2963" ht="15.75" customHeight="1">
      <c r="A2963" s="1">
        <v>4915.0</v>
      </c>
      <c r="B2963" s="1">
        <v>3.0</v>
      </c>
      <c r="C2963" s="1"/>
      <c r="D2963" s="1">
        <v>2.0</v>
      </c>
      <c r="Q2963" s="1">
        <v>2961.0</v>
      </c>
      <c r="R2963" s="1">
        <v>223.0</v>
      </c>
      <c r="S2963" s="1"/>
      <c r="T2963" s="1">
        <v>48.0</v>
      </c>
    </row>
    <row r="2964" ht="15.75" customHeight="1">
      <c r="A2964" s="1">
        <v>4916.0</v>
      </c>
      <c r="B2964" s="1">
        <v>3.0</v>
      </c>
      <c r="C2964" s="1"/>
      <c r="D2964" s="1">
        <v>2.0</v>
      </c>
      <c r="Q2964" s="1">
        <v>2962.0</v>
      </c>
      <c r="R2964" s="1">
        <v>217.0</v>
      </c>
      <c r="S2964" s="1"/>
      <c r="T2964" s="1">
        <v>108.0</v>
      </c>
    </row>
    <row r="2965" ht="15.75" customHeight="1">
      <c r="A2965" s="1">
        <v>4917.0</v>
      </c>
      <c r="B2965" s="1">
        <v>2.0</v>
      </c>
      <c r="C2965" s="1"/>
      <c r="D2965" s="1">
        <v>3.0</v>
      </c>
      <c r="Q2965" s="1">
        <v>2963.0</v>
      </c>
      <c r="R2965" s="1">
        <v>252.0</v>
      </c>
      <c r="S2965" s="1"/>
      <c r="T2965" s="1">
        <v>112.0</v>
      </c>
    </row>
    <row r="2966" ht="15.75" customHeight="1">
      <c r="A2966" s="1">
        <v>4922.0</v>
      </c>
      <c r="B2966" s="1">
        <v>3.0</v>
      </c>
      <c r="C2966" s="1"/>
      <c r="D2966" s="1">
        <v>2.0</v>
      </c>
      <c r="Q2966" s="1">
        <v>2964.0</v>
      </c>
      <c r="R2966" s="1">
        <v>282.0</v>
      </c>
      <c r="S2966" s="1"/>
      <c r="T2966" s="1">
        <v>204.0</v>
      </c>
    </row>
    <row r="2967" ht="15.75" customHeight="1">
      <c r="A2967" s="1">
        <v>4923.0</v>
      </c>
      <c r="B2967" s="1">
        <v>3.0</v>
      </c>
      <c r="C2967" s="1"/>
      <c r="D2967" s="1">
        <v>3.0</v>
      </c>
      <c r="Q2967" s="1">
        <v>2965.0</v>
      </c>
      <c r="R2967" s="1">
        <v>296.0</v>
      </c>
      <c r="S2967" s="1"/>
      <c r="T2967" s="1">
        <v>66.0</v>
      </c>
    </row>
    <row r="2968" ht="15.75" customHeight="1">
      <c r="A2968" s="1">
        <v>4924.0</v>
      </c>
      <c r="B2968" s="1">
        <v>4.0</v>
      </c>
      <c r="C2968" s="1"/>
      <c r="D2968" s="1">
        <v>4.0</v>
      </c>
      <c r="Q2968" s="1">
        <v>2966.0</v>
      </c>
      <c r="R2968" s="1">
        <v>304.0</v>
      </c>
      <c r="S2968" s="1"/>
      <c r="T2968" s="1">
        <v>70.0</v>
      </c>
    </row>
    <row r="2969" ht="15.75" customHeight="1">
      <c r="A2969" s="1">
        <v>4925.0</v>
      </c>
      <c r="B2969" s="1">
        <v>4.0</v>
      </c>
      <c r="C2969" s="1"/>
      <c r="D2969" s="1">
        <v>4.0</v>
      </c>
      <c r="Q2969" s="1">
        <v>2967.0</v>
      </c>
      <c r="R2969" s="1">
        <v>302.0</v>
      </c>
      <c r="S2969" s="1"/>
      <c r="T2969" s="1">
        <v>186.0</v>
      </c>
    </row>
    <row r="2970" ht="15.75" customHeight="1">
      <c r="A2970" s="1">
        <v>4926.0</v>
      </c>
      <c r="B2970" s="1">
        <v>4.0</v>
      </c>
      <c r="C2970" s="1"/>
      <c r="D2970" s="1">
        <v>4.0</v>
      </c>
      <c r="Q2970" s="1">
        <v>2968.0</v>
      </c>
      <c r="R2970" s="1">
        <v>273.0</v>
      </c>
      <c r="S2970" s="1"/>
      <c r="T2970" s="1">
        <v>52.0</v>
      </c>
    </row>
    <row r="2971" ht="15.75" customHeight="1">
      <c r="A2971" s="1">
        <v>4927.0</v>
      </c>
      <c r="B2971" s="1">
        <v>4.0</v>
      </c>
      <c r="C2971" s="1"/>
      <c r="D2971" s="1">
        <v>4.0</v>
      </c>
      <c r="Q2971" s="1">
        <v>2969.0</v>
      </c>
      <c r="R2971" s="1">
        <v>249.0</v>
      </c>
      <c r="S2971" s="1"/>
      <c r="T2971" s="1">
        <v>170.0</v>
      </c>
    </row>
    <row r="2972" ht="15.75" customHeight="1">
      <c r="A2972" s="1">
        <v>4928.0</v>
      </c>
      <c r="B2972" s="1">
        <v>4.0</v>
      </c>
      <c r="C2972" s="1"/>
      <c r="D2972" s="1">
        <v>4.0</v>
      </c>
      <c r="Q2972" s="1">
        <v>2970.0</v>
      </c>
      <c r="R2972" s="1">
        <v>209.0</v>
      </c>
      <c r="S2972" s="1"/>
      <c r="T2972" s="1">
        <v>56.0</v>
      </c>
    </row>
    <row r="2973" ht="15.75" customHeight="1">
      <c r="A2973" s="1">
        <v>4929.0</v>
      </c>
      <c r="B2973" s="1">
        <v>3.0</v>
      </c>
      <c r="C2973" s="1"/>
      <c r="D2973" s="1">
        <v>4.0</v>
      </c>
      <c r="Q2973" s="1">
        <v>2971.0</v>
      </c>
      <c r="R2973" s="1">
        <v>233.0</v>
      </c>
      <c r="S2973" s="1"/>
      <c r="T2973" s="1">
        <v>58.0</v>
      </c>
    </row>
    <row r="2974" ht="15.75" customHeight="1">
      <c r="A2974" s="1">
        <v>4930.0</v>
      </c>
      <c r="B2974" s="1">
        <v>3.0</v>
      </c>
      <c r="C2974" s="1"/>
      <c r="D2974" s="1">
        <v>4.0</v>
      </c>
      <c r="Q2974" s="1">
        <v>2972.0</v>
      </c>
      <c r="R2974" s="1">
        <v>237.0</v>
      </c>
      <c r="S2974" s="1"/>
      <c r="T2974" s="1">
        <v>62.0</v>
      </c>
    </row>
    <row r="2975" ht="15.75" customHeight="1">
      <c r="A2975" s="1">
        <v>4931.0</v>
      </c>
      <c r="B2975" s="1">
        <v>3.0</v>
      </c>
      <c r="C2975" s="1"/>
      <c r="D2975" s="1">
        <v>4.0</v>
      </c>
      <c r="Q2975" s="1">
        <v>2973.0</v>
      </c>
      <c r="R2975" s="1">
        <v>237.0</v>
      </c>
      <c r="S2975" s="1"/>
      <c r="T2975" s="1">
        <v>116.0</v>
      </c>
    </row>
    <row r="2976" ht="15.75" customHeight="1">
      <c r="A2976" s="1">
        <v>4932.0</v>
      </c>
      <c r="B2976" s="1">
        <v>3.0</v>
      </c>
      <c r="C2976" s="1"/>
      <c r="D2976" s="1">
        <v>1.0</v>
      </c>
      <c r="Q2976" s="1">
        <v>2974.0</v>
      </c>
      <c r="R2976" s="1">
        <v>323.0</v>
      </c>
      <c r="S2976" s="1"/>
      <c r="T2976" s="1">
        <v>120.0</v>
      </c>
    </row>
    <row r="2977" ht="15.75" customHeight="1">
      <c r="A2977" s="1">
        <v>4933.0</v>
      </c>
      <c r="B2977" s="1">
        <v>3.0</v>
      </c>
      <c r="C2977" s="1"/>
      <c r="D2977" s="1">
        <v>4.0</v>
      </c>
      <c r="Q2977" s="1">
        <v>2975.0</v>
      </c>
      <c r="R2977" s="1">
        <v>319.0</v>
      </c>
      <c r="S2977" s="1"/>
      <c r="T2977" s="1">
        <v>124.0</v>
      </c>
    </row>
    <row r="2978" ht="15.75" customHeight="1">
      <c r="A2978" s="1">
        <v>4934.0</v>
      </c>
      <c r="B2978" s="1">
        <v>3.0</v>
      </c>
      <c r="C2978" s="1"/>
      <c r="D2978" s="1">
        <v>4.0</v>
      </c>
      <c r="Q2978" s="1">
        <v>2976.0</v>
      </c>
      <c r="R2978" s="1">
        <v>329.0</v>
      </c>
      <c r="S2978" s="1"/>
      <c r="T2978" s="1">
        <v>152.0</v>
      </c>
    </row>
    <row r="2979" ht="15.75" customHeight="1">
      <c r="A2979" s="1">
        <v>4935.0</v>
      </c>
      <c r="B2979" s="1">
        <v>4.0</v>
      </c>
      <c r="C2979" s="1"/>
      <c r="D2979" s="1">
        <v>4.0</v>
      </c>
      <c r="Q2979" s="1">
        <v>2977.0</v>
      </c>
      <c r="R2979" s="1">
        <v>339.0</v>
      </c>
      <c r="S2979" s="1"/>
      <c r="T2979" s="1">
        <v>66.0</v>
      </c>
    </row>
    <row r="2980" ht="15.75" customHeight="1">
      <c r="A2980" s="1">
        <v>4936.0</v>
      </c>
      <c r="B2980" s="1">
        <v>4.0</v>
      </c>
      <c r="C2980" s="1"/>
      <c r="D2980" s="1">
        <v>4.0</v>
      </c>
      <c r="Q2980" s="1">
        <v>2978.0</v>
      </c>
      <c r="R2980" s="1">
        <v>349.0</v>
      </c>
      <c r="S2980" s="1"/>
      <c r="T2980" s="1">
        <v>154.0</v>
      </c>
    </row>
    <row r="2981" ht="15.75" customHeight="1">
      <c r="A2981" s="1">
        <v>4937.0</v>
      </c>
      <c r="B2981" s="1">
        <v>4.0</v>
      </c>
      <c r="C2981" s="1"/>
      <c r="D2981" s="1">
        <v>2.0</v>
      </c>
      <c r="Q2981" s="1">
        <v>2979.0</v>
      </c>
      <c r="R2981" s="1">
        <v>370.0</v>
      </c>
      <c r="S2981" s="1"/>
      <c r="T2981" s="1">
        <v>70.0</v>
      </c>
    </row>
    <row r="2982" ht="15.75" customHeight="1">
      <c r="A2982" s="1">
        <v>4938.0</v>
      </c>
      <c r="B2982" s="1">
        <v>4.0</v>
      </c>
      <c r="C2982" s="1"/>
      <c r="D2982" s="1">
        <v>4.0</v>
      </c>
      <c r="Q2982" s="1">
        <v>2980.0</v>
      </c>
      <c r="R2982" s="1">
        <v>274.0</v>
      </c>
      <c r="S2982" s="1"/>
      <c r="T2982" s="1">
        <v>72.0</v>
      </c>
    </row>
    <row r="2983" ht="15.75" customHeight="1">
      <c r="A2983" s="1">
        <v>4939.0</v>
      </c>
      <c r="B2983" s="1">
        <v>4.0</v>
      </c>
      <c r="C2983" s="1"/>
      <c r="D2983" s="1">
        <v>4.0</v>
      </c>
      <c r="Q2983" s="1">
        <v>2981.0</v>
      </c>
      <c r="R2983" s="1">
        <v>219.0</v>
      </c>
      <c r="S2983" s="1"/>
      <c r="T2983" s="1">
        <v>76.0</v>
      </c>
    </row>
    <row r="2984" ht="15.75" customHeight="1">
      <c r="A2984" s="1">
        <v>4941.0</v>
      </c>
      <c r="B2984" s="1">
        <v>4.0</v>
      </c>
      <c r="C2984" s="1"/>
      <c r="D2984" s="1">
        <v>3.0</v>
      </c>
      <c r="Q2984" s="1">
        <v>2982.0</v>
      </c>
      <c r="R2984" s="1">
        <v>227.0</v>
      </c>
      <c r="S2984" s="1"/>
      <c r="T2984" s="1">
        <v>64.0</v>
      </c>
    </row>
    <row r="2985" ht="15.75" customHeight="1">
      <c r="A2985" s="1">
        <v>4946.0</v>
      </c>
      <c r="B2985" s="1">
        <v>3.0</v>
      </c>
      <c r="C2985" s="1"/>
      <c r="D2985" s="1">
        <v>4.0</v>
      </c>
      <c r="Q2985" s="1">
        <v>2983.0</v>
      </c>
      <c r="R2985" s="1">
        <v>237.0</v>
      </c>
      <c r="S2985" s="1"/>
      <c r="T2985" s="1">
        <v>29.0</v>
      </c>
    </row>
    <row r="2986" ht="15.75" customHeight="1">
      <c r="A2986" s="1">
        <v>4947.0</v>
      </c>
      <c r="B2986" s="1">
        <v>3.0</v>
      </c>
      <c r="C2986" s="1"/>
      <c r="D2986" s="1">
        <v>4.0</v>
      </c>
      <c r="Q2986" s="1">
        <v>2984.0</v>
      </c>
      <c r="R2986" s="1">
        <v>204.0</v>
      </c>
      <c r="S2986" s="1"/>
      <c r="T2986" s="1">
        <v>76.0</v>
      </c>
    </row>
    <row r="2987" ht="15.75" customHeight="1">
      <c r="A2987" s="1">
        <v>4948.0</v>
      </c>
      <c r="B2987" s="1">
        <v>3.0</v>
      </c>
      <c r="C2987" s="1"/>
      <c r="D2987" s="1">
        <v>2.0</v>
      </c>
      <c r="Q2987" s="1">
        <v>2985.0</v>
      </c>
      <c r="R2987" s="1">
        <v>335.0</v>
      </c>
      <c r="S2987" s="1"/>
      <c r="T2987" s="1">
        <v>77.0</v>
      </c>
    </row>
    <row r="2988" ht="15.75" customHeight="1">
      <c r="A2988" s="1">
        <v>4949.0</v>
      </c>
      <c r="B2988" s="1">
        <v>3.0</v>
      </c>
      <c r="C2988" s="1"/>
      <c r="D2988" s="1">
        <v>4.0</v>
      </c>
      <c r="Q2988" s="1">
        <v>2986.0</v>
      </c>
      <c r="R2988" s="1">
        <v>345.0</v>
      </c>
      <c r="S2988" s="1"/>
      <c r="T2988" s="1">
        <v>88.0</v>
      </c>
    </row>
    <row r="2989" ht="15.75" customHeight="1">
      <c r="A2989" s="1">
        <v>4950.0</v>
      </c>
      <c r="B2989" s="1">
        <v>3.0</v>
      </c>
      <c r="C2989" s="1"/>
      <c r="D2989" s="1">
        <v>4.0</v>
      </c>
      <c r="Q2989" s="1">
        <v>2987.0</v>
      </c>
      <c r="R2989" s="1">
        <v>355.0</v>
      </c>
      <c r="S2989" s="1"/>
      <c r="T2989" s="1">
        <v>55.0</v>
      </c>
    </row>
    <row r="2990" ht="15.75" customHeight="1">
      <c r="A2990" s="1">
        <v>4951.0</v>
      </c>
      <c r="B2990" s="1">
        <v>3.0</v>
      </c>
      <c r="C2990" s="1"/>
      <c r="D2990" s="1">
        <v>2.0</v>
      </c>
      <c r="Q2990" s="1">
        <v>2988.0</v>
      </c>
      <c r="R2990" s="1">
        <v>365.0</v>
      </c>
      <c r="S2990" s="1"/>
      <c r="T2990" s="1">
        <v>91.0</v>
      </c>
    </row>
    <row r="2991" ht="15.75" customHeight="1">
      <c r="A2991" s="1">
        <v>4952.0</v>
      </c>
      <c r="B2991" s="1">
        <v>3.0</v>
      </c>
      <c r="C2991" s="1"/>
      <c r="D2991" s="1">
        <v>2.0</v>
      </c>
      <c r="Q2991" s="1">
        <v>2989.0</v>
      </c>
      <c r="R2991" s="1">
        <v>375.0</v>
      </c>
      <c r="S2991" s="1"/>
      <c r="T2991" s="1">
        <v>119.0</v>
      </c>
    </row>
    <row r="2992" ht="15.75" customHeight="1">
      <c r="A2992" s="1">
        <v>4953.0</v>
      </c>
      <c r="B2992" s="1">
        <v>3.0</v>
      </c>
      <c r="C2992" s="1"/>
      <c r="D2992" s="1">
        <v>4.0</v>
      </c>
      <c r="Q2992" s="1">
        <v>2990.0</v>
      </c>
      <c r="R2992" s="1">
        <v>361.0</v>
      </c>
      <c r="S2992" s="1"/>
      <c r="T2992" s="1">
        <v>109.0</v>
      </c>
    </row>
    <row r="2993" ht="15.75" customHeight="1">
      <c r="A2993" s="1">
        <v>4954.0</v>
      </c>
      <c r="B2993" s="1">
        <v>3.0</v>
      </c>
      <c r="C2993" s="1"/>
      <c r="D2993" s="1">
        <v>2.0</v>
      </c>
      <c r="Q2993" s="1">
        <v>2991.0</v>
      </c>
      <c r="R2993" s="1">
        <v>301.0</v>
      </c>
      <c r="S2993" s="1"/>
      <c r="T2993" s="1">
        <v>92.0</v>
      </c>
    </row>
    <row r="2994" ht="15.75" customHeight="1">
      <c r="A2994" s="1">
        <v>4955.0</v>
      </c>
      <c r="B2994" s="1">
        <v>3.0</v>
      </c>
      <c r="C2994" s="1"/>
      <c r="D2994" s="1">
        <v>3.0</v>
      </c>
      <c r="Q2994" s="1">
        <v>2992.0</v>
      </c>
      <c r="R2994" s="1">
        <v>279.0</v>
      </c>
      <c r="S2994" s="1"/>
      <c r="T2994" s="1">
        <v>112.0</v>
      </c>
    </row>
    <row r="2995" ht="15.75" customHeight="1">
      <c r="A2995" s="1">
        <v>4956.0</v>
      </c>
      <c r="B2995" s="1">
        <v>3.0</v>
      </c>
      <c r="C2995" s="1"/>
      <c r="D2995" s="1">
        <v>2.0</v>
      </c>
      <c r="Q2995" s="1">
        <v>2993.0</v>
      </c>
      <c r="R2995" s="1">
        <v>293.0</v>
      </c>
      <c r="S2995" s="1"/>
      <c r="T2995" s="1">
        <v>80.0</v>
      </c>
    </row>
    <row r="2996" ht="15.75" customHeight="1">
      <c r="A2996" s="1">
        <v>4959.0</v>
      </c>
      <c r="B2996" s="1">
        <v>3.0</v>
      </c>
      <c r="C2996" s="1"/>
      <c r="D2996" s="1">
        <v>3.0</v>
      </c>
      <c r="Q2996" s="1">
        <v>2994.0</v>
      </c>
      <c r="R2996" s="1">
        <v>307.0</v>
      </c>
      <c r="S2996" s="1"/>
      <c r="T2996" s="1">
        <v>51.0</v>
      </c>
    </row>
    <row r="2997" ht="15.75" customHeight="1">
      <c r="A2997" s="1">
        <v>4960.0</v>
      </c>
      <c r="B2997" s="1">
        <v>3.0</v>
      </c>
      <c r="C2997" s="1"/>
      <c r="D2997" s="1">
        <v>3.0</v>
      </c>
      <c r="Q2997" s="1">
        <v>2995.0</v>
      </c>
      <c r="R2997" s="1">
        <v>280.0</v>
      </c>
      <c r="S2997" s="1"/>
      <c r="T2997" s="1">
        <v>113.0</v>
      </c>
    </row>
    <row r="2998" ht="15.75" customHeight="1">
      <c r="A2998" s="1">
        <v>4961.0</v>
      </c>
      <c r="B2998" s="1">
        <v>3.0</v>
      </c>
      <c r="C2998" s="1"/>
      <c r="D2998" s="1">
        <v>3.0</v>
      </c>
      <c r="Q2998" s="1">
        <v>2996.0</v>
      </c>
      <c r="R2998" s="1">
        <v>374.0</v>
      </c>
      <c r="S2998" s="1"/>
      <c r="T2998" s="1">
        <v>96.0</v>
      </c>
    </row>
    <row r="2999" ht="15.75" customHeight="1">
      <c r="A2999" s="1">
        <v>4963.0</v>
      </c>
      <c r="B2999" s="1">
        <v>3.0</v>
      </c>
      <c r="C2999" s="1"/>
      <c r="D2999" s="1">
        <v>4.0</v>
      </c>
      <c r="Q2999" s="1">
        <v>2997.0</v>
      </c>
      <c r="R2999" s="1">
        <v>388.0</v>
      </c>
      <c r="S2999" s="1"/>
      <c r="T2999" s="1">
        <v>129.0</v>
      </c>
    </row>
    <row r="3000" ht="15.75" customHeight="1">
      <c r="A3000" s="1">
        <v>4964.0</v>
      </c>
      <c r="B3000" s="1">
        <v>3.0</v>
      </c>
      <c r="C3000" s="1"/>
      <c r="D3000" s="1">
        <v>4.0</v>
      </c>
      <c r="Q3000" s="1">
        <v>2998.0</v>
      </c>
      <c r="R3000" s="1">
        <v>400.0</v>
      </c>
      <c r="S3000" s="1"/>
      <c r="T3000" s="1">
        <v>129.0</v>
      </c>
    </row>
    <row r="3001" ht="15.75" customHeight="1">
      <c r="A3001" s="1">
        <v>4965.0</v>
      </c>
      <c r="B3001" s="1">
        <v>3.0</v>
      </c>
      <c r="C3001" s="1"/>
      <c r="D3001" s="1">
        <v>2.0</v>
      </c>
      <c r="Q3001" s="1">
        <v>2999.0</v>
      </c>
      <c r="R3001" s="1">
        <v>412.0</v>
      </c>
      <c r="S3001" s="1"/>
      <c r="T3001" s="1">
        <v>90.0</v>
      </c>
    </row>
    <row r="3002" ht="15.75" customHeight="1">
      <c r="A3002" s="1">
        <v>4966.0</v>
      </c>
      <c r="B3002" s="1">
        <v>3.0</v>
      </c>
      <c r="C3002" s="1"/>
      <c r="D3002" s="1">
        <v>3.0</v>
      </c>
      <c r="Q3002" s="1">
        <v>3000.0</v>
      </c>
      <c r="R3002" s="1">
        <v>424.0</v>
      </c>
      <c r="S3002" s="1"/>
      <c r="T3002" s="1">
        <v>132.0</v>
      </c>
    </row>
    <row r="3003" ht="15.75" customHeight="1">
      <c r="A3003" s="1">
        <v>4967.0</v>
      </c>
      <c r="B3003" s="1">
        <v>3.0</v>
      </c>
      <c r="C3003" s="1"/>
      <c r="D3003" s="1">
        <v>2.0</v>
      </c>
      <c r="Q3003" s="1">
        <v>3001.0</v>
      </c>
      <c r="R3003" s="1">
        <v>436.0</v>
      </c>
      <c r="S3003" s="1"/>
      <c r="T3003" s="1">
        <v>123.0</v>
      </c>
    </row>
    <row r="3004" ht="15.75" customHeight="1">
      <c r="A3004" s="1">
        <v>4968.0</v>
      </c>
      <c r="B3004" s="1">
        <v>2.0</v>
      </c>
      <c r="C3004" s="1"/>
      <c r="D3004" s="1">
        <v>4.0</v>
      </c>
      <c r="Q3004" s="1">
        <v>3002.0</v>
      </c>
      <c r="R3004" s="1">
        <v>291.0</v>
      </c>
      <c r="S3004" s="1"/>
      <c r="T3004" s="1">
        <v>97.0</v>
      </c>
    </row>
    <row r="3005" ht="15.75" customHeight="1">
      <c r="A3005" s="1">
        <v>4969.0</v>
      </c>
      <c r="B3005" s="1">
        <v>2.0</v>
      </c>
      <c r="C3005" s="1"/>
      <c r="D3005" s="1">
        <v>1.0</v>
      </c>
      <c r="Q3005" s="1">
        <v>3003.0</v>
      </c>
      <c r="R3005" s="1">
        <v>250.0</v>
      </c>
      <c r="S3005" s="1"/>
      <c r="T3005" s="1">
        <v>145.0</v>
      </c>
    </row>
    <row r="3006" ht="15.75" customHeight="1">
      <c r="A3006" s="1">
        <v>4970.0</v>
      </c>
      <c r="B3006" s="1">
        <v>2.0</v>
      </c>
      <c r="C3006" s="1"/>
      <c r="D3006" s="1">
        <v>4.0</v>
      </c>
      <c r="Q3006" s="1">
        <v>3004.0</v>
      </c>
      <c r="R3006" s="1">
        <v>262.0</v>
      </c>
      <c r="S3006" s="1"/>
      <c r="T3006" s="1">
        <v>186.0</v>
      </c>
    </row>
    <row r="3007" ht="15.75" customHeight="1">
      <c r="A3007" s="1">
        <v>4971.0</v>
      </c>
      <c r="B3007" s="1">
        <v>2.0</v>
      </c>
      <c r="C3007" s="1"/>
      <c r="D3007" s="1">
        <v>0.0</v>
      </c>
      <c r="Q3007" s="1">
        <v>3005.0</v>
      </c>
      <c r="R3007" s="1">
        <v>274.0</v>
      </c>
      <c r="S3007" s="1"/>
      <c r="T3007" s="1">
        <v>120.0</v>
      </c>
    </row>
    <row r="3008" ht="15.75" customHeight="1">
      <c r="A3008" s="1">
        <v>4972.0</v>
      </c>
      <c r="B3008" s="1">
        <v>2.0</v>
      </c>
      <c r="C3008" s="1"/>
      <c r="D3008" s="1">
        <v>4.0</v>
      </c>
      <c r="Q3008" s="1">
        <v>3006.0</v>
      </c>
      <c r="R3008" s="1">
        <v>286.0</v>
      </c>
      <c r="S3008" s="1"/>
      <c r="T3008" s="1">
        <v>177.0</v>
      </c>
    </row>
    <row r="3009" ht="15.75" customHeight="1">
      <c r="A3009" s="1">
        <v>4973.0</v>
      </c>
      <c r="B3009" s="1">
        <v>2.0</v>
      </c>
      <c r="C3009" s="1"/>
      <c r="D3009" s="1">
        <v>0.0</v>
      </c>
      <c r="Q3009" s="1">
        <v>3007.0</v>
      </c>
      <c r="R3009" s="1">
        <v>317.0</v>
      </c>
      <c r="S3009" s="1"/>
      <c r="T3009" s="1">
        <v>103.0</v>
      </c>
    </row>
    <row r="3010" ht="15.75" customHeight="1">
      <c r="A3010" s="1">
        <v>4974.0</v>
      </c>
      <c r="B3010" s="1">
        <v>2.0</v>
      </c>
      <c r="C3010" s="1"/>
      <c r="D3010" s="1">
        <v>2.0</v>
      </c>
      <c r="Q3010" s="1">
        <v>3008.0</v>
      </c>
      <c r="R3010" s="1">
        <v>331.0</v>
      </c>
      <c r="S3010" s="1"/>
      <c r="T3010" s="1">
        <v>148.0</v>
      </c>
    </row>
    <row r="3011" ht="15.75" customHeight="1">
      <c r="A3011" s="1">
        <v>4975.0</v>
      </c>
      <c r="B3011" s="1">
        <v>2.0</v>
      </c>
      <c r="C3011" s="1"/>
      <c r="D3011" s="1">
        <v>1.0</v>
      </c>
      <c r="Q3011" s="1">
        <v>3009.0</v>
      </c>
      <c r="R3011" s="1">
        <v>286.0</v>
      </c>
      <c r="S3011" s="1"/>
      <c r="T3011" s="1">
        <v>136.0</v>
      </c>
    </row>
    <row r="3012" ht="15.75" customHeight="1">
      <c r="A3012" s="1">
        <v>4976.0</v>
      </c>
      <c r="B3012" s="1">
        <v>2.0</v>
      </c>
      <c r="C3012" s="1"/>
      <c r="D3012" s="1">
        <v>2.0</v>
      </c>
      <c r="Q3012" s="1">
        <v>3010.0</v>
      </c>
      <c r="R3012" s="1">
        <v>298.0</v>
      </c>
      <c r="S3012" s="1"/>
      <c r="T3012" s="1">
        <v>174.0</v>
      </c>
    </row>
    <row r="3013" ht="15.75" customHeight="1">
      <c r="A3013" s="1">
        <v>4977.0</v>
      </c>
      <c r="B3013" s="1">
        <v>2.0</v>
      </c>
      <c r="C3013" s="1"/>
      <c r="D3013" s="1">
        <v>2.0</v>
      </c>
      <c r="Q3013" s="1">
        <v>3011.0</v>
      </c>
      <c r="R3013" s="1">
        <v>310.0</v>
      </c>
      <c r="S3013" s="1"/>
      <c r="T3013" s="1">
        <v>162.0</v>
      </c>
    </row>
    <row r="3014" ht="15.75" customHeight="1">
      <c r="A3014" s="1">
        <v>4978.0</v>
      </c>
      <c r="B3014" s="1">
        <v>2.0</v>
      </c>
      <c r="C3014" s="1"/>
      <c r="D3014" s="1">
        <v>2.0</v>
      </c>
      <c r="Q3014" s="1">
        <v>3012.0</v>
      </c>
      <c r="R3014" s="1">
        <v>302.0</v>
      </c>
      <c r="S3014" s="1"/>
      <c r="T3014" s="1">
        <v>149.0</v>
      </c>
    </row>
    <row r="3015" ht="15.75" customHeight="1">
      <c r="A3015" s="1">
        <v>4979.0</v>
      </c>
      <c r="B3015" s="1">
        <v>2.0</v>
      </c>
      <c r="C3015" s="1"/>
      <c r="D3015" s="1">
        <v>4.0</v>
      </c>
      <c r="Q3015" s="1">
        <v>3013.0</v>
      </c>
      <c r="R3015" s="1">
        <v>359.0</v>
      </c>
      <c r="S3015" s="1"/>
      <c r="T3015" s="1">
        <v>200.0</v>
      </c>
    </row>
    <row r="3016" ht="15.75" customHeight="1">
      <c r="A3016" s="1">
        <v>4980.0</v>
      </c>
      <c r="B3016" s="1">
        <v>2.0</v>
      </c>
      <c r="C3016" s="1"/>
      <c r="D3016" s="1">
        <v>1.0</v>
      </c>
      <c r="Q3016" s="1">
        <v>3014.0</v>
      </c>
      <c r="R3016" s="1">
        <v>373.0</v>
      </c>
      <c r="S3016" s="1"/>
      <c r="T3016" s="1">
        <v>172.0</v>
      </c>
    </row>
    <row r="3017" ht="15.75" customHeight="1">
      <c r="A3017" s="1">
        <v>4981.0</v>
      </c>
      <c r="B3017" s="1">
        <v>2.0</v>
      </c>
      <c r="C3017" s="1"/>
      <c r="D3017" s="1">
        <v>4.0</v>
      </c>
      <c r="Q3017" s="1">
        <v>3015.0</v>
      </c>
      <c r="R3017" s="1">
        <v>289.0</v>
      </c>
      <c r="S3017" s="1"/>
      <c r="T3017" s="1">
        <v>194.0</v>
      </c>
    </row>
    <row r="3018" ht="15.75" customHeight="1">
      <c r="A3018" s="1">
        <v>4982.0</v>
      </c>
      <c r="B3018" s="1">
        <v>2.0</v>
      </c>
      <c r="C3018" s="1"/>
      <c r="D3018" s="1">
        <v>0.0</v>
      </c>
      <c r="Q3018" s="1">
        <v>3016.0</v>
      </c>
      <c r="R3018" s="1">
        <v>303.0</v>
      </c>
      <c r="S3018" s="1"/>
      <c r="T3018" s="1">
        <v>166.0</v>
      </c>
    </row>
    <row r="3019" ht="15.75" customHeight="1">
      <c r="A3019" s="1">
        <v>4983.0</v>
      </c>
      <c r="B3019" s="1">
        <v>2.0</v>
      </c>
      <c r="C3019" s="1"/>
      <c r="D3019" s="1">
        <v>4.0</v>
      </c>
      <c r="Q3019" s="1">
        <v>3017.0</v>
      </c>
      <c r="R3019" s="1">
        <v>317.0</v>
      </c>
      <c r="S3019" s="1"/>
      <c r="T3019" s="1">
        <v>157.0</v>
      </c>
    </row>
    <row r="3020" ht="15.75" customHeight="1">
      <c r="A3020" s="1">
        <v>4984.0</v>
      </c>
      <c r="B3020" s="1">
        <v>2.0</v>
      </c>
      <c r="C3020" s="1"/>
      <c r="D3020" s="1">
        <v>0.0</v>
      </c>
      <c r="Q3020" s="1">
        <v>3018.0</v>
      </c>
      <c r="R3020" s="1">
        <v>331.0</v>
      </c>
      <c r="S3020" s="1"/>
      <c r="T3020" s="1">
        <v>194.0</v>
      </c>
    </row>
    <row r="3021" ht="15.75" customHeight="1">
      <c r="A3021" s="1">
        <v>4985.0</v>
      </c>
      <c r="B3021" s="1">
        <v>2.0</v>
      </c>
      <c r="C3021" s="1"/>
      <c r="D3021" s="1">
        <v>2.0</v>
      </c>
      <c r="Q3021" s="1">
        <v>3019.0</v>
      </c>
      <c r="R3021" s="1">
        <v>333.0</v>
      </c>
      <c r="S3021" s="1"/>
      <c r="T3021" s="1">
        <v>166.0</v>
      </c>
    </row>
    <row r="3022" ht="15.75" customHeight="1">
      <c r="A3022" s="1">
        <v>4986.0</v>
      </c>
      <c r="B3022" s="1">
        <v>2.0</v>
      </c>
      <c r="C3022" s="1"/>
      <c r="D3022" s="1">
        <v>1.0</v>
      </c>
      <c r="Q3022" s="1">
        <v>3020.0</v>
      </c>
      <c r="R3022" s="1">
        <v>347.0</v>
      </c>
      <c r="S3022" s="1"/>
      <c r="T3022" s="1">
        <v>151.0</v>
      </c>
    </row>
    <row r="3023" ht="15.75" customHeight="1">
      <c r="A3023" s="1">
        <v>4987.0</v>
      </c>
      <c r="B3023" s="1">
        <v>2.0</v>
      </c>
      <c r="C3023" s="1"/>
      <c r="D3023" s="1">
        <v>2.0</v>
      </c>
      <c r="Q3023" s="1">
        <v>3021.0</v>
      </c>
      <c r="R3023" s="1">
        <v>312.0</v>
      </c>
      <c r="S3023" s="1"/>
      <c r="T3023" s="1">
        <v>131.0</v>
      </c>
    </row>
    <row r="3024" ht="15.75" customHeight="1">
      <c r="A3024" s="1">
        <v>4988.0</v>
      </c>
      <c r="B3024" s="1">
        <v>2.0</v>
      </c>
      <c r="C3024" s="1"/>
      <c r="D3024" s="1">
        <v>2.0</v>
      </c>
      <c r="Q3024" s="1">
        <v>3022.0</v>
      </c>
      <c r="R3024" s="1">
        <v>324.0</v>
      </c>
      <c r="S3024" s="1"/>
      <c r="T3024" s="1">
        <v>167.0</v>
      </c>
    </row>
    <row r="3025" ht="15.75" customHeight="1">
      <c r="A3025" s="1">
        <v>4989.0</v>
      </c>
      <c r="B3025" s="1">
        <v>2.0</v>
      </c>
      <c r="C3025" s="1"/>
      <c r="D3025" s="1">
        <v>2.0</v>
      </c>
      <c r="Q3025" s="1">
        <v>3023.0</v>
      </c>
      <c r="R3025" s="1">
        <v>328.0</v>
      </c>
      <c r="S3025" s="1"/>
      <c r="T3025" s="1">
        <v>205.0</v>
      </c>
    </row>
    <row r="3026" ht="15.75" customHeight="1">
      <c r="A3026" s="1">
        <v>4990.0</v>
      </c>
      <c r="B3026" s="1">
        <v>2.0</v>
      </c>
      <c r="C3026" s="1"/>
      <c r="D3026" s="1">
        <v>4.0</v>
      </c>
      <c r="Q3026" s="1">
        <v>3024.0</v>
      </c>
      <c r="R3026" s="1">
        <v>340.0</v>
      </c>
      <c r="S3026" s="1"/>
      <c r="T3026" s="1">
        <v>99.0</v>
      </c>
    </row>
    <row r="3027" ht="15.75" customHeight="1">
      <c r="A3027" s="1">
        <v>4991.0</v>
      </c>
      <c r="B3027" s="1">
        <v>2.0</v>
      </c>
      <c r="C3027" s="1"/>
      <c r="D3027" s="1">
        <v>1.0</v>
      </c>
      <c r="Q3027" s="1">
        <v>3025.0</v>
      </c>
      <c r="R3027" s="1">
        <v>261.0</v>
      </c>
      <c r="S3027" s="1"/>
      <c r="T3027" s="1">
        <v>153.0</v>
      </c>
    </row>
    <row r="3028" ht="15.75" customHeight="1">
      <c r="A3028" s="1">
        <v>4992.0</v>
      </c>
      <c r="B3028" s="1">
        <v>2.0</v>
      </c>
      <c r="C3028" s="1"/>
      <c r="D3028" s="1">
        <v>4.0</v>
      </c>
      <c r="Q3028" s="1">
        <v>3026.0</v>
      </c>
      <c r="R3028" s="1">
        <v>271.0</v>
      </c>
      <c r="S3028" s="1"/>
      <c r="T3028" s="1">
        <v>165.0</v>
      </c>
    </row>
    <row r="3029" ht="15.75" customHeight="1">
      <c r="A3029" s="1">
        <v>4993.0</v>
      </c>
      <c r="B3029" s="1">
        <v>2.0</v>
      </c>
      <c r="C3029" s="1"/>
      <c r="D3029" s="1">
        <v>0.0</v>
      </c>
      <c r="Q3029" s="1">
        <v>3027.0</v>
      </c>
      <c r="R3029" s="1">
        <v>221.0</v>
      </c>
      <c r="S3029" s="1"/>
      <c r="T3029" s="1">
        <v>195.0</v>
      </c>
    </row>
    <row r="3030" ht="15.75" customHeight="1">
      <c r="A3030" s="1">
        <v>4994.0</v>
      </c>
      <c r="B3030" s="1">
        <v>2.0</v>
      </c>
      <c r="C3030" s="1"/>
      <c r="D3030" s="1">
        <v>4.0</v>
      </c>
      <c r="Q3030" s="1">
        <v>3028.0</v>
      </c>
      <c r="R3030" s="1">
        <v>223.0</v>
      </c>
      <c r="S3030" s="1"/>
      <c r="T3030" s="1">
        <v>181.0</v>
      </c>
    </row>
    <row r="3031" ht="15.75" customHeight="1">
      <c r="A3031" s="1">
        <v>4995.0</v>
      </c>
      <c r="B3031" s="1">
        <v>2.0</v>
      </c>
      <c r="C3031" s="1"/>
      <c r="D3031" s="1">
        <v>0.0</v>
      </c>
      <c r="Q3031" s="1">
        <v>3029.0</v>
      </c>
      <c r="R3031" s="1">
        <v>233.0</v>
      </c>
      <c r="S3031" s="1"/>
      <c r="T3031" s="1">
        <v>135.0</v>
      </c>
    </row>
    <row r="3032" ht="15.75" customHeight="1">
      <c r="A3032" s="1">
        <v>4996.0</v>
      </c>
      <c r="B3032" s="1">
        <v>2.0</v>
      </c>
      <c r="C3032" s="1"/>
      <c r="D3032" s="1">
        <v>1.0</v>
      </c>
      <c r="Q3032" s="1">
        <v>3030.0</v>
      </c>
      <c r="R3032" s="1">
        <v>243.0</v>
      </c>
      <c r="S3032" s="1"/>
      <c r="T3032" s="1">
        <v>99.0</v>
      </c>
    </row>
    <row r="3033" ht="15.75" customHeight="1">
      <c r="A3033" s="1">
        <v>4997.0</v>
      </c>
      <c r="B3033" s="1">
        <v>1.0</v>
      </c>
      <c r="C3033" s="1"/>
      <c r="D3033" s="1">
        <v>1.0</v>
      </c>
      <c r="Q3033" s="1">
        <v>3031.0</v>
      </c>
      <c r="R3033" s="1">
        <v>251.0</v>
      </c>
      <c r="S3033" s="1"/>
      <c r="T3033" s="1">
        <v>97.0</v>
      </c>
    </row>
    <row r="3034" ht="15.75" customHeight="1">
      <c r="A3034" s="1">
        <v>4998.0</v>
      </c>
      <c r="B3034" s="1">
        <v>1.0</v>
      </c>
      <c r="C3034" s="1"/>
      <c r="D3034" s="1">
        <v>1.0</v>
      </c>
      <c r="Q3034" s="1">
        <v>3032.0</v>
      </c>
      <c r="R3034" s="1">
        <v>273.0</v>
      </c>
      <c r="S3034" s="1"/>
      <c r="T3034" s="1">
        <v>137.0</v>
      </c>
    </row>
    <row r="3035" ht="15.75" customHeight="1">
      <c r="A3035" s="1">
        <v>4999.0</v>
      </c>
      <c r="B3035" s="1">
        <v>1.0</v>
      </c>
      <c r="C3035" s="1"/>
      <c r="D3035" s="1">
        <v>1.0</v>
      </c>
      <c r="Q3035" s="1">
        <v>3033.0</v>
      </c>
      <c r="R3035" s="1">
        <v>261.0</v>
      </c>
      <c r="S3035" s="1"/>
      <c r="T3035" s="1">
        <v>111.0</v>
      </c>
    </row>
    <row r="3036" ht="15.75" customHeight="1">
      <c r="A3036" s="1">
        <v>5000.0</v>
      </c>
      <c r="B3036" s="1">
        <v>1.0</v>
      </c>
      <c r="C3036" s="1"/>
      <c r="D3036" s="1">
        <v>1.0</v>
      </c>
      <c r="Q3036" s="1">
        <v>3034.0</v>
      </c>
      <c r="R3036" s="1">
        <v>355.0</v>
      </c>
      <c r="S3036" s="1"/>
      <c r="T3036" s="1">
        <v>163.0</v>
      </c>
    </row>
    <row r="3037" ht="15.75" customHeight="1">
      <c r="A3037" s="1">
        <v>5001.0</v>
      </c>
      <c r="B3037" s="1">
        <v>1.0</v>
      </c>
      <c r="C3037" s="1"/>
      <c r="D3037" s="1">
        <v>1.0</v>
      </c>
      <c r="Q3037" s="1">
        <v>3035.0</v>
      </c>
      <c r="R3037" s="1">
        <v>365.0</v>
      </c>
      <c r="S3037" s="1"/>
      <c r="T3037" s="1">
        <v>159.0</v>
      </c>
    </row>
    <row r="3038" ht="15.75" customHeight="1">
      <c r="A3038" s="1">
        <v>5002.0</v>
      </c>
      <c r="B3038" s="1">
        <v>1.0</v>
      </c>
      <c r="C3038" s="1"/>
      <c r="D3038" s="1">
        <v>2.0</v>
      </c>
      <c r="Q3038" s="1">
        <v>3036.0</v>
      </c>
      <c r="R3038" s="1">
        <v>396.0</v>
      </c>
      <c r="S3038" s="1"/>
      <c r="T3038" s="1">
        <v>165.0</v>
      </c>
    </row>
    <row r="3039" ht="15.75" customHeight="1">
      <c r="A3039" s="1">
        <v>5003.0</v>
      </c>
      <c r="B3039" s="1">
        <v>1.0</v>
      </c>
      <c r="C3039" s="1"/>
      <c r="D3039" s="1">
        <v>0.0</v>
      </c>
      <c r="Q3039" s="1">
        <v>3037.0</v>
      </c>
      <c r="R3039" s="1">
        <v>408.0</v>
      </c>
      <c r="S3039" s="1"/>
      <c r="T3039" s="1">
        <v>171.0</v>
      </c>
    </row>
    <row r="3040" ht="15.75" customHeight="1">
      <c r="A3040" s="1">
        <v>5004.0</v>
      </c>
      <c r="B3040" s="1">
        <v>1.0</v>
      </c>
      <c r="C3040" s="1"/>
      <c r="D3040" s="1">
        <v>4.0</v>
      </c>
      <c r="Q3040" s="1">
        <v>3038.0</v>
      </c>
      <c r="R3040" s="1">
        <v>384.0</v>
      </c>
      <c r="S3040" s="1"/>
      <c r="T3040" s="1">
        <v>177.0</v>
      </c>
    </row>
    <row r="3041" ht="15.75" customHeight="1">
      <c r="A3041" s="1">
        <v>5005.0</v>
      </c>
      <c r="B3041" s="1">
        <v>1.0</v>
      </c>
      <c r="C3041" s="1"/>
      <c r="D3041" s="1">
        <v>0.0</v>
      </c>
      <c r="Q3041" s="1">
        <v>3039.0</v>
      </c>
      <c r="R3041" s="1">
        <v>372.0</v>
      </c>
      <c r="S3041" s="1"/>
      <c r="T3041" s="1">
        <v>173.0</v>
      </c>
    </row>
    <row r="3042" ht="15.75" customHeight="1">
      <c r="A3042" s="1">
        <v>5006.0</v>
      </c>
      <c r="B3042" s="1">
        <v>1.0</v>
      </c>
      <c r="C3042" s="1"/>
      <c r="D3042" s="1">
        <v>0.0</v>
      </c>
      <c r="Q3042" s="1">
        <v>3040.0</v>
      </c>
      <c r="R3042" s="1">
        <v>254.0</v>
      </c>
      <c r="S3042" s="1"/>
      <c r="T3042" s="1">
        <v>197.0</v>
      </c>
    </row>
    <row r="3043" ht="15.75" customHeight="1">
      <c r="A3043" s="1">
        <v>5007.0</v>
      </c>
      <c r="B3043" s="1">
        <v>1.0</v>
      </c>
      <c r="C3043" s="1"/>
      <c r="D3043" s="1">
        <v>0.0</v>
      </c>
      <c r="Q3043" s="1">
        <v>3041.0</v>
      </c>
      <c r="R3043" s="1">
        <v>260.0</v>
      </c>
      <c r="S3043" s="1"/>
      <c r="T3043" s="1">
        <v>101.0</v>
      </c>
    </row>
    <row r="3044" ht="15.75" customHeight="1">
      <c r="A3044" s="1">
        <v>5008.0</v>
      </c>
      <c r="B3044" s="1">
        <v>1.0</v>
      </c>
      <c r="C3044" s="1"/>
      <c r="D3044" s="1">
        <v>1.0</v>
      </c>
      <c r="Q3044" s="1">
        <v>3042.0</v>
      </c>
      <c r="R3044" s="1">
        <v>268.0</v>
      </c>
      <c r="S3044" s="1"/>
      <c r="T3044" s="1">
        <v>151.0</v>
      </c>
    </row>
    <row r="3045" ht="15.75" customHeight="1">
      <c r="A3045" s="1">
        <v>5009.0</v>
      </c>
      <c r="B3045" s="1">
        <v>1.0</v>
      </c>
      <c r="C3045" s="1"/>
      <c r="D3045" s="1">
        <v>1.0</v>
      </c>
      <c r="Q3045" s="1">
        <v>3043.0</v>
      </c>
      <c r="R3045" s="1">
        <v>294.0</v>
      </c>
      <c r="S3045" s="1"/>
      <c r="T3045" s="1">
        <v>157.0</v>
      </c>
    </row>
    <row r="3046" ht="15.75" customHeight="1">
      <c r="A3046" s="1">
        <v>5010.0</v>
      </c>
      <c r="B3046" s="1">
        <v>1.0</v>
      </c>
      <c r="C3046" s="1"/>
      <c r="D3046" s="1">
        <v>1.0</v>
      </c>
      <c r="Q3046" s="1">
        <v>3044.0</v>
      </c>
      <c r="R3046" s="1">
        <v>306.0</v>
      </c>
      <c r="S3046" s="1"/>
      <c r="T3046" s="1">
        <v>163.0</v>
      </c>
    </row>
    <row r="3047" ht="15.75" customHeight="1">
      <c r="A3047" s="1">
        <v>5011.0</v>
      </c>
      <c r="B3047" s="1">
        <v>1.0</v>
      </c>
      <c r="C3047" s="1"/>
      <c r="D3047" s="1">
        <v>1.0</v>
      </c>
      <c r="Q3047" s="1">
        <v>3045.0</v>
      </c>
      <c r="R3047" s="1">
        <v>249.0</v>
      </c>
      <c r="S3047" s="1"/>
      <c r="T3047" s="1">
        <v>201.0</v>
      </c>
    </row>
    <row r="3048" ht="15.75" customHeight="1">
      <c r="A3048" s="1">
        <v>5012.0</v>
      </c>
      <c r="B3048" s="1">
        <v>1.0</v>
      </c>
      <c r="C3048" s="1"/>
      <c r="D3048" s="1">
        <v>1.0</v>
      </c>
      <c r="Q3048" s="1">
        <v>3046.0</v>
      </c>
      <c r="R3048" s="1">
        <v>251.0</v>
      </c>
      <c r="S3048" s="1"/>
      <c r="T3048" s="1">
        <v>187.0</v>
      </c>
    </row>
    <row r="3049" ht="15.75" customHeight="1">
      <c r="A3049" s="1">
        <v>5013.0</v>
      </c>
      <c r="B3049" s="1">
        <v>1.0</v>
      </c>
      <c r="C3049" s="1"/>
      <c r="D3049" s="1">
        <v>1.0</v>
      </c>
      <c r="Q3049" s="1">
        <v>3047.0</v>
      </c>
      <c r="R3049" s="1">
        <v>282.0</v>
      </c>
      <c r="S3049" s="1"/>
      <c r="T3049" s="1">
        <v>103.0</v>
      </c>
    </row>
    <row r="3050" ht="15.75" customHeight="1">
      <c r="A3050" s="1">
        <v>5014.0</v>
      </c>
      <c r="B3050" s="1">
        <v>1.0</v>
      </c>
      <c r="C3050" s="1"/>
      <c r="D3050" s="1">
        <v>4.0</v>
      </c>
      <c r="Q3050" s="1">
        <v>3048.0</v>
      </c>
      <c r="R3050" s="1">
        <v>294.0</v>
      </c>
      <c r="S3050" s="1"/>
      <c r="T3050" s="1">
        <v>109.0</v>
      </c>
    </row>
    <row r="3051" ht="15.75" customHeight="1">
      <c r="A3051" s="1">
        <v>5015.0</v>
      </c>
      <c r="B3051" s="1">
        <v>1.0</v>
      </c>
      <c r="C3051" s="1"/>
      <c r="D3051" s="1">
        <v>0.0</v>
      </c>
      <c r="Q3051" s="1">
        <v>3049.0</v>
      </c>
      <c r="R3051" s="1">
        <v>270.0</v>
      </c>
      <c r="S3051" s="1"/>
      <c r="T3051" s="1">
        <v>159.0</v>
      </c>
    </row>
    <row r="3052" ht="15.75" customHeight="1">
      <c r="A3052" s="1">
        <v>5016.0</v>
      </c>
      <c r="B3052" s="1">
        <v>1.0</v>
      </c>
      <c r="C3052" s="1"/>
      <c r="D3052" s="1">
        <v>0.0</v>
      </c>
      <c r="Q3052" s="1">
        <v>3050.0</v>
      </c>
      <c r="R3052" s="1">
        <v>282.0</v>
      </c>
      <c r="S3052" s="1"/>
      <c r="T3052" s="1">
        <v>209.0</v>
      </c>
    </row>
    <row r="3053" ht="15.75" customHeight="1">
      <c r="A3053" s="1">
        <v>5017.0</v>
      </c>
      <c r="B3053" s="1">
        <v>1.0</v>
      </c>
      <c r="C3053" s="1"/>
      <c r="D3053" s="1">
        <v>0.0</v>
      </c>
      <c r="Q3053" s="1">
        <v>3051.0</v>
      </c>
      <c r="R3053" s="1">
        <v>246.0</v>
      </c>
      <c r="S3053" s="1"/>
      <c r="T3053" s="1">
        <v>95.0</v>
      </c>
    </row>
    <row r="3054" ht="15.75" customHeight="1">
      <c r="A3054" s="1">
        <v>5018.0</v>
      </c>
      <c r="B3054" s="1">
        <v>1.0</v>
      </c>
      <c r="C3054" s="1"/>
      <c r="D3054" s="1">
        <v>2.0</v>
      </c>
      <c r="Q3054" s="1">
        <v>3052.0</v>
      </c>
      <c r="R3054" s="1">
        <v>240.0</v>
      </c>
      <c r="S3054" s="1"/>
      <c r="T3054" s="1">
        <v>145.0</v>
      </c>
    </row>
    <row r="3055" ht="15.75" customHeight="1">
      <c r="A3055" s="1">
        <v>5019.0</v>
      </c>
      <c r="B3055" s="1">
        <v>1.0</v>
      </c>
      <c r="C3055" s="1"/>
      <c r="D3055" s="1">
        <v>0.0</v>
      </c>
      <c r="Q3055" s="1">
        <v>3053.0</v>
      </c>
      <c r="R3055" s="1">
        <v>250.0</v>
      </c>
      <c r="S3055" s="1"/>
      <c r="T3055" s="1">
        <v>151.0</v>
      </c>
    </row>
    <row r="3056" ht="15.75" customHeight="1">
      <c r="A3056" s="1">
        <v>5020.0</v>
      </c>
      <c r="B3056" s="1">
        <v>1.0</v>
      </c>
      <c r="C3056" s="1"/>
      <c r="D3056" s="1">
        <v>1.0</v>
      </c>
      <c r="Q3056" s="1">
        <v>3054.0</v>
      </c>
      <c r="R3056" s="1">
        <v>276.0</v>
      </c>
      <c r="S3056" s="1"/>
      <c r="T3056" s="1">
        <v>157.0</v>
      </c>
    </row>
    <row r="3057" ht="15.75" customHeight="1">
      <c r="A3057" s="1">
        <v>5021.0</v>
      </c>
      <c r="B3057" s="1">
        <v>1.0</v>
      </c>
      <c r="C3057" s="1"/>
      <c r="D3057" s="1">
        <v>1.0</v>
      </c>
      <c r="Q3057" s="1">
        <v>3055.0</v>
      </c>
      <c r="R3057" s="1">
        <v>288.0</v>
      </c>
      <c r="S3057" s="1"/>
      <c r="T3057" s="1">
        <v>163.0</v>
      </c>
    </row>
    <row r="3058" ht="15.75" customHeight="1">
      <c r="A3058" s="1">
        <v>5022.0</v>
      </c>
      <c r="B3058" s="1">
        <v>1.0</v>
      </c>
      <c r="C3058" s="1"/>
      <c r="D3058" s="1">
        <v>1.0</v>
      </c>
      <c r="Q3058" s="1">
        <v>3056.0</v>
      </c>
      <c r="R3058" s="1">
        <v>277.0</v>
      </c>
      <c r="S3058" s="1"/>
      <c r="T3058" s="1">
        <v>157.0</v>
      </c>
    </row>
    <row r="3059" ht="15.75" customHeight="1">
      <c r="A3059" s="1">
        <v>5023.0</v>
      </c>
      <c r="B3059" s="1">
        <v>1.0</v>
      </c>
      <c r="C3059" s="1"/>
      <c r="D3059" s="1">
        <v>1.0</v>
      </c>
      <c r="Q3059" s="1">
        <v>3057.0</v>
      </c>
      <c r="R3059" s="1">
        <v>227.0</v>
      </c>
      <c r="S3059" s="1"/>
      <c r="T3059" s="1">
        <v>143.0</v>
      </c>
    </row>
    <row r="3060" ht="15.75" customHeight="1">
      <c r="A3060" s="1">
        <v>5024.0</v>
      </c>
      <c r="B3060" s="1">
        <v>1.0</v>
      </c>
      <c r="C3060" s="1"/>
      <c r="D3060" s="1">
        <v>4.0</v>
      </c>
      <c r="Q3060" s="1">
        <v>3058.0</v>
      </c>
      <c r="R3060" s="1">
        <v>258.0</v>
      </c>
      <c r="S3060" s="1"/>
      <c r="T3060" s="1">
        <v>149.0</v>
      </c>
    </row>
    <row r="3061" ht="15.75" customHeight="1">
      <c r="A3061" s="1">
        <v>5025.0</v>
      </c>
      <c r="B3061" s="1">
        <v>1.0</v>
      </c>
      <c r="C3061" s="1"/>
      <c r="D3061" s="1">
        <v>0.0</v>
      </c>
      <c r="Q3061" s="1">
        <v>3059.0</v>
      </c>
      <c r="R3061" s="1">
        <v>270.0</v>
      </c>
      <c r="S3061" s="1"/>
      <c r="T3061" s="1">
        <v>155.0</v>
      </c>
    </row>
    <row r="3062" ht="15.75" customHeight="1">
      <c r="A3062" s="1">
        <v>5026.0</v>
      </c>
      <c r="B3062" s="1">
        <v>1.0</v>
      </c>
      <c r="C3062" s="1"/>
      <c r="D3062" s="1">
        <v>0.0</v>
      </c>
      <c r="Q3062" s="1">
        <v>3060.0</v>
      </c>
      <c r="R3062" s="1">
        <v>246.0</v>
      </c>
      <c r="S3062" s="1"/>
      <c r="T3062" s="1">
        <v>161.0</v>
      </c>
    </row>
    <row r="3063" ht="15.75" customHeight="1">
      <c r="A3063" s="1">
        <v>5027.0</v>
      </c>
      <c r="B3063" s="1">
        <v>1.0</v>
      </c>
      <c r="C3063" s="1"/>
      <c r="D3063" s="1">
        <v>0.0</v>
      </c>
      <c r="Q3063" s="1">
        <v>3061.0</v>
      </c>
      <c r="R3063" s="1">
        <v>258.0</v>
      </c>
      <c r="S3063" s="1"/>
      <c r="T3063" s="1">
        <v>157.0</v>
      </c>
    </row>
    <row r="3064" ht="15.75" customHeight="1">
      <c r="A3064" s="1">
        <v>5028.0</v>
      </c>
      <c r="B3064" s="1">
        <v>1.0</v>
      </c>
      <c r="C3064" s="1"/>
      <c r="D3064" s="1">
        <v>2.0</v>
      </c>
      <c r="Q3064" s="1">
        <v>3062.0</v>
      </c>
      <c r="R3064" s="1">
        <v>239.0</v>
      </c>
      <c r="S3064" s="1"/>
      <c r="T3064" s="1">
        <v>207.0</v>
      </c>
    </row>
    <row r="3065" ht="15.75" customHeight="1">
      <c r="A3065" s="1">
        <v>5029.0</v>
      </c>
      <c r="B3065" s="1">
        <v>1.0</v>
      </c>
      <c r="C3065" s="1"/>
      <c r="D3065" s="1">
        <v>0.0</v>
      </c>
      <c r="Q3065" s="1">
        <v>3063.0</v>
      </c>
      <c r="R3065" s="1">
        <v>215.0</v>
      </c>
      <c r="S3065" s="1"/>
      <c r="T3065" s="1">
        <v>97.0</v>
      </c>
    </row>
    <row r="3066" ht="15.75" customHeight="1">
      <c r="A3066" s="1" t="s">
        <v>36</v>
      </c>
      <c r="B3066" s="1">
        <f>SUM(B2:B3065)</f>
        <v>9955</v>
      </c>
      <c r="C3066" s="1"/>
      <c r="D3066" s="1">
        <f>SUM(D2:D3065)</f>
        <v>9955</v>
      </c>
      <c r="Q3066" s="1">
        <v>3064.0</v>
      </c>
      <c r="R3066" s="1">
        <v>223.0</v>
      </c>
      <c r="S3066" s="1"/>
      <c r="T3066" s="1">
        <v>147.0</v>
      </c>
    </row>
    <row r="3067" ht="15.75" customHeight="1">
      <c r="A3067" s="1" t="s">
        <v>28</v>
      </c>
      <c r="B3067" s="2">
        <f>COUNTIF(B2:B3065,"&lt;&gt;0")</f>
        <v>3064</v>
      </c>
      <c r="C3067" s="1"/>
      <c r="D3067" s="1"/>
      <c r="Q3067" s="1">
        <v>3065.0</v>
      </c>
      <c r="R3067" s="1">
        <v>233.0</v>
      </c>
      <c r="S3067" s="1"/>
      <c r="T3067" s="1">
        <v>153.0</v>
      </c>
    </row>
    <row r="3068" ht="15.75" customHeight="1">
      <c r="A3068" s="1"/>
      <c r="B3068" s="1"/>
      <c r="C3068" s="1"/>
      <c r="D3068" s="1"/>
      <c r="Q3068" s="1">
        <v>3066.0</v>
      </c>
      <c r="R3068" s="1">
        <v>257.0</v>
      </c>
      <c r="S3068" s="1"/>
      <c r="T3068" s="1">
        <v>159.0</v>
      </c>
    </row>
    <row r="3069" ht="15.75" customHeight="1">
      <c r="A3069" s="1"/>
      <c r="B3069" s="1"/>
      <c r="C3069" s="1"/>
      <c r="D3069" s="1"/>
      <c r="Q3069" s="1">
        <v>3067.0</v>
      </c>
      <c r="R3069" s="1">
        <v>267.0</v>
      </c>
      <c r="S3069" s="1"/>
      <c r="T3069" s="1">
        <v>197.0</v>
      </c>
    </row>
    <row r="3070" ht="15.75" customHeight="1">
      <c r="A3070" s="1"/>
      <c r="B3070" s="1"/>
      <c r="C3070" s="1"/>
      <c r="D3070" s="1"/>
      <c r="Q3070" s="1">
        <v>3068.0</v>
      </c>
      <c r="R3070" s="1">
        <v>222.0</v>
      </c>
      <c r="S3070" s="1"/>
      <c r="T3070" s="1">
        <v>183.0</v>
      </c>
    </row>
    <row r="3071" ht="15.75" customHeight="1">
      <c r="A3071" s="1"/>
      <c r="B3071" s="1"/>
      <c r="C3071" s="1"/>
      <c r="D3071" s="1"/>
      <c r="Q3071" s="1">
        <v>3069.0</v>
      </c>
      <c r="R3071" s="1">
        <v>254.0</v>
      </c>
      <c r="S3071" s="1"/>
      <c r="T3071" s="1">
        <v>55.0</v>
      </c>
    </row>
    <row r="3072" ht="15.75" customHeight="1">
      <c r="A3072" s="1"/>
      <c r="B3072" s="1"/>
      <c r="C3072" s="1"/>
      <c r="D3072" s="1"/>
      <c r="Q3072" s="1">
        <v>3070.0</v>
      </c>
      <c r="R3072" s="1">
        <v>266.0</v>
      </c>
      <c r="S3072" s="1"/>
      <c r="T3072" s="1">
        <v>149.0</v>
      </c>
    </row>
    <row r="3073" ht="15.75" customHeight="1">
      <c r="A3073" s="1"/>
      <c r="B3073" s="1"/>
      <c r="C3073" s="1"/>
      <c r="D3073" s="1"/>
      <c r="Q3073" s="1">
        <v>3071.0</v>
      </c>
      <c r="R3073" s="1">
        <v>278.0</v>
      </c>
      <c r="S3073" s="1"/>
      <c r="T3073" s="1">
        <v>155.0</v>
      </c>
    </row>
    <row r="3074" ht="15.75" customHeight="1">
      <c r="A3074" s="1"/>
      <c r="B3074" s="1"/>
      <c r="C3074" s="1"/>
      <c r="D3074" s="1"/>
      <c r="Q3074" s="1">
        <v>3072.0</v>
      </c>
      <c r="R3074" s="1">
        <v>254.0</v>
      </c>
      <c r="S3074" s="1"/>
      <c r="T3074" s="1">
        <v>205.0</v>
      </c>
    </row>
    <row r="3075" ht="15.75" customHeight="1">
      <c r="A3075" s="1"/>
      <c r="B3075" s="1"/>
      <c r="C3075" s="1"/>
      <c r="D3075" s="1"/>
      <c r="Q3075" s="1">
        <v>3073.0</v>
      </c>
      <c r="R3075" s="1">
        <v>266.0</v>
      </c>
      <c r="S3075" s="1"/>
      <c r="T3075" s="1">
        <v>95.0</v>
      </c>
    </row>
    <row r="3076" ht="15.75" customHeight="1">
      <c r="A3076" s="1"/>
      <c r="B3076" s="1"/>
      <c r="C3076" s="1"/>
      <c r="D3076" s="1"/>
      <c r="Q3076" s="1">
        <v>3074.0</v>
      </c>
      <c r="R3076" s="1">
        <v>194.0</v>
      </c>
      <c r="S3076" s="1"/>
      <c r="T3076" s="1">
        <v>145.0</v>
      </c>
    </row>
    <row r="3077" ht="15.75" customHeight="1">
      <c r="A3077" s="1"/>
      <c r="B3077" s="1"/>
      <c r="C3077" s="1"/>
      <c r="D3077" s="1"/>
      <c r="Q3077" s="1">
        <v>3075.0</v>
      </c>
      <c r="R3077" s="1">
        <v>313.0</v>
      </c>
      <c r="S3077" s="1"/>
      <c r="T3077" s="1">
        <v>151.0</v>
      </c>
    </row>
    <row r="3078" ht="15.75" customHeight="1">
      <c r="A3078" s="1"/>
      <c r="B3078" s="1"/>
      <c r="C3078" s="1"/>
      <c r="D3078" s="1"/>
      <c r="Q3078" s="1">
        <v>3076.0</v>
      </c>
      <c r="R3078" s="1">
        <v>323.0</v>
      </c>
      <c r="S3078" s="1"/>
      <c r="T3078" s="1">
        <v>157.0</v>
      </c>
    </row>
    <row r="3079" ht="15.75" customHeight="1">
      <c r="A3079" s="1"/>
      <c r="B3079" s="1"/>
      <c r="C3079" s="1"/>
      <c r="D3079" s="1"/>
      <c r="Q3079" s="1">
        <v>3077.0</v>
      </c>
      <c r="R3079" s="1">
        <v>345.0</v>
      </c>
      <c r="S3079" s="1"/>
      <c r="T3079" s="1">
        <v>163.0</v>
      </c>
    </row>
    <row r="3080" ht="15.75" customHeight="1">
      <c r="A3080" s="1"/>
      <c r="B3080" s="1"/>
      <c r="C3080" s="1"/>
      <c r="D3080" s="1"/>
      <c r="Q3080" s="1">
        <v>3078.0</v>
      </c>
      <c r="R3080" s="1">
        <v>355.0</v>
      </c>
      <c r="S3080" s="1"/>
      <c r="T3080" s="1">
        <v>157.0</v>
      </c>
    </row>
    <row r="3081" ht="15.75" customHeight="1">
      <c r="A3081" s="1"/>
      <c r="B3081" s="1"/>
      <c r="C3081" s="1"/>
      <c r="D3081" s="1"/>
      <c r="Q3081" s="1">
        <v>3079.0</v>
      </c>
      <c r="R3081" s="1">
        <v>365.0</v>
      </c>
      <c r="S3081" s="1"/>
      <c r="T3081" s="1">
        <v>143.0</v>
      </c>
    </row>
    <row r="3082" ht="15.75" customHeight="1">
      <c r="A3082" s="1"/>
      <c r="B3082" s="1"/>
      <c r="C3082" s="1"/>
      <c r="D3082" s="1"/>
      <c r="Q3082" s="1">
        <v>3080.0</v>
      </c>
      <c r="R3082" s="1">
        <v>320.0</v>
      </c>
      <c r="S3082" s="1"/>
      <c r="T3082" s="1">
        <v>149.0</v>
      </c>
    </row>
    <row r="3083" ht="15.75" customHeight="1">
      <c r="A3083" s="1"/>
      <c r="B3083" s="1"/>
      <c r="C3083" s="1"/>
      <c r="D3083" s="1"/>
      <c r="Q3083" s="1">
        <v>3081.0</v>
      </c>
      <c r="R3083" s="1">
        <v>262.0</v>
      </c>
      <c r="S3083" s="1"/>
      <c r="T3083" s="1">
        <v>155.0</v>
      </c>
    </row>
    <row r="3084" ht="15.75" customHeight="1">
      <c r="A3084" s="1"/>
      <c r="B3084" s="1"/>
      <c r="C3084" s="1"/>
      <c r="D3084" s="1"/>
      <c r="Q3084" s="1">
        <v>3082.0</v>
      </c>
      <c r="R3084" s="1">
        <v>274.0</v>
      </c>
      <c r="S3084" s="1"/>
      <c r="T3084" s="1">
        <v>161.0</v>
      </c>
    </row>
    <row r="3085" ht="15.75" customHeight="1">
      <c r="A3085" s="1"/>
      <c r="B3085" s="1"/>
      <c r="C3085" s="1"/>
      <c r="D3085" s="1"/>
      <c r="Q3085" s="1">
        <v>3083.0</v>
      </c>
      <c r="R3085" s="1">
        <v>250.0</v>
      </c>
      <c r="S3085" s="1"/>
      <c r="T3085" s="1">
        <v>157.0</v>
      </c>
    </row>
    <row r="3086" ht="15.75" customHeight="1">
      <c r="A3086" s="1"/>
      <c r="B3086" s="1"/>
      <c r="C3086" s="1"/>
      <c r="D3086" s="1"/>
      <c r="Q3086" s="1">
        <v>3084.0</v>
      </c>
      <c r="R3086" s="1">
        <v>262.0</v>
      </c>
      <c r="S3086" s="1"/>
      <c r="T3086" s="1">
        <v>207.0</v>
      </c>
    </row>
    <row r="3087" ht="15.75" customHeight="1">
      <c r="A3087" s="1"/>
      <c r="B3087" s="1"/>
      <c r="C3087" s="1"/>
      <c r="D3087" s="1"/>
      <c r="Q3087" s="1">
        <v>3085.0</v>
      </c>
      <c r="R3087" s="1">
        <v>274.0</v>
      </c>
      <c r="S3087" s="1"/>
      <c r="T3087" s="1">
        <v>97.0</v>
      </c>
    </row>
    <row r="3088" ht="15.75" customHeight="1">
      <c r="A3088" s="1"/>
      <c r="B3088" s="1"/>
      <c r="C3088" s="1"/>
      <c r="D3088" s="1"/>
      <c r="Q3088" s="1">
        <v>3086.0</v>
      </c>
      <c r="R3088" s="1">
        <v>200.0</v>
      </c>
      <c r="S3088" s="1"/>
      <c r="T3088" s="1">
        <v>147.0</v>
      </c>
    </row>
    <row r="3089" ht="15.75" customHeight="1">
      <c r="A3089" s="1"/>
      <c r="B3089" s="1"/>
      <c r="C3089" s="1"/>
      <c r="D3089" s="1"/>
      <c r="Q3089" s="1">
        <v>3087.0</v>
      </c>
      <c r="R3089" s="1">
        <v>223.0</v>
      </c>
      <c r="S3089" s="1"/>
      <c r="T3089" s="1">
        <v>153.0</v>
      </c>
    </row>
    <row r="3090" ht="15.75" customHeight="1">
      <c r="A3090" s="1"/>
      <c r="B3090" s="1"/>
      <c r="C3090" s="1"/>
      <c r="D3090" s="1"/>
      <c r="Q3090" s="1">
        <v>3088.0</v>
      </c>
      <c r="R3090" s="1">
        <v>247.0</v>
      </c>
      <c r="S3090" s="1"/>
      <c r="T3090" s="1">
        <v>159.0</v>
      </c>
    </row>
    <row r="3091" ht="15.75" customHeight="1">
      <c r="A3091" s="1"/>
      <c r="B3091" s="1"/>
      <c r="C3091" s="1"/>
      <c r="D3091" s="1"/>
      <c r="Q3091" s="1">
        <v>3089.0</v>
      </c>
      <c r="R3091" s="1">
        <v>257.0</v>
      </c>
      <c r="S3091" s="1"/>
      <c r="T3091" s="1">
        <v>197.0</v>
      </c>
    </row>
    <row r="3092" ht="15.75" customHeight="1">
      <c r="A3092" s="1"/>
      <c r="B3092" s="1"/>
      <c r="C3092" s="1"/>
      <c r="D3092" s="1"/>
      <c r="Q3092" s="1">
        <v>3090.0</v>
      </c>
      <c r="R3092" s="1">
        <v>267.0</v>
      </c>
      <c r="S3092" s="1"/>
      <c r="T3092" s="1">
        <v>183.0</v>
      </c>
    </row>
    <row r="3093" ht="15.75" customHeight="1">
      <c r="A3093" s="1"/>
      <c r="B3093" s="1"/>
      <c r="C3093" s="1"/>
      <c r="D3093" s="1"/>
      <c r="Q3093" s="1">
        <v>3091.0</v>
      </c>
      <c r="R3093" s="1">
        <v>277.0</v>
      </c>
      <c r="S3093" s="1"/>
      <c r="T3093" s="1">
        <v>55.0</v>
      </c>
    </row>
    <row r="3094" ht="15.75" customHeight="1">
      <c r="A3094" s="1"/>
      <c r="B3094" s="1"/>
      <c r="C3094" s="1"/>
      <c r="D3094" s="1"/>
      <c r="Q3094" s="1">
        <v>3092.0</v>
      </c>
      <c r="R3094" s="1">
        <v>253.0</v>
      </c>
      <c r="S3094" s="1"/>
      <c r="T3094" s="1">
        <v>149.0</v>
      </c>
    </row>
    <row r="3095" ht="15.75" customHeight="1">
      <c r="A3095" s="1"/>
      <c r="B3095" s="1"/>
      <c r="C3095" s="1"/>
      <c r="D3095" s="1"/>
      <c r="Q3095" s="1">
        <v>3093.0</v>
      </c>
      <c r="R3095" s="1">
        <v>264.0</v>
      </c>
      <c r="S3095" s="1"/>
      <c r="T3095" s="1">
        <v>155.0</v>
      </c>
    </row>
    <row r="3096" ht="15.75" customHeight="1">
      <c r="A3096" s="1"/>
      <c r="B3096" s="1"/>
      <c r="C3096" s="1"/>
      <c r="D3096" s="1"/>
      <c r="Q3096" s="1">
        <v>3094.0</v>
      </c>
      <c r="R3096" s="1">
        <v>240.0</v>
      </c>
      <c r="S3096" s="1"/>
      <c r="T3096" s="1">
        <v>205.0</v>
      </c>
    </row>
    <row r="3097" ht="15.75" customHeight="1">
      <c r="A3097" s="1"/>
      <c r="B3097" s="1"/>
      <c r="C3097" s="1"/>
      <c r="D3097" s="1"/>
      <c r="Q3097" s="1">
        <v>3095.0</v>
      </c>
      <c r="R3097" s="1">
        <v>252.0</v>
      </c>
      <c r="S3097" s="1"/>
      <c r="T3097" s="1">
        <v>95.0</v>
      </c>
    </row>
    <row r="3098" ht="15.75" customHeight="1">
      <c r="A3098" s="1"/>
      <c r="B3098" s="1"/>
      <c r="C3098" s="1"/>
      <c r="D3098" s="1"/>
      <c r="Q3098" s="1">
        <v>3096.0</v>
      </c>
      <c r="R3098" s="1">
        <v>264.0</v>
      </c>
      <c r="S3098" s="1"/>
      <c r="T3098" s="1">
        <v>145.0</v>
      </c>
    </row>
    <row r="3099" ht="15.75" customHeight="1">
      <c r="A3099" s="1"/>
      <c r="B3099" s="1"/>
      <c r="C3099" s="1"/>
      <c r="D3099" s="1"/>
      <c r="Q3099" s="1">
        <v>3097.0</v>
      </c>
      <c r="R3099" s="1">
        <v>225.0</v>
      </c>
      <c r="S3099" s="1"/>
      <c r="T3099" s="1">
        <v>151.0</v>
      </c>
    </row>
    <row r="3100" ht="15.75" customHeight="1">
      <c r="A3100" s="1"/>
      <c r="B3100" s="1"/>
      <c r="C3100" s="1"/>
      <c r="D3100" s="1"/>
      <c r="Q3100" s="1">
        <v>3098.0</v>
      </c>
      <c r="R3100" s="1">
        <v>231.0</v>
      </c>
      <c r="S3100" s="1"/>
      <c r="T3100" s="1">
        <v>157.0</v>
      </c>
    </row>
    <row r="3101" ht="15.75" customHeight="1">
      <c r="A3101" s="1"/>
      <c r="B3101" s="1"/>
      <c r="C3101" s="1"/>
      <c r="D3101" s="1"/>
      <c r="Q3101" s="1">
        <v>3099.0</v>
      </c>
      <c r="R3101" s="1">
        <v>319.0</v>
      </c>
      <c r="S3101" s="1"/>
      <c r="T3101" s="1">
        <v>163.0</v>
      </c>
    </row>
    <row r="3102" ht="15.75" customHeight="1">
      <c r="A3102" s="1"/>
      <c r="B3102" s="1"/>
      <c r="C3102" s="1"/>
      <c r="D3102" s="1"/>
      <c r="Q3102" s="1">
        <v>3100.0</v>
      </c>
      <c r="R3102" s="1">
        <v>343.0</v>
      </c>
      <c r="S3102" s="1"/>
      <c r="T3102" s="1">
        <v>157.0</v>
      </c>
    </row>
    <row r="3103" ht="15.75" customHeight="1">
      <c r="A3103" s="1"/>
      <c r="B3103" s="1"/>
      <c r="C3103" s="1"/>
      <c r="D3103" s="1"/>
      <c r="Q3103" s="1">
        <v>3101.0</v>
      </c>
      <c r="R3103" s="1">
        <v>353.0</v>
      </c>
      <c r="S3103" s="1"/>
      <c r="T3103" s="1">
        <v>143.0</v>
      </c>
    </row>
    <row r="3104" ht="15.75" customHeight="1">
      <c r="A3104" s="1"/>
      <c r="B3104" s="1"/>
      <c r="C3104" s="1"/>
      <c r="D3104" s="1"/>
      <c r="Q3104" s="1">
        <v>3102.0</v>
      </c>
      <c r="R3104" s="1">
        <v>363.0</v>
      </c>
      <c r="S3104" s="1"/>
      <c r="T3104" s="1">
        <v>149.0</v>
      </c>
    </row>
    <row r="3105" ht="15.75" customHeight="1">
      <c r="A3105" s="1"/>
      <c r="B3105" s="1"/>
      <c r="C3105" s="1"/>
      <c r="D3105" s="1"/>
      <c r="Q3105" s="1">
        <v>3103.0</v>
      </c>
      <c r="R3105" s="1">
        <v>320.0</v>
      </c>
      <c r="S3105" s="1"/>
      <c r="T3105" s="1">
        <v>155.0</v>
      </c>
    </row>
    <row r="3106" ht="15.75" customHeight="1">
      <c r="A3106" s="1"/>
      <c r="B3106" s="1"/>
      <c r="C3106" s="1"/>
      <c r="D3106" s="1"/>
      <c r="Q3106" s="1">
        <v>3104.0</v>
      </c>
      <c r="R3106" s="1">
        <v>314.0</v>
      </c>
      <c r="S3106" s="1"/>
      <c r="T3106" s="1">
        <v>161.0</v>
      </c>
    </row>
    <row r="3107" ht="15.75" customHeight="1">
      <c r="A3107" s="1"/>
      <c r="B3107" s="1"/>
      <c r="C3107" s="1"/>
      <c r="D3107" s="1"/>
      <c r="Q3107" s="1">
        <v>3105.0</v>
      </c>
      <c r="R3107" s="1">
        <v>229.0</v>
      </c>
      <c r="S3107" s="1"/>
      <c r="T3107" s="1">
        <v>157.0</v>
      </c>
    </row>
    <row r="3108" ht="15.75" customHeight="1">
      <c r="A3108" s="1"/>
      <c r="B3108" s="1"/>
      <c r="C3108" s="1"/>
      <c r="D3108" s="1"/>
      <c r="Q3108" s="1">
        <v>3106.0</v>
      </c>
      <c r="R3108" s="1">
        <v>203.0</v>
      </c>
      <c r="S3108" s="1"/>
      <c r="T3108" s="1">
        <v>207.0</v>
      </c>
    </row>
    <row r="3109" ht="15.75" customHeight="1">
      <c r="A3109" s="1"/>
      <c r="B3109" s="1"/>
      <c r="C3109" s="1"/>
      <c r="D3109" s="1"/>
      <c r="Q3109" s="1">
        <v>3107.0</v>
      </c>
      <c r="R3109" s="1">
        <v>213.0</v>
      </c>
      <c r="S3109" s="1"/>
      <c r="T3109" s="1">
        <v>97.0</v>
      </c>
    </row>
    <row r="3110" ht="15.75" customHeight="1">
      <c r="A3110" s="1"/>
      <c r="B3110" s="1"/>
      <c r="C3110" s="1"/>
      <c r="D3110" s="1"/>
      <c r="Q3110" s="1">
        <v>3108.0</v>
      </c>
      <c r="R3110" s="1">
        <v>223.0</v>
      </c>
      <c r="S3110" s="1"/>
      <c r="T3110" s="1">
        <v>147.0</v>
      </c>
    </row>
    <row r="3111" ht="15.75" customHeight="1">
      <c r="A3111" s="1"/>
      <c r="B3111" s="1"/>
      <c r="C3111" s="1"/>
      <c r="D3111" s="1"/>
      <c r="Q3111" s="1">
        <v>3109.0</v>
      </c>
      <c r="R3111" s="1">
        <v>182.0</v>
      </c>
      <c r="S3111" s="1"/>
      <c r="T3111" s="1">
        <v>153.0</v>
      </c>
    </row>
    <row r="3112" ht="15.75" customHeight="1">
      <c r="A3112" s="1"/>
      <c r="B3112" s="1"/>
      <c r="C3112" s="1"/>
      <c r="D3112" s="1"/>
      <c r="Q3112" s="1">
        <v>3110.0</v>
      </c>
      <c r="R3112" s="1">
        <v>190.0</v>
      </c>
      <c r="S3112" s="1"/>
      <c r="T3112" s="1">
        <v>159.0</v>
      </c>
    </row>
    <row r="3113" ht="15.75" customHeight="1">
      <c r="A3113" s="1"/>
      <c r="B3113" s="1"/>
      <c r="C3113" s="1"/>
      <c r="D3113" s="1"/>
      <c r="Q3113" s="1">
        <v>3111.0</v>
      </c>
      <c r="R3113" s="1">
        <v>184.0</v>
      </c>
      <c r="S3113" s="1"/>
      <c r="T3113" s="1">
        <v>197.0</v>
      </c>
    </row>
    <row r="3114" ht="15.75" customHeight="1">
      <c r="A3114" s="1"/>
      <c r="B3114" s="1"/>
      <c r="C3114" s="1"/>
      <c r="D3114" s="1"/>
      <c r="Q3114" s="1">
        <v>3112.0</v>
      </c>
      <c r="R3114" s="1">
        <v>198.0</v>
      </c>
      <c r="S3114" s="1"/>
      <c r="T3114" s="1">
        <v>183.0</v>
      </c>
    </row>
    <row r="3115" ht="15.75" customHeight="1">
      <c r="A3115" s="1"/>
      <c r="B3115" s="1"/>
      <c r="C3115" s="1"/>
      <c r="D3115" s="1"/>
      <c r="Q3115" s="1">
        <v>3113.0</v>
      </c>
      <c r="R3115" s="1">
        <v>212.0</v>
      </c>
      <c r="S3115" s="1"/>
      <c r="T3115" s="1">
        <v>55.0</v>
      </c>
    </row>
    <row r="3116" ht="15.75" customHeight="1">
      <c r="A3116" s="1"/>
      <c r="B3116" s="1"/>
      <c r="C3116" s="1"/>
      <c r="D3116" s="1"/>
      <c r="Q3116" s="1">
        <v>3114.0</v>
      </c>
      <c r="R3116" s="1">
        <v>218.0</v>
      </c>
      <c r="S3116" s="1"/>
      <c r="T3116" s="1">
        <v>149.0</v>
      </c>
    </row>
    <row r="3117" ht="15.75" customHeight="1">
      <c r="A3117" s="1"/>
      <c r="B3117" s="1"/>
      <c r="C3117" s="1"/>
      <c r="D3117" s="1"/>
      <c r="Q3117" s="1">
        <v>3115.0</v>
      </c>
      <c r="R3117" s="1">
        <v>226.0</v>
      </c>
      <c r="S3117" s="1"/>
      <c r="T3117" s="1">
        <v>155.0</v>
      </c>
    </row>
    <row r="3118" ht="15.75" customHeight="1">
      <c r="A3118" s="1"/>
      <c r="B3118" s="1"/>
      <c r="C3118" s="1"/>
      <c r="D3118" s="1"/>
      <c r="Q3118" s="1">
        <v>3116.0</v>
      </c>
      <c r="R3118" s="1">
        <v>179.0</v>
      </c>
      <c r="S3118" s="1"/>
      <c r="T3118" s="1">
        <v>201.0</v>
      </c>
    </row>
    <row r="3119" ht="15.75" customHeight="1">
      <c r="A3119" s="1"/>
      <c r="B3119" s="1"/>
      <c r="C3119" s="1"/>
      <c r="D3119" s="1"/>
      <c r="Q3119" s="1">
        <v>3117.0</v>
      </c>
      <c r="R3119" s="1">
        <v>186.0</v>
      </c>
      <c r="S3119" s="1"/>
      <c r="T3119" s="1">
        <v>133.0</v>
      </c>
    </row>
    <row r="3120" ht="15.75" customHeight="1">
      <c r="A3120" s="1"/>
      <c r="B3120" s="1"/>
      <c r="C3120" s="1"/>
      <c r="D3120" s="1"/>
      <c r="Q3120" s="1">
        <v>3118.0</v>
      </c>
      <c r="R3120" s="1">
        <v>146.0</v>
      </c>
      <c r="S3120" s="1"/>
      <c r="T3120" s="1">
        <v>95.0</v>
      </c>
    </row>
    <row r="3121" ht="15.75" customHeight="1">
      <c r="A3121" s="1"/>
      <c r="B3121" s="1"/>
      <c r="C3121" s="1"/>
      <c r="D3121" s="1"/>
      <c r="Q3121" s="1">
        <v>3119.0</v>
      </c>
      <c r="R3121" s="1">
        <v>166.0</v>
      </c>
      <c r="S3121" s="1"/>
      <c r="T3121" s="1">
        <v>162.0</v>
      </c>
    </row>
    <row r="3122" ht="15.75" customHeight="1">
      <c r="A3122" s="1"/>
      <c r="B3122" s="1"/>
      <c r="C3122" s="1"/>
      <c r="D3122" s="1"/>
      <c r="Q3122" s="1">
        <v>3120.0</v>
      </c>
      <c r="R3122" s="1">
        <v>170.0</v>
      </c>
      <c r="S3122" s="1"/>
      <c r="T3122" s="1">
        <v>170.0</v>
      </c>
    </row>
    <row r="3123" ht="15.75" customHeight="1">
      <c r="A3123" s="1"/>
      <c r="B3123" s="1"/>
      <c r="C3123" s="1"/>
      <c r="D3123" s="1"/>
      <c r="Q3123" s="1">
        <v>3121.0</v>
      </c>
      <c r="R3123" s="1">
        <v>178.0</v>
      </c>
      <c r="S3123" s="1"/>
      <c r="T3123" s="1">
        <v>174.0</v>
      </c>
    </row>
    <row r="3124" ht="15.75" customHeight="1">
      <c r="A3124" s="1"/>
      <c r="B3124" s="1"/>
      <c r="C3124" s="1"/>
      <c r="D3124" s="1"/>
      <c r="Q3124" s="1">
        <v>3122.0</v>
      </c>
      <c r="R3124" s="1">
        <v>186.0</v>
      </c>
      <c r="S3124" s="1"/>
      <c r="T3124" s="1">
        <v>201.0</v>
      </c>
    </row>
    <row r="3125" ht="15.75" customHeight="1">
      <c r="A3125" s="1"/>
      <c r="B3125" s="1"/>
      <c r="C3125" s="1"/>
      <c r="D3125" s="1"/>
      <c r="Q3125" s="1">
        <v>3123.0</v>
      </c>
      <c r="R3125" s="1">
        <v>151.0</v>
      </c>
      <c r="S3125" s="1"/>
      <c r="T3125" s="1">
        <v>140.0</v>
      </c>
    </row>
    <row r="3126" ht="15.75" customHeight="1">
      <c r="A3126" s="1"/>
      <c r="B3126" s="1"/>
      <c r="C3126" s="1"/>
      <c r="D3126" s="1"/>
      <c r="Q3126" s="1">
        <v>3124.0</v>
      </c>
      <c r="R3126" s="1">
        <v>151.0</v>
      </c>
      <c r="S3126" s="1"/>
      <c r="T3126" s="1">
        <v>148.0</v>
      </c>
    </row>
    <row r="3127" ht="15.75" customHeight="1">
      <c r="A3127" s="1"/>
      <c r="B3127" s="1"/>
      <c r="C3127" s="1"/>
      <c r="D3127" s="1"/>
      <c r="Q3127" s="1">
        <v>3125.0</v>
      </c>
      <c r="R3127" s="1">
        <v>163.0</v>
      </c>
      <c r="S3127" s="1"/>
      <c r="T3127" s="1">
        <v>162.0</v>
      </c>
    </row>
    <row r="3128" ht="15.75" customHeight="1">
      <c r="A3128" s="1"/>
      <c r="B3128" s="1"/>
      <c r="C3128" s="1"/>
      <c r="D3128" s="1"/>
      <c r="Q3128" s="1">
        <v>3126.0</v>
      </c>
      <c r="R3128" s="1">
        <v>167.0</v>
      </c>
      <c r="S3128" s="1"/>
      <c r="T3128" s="1">
        <v>170.0</v>
      </c>
    </row>
    <row r="3129" ht="15.75" customHeight="1">
      <c r="A3129" s="1"/>
      <c r="B3129" s="1"/>
      <c r="C3129" s="1"/>
      <c r="D3129" s="1"/>
      <c r="Q3129" s="1">
        <v>3127.0</v>
      </c>
      <c r="R3129" s="1">
        <v>173.0</v>
      </c>
      <c r="S3129" s="1"/>
      <c r="T3129" s="1">
        <v>165.0</v>
      </c>
    </row>
    <row r="3130" ht="15.75" customHeight="1">
      <c r="A3130" s="1"/>
      <c r="B3130" s="1"/>
      <c r="C3130" s="1"/>
      <c r="D3130" s="1"/>
      <c r="Q3130" s="1">
        <v>3128.0</v>
      </c>
      <c r="R3130" s="1">
        <v>179.0</v>
      </c>
      <c r="S3130" s="1"/>
      <c r="T3130" s="1">
        <v>183.0</v>
      </c>
    </row>
    <row r="3131" ht="15.75" customHeight="1">
      <c r="A3131" s="1"/>
      <c r="B3131" s="1"/>
      <c r="C3131" s="1"/>
      <c r="D3131" s="1"/>
      <c r="Q3131" s="1">
        <v>3129.0</v>
      </c>
      <c r="R3131" s="1">
        <v>103.0</v>
      </c>
      <c r="S3131" s="1"/>
      <c r="T3131" s="1">
        <v>117.0</v>
      </c>
    </row>
    <row r="3132" ht="15.75" customHeight="1">
      <c r="A3132" s="1"/>
      <c r="B3132" s="1"/>
      <c r="C3132" s="1"/>
      <c r="D3132" s="1"/>
      <c r="Q3132" s="1">
        <v>3130.0</v>
      </c>
      <c r="R3132" s="1">
        <v>109.0</v>
      </c>
      <c r="S3132" s="1"/>
      <c r="T3132" s="1">
        <v>49.0</v>
      </c>
    </row>
    <row r="3133" ht="15.75" customHeight="1">
      <c r="A3133" s="1"/>
      <c r="B3133" s="1"/>
      <c r="C3133" s="1"/>
      <c r="D3133" s="1"/>
      <c r="Q3133" s="1">
        <v>3131.0</v>
      </c>
      <c r="R3133" s="1">
        <v>115.0</v>
      </c>
      <c r="S3133" s="1"/>
      <c r="T3133" s="1">
        <v>154.0</v>
      </c>
    </row>
    <row r="3134" ht="15.75" customHeight="1">
      <c r="A3134" s="1"/>
      <c r="B3134" s="1"/>
      <c r="C3134" s="1"/>
      <c r="D3134" s="1"/>
      <c r="Q3134" s="1">
        <v>3132.0</v>
      </c>
      <c r="R3134" s="1">
        <v>121.0</v>
      </c>
      <c r="S3134" s="1"/>
      <c r="T3134" s="1">
        <v>162.0</v>
      </c>
    </row>
    <row r="3135" ht="15.75" customHeight="1">
      <c r="A3135" s="1"/>
      <c r="B3135" s="1"/>
      <c r="C3135" s="1"/>
      <c r="D3135" s="1"/>
      <c r="Q3135" s="1">
        <v>3133.0</v>
      </c>
      <c r="R3135" s="1">
        <v>127.0</v>
      </c>
      <c r="S3135" s="1"/>
      <c r="T3135" s="1">
        <v>166.0</v>
      </c>
    </row>
    <row r="3136" ht="15.75" customHeight="1">
      <c r="A3136" s="1"/>
      <c r="B3136" s="1"/>
      <c r="C3136" s="1"/>
      <c r="D3136" s="1"/>
      <c r="Q3136" s="1">
        <v>3134.0</v>
      </c>
      <c r="R3136" s="1">
        <v>133.0</v>
      </c>
      <c r="S3136" s="1"/>
      <c r="T3136" s="1">
        <v>169.0</v>
      </c>
    </row>
    <row r="3137" ht="15.75" customHeight="1">
      <c r="A3137" s="1"/>
      <c r="B3137" s="1"/>
      <c r="C3137" s="1"/>
      <c r="D3137" s="1"/>
      <c r="Q3137" s="1">
        <v>3135.0</v>
      </c>
      <c r="R3137" s="1">
        <v>117.0</v>
      </c>
      <c r="S3137" s="1"/>
      <c r="T3137" s="1">
        <v>138.0</v>
      </c>
    </row>
    <row r="3138" ht="15.75" customHeight="1">
      <c r="A3138" s="1"/>
      <c r="B3138" s="1"/>
      <c r="C3138" s="1"/>
      <c r="D3138" s="1"/>
      <c r="Q3138" s="1">
        <v>3136.0</v>
      </c>
      <c r="R3138" s="1">
        <v>123.0</v>
      </c>
      <c r="S3138" s="1"/>
      <c r="T3138" s="1">
        <v>146.0</v>
      </c>
    </row>
    <row r="3139" ht="15.75" customHeight="1">
      <c r="A3139" s="1"/>
      <c r="B3139" s="1"/>
      <c r="C3139" s="1"/>
      <c r="D3139" s="1"/>
      <c r="Q3139" s="1">
        <v>3137.0</v>
      </c>
      <c r="R3139" s="1">
        <v>129.0</v>
      </c>
      <c r="S3139" s="1"/>
      <c r="T3139" s="1">
        <v>153.0</v>
      </c>
    </row>
    <row r="3140" ht="15.75" customHeight="1">
      <c r="A3140" s="1"/>
      <c r="B3140" s="1"/>
      <c r="C3140" s="1"/>
      <c r="D3140" s="1"/>
      <c r="Q3140" s="1">
        <v>3138.0</v>
      </c>
      <c r="R3140" s="1">
        <v>135.0</v>
      </c>
      <c r="S3140" s="1"/>
      <c r="T3140" s="1">
        <v>179.0</v>
      </c>
    </row>
    <row r="3141" ht="15.75" customHeight="1">
      <c r="A3141" s="1"/>
      <c r="B3141" s="1"/>
      <c r="C3141" s="1"/>
      <c r="D3141" s="1"/>
      <c r="Q3141" s="1">
        <v>3139.0</v>
      </c>
      <c r="R3141" s="1">
        <v>141.0</v>
      </c>
      <c r="S3141" s="1"/>
      <c r="T3141" s="1">
        <v>131.0</v>
      </c>
    </row>
    <row r="3142" ht="15.75" customHeight="1">
      <c r="A3142" s="1"/>
      <c r="B3142" s="1"/>
      <c r="C3142" s="1"/>
      <c r="D3142" s="1"/>
      <c r="Q3142" s="1">
        <v>3140.0</v>
      </c>
      <c r="R3142" s="1">
        <v>124.0</v>
      </c>
      <c r="S3142" s="1"/>
      <c r="T3142" s="1">
        <v>107.0</v>
      </c>
    </row>
    <row r="3143" ht="15.75" customHeight="1">
      <c r="A3143" s="1"/>
      <c r="B3143" s="1"/>
      <c r="C3143" s="1"/>
      <c r="D3143" s="1"/>
      <c r="Q3143" s="1">
        <v>3141.0</v>
      </c>
      <c r="R3143" s="1">
        <v>80.0</v>
      </c>
      <c r="S3143" s="1"/>
      <c r="T3143" s="1">
        <v>134.0</v>
      </c>
    </row>
    <row r="3144" ht="15.75" customHeight="1">
      <c r="A3144" s="1"/>
      <c r="B3144" s="1"/>
      <c r="C3144" s="1"/>
      <c r="D3144" s="1"/>
      <c r="Q3144" s="1">
        <v>3142.0</v>
      </c>
      <c r="R3144" s="1">
        <v>84.0</v>
      </c>
      <c r="S3144" s="1"/>
      <c r="T3144" s="1">
        <v>182.0</v>
      </c>
    </row>
    <row r="3145" ht="15.75" customHeight="1">
      <c r="A3145" s="1"/>
      <c r="B3145" s="1"/>
      <c r="C3145" s="1"/>
      <c r="D3145" s="1"/>
      <c r="Q3145" s="1">
        <v>3143.0</v>
      </c>
      <c r="R3145" s="1">
        <v>88.0</v>
      </c>
      <c r="S3145" s="1"/>
      <c r="T3145" s="1">
        <v>191.0</v>
      </c>
    </row>
    <row r="3146" ht="15.75" customHeight="1">
      <c r="A3146" s="1"/>
      <c r="B3146" s="1"/>
      <c r="C3146" s="1"/>
      <c r="D3146" s="1"/>
      <c r="Q3146" s="1">
        <v>3144.0</v>
      </c>
      <c r="R3146" s="1">
        <v>92.0</v>
      </c>
      <c r="S3146" s="1"/>
      <c r="T3146" s="1">
        <v>111.0</v>
      </c>
    </row>
    <row r="3147" ht="15.75" customHeight="1">
      <c r="A3147" s="1"/>
      <c r="B3147" s="1"/>
      <c r="C3147" s="1"/>
      <c r="D3147" s="1"/>
      <c r="Q3147" s="1">
        <v>3145.0</v>
      </c>
      <c r="R3147" s="1">
        <v>96.0</v>
      </c>
      <c r="S3147" s="1"/>
      <c r="T3147" s="1">
        <v>143.0</v>
      </c>
    </row>
    <row r="3148" ht="15.75" customHeight="1">
      <c r="A3148" s="1"/>
      <c r="B3148" s="1"/>
      <c r="C3148" s="1"/>
      <c r="D3148" s="1"/>
      <c r="Q3148" s="1">
        <v>3146.0</v>
      </c>
      <c r="R3148" s="1">
        <v>100.0</v>
      </c>
      <c r="S3148" s="1"/>
      <c r="T3148" s="1">
        <v>111.0</v>
      </c>
    </row>
    <row r="3149" ht="15.75" customHeight="1">
      <c r="A3149" s="1"/>
      <c r="B3149" s="1"/>
      <c r="C3149" s="1"/>
      <c r="D3149" s="1"/>
      <c r="Q3149" s="1">
        <v>3147.0</v>
      </c>
      <c r="R3149" s="1">
        <v>104.0</v>
      </c>
      <c r="S3149" s="1"/>
      <c r="T3149" s="1">
        <v>151.0</v>
      </c>
    </row>
    <row r="3150" ht="15.75" customHeight="1">
      <c r="A3150" s="1"/>
      <c r="B3150" s="1"/>
      <c r="C3150" s="1"/>
      <c r="D3150" s="1"/>
      <c r="Q3150" s="1">
        <v>3148.0</v>
      </c>
      <c r="R3150" s="1">
        <v>108.0</v>
      </c>
      <c r="S3150" s="1"/>
      <c r="T3150" s="1">
        <v>157.0</v>
      </c>
    </row>
    <row r="3151" ht="15.75" customHeight="1">
      <c r="A3151" s="1"/>
      <c r="B3151" s="1"/>
      <c r="C3151" s="1"/>
      <c r="D3151" s="1"/>
      <c r="Q3151" s="1">
        <v>3149.0</v>
      </c>
      <c r="R3151" s="1">
        <v>112.0</v>
      </c>
      <c r="S3151" s="1"/>
      <c r="T3151" s="1">
        <v>163.0</v>
      </c>
    </row>
    <row r="3152" ht="15.75" customHeight="1">
      <c r="A3152" s="1"/>
      <c r="B3152" s="1"/>
      <c r="C3152" s="1"/>
      <c r="D3152" s="1"/>
      <c r="Q3152" s="1">
        <v>3150.0</v>
      </c>
      <c r="R3152" s="1">
        <v>116.0</v>
      </c>
      <c r="S3152" s="1"/>
      <c r="T3152" s="1">
        <v>209.0</v>
      </c>
    </row>
    <row r="3153" ht="15.75" customHeight="1">
      <c r="A3153" s="1"/>
      <c r="B3153" s="1"/>
      <c r="C3153" s="1"/>
      <c r="D3153" s="1"/>
      <c r="Q3153" s="1">
        <v>3151.0</v>
      </c>
      <c r="R3153" s="1">
        <v>120.0</v>
      </c>
      <c r="S3153" s="1"/>
      <c r="T3153" s="1">
        <v>157.0</v>
      </c>
    </row>
    <row r="3154" ht="15.75" customHeight="1">
      <c r="A3154" s="1"/>
      <c r="B3154" s="1"/>
      <c r="C3154" s="1"/>
      <c r="D3154" s="1"/>
      <c r="Q3154" s="1">
        <v>3152.0</v>
      </c>
      <c r="R3154" s="1">
        <v>124.0</v>
      </c>
      <c r="S3154" s="1"/>
      <c r="T3154" s="1">
        <v>107.0</v>
      </c>
    </row>
    <row r="3155" ht="15.75" customHeight="1">
      <c r="A3155" s="1"/>
      <c r="B3155" s="1"/>
      <c r="C3155" s="1"/>
      <c r="D3155" s="1"/>
      <c r="Q3155" s="1">
        <v>3153.0</v>
      </c>
      <c r="R3155" s="1">
        <v>80.0</v>
      </c>
      <c r="S3155" s="1"/>
      <c r="T3155" s="1">
        <v>160.0</v>
      </c>
    </row>
    <row r="3156" ht="15.75" customHeight="1">
      <c r="A3156" s="1"/>
      <c r="B3156" s="1"/>
      <c r="C3156" s="1"/>
      <c r="D3156" s="1"/>
      <c r="Q3156" s="1">
        <v>3154.0</v>
      </c>
      <c r="R3156" s="1">
        <v>84.0</v>
      </c>
      <c r="S3156" s="1"/>
      <c r="T3156" s="1">
        <v>168.0</v>
      </c>
    </row>
    <row r="3157" ht="15.75" customHeight="1">
      <c r="A3157" s="1"/>
      <c r="B3157" s="1"/>
      <c r="C3157" s="1"/>
      <c r="D3157" s="1"/>
      <c r="Q3157" s="1">
        <v>3155.0</v>
      </c>
      <c r="R3157" s="1">
        <v>88.0</v>
      </c>
      <c r="S3157" s="1"/>
      <c r="T3157" s="1">
        <v>172.0</v>
      </c>
    </row>
    <row r="3158" ht="15.75" customHeight="1">
      <c r="A3158" s="1"/>
      <c r="B3158" s="1"/>
      <c r="C3158" s="1"/>
      <c r="D3158" s="1"/>
      <c r="Q3158" s="1">
        <v>3156.0</v>
      </c>
      <c r="R3158" s="1">
        <v>92.0</v>
      </c>
      <c r="S3158" s="1"/>
      <c r="T3158" s="1">
        <v>199.0</v>
      </c>
    </row>
    <row r="3159" ht="15.75" customHeight="1">
      <c r="A3159" s="1"/>
      <c r="B3159" s="1"/>
      <c r="C3159" s="1"/>
      <c r="D3159" s="1"/>
      <c r="Q3159" s="1">
        <v>3157.0</v>
      </c>
      <c r="R3159" s="1">
        <v>96.0</v>
      </c>
      <c r="S3159" s="1"/>
      <c r="T3159" s="1">
        <v>146.0</v>
      </c>
    </row>
    <row r="3160" ht="15.75" customHeight="1">
      <c r="A3160" s="1"/>
      <c r="B3160" s="1"/>
      <c r="C3160" s="1"/>
      <c r="D3160" s="1"/>
      <c r="Q3160" s="1">
        <v>3158.0</v>
      </c>
      <c r="R3160" s="1">
        <v>100.0</v>
      </c>
      <c r="S3160" s="1"/>
      <c r="T3160" s="1">
        <v>154.0</v>
      </c>
    </row>
    <row r="3161" ht="15.75" customHeight="1">
      <c r="A3161" s="1"/>
      <c r="B3161" s="1"/>
      <c r="C3161" s="1"/>
      <c r="D3161" s="1"/>
      <c r="Q3161" s="1">
        <v>3159.0</v>
      </c>
      <c r="R3161" s="1">
        <v>104.0</v>
      </c>
      <c r="S3161" s="1"/>
      <c r="T3161" s="1">
        <v>154.0</v>
      </c>
    </row>
    <row r="3162" ht="15.75" customHeight="1">
      <c r="A3162" s="1"/>
      <c r="B3162" s="1"/>
      <c r="C3162" s="1"/>
      <c r="D3162" s="1"/>
      <c r="Q3162" s="1">
        <v>3160.0</v>
      </c>
      <c r="R3162" s="1">
        <v>108.0</v>
      </c>
      <c r="S3162" s="1"/>
      <c r="T3162" s="1">
        <v>162.0</v>
      </c>
    </row>
    <row r="3163" ht="15.75" customHeight="1">
      <c r="A3163" s="1"/>
      <c r="B3163" s="1"/>
      <c r="C3163" s="1"/>
      <c r="D3163" s="1"/>
      <c r="Q3163" s="1">
        <v>3161.0</v>
      </c>
      <c r="R3163" s="1">
        <v>112.0</v>
      </c>
      <c r="S3163" s="1"/>
      <c r="T3163" s="1">
        <v>157.0</v>
      </c>
    </row>
    <row r="3164" ht="15.75" customHeight="1">
      <c r="A3164" s="1"/>
      <c r="B3164" s="1"/>
      <c r="C3164" s="1"/>
      <c r="D3164" s="1"/>
      <c r="Q3164" s="1">
        <v>3162.0</v>
      </c>
      <c r="R3164" s="1">
        <v>116.0</v>
      </c>
      <c r="S3164" s="1"/>
      <c r="T3164" s="1">
        <v>161.0</v>
      </c>
    </row>
    <row r="3165" ht="15.75" customHeight="1">
      <c r="A3165" s="1"/>
      <c r="B3165" s="1"/>
      <c r="C3165" s="1"/>
      <c r="D3165" s="1"/>
      <c r="Q3165" s="1">
        <v>3163.0</v>
      </c>
      <c r="R3165" s="1">
        <v>120.0</v>
      </c>
      <c r="S3165" s="1"/>
      <c r="T3165" s="1">
        <v>103.0</v>
      </c>
    </row>
    <row r="3166" ht="15.75" customHeight="1">
      <c r="A3166" s="1"/>
      <c r="B3166" s="1"/>
      <c r="C3166" s="1"/>
      <c r="D3166" s="1"/>
      <c r="Q3166" s="1">
        <v>3164.0</v>
      </c>
      <c r="R3166" s="1">
        <v>124.0</v>
      </c>
      <c r="S3166" s="1"/>
      <c r="T3166" s="1">
        <v>181.0</v>
      </c>
    </row>
    <row r="3167" ht="15.75" customHeight="1">
      <c r="A3167" s="1"/>
      <c r="B3167" s="1"/>
      <c r="C3167" s="1"/>
      <c r="D3167" s="1"/>
      <c r="Q3167" s="1">
        <v>3165.0</v>
      </c>
      <c r="R3167" s="1">
        <v>80.0</v>
      </c>
      <c r="S3167" s="1"/>
      <c r="T3167" s="1">
        <v>181.0</v>
      </c>
    </row>
    <row r="3168" ht="15.75" customHeight="1">
      <c r="A3168" s="1"/>
      <c r="B3168" s="1"/>
      <c r="C3168" s="1"/>
      <c r="D3168" s="1"/>
      <c r="Q3168" s="1">
        <v>3166.0</v>
      </c>
      <c r="R3168" s="1">
        <v>84.0</v>
      </c>
      <c r="S3168" s="1"/>
      <c r="T3168" s="1">
        <v>103.0</v>
      </c>
    </row>
    <row r="3169" ht="15.75" customHeight="1">
      <c r="A3169" s="1"/>
      <c r="B3169" s="1"/>
      <c r="C3169" s="1"/>
      <c r="D3169" s="1"/>
      <c r="Q3169" s="1">
        <v>3167.0</v>
      </c>
      <c r="R3169" s="1">
        <v>88.0</v>
      </c>
      <c r="S3169" s="1"/>
      <c r="T3169" s="1">
        <v>109.0</v>
      </c>
    </row>
    <row r="3170" ht="15.75" customHeight="1">
      <c r="A3170" s="1"/>
      <c r="B3170" s="1"/>
      <c r="C3170" s="1"/>
      <c r="D3170" s="1"/>
      <c r="Q3170" s="1">
        <v>3168.0</v>
      </c>
      <c r="R3170" s="1">
        <v>92.0</v>
      </c>
      <c r="S3170" s="1"/>
      <c r="T3170" s="1">
        <v>191.0</v>
      </c>
    </row>
    <row r="3171" ht="15.75" customHeight="1">
      <c r="A3171" s="1"/>
      <c r="B3171" s="1"/>
      <c r="C3171" s="1"/>
      <c r="D3171" s="1"/>
      <c r="Q3171" s="1">
        <v>3169.0</v>
      </c>
      <c r="R3171" s="1">
        <v>96.0</v>
      </c>
      <c r="S3171" s="1"/>
      <c r="T3171" s="1">
        <v>99.0</v>
      </c>
    </row>
    <row r="3172" ht="15.75" customHeight="1">
      <c r="A3172" s="1"/>
      <c r="B3172" s="1"/>
      <c r="C3172" s="1"/>
      <c r="D3172" s="1"/>
      <c r="Q3172" s="1">
        <v>3170.0</v>
      </c>
      <c r="R3172" s="1">
        <v>112.0</v>
      </c>
      <c r="S3172" s="1"/>
      <c r="T3172" s="1">
        <v>105.0</v>
      </c>
    </row>
    <row r="3173" ht="15.75" customHeight="1">
      <c r="A3173" s="1"/>
      <c r="B3173" s="1"/>
      <c r="C3173" s="1"/>
      <c r="D3173" s="1"/>
      <c r="Q3173" s="1">
        <v>3171.0</v>
      </c>
      <c r="R3173" s="1">
        <v>104.0</v>
      </c>
      <c r="S3173" s="1"/>
      <c r="T3173" s="1">
        <v>155.0</v>
      </c>
    </row>
    <row r="3174" ht="15.75" customHeight="1">
      <c r="A3174" s="1"/>
      <c r="B3174" s="1"/>
      <c r="C3174" s="1"/>
      <c r="D3174" s="1"/>
      <c r="Q3174" s="1">
        <v>3172.0</v>
      </c>
      <c r="R3174" s="1">
        <v>108.0</v>
      </c>
      <c r="S3174" s="1"/>
      <c r="T3174" s="1">
        <v>161.0</v>
      </c>
    </row>
    <row r="3175" ht="15.75" customHeight="1">
      <c r="A3175" s="1"/>
      <c r="B3175" s="1"/>
      <c r="C3175" s="1"/>
      <c r="D3175" s="1"/>
      <c r="Q3175" s="1">
        <v>3173.0</v>
      </c>
      <c r="R3175" s="1">
        <v>112.0</v>
      </c>
      <c r="S3175" s="1"/>
      <c r="T3175" s="1">
        <v>167.0</v>
      </c>
    </row>
    <row r="3176" ht="15.75" customHeight="1">
      <c r="A3176" s="1"/>
      <c r="B3176" s="1"/>
      <c r="C3176" s="1"/>
      <c r="D3176" s="1"/>
      <c r="Q3176" s="1">
        <v>3174.0</v>
      </c>
      <c r="R3176" s="1">
        <v>116.0</v>
      </c>
      <c r="S3176" s="1"/>
      <c r="T3176" s="1">
        <v>161.0</v>
      </c>
    </row>
    <row r="3177" ht="15.75" customHeight="1">
      <c r="A3177" s="1"/>
      <c r="B3177" s="1"/>
      <c r="C3177" s="1"/>
      <c r="D3177" s="1"/>
      <c r="Q3177" s="1">
        <v>3175.0</v>
      </c>
      <c r="R3177" s="1">
        <v>120.0</v>
      </c>
      <c r="S3177" s="1"/>
      <c r="T3177" s="1">
        <v>143.0</v>
      </c>
    </row>
    <row r="3178" ht="15.75" customHeight="1">
      <c r="A3178" s="1"/>
      <c r="B3178" s="1"/>
      <c r="C3178" s="1"/>
      <c r="D3178" s="1"/>
      <c r="Q3178" s="1">
        <v>3176.0</v>
      </c>
      <c r="R3178" s="1">
        <v>88.0</v>
      </c>
      <c r="S3178" s="1"/>
      <c r="T3178" s="1">
        <v>149.0</v>
      </c>
    </row>
    <row r="3179" ht="15.75" customHeight="1">
      <c r="A3179" s="1"/>
      <c r="B3179" s="1"/>
      <c r="C3179" s="1"/>
      <c r="D3179" s="1"/>
      <c r="Q3179" s="1">
        <v>3177.0</v>
      </c>
      <c r="R3179" s="1">
        <v>80.0</v>
      </c>
      <c r="S3179" s="1"/>
      <c r="T3179" s="1">
        <v>155.0</v>
      </c>
    </row>
    <row r="3180" ht="15.75" customHeight="1">
      <c r="A3180" s="1"/>
      <c r="B3180" s="1"/>
      <c r="C3180" s="1"/>
      <c r="D3180" s="1"/>
      <c r="Q3180" s="1">
        <v>3178.0</v>
      </c>
      <c r="R3180" s="1">
        <v>84.0</v>
      </c>
      <c r="S3180" s="1"/>
      <c r="T3180" s="1">
        <v>161.0</v>
      </c>
    </row>
    <row r="3181" ht="15.75" customHeight="1">
      <c r="A3181" s="1"/>
      <c r="B3181" s="1"/>
      <c r="C3181" s="1"/>
      <c r="D3181" s="1"/>
      <c r="Q3181" s="1">
        <v>3179.0</v>
      </c>
      <c r="R3181" s="1">
        <v>88.0</v>
      </c>
      <c r="S3181" s="1"/>
      <c r="T3181" s="1">
        <v>167.0</v>
      </c>
    </row>
    <row r="3182" ht="15.75" customHeight="1">
      <c r="A3182" s="1"/>
      <c r="B3182" s="1"/>
      <c r="C3182" s="1"/>
      <c r="D3182" s="1"/>
      <c r="Q3182" s="1">
        <v>3180.0</v>
      </c>
      <c r="R3182" s="1">
        <v>92.0</v>
      </c>
      <c r="S3182" s="1"/>
      <c r="T3182" s="1">
        <v>251.0</v>
      </c>
    </row>
    <row r="3183" ht="15.75" customHeight="1">
      <c r="A3183" s="1"/>
      <c r="B3183" s="1"/>
      <c r="C3183" s="1"/>
      <c r="D3183" s="1"/>
      <c r="Q3183" s="1">
        <v>3181.0</v>
      </c>
      <c r="R3183" s="1">
        <v>110.0</v>
      </c>
      <c r="S3183" s="1"/>
      <c r="T3183" s="1">
        <v>231.0</v>
      </c>
    </row>
    <row r="3184" ht="15.75" customHeight="1">
      <c r="A3184" s="1"/>
      <c r="B3184" s="1"/>
      <c r="C3184" s="1"/>
      <c r="D3184" s="1"/>
      <c r="Q3184" s="1">
        <v>3182.0</v>
      </c>
      <c r="R3184" s="1">
        <v>114.0</v>
      </c>
      <c r="S3184" s="1"/>
      <c r="T3184" s="1">
        <v>237.0</v>
      </c>
    </row>
    <row r="3185" ht="15.75" customHeight="1">
      <c r="A3185" s="1"/>
      <c r="B3185" s="1"/>
      <c r="C3185" s="1"/>
      <c r="D3185" s="1"/>
      <c r="Q3185" s="1">
        <v>3183.0</v>
      </c>
      <c r="R3185" s="1">
        <v>106.0</v>
      </c>
      <c r="S3185" s="1"/>
      <c r="T3185" s="1">
        <v>243.0</v>
      </c>
    </row>
    <row r="3186" ht="15.75" customHeight="1">
      <c r="A3186" s="1"/>
      <c r="B3186" s="1"/>
      <c r="C3186" s="1"/>
      <c r="D3186" s="1"/>
      <c r="Q3186" s="1">
        <v>3184.0</v>
      </c>
      <c r="R3186" s="1">
        <v>110.0</v>
      </c>
      <c r="S3186" s="1"/>
      <c r="T3186" s="1">
        <v>249.0</v>
      </c>
    </row>
    <row r="3187" ht="15.75" customHeight="1">
      <c r="A3187" s="1"/>
      <c r="B3187" s="1"/>
      <c r="C3187" s="1"/>
      <c r="D3187" s="1"/>
      <c r="Q3187" s="1">
        <v>3185.0</v>
      </c>
      <c r="R3187" s="1">
        <v>114.0</v>
      </c>
      <c r="S3187" s="1"/>
      <c r="T3187" s="1">
        <v>255.0</v>
      </c>
    </row>
    <row r="3188" ht="15.75" customHeight="1">
      <c r="A3188" s="1"/>
      <c r="B3188" s="1"/>
      <c r="C3188" s="1"/>
      <c r="D3188" s="1"/>
      <c r="Q3188" s="1">
        <v>3186.0</v>
      </c>
      <c r="R3188" s="1">
        <v>118.0</v>
      </c>
      <c r="S3188" s="1"/>
      <c r="T3188" s="1">
        <v>181.0</v>
      </c>
    </row>
    <row r="3189" ht="15.75" customHeight="1">
      <c r="A3189" s="1"/>
      <c r="B3189" s="1"/>
      <c r="C3189" s="1"/>
      <c r="D3189" s="1"/>
      <c r="Q3189" s="1">
        <v>3187.0</v>
      </c>
      <c r="R3189" s="1">
        <v>86.0</v>
      </c>
      <c r="S3189" s="1"/>
      <c r="T3189" s="1">
        <v>99.0</v>
      </c>
    </row>
    <row r="3190" ht="15.75" customHeight="1">
      <c r="A3190" s="1"/>
      <c r="B3190" s="1"/>
      <c r="C3190" s="1"/>
      <c r="D3190" s="1"/>
      <c r="Q3190" s="1">
        <v>3188.0</v>
      </c>
      <c r="R3190" s="1">
        <v>90.0</v>
      </c>
      <c r="S3190" s="1"/>
      <c r="T3190" s="1">
        <v>149.0</v>
      </c>
    </row>
    <row r="3191" ht="15.75" customHeight="1">
      <c r="A3191" s="1"/>
      <c r="B3191" s="1"/>
      <c r="C3191" s="1"/>
      <c r="D3191" s="1"/>
      <c r="Q3191" s="1">
        <v>3189.0</v>
      </c>
      <c r="R3191" s="1">
        <v>82.0</v>
      </c>
      <c r="S3191" s="1"/>
      <c r="T3191" s="1">
        <v>155.0</v>
      </c>
    </row>
    <row r="3192" ht="15.75" customHeight="1">
      <c r="A3192" s="1"/>
      <c r="B3192" s="1"/>
      <c r="C3192" s="1"/>
      <c r="D3192" s="1"/>
      <c r="Q3192" s="1">
        <v>3190.0</v>
      </c>
      <c r="R3192" s="1">
        <v>86.0</v>
      </c>
      <c r="S3192" s="1"/>
      <c r="T3192" s="1">
        <v>205.0</v>
      </c>
    </row>
    <row r="3193" ht="15.75" customHeight="1">
      <c r="A3193" s="1"/>
      <c r="B3193" s="1"/>
      <c r="C3193" s="1"/>
      <c r="D3193" s="1"/>
      <c r="Q3193" s="1">
        <v>3191.0</v>
      </c>
      <c r="R3193" s="1">
        <v>90.0</v>
      </c>
      <c r="S3193" s="1"/>
      <c r="T3193" s="1">
        <v>103.0</v>
      </c>
    </row>
    <row r="3194" ht="15.75" customHeight="1">
      <c r="A3194" s="1"/>
      <c r="B3194" s="1"/>
      <c r="C3194" s="1"/>
      <c r="D3194" s="1"/>
      <c r="Q3194" s="1">
        <v>3192.0</v>
      </c>
      <c r="R3194" s="1">
        <v>108.0</v>
      </c>
      <c r="S3194" s="1"/>
      <c r="T3194" s="1">
        <v>143.0</v>
      </c>
    </row>
    <row r="3195" ht="15.75" customHeight="1">
      <c r="A3195" s="1"/>
      <c r="B3195" s="1"/>
      <c r="C3195" s="1"/>
      <c r="D3195" s="1"/>
      <c r="Q3195" s="1">
        <v>3193.0</v>
      </c>
      <c r="R3195" s="1">
        <v>112.0</v>
      </c>
      <c r="S3195" s="1"/>
      <c r="T3195" s="1">
        <v>149.0</v>
      </c>
    </row>
    <row r="3196" ht="15.75" customHeight="1">
      <c r="A3196" s="1"/>
      <c r="B3196" s="1"/>
      <c r="C3196" s="1"/>
      <c r="D3196" s="1"/>
      <c r="Q3196" s="1">
        <v>3194.0</v>
      </c>
      <c r="R3196" s="1">
        <v>116.0</v>
      </c>
      <c r="S3196" s="1"/>
      <c r="T3196" s="1">
        <v>155.0</v>
      </c>
    </row>
    <row r="3197" ht="15.75" customHeight="1">
      <c r="A3197" s="1"/>
      <c r="B3197" s="1"/>
      <c r="C3197" s="1"/>
      <c r="D3197" s="1"/>
      <c r="Q3197" s="1">
        <v>3195.0</v>
      </c>
      <c r="R3197" s="1">
        <v>110.0</v>
      </c>
      <c r="S3197" s="1"/>
      <c r="T3197" s="1">
        <v>161.0</v>
      </c>
    </row>
    <row r="3198" ht="15.75" customHeight="1">
      <c r="A3198" s="1"/>
      <c r="B3198" s="1"/>
      <c r="C3198" s="1"/>
      <c r="D3198" s="1"/>
      <c r="Q3198" s="1">
        <v>3196.0</v>
      </c>
      <c r="R3198" s="1">
        <v>114.0</v>
      </c>
      <c r="S3198" s="1"/>
      <c r="T3198" s="1">
        <v>157.0</v>
      </c>
    </row>
    <row r="3199" ht="15.75" customHeight="1">
      <c r="A3199" s="1"/>
      <c r="B3199" s="1"/>
      <c r="C3199" s="1"/>
      <c r="D3199" s="1"/>
      <c r="Q3199" s="1">
        <v>3197.0</v>
      </c>
      <c r="R3199" s="1">
        <v>118.0</v>
      </c>
      <c r="S3199" s="1"/>
      <c r="T3199" s="1">
        <v>197.0</v>
      </c>
    </row>
    <row r="3200" ht="15.75" customHeight="1">
      <c r="A3200" s="1"/>
      <c r="B3200" s="1"/>
      <c r="C3200" s="1"/>
      <c r="D3200" s="1"/>
      <c r="Q3200" s="1">
        <v>3198.0</v>
      </c>
      <c r="R3200" s="1">
        <v>86.0</v>
      </c>
      <c r="S3200" s="1"/>
      <c r="T3200" s="1">
        <v>101.0</v>
      </c>
    </row>
    <row r="3201" ht="15.75" customHeight="1">
      <c r="A3201" s="1"/>
      <c r="B3201" s="1"/>
      <c r="C3201" s="1"/>
      <c r="D3201" s="1"/>
      <c r="Q3201" s="1">
        <v>3199.0</v>
      </c>
      <c r="R3201" s="1">
        <v>90.0</v>
      </c>
      <c r="S3201" s="1"/>
      <c r="T3201" s="1">
        <v>151.0</v>
      </c>
    </row>
    <row r="3202" ht="15.75" customHeight="1">
      <c r="A3202" s="1"/>
      <c r="B3202" s="1"/>
      <c r="C3202" s="1"/>
      <c r="D3202" s="1"/>
      <c r="Q3202" s="1">
        <v>3200.0</v>
      </c>
      <c r="R3202" s="1">
        <v>94.0</v>
      </c>
      <c r="S3202" s="1"/>
      <c r="T3202" s="1">
        <v>157.0</v>
      </c>
    </row>
    <row r="3203" ht="15.75" customHeight="1">
      <c r="A3203" s="1"/>
      <c r="B3203" s="1"/>
      <c r="C3203" s="1"/>
      <c r="D3203" s="1"/>
      <c r="Q3203" s="1">
        <v>3201.0</v>
      </c>
      <c r="R3203" s="1">
        <v>96.0</v>
      </c>
      <c r="S3203" s="1"/>
      <c r="T3203" s="1">
        <v>163.0</v>
      </c>
    </row>
    <row r="3204" ht="15.75" customHeight="1">
      <c r="A3204" s="1"/>
      <c r="B3204" s="1"/>
      <c r="C3204" s="1"/>
      <c r="D3204" s="1"/>
      <c r="Q3204" s="1">
        <v>3202.0</v>
      </c>
      <c r="R3204" s="1">
        <v>100.0</v>
      </c>
      <c r="S3204" s="1"/>
      <c r="T3204" s="1">
        <v>251.0</v>
      </c>
    </row>
    <row r="3205" ht="15.75" customHeight="1">
      <c r="A3205" s="1"/>
      <c r="B3205" s="1"/>
      <c r="C3205" s="1"/>
      <c r="D3205" s="1"/>
      <c r="Q3205" s="1">
        <v>3203.0</v>
      </c>
      <c r="R3205" s="1">
        <v>116.0</v>
      </c>
      <c r="S3205" s="1"/>
      <c r="T3205" s="1">
        <v>233.0</v>
      </c>
    </row>
    <row r="3206" ht="15.75" customHeight="1">
      <c r="A3206" s="1"/>
      <c r="B3206" s="1"/>
      <c r="C3206" s="1"/>
      <c r="D3206" s="1"/>
      <c r="Q3206" s="1">
        <v>3204.0</v>
      </c>
      <c r="R3206" s="1">
        <v>120.0</v>
      </c>
      <c r="S3206" s="1"/>
      <c r="T3206" s="1">
        <v>239.0</v>
      </c>
    </row>
    <row r="3207" ht="15.75" customHeight="1">
      <c r="A3207" s="1"/>
      <c r="B3207" s="1"/>
      <c r="C3207" s="1"/>
      <c r="D3207" s="1"/>
      <c r="Q3207" s="1">
        <v>3205.0</v>
      </c>
      <c r="R3207" s="1">
        <v>124.0</v>
      </c>
      <c r="S3207" s="1"/>
      <c r="T3207" s="1">
        <v>245.0</v>
      </c>
    </row>
    <row r="3208" ht="15.75" customHeight="1">
      <c r="A3208" s="1"/>
      <c r="B3208" s="1"/>
      <c r="C3208" s="1"/>
      <c r="D3208" s="1"/>
      <c r="Q3208" s="1">
        <v>3206.0</v>
      </c>
      <c r="R3208" s="1">
        <v>128.0</v>
      </c>
      <c r="S3208" s="1"/>
      <c r="T3208" s="1">
        <v>251.0</v>
      </c>
    </row>
    <row r="3209" ht="15.75" customHeight="1">
      <c r="A3209" s="1"/>
      <c r="B3209" s="1"/>
      <c r="C3209" s="1"/>
      <c r="D3209" s="1"/>
      <c r="Q3209" s="1">
        <v>3207.0</v>
      </c>
      <c r="R3209" s="1">
        <v>78.0</v>
      </c>
      <c r="S3209" s="1"/>
      <c r="T3209" s="1">
        <v>257.0</v>
      </c>
    </row>
    <row r="3210" ht="15.75" customHeight="1">
      <c r="A3210" s="1"/>
      <c r="B3210" s="1"/>
      <c r="C3210" s="1"/>
      <c r="D3210" s="1"/>
      <c r="Q3210" s="1">
        <v>3208.0</v>
      </c>
      <c r="R3210" s="1">
        <v>82.0</v>
      </c>
      <c r="S3210" s="1"/>
      <c r="T3210" s="1">
        <v>193.0</v>
      </c>
    </row>
    <row r="3211" ht="15.75" customHeight="1">
      <c r="A3211" s="1"/>
      <c r="B3211" s="1"/>
      <c r="C3211" s="1"/>
      <c r="D3211" s="1"/>
      <c r="Q3211" s="1">
        <v>3209.0</v>
      </c>
      <c r="R3211" s="1">
        <v>52.0</v>
      </c>
      <c r="S3211" s="1"/>
      <c r="T3211" s="1">
        <v>199.0</v>
      </c>
    </row>
    <row r="3212" ht="15.75" customHeight="1">
      <c r="A3212" s="1"/>
      <c r="B3212" s="1"/>
      <c r="C3212" s="1"/>
      <c r="D3212" s="1"/>
      <c r="Q3212" s="1">
        <v>3210.0</v>
      </c>
      <c r="R3212" s="1">
        <v>66.0</v>
      </c>
      <c r="S3212" s="1"/>
      <c r="T3212" s="1">
        <v>205.0</v>
      </c>
    </row>
    <row r="3213" ht="15.75" customHeight="1">
      <c r="A3213" s="1"/>
      <c r="B3213" s="1"/>
      <c r="C3213" s="1"/>
      <c r="D3213" s="1"/>
      <c r="Q3213" s="1">
        <v>3211.0</v>
      </c>
      <c r="R3213" s="1">
        <v>70.0</v>
      </c>
      <c r="S3213" s="1"/>
      <c r="T3213" s="1">
        <v>211.0</v>
      </c>
    </row>
    <row r="3214" ht="15.75" customHeight="1">
      <c r="A3214" s="1"/>
      <c r="B3214" s="1"/>
      <c r="C3214" s="1"/>
      <c r="D3214" s="1"/>
      <c r="Q3214" s="1">
        <v>3212.0</v>
      </c>
      <c r="R3214" s="1">
        <v>74.0</v>
      </c>
      <c r="S3214" s="1"/>
      <c r="T3214" s="1">
        <v>217.0</v>
      </c>
    </row>
    <row r="3215" ht="15.75" customHeight="1">
      <c r="A3215" s="1"/>
      <c r="B3215" s="1"/>
      <c r="C3215" s="1"/>
      <c r="D3215" s="1"/>
      <c r="Q3215" s="1">
        <v>3213.0</v>
      </c>
      <c r="R3215" s="1">
        <v>62.0</v>
      </c>
      <c r="S3215" s="1"/>
      <c r="T3215" s="1">
        <v>223.0</v>
      </c>
    </row>
    <row r="3216" ht="15.75" customHeight="1">
      <c r="A3216" s="1"/>
      <c r="B3216" s="1"/>
      <c r="C3216" s="1"/>
      <c r="D3216" s="1"/>
      <c r="Q3216" s="1">
        <v>3214.0</v>
      </c>
      <c r="R3216" s="1">
        <v>61.0</v>
      </c>
      <c r="S3216" s="1"/>
      <c r="T3216" s="1">
        <v>235.0</v>
      </c>
    </row>
    <row r="3217" ht="15.75" customHeight="1">
      <c r="A3217" s="1"/>
      <c r="B3217" s="1"/>
      <c r="C3217" s="1"/>
      <c r="D3217" s="1"/>
      <c r="Q3217" s="1">
        <v>3215.0</v>
      </c>
      <c r="R3217" s="1">
        <v>70.0</v>
      </c>
      <c r="S3217" s="1"/>
      <c r="T3217" s="1">
        <v>241.0</v>
      </c>
    </row>
    <row r="3218" ht="15.75" customHeight="1">
      <c r="A3218" s="1"/>
      <c r="B3218" s="1"/>
      <c r="C3218" s="1"/>
      <c r="D3218" s="1"/>
      <c r="Q3218" s="1">
        <v>3216.0</v>
      </c>
      <c r="R3218" s="1">
        <v>69.0</v>
      </c>
      <c r="S3218" s="1"/>
      <c r="T3218" s="1">
        <v>247.0</v>
      </c>
    </row>
    <row r="3219" ht="15.75" customHeight="1">
      <c r="A3219" s="1"/>
      <c r="B3219" s="1"/>
      <c r="C3219" s="1"/>
      <c r="D3219" s="1"/>
      <c r="Q3219" s="1">
        <v>3217.0</v>
      </c>
      <c r="R3219" s="1">
        <v>80.0</v>
      </c>
      <c r="S3219" s="1"/>
      <c r="T3219" s="1">
        <v>253.0</v>
      </c>
    </row>
    <row r="3220" ht="15.75" customHeight="1">
      <c r="A3220" s="1"/>
      <c r="B3220" s="1"/>
      <c r="C3220" s="1"/>
      <c r="D3220" s="1"/>
      <c r="Q3220" s="1">
        <v>3218.0</v>
      </c>
      <c r="R3220" s="1">
        <v>79.0</v>
      </c>
      <c r="S3220" s="1"/>
      <c r="T3220" s="1">
        <v>259.0</v>
      </c>
    </row>
    <row r="3221" ht="15.75" customHeight="1">
      <c r="A3221" s="1"/>
      <c r="B3221" s="1"/>
      <c r="C3221" s="1"/>
      <c r="D3221" s="1"/>
      <c r="Q3221" s="1">
        <v>3219.0</v>
      </c>
      <c r="R3221" s="1">
        <v>77.0</v>
      </c>
      <c r="S3221" s="1"/>
      <c r="T3221" s="1">
        <v>265.0</v>
      </c>
    </row>
    <row r="3222" ht="15.75" customHeight="1">
      <c r="A3222" s="1"/>
      <c r="B3222" s="1"/>
      <c r="C3222" s="1"/>
      <c r="D3222" s="1"/>
      <c r="Q3222" s="1">
        <v>3220.0</v>
      </c>
      <c r="R3222" s="1">
        <v>83.0</v>
      </c>
      <c r="S3222" s="1"/>
      <c r="T3222" s="1">
        <v>143.0</v>
      </c>
    </row>
    <row r="3223" ht="15.75" customHeight="1">
      <c r="A3223" s="1"/>
      <c r="B3223" s="1"/>
      <c r="C3223" s="1"/>
      <c r="D3223" s="1"/>
      <c r="Q3223" s="1">
        <v>3221.0</v>
      </c>
      <c r="R3223" s="1">
        <v>63.0</v>
      </c>
      <c r="S3223" s="1"/>
      <c r="T3223" s="1">
        <v>149.0</v>
      </c>
    </row>
    <row r="3224" ht="15.75" customHeight="1">
      <c r="A3224" s="1"/>
      <c r="B3224" s="1"/>
      <c r="C3224" s="1"/>
      <c r="D3224" s="1"/>
      <c r="Q3224" s="1">
        <v>3222.0</v>
      </c>
      <c r="R3224" s="1">
        <v>69.0</v>
      </c>
      <c r="S3224" s="1"/>
      <c r="T3224" s="1">
        <v>155.0</v>
      </c>
    </row>
    <row r="3225" ht="15.75" customHeight="1">
      <c r="A3225" s="1"/>
      <c r="B3225" s="1"/>
      <c r="C3225" s="1"/>
      <c r="D3225" s="1"/>
      <c r="Q3225" s="1">
        <v>3223.0</v>
      </c>
      <c r="R3225" s="1">
        <v>56.0</v>
      </c>
      <c r="S3225" s="1"/>
      <c r="T3225" s="1">
        <v>161.0</v>
      </c>
    </row>
    <row r="3226" ht="15.75" customHeight="1">
      <c r="A3226" s="1"/>
      <c r="B3226" s="1"/>
      <c r="C3226" s="1"/>
      <c r="D3226" s="1"/>
      <c r="Q3226" s="1">
        <v>3224.0</v>
      </c>
      <c r="R3226" s="1">
        <v>79.0</v>
      </c>
      <c r="S3226" s="1"/>
      <c r="T3226" s="1">
        <v>209.0</v>
      </c>
    </row>
    <row r="3227" ht="15.75" customHeight="1">
      <c r="A3227" s="1"/>
      <c r="B3227" s="1"/>
      <c r="C3227" s="1"/>
      <c r="D3227" s="1"/>
      <c r="Q3227" s="1">
        <v>3225.0</v>
      </c>
      <c r="R3227" s="1">
        <v>68.0</v>
      </c>
      <c r="S3227" s="1"/>
      <c r="T3227" s="1">
        <v>192.0</v>
      </c>
    </row>
    <row r="3228" ht="15.75" customHeight="1">
      <c r="A3228" s="1"/>
      <c r="B3228" s="1"/>
      <c r="C3228" s="1"/>
      <c r="D3228" s="1"/>
      <c r="Q3228" s="1">
        <v>3226.0</v>
      </c>
      <c r="R3228" s="1">
        <v>46.0</v>
      </c>
      <c r="S3228" s="1"/>
      <c r="T3228" s="1">
        <v>97.0</v>
      </c>
    </row>
    <row r="3229" ht="15.75" customHeight="1">
      <c r="A3229" s="1"/>
      <c r="B3229" s="1"/>
      <c r="C3229" s="1"/>
      <c r="D3229" s="1"/>
      <c r="Q3229" s="1">
        <v>3227.0</v>
      </c>
      <c r="R3229" s="1">
        <v>36.0</v>
      </c>
      <c r="S3229" s="1"/>
      <c r="T3229" s="1">
        <v>103.0</v>
      </c>
    </row>
    <row r="3230" ht="15.75" customHeight="1">
      <c r="A3230" s="1"/>
      <c r="B3230" s="1"/>
      <c r="C3230" s="1"/>
      <c r="D3230" s="1"/>
      <c r="Q3230" s="1">
        <v>3228.0</v>
      </c>
      <c r="R3230" s="1">
        <v>57.0</v>
      </c>
      <c r="S3230" s="1"/>
      <c r="T3230" s="1">
        <v>109.0</v>
      </c>
    </row>
    <row r="3231" ht="15.75" customHeight="1">
      <c r="A3231" s="1"/>
      <c r="B3231" s="1"/>
      <c r="C3231" s="1"/>
      <c r="D3231" s="1"/>
      <c r="Q3231" s="1">
        <v>3229.0</v>
      </c>
      <c r="R3231" s="1">
        <v>41.0</v>
      </c>
      <c r="S3231" s="1"/>
      <c r="T3231" s="1">
        <v>159.0</v>
      </c>
    </row>
    <row r="3232" ht="15.75" customHeight="1">
      <c r="A3232" s="1"/>
      <c r="B3232" s="1"/>
      <c r="C3232" s="1"/>
      <c r="D3232" s="1"/>
      <c r="Q3232" s="1">
        <v>3230.0</v>
      </c>
      <c r="R3232" s="1">
        <v>79.0</v>
      </c>
      <c r="S3232" s="1"/>
      <c r="T3232" s="1">
        <v>165.0</v>
      </c>
    </row>
    <row r="3233" ht="15.75" customHeight="1">
      <c r="A3233" s="1"/>
      <c r="B3233" s="1"/>
      <c r="C3233" s="1"/>
      <c r="D3233" s="1"/>
      <c r="Q3233" s="1">
        <v>3231.0</v>
      </c>
      <c r="R3233" s="1">
        <v>56.0</v>
      </c>
      <c r="S3233" s="1"/>
      <c r="T3233" s="1">
        <v>151.0</v>
      </c>
    </row>
    <row r="3234" ht="15.75" customHeight="1">
      <c r="A3234" s="1"/>
      <c r="B3234" s="1"/>
      <c r="C3234" s="1"/>
      <c r="D3234" s="1"/>
      <c r="Q3234" s="1">
        <v>3232.0</v>
      </c>
      <c r="R3234" s="1">
        <v>77.0</v>
      </c>
      <c r="S3234" s="1"/>
      <c r="T3234" s="1">
        <v>145.0</v>
      </c>
    </row>
    <row r="3235" ht="15.75" customHeight="1">
      <c r="A3235" s="1"/>
      <c r="B3235" s="1"/>
      <c r="C3235" s="1"/>
      <c r="D3235" s="1"/>
      <c r="Q3235" s="1">
        <v>3233.0</v>
      </c>
      <c r="R3235" s="1">
        <v>85.0</v>
      </c>
      <c r="S3235" s="1"/>
      <c r="T3235" s="1">
        <v>151.0</v>
      </c>
    </row>
    <row r="3236" ht="15.75" customHeight="1">
      <c r="A3236" s="1"/>
      <c r="B3236" s="1"/>
      <c r="C3236" s="1"/>
      <c r="D3236" s="1"/>
      <c r="Q3236" s="1">
        <v>3234.0</v>
      </c>
      <c r="R3236" s="1">
        <v>101.0</v>
      </c>
      <c r="S3236" s="1"/>
      <c r="T3236" s="1">
        <v>157.0</v>
      </c>
    </row>
    <row r="3237" ht="15.75" customHeight="1">
      <c r="A3237" s="1"/>
      <c r="B3237" s="1"/>
      <c r="C3237" s="1"/>
      <c r="D3237" s="1"/>
      <c r="Q3237" s="1">
        <v>3235.0</v>
      </c>
      <c r="R3237" s="1">
        <v>110.0</v>
      </c>
      <c r="S3237" s="1"/>
      <c r="T3237" s="1">
        <v>163.0</v>
      </c>
    </row>
    <row r="3238" ht="15.75" customHeight="1">
      <c r="A3238" s="1"/>
      <c r="B3238" s="1"/>
      <c r="C3238" s="1"/>
      <c r="D3238" s="1"/>
      <c r="Q3238" s="1">
        <v>3236.0</v>
      </c>
      <c r="R3238" s="1">
        <v>130.0</v>
      </c>
      <c r="S3238" s="1"/>
      <c r="T3238" s="1">
        <v>159.0</v>
      </c>
    </row>
    <row r="3239" ht="15.75" customHeight="1">
      <c r="A3239" s="1"/>
      <c r="B3239" s="1"/>
      <c r="C3239" s="1"/>
      <c r="D3239" s="1"/>
      <c r="Q3239" s="1">
        <v>3237.0</v>
      </c>
      <c r="R3239" s="1">
        <v>149.0</v>
      </c>
      <c r="S3239" s="1"/>
      <c r="T3239" s="1">
        <v>197.0</v>
      </c>
    </row>
    <row r="3240" ht="15.75" customHeight="1">
      <c r="A3240" s="1"/>
      <c r="B3240" s="1"/>
      <c r="C3240" s="1"/>
      <c r="D3240" s="1"/>
      <c r="Q3240" s="1">
        <v>3238.0</v>
      </c>
      <c r="R3240" s="1">
        <v>125.0</v>
      </c>
      <c r="S3240" s="1"/>
      <c r="T3240" s="1">
        <v>101.0</v>
      </c>
    </row>
    <row r="3241" ht="15.75" customHeight="1">
      <c r="A3241" s="1"/>
      <c r="B3241" s="1"/>
      <c r="C3241" s="1"/>
      <c r="D3241" s="1"/>
      <c r="Q3241" s="1">
        <v>3239.0</v>
      </c>
      <c r="R3241" s="1">
        <v>145.0</v>
      </c>
      <c r="S3241" s="1"/>
      <c r="T3241" s="1">
        <v>151.0</v>
      </c>
    </row>
    <row r="3242" ht="15.75" customHeight="1">
      <c r="A3242" s="1"/>
      <c r="B3242" s="1"/>
      <c r="C3242" s="1"/>
      <c r="D3242" s="1"/>
      <c r="Q3242" s="1">
        <v>3240.0</v>
      </c>
      <c r="R3242" s="1">
        <v>186.0</v>
      </c>
      <c r="S3242" s="1"/>
      <c r="T3242" s="1">
        <v>157.0</v>
      </c>
    </row>
    <row r="3243" ht="15.75" customHeight="1">
      <c r="A3243" s="1"/>
      <c r="B3243" s="1"/>
      <c r="C3243" s="1"/>
      <c r="D3243" s="1"/>
      <c r="Q3243" s="1">
        <v>3241.0</v>
      </c>
      <c r="R3243" s="1">
        <v>68.0</v>
      </c>
      <c r="S3243" s="1"/>
      <c r="T3243" s="1">
        <v>153.0</v>
      </c>
    </row>
    <row r="3244" ht="15.75" customHeight="1">
      <c r="A3244" s="1"/>
      <c r="B3244" s="1"/>
      <c r="C3244" s="1"/>
      <c r="D3244" s="1"/>
      <c r="Q3244" s="1">
        <v>3242.0</v>
      </c>
      <c r="R3244" s="1">
        <v>103.0</v>
      </c>
      <c r="S3244" s="1"/>
      <c r="T3244" s="1">
        <v>199.0</v>
      </c>
    </row>
    <row r="3245" ht="15.75" customHeight="1">
      <c r="A3245" s="1"/>
      <c r="B3245" s="1"/>
      <c r="C3245" s="1"/>
      <c r="D3245" s="1"/>
      <c r="Q3245" s="1">
        <v>3243.0</v>
      </c>
      <c r="R3245" s="1">
        <v>145.0</v>
      </c>
      <c r="S3245" s="1"/>
      <c r="T3245" s="1">
        <v>183.0</v>
      </c>
    </row>
    <row r="3246" ht="15.75" customHeight="1">
      <c r="A3246" s="1"/>
      <c r="B3246" s="1"/>
      <c r="C3246" s="1"/>
      <c r="D3246" s="1"/>
      <c r="Q3246" s="1">
        <v>3244.0</v>
      </c>
      <c r="R3246" s="1">
        <v>190.0</v>
      </c>
      <c r="S3246" s="1"/>
      <c r="T3246" s="1">
        <v>103.0</v>
      </c>
    </row>
    <row r="3247" ht="15.75" customHeight="1">
      <c r="A3247" s="1"/>
      <c r="B3247" s="1"/>
      <c r="C3247" s="1"/>
      <c r="D3247" s="1"/>
      <c r="Q3247" s="1">
        <v>3245.0</v>
      </c>
      <c r="R3247" s="1">
        <v>162.0</v>
      </c>
      <c r="S3247" s="1"/>
      <c r="T3247" s="1">
        <v>109.0</v>
      </c>
    </row>
    <row r="3248" ht="15.75" customHeight="1">
      <c r="A3248" s="1"/>
      <c r="B3248" s="1"/>
      <c r="C3248" s="1"/>
      <c r="D3248" s="1"/>
      <c r="Q3248" s="1">
        <v>3246.0</v>
      </c>
      <c r="R3248" s="1">
        <v>190.0</v>
      </c>
      <c r="S3248" s="1"/>
      <c r="T3248" s="1">
        <v>157.0</v>
      </c>
    </row>
    <row r="3249" ht="15.75" customHeight="1">
      <c r="A3249" s="1"/>
      <c r="B3249" s="1"/>
      <c r="C3249" s="1"/>
      <c r="D3249" s="1"/>
      <c r="Q3249" s="1">
        <v>3247.0</v>
      </c>
      <c r="R3249" s="1">
        <v>162.0</v>
      </c>
      <c r="S3249" s="1"/>
      <c r="T3249" s="1">
        <v>195.0</v>
      </c>
    </row>
    <row r="3250" ht="15.75" customHeight="1">
      <c r="A3250" s="1"/>
      <c r="B3250" s="1"/>
      <c r="C3250" s="1"/>
      <c r="D3250" s="1"/>
      <c r="Q3250" s="1">
        <v>3248.0</v>
      </c>
      <c r="R3250" s="1">
        <v>149.0</v>
      </c>
      <c r="S3250" s="1"/>
      <c r="T3250" s="1">
        <v>185.0</v>
      </c>
    </row>
    <row r="3251" ht="15.75" customHeight="1">
      <c r="A3251" s="1"/>
      <c r="B3251" s="1"/>
      <c r="C3251" s="1"/>
      <c r="D3251" s="1"/>
      <c r="Q3251" s="1">
        <v>3249.0</v>
      </c>
      <c r="R3251" s="1">
        <v>200.0</v>
      </c>
      <c r="S3251" s="1"/>
      <c r="T3251" s="1">
        <v>101.0</v>
      </c>
    </row>
    <row r="3252" ht="15.75" customHeight="1">
      <c r="A3252" s="1"/>
      <c r="B3252" s="1"/>
      <c r="C3252" s="1"/>
      <c r="D3252" s="1"/>
      <c r="Q3252" s="1">
        <v>3250.0</v>
      </c>
      <c r="R3252" s="1">
        <v>172.0</v>
      </c>
      <c r="S3252" s="1"/>
      <c r="T3252" s="1">
        <v>107.0</v>
      </c>
    </row>
    <row r="3253" ht="15.75" customHeight="1">
      <c r="A3253" s="1"/>
      <c r="B3253" s="1"/>
      <c r="C3253" s="1"/>
      <c r="D3253" s="1"/>
      <c r="Q3253" s="1">
        <v>3251.0</v>
      </c>
      <c r="R3253" s="1">
        <v>194.0</v>
      </c>
      <c r="S3253" s="1"/>
      <c r="T3253" s="1">
        <v>157.0</v>
      </c>
    </row>
    <row r="3254" ht="15.75" customHeight="1">
      <c r="A3254" s="1"/>
      <c r="B3254" s="1"/>
      <c r="C3254" s="1"/>
      <c r="D3254" s="1"/>
      <c r="Q3254" s="1">
        <v>3252.0</v>
      </c>
      <c r="R3254" s="1">
        <v>166.0</v>
      </c>
      <c r="S3254" s="1"/>
      <c r="T3254" s="1">
        <v>199.0</v>
      </c>
    </row>
    <row r="3255" ht="15.75" customHeight="1">
      <c r="A3255" s="1"/>
      <c r="B3255" s="1"/>
      <c r="C3255" s="1"/>
      <c r="D3255" s="1"/>
      <c r="Q3255" s="1">
        <v>3253.0</v>
      </c>
      <c r="R3255" s="1">
        <v>157.0</v>
      </c>
      <c r="S3255" s="1"/>
      <c r="T3255" s="1">
        <v>177.0</v>
      </c>
    </row>
    <row r="3256" ht="15.75" customHeight="1">
      <c r="A3256" s="1"/>
      <c r="B3256" s="1"/>
      <c r="C3256" s="1"/>
      <c r="D3256" s="1"/>
      <c r="Q3256" s="1">
        <v>3254.0</v>
      </c>
      <c r="R3256" s="1">
        <v>194.0</v>
      </c>
      <c r="S3256" s="1"/>
      <c r="T3256" s="1">
        <v>95.0</v>
      </c>
    </row>
    <row r="3257" ht="15.75" customHeight="1">
      <c r="A3257" s="1"/>
      <c r="B3257" s="1"/>
      <c r="C3257" s="1"/>
      <c r="D3257" s="1"/>
      <c r="Q3257" s="1">
        <v>3255.0</v>
      </c>
      <c r="R3257" s="1">
        <v>166.0</v>
      </c>
      <c r="S3257" s="1"/>
      <c r="T3257" s="1">
        <v>185.0</v>
      </c>
    </row>
    <row r="3258" ht="15.75" customHeight="1">
      <c r="A3258" s="1"/>
      <c r="B3258" s="1"/>
      <c r="C3258" s="1"/>
      <c r="D3258" s="1"/>
      <c r="Q3258" s="1">
        <v>3256.0</v>
      </c>
      <c r="R3258" s="1">
        <v>151.0</v>
      </c>
      <c r="S3258" s="1"/>
      <c r="T3258" s="1">
        <v>103.0</v>
      </c>
    </row>
    <row r="3259" ht="15.75" customHeight="1">
      <c r="A3259" s="1"/>
      <c r="B3259" s="1"/>
      <c r="C3259" s="1"/>
      <c r="D3259" s="1"/>
      <c r="Q3259" s="1">
        <v>3257.0</v>
      </c>
      <c r="R3259" s="1">
        <v>131.0</v>
      </c>
      <c r="S3259" s="1"/>
      <c r="T3259" s="1">
        <v>109.0</v>
      </c>
    </row>
    <row r="3260" ht="15.75" customHeight="1">
      <c r="A3260" s="1"/>
      <c r="B3260" s="1"/>
      <c r="C3260" s="1"/>
      <c r="D3260" s="1"/>
      <c r="Q3260" s="1">
        <v>3258.0</v>
      </c>
      <c r="R3260" s="1">
        <v>167.0</v>
      </c>
      <c r="S3260" s="1"/>
      <c r="T3260" s="1">
        <v>201.0</v>
      </c>
    </row>
    <row r="3261" ht="15.75" customHeight="1">
      <c r="A3261" s="1"/>
      <c r="B3261" s="1"/>
      <c r="C3261" s="1"/>
      <c r="D3261" s="1"/>
      <c r="Q3261" s="1">
        <v>3259.0</v>
      </c>
      <c r="R3261" s="1">
        <v>161.0</v>
      </c>
      <c r="S3261" s="1"/>
      <c r="T3261" s="1">
        <v>195.0</v>
      </c>
    </row>
    <row r="3262" ht="15.75" customHeight="1">
      <c r="A3262" s="1"/>
      <c r="B3262" s="1"/>
      <c r="C3262" s="1"/>
      <c r="D3262" s="1"/>
      <c r="Q3262" s="1">
        <v>3260.0</v>
      </c>
      <c r="R3262" s="1">
        <v>143.0</v>
      </c>
      <c r="S3262" s="1"/>
      <c r="T3262" s="1">
        <v>99.0</v>
      </c>
    </row>
    <row r="3263" ht="15.75" customHeight="1">
      <c r="A3263" s="1"/>
      <c r="B3263" s="1"/>
      <c r="C3263" s="1"/>
      <c r="D3263" s="1"/>
      <c r="Q3263" s="1">
        <v>3261.0</v>
      </c>
      <c r="R3263" s="1">
        <v>153.0</v>
      </c>
      <c r="S3263" s="1"/>
      <c r="T3263" s="1">
        <v>105.0</v>
      </c>
    </row>
    <row r="3264" ht="15.75" customHeight="1">
      <c r="A3264" s="1"/>
      <c r="B3264" s="1"/>
      <c r="C3264" s="1"/>
      <c r="D3264" s="1"/>
      <c r="Q3264" s="1">
        <v>3262.0</v>
      </c>
      <c r="R3264" s="1">
        <v>165.0</v>
      </c>
      <c r="S3264" s="1"/>
      <c r="T3264" s="1">
        <v>155.0</v>
      </c>
    </row>
    <row r="3265" ht="15.75" customHeight="1">
      <c r="A3265" s="1"/>
      <c r="B3265" s="1"/>
      <c r="C3265" s="1"/>
      <c r="D3265" s="1"/>
      <c r="Q3265" s="1">
        <v>3263.0</v>
      </c>
      <c r="R3265" s="1">
        <v>171.0</v>
      </c>
      <c r="S3265" s="1"/>
      <c r="T3265" s="1">
        <v>161.0</v>
      </c>
    </row>
    <row r="3266" ht="15.75" customHeight="1">
      <c r="A3266" s="1"/>
      <c r="B3266" s="1"/>
      <c r="C3266" s="1"/>
      <c r="D3266" s="1"/>
      <c r="Q3266" s="1">
        <v>3264.0</v>
      </c>
      <c r="R3266" s="1">
        <v>139.0</v>
      </c>
      <c r="S3266" s="1"/>
      <c r="T3266" s="1">
        <v>203.0</v>
      </c>
    </row>
    <row r="3267" ht="15.75" customHeight="1">
      <c r="A3267" s="1"/>
      <c r="B3267" s="1"/>
      <c r="C3267" s="1"/>
      <c r="D3267" s="1"/>
      <c r="Q3267" s="1">
        <v>3265.0</v>
      </c>
      <c r="R3267" s="1">
        <v>117.0</v>
      </c>
      <c r="S3267" s="1"/>
      <c r="T3267" s="1">
        <v>167.0</v>
      </c>
    </row>
    <row r="3268" ht="15.75" customHeight="1">
      <c r="A3268" s="1"/>
      <c r="B3268" s="1"/>
      <c r="C3268" s="1"/>
      <c r="D3268" s="1"/>
      <c r="Q3268" s="1">
        <v>3266.0</v>
      </c>
      <c r="R3268" s="1">
        <v>123.0</v>
      </c>
      <c r="S3268" s="1"/>
      <c r="T3268" s="1">
        <v>169.0</v>
      </c>
    </row>
    <row r="3269" ht="15.75" customHeight="1">
      <c r="A3269" s="1"/>
      <c r="B3269" s="1"/>
      <c r="C3269" s="1"/>
      <c r="D3269" s="1"/>
      <c r="Q3269" s="1">
        <v>3267.0</v>
      </c>
      <c r="R3269" s="1">
        <v>121.0</v>
      </c>
      <c r="S3269" s="1"/>
      <c r="T3269" s="1">
        <v>49.0</v>
      </c>
    </row>
    <row r="3270" ht="15.75" customHeight="1">
      <c r="A3270" s="1"/>
      <c r="B3270" s="1"/>
      <c r="C3270" s="1"/>
      <c r="D3270" s="1"/>
      <c r="Q3270" s="1">
        <v>3268.0</v>
      </c>
      <c r="R3270" s="1">
        <v>139.0</v>
      </c>
      <c r="S3270" s="1"/>
      <c r="T3270" s="1">
        <v>187.0</v>
      </c>
    </row>
    <row r="3271" ht="15.75" customHeight="1">
      <c r="A3271" s="1"/>
      <c r="B3271" s="1"/>
      <c r="C3271" s="1"/>
      <c r="D3271" s="1"/>
      <c r="Q3271" s="1">
        <v>3269.0</v>
      </c>
      <c r="R3271" s="1">
        <v>145.0</v>
      </c>
      <c r="S3271" s="1"/>
      <c r="T3271" s="1">
        <v>101.0</v>
      </c>
    </row>
    <row r="3272" ht="15.75" customHeight="1">
      <c r="A3272" s="1"/>
      <c r="B3272" s="1"/>
      <c r="C3272" s="1"/>
      <c r="D3272" s="1"/>
      <c r="Q3272" s="1">
        <v>3270.0</v>
      </c>
      <c r="R3272" s="1">
        <v>163.0</v>
      </c>
      <c r="S3272" s="1"/>
      <c r="T3272" s="1">
        <v>173.0</v>
      </c>
    </row>
    <row r="3273" ht="15.75" customHeight="1">
      <c r="A3273" s="1"/>
      <c r="B3273" s="1"/>
      <c r="C3273" s="1"/>
      <c r="D3273" s="1"/>
      <c r="Q3273" s="1">
        <v>3271.0</v>
      </c>
      <c r="R3273" s="1">
        <v>159.0</v>
      </c>
      <c r="S3273" s="1"/>
      <c r="T3273" s="1">
        <v>184.0</v>
      </c>
    </row>
    <row r="3274" ht="15.75" customHeight="1">
      <c r="A3274" s="1"/>
      <c r="B3274" s="1"/>
      <c r="C3274" s="1"/>
      <c r="D3274" s="1"/>
      <c r="Q3274" s="1">
        <v>3272.0</v>
      </c>
      <c r="R3274" s="1">
        <v>165.0</v>
      </c>
      <c r="S3274" s="1"/>
      <c r="T3274" s="1">
        <v>146.0</v>
      </c>
    </row>
    <row r="3275" ht="15.75" customHeight="1">
      <c r="A3275" s="1"/>
      <c r="B3275" s="1"/>
      <c r="C3275" s="1"/>
      <c r="D3275" s="1"/>
      <c r="Q3275" s="1">
        <v>3273.0</v>
      </c>
      <c r="R3275" s="1">
        <v>171.0</v>
      </c>
      <c r="S3275" s="1"/>
      <c r="T3275" s="1">
        <v>154.0</v>
      </c>
    </row>
    <row r="3276" ht="15.75" customHeight="1">
      <c r="A3276" s="1"/>
      <c r="B3276" s="1"/>
      <c r="C3276" s="1"/>
      <c r="D3276" s="1"/>
      <c r="Q3276" s="1">
        <v>3274.0</v>
      </c>
      <c r="R3276" s="1">
        <v>177.0</v>
      </c>
      <c r="S3276" s="1"/>
      <c r="T3276" s="1">
        <v>206.0</v>
      </c>
    </row>
    <row r="3277" ht="15.75" customHeight="1">
      <c r="A3277" s="1"/>
      <c r="B3277" s="1"/>
      <c r="C3277" s="1"/>
      <c r="D3277" s="1"/>
      <c r="Q3277" s="1">
        <v>3275.0</v>
      </c>
      <c r="R3277" s="1">
        <v>173.0</v>
      </c>
      <c r="S3277" s="1"/>
      <c r="T3277" s="1">
        <v>200.0</v>
      </c>
    </row>
    <row r="3278" ht="15.75" customHeight="1">
      <c r="A3278" s="1"/>
      <c r="B3278" s="1"/>
      <c r="C3278" s="1"/>
      <c r="D3278" s="1"/>
      <c r="Q3278" s="1">
        <v>3276.0</v>
      </c>
      <c r="R3278" s="1">
        <v>153.0</v>
      </c>
      <c r="S3278" s="1"/>
      <c r="T3278" s="1">
        <v>208.0</v>
      </c>
    </row>
    <row r="3279" ht="15.75" customHeight="1">
      <c r="A3279" s="1"/>
      <c r="B3279" s="1"/>
      <c r="C3279" s="1"/>
      <c r="D3279" s="1"/>
      <c r="Q3279" s="1">
        <v>3277.0</v>
      </c>
      <c r="R3279" s="1">
        <v>145.0</v>
      </c>
      <c r="S3279" s="1"/>
      <c r="T3279" s="1">
        <v>178.0</v>
      </c>
    </row>
    <row r="3280" ht="15.75" customHeight="1">
      <c r="A3280" s="1"/>
      <c r="B3280" s="1"/>
      <c r="C3280" s="1"/>
      <c r="D3280" s="1"/>
      <c r="Q3280" s="1">
        <v>3278.0</v>
      </c>
      <c r="R3280" s="1">
        <v>151.0</v>
      </c>
      <c r="S3280" s="1"/>
      <c r="T3280" s="1">
        <v>186.0</v>
      </c>
    </row>
    <row r="3281" ht="15.75" customHeight="1">
      <c r="A3281" s="1"/>
      <c r="B3281" s="1"/>
      <c r="C3281" s="1"/>
      <c r="D3281" s="1"/>
      <c r="Q3281" s="1">
        <v>3279.0</v>
      </c>
      <c r="R3281" s="1">
        <v>157.0</v>
      </c>
      <c r="S3281" s="1"/>
      <c r="T3281" s="1">
        <v>194.0</v>
      </c>
    </row>
    <row r="3282" ht="15.75" customHeight="1">
      <c r="A3282" s="1"/>
      <c r="B3282" s="1"/>
      <c r="C3282" s="1"/>
      <c r="D3282" s="1"/>
      <c r="Q3282" s="1">
        <v>3280.0</v>
      </c>
      <c r="R3282" s="1">
        <v>163.0</v>
      </c>
      <c r="S3282" s="1"/>
      <c r="T3282" s="1">
        <v>194.0</v>
      </c>
    </row>
    <row r="3283" ht="15.75" customHeight="1">
      <c r="A3283" s="1"/>
      <c r="B3283" s="1"/>
      <c r="C3283" s="1"/>
      <c r="D3283" s="1"/>
      <c r="Q3283" s="1">
        <v>3281.0</v>
      </c>
      <c r="R3283" s="1">
        <v>159.0</v>
      </c>
      <c r="S3283" s="1"/>
      <c r="T3283" s="1">
        <v>188.0</v>
      </c>
    </row>
    <row r="3284" ht="15.75" customHeight="1">
      <c r="A3284" s="1"/>
      <c r="B3284" s="1"/>
      <c r="C3284" s="1"/>
      <c r="D3284" s="1"/>
      <c r="Q3284" s="1">
        <v>3282.0</v>
      </c>
      <c r="R3284" s="1">
        <v>141.0</v>
      </c>
      <c r="S3284" s="1"/>
      <c r="T3284" s="1">
        <v>190.0</v>
      </c>
    </row>
    <row r="3285" ht="15.75" customHeight="1">
      <c r="A3285" s="1"/>
      <c r="B3285" s="1"/>
      <c r="C3285" s="1"/>
      <c r="D3285" s="1"/>
      <c r="Q3285" s="1">
        <v>3283.0</v>
      </c>
      <c r="R3285" s="1">
        <v>147.0</v>
      </c>
      <c r="S3285" s="1"/>
      <c r="T3285" s="1">
        <v>241.0</v>
      </c>
    </row>
    <row r="3286" ht="15.75" customHeight="1">
      <c r="A3286" s="1"/>
      <c r="B3286" s="1"/>
      <c r="C3286" s="1"/>
      <c r="D3286" s="1"/>
      <c r="Q3286" s="1">
        <v>3284.0</v>
      </c>
      <c r="R3286" s="1">
        <v>153.0</v>
      </c>
      <c r="S3286" s="1"/>
      <c r="T3286" s="1">
        <v>251.0</v>
      </c>
    </row>
    <row r="3287" ht="15.75" customHeight="1">
      <c r="A3287" s="1"/>
      <c r="B3287" s="1"/>
      <c r="C3287" s="1"/>
      <c r="D3287" s="1"/>
      <c r="Q3287" s="1">
        <v>3285.0</v>
      </c>
      <c r="R3287" s="1">
        <v>159.0</v>
      </c>
      <c r="S3287" s="1"/>
      <c r="T3287" s="1">
        <v>261.0</v>
      </c>
    </row>
    <row r="3288" ht="15.75" customHeight="1">
      <c r="A3288" s="1"/>
      <c r="B3288" s="1"/>
      <c r="C3288" s="1"/>
      <c r="D3288" s="1"/>
      <c r="Q3288" s="1">
        <v>3286.0</v>
      </c>
      <c r="R3288" s="1">
        <v>165.0</v>
      </c>
      <c r="S3288" s="1"/>
      <c r="T3288" s="1">
        <v>369.0</v>
      </c>
    </row>
    <row r="3289" ht="15.75" customHeight="1">
      <c r="A3289" s="1"/>
      <c r="B3289" s="1"/>
      <c r="C3289" s="1"/>
      <c r="D3289" s="1"/>
      <c r="Q3289" s="1">
        <v>3287.0</v>
      </c>
      <c r="R3289" s="1">
        <v>139.0</v>
      </c>
      <c r="S3289" s="1"/>
      <c r="T3289" s="1">
        <v>312.0</v>
      </c>
    </row>
    <row r="3290" ht="15.75" customHeight="1">
      <c r="A3290" s="1"/>
      <c r="B3290" s="1"/>
      <c r="C3290" s="1"/>
      <c r="D3290" s="1"/>
      <c r="Q3290" s="1">
        <v>3288.0</v>
      </c>
      <c r="R3290" s="1">
        <v>145.0</v>
      </c>
      <c r="S3290" s="1"/>
      <c r="T3290" s="1">
        <v>320.0</v>
      </c>
    </row>
    <row r="3291" ht="15.75" customHeight="1">
      <c r="A3291" s="1"/>
      <c r="B3291" s="1"/>
      <c r="C3291" s="1"/>
      <c r="D3291" s="1"/>
      <c r="Q3291" s="1">
        <v>3289.0</v>
      </c>
      <c r="R3291" s="1">
        <v>151.0</v>
      </c>
      <c r="S3291" s="1"/>
      <c r="T3291" s="1">
        <v>339.0</v>
      </c>
    </row>
    <row r="3292" ht="15.75" customHeight="1">
      <c r="A3292" s="1"/>
      <c r="B3292" s="1"/>
      <c r="C3292" s="1"/>
      <c r="D3292" s="1"/>
      <c r="Q3292" s="1">
        <v>3290.0</v>
      </c>
      <c r="R3292" s="1">
        <v>157.0</v>
      </c>
      <c r="S3292" s="1"/>
      <c r="T3292" s="1">
        <v>349.0</v>
      </c>
    </row>
    <row r="3293" ht="15.75" customHeight="1">
      <c r="A3293" s="1"/>
      <c r="B3293" s="1"/>
      <c r="C3293" s="1"/>
      <c r="D3293" s="1"/>
      <c r="Q3293" s="1">
        <v>3291.0</v>
      </c>
      <c r="R3293" s="1">
        <v>163.0</v>
      </c>
      <c r="S3293" s="1"/>
      <c r="T3293" s="1">
        <v>359.0</v>
      </c>
    </row>
    <row r="3294" ht="15.75" customHeight="1">
      <c r="A3294" s="1"/>
      <c r="B3294" s="1"/>
      <c r="C3294" s="1"/>
      <c r="D3294" s="1"/>
      <c r="Q3294" s="1">
        <v>3292.0</v>
      </c>
      <c r="R3294" s="1">
        <v>157.0</v>
      </c>
      <c r="S3294" s="1"/>
      <c r="T3294" s="1">
        <v>182.0</v>
      </c>
    </row>
    <row r="3295" ht="15.75" customHeight="1">
      <c r="A3295" s="1"/>
      <c r="B3295" s="1"/>
      <c r="C3295" s="1"/>
      <c r="D3295" s="1"/>
      <c r="Q3295" s="1">
        <v>3293.0</v>
      </c>
      <c r="R3295" s="1">
        <v>143.0</v>
      </c>
      <c r="S3295" s="1"/>
      <c r="T3295" s="1">
        <v>190.0</v>
      </c>
    </row>
    <row r="3296" ht="15.75" customHeight="1">
      <c r="A3296" s="1"/>
      <c r="B3296" s="1"/>
      <c r="C3296" s="1"/>
      <c r="D3296" s="1"/>
      <c r="Q3296" s="1">
        <v>3294.0</v>
      </c>
      <c r="R3296" s="1">
        <v>149.0</v>
      </c>
      <c r="S3296" s="1"/>
      <c r="T3296" s="1">
        <v>223.0</v>
      </c>
    </row>
    <row r="3297" ht="15.75" customHeight="1">
      <c r="A3297" s="1"/>
      <c r="B3297" s="1"/>
      <c r="C3297" s="1"/>
      <c r="D3297" s="1"/>
      <c r="Q3297" s="1">
        <v>3295.0</v>
      </c>
      <c r="R3297" s="1">
        <v>155.0</v>
      </c>
      <c r="S3297" s="1"/>
      <c r="T3297" s="1">
        <v>184.0</v>
      </c>
    </row>
    <row r="3298" ht="15.75" customHeight="1">
      <c r="A3298" s="1"/>
      <c r="B3298" s="1"/>
      <c r="C3298" s="1"/>
      <c r="D3298" s="1"/>
      <c r="Q3298" s="1">
        <v>3296.0</v>
      </c>
      <c r="R3298" s="1">
        <v>161.0</v>
      </c>
      <c r="S3298" s="1"/>
      <c r="T3298" s="1">
        <v>204.0</v>
      </c>
    </row>
    <row r="3299" ht="15.75" customHeight="1">
      <c r="A3299" s="1"/>
      <c r="B3299" s="1"/>
      <c r="C3299" s="1"/>
      <c r="D3299" s="1"/>
      <c r="Q3299" s="1">
        <v>3297.0</v>
      </c>
      <c r="R3299" s="1">
        <v>157.0</v>
      </c>
      <c r="S3299" s="1"/>
      <c r="T3299" s="1">
        <v>212.0</v>
      </c>
    </row>
    <row r="3300" ht="15.75" customHeight="1">
      <c r="A3300" s="1"/>
      <c r="B3300" s="1"/>
      <c r="C3300" s="1"/>
      <c r="D3300" s="1"/>
      <c r="Q3300" s="1">
        <v>3298.0</v>
      </c>
      <c r="R3300" s="1">
        <v>163.0</v>
      </c>
      <c r="S3300" s="1"/>
      <c r="T3300" s="1">
        <v>220.0</v>
      </c>
    </row>
    <row r="3301" ht="15.75" customHeight="1">
      <c r="A3301" s="1"/>
      <c r="B3301" s="1"/>
      <c r="C3301" s="1"/>
      <c r="D3301" s="1"/>
      <c r="Q3301" s="1">
        <v>3299.0</v>
      </c>
      <c r="R3301" s="1">
        <v>141.0</v>
      </c>
      <c r="S3301" s="1"/>
      <c r="T3301" s="1">
        <v>177.0</v>
      </c>
    </row>
    <row r="3302" ht="15.75" customHeight="1">
      <c r="A3302" s="1"/>
      <c r="B3302" s="1"/>
      <c r="C3302" s="1"/>
      <c r="D3302" s="1"/>
      <c r="Q3302" s="1">
        <v>3300.0</v>
      </c>
      <c r="R3302" s="1">
        <v>147.0</v>
      </c>
      <c r="S3302" s="1"/>
      <c r="T3302" s="1">
        <v>219.0</v>
      </c>
    </row>
    <row r="3303" ht="15.75" customHeight="1">
      <c r="A3303" s="1"/>
      <c r="B3303" s="1"/>
      <c r="C3303" s="1"/>
      <c r="D3303" s="1"/>
      <c r="Q3303" s="1">
        <v>3301.0</v>
      </c>
      <c r="R3303" s="1">
        <v>153.0</v>
      </c>
      <c r="S3303" s="1"/>
      <c r="T3303" s="1">
        <v>195.0</v>
      </c>
    </row>
    <row r="3304" ht="15.75" customHeight="1">
      <c r="A3304" s="1"/>
      <c r="B3304" s="1"/>
      <c r="C3304" s="1"/>
      <c r="D3304" s="1"/>
      <c r="Q3304" s="1">
        <v>3302.0</v>
      </c>
      <c r="R3304" s="1">
        <v>159.0</v>
      </c>
      <c r="S3304" s="1"/>
      <c r="T3304" s="1">
        <v>169.0</v>
      </c>
    </row>
    <row r="3305" ht="15.75" customHeight="1">
      <c r="A3305" s="1"/>
      <c r="B3305" s="1"/>
      <c r="C3305" s="1"/>
      <c r="D3305" s="1"/>
      <c r="Q3305" s="1">
        <v>3303.0</v>
      </c>
      <c r="R3305" s="1">
        <v>155.0</v>
      </c>
      <c r="S3305" s="1"/>
      <c r="T3305" s="1">
        <v>97.0</v>
      </c>
    </row>
    <row r="3306" ht="15.75" customHeight="1">
      <c r="A3306" s="1"/>
      <c r="B3306" s="1"/>
      <c r="C3306" s="1"/>
      <c r="D3306" s="1"/>
      <c r="Q3306" s="1">
        <v>3304.0</v>
      </c>
      <c r="R3306" s="1">
        <v>137.0</v>
      </c>
      <c r="S3306" s="1"/>
      <c r="T3306" s="1">
        <v>103.0</v>
      </c>
    </row>
    <row r="3307" ht="15.75" customHeight="1">
      <c r="A3307" s="1"/>
      <c r="B3307" s="1"/>
      <c r="C3307" s="1"/>
      <c r="D3307" s="1"/>
      <c r="Q3307" s="1">
        <v>3305.0</v>
      </c>
      <c r="R3307" s="1">
        <v>143.0</v>
      </c>
      <c r="S3307" s="1"/>
      <c r="T3307" s="1">
        <v>109.0</v>
      </c>
    </row>
    <row r="3308" ht="15.75" customHeight="1">
      <c r="A3308" s="1"/>
      <c r="B3308" s="1"/>
      <c r="C3308" s="1"/>
      <c r="D3308" s="1"/>
      <c r="Q3308" s="1">
        <v>3306.0</v>
      </c>
      <c r="R3308" s="1">
        <v>149.0</v>
      </c>
      <c r="S3308" s="1"/>
      <c r="T3308" s="1">
        <v>197.0</v>
      </c>
    </row>
    <row r="3309" ht="15.75" customHeight="1">
      <c r="A3309" s="1"/>
      <c r="B3309" s="1"/>
      <c r="C3309" s="1"/>
      <c r="D3309" s="1"/>
      <c r="Q3309" s="1">
        <v>3307.0</v>
      </c>
      <c r="R3309" s="1">
        <v>155.0</v>
      </c>
      <c r="S3309" s="1"/>
      <c r="T3309" s="1">
        <v>188.0</v>
      </c>
    </row>
    <row r="3310" ht="15.75" customHeight="1">
      <c r="A3310" s="1"/>
      <c r="B3310" s="1"/>
      <c r="C3310" s="1"/>
      <c r="D3310" s="1"/>
      <c r="Q3310" s="1">
        <v>3308.0</v>
      </c>
      <c r="R3310" s="1">
        <v>161.0</v>
      </c>
      <c r="S3310" s="1"/>
      <c r="T3310" s="1">
        <v>150.0</v>
      </c>
    </row>
    <row r="3311" ht="15.75" customHeight="1">
      <c r="A3311" s="1"/>
      <c r="B3311" s="1"/>
      <c r="C3311" s="1"/>
      <c r="D3311" s="1"/>
      <c r="Q3311" s="1">
        <v>3309.0</v>
      </c>
      <c r="R3311" s="1">
        <v>139.0</v>
      </c>
      <c r="S3311" s="1"/>
      <c r="T3311" s="1">
        <v>202.0</v>
      </c>
    </row>
    <row r="3312" ht="15.75" customHeight="1">
      <c r="A3312" s="1"/>
      <c r="B3312" s="1"/>
      <c r="C3312" s="1"/>
      <c r="D3312" s="1"/>
      <c r="Q3312" s="1">
        <v>3310.0</v>
      </c>
      <c r="R3312" s="1">
        <v>145.0</v>
      </c>
      <c r="S3312" s="1"/>
      <c r="T3312" s="1">
        <v>210.0</v>
      </c>
    </row>
    <row r="3313" ht="15.75" customHeight="1">
      <c r="A3313" s="1"/>
      <c r="B3313" s="1"/>
      <c r="C3313" s="1"/>
      <c r="D3313" s="1"/>
      <c r="Q3313" s="1">
        <v>3311.0</v>
      </c>
      <c r="R3313" s="1">
        <v>151.0</v>
      </c>
      <c r="S3313" s="1"/>
      <c r="T3313" s="1">
        <v>218.0</v>
      </c>
    </row>
    <row r="3314" ht="15.75" customHeight="1">
      <c r="A3314" s="1"/>
      <c r="B3314" s="1"/>
      <c r="C3314" s="1"/>
      <c r="D3314" s="1"/>
      <c r="Q3314" s="1">
        <v>3312.0</v>
      </c>
      <c r="R3314" s="1">
        <v>157.0</v>
      </c>
      <c r="S3314" s="1"/>
      <c r="T3314" s="1">
        <v>214.0</v>
      </c>
    </row>
    <row r="3315" ht="15.75" customHeight="1">
      <c r="A3315" s="1"/>
      <c r="B3315" s="1"/>
      <c r="C3315" s="1"/>
      <c r="D3315" s="1"/>
      <c r="Q3315" s="1">
        <v>3313.0</v>
      </c>
      <c r="R3315" s="1">
        <v>163.0</v>
      </c>
      <c r="S3315" s="1"/>
      <c r="T3315" s="1">
        <v>163.0</v>
      </c>
    </row>
    <row r="3316" ht="15.75" customHeight="1">
      <c r="A3316" s="1"/>
      <c r="B3316" s="1"/>
      <c r="C3316" s="1"/>
      <c r="D3316" s="1"/>
      <c r="Q3316" s="1">
        <v>3314.0</v>
      </c>
      <c r="R3316" s="1">
        <v>157.0</v>
      </c>
      <c r="S3316" s="1"/>
      <c r="T3316" s="1">
        <v>173.0</v>
      </c>
    </row>
    <row r="3317" ht="15.75" customHeight="1">
      <c r="A3317" s="1"/>
      <c r="B3317" s="1"/>
      <c r="C3317" s="1"/>
      <c r="D3317" s="1"/>
      <c r="Q3317" s="1">
        <v>3315.0</v>
      </c>
      <c r="R3317" s="1">
        <v>143.0</v>
      </c>
      <c r="S3317" s="1"/>
      <c r="T3317" s="1">
        <v>97.0</v>
      </c>
    </row>
    <row r="3318" ht="15.75" customHeight="1">
      <c r="A3318" s="1"/>
      <c r="B3318" s="1"/>
      <c r="C3318" s="1"/>
      <c r="D3318" s="1"/>
      <c r="Q3318" s="1">
        <v>3316.0</v>
      </c>
      <c r="R3318" s="1">
        <v>149.0</v>
      </c>
      <c r="S3318" s="1"/>
      <c r="T3318" s="1">
        <v>191.0</v>
      </c>
    </row>
    <row r="3319" ht="15.75" customHeight="1">
      <c r="A3319" s="1"/>
      <c r="B3319" s="1"/>
      <c r="C3319" s="1"/>
      <c r="D3319" s="1"/>
      <c r="Q3319" s="1">
        <v>3317.0</v>
      </c>
      <c r="R3319" s="1">
        <v>155.0</v>
      </c>
      <c r="S3319" s="1"/>
      <c r="T3319" s="1">
        <v>55.0</v>
      </c>
    </row>
    <row r="3320" ht="15.75" customHeight="1">
      <c r="A3320" s="1"/>
      <c r="B3320" s="1"/>
      <c r="C3320" s="1"/>
      <c r="D3320" s="1"/>
      <c r="Q3320" s="1">
        <v>3318.0</v>
      </c>
      <c r="R3320" s="1">
        <v>161.0</v>
      </c>
      <c r="S3320" s="1"/>
      <c r="T3320" s="1">
        <v>191.0</v>
      </c>
    </row>
    <row r="3321" ht="15.75" customHeight="1">
      <c r="A3321" s="1"/>
      <c r="B3321" s="1"/>
      <c r="C3321" s="1"/>
      <c r="D3321" s="1"/>
      <c r="Q3321" s="1">
        <v>3319.0</v>
      </c>
      <c r="R3321" s="1">
        <v>157.0</v>
      </c>
      <c r="S3321" s="1"/>
      <c r="T3321" s="1">
        <v>187.0</v>
      </c>
    </row>
    <row r="3322" ht="15.75" customHeight="1">
      <c r="A3322" s="1"/>
      <c r="B3322" s="1"/>
      <c r="C3322" s="1"/>
      <c r="D3322" s="1"/>
      <c r="Q3322" s="1">
        <v>3320.0</v>
      </c>
      <c r="R3322" s="1">
        <v>163.0</v>
      </c>
      <c r="S3322" s="1"/>
      <c r="T3322" s="1">
        <v>103.0</v>
      </c>
    </row>
    <row r="3323" ht="15.75" customHeight="1">
      <c r="A3323" s="1"/>
      <c r="B3323" s="1"/>
      <c r="C3323" s="1"/>
      <c r="D3323" s="1"/>
      <c r="Q3323" s="1">
        <v>3321.0</v>
      </c>
      <c r="R3323" s="1">
        <v>141.0</v>
      </c>
      <c r="S3323" s="1"/>
      <c r="T3323" s="1">
        <v>109.0</v>
      </c>
    </row>
    <row r="3324" ht="15.75" customHeight="1">
      <c r="A3324" s="1"/>
      <c r="B3324" s="1"/>
      <c r="C3324" s="1"/>
      <c r="D3324" s="1"/>
      <c r="Q3324" s="1">
        <v>3322.0</v>
      </c>
      <c r="R3324" s="1">
        <v>147.0</v>
      </c>
      <c r="S3324" s="1"/>
      <c r="T3324" s="1">
        <v>183.0</v>
      </c>
    </row>
    <row r="3325" ht="15.75" customHeight="1">
      <c r="A3325" s="1"/>
      <c r="B3325" s="1"/>
      <c r="C3325" s="1"/>
      <c r="D3325" s="1"/>
      <c r="Q3325" s="1">
        <v>3323.0</v>
      </c>
      <c r="R3325" s="1">
        <v>153.0</v>
      </c>
      <c r="S3325" s="1"/>
      <c r="T3325" s="1">
        <v>177.0</v>
      </c>
    </row>
    <row r="3326" ht="15.75" customHeight="1">
      <c r="A3326" s="1"/>
      <c r="B3326" s="1"/>
      <c r="C3326" s="1"/>
      <c r="D3326" s="1"/>
      <c r="Q3326" s="1">
        <v>3324.0</v>
      </c>
      <c r="R3326" s="1">
        <v>159.0</v>
      </c>
      <c r="S3326" s="1"/>
      <c r="T3326" s="1">
        <v>169.0</v>
      </c>
    </row>
    <row r="3327" ht="15.75" customHeight="1">
      <c r="A3327" s="1"/>
      <c r="B3327" s="1"/>
      <c r="C3327" s="1"/>
      <c r="D3327" s="1"/>
      <c r="Q3327" s="1">
        <v>3325.0</v>
      </c>
      <c r="R3327" s="1">
        <v>155.0</v>
      </c>
      <c r="S3327" s="1"/>
      <c r="T3327" s="1">
        <v>158.0</v>
      </c>
    </row>
    <row r="3328" ht="15.75" customHeight="1">
      <c r="A3328" s="1"/>
      <c r="B3328" s="1"/>
      <c r="C3328" s="1"/>
      <c r="D3328" s="1"/>
      <c r="Q3328" s="1">
        <v>3326.0</v>
      </c>
      <c r="R3328" s="1">
        <v>137.0</v>
      </c>
      <c r="S3328" s="1"/>
      <c r="T3328" s="1">
        <v>100.0</v>
      </c>
    </row>
    <row r="3329" ht="15.75" customHeight="1">
      <c r="A3329" s="1"/>
      <c r="B3329" s="1"/>
      <c r="C3329" s="1"/>
      <c r="D3329" s="1"/>
      <c r="Q3329" s="1">
        <v>3327.0</v>
      </c>
      <c r="R3329" s="1">
        <v>143.0</v>
      </c>
      <c r="S3329" s="1"/>
      <c r="T3329" s="1">
        <v>180.0</v>
      </c>
    </row>
    <row r="3330" ht="15.75" customHeight="1">
      <c r="A3330" s="1"/>
      <c r="B3330" s="1"/>
      <c r="C3330" s="1"/>
      <c r="D3330" s="1"/>
      <c r="Q3330" s="1">
        <v>3328.0</v>
      </c>
      <c r="R3330" s="1">
        <v>149.0</v>
      </c>
      <c r="S3330" s="1"/>
      <c r="T3330" s="1">
        <v>186.0</v>
      </c>
    </row>
    <row r="3331" ht="15.75" customHeight="1">
      <c r="A3331" s="1"/>
      <c r="B3331" s="1"/>
      <c r="C3331" s="1"/>
      <c r="D3331" s="1"/>
      <c r="Q3331" s="1">
        <v>3329.0</v>
      </c>
      <c r="R3331" s="1">
        <v>155.0</v>
      </c>
      <c r="S3331" s="1"/>
      <c r="T3331" s="1">
        <v>111.0</v>
      </c>
    </row>
    <row r="3332" ht="15.75" customHeight="1">
      <c r="A3332" s="1"/>
      <c r="B3332" s="1"/>
      <c r="C3332" s="1"/>
      <c r="D3332" s="1"/>
      <c r="Q3332" s="1">
        <v>3330.0</v>
      </c>
      <c r="R3332" s="1">
        <v>161.0</v>
      </c>
      <c r="S3332" s="1"/>
      <c r="T3332" s="1">
        <v>199.0</v>
      </c>
    </row>
    <row r="3333" ht="15.75" customHeight="1">
      <c r="A3333" s="1"/>
      <c r="B3333" s="1"/>
      <c r="C3333" s="1"/>
      <c r="D3333" s="1"/>
      <c r="Q3333" s="1">
        <v>3331.0</v>
      </c>
      <c r="R3333" s="1">
        <v>139.0</v>
      </c>
      <c r="S3333" s="1"/>
      <c r="T3333" s="1">
        <v>101.0</v>
      </c>
    </row>
    <row r="3334" ht="15.75" customHeight="1">
      <c r="A3334" s="1"/>
      <c r="B3334" s="1"/>
      <c r="C3334" s="1"/>
      <c r="D3334" s="1"/>
      <c r="Q3334" s="1">
        <v>3332.0</v>
      </c>
      <c r="R3334" s="1">
        <v>145.0</v>
      </c>
      <c r="S3334" s="1"/>
      <c r="T3334" s="1">
        <v>151.0</v>
      </c>
    </row>
    <row r="3335" ht="15.75" customHeight="1">
      <c r="A3335" s="1"/>
      <c r="B3335" s="1"/>
      <c r="C3335" s="1"/>
      <c r="D3335" s="1"/>
      <c r="Q3335" s="1">
        <v>3333.0</v>
      </c>
      <c r="R3335" s="1">
        <v>151.0</v>
      </c>
      <c r="S3335" s="1"/>
      <c r="T3335" s="1">
        <v>157.0</v>
      </c>
    </row>
    <row r="3336" ht="15.75" customHeight="1">
      <c r="A3336" s="1"/>
      <c r="B3336" s="1"/>
      <c r="C3336" s="1"/>
      <c r="D3336" s="1"/>
      <c r="Q3336" s="1">
        <v>3334.0</v>
      </c>
      <c r="R3336" s="1">
        <v>157.0</v>
      </c>
      <c r="S3336" s="1"/>
      <c r="T3336" s="1">
        <v>163.0</v>
      </c>
    </row>
    <row r="3337" ht="15.75" customHeight="1">
      <c r="A3337" s="1"/>
      <c r="B3337" s="1"/>
      <c r="C3337" s="1"/>
      <c r="D3337" s="1"/>
      <c r="Q3337" s="1">
        <v>3335.0</v>
      </c>
      <c r="R3337" s="1">
        <v>163.0</v>
      </c>
      <c r="S3337" s="1"/>
      <c r="T3337" s="1">
        <v>193.0</v>
      </c>
    </row>
    <row r="3338" ht="15.75" customHeight="1">
      <c r="A3338" s="1"/>
      <c r="B3338" s="1"/>
      <c r="C3338" s="1"/>
      <c r="D3338" s="1"/>
      <c r="Q3338" s="1">
        <v>3336.0</v>
      </c>
      <c r="R3338" s="1">
        <v>157.0</v>
      </c>
      <c r="S3338" s="1"/>
      <c r="T3338" s="1">
        <v>195.0</v>
      </c>
    </row>
    <row r="3339" ht="15.75" customHeight="1">
      <c r="A3339" s="1"/>
      <c r="B3339" s="1"/>
      <c r="C3339" s="1"/>
      <c r="D3339" s="1"/>
      <c r="Q3339" s="1">
        <v>3337.0</v>
      </c>
      <c r="R3339" s="1">
        <v>143.0</v>
      </c>
      <c r="S3339" s="1"/>
      <c r="T3339" s="1">
        <v>144.0</v>
      </c>
    </row>
    <row r="3340" ht="15.75" customHeight="1">
      <c r="A3340" s="1"/>
      <c r="B3340" s="1"/>
      <c r="C3340" s="1"/>
      <c r="D3340" s="1"/>
      <c r="Q3340" s="1">
        <v>3338.0</v>
      </c>
      <c r="R3340" s="1">
        <v>149.0</v>
      </c>
      <c r="S3340" s="1"/>
      <c r="T3340" s="1">
        <v>170.0</v>
      </c>
    </row>
    <row r="3341" ht="15.75" customHeight="1">
      <c r="A3341" s="1"/>
      <c r="B3341" s="1"/>
      <c r="C3341" s="1"/>
      <c r="D3341" s="1"/>
      <c r="Q3341" s="1">
        <v>3339.0</v>
      </c>
      <c r="R3341" s="1">
        <v>155.0</v>
      </c>
      <c r="S3341" s="1"/>
      <c r="T3341" s="1">
        <v>178.0</v>
      </c>
    </row>
    <row r="3342" ht="15.75" customHeight="1">
      <c r="A3342" s="1"/>
      <c r="B3342" s="1"/>
      <c r="C3342" s="1"/>
      <c r="D3342" s="1"/>
      <c r="Q3342" s="1">
        <v>3340.0</v>
      </c>
      <c r="R3342" s="1">
        <v>161.0</v>
      </c>
      <c r="S3342" s="1"/>
      <c r="T3342" s="1">
        <v>186.0</v>
      </c>
    </row>
    <row r="3343" ht="15.75" customHeight="1">
      <c r="A3343" s="1"/>
      <c r="B3343" s="1"/>
      <c r="C3343" s="1"/>
      <c r="D3343" s="1"/>
      <c r="Q3343" s="1">
        <v>3341.0</v>
      </c>
      <c r="R3343" s="1">
        <v>157.0</v>
      </c>
      <c r="S3343" s="1"/>
      <c r="T3343" s="1">
        <v>112.0</v>
      </c>
    </row>
    <row r="3344" ht="15.75" customHeight="1">
      <c r="A3344" s="1"/>
      <c r="B3344" s="1"/>
      <c r="C3344" s="1"/>
      <c r="D3344" s="1"/>
      <c r="Q3344" s="1">
        <v>3342.0</v>
      </c>
      <c r="R3344" s="1">
        <v>163.0</v>
      </c>
      <c r="S3344" s="1"/>
      <c r="T3344" s="1">
        <v>161.0</v>
      </c>
    </row>
    <row r="3345" ht="15.75" customHeight="1">
      <c r="A3345" s="1"/>
      <c r="B3345" s="1"/>
      <c r="C3345" s="1"/>
      <c r="D3345" s="1"/>
      <c r="Q3345" s="1">
        <v>3343.0</v>
      </c>
      <c r="R3345" s="1">
        <v>141.0</v>
      </c>
      <c r="S3345" s="1"/>
      <c r="T3345" s="1">
        <v>145.0</v>
      </c>
    </row>
    <row r="3346" ht="15.75" customHeight="1">
      <c r="A3346" s="1"/>
      <c r="B3346" s="1"/>
      <c r="C3346" s="1"/>
      <c r="D3346" s="1"/>
      <c r="Q3346" s="1">
        <v>3344.0</v>
      </c>
      <c r="R3346" s="1">
        <v>147.0</v>
      </c>
      <c r="S3346" s="1"/>
      <c r="T3346" s="1">
        <v>151.0</v>
      </c>
    </row>
    <row r="3347" ht="15.75" customHeight="1">
      <c r="A3347" s="1"/>
      <c r="B3347" s="1"/>
      <c r="C3347" s="1"/>
      <c r="D3347" s="1"/>
      <c r="Q3347" s="1">
        <v>3345.0</v>
      </c>
      <c r="R3347" s="1">
        <v>153.0</v>
      </c>
      <c r="S3347" s="1"/>
      <c r="T3347" s="1">
        <v>157.0</v>
      </c>
    </row>
    <row r="3348" ht="15.75" customHeight="1">
      <c r="A3348" s="1"/>
      <c r="B3348" s="1"/>
      <c r="C3348" s="1"/>
      <c r="D3348" s="1"/>
      <c r="Q3348" s="1">
        <v>3346.0</v>
      </c>
      <c r="R3348" s="1">
        <v>159.0</v>
      </c>
      <c r="S3348" s="1"/>
      <c r="T3348" s="1">
        <v>163.0</v>
      </c>
    </row>
    <row r="3349" ht="15.75" customHeight="1">
      <c r="A3349" s="1"/>
      <c r="B3349" s="1"/>
      <c r="C3349" s="1"/>
      <c r="D3349" s="1"/>
      <c r="Q3349" s="1">
        <v>3347.0</v>
      </c>
      <c r="R3349" s="1">
        <v>155.0</v>
      </c>
      <c r="S3349" s="1"/>
      <c r="T3349" s="1">
        <v>169.0</v>
      </c>
    </row>
    <row r="3350" ht="15.75" customHeight="1">
      <c r="A3350" s="1"/>
      <c r="B3350" s="1"/>
      <c r="C3350" s="1"/>
      <c r="D3350" s="1"/>
      <c r="Q3350" s="1">
        <v>3348.0</v>
      </c>
      <c r="R3350" s="1">
        <v>137.0</v>
      </c>
      <c r="S3350" s="1"/>
      <c r="T3350" s="1">
        <v>211.0</v>
      </c>
    </row>
    <row r="3351" ht="15.75" customHeight="1">
      <c r="A3351" s="1"/>
      <c r="B3351" s="1"/>
      <c r="C3351" s="1"/>
      <c r="D3351" s="1"/>
      <c r="Q3351" s="1">
        <v>3349.0</v>
      </c>
      <c r="R3351" s="1">
        <v>143.0</v>
      </c>
      <c r="S3351" s="1"/>
      <c r="T3351" s="1">
        <v>186.0</v>
      </c>
    </row>
    <row r="3352" ht="15.75" customHeight="1">
      <c r="A3352" s="1"/>
      <c r="B3352" s="1"/>
      <c r="C3352" s="1"/>
      <c r="D3352" s="1"/>
      <c r="Q3352" s="1">
        <v>3350.0</v>
      </c>
      <c r="R3352" s="1">
        <v>149.0</v>
      </c>
      <c r="S3352" s="1"/>
      <c r="T3352" s="1">
        <v>194.0</v>
      </c>
    </row>
    <row r="3353" ht="15.75" customHeight="1">
      <c r="A3353" s="1"/>
      <c r="B3353" s="1"/>
      <c r="C3353" s="1"/>
      <c r="D3353" s="1"/>
      <c r="Q3353" s="1">
        <v>3351.0</v>
      </c>
      <c r="R3353" s="1">
        <v>155.0</v>
      </c>
      <c r="S3353" s="1"/>
      <c r="T3353" s="1">
        <v>202.0</v>
      </c>
    </row>
    <row r="3354" ht="15.75" customHeight="1">
      <c r="A3354" s="1"/>
      <c r="B3354" s="1"/>
      <c r="C3354" s="1"/>
      <c r="D3354" s="1"/>
      <c r="Q3354" s="1">
        <v>3352.0</v>
      </c>
      <c r="R3354" s="1">
        <v>161.0</v>
      </c>
      <c r="S3354" s="1"/>
      <c r="T3354" s="1">
        <v>210.0</v>
      </c>
    </row>
    <row r="3355" ht="15.75" customHeight="1">
      <c r="A3355" s="1"/>
      <c r="B3355" s="1"/>
      <c r="C3355" s="1"/>
      <c r="D3355" s="1"/>
      <c r="Q3355" s="1">
        <v>3353.0</v>
      </c>
      <c r="R3355" s="1">
        <v>131.0</v>
      </c>
      <c r="S3355" s="1"/>
      <c r="T3355" s="1">
        <v>172.0</v>
      </c>
    </row>
    <row r="3356" ht="15.75" customHeight="1">
      <c r="A3356" s="1"/>
      <c r="B3356" s="1"/>
      <c r="C3356" s="1"/>
      <c r="D3356" s="1"/>
      <c r="Q3356" s="1">
        <v>3354.0</v>
      </c>
      <c r="R3356" s="1">
        <v>137.0</v>
      </c>
      <c r="S3356" s="1"/>
      <c r="T3356" s="1">
        <v>224.0</v>
      </c>
    </row>
    <row r="3357" ht="15.75" customHeight="1">
      <c r="A3357" s="1"/>
      <c r="B3357" s="1"/>
      <c r="C3357" s="1"/>
      <c r="D3357" s="1"/>
      <c r="Q3357" s="1">
        <v>3355.0</v>
      </c>
      <c r="R3357" s="1">
        <v>162.0</v>
      </c>
      <c r="S3357" s="1"/>
      <c r="T3357" s="1">
        <v>172.0</v>
      </c>
    </row>
    <row r="3358" ht="15.75" customHeight="1">
      <c r="A3358" s="1"/>
      <c r="B3358" s="1"/>
      <c r="C3358" s="1"/>
      <c r="D3358" s="1"/>
      <c r="Q3358" s="1">
        <v>3356.0</v>
      </c>
      <c r="R3358" s="1">
        <v>170.0</v>
      </c>
      <c r="S3358" s="1"/>
      <c r="T3358" s="1">
        <v>174.0</v>
      </c>
    </row>
    <row r="3359" ht="15.75" customHeight="1">
      <c r="A3359" s="1"/>
      <c r="B3359" s="1"/>
      <c r="C3359" s="1"/>
      <c r="D3359" s="1"/>
      <c r="Q3359" s="1">
        <v>3357.0</v>
      </c>
      <c r="R3359" s="1">
        <v>174.0</v>
      </c>
      <c r="S3359" s="1"/>
      <c r="T3359" s="1">
        <v>188.0</v>
      </c>
    </row>
    <row r="3360" ht="15.75" customHeight="1">
      <c r="A3360" s="1"/>
      <c r="B3360" s="1"/>
      <c r="C3360" s="1"/>
      <c r="D3360" s="1"/>
      <c r="Q3360" s="1">
        <v>3358.0</v>
      </c>
      <c r="R3360" s="1">
        <v>201.0</v>
      </c>
      <c r="S3360" s="1"/>
      <c r="T3360" s="1">
        <v>194.0</v>
      </c>
    </row>
    <row r="3361" ht="15.75" customHeight="1">
      <c r="A3361" s="1"/>
      <c r="B3361" s="1"/>
      <c r="C3361" s="1"/>
      <c r="D3361" s="1"/>
      <c r="Q3361" s="1">
        <v>3359.0</v>
      </c>
      <c r="R3361" s="1">
        <v>140.0</v>
      </c>
      <c r="S3361" s="1"/>
      <c r="T3361" s="1">
        <v>202.0</v>
      </c>
    </row>
    <row r="3362" ht="15.75" customHeight="1">
      <c r="A3362" s="1"/>
      <c r="B3362" s="1"/>
      <c r="C3362" s="1"/>
      <c r="D3362" s="1"/>
      <c r="Q3362" s="1">
        <v>3360.0</v>
      </c>
      <c r="R3362" s="1">
        <v>148.0</v>
      </c>
      <c r="S3362" s="1"/>
      <c r="T3362" s="1">
        <v>211.0</v>
      </c>
    </row>
    <row r="3363" ht="15.75" customHeight="1">
      <c r="A3363" s="1"/>
      <c r="B3363" s="1"/>
      <c r="C3363" s="1"/>
      <c r="D3363" s="1"/>
      <c r="Q3363" s="1">
        <v>3361.0</v>
      </c>
      <c r="R3363" s="1">
        <v>162.0</v>
      </c>
      <c r="S3363" s="1"/>
      <c r="T3363" s="1">
        <v>180.0</v>
      </c>
    </row>
    <row r="3364" ht="15.75" customHeight="1">
      <c r="A3364" s="1"/>
      <c r="B3364" s="1"/>
      <c r="C3364" s="1"/>
      <c r="D3364" s="1"/>
      <c r="Q3364" s="1">
        <v>3362.0</v>
      </c>
      <c r="R3364" s="1">
        <v>170.0</v>
      </c>
      <c r="S3364" s="1"/>
      <c r="T3364" s="1">
        <v>174.0</v>
      </c>
    </row>
    <row r="3365" ht="15.75" customHeight="1">
      <c r="A3365" s="1"/>
      <c r="B3365" s="1"/>
      <c r="C3365" s="1"/>
      <c r="D3365" s="1"/>
      <c r="Q3365" s="1">
        <v>3363.0</v>
      </c>
      <c r="R3365" s="1">
        <v>141.0</v>
      </c>
      <c r="S3365" s="1"/>
      <c r="T3365" s="1">
        <v>196.0</v>
      </c>
    </row>
    <row r="3366" ht="15.75" customHeight="1">
      <c r="A3366" s="1"/>
      <c r="B3366" s="1"/>
      <c r="C3366" s="1"/>
      <c r="D3366" s="1"/>
      <c r="Q3366" s="1">
        <v>3364.0</v>
      </c>
      <c r="R3366" s="1">
        <v>141.0</v>
      </c>
      <c r="S3366" s="1"/>
      <c r="T3366" s="1">
        <v>198.0</v>
      </c>
    </row>
    <row r="3367" ht="15.75" customHeight="1">
      <c r="A3367" s="1"/>
      <c r="B3367" s="1"/>
      <c r="C3367" s="1"/>
      <c r="D3367" s="1"/>
      <c r="Q3367" s="1">
        <v>3365.0</v>
      </c>
      <c r="R3367" s="1">
        <v>113.0</v>
      </c>
      <c r="S3367" s="1"/>
      <c r="T3367" s="1">
        <v>184.0</v>
      </c>
    </row>
    <row r="3368" ht="15.75" customHeight="1">
      <c r="A3368" s="1"/>
      <c r="B3368" s="1"/>
      <c r="C3368" s="1"/>
      <c r="D3368" s="1"/>
      <c r="Q3368" s="1">
        <v>3366.0</v>
      </c>
      <c r="R3368" s="1">
        <v>119.0</v>
      </c>
      <c r="S3368" s="1"/>
      <c r="T3368" s="1">
        <v>200.0</v>
      </c>
    </row>
    <row r="3369" ht="15.75" customHeight="1">
      <c r="A3369" s="1"/>
      <c r="B3369" s="1"/>
      <c r="C3369" s="1"/>
      <c r="D3369" s="1"/>
      <c r="Q3369" s="1">
        <v>3367.0</v>
      </c>
      <c r="R3369" s="1">
        <v>154.0</v>
      </c>
      <c r="S3369" s="1"/>
      <c r="T3369" s="1">
        <v>152.0</v>
      </c>
    </row>
    <row r="3370" ht="15.75" customHeight="1">
      <c r="A3370" s="1"/>
      <c r="B3370" s="1"/>
      <c r="C3370" s="1"/>
      <c r="D3370" s="1"/>
      <c r="Q3370" s="1">
        <v>3368.0</v>
      </c>
      <c r="R3370" s="1">
        <v>162.0</v>
      </c>
      <c r="S3370" s="1"/>
      <c r="T3370" s="1">
        <v>152.0</v>
      </c>
    </row>
    <row r="3371" ht="15.75" customHeight="1">
      <c r="A3371" s="1"/>
      <c r="B3371" s="1"/>
      <c r="C3371" s="1"/>
      <c r="D3371" s="1"/>
      <c r="Q3371" s="1">
        <v>3369.0</v>
      </c>
      <c r="R3371" s="1">
        <v>166.0</v>
      </c>
      <c r="S3371" s="1"/>
      <c r="T3371" s="1">
        <v>198.0</v>
      </c>
    </row>
    <row r="3372" ht="15.75" customHeight="1">
      <c r="A3372" s="1"/>
      <c r="B3372" s="1"/>
      <c r="C3372" s="1"/>
      <c r="D3372" s="1"/>
      <c r="Q3372" s="1">
        <v>3370.0</v>
      </c>
      <c r="R3372" s="1">
        <v>169.0</v>
      </c>
      <c r="S3372" s="1"/>
      <c r="T3372" s="1">
        <v>138.0</v>
      </c>
    </row>
    <row r="3373" ht="15.75" customHeight="1">
      <c r="A3373" s="1"/>
      <c r="B3373" s="1"/>
      <c r="C3373" s="1"/>
      <c r="D3373" s="1"/>
      <c r="Q3373" s="1">
        <v>3371.0</v>
      </c>
      <c r="R3373" s="1">
        <v>138.0</v>
      </c>
      <c r="S3373" s="1"/>
      <c r="T3373" s="1">
        <v>203.0</v>
      </c>
    </row>
    <row r="3374" ht="15.75" customHeight="1">
      <c r="A3374" s="1"/>
      <c r="B3374" s="1"/>
      <c r="C3374" s="1"/>
      <c r="D3374" s="1"/>
      <c r="Q3374" s="1">
        <v>3372.0</v>
      </c>
      <c r="R3374" s="1">
        <v>146.0</v>
      </c>
      <c r="S3374" s="1"/>
      <c r="T3374" s="1">
        <v>183.0</v>
      </c>
    </row>
    <row r="3375" ht="15.75" customHeight="1">
      <c r="A3375" s="1"/>
      <c r="B3375" s="1"/>
      <c r="C3375" s="1"/>
      <c r="D3375" s="1"/>
      <c r="Q3375" s="1">
        <v>3373.0</v>
      </c>
      <c r="R3375" s="1">
        <v>127.0</v>
      </c>
      <c r="S3375" s="1"/>
      <c r="T3375" s="1">
        <v>168.0</v>
      </c>
    </row>
    <row r="3376" ht="15.75" customHeight="1">
      <c r="A3376" s="1"/>
      <c r="B3376" s="1"/>
      <c r="C3376" s="1"/>
      <c r="D3376" s="1"/>
      <c r="Q3376" s="1">
        <v>3374.0</v>
      </c>
      <c r="R3376" s="1">
        <v>133.0</v>
      </c>
      <c r="S3376" s="1"/>
      <c r="T3376" s="1">
        <v>178.0</v>
      </c>
    </row>
    <row r="3377" ht="15.75" customHeight="1">
      <c r="A3377" s="1"/>
      <c r="B3377" s="1"/>
      <c r="C3377" s="1"/>
      <c r="D3377" s="1"/>
      <c r="Q3377" s="1">
        <v>3375.0</v>
      </c>
      <c r="R3377" s="1">
        <v>131.0</v>
      </c>
      <c r="S3377" s="1"/>
      <c r="T3377" s="1">
        <v>152.0</v>
      </c>
    </row>
    <row r="3378" ht="15.75" customHeight="1">
      <c r="A3378" s="1"/>
      <c r="B3378" s="1"/>
      <c r="C3378" s="1"/>
      <c r="D3378" s="1"/>
      <c r="Q3378" s="1">
        <v>3376.0</v>
      </c>
      <c r="R3378" s="1">
        <v>131.0</v>
      </c>
      <c r="S3378" s="1"/>
      <c r="T3378" s="1">
        <v>192.0</v>
      </c>
    </row>
    <row r="3379" ht="15.75" customHeight="1">
      <c r="A3379" s="1"/>
      <c r="B3379" s="1"/>
      <c r="C3379" s="1"/>
      <c r="D3379" s="1"/>
      <c r="Q3379" s="1">
        <v>3377.0</v>
      </c>
      <c r="R3379" s="1">
        <v>158.0</v>
      </c>
      <c r="S3379" s="1"/>
      <c r="T3379" s="1">
        <v>172.0</v>
      </c>
    </row>
    <row r="3380" ht="15.75" customHeight="1">
      <c r="A3380" s="1"/>
      <c r="B3380" s="1"/>
      <c r="C3380" s="1"/>
      <c r="D3380" s="1"/>
      <c r="Q3380" s="1">
        <v>3378.0</v>
      </c>
      <c r="R3380" s="1">
        <v>166.0</v>
      </c>
      <c r="S3380" s="1"/>
      <c r="T3380" s="1">
        <v>166.0</v>
      </c>
    </row>
    <row r="3381" ht="15.75" customHeight="1">
      <c r="A3381" s="1"/>
      <c r="B3381" s="1"/>
      <c r="C3381" s="1"/>
      <c r="D3381" s="1"/>
      <c r="Q3381" s="1">
        <v>3379.0</v>
      </c>
      <c r="R3381" s="1">
        <v>147.0</v>
      </c>
      <c r="S3381" s="1"/>
      <c r="T3381" s="1">
        <v>164.0</v>
      </c>
    </row>
    <row r="3382" ht="15.75" customHeight="1">
      <c r="A3382" s="1"/>
      <c r="B3382" s="1"/>
      <c r="C3382" s="1"/>
      <c r="D3382" s="1"/>
      <c r="Q3382" s="1">
        <v>3380.0</v>
      </c>
      <c r="R3382" s="1">
        <v>153.0</v>
      </c>
      <c r="S3382" s="1"/>
      <c r="T3382" s="1">
        <v>152.0</v>
      </c>
    </row>
    <row r="3383" ht="15.75" customHeight="1">
      <c r="A3383" s="1"/>
      <c r="B3383" s="1"/>
      <c r="C3383" s="1"/>
      <c r="D3383" s="1"/>
      <c r="Q3383" s="1">
        <v>3381.0</v>
      </c>
      <c r="R3383" s="1">
        <v>151.0</v>
      </c>
      <c r="S3383" s="1"/>
      <c r="T3383" s="1">
        <v>162.0</v>
      </c>
    </row>
    <row r="3384" ht="15.75" customHeight="1">
      <c r="A3384" s="1"/>
      <c r="B3384" s="1"/>
      <c r="C3384" s="1"/>
      <c r="D3384" s="1"/>
      <c r="Q3384" s="1">
        <v>3382.0</v>
      </c>
      <c r="R3384" s="1">
        <v>145.0</v>
      </c>
      <c r="S3384" s="1"/>
      <c r="T3384" s="1">
        <v>168.0</v>
      </c>
    </row>
    <row r="3385" ht="15.75" customHeight="1">
      <c r="A3385" s="1"/>
      <c r="B3385" s="1"/>
      <c r="C3385" s="1"/>
      <c r="D3385" s="1"/>
      <c r="Q3385" s="1">
        <v>3383.0</v>
      </c>
      <c r="R3385" s="1">
        <v>151.0</v>
      </c>
      <c r="S3385" s="1"/>
      <c r="T3385" s="1">
        <v>139.0</v>
      </c>
    </row>
    <row r="3386" ht="15.75" customHeight="1">
      <c r="A3386" s="1"/>
      <c r="B3386" s="1"/>
      <c r="C3386" s="1"/>
      <c r="D3386" s="1"/>
      <c r="Q3386" s="1">
        <v>3384.0</v>
      </c>
      <c r="R3386" s="1">
        <v>157.0</v>
      </c>
      <c r="S3386" s="1"/>
      <c r="T3386" s="1">
        <v>115.0</v>
      </c>
    </row>
    <row r="3387" ht="15.75" customHeight="1">
      <c r="A3387" s="1"/>
      <c r="B3387" s="1"/>
      <c r="C3387" s="1"/>
      <c r="D3387" s="1"/>
      <c r="Q3387" s="1">
        <v>3385.0</v>
      </c>
      <c r="R3387" s="1">
        <v>163.0</v>
      </c>
      <c r="S3387" s="1"/>
      <c r="T3387" s="1">
        <v>170.0</v>
      </c>
    </row>
    <row r="3388" ht="15.75" customHeight="1">
      <c r="A3388" s="1"/>
      <c r="B3388" s="1"/>
      <c r="C3388" s="1"/>
      <c r="D3388" s="1"/>
      <c r="Q3388" s="1">
        <v>3386.0</v>
      </c>
      <c r="R3388" s="1">
        <v>169.0</v>
      </c>
      <c r="S3388" s="1"/>
      <c r="T3388" s="1">
        <v>138.0</v>
      </c>
    </row>
    <row r="3389" ht="15.75" customHeight="1">
      <c r="A3389" s="1"/>
      <c r="B3389" s="1"/>
      <c r="C3389" s="1"/>
      <c r="D3389" s="1"/>
      <c r="Q3389" s="1">
        <v>3387.0</v>
      </c>
      <c r="R3389" s="1">
        <v>155.0</v>
      </c>
      <c r="S3389" s="1"/>
      <c r="T3389" s="1">
        <v>192.0</v>
      </c>
    </row>
    <row r="3390" ht="15.75" customHeight="1">
      <c r="A3390" s="1"/>
      <c r="B3390" s="1"/>
      <c r="C3390" s="1"/>
      <c r="D3390" s="1"/>
      <c r="Q3390" s="1">
        <v>3388.0</v>
      </c>
      <c r="R3390" s="1">
        <v>149.0</v>
      </c>
      <c r="S3390" s="1"/>
      <c r="T3390" s="1">
        <v>196.0</v>
      </c>
    </row>
    <row r="3391" ht="15.75" customHeight="1">
      <c r="A3391" s="1"/>
      <c r="B3391" s="1"/>
      <c r="C3391" s="1"/>
      <c r="D3391" s="1"/>
      <c r="Q3391" s="1">
        <v>3389.0</v>
      </c>
      <c r="R3391" s="1">
        <v>160.0</v>
      </c>
      <c r="S3391" s="1"/>
      <c r="T3391" s="1">
        <v>200.0</v>
      </c>
    </row>
    <row r="3392" ht="15.75" customHeight="1">
      <c r="A3392" s="1"/>
      <c r="B3392" s="1"/>
      <c r="C3392" s="1"/>
      <c r="D3392" s="1"/>
      <c r="Q3392" s="1">
        <v>3390.0</v>
      </c>
      <c r="R3392" s="1">
        <v>168.0</v>
      </c>
      <c r="S3392" s="1"/>
      <c r="T3392" s="1">
        <v>193.0</v>
      </c>
    </row>
    <row r="3393" ht="15.75" customHeight="1">
      <c r="A3393" s="1"/>
      <c r="B3393" s="1"/>
      <c r="C3393" s="1"/>
      <c r="D3393" s="1"/>
      <c r="Q3393" s="1">
        <v>3391.0</v>
      </c>
      <c r="R3393" s="1">
        <v>172.0</v>
      </c>
      <c r="S3393" s="1"/>
      <c r="T3393" s="1">
        <v>155.0</v>
      </c>
    </row>
    <row r="3394" ht="15.75" customHeight="1">
      <c r="A3394" s="1"/>
      <c r="B3394" s="1"/>
      <c r="C3394" s="1"/>
      <c r="D3394" s="1"/>
      <c r="Q3394" s="1">
        <v>3392.0</v>
      </c>
      <c r="R3394" s="1">
        <v>199.0</v>
      </c>
      <c r="S3394" s="1"/>
      <c r="T3394" s="1">
        <v>49.0</v>
      </c>
    </row>
    <row r="3395" ht="15.75" customHeight="1">
      <c r="A3395" s="1"/>
      <c r="B3395" s="1"/>
      <c r="C3395" s="1"/>
      <c r="D3395" s="1"/>
      <c r="Q3395" s="1">
        <v>3393.0</v>
      </c>
      <c r="R3395" s="1">
        <v>146.0</v>
      </c>
      <c r="S3395" s="1"/>
      <c r="T3395" s="1">
        <v>169.0</v>
      </c>
    </row>
    <row r="3396" ht="15.75" customHeight="1">
      <c r="A3396" s="1"/>
      <c r="B3396" s="1"/>
      <c r="C3396" s="1"/>
      <c r="D3396" s="1"/>
      <c r="Q3396" s="1">
        <v>3394.0</v>
      </c>
      <c r="R3396" s="1">
        <v>154.0</v>
      </c>
      <c r="S3396" s="1"/>
      <c r="T3396" s="1">
        <v>101.0</v>
      </c>
    </row>
    <row r="3397" ht="15.75" customHeight="1">
      <c r="A3397" s="1"/>
      <c r="B3397" s="1"/>
      <c r="C3397" s="1"/>
      <c r="D3397" s="1"/>
      <c r="Q3397" s="1">
        <v>3395.0</v>
      </c>
      <c r="R3397" s="1">
        <v>154.0</v>
      </c>
      <c r="S3397" s="1"/>
      <c r="T3397" s="1">
        <v>181.0</v>
      </c>
    </row>
    <row r="3398" ht="15.75" customHeight="1">
      <c r="A3398" s="1"/>
      <c r="B3398" s="1"/>
      <c r="C3398" s="1"/>
      <c r="D3398" s="1"/>
      <c r="Q3398" s="1">
        <v>3396.0</v>
      </c>
      <c r="R3398" s="1">
        <v>162.0</v>
      </c>
      <c r="S3398" s="1"/>
      <c r="T3398" s="1">
        <v>155.0</v>
      </c>
    </row>
    <row r="3399" ht="15.75" customHeight="1">
      <c r="A3399" s="1"/>
      <c r="B3399" s="1"/>
      <c r="C3399" s="1"/>
      <c r="D3399" s="1"/>
      <c r="Q3399" s="1">
        <v>3397.0</v>
      </c>
      <c r="R3399" s="1">
        <v>133.0</v>
      </c>
      <c r="S3399" s="1"/>
      <c r="T3399" s="1">
        <v>53.0</v>
      </c>
    </row>
    <row r="3400" ht="15.75" customHeight="1">
      <c r="A3400" s="1"/>
      <c r="B3400" s="1"/>
      <c r="C3400" s="1"/>
      <c r="D3400" s="1"/>
      <c r="Q3400" s="1">
        <v>3398.0</v>
      </c>
      <c r="R3400" s="1">
        <v>133.0</v>
      </c>
      <c r="S3400" s="1"/>
      <c r="T3400" s="1">
        <v>185.0</v>
      </c>
    </row>
    <row r="3401" ht="15.75" customHeight="1">
      <c r="A3401" s="1"/>
      <c r="B3401" s="1"/>
      <c r="C3401" s="1"/>
      <c r="D3401" s="1"/>
      <c r="Q3401" s="1">
        <v>3399.0</v>
      </c>
      <c r="R3401" s="1">
        <v>129.0</v>
      </c>
      <c r="S3401" s="1"/>
      <c r="T3401" s="1">
        <v>105.0</v>
      </c>
    </row>
    <row r="3402" ht="15.75" customHeight="1">
      <c r="A3402" s="1"/>
      <c r="B3402" s="1"/>
      <c r="C3402" s="1"/>
      <c r="D3402" s="1"/>
      <c r="Q3402" s="1">
        <v>3400.0</v>
      </c>
      <c r="R3402" s="1">
        <v>123.0</v>
      </c>
      <c r="S3402" s="1"/>
      <c r="T3402" s="1">
        <v>191.0</v>
      </c>
    </row>
    <row r="3403" ht="15.75" customHeight="1">
      <c r="A3403" s="1"/>
      <c r="B3403" s="1"/>
      <c r="C3403" s="1"/>
      <c r="D3403" s="1"/>
      <c r="Q3403" s="1">
        <v>3401.0</v>
      </c>
      <c r="R3403" s="1">
        <v>139.0</v>
      </c>
      <c r="S3403" s="1"/>
      <c r="T3403" s="1">
        <v>60.0</v>
      </c>
    </row>
    <row r="3404" ht="15.75" customHeight="1">
      <c r="A3404" s="1"/>
      <c r="B3404" s="1"/>
      <c r="C3404" s="1"/>
      <c r="D3404" s="1"/>
      <c r="Q3404" s="1">
        <v>3402.0</v>
      </c>
      <c r="R3404" s="1">
        <v>145.0</v>
      </c>
      <c r="S3404" s="1"/>
      <c r="T3404" s="1">
        <v>138.0</v>
      </c>
    </row>
    <row r="3405" ht="15.75" customHeight="1">
      <c r="A3405" s="1"/>
      <c r="B3405" s="1"/>
      <c r="C3405" s="1"/>
      <c r="D3405" s="1"/>
      <c r="Q3405" s="1">
        <v>3403.0</v>
      </c>
      <c r="R3405" s="1">
        <v>151.0</v>
      </c>
      <c r="S3405" s="1"/>
      <c r="T3405" s="1">
        <v>146.0</v>
      </c>
    </row>
    <row r="3406" ht="15.75" customHeight="1">
      <c r="A3406" s="1"/>
      <c r="B3406" s="1"/>
      <c r="C3406" s="1"/>
      <c r="D3406" s="1"/>
      <c r="Q3406" s="1">
        <v>3404.0</v>
      </c>
      <c r="R3406" s="1">
        <v>145.0</v>
      </c>
      <c r="S3406" s="1"/>
      <c r="T3406" s="1">
        <v>110.0</v>
      </c>
    </row>
    <row r="3407" ht="15.75" customHeight="1">
      <c r="A3407" s="1"/>
      <c r="B3407" s="1"/>
      <c r="C3407" s="1"/>
      <c r="D3407" s="1"/>
      <c r="Q3407" s="1">
        <v>3405.0</v>
      </c>
      <c r="R3407" s="1">
        <v>143.0</v>
      </c>
      <c r="S3407" s="1"/>
      <c r="T3407" s="1">
        <v>54.0</v>
      </c>
    </row>
    <row r="3408" ht="15.75" customHeight="1">
      <c r="A3408" s="1"/>
      <c r="B3408" s="1"/>
      <c r="C3408" s="1"/>
      <c r="D3408" s="1"/>
      <c r="Q3408" s="1">
        <v>3406.0</v>
      </c>
      <c r="R3408" s="1">
        <v>149.0</v>
      </c>
      <c r="S3408" s="1"/>
      <c r="T3408" s="1">
        <v>56.0</v>
      </c>
    </row>
    <row r="3409" ht="15.75" customHeight="1">
      <c r="A3409" s="1"/>
      <c r="B3409" s="1"/>
      <c r="C3409" s="1"/>
      <c r="D3409" s="1"/>
      <c r="Q3409" s="1">
        <v>3407.0</v>
      </c>
      <c r="R3409" s="1">
        <v>155.0</v>
      </c>
      <c r="S3409" s="1"/>
      <c r="T3409" s="1">
        <v>84.0</v>
      </c>
    </row>
    <row r="3410" ht="15.75" customHeight="1">
      <c r="A3410" s="1"/>
      <c r="B3410" s="1"/>
      <c r="C3410" s="1"/>
      <c r="D3410" s="1"/>
      <c r="Q3410" s="1">
        <v>3408.0</v>
      </c>
      <c r="R3410" s="1">
        <v>161.0</v>
      </c>
      <c r="S3410" s="1"/>
      <c r="T3410" s="1">
        <v>60.0</v>
      </c>
    </row>
    <row r="3411" ht="15.75" customHeight="1">
      <c r="A3411" s="1"/>
      <c r="B3411" s="1"/>
      <c r="C3411" s="1"/>
      <c r="D3411" s="1"/>
      <c r="Q3411" s="1">
        <v>3409.0</v>
      </c>
      <c r="R3411" s="1">
        <v>167.0</v>
      </c>
      <c r="S3411" s="1"/>
      <c r="T3411" s="1">
        <v>151.0</v>
      </c>
    </row>
    <row r="3412" ht="15.75" customHeight="1">
      <c r="A3412" s="1"/>
      <c r="B3412" s="1"/>
      <c r="C3412" s="1"/>
      <c r="D3412" s="1"/>
      <c r="Q3412" s="1">
        <v>3410.0</v>
      </c>
      <c r="R3412" s="1">
        <v>161.0</v>
      </c>
      <c r="S3412" s="1"/>
      <c r="T3412" s="1">
        <v>75.0</v>
      </c>
    </row>
    <row r="3413" ht="15.75" customHeight="1">
      <c r="A3413" s="1"/>
      <c r="B3413" s="1"/>
      <c r="C3413" s="1"/>
      <c r="D3413" s="1"/>
      <c r="Q3413" s="1">
        <v>3411.0</v>
      </c>
      <c r="R3413" s="1">
        <v>143.0</v>
      </c>
      <c r="S3413" s="1"/>
      <c r="T3413" s="1">
        <v>53.0</v>
      </c>
    </row>
    <row r="3414" ht="15.75" customHeight="1">
      <c r="A3414" s="1"/>
      <c r="B3414" s="1"/>
      <c r="C3414" s="1"/>
      <c r="D3414" s="1"/>
      <c r="Q3414" s="1">
        <v>3412.0</v>
      </c>
      <c r="R3414" s="1">
        <v>149.0</v>
      </c>
      <c r="S3414" s="1"/>
      <c r="T3414" s="1">
        <v>55.0</v>
      </c>
    </row>
    <row r="3415" ht="15.75" customHeight="1">
      <c r="A3415" s="1"/>
      <c r="B3415" s="1"/>
      <c r="C3415" s="1"/>
      <c r="D3415" s="1"/>
      <c r="Q3415" s="1">
        <v>3413.0</v>
      </c>
      <c r="R3415" s="1">
        <v>155.0</v>
      </c>
      <c r="S3415" s="1"/>
      <c r="T3415" s="1">
        <v>57.0</v>
      </c>
    </row>
    <row r="3416" ht="15.75" customHeight="1">
      <c r="A3416" s="1"/>
      <c r="B3416" s="1"/>
      <c r="C3416" s="1"/>
      <c r="D3416" s="1"/>
      <c r="Q3416" s="1">
        <v>3414.0</v>
      </c>
      <c r="R3416" s="1">
        <v>161.0</v>
      </c>
      <c r="S3416" s="1"/>
      <c r="T3416" s="1">
        <v>59.0</v>
      </c>
    </row>
    <row r="3417" ht="15.75" customHeight="1">
      <c r="A3417" s="1"/>
      <c r="B3417" s="1"/>
      <c r="C3417" s="1"/>
      <c r="D3417" s="1"/>
      <c r="Q3417" s="1">
        <v>3415.0</v>
      </c>
      <c r="R3417" s="1">
        <v>167.0</v>
      </c>
      <c r="S3417" s="1"/>
      <c r="T3417" s="1">
        <v>61.0</v>
      </c>
    </row>
    <row r="3418" ht="15.75" customHeight="1">
      <c r="A3418" s="1"/>
      <c r="B3418" s="1"/>
      <c r="C3418" s="1"/>
      <c r="D3418" s="1"/>
      <c r="Q3418" s="1">
        <v>3416.0</v>
      </c>
      <c r="R3418" s="1">
        <v>251.0</v>
      </c>
      <c r="S3418" s="1"/>
      <c r="T3418" s="1">
        <v>159.0</v>
      </c>
    </row>
    <row r="3419" ht="15.75" customHeight="1">
      <c r="A3419" s="1"/>
      <c r="B3419" s="1"/>
      <c r="C3419" s="1"/>
      <c r="D3419" s="1"/>
      <c r="Q3419" s="1">
        <v>3417.0</v>
      </c>
      <c r="R3419" s="1">
        <v>231.0</v>
      </c>
      <c r="S3419" s="1"/>
      <c r="T3419" s="1">
        <v>119.0</v>
      </c>
    </row>
    <row r="3420" ht="15.75" customHeight="1">
      <c r="A3420" s="1"/>
      <c r="B3420" s="1"/>
      <c r="C3420" s="1"/>
      <c r="D3420" s="1"/>
      <c r="Q3420" s="1">
        <v>3418.0</v>
      </c>
      <c r="R3420" s="1">
        <v>237.0</v>
      </c>
      <c r="S3420" s="1"/>
      <c r="T3420" s="1">
        <v>57.0</v>
      </c>
    </row>
    <row r="3421" ht="15.75" customHeight="1">
      <c r="A3421" s="1"/>
      <c r="B3421" s="1"/>
      <c r="C3421" s="1"/>
      <c r="D3421" s="1"/>
      <c r="Q3421" s="1">
        <v>3419.0</v>
      </c>
      <c r="R3421" s="1">
        <v>243.0</v>
      </c>
      <c r="S3421" s="1"/>
      <c r="T3421" s="1">
        <v>49.0</v>
      </c>
    </row>
    <row r="3422" ht="15.75" customHeight="1">
      <c r="A3422" s="1"/>
      <c r="B3422" s="1"/>
      <c r="C3422" s="1"/>
      <c r="D3422" s="1"/>
      <c r="Q3422" s="1">
        <v>3420.0</v>
      </c>
      <c r="R3422" s="1">
        <v>249.0</v>
      </c>
      <c r="S3422" s="1"/>
      <c r="T3422" s="1">
        <v>79.0</v>
      </c>
    </row>
    <row r="3423" ht="15.75" customHeight="1">
      <c r="A3423" s="1"/>
      <c r="B3423" s="1"/>
      <c r="C3423" s="1"/>
      <c r="D3423" s="1"/>
      <c r="Q3423" s="1">
        <v>3421.0</v>
      </c>
      <c r="R3423" s="1">
        <v>255.0</v>
      </c>
      <c r="S3423" s="1"/>
      <c r="T3423" s="1">
        <v>60.0</v>
      </c>
    </row>
    <row r="3424" ht="15.75" customHeight="1">
      <c r="A3424" s="1"/>
      <c r="B3424" s="1"/>
      <c r="C3424" s="1"/>
      <c r="D3424" s="1"/>
      <c r="Q3424" s="1">
        <v>3422.0</v>
      </c>
      <c r="R3424" s="1">
        <v>137.0</v>
      </c>
      <c r="S3424" s="1"/>
      <c r="T3424" s="1">
        <v>61.0</v>
      </c>
    </row>
    <row r="3425" ht="15.75" customHeight="1">
      <c r="A3425" s="1"/>
      <c r="B3425" s="1"/>
      <c r="C3425" s="1"/>
      <c r="D3425" s="1"/>
      <c r="Q3425" s="1">
        <v>3423.0</v>
      </c>
      <c r="R3425" s="1">
        <v>143.0</v>
      </c>
      <c r="S3425" s="1"/>
      <c r="T3425" s="1">
        <v>171.0</v>
      </c>
    </row>
    <row r="3426" ht="15.75" customHeight="1">
      <c r="A3426" s="1"/>
      <c r="B3426" s="1"/>
      <c r="C3426" s="1"/>
      <c r="D3426" s="1"/>
      <c r="Q3426" s="1">
        <v>3424.0</v>
      </c>
      <c r="R3426" s="1">
        <v>149.0</v>
      </c>
      <c r="S3426" s="1"/>
      <c r="T3426" s="1">
        <v>37.0</v>
      </c>
    </row>
    <row r="3427" ht="15.75" customHeight="1">
      <c r="A3427" s="1"/>
      <c r="B3427" s="1"/>
      <c r="C3427" s="1"/>
      <c r="D3427" s="1"/>
      <c r="Q3427" s="1">
        <v>3425.0</v>
      </c>
      <c r="R3427" s="1">
        <v>155.0</v>
      </c>
      <c r="S3427" s="1"/>
      <c r="T3427" s="1">
        <v>85.0</v>
      </c>
    </row>
    <row r="3428" ht="15.75" customHeight="1">
      <c r="A3428" s="1"/>
      <c r="B3428" s="1"/>
      <c r="C3428" s="1"/>
      <c r="D3428" s="1"/>
      <c r="Q3428" s="1">
        <v>3426.0</v>
      </c>
      <c r="R3428" s="1">
        <v>161.0</v>
      </c>
      <c r="S3428" s="1"/>
      <c r="T3428" s="1">
        <v>75.0</v>
      </c>
    </row>
    <row r="3429" ht="15.75" customHeight="1">
      <c r="A3429" s="1"/>
      <c r="B3429" s="1"/>
      <c r="C3429" s="1"/>
      <c r="D3429" s="1"/>
      <c r="Q3429" s="1">
        <v>3427.0</v>
      </c>
      <c r="R3429" s="1">
        <v>147.0</v>
      </c>
      <c r="S3429" s="1"/>
      <c r="T3429" s="1">
        <v>48.0</v>
      </c>
    </row>
    <row r="3430" ht="15.75" customHeight="1">
      <c r="A3430" s="1"/>
      <c r="B3430" s="1"/>
      <c r="C3430" s="1"/>
      <c r="D3430" s="1"/>
      <c r="Q3430" s="1">
        <v>3428.0</v>
      </c>
      <c r="R3430" s="1">
        <v>143.0</v>
      </c>
      <c r="S3430" s="1"/>
      <c r="T3430" s="1">
        <v>49.0</v>
      </c>
    </row>
    <row r="3431" ht="15.75" customHeight="1">
      <c r="A3431" s="1"/>
      <c r="B3431" s="1"/>
      <c r="C3431" s="1"/>
      <c r="D3431" s="1"/>
      <c r="Q3431" s="1">
        <v>3429.0</v>
      </c>
      <c r="R3431" s="1">
        <v>149.0</v>
      </c>
      <c r="S3431" s="1"/>
      <c r="T3431" s="1">
        <v>153.0</v>
      </c>
    </row>
    <row r="3432" ht="15.75" customHeight="1">
      <c r="A3432" s="1"/>
      <c r="B3432" s="1"/>
      <c r="C3432" s="1"/>
      <c r="D3432" s="1"/>
      <c r="Q3432" s="1">
        <v>3430.0</v>
      </c>
      <c r="R3432" s="1">
        <v>155.0</v>
      </c>
      <c r="S3432" s="1"/>
      <c r="T3432" s="1">
        <v>161.0</v>
      </c>
    </row>
    <row r="3433" ht="15.75" customHeight="1">
      <c r="A3433" s="1"/>
      <c r="B3433" s="1"/>
      <c r="C3433" s="1"/>
      <c r="D3433" s="1"/>
      <c r="Q3433" s="1">
        <v>3431.0</v>
      </c>
      <c r="R3433" s="1">
        <v>161.0</v>
      </c>
      <c r="S3433" s="1"/>
      <c r="T3433" s="1">
        <v>136.0</v>
      </c>
    </row>
    <row r="3434" ht="15.75" customHeight="1">
      <c r="A3434" s="1"/>
      <c r="B3434" s="1"/>
      <c r="C3434" s="1"/>
      <c r="D3434" s="1"/>
      <c r="Q3434" s="1">
        <v>3432.0</v>
      </c>
      <c r="R3434" s="1">
        <v>157.0</v>
      </c>
      <c r="S3434" s="1"/>
      <c r="T3434" s="1">
        <v>143.0</v>
      </c>
    </row>
    <row r="3435" ht="15.75" customHeight="1">
      <c r="A3435" s="1"/>
      <c r="B3435" s="1"/>
      <c r="C3435" s="1"/>
      <c r="D3435" s="1"/>
      <c r="Q3435" s="1">
        <v>3433.0</v>
      </c>
      <c r="R3435" s="1">
        <v>153.0</v>
      </c>
      <c r="S3435" s="1"/>
      <c r="T3435" s="1">
        <v>85.0</v>
      </c>
    </row>
    <row r="3436" ht="15.75" customHeight="1">
      <c r="A3436" s="1"/>
      <c r="B3436" s="1"/>
      <c r="C3436" s="1"/>
      <c r="D3436" s="1"/>
      <c r="Q3436" s="1">
        <v>3434.0</v>
      </c>
      <c r="R3436" s="1">
        <v>145.0</v>
      </c>
      <c r="S3436" s="1"/>
      <c r="T3436" s="1">
        <v>139.0</v>
      </c>
    </row>
    <row r="3437" ht="15.75" customHeight="1">
      <c r="A3437" s="1"/>
      <c r="B3437" s="1"/>
      <c r="C3437" s="1"/>
      <c r="D3437" s="1"/>
      <c r="Q3437" s="1">
        <v>3435.0</v>
      </c>
      <c r="R3437" s="1">
        <v>151.0</v>
      </c>
      <c r="S3437" s="1"/>
      <c r="T3437" s="1">
        <v>181.0</v>
      </c>
    </row>
    <row r="3438" ht="15.75" customHeight="1">
      <c r="A3438" s="1"/>
      <c r="B3438" s="1"/>
      <c r="C3438" s="1"/>
      <c r="D3438" s="1"/>
      <c r="Q3438" s="1">
        <v>3436.0</v>
      </c>
      <c r="R3438" s="1">
        <v>157.0</v>
      </c>
      <c r="S3438" s="1"/>
      <c r="T3438" s="1">
        <v>128.0</v>
      </c>
    </row>
    <row r="3439" ht="15.75" customHeight="1">
      <c r="A3439" s="1"/>
      <c r="B3439" s="1"/>
      <c r="C3439" s="1"/>
      <c r="D3439" s="1"/>
      <c r="Q3439" s="1">
        <v>3437.0</v>
      </c>
      <c r="R3439" s="1">
        <v>163.0</v>
      </c>
      <c r="S3439" s="1"/>
      <c r="T3439" s="1">
        <v>152.0</v>
      </c>
    </row>
    <row r="3440" ht="15.75" customHeight="1">
      <c r="A3440" s="1"/>
      <c r="B3440" s="1"/>
      <c r="C3440" s="1"/>
      <c r="D3440" s="1"/>
      <c r="Q3440" s="1">
        <v>3438.0</v>
      </c>
      <c r="R3440" s="1">
        <v>251.0</v>
      </c>
      <c r="S3440" s="1"/>
      <c r="T3440" s="1">
        <v>80.0</v>
      </c>
    </row>
    <row r="3441" ht="15.75" customHeight="1">
      <c r="A3441" s="1"/>
      <c r="B3441" s="1"/>
      <c r="C3441" s="1"/>
      <c r="D3441" s="1"/>
      <c r="Q3441" s="1">
        <v>3439.0</v>
      </c>
      <c r="R3441" s="1">
        <v>233.0</v>
      </c>
      <c r="S3441" s="1"/>
      <c r="T3441" s="1">
        <v>181.0</v>
      </c>
    </row>
    <row r="3442" ht="15.75" customHeight="1">
      <c r="A3442" s="1"/>
      <c r="B3442" s="1"/>
      <c r="C3442" s="1"/>
      <c r="D3442" s="1"/>
      <c r="Q3442" s="1">
        <v>3440.0</v>
      </c>
      <c r="R3442" s="1">
        <v>239.0</v>
      </c>
      <c r="S3442" s="1"/>
      <c r="T3442" s="1">
        <v>48.0</v>
      </c>
    </row>
    <row r="3443" ht="15.75" customHeight="1">
      <c r="A3443" s="1"/>
      <c r="B3443" s="1"/>
      <c r="C3443" s="1"/>
      <c r="D3443" s="1"/>
      <c r="Q3443" s="1">
        <v>3441.0</v>
      </c>
      <c r="R3443" s="1">
        <v>245.0</v>
      </c>
      <c r="S3443" s="1"/>
      <c r="T3443" s="1">
        <v>38.0</v>
      </c>
    </row>
    <row r="3444" ht="15.75" customHeight="1">
      <c r="A3444" s="1"/>
      <c r="B3444" s="1"/>
      <c r="C3444" s="1"/>
      <c r="D3444" s="1"/>
      <c r="Q3444" s="1">
        <v>3442.0</v>
      </c>
      <c r="R3444" s="1">
        <v>251.0</v>
      </c>
      <c r="S3444" s="1"/>
      <c r="T3444" s="1">
        <v>188.0</v>
      </c>
    </row>
    <row r="3445" ht="15.75" customHeight="1">
      <c r="A3445" s="1"/>
      <c r="B3445" s="1"/>
      <c r="C3445" s="1"/>
      <c r="D3445" s="1"/>
      <c r="Q3445" s="1">
        <v>3443.0</v>
      </c>
      <c r="R3445" s="1">
        <v>257.0</v>
      </c>
      <c r="S3445" s="1"/>
      <c r="T3445" s="1">
        <v>54.0</v>
      </c>
    </row>
    <row r="3446" ht="15.75" customHeight="1">
      <c r="A3446" s="1"/>
      <c r="B3446" s="1"/>
      <c r="C3446" s="1"/>
      <c r="D3446" s="1"/>
      <c r="Q3446" s="1">
        <v>3444.0</v>
      </c>
      <c r="R3446" s="1">
        <v>193.0</v>
      </c>
      <c r="S3446" s="1"/>
      <c r="T3446" s="1">
        <v>58.0</v>
      </c>
    </row>
    <row r="3447" ht="15.75" customHeight="1">
      <c r="A3447" s="1"/>
      <c r="B3447" s="1"/>
      <c r="C3447" s="1"/>
      <c r="D3447" s="1"/>
      <c r="Q3447" s="1">
        <v>3445.0</v>
      </c>
      <c r="R3447" s="1">
        <v>199.0</v>
      </c>
      <c r="S3447" s="1"/>
      <c r="T3447" s="1">
        <v>92.0</v>
      </c>
    </row>
    <row r="3448" ht="15.75" customHeight="1">
      <c r="A3448" s="1"/>
      <c r="B3448" s="1"/>
      <c r="C3448" s="1"/>
      <c r="D3448" s="1"/>
      <c r="Q3448" s="1">
        <v>3446.0</v>
      </c>
      <c r="R3448" s="1">
        <v>205.0</v>
      </c>
      <c r="S3448" s="1"/>
      <c r="T3448" s="1">
        <v>95.0</v>
      </c>
    </row>
    <row r="3449" ht="15.75" customHeight="1">
      <c r="A3449" s="1"/>
      <c r="B3449" s="1"/>
      <c r="C3449" s="1"/>
      <c r="D3449" s="1"/>
      <c r="Q3449" s="1">
        <v>3447.0</v>
      </c>
      <c r="R3449" s="1">
        <v>211.0</v>
      </c>
      <c r="S3449" s="1"/>
      <c r="T3449" s="1">
        <v>97.0</v>
      </c>
    </row>
    <row r="3450" ht="15.75" customHeight="1">
      <c r="A3450" s="1"/>
      <c r="B3450" s="1"/>
      <c r="C3450" s="1"/>
      <c r="D3450" s="1"/>
      <c r="Q3450" s="1">
        <v>3448.0</v>
      </c>
      <c r="R3450" s="1">
        <v>217.0</v>
      </c>
      <c r="S3450" s="1"/>
      <c r="T3450" s="1">
        <v>135.0</v>
      </c>
    </row>
    <row r="3451" ht="15.75" customHeight="1">
      <c r="A3451" s="1"/>
      <c r="B3451" s="1"/>
      <c r="C3451" s="1"/>
      <c r="D3451" s="1"/>
      <c r="Q3451" s="1">
        <v>3449.0</v>
      </c>
      <c r="R3451" s="1">
        <v>223.0</v>
      </c>
      <c r="S3451" s="1"/>
      <c r="T3451" s="1">
        <v>105.0</v>
      </c>
    </row>
    <row r="3452" ht="15.75" customHeight="1">
      <c r="A3452" s="1"/>
      <c r="B3452" s="1"/>
      <c r="C3452" s="1"/>
      <c r="D3452" s="1"/>
      <c r="Q3452" s="1">
        <v>3450.0</v>
      </c>
      <c r="R3452" s="1">
        <v>235.0</v>
      </c>
      <c r="S3452" s="1"/>
      <c r="T3452" s="1">
        <v>188.0</v>
      </c>
    </row>
    <row r="3453" ht="15.75" customHeight="1">
      <c r="A3453" s="1"/>
      <c r="B3453" s="1"/>
      <c r="C3453" s="1"/>
      <c r="D3453" s="1"/>
      <c r="Q3453" s="1">
        <v>3451.0</v>
      </c>
      <c r="R3453" s="1">
        <v>241.0</v>
      </c>
      <c r="S3453" s="1"/>
      <c r="T3453" s="1">
        <v>56.0</v>
      </c>
    </row>
    <row r="3454" ht="15.75" customHeight="1">
      <c r="A3454" s="1"/>
      <c r="B3454" s="1"/>
      <c r="C3454" s="1"/>
      <c r="D3454" s="1"/>
      <c r="Q3454" s="1">
        <v>3452.0</v>
      </c>
      <c r="R3454" s="1">
        <v>247.0</v>
      </c>
      <c r="S3454" s="1"/>
      <c r="T3454" s="1">
        <v>187.0</v>
      </c>
    </row>
    <row r="3455" ht="15.75" customHeight="1">
      <c r="A3455" s="1"/>
      <c r="B3455" s="1"/>
      <c r="C3455" s="1"/>
      <c r="D3455" s="1"/>
      <c r="Q3455" s="1">
        <v>3453.0</v>
      </c>
      <c r="R3455" s="1">
        <v>253.0</v>
      </c>
      <c r="S3455" s="1"/>
      <c r="T3455" s="1">
        <v>51.0</v>
      </c>
    </row>
    <row r="3456" ht="15.75" customHeight="1">
      <c r="A3456" s="1"/>
      <c r="B3456" s="1"/>
      <c r="C3456" s="1"/>
      <c r="D3456" s="1"/>
      <c r="Q3456" s="1">
        <v>3454.0</v>
      </c>
      <c r="R3456" s="1">
        <v>259.0</v>
      </c>
      <c r="S3456" s="1"/>
      <c r="T3456" s="1">
        <v>151.0</v>
      </c>
    </row>
    <row r="3457" ht="15.75" customHeight="1">
      <c r="A3457" s="1"/>
      <c r="B3457" s="1"/>
      <c r="C3457" s="1"/>
      <c r="D3457" s="1"/>
      <c r="Q3457" s="1">
        <v>3455.0</v>
      </c>
      <c r="R3457" s="1">
        <v>265.0</v>
      </c>
      <c r="S3457" s="1"/>
      <c r="T3457" s="1">
        <v>175.0</v>
      </c>
    </row>
    <row r="3458" ht="15.75" customHeight="1">
      <c r="A3458" s="1"/>
      <c r="B3458" s="1"/>
      <c r="C3458" s="1"/>
      <c r="D3458" s="1"/>
      <c r="Q3458" s="1">
        <v>3456.0</v>
      </c>
      <c r="R3458" s="1">
        <v>143.0</v>
      </c>
      <c r="S3458" s="1"/>
      <c r="T3458" s="1">
        <v>173.0</v>
      </c>
    </row>
    <row r="3459" ht="15.75" customHeight="1">
      <c r="A3459" s="1"/>
      <c r="B3459" s="1"/>
      <c r="C3459" s="1"/>
      <c r="D3459" s="1"/>
      <c r="Q3459" s="1">
        <v>3457.0</v>
      </c>
      <c r="R3459" s="1">
        <v>149.0</v>
      </c>
      <c r="S3459" s="1"/>
      <c r="T3459" s="1">
        <v>167.0</v>
      </c>
    </row>
    <row r="3460" ht="15.75" customHeight="1">
      <c r="A3460" s="1"/>
      <c r="B3460" s="1"/>
      <c r="C3460" s="1"/>
      <c r="D3460" s="1"/>
      <c r="Q3460" s="1">
        <v>3458.0</v>
      </c>
      <c r="R3460" s="1">
        <v>155.0</v>
      </c>
      <c r="S3460" s="1"/>
      <c r="T3460" s="1">
        <v>98.0</v>
      </c>
    </row>
    <row r="3461" ht="15.75" customHeight="1">
      <c r="A3461" s="1"/>
      <c r="B3461" s="1"/>
      <c r="C3461" s="1"/>
      <c r="D3461" s="1"/>
      <c r="Q3461" s="1">
        <v>3459.0</v>
      </c>
      <c r="R3461" s="1">
        <v>161.0</v>
      </c>
      <c r="S3461" s="1"/>
      <c r="T3461" s="1">
        <v>152.0</v>
      </c>
    </row>
    <row r="3462" ht="15.75" customHeight="1">
      <c r="A3462" s="1"/>
      <c r="B3462" s="1"/>
      <c r="C3462" s="1"/>
      <c r="D3462" s="1"/>
      <c r="Q3462" s="1">
        <v>3460.0</v>
      </c>
      <c r="R3462" s="1">
        <v>167.0</v>
      </c>
      <c r="S3462" s="1"/>
      <c r="T3462" s="1">
        <v>162.0</v>
      </c>
    </row>
    <row r="3463" ht="15.75" customHeight="1">
      <c r="A3463" s="1"/>
      <c r="B3463" s="1"/>
      <c r="C3463" s="1"/>
      <c r="D3463" s="1"/>
      <c r="Q3463" s="1">
        <v>3461.0</v>
      </c>
      <c r="R3463" s="1">
        <v>102.0</v>
      </c>
      <c r="S3463" s="1"/>
      <c r="T3463" s="1">
        <v>168.0</v>
      </c>
    </row>
    <row r="3464" ht="15.75" customHeight="1">
      <c r="A3464" s="1"/>
      <c r="B3464" s="1"/>
      <c r="C3464" s="1"/>
      <c r="D3464" s="1"/>
      <c r="Q3464" s="1">
        <v>3462.0</v>
      </c>
      <c r="R3464" s="1">
        <v>141.0</v>
      </c>
      <c r="S3464" s="1"/>
      <c r="T3464" s="1">
        <v>139.0</v>
      </c>
    </row>
    <row r="3465" ht="15.75" customHeight="1">
      <c r="A3465" s="1"/>
      <c r="B3465" s="1"/>
      <c r="C3465" s="1"/>
      <c r="D3465" s="1"/>
      <c r="Q3465" s="1">
        <v>3463.0</v>
      </c>
      <c r="R3465" s="1">
        <v>147.0</v>
      </c>
      <c r="S3465" s="1"/>
      <c r="T3465" s="1">
        <v>115.0</v>
      </c>
    </row>
    <row r="3466" ht="15.75" customHeight="1">
      <c r="A3466" s="1"/>
      <c r="B3466" s="1"/>
      <c r="C3466" s="1"/>
      <c r="D3466" s="1"/>
      <c r="Q3466" s="1">
        <v>3464.0</v>
      </c>
      <c r="R3466" s="1">
        <v>153.0</v>
      </c>
      <c r="S3466" s="1"/>
      <c r="T3466" s="1">
        <v>188.0</v>
      </c>
    </row>
    <row r="3467" ht="15.75" customHeight="1">
      <c r="A3467" s="1"/>
      <c r="B3467" s="1"/>
      <c r="C3467" s="1"/>
      <c r="D3467" s="1"/>
      <c r="Q3467" s="1">
        <v>3465.0</v>
      </c>
      <c r="R3467" s="1">
        <v>159.0</v>
      </c>
      <c r="S3467" s="1"/>
      <c r="T3467" s="1">
        <v>122.0</v>
      </c>
    </row>
    <row r="3468" ht="15.75" customHeight="1">
      <c r="A3468" s="1"/>
      <c r="B3468" s="1"/>
      <c r="C3468" s="1"/>
      <c r="D3468" s="1"/>
      <c r="Q3468" s="1">
        <v>3466.0</v>
      </c>
      <c r="R3468" s="1">
        <v>165.0</v>
      </c>
      <c r="S3468" s="1"/>
      <c r="T3468" s="1">
        <v>204.0</v>
      </c>
    </row>
    <row r="3469" ht="15.75" customHeight="1">
      <c r="A3469" s="1"/>
      <c r="B3469" s="1"/>
      <c r="C3469" s="1"/>
      <c r="D3469" s="1"/>
      <c r="Q3469" s="1">
        <v>3467.0</v>
      </c>
      <c r="R3469" s="1">
        <v>151.0</v>
      </c>
      <c r="S3469" s="1"/>
      <c r="T3469" s="1">
        <v>212.0</v>
      </c>
    </row>
    <row r="3470" ht="15.75" customHeight="1">
      <c r="A3470" s="1"/>
      <c r="B3470" s="1"/>
      <c r="C3470" s="1"/>
      <c r="D3470" s="1"/>
      <c r="Q3470" s="1">
        <v>3468.0</v>
      </c>
      <c r="R3470" s="1">
        <v>145.0</v>
      </c>
      <c r="S3470" s="1"/>
      <c r="T3470" s="1">
        <v>220.0</v>
      </c>
    </row>
    <row r="3471" ht="15.75" customHeight="1">
      <c r="A3471" s="1"/>
      <c r="B3471" s="1"/>
      <c r="C3471" s="1"/>
      <c r="D3471" s="1"/>
      <c r="Q3471" s="1">
        <v>3469.0</v>
      </c>
      <c r="R3471" s="1">
        <v>151.0</v>
      </c>
      <c r="S3471" s="1"/>
      <c r="T3471" s="1">
        <v>219.0</v>
      </c>
    </row>
    <row r="3472" ht="15.75" customHeight="1">
      <c r="A3472" s="1"/>
      <c r="B3472" s="1"/>
      <c r="C3472" s="1"/>
      <c r="D3472" s="1"/>
      <c r="Q3472" s="1">
        <v>3470.0</v>
      </c>
      <c r="R3472" s="1">
        <v>157.0</v>
      </c>
      <c r="S3472" s="1"/>
      <c r="T3472" s="1">
        <v>188.0</v>
      </c>
    </row>
    <row r="3473" ht="15.75" customHeight="1">
      <c r="A3473" s="1"/>
      <c r="B3473" s="1"/>
      <c r="C3473" s="1"/>
      <c r="D3473" s="1"/>
      <c r="Q3473" s="1">
        <v>3471.0</v>
      </c>
      <c r="R3473" s="1">
        <v>163.0</v>
      </c>
      <c r="S3473" s="1"/>
      <c r="T3473" s="1">
        <v>182.0</v>
      </c>
    </row>
    <row r="3474" ht="15.75" customHeight="1">
      <c r="A3474" s="1"/>
      <c r="B3474" s="1"/>
      <c r="C3474" s="1"/>
      <c r="D3474" s="1"/>
      <c r="Q3474" s="1">
        <v>3472.0</v>
      </c>
      <c r="R3474" s="1">
        <v>159.0</v>
      </c>
      <c r="S3474" s="1"/>
      <c r="T3474" s="1">
        <v>190.0</v>
      </c>
    </row>
    <row r="3475" ht="15.75" customHeight="1">
      <c r="A3475" s="1"/>
      <c r="B3475" s="1"/>
      <c r="C3475" s="1"/>
      <c r="D3475" s="1"/>
      <c r="Q3475" s="1">
        <v>3473.0</v>
      </c>
      <c r="R3475" s="1">
        <v>153.0</v>
      </c>
      <c r="S3475" s="1"/>
      <c r="T3475" s="1">
        <v>198.0</v>
      </c>
    </row>
    <row r="3476" ht="15.75" customHeight="1">
      <c r="A3476" s="1"/>
      <c r="B3476" s="1"/>
      <c r="C3476" s="1"/>
      <c r="D3476" s="1"/>
      <c r="Q3476" s="1">
        <v>3474.0</v>
      </c>
      <c r="R3476" s="1">
        <v>145.0</v>
      </c>
      <c r="S3476" s="1"/>
      <c r="T3476" s="1">
        <v>206.0</v>
      </c>
    </row>
    <row r="3477" ht="15.75" customHeight="1">
      <c r="A3477" s="1"/>
      <c r="B3477" s="1"/>
      <c r="C3477" s="1"/>
      <c r="D3477" s="1"/>
      <c r="Q3477" s="1">
        <v>3475.0</v>
      </c>
      <c r="R3477" s="1">
        <v>151.0</v>
      </c>
      <c r="S3477" s="1"/>
      <c r="T3477" s="1">
        <v>174.0</v>
      </c>
    </row>
    <row r="3478" ht="15.75" customHeight="1">
      <c r="A3478" s="1"/>
      <c r="B3478" s="1"/>
      <c r="C3478" s="1"/>
      <c r="D3478" s="1"/>
      <c r="Q3478" s="1">
        <v>3476.0</v>
      </c>
      <c r="R3478" s="1">
        <v>157.0</v>
      </c>
      <c r="S3478" s="1"/>
      <c r="T3478" s="1">
        <v>198.0</v>
      </c>
    </row>
    <row r="3479" ht="15.75" customHeight="1">
      <c r="A3479" s="1"/>
      <c r="B3479" s="1"/>
      <c r="C3479" s="1"/>
      <c r="D3479" s="1"/>
      <c r="Q3479" s="1">
        <v>3477.0</v>
      </c>
      <c r="R3479" s="1">
        <v>153.0</v>
      </c>
      <c r="S3479" s="1"/>
      <c r="T3479" s="1">
        <v>206.0</v>
      </c>
    </row>
    <row r="3480" ht="15.75" customHeight="1">
      <c r="A3480" s="1"/>
      <c r="B3480" s="1"/>
      <c r="C3480" s="1"/>
      <c r="D3480" s="1"/>
      <c r="Q3480" s="1">
        <v>3478.0</v>
      </c>
      <c r="R3480" s="1">
        <v>159.0</v>
      </c>
      <c r="S3480" s="1"/>
      <c r="T3480" s="1">
        <v>214.0</v>
      </c>
    </row>
    <row r="3481" ht="15.75" customHeight="1">
      <c r="A3481" s="1"/>
      <c r="B3481" s="1"/>
      <c r="C3481" s="1"/>
      <c r="D3481" s="1"/>
      <c r="Q3481" s="1">
        <v>3479.0</v>
      </c>
      <c r="R3481" s="1">
        <v>139.0</v>
      </c>
      <c r="S3481" s="1"/>
      <c r="T3481" s="1">
        <v>222.0</v>
      </c>
    </row>
    <row r="3482" ht="15.75" customHeight="1">
      <c r="A3482" s="1"/>
      <c r="B3482" s="1"/>
      <c r="C3482" s="1"/>
      <c r="D3482" s="1"/>
      <c r="Q3482" s="1">
        <v>3480.0</v>
      </c>
      <c r="R3482" s="1">
        <v>145.0</v>
      </c>
      <c r="S3482" s="1"/>
      <c r="T3482" s="1">
        <v>230.0</v>
      </c>
    </row>
    <row r="3483" ht="15.75" customHeight="1">
      <c r="A3483" s="1"/>
      <c r="B3483" s="1"/>
      <c r="C3483" s="1"/>
      <c r="D3483" s="1"/>
      <c r="Q3483" s="1">
        <v>3481.0</v>
      </c>
      <c r="R3483" s="1">
        <v>151.0</v>
      </c>
      <c r="S3483" s="1"/>
      <c r="T3483" s="1">
        <v>181.0</v>
      </c>
    </row>
    <row r="3484" ht="15.75" customHeight="1">
      <c r="A3484" s="1"/>
      <c r="B3484" s="1"/>
      <c r="C3484" s="1"/>
      <c r="D3484" s="1"/>
      <c r="Q3484" s="1">
        <v>3482.0</v>
      </c>
      <c r="R3484" s="1">
        <v>157.0</v>
      </c>
      <c r="S3484" s="1"/>
      <c r="T3484" s="1">
        <v>178.0</v>
      </c>
    </row>
    <row r="3485" ht="15.75" customHeight="1">
      <c r="A3485" s="1"/>
      <c r="B3485" s="1"/>
      <c r="C3485" s="1"/>
      <c r="D3485" s="1"/>
      <c r="Q3485" s="1">
        <v>3483.0</v>
      </c>
      <c r="R3485" s="1">
        <v>153.0</v>
      </c>
      <c r="S3485" s="1"/>
      <c r="T3485" s="1">
        <v>186.0</v>
      </c>
    </row>
    <row r="3486" ht="15.75" customHeight="1">
      <c r="A3486" s="1"/>
      <c r="B3486" s="1"/>
      <c r="C3486" s="1"/>
      <c r="D3486" s="1"/>
      <c r="Q3486" s="1">
        <v>3484.0</v>
      </c>
      <c r="R3486" s="1">
        <v>139.0</v>
      </c>
      <c r="S3486" s="1"/>
      <c r="T3486" s="1">
        <v>194.0</v>
      </c>
    </row>
    <row r="3487" ht="15.75" customHeight="1">
      <c r="A3487" s="1"/>
      <c r="B3487" s="1"/>
      <c r="C3487" s="1"/>
      <c r="D3487" s="1"/>
      <c r="Q3487" s="1">
        <v>3485.0</v>
      </c>
      <c r="R3487" s="1">
        <v>145.0</v>
      </c>
      <c r="S3487" s="1"/>
      <c r="T3487" s="1">
        <v>162.0</v>
      </c>
    </row>
    <row r="3488" ht="15.75" customHeight="1">
      <c r="A3488" s="1"/>
      <c r="B3488" s="1"/>
      <c r="C3488" s="1"/>
      <c r="D3488" s="1"/>
      <c r="Q3488" s="1">
        <v>3486.0</v>
      </c>
      <c r="R3488" s="1">
        <v>151.0</v>
      </c>
      <c r="S3488" s="1"/>
      <c r="T3488" s="1">
        <v>220.0</v>
      </c>
    </row>
    <row r="3489" ht="15.75" customHeight="1">
      <c r="A3489" s="1"/>
      <c r="B3489" s="1"/>
      <c r="C3489" s="1"/>
      <c r="D3489" s="1"/>
      <c r="Q3489" s="1">
        <v>3487.0</v>
      </c>
      <c r="R3489" s="1">
        <v>157.0</v>
      </c>
      <c r="S3489" s="1"/>
      <c r="T3489" s="1">
        <v>201.0</v>
      </c>
    </row>
    <row r="3490" ht="15.75" customHeight="1">
      <c r="A3490" s="1"/>
      <c r="B3490" s="1"/>
      <c r="C3490" s="1"/>
      <c r="D3490" s="1"/>
      <c r="Q3490" s="1">
        <v>3488.0</v>
      </c>
      <c r="R3490" s="1">
        <v>163.0</v>
      </c>
      <c r="S3490" s="1"/>
      <c r="T3490" s="1">
        <v>154.0</v>
      </c>
    </row>
    <row r="3491" ht="15.75" customHeight="1">
      <c r="A3491" s="1"/>
      <c r="B3491" s="1"/>
      <c r="C3491" s="1"/>
      <c r="D3491" s="1"/>
      <c r="Q3491" s="1">
        <v>3489.0</v>
      </c>
      <c r="R3491" s="1">
        <v>137.0</v>
      </c>
      <c r="S3491" s="1"/>
      <c r="T3491" s="1">
        <v>206.0</v>
      </c>
    </row>
    <row r="3492" ht="15.75" customHeight="1">
      <c r="A3492" s="1"/>
      <c r="B3492" s="1"/>
      <c r="C3492" s="1"/>
      <c r="D3492" s="1"/>
      <c r="Q3492" s="1">
        <v>3490.0</v>
      </c>
      <c r="R3492" s="1">
        <v>133.0</v>
      </c>
      <c r="S3492" s="1"/>
      <c r="T3492" s="1">
        <v>214.0</v>
      </c>
    </row>
    <row r="3493" ht="15.75" customHeight="1">
      <c r="A3493" s="1"/>
      <c r="B3493" s="1"/>
      <c r="C3493" s="1"/>
      <c r="D3493" s="1"/>
      <c r="Q3493" s="1">
        <v>3491.0</v>
      </c>
      <c r="R3493" s="1">
        <v>139.0</v>
      </c>
      <c r="S3493" s="1"/>
      <c r="T3493" s="1">
        <v>190.0</v>
      </c>
    </row>
    <row r="3494" ht="15.75" customHeight="1">
      <c r="A3494" s="1"/>
      <c r="B3494" s="1"/>
      <c r="C3494" s="1"/>
      <c r="D3494" s="1"/>
      <c r="Q3494" s="1">
        <v>3492.0</v>
      </c>
      <c r="R3494" s="1">
        <v>145.0</v>
      </c>
      <c r="S3494" s="1"/>
      <c r="T3494" s="1">
        <v>185.0</v>
      </c>
    </row>
    <row r="3495" ht="15.75" customHeight="1">
      <c r="A3495" s="1"/>
      <c r="B3495" s="1"/>
      <c r="C3495" s="1"/>
      <c r="D3495" s="1"/>
      <c r="Q3495" s="1">
        <v>3493.0</v>
      </c>
      <c r="R3495" s="1">
        <v>151.0</v>
      </c>
      <c r="S3495" s="1"/>
      <c r="T3495" s="1">
        <v>173.0</v>
      </c>
    </row>
    <row r="3496" ht="15.75" customHeight="1">
      <c r="A3496" s="1"/>
      <c r="B3496" s="1"/>
      <c r="C3496" s="1"/>
      <c r="D3496" s="1"/>
      <c r="Q3496" s="1">
        <v>3494.0</v>
      </c>
      <c r="R3496" s="1">
        <v>157.0</v>
      </c>
      <c r="S3496" s="1"/>
      <c r="T3496" s="1">
        <v>180.0</v>
      </c>
    </row>
    <row r="3497" ht="15.75" customHeight="1">
      <c r="A3497" s="1"/>
      <c r="B3497" s="1"/>
      <c r="C3497" s="1"/>
      <c r="D3497" s="1"/>
      <c r="Q3497" s="1">
        <v>3495.0</v>
      </c>
      <c r="R3497" s="1">
        <v>151.0</v>
      </c>
      <c r="S3497" s="1"/>
      <c r="T3497" s="1">
        <v>102.0</v>
      </c>
    </row>
    <row r="3498" ht="15.75" customHeight="1">
      <c r="A3498" s="1"/>
      <c r="B3498" s="1"/>
      <c r="C3498" s="1"/>
      <c r="D3498" s="1"/>
      <c r="Q3498" s="1">
        <v>3496.0</v>
      </c>
      <c r="R3498" s="1">
        <v>143.0</v>
      </c>
      <c r="S3498" s="1"/>
      <c r="T3498" s="1">
        <v>206.0</v>
      </c>
    </row>
    <row r="3499" ht="15.75" customHeight="1">
      <c r="A3499" s="1"/>
      <c r="B3499" s="1"/>
      <c r="C3499" s="1"/>
      <c r="D3499" s="1"/>
      <c r="Q3499" s="1">
        <v>3497.0</v>
      </c>
      <c r="R3499" s="1">
        <v>149.0</v>
      </c>
      <c r="S3499" s="1"/>
      <c r="T3499" s="1">
        <v>214.0</v>
      </c>
    </row>
    <row r="3500" ht="15.75" customHeight="1">
      <c r="A3500" s="1"/>
      <c r="B3500" s="1"/>
      <c r="C3500" s="1"/>
      <c r="D3500" s="1"/>
      <c r="Q3500" s="1">
        <v>3498.0</v>
      </c>
      <c r="R3500" s="1">
        <v>155.0</v>
      </c>
      <c r="S3500" s="1"/>
      <c r="T3500" s="1">
        <v>171.0</v>
      </c>
    </row>
    <row r="3501" ht="15.75" customHeight="1">
      <c r="A3501" s="1"/>
      <c r="B3501" s="1"/>
      <c r="C3501" s="1"/>
      <c r="D3501" s="1"/>
      <c r="Q3501" s="1">
        <v>3499.0</v>
      </c>
      <c r="R3501" s="1">
        <v>161.0</v>
      </c>
      <c r="S3501" s="1"/>
      <c r="T3501" s="1">
        <v>219.0</v>
      </c>
    </row>
    <row r="3502" ht="15.75" customHeight="1">
      <c r="A3502" s="1"/>
      <c r="B3502" s="1"/>
      <c r="C3502" s="1"/>
      <c r="D3502" s="1"/>
      <c r="Q3502" s="1">
        <v>3500.0</v>
      </c>
      <c r="R3502" s="1">
        <v>167.0</v>
      </c>
      <c r="S3502" s="1"/>
      <c r="T3502" s="1">
        <v>206.0</v>
      </c>
    </row>
    <row r="3503" ht="15.75" customHeight="1">
      <c r="A3503" s="1"/>
      <c r="B3503" s="1"/>
      <c r="C3503" s="1"/>
      <c r="D3503" s="1"/>
      <c r="Q3503" s="1">
        <v>3501.0</v>
      </c>
      <c r="R3503" s="1">
        <v>121.0</v>
      </c>
      <c r="S3503" s="1"/>
      <c r="T3503" s="1">
        <v>168.0</v>
      </c>
    </row>
    <row r="3504" ht="15.75" customHeight="1">
      <c r="A3504" s="1"/>
      <c r="B3504" s="1"/>
      <c r="C3504" s="1"/>
      <c r="D3504" s="1"/>
      <c r="Q3504" s="1">
        <v>3502.0</v>
      </c>
      <c r="R3504" s="1">
        <v>127.0</v>
      </c>
      <c r="S3504" s="1"/>
      <c r="T3504" s="1">
        <v>200.0</v>
      </c>
    </row>
    <row r="3505" ht="15.75" customHeight="1">
      <c r="A3505" s="1"/>
      <c r="B3505" s="1"/>
      <c r="C3505" s="1"/>
      <c r="D3505" s="1"/>
      <c r="Q3505" s="1">
        <v>3503.0</v>
      </c>
      <c r="R3505" s="1">
        <v>133.0</v>
      </c>
      <c r="S3505" s="1"/>
      <c r="T3505" s="1">
        <v>208.0</v>
      </c>
    </row>
    <row r="3506" ht="15.75" customHeight="1">
      <c r="A3506" s="1"/>
      <c r="B3506" s="1"/>
      <c r="C3506" s="1"/>
      <c r="D3506" s="1"/>
      <c r="Q3506" s="1">
        <v>3504.0</v>
      </c>
      <c r="R3506" s="1">
        <v>139.0</v>
      </c>
      <c r="S3506" s="1"/>
      <c r="T3506" s="1">
        <v>216.0</v>
      </c>
    </row>
    <row r="3507" ht="15.75" customHeight="1">
      <c r="A3507" s="1"/>
      <c r="B3507" s="1"/>
      <c r="C3507" s="1"/>
      <c r="D3507" s="1"/>
      <c r="Q3507" s="1">
        <v>3505.0</v>
      </c>
      <c r="R3507" s="1">
        <v>145.0</v>
      </c>
      <c r="S3507" s="1"/>
      <c r="T3507" s="1">
        <v>199.0</v>
      </c>
    </row>
    <row r="3508" ht="15.75" customHeight="1">
      <c r="A3508" s="1"/>
      <c r="B3508" s="1"/>
      <c r="C3508" s="1"/>
      <c r="D3508" s="1"/>
      <c r="Q3508" s="1">
        <v>3506.0</v>
      </c>
      <c r="R3508" s="1">
        <v>131.0</v>
      </c>
      <c r="S3508" s="1"/>
      <c r="T3508" s="1">
        <v>152.0</v>
      </c>
    </row>
    <row r="3509" ht="15.75" customHeight="1">
      <c r="A3509" s="1"/>
      <c r="B3509" s="1"/>
      <c r="C3509" s="1"/>
      <c r="D3509" s="1"/>
      <c r="Q3509" s="1">
        <v>3507.0</v>
      </c>
      <c r="R3509" s="1">
        <v>182.0</v>
      </c>
      <c r="S3509" s="1"/>
      <c r="T3509" s="1">
        <v>204.0</v>
      </c>
    </row>
    <row r="3510" ht="15.75" customHeight="1">
      <c r="A3510" s="1"/>
      <c r="B3510" s="1"/>
      <c r="C3510" s="1"/>
      <c r="D3510" s="1"/>
      <c r="Q3510" s="1">
        <v>3508.0</v>
      </c>
      <c r="R3510" s="1">
        <v>190.0</v>
      </c>
      <c r="S3510" s="1"/>
      <c r="T3510" s="1">
        <v>243.0</v>
      </c>
    </row>
    <row r="3511" ht="15.75" customHeight="1">
      <c r="A3511" s="1"/>
      <c r="B3511" s="1"/>
      <c r="C3511" s="1"/>
      <c r="D3511" s="1"/>
      <c r="Q3511" s="1">
        <v>3509.0</v>
      </c>
      <c r="R3511" s="1">
        <v>198.0</v>
      </c>
      <c r="S3511" s="1"/>
      <c r="T3511" s="1">
        <v>253.0</v>
      </c>
    </row>
    <row r="3512" ht="15.75" customHeight="1">
      <c r="A3512" s="1"/>
      <c r="B3512" s="1"/>
      <c r="C3512" s="1"/>
      <c r="D3512" s="1"/>
      <c r="Q3512" s="1">
        <v>3510.0</v>
      </c>
      <c r="R3512" s="1">
        <v>206.0</v>
      </c>
      <c r="S3512" s="1"/>
      <c r="T3512" s="1">
        <v>210.0</v>
      </c>
    </row>
    <row r="3513" ht="15.75" customHeight="1">
      <c r="A3513" s="1"/>
      <c r="B3513" s="1"/>
      <c r="C3513" s="1"/>
      <c r="D3513" s="1"/>
      <c r="Q3513" s="1">
        <v>3511.0</v>
      </c>
      <c r="R3513" s="1">
        <v>200.0</v>
      </c>
      <c r="S3513" s="1"/>
      <c r="T3513" s="1">
        <v>204.0</v>
      </c>
    </row>
    <row r="3514" ht="15.75" customHeight="1">
      <c r="A3514" s="1"/>
      <c r="B3514" s="1"/>
      <c r="C3514" s="1"/>
      <c r="D3514" s="1"/>
      <c r="Q3514" s="1">
        <v>3512.0</v>
      </c>
      <c r="R3514" s="1">
        <v>208.0</v>
      </c>
      <c r="S3514" s="1"/>
      <c r="T3514" s="1">
        <v>245.0</v>
      </c>
    </row>
    <row r="3515" ht="15.75" customHeight="1">
      <c r="A3515" s="1"/>
      <c r="B3515" s="1"/>
      <c r="C3515" s="1"/>
      <c r="D3515" s="1"/>
      <c r="Q3515" s="1">
        <v>3513.0</v>
      </c>
      <c r="R3515" s="1">
        <v>178.0</v>
      </c>
      <c r="S3515" s="1"/>
      <c r="T3515" s="1">
        <v>241.0</v>
      </c>
    </row>
    <row r="3516" ht="15.75" customHeight="1">
      <c r="A3516" s="1"/>
      <c r="B3516" s="1"/>
      <c r="C3516" s="1"/>
      <c r="D3516" s="1"/>
      <c r="Q3516" s="1">
        <v>3514.0</v>
      </c>
      <c r="R3516" s="1">
        <v>186.0</v>
      </c>
      <c r="S3516" s="1"/>
      <c r="T3516" s="1">
        <v>194.0</v>
      </c>
    </row>
    <row r="3517" ht="15.75" customHeight="1">
      <c r="A3517" s="1"/>
      <c r="B3517" s="1"/>
      <c r="C3517" s="1"/>
      <c r="D3517" s="1"/>
      <c r="Q3517" s="1">
        <v>3515.0</v>
      </c>
      <c r="R3517" s="1">
        <v>194.0</v>
      </c>
      <c r="S3517" s="1"/>
      <c r="T3517" s="1">
        <v>202.0</v>
      </c>
    </row>
    <row r="3518" ht="15.75" customHeight="1">
      <c r="A3518" s="1"/>
      <c r="B3518" s="1"/>
      <c r="C3518" s="1"/>
      <c r="D3518" s="1"/>
      <c r="Q3518" s="1">
        <v>3516.0</v>
      </c>
      <c r="R3518" s="1">
        <v>194.0</v>
      </c>
      <c r="S3518" s="1"/>
      <c r="T3518" s="1">
        <v>157.0</v>
      </c>
    </row>
    <row r="3519" ht="15.75" customHeight="1">
      <c r="A3519" s="1"/>
      <c r="B3519" s="1"/>
      <c r="C3519" s="1"/>
      <c r="D3519" s="1"/>
      <c r="Q3519" s="1">
        <v>3517.0</v>
      </c>
      <c r="R3519" s="1">
        <v>188.0</v>
      </c>
      <c r="S3519" s="1"/>
      <c r="T3519" s="1">
        <v>207.0</v>
      </c>
    </row>
    <row r="3520" ht="15.75" customHeight="1">
      <c r="A3520" s="1"/>
      <c r="B3520" s="1"/>
      <c r="C3520" s="1"/>
      <c r="D3520" s="1"/>
      <c r="Q3520" s="1">
        <v>3518.0</v>
      </c>
      <c r="R3520" s="1">
        <v>190.0</v>
      </c>
      <c r="S3520" s="1"/>
      <c r="T3520" s="1">
        <v>235.0</v>
      </c>
    </row>
    <row r="3521" ht="15.75" customHeight="1">
      <c r="A3521" s="1"/>
      <c r="B3521" s="1"/>
      <c r="C3521" s="1"/>
      <c r="D3521" s="1"/>
      <c r="Q3521" s="1">
        <v>3519.0</v>
      </c>
      <c r="R3521" s="1">
        <v>241.0</v>
      </c>
      <c r="S3521" s="1"/>
      <c r="T3521" s="1">
        <v>245.0</v>
      </c>
    </row>
    <row r="3522" ht="15.75" customHeight="1">
      <c r="A3522" s="1"/>
      <c r="B3522" s="1"/>
      <c r="C3522" s="1"/>
      <c r="D3522" s="1"/>
      <c r="Q3522" s="1">
        <v>3520.0</v>
      </c>
      <c r="R3522" s="1">
        <v>251.0</v>
      </c>
      <c r="S3522" s="1"/>
      <c r="T3522" s="1">
        <v>255.0</v>
      </c>
    </row>
    <row r="3523" ht="15.75" customHeight="1">
      <c r="A3523" s="1"/>
      <c r="B3523" s="1"/>
      <c r="C3523" s="1"/>
      <c r="D3523" s="1"/>
      <c r="Q3523" s="1">
        <v>3521.0</v>
      </c>
      <c r="R3523" s="1">
        <v>261.0</v>
      </c>
      <c r="S3523" s="1"/>
      <c r="T3523" s="1">
        <v>265.0</v>
      </c>
    </row>
    <row r="3524" ht="15.75" customHeight="1">
      <c r="A3524" s="1"/>
      <c r="B3524" s="1"/>
      <c r="C3524" s="1"/>
      <c r="D3524" s="1"/>
      <c r="Q3524" s="1">
        <v>3522.0</v>
      </c>
      <c r="R3524" s="1">
        <v>369.0</v>
      </c>
      <c r="S3524" s="1"/>
      <c r="T3524" s="1">
        <v>275.0</v>
      </c>
    </row>
    <row r="3525" ht="15.75" customHeight="1">
      <c r="A3525" s="1"/>
      <c r="B3525" s="1"/>
      <c r="C3525" s="1"/>
      <c r="D3525" s="1"/>
      <c r="Q3525" s="1">
        <v>3523.0</v>
      </c>
      <c r="R3525" s="1">
        <v>312.0</v>
      </c>
      <c r="S3525" s="1"/>
      <c r="T3525" s="1">
        <v>220.0</v>
      </c>
    </row>
    <row r="3526" ht="15.75" customHeight="1">
      <c r="A3526" s="1"/>
      <c r="B3526" s="1"/>
      <c r="C3526" s="1"/>
      <c r="D3526" s="1"/>
      <c r="Q3526" s="1">
        <v>3524.0</v>
      </c>
      <c r="R3526" s="1">
        <v>320.0</v>
      </c>
      <c r="S3526" s="1"/>
      <c r="T3526" s="1">
        <v>181.0</v>
      </c>
    </row>
    <row r="3527" ht="15.75" customHeight="1">
      <c r="A3527" s="1"/>
      <c r="B3527" s="1"/>
      <c r="C3527" s="1"/>
      <c r="D3527" s="1"/>
      <c r="Q3527" s="1">
        <v>3525.0</v>
      </c>
      <c r="R3527" s="1">
        <v>339.0</v>
      </c>
      <c r="S3527" s="1"/>
      <c r="T3527" s="1">
        <v>233.0</v>
      </c>
    </row>
    <row r="3528" ht="15.75" customHeight="1">
      <c r="A3528" s="1"/>
      <c r="B3528" s="1"/>
      <c r="C3528" s="1"/>
      <c r="D3528" s="1"/>
      <c r="Q3528" s="1">
        <v>3526.0</v>
      </c>
      <c r="R3528" s="1">
        <v>349.0</v>
      </c>
      <c r="S3528" s="1"/>
      <c r="T3528" s="1">
        <v>243.0</v>
      </c>
    </row>
    <row r="3529" ht="15.75" customHeight="1">
      <c r="A3529" s="1"/>
      <c r="B3529" s="1"/>
      <c r="C3529" s="1"/>
      <c r="D3529" s="1"/>
      <c r="Q3529" s="1">
        <v>3527.0</v>
      </c>
      <c r="R3529" s="1">
        <v>359.0</v>
      </c>
      <c r="S3529" s="1"/>
      <c r="T3529" s="1">
        <v>253.0</v>
      </c>
    </row>
    <row r="3530" ht="15.75" customHeight="1">
      <c r="A3530" s="1"/>
      <c r="B3530" s="1"/>
      <c r="C3530" s="1"/>
      <c r="D3530" s="1"/>
      <c r="Q3530" s="1">
        <v>3528.0</v>
      </c>
      <c r="R3530" s="1">
        <v>182.0</v>
      </c>
      <c r="S3530" s="1"/>
      <c r="T3530" s="1">
        <v>253.0</v>
      </c>
    </row>
    <row r="3531" ht="15.75" customHeight="1">
      <c r="A3531" s="1"/>
      <c r="B3531" s="1"/>
      <c r="C3531" s="1"/>
      <c r="D3531" s="1"/>
      <c r="Q3531" s="1">
        <v>3529.0</v>
      </c>
      <c r="R3531" s="1">
        <v>190.0</v>
      </c>
      <c r="S3531" s="1"/>
      <c r="T3531" s="1">
        <v>194.0</v>
      </c>
    </row>
    <row r="3532" ht="15.75" customHeight="1">
      <c r="A3532" s="1"/>
      <c r="B3532" s="1"/>
      <c r="C3532" s="1"/>
      <c r="D3532" s="1"/>
      <c r="Q3532" s="1">
        <v>3530.0</v>
      </c>
      <c r="R3532" s="1">
        <v>223.0</v>
      </c>
      <c r="S3532" s="1"/>
      <c r="T3532" s="1">
        <v>342.0</v>
      </c>
    </row>
    <row r="3533" ht="15.75" customHeight="1">
      <c r="A3533" s="1"/>
      <c r="B3533" s="1"/>
      <c r="C3533" s="1"/>
      <c r="D3533" s="1"/>
      <c r="Q3533" s="1">
        <v>3531.0</v>
      </c>
      <c r="R3533" s="1">
        <v>184.0</v>
      </c>
      <c r="S3533" s="1"/>
      <c r="T3533" s="1">
        <v>354.0</v>
      </c>
    </row>
    <row r="3534" ht="15.75" customHeight="1">
      <c r="A3534" s="1"/>
      <c r="B3534" s="1"/>
      <c r="C3534" s="1"/>
      <c r="D3534" s="1"/>
      <c r="Q3534" s="1">
        <v>3532.0</v>
      </c>
      <c r="R3534" s="1">
        <v>204.0</v>
      </c>
      <c r="S3534" s="1"/>
      <c r="T3534" s="1">
        <v>366.0</v>
      </c>
    </row>
    <row r="3535" ht="15.75" customHeight="1">
      <c r="A3535" s="1"/>
      <c r="B3535" s="1"/>
      <c r="C3535" s="1"/>
      <c r="D3535" s="1"/>
      <c r="Q3535" s="1">
        <v>3533.0</v>
      </c>
      <c r="R3535" s="1">
        <v>212.0</v>
      </c>
      <c r="S3535" s="1"/>
      <c r="T3535" s="1">
        <v>368.0</v>
      </c>
    </row>
    <row r="3536" ht="15.75" customHeight="1">
      <c r="A3536" s="1"/>
      <c r="B3536" s="1"/>
      <c r="C3536" s="1"/>
      <c r="D3536" s="1"/>
      <c r="Q3536" s="1">
        <v>3534.0</v>
      </c>
      <c r="R3536" s="1">
        <v>220.0</v>
      </c>
      <c r="S3536" s="1"/>
      <c r="T3536" s="1">
        <v>380.0</v>
      </c>
    </row>
    <row r="3537" ht="15.75" customHeight="1">
      <c r="A3537" s="1"/>
      <c r="B3537" s="1"/>
      <c r="C3537" s="1"/>
      <c r="D3537" s="1"/>
      <c r="Q3537" s="1">
        <v>3535.0</v>
      </c>
      <c r="R3537" s="1">
        <v>177.0</v>
      </c>
      <c r="S3537" s="1"/>
      <c r="T3537" s="1">
        <v>323.0</v>
      </c>
    </row>
    <row r="3538" ht="15.75" customHeight="1">
      <c r="A3538" s="1"/>
      <c r="B3538" s="1"/>
      <c r="C3538" s="1"/>
      <c r="D3538" s="1"/>
      <c r="Q3538" s="1">
        <v>3536.0</v>
      </c>
      <c r="R3538" s="1">
        <v>183.0</v>
      </c>
      <c r="S3538" s="1"/>
      <c r="T3538" s="1">
        <v>231.0</v>
      </c>
    </row>
    <row r="3539" ht="15.75" customHeight="1">
      <c r="A3539" s="1"/>
      <c r="B3539" s="1"/>
      <c r="C3539" s="1"/>
      <c r="D3539" s="1"/>
      <c r="Q3539" s="1">
        <v>3537.0</v>
      </c>
      <c r="R3539" s="1">
        <v>149.0</v>
      </c>
      <c r="S3539" s="1"/>
      <c r="T3539" s="1">
        <v>241.0</v>
      </c>
    </row>
    <row r="3540" ht="15.75" customHeight="1">
      <c r="A3540" s="1"/>
      <c r="B3540" s="1"/>
      <c r="C3540" s="1"/>
      <c r="D3540" s="1"/>
      <c r="Q3540" s="1">
        <v>3538.0</v>
      </c>
      <c r="R3540" s="1">
        <v>131.0</v>
      </c>
      <c r="S3540" s="1"/>
      <c r="T3540" s="1">
        <v>241.0</v>
      </c>
    </row>
    <row r="3541" ht="15.75" customHeight="1">
      <c r="A3541" s="1"/>
      <c r="B3541" s="1"/>
      <c r="C3541" s="1"/>
      <c r="D3541" s="1"/>
      <c r="Q3541" s="1">
        <v>3539.0</v>
      </c>
      <c r="R3541" s="1">
        <v>137.0</v>
      </c>
      <c r="S3541" s="1"/>
      <c r="T3541" s="1">
        <v>251.0</v>
      </c>
    </row>
    <row r="3542" ht="15.75" customHeight="1">
      <c r="A3542" s="1"/>
      <c r="B3542" s="1"/>
      <c r="C3542" s="1"/>
      <c r="D3542" s="1"/>
      <c r="Q3542" s="1">
        <v>3540.0</v>
      </c>
      <c r="R3542" s="1">
        <v>143.0</v>
      </c>
      <c r="S3542" s="1"/>
      <c r="T3542" s="1">
        <v>206.0</v>
      </c>
    </row>
    <row r="3543" ht="15.75" customHeight="1">
      <c r="A3543" s="1"/>
      <c r="B3543" s="1"/>
      <c r="C3543" s="1"/>
      <c r="D3543" s="1"/>
      <c r="Q3543" s="1">
        <v>3541.0</v>
      </c>
      <c r="R3543" s="1">
        <v>149.0</v>
      </c>
      <c r="S3543" s="1"/>
      <c r="T3543" s="1">
        <v>198.0</v>
      </c>
    </row>
    <row r="3544" ht="15.75" customHeight="1">
      <c r="A3544" s="1"/>
      <c r="B3544" s="1"/>
      <c r="C3544" s="1"/>
      <c r="D3544" s="1"/>
      <c r="Q3544" s="1">
        <v>3542.0</v>
      </c>
      <c r="R3544" s="1">
        <v>155.0</v>
      </c>
      <c r="S3544" s="1"/>
      <c r="T3544" s="1">
        <v>229.0</v>
      </c>
    </row>
    <row r="3545" ht="15.75" customHeight="1">
      <c r="A3545" s="1"/>
      <c r="B3545" s="1"/>
      <c r="C3545" s="1"/>
      <c r="D3545" s="1"/>
      <c r="Q3545" s="1">
        <v>3543.0</v>
      </c>
      <c r="R3545" s="1">
        <v>186.0</v>
      </c>
      <c r="S3545" s="1"/>
      <c r="T3545" s="1">
        <v>231.0</v>
      </c>
    </row>
    <row r="3546" ht="15.75" customHeight="1">
      <c r="A3546" s="1"/>
      <c r="B3546" s="1"/>
      <c r="C3546" s="1"/>
      <c r="D3546" s="1"/>
      <c r="Q3546" s="1">
        <v>3544.0</v>
      </c>
      <c r="R3546" s="1">
        <v>194.0</v>
      </c>
      <c r="S3546" s="1"/>
      <c r="T3546" s="1">
        <v>241.0</v>
      </c>
    </row>
    <row r="3547" ht="15.75" customHeight="1">
      <c r="A3547" s="1"/>
      <c r="B3547" s="1"/>
      <c r="C3547" s="1"/>
      <c r="D3547" s="1"/>
      <c r="Q3547" s="1">
        <v>3545.0</v>
      </c>
      <c r="R3547" s="1">
        <v>202.0</v>
      </c>
      <c r="S3547" s="1"/>
      <c r="T3547" s="1">
        <v>251.0</v>
      </c>
    </row>
    <row r="3548" ht="15.75" customHeight="1">
      <c r="A3548" s="1"/>
      <c r="B3548" s="1"/>
      <c r="C3548" s="1"/>
      <c r="D3548" s="1"/>
      <c r="Q3548" s="1">
        <v>3546.0</v>
      </c>
      <c r="R3548" s="1">
        <v>210.0</v>
      </c>
      <c r="S3548" s="1"/>
      <c r="T3548" s="1">
        <v>210.0</v>
      </c>
    </row>
    <row r="3549" ht="15.75" customHeight="1">
      <c r="A3549" s="1"/>
      <c r="B3549" s="1"/>
      <c r="C3549" s="1"/>
      <c r="D3549" s="1"/>
      <c r="Q3549" s="1">
        <v>3547.0</v>
      </c>
      <c r="R3549" s="1">
        <v>218.0</v>
      </c>
      <c r="S3549" s="1"/>
      <c r="T3549" s="1">
        <v>202.0</v>
      </c>
    </row>
    <row r="3550" ht="15.75" customHeight="1">
      <c r="A3550" s="1"/>
      <c r="B3550" s="1"/>
      <c r="C3550" s="1"/>
      <c r="D3550" s="1"/>
      <c r="Q3550" s="1">
        <v>3548.0</v>
      </c>
      <c r="R3550" s="1">
        <v>214.0</v>
      </c>
      <c r="S3550" s="1"/>
      <c r="T3550" s="1">
        <v>223.0</v>
      </c>
    </row>
    <row r="3551" ht="15.75" customHeight="1">
      <c r="A3551" s="1"/>
      <c r="B3551" s="1"/>
      <c r="C3551" s="1"/>
      <c r="D3551" s="1"/>
      <c r="Q3551" s="1">
        <v>3549.0</v>
      </c>
      <c r="R3551" s="1">
        <v>125.0</v>
      </c>
      <c r="S3551" s="1"/>
      <c r="T3551" s="1">
        <v>233.0</v>
      </c>
    </row>
    <row r="3552" ht="15.75" customHeight="1">
      <c r="A3552" s="1"/>
      <c r="B3552" s="1"/>
      <c r="C3552" s="1"/>
      <c r="D3552" s="1"/>
      <c r="Q3552" s="1">
        <v>3550.0</v>
      </c>
      <c r="R3552" s="1">
        <v>131.0</v>
      </c>
      <c r="S3552" s="1"/>
      <c r="T3552" s="1">
        <v>243.0</v>
      </c>
    </row>
    <row r="3553" ht="15.75" customHeight="1">
      <c r="A3553" s="1"/>
      <c r="B3553" s="1"/>
      <c r="C3553" s="1"/>
      <c r="D3553" s="1"/>
      <c r="Q3553" s="1">
        <v>3551.0</v>
      </c>
      <c r="R3553" s="1">
        <v>137.0</v>
      </c>
      <c r="S3553" s="1"/>
      <c r="T3553" s="1">
        <v>253.0</v>
      </c>
    </row>
    <row r="3554" ht="15.75" customHeight="1">
      <c r="A3554" s="1"/>
      <c r="B3554" s="1"/>
      <c r="C3554" s="1"/>
      <c r="D3554" s="1"/>
      <c r="Q3554" s="1">
        <v>3552.0</v>
      </c>
      <c r="R3554" s="1">
        <v>143.0</v>
      </c>
      <c r="S3554" s="1"/>
      <c r="T3554" s="1">
        <v>212.0</v>
      </c>
    </row>
    <row r="3555" ht="15.75" customHeight="1">
      <c r="A3555" s="1"/>
      <c r="B3555" s="1"/>
      <c r="C3555" s="1"/>
      <c r="D3555" s="1"/>
      <c r="Q3555" s="1">
        <v>3553.0</v>
      </c>
      <c r="R3555" s="1">
        <v>143.0</v>
      </c>
      <c r="S3555" s="1"/>
      <c r="T3555" s="1">
        <v>210.0</v>
      </c>
    </row>
    <row r="3556" ht="15.75" customHeight="1">
      <c r="A3556" s="1"/>
      <c r="B3556" s="1"/>
      <c r="C3556" s="1"/>
      <c r="D3556" s="1"/>
      <c r="Q3556" s="1">
        <v>3554.0</v>
      </c>
      <c r="R3556" s="1">
        <v>149.0</v>
      </c>
      <c r="S3556" s="1"/>
      <c r="T3556" s="1">
        <v>227.0</v>
      </c>
    </row>
    <row r="3557" ht="15.75" customHeight="1">
      <c r="A3557" s="1"/>
      <c r="B3557" s="1"/>
      <c r="C3557" s="1"/>
      <c r="D3557" s="1"/>
      <c r="Q3557" s="1">
        <v>3555.0</v>
      </c>
      <c r="R3557" s="1">
        <v>141.0</v>
      </c>
      <c r="S3557" s="1"/>
      <c r="T3557" s="1">
        <v>237.0</v>
      </c>
    </row>
    <row r="3558" ht="15.75" customHeight="1">
      <c r="A3558" s="1"/>
      <c r="B3558" s="1"/>
      <c r="C3558" s="1"/>
      <c r="D3558" s="1"/>
      <c r="Q3558" s="1">
        <v>3556.0</v>
      </c>
      <c r="R3558" s="1">
        <v>147.0</v>
      </c>
      <c r="S3558" s="1"/>
      <c r="T3558" s="1">
        <v>247.0</v>
      </c>
    </row>
    <row r="3559" ht="15.75" customHeight="1">
      <c r="A3559" s="1"/>
      <c r="B3559" s="1"/>
      <c r="C3559" s="1"/>
      <c r="D3559" s="1"/>
      <c r="Q3559" s="1">
        <v>3557.0</v>
      </c>
      <c r="R3559" s="1">
        <v>153.0</v>
      </c>
      <c r="S3559" s="1"/>
      <c r="T3559" s="1">
        <v>257.0</v>
      </c>
    </row>
    <row r="3560" ht="15.75" customHeight="1">
      <c r="A3560" s="1"/>
      <c r="B3560" s="1"/>
      <c r="C3560" s="1"/>
      <c r="D3560" s="1"/>
      <c r="Q3560" s="1">
        <v>3558.0</v>
      </c>
      <c r="R3560" s="1">
        <v>159.0</v>
      </c>
      <c r="S3560" s="1"/>
      <c r="T3560" s="1">
        <v>255.0</v>
      </c>
    </row>
    <row r="3561" ht="15.75" customHeight="1">
      <c r="A3561" s="1"/>
      <c r="B3561" s="1"/>
      <c r="C3561" s="1"/>
      <c r="D3561" s="1"/>
      <c r="Q3561" s="1">
        <v>3559.0</v>
      </c>
      <c r="R3561" s="1">
        <v>133.0</v>
      </c>
      <c r="S3561" s="1"/>
      <c r="T3561" s="1">
        <v>196.0</v>
      </c>
    </row>
    <row r="3562" ht="15.75" customHeight="1">
      <c r="A3562" s="1"/>
      <c r="B3562" s="1"/>
      <c r="C3562" s="1"/>
      <c r="D3562" s="1"/>
      <c r="Q3562" s="1">
        <v>3560.0</v>
      </c>
      <c r="R3562" s="1">
        <v>129.0</v>
      </c>
      <c r="S3562" s="1"/>
      <c r="T3562" s="1">
        <v>217.0</v>
      </c>
    </row>
    <row r="3563" ht="15.75" customHeight="1">
      <c r="A3563" s="1"/>
      <c r="B3563" s="1"/>
      <c r="C3563" s="1"/>
      <c r="D3563" s="1"/>
      <c r="Q3563" s="1">
        <v>3561.0</v>
      </c>
      <c r="R3563" s="1">
        <v>160.0</v>
      </c>
      <c r="S3563" s="1"/>
      <c r="T3563" s="1">
        <v>227.0</v>
      </c>
    </row>
    <row r="3564" ht="15.75" customHeight="1">
      <c r="A3564" s="1"/>
      <c r="B3564" s="1"/>
      <c r="C3564" s="1"/>
      <c r="D3564" s="1"/>
      <c r="Q3564" s="1">
        <v>3562.0</v>
      </c>
      <c r="R3564" s="1">
        <v>168.0</v>
      </c>
      <c r="S3564" s="1"/>
      <c r="T3564" s="1">
        <v>237.0</v>
      </c>
    </row>
    <row r="3565" ht="15.75" customHeight="1">
      <c r="A3565" s="1"/>
      <c r="B3565" s="1"/>
      <c r="C3565" s="1"/>
      <c r="D3565" s="1"/>
      <c r="Q3565" s="1">
        <v>3563.0</v>
      </c>
      <c r="R3565" s="1">
        <v>176.0</v>
      </c>
      <c r="S3565" s="1"/>
      <c r="T3565" s="1">
        <v>237.0</v>
      </c>
    </row>
    <row r="3566" ht="15.75" customHeight="1">
      <c r="A3566" s="1"/>
      <c r="B3566" s="1"/>
      <c r="C3566" s="1"/>
      <c r="D3566" s="1"/>
      <c r="Q3566" s="1">
        <v>3564.0</v>
      </c>
      <c r="R3566" s="1">
        <v>184.0</v>
      </c>
      <c r="S3566" s="1"/>
      <c r="T3566" s="1">
        <v>247.0</v>
      </c>
    </row>
    <row r="3567" ht="15.75" customHeight="1">
      <c r="A3567" s="1"/>
      <c r="B3567" s="1"/>
      <c r="C3567" s="1"/>
      <c r="D3567" s="1"/>
      <c r="Q3567" s="1">
        <v>3565.0</v>
      </c>
      <c r="R3567" s="1">
        <v>155.0</v>
      </c>
      <c r="S3567" s="1"/>
      <c r="T3567" s="1">
        <v>202.0</v>
      </c>
    </row>
    <row r="3568" ht="15.75" customHeight="1">
      <c r="A3568" s="1"/>
      <c r="B3568" s="1"/>
      <c r="C3568" s="1"/>
      <c r="D3568" s="1"/>
      <c r="Q3568" s="1">
        <v>3566.0</v>
      </c>
      <c r="R3568" s="1">
        <v>155.0</v>
      </c>
      <c r="S3568" s="1"/>
      <c r="T3568" s="1">
        <v>174.0</v>
      </c>
    </row>
    <row r="3569" ht="15.75" customHeight="1">
      <c r="A3569" s="1"/>
      <c r="B3569" s="1"/>
      <c r="C3569" s="1"/>
      <c r="D3569" s="1"/>
      <c r="Q3569" s="1">
        <v>3567.0</v>
      </c>
      <c r="R3569" s="1">
        <v>145.0</v>
      </c>
      <c r="S3569" s="1"/>
      <c r="T3569" s="1">
        <v>182.0</v>
      </c>
    </row>
    <row r="3570" ht="15.75" customHeight="1">
      <c r="A3570" s="1"/>
      <c r="B3570" s="1"/>
      <c r="C3570" s="1"/>
      <c r="D3570" s="1"/>
      <c r="Q3570" s="1">
        <v>3568.0</v>
      </c>
      <c r="R3570" s="1">
        <v>151.0</v>
      </c>
      <c r="S3570" s="1"/>
      <c r="T3570" s="1">
        <v>182.0</v>
      </c>
    </row>
    <row r="3571" ht="15.75" customHeight="1">
      <c r="A3571" s="1"/>
      <c r="B3571" s="1"/>
      <c r="C3571" s="1"/>
      <c r="D3571" s="1"/>
      <c r="Q3571" s="1">
        <v>3569.0</v>
      </c>
      <c r="R3571" s="1">
        <v>157.0</v>
      </c>
      <c r="S3571" s="1"/>
      <c r="T3571" s="1">
        <v>190.0</v>
      </c>
    </row>
    <row r="3572" ht="15.75" customHeight="1">
      <c r="A3572" s="1"/>
      <c r="B3572" s="1"/>
      <c r="C3572" s="1"/>
      <c r="D3572" s="1"/>
      <c r="Q3572" s="1">
        <v>3570.0</v>
      </c>
      <c r="R3572" s="1">
        <v>163.0</v>
      </c>
      <c r="S3572" s="1"/>
      <c r="T3572" s="1">
        <v>198.0</v>
      </c>
    </row>
    <row r="3573" ht="15.75" customHeight="1">
      <c r="A3573" s="1"/>
      <c r="B3573" s="1"/>
      <c r="C3573" s="1"/>
      <c r="D3573" s="1"/>
      <c r="Q3573" s="1">
        <v>3571.0</v>
      </c>
      <c r="R3573" s="1">
        <v>169.0</v>
      </c>
      <c r="S3573" s="1"/>
      <c r="T3573" s="1">
        <v>182.0</v>
      </c>
    </row>
    <row r="3574" ht="15.75" customHeight="1">
      <c r="A3574" s="1"/>
      <c r="B3574" s="1"/>
      <c r="C3574" s="1"/>
      <c r="D3574" s="1"/>
      <c r="Q3574" s="1">
        <v>3572.0</v>
      </c>
      <c r="R3574" s="1">
        <v>139.0</v>
      </c>
      <c r="S3574" s="1"/>
      <c r="T3574" s="1">
        <v>203.0</v>
      </c>
    </row>
    <row r="3575" ht="15.75" customHeight="1">
      <c r="A3575" s="1"/>
      <c r="B3575" s="1"/>
      <c r="C3575" s="1"/>
      <c r="D3575" s="1"/>
      <c r="Q3575" s="1">
        <v>3573.0</v>
      </c>
      <c r="R3575" s="1">
        <v>158.0</v>
      </c>
      <c r="S3575" s="1"/>
      <c r="T3575" s="1">
        <v>203.0</v>
      </c>
    </row>
    <row r="3576" ht="15.75" customHeight="1">
      <c r="A3576" s="1"/>
      <c r="B3576" s="1"/>
      <c r="C3576" s="1"/>
      <c r="D3576" s="1"/>
      <c r="Q3576" s="1">
        <v>3574.0</v>
      </c>
      <c r="R3576" s="1">
        <v>166.0</v>
      </c>
      <c r="S3576" s="1"/>
      <c r="T3576" s="1">
        <v>213.0</v>
      </c>
    </row>
    <row r="3577" ht="15.75" customHeight="1">
      <c r="A3577" s="1"/>
      <c r="B3577" s="1"/>
      <c r="C3577" s="1"/>
      <c r="D3577" s="1"/>
      <c r="Q3577" s="1">
        <v>3575.0</v>
      </c>
      <c r="R3577" s="1">
        <v>174.0</v>
      </c>
      <c r="S3577" s="1"/>
      <c r="T3577" s="1">
        <v>223.0</v>
      </c>
    </row>
    <row r="3578" ht="15.75" customHeight="1">
      <c r="A3578" s="1"/>
      <c r="B3578" s="1"/>
      <c r="C3578" s="1"/>
      <c r="D3578" s="1"/>
      <c r="Q3578" s="1">
        <v>3576.0</v>
      </c>
      <c r="R3578" s="1">
        <v>182.0</v>
      </c>
      <c r="S3578" s="1"/>
      <c r="T3578" s="1">
        <v>190.0</v>
      </c>
    </row>
    <row r="3579" ht="15.75" customHeight="1">
      <c r="A3579" s="1"/>
      <c r="B3579" s="1"/>
      <c r="C3579" s="1"/>
      <c r="D3579" s="1"/>
      <c r="Q3579" s="1">
        <v>3577.0</v>
      </c>
      <c r="R3579" s="1">
        <v>190.0</v>
      </c>
      <c r="S3579" s="1"/>
      <c r="T3579" s="1">
        <v>198.0</v>
      </c>
    </row>
    <row r="3580" ht="15.75" customHeight="1">
      <c r="A3580" s="1"/>
      <c r="B3580" s="1"/>
      <c r="C3580" s="1"/>
      <c r="D3580" s="1"/>
      <c r="Q3580" s="1">
        <v>3578.0</v>
      </c>
      <c r="R3580" s="1">
        <v>161.0</v>
      </c>
      <c r="S3580" s="1"/>
      <c r="T3580" s="1">
        <v>215.0</v>
      </c>
    </row>
    <row r="3581" ht="15.75" customHeight="1">
      <c r="A3581" s="1"/>
      <c r="B3581" s="1"/>
      <c r="C3581" s="1"/>
      <c r="D3581" s="1"/>
      <c r="Q3581" s="1">
        <v>3579.0</v>
      </c>
      <c r="R3581" s="1">
        <v>145.0</v>
      </c>
      <c r="S3581" s="1"/>
      <c r="T3581" s="1">
        <v>215.0</v>
      </c>
    </row>
    <row r="3582" ht="15.75" customHeight="1">
      <c r="A3582" s="1"/>
      <c r="B3582" s="1"/>
      <c r="C3582" s="1"/>
      <c r="D3582" s="1"/>
      <c r="Q3582" s="1">
        <v>3580.0</v>
      </c>
      <c r="R3582" s="1">
        <v>151.0</v>
      </c>
      <c r="S3582" s="1"/>
      <c r="T3582" s="1">
        <v>225.0</v>
      </c>
    </row>
    <row r="3583" ht="15.75" customHeight="1">
      <c r="A3583" s="1"/>
      <c r="B3583" s="1"/>
      <c r="C3583" s="1"/>
      <c r="D3583" s="1"/>
      <c r="Q3583" s="1">
        <v>3581.0</v>
      </c>
      <c r="R3583" s="1">
        <v>157.0</v>
      </c>
      <c r="S3583" s="1"/>
      <c r="T3583" s="1">
        <v>235.0</v>
      </c>
    </row>
    <row r="3584" ht="15.75" customHeight="1">
      <c r="A3584" s="1"/>
      <c r="B3584" s="1"/>
      <c r="C3584" s="1"/>
      <c r="D3584" s="1"/>
      <c r="Q3584" s="1">
        <v>3582.0</v>
      </c>
      <c r="R3584" s="1">
        <v>163.0</v>
      </c>
      <c r="S3584" s="1"/>
      <c r="T3584" s="1">
        <v>245.0</v>
      </c>
    </row>
    <row r="3585" ht="15.75" customHeight="1">
      <c r="A3585" s="1"/>
      <c r="B3585" s="1"/>
      <c r="C3585" s="1"/>
      <c r="D3585" s="1"/>
      <c r="Q3585" s="1">
        <v>3583.0</v>
      </c>
      <c r="R3585" s="1">
        <v>169.0</v>
      </c>
      <c r="S3585" s="1"/>
      <c r="T3585" s="1">
        <v>255.0</v>
      </c>
    </row>
    <row r="3586" ht="15.75" customHeight="1">
      <c r="A3586" s="1"/>
      <c r="B3586" s="1"/>
      <c r="C3586" s="1"/>
      <c r="D3586" s="1"/>
      <c r="Q3586" s="1">
        <v>3584.0</v>
      </c>
      <c r="R3586" s="1">
        <v>175.0</v>
      </c>
      <c r="S3586" s="1"/>
      <c r="T3586" s="1">
        <v>170.0</v>
      </c>
    </row>
    <row r="3587" ht="15.75" customHeight="1">
      <c r="A3587" s="1"/>
      <c r="B3587" s="1"/>
      <c r="C3587" s="1"/>
      <c r="D3587" s="1"/>
      <c r="Q3587" s="1">
        <v>3585.0</v>
      </c>
      <c r="R3587" s="1">
        <v>184.0</v>
      </c>
      <c r="S3587" s="1"/>
      <c r="T3587" s="1">
        <v>178.0</v>
      </c>
    </row>
    <row r="3588" ht="15.75" customHeight="1">
      <c r="A3588" s="1"/>
      <c r="B3588" s="1"/>
      <c r="C3588" s="1"/>
      <c r="D3588" s="1"/>
      <c r="Q3588" s="1">
        <v>3586.0</v>
      </c>
      <c r="R3588" s="1">
        <v>192.0</v>
      </c>
      <c r="S3588" s="1"/>
      <c r="T3588" s="1">
        <v>186.0</v>
      </c>
    </row>
    <row r="3589" ht="15.75" customHeight="1">
      <c r="A3589" s="1"/>
      <c r="B3589" s="1"/>
      <c r="C3589" s="1"/>
      <c r="D3589" s="1"/>
      <c r="Q3589" s="1">
        <v>3587.0</v>
      </c>
      <c r="R3589" s="1">
        <v>200.0</v>
      </c>
      <c r="S3589" s="1"/>
      <c r="T3589" s="1">
        <v>194.0</v>
      </c>
    </row>
    <row r="3590" ht="15.75" customHeight="1">
      <c r="A3590" s="1"/>
      <c r="B3590" s="1"/>
      <c r="C3590" s="1"/>
      <c r="D3590" s="1"/>
      <c r="Q3590" s="1">
        <v>3588.0</v>
      </c>
      <c r="R3590" s="1">
        <v>208.0</v>
      </c>
      <c r="S3590" s="1"/>
      <c r="T3590" s="1">
        <v>202.0</v>
      </c>
    </row>
    <row r="3591" ht="15.75" customHeight="1">
      <c r="A3591" s="1"/>
      <c r="B3591" s="1"/>
      <c r="C3591" s="1"/>
      <c r="D3591" s="1"/>
      <c r="Q3591" s="1">
        <v>3589.0</v>
      </c>
      <c r="R3591" s="1">
        <v>216.0</v>
      </c>
      <c r="S3591" s="1"/>
      <c r="T3591" s="1">
        <v>181.0</v>
      </c>
    </row>
    <row r="3592" ht="15.75" customHeight="1">
      <c r="A3592" s="1"/>
      <c r="B3592" s="1"/>
      <c r="C3592" s="1"/>
      <c r="D3592" s="1"/>
      <c r="Q3592" s="1">
        <v>3590.0</v>
      </c>
      <c r="R3592" s="1">
        <v>224.0</v>
      </c>
      <c r="S3592" s="1"/>
      <c r="T3592" s="1">
        <v>169.0</v>
      </c>
    </row>
    <row r="3593" ht="15.75" customHeight="1">
      <c r="A3593" s="1"/>
      <c r="B3593" s="1"/>
      <c r="C3593" s="1"/>
      <c r="D3593" s="1"/>
      <c r="Q3593" s="1">
        <v>3591.0</v>
      </c>
      <c r="R3593" s="1">
        <v>172.0</v>
      </c>
      <c r="S3593" s="1"/>
      <c r="T3593" s="1">
        <v>97.0</v>
      </c>
    </row>
    <row r="3594" ht="15.75" customHeight="1">
      <c r="A3594" s="1"/>
      <c r="B3594" s="1"/>
      <c r="C3594" s="1"/>
      <c r="D3594" s="1"/>
      <c r="Q3594" s="1">
        <v>3592.0</v>
      </c>
      <c r="R3594" s="1">
        <v>174.0</v>
      </c>
      <c r="S3594" s="1"/>
      <c r="T3594" s="1">
        <v>187.0</v>
      </c>
    </row>
    <row r="3595" ht="15.75" customHeight="1">
      <c r="A3595" s="1"/>
      <c r="B3595" s="1"/>
      <c r="C3595" s="1"/>
      <c r="D3595" s="1"/>
      <c r="Q3595" s="1">
        <v>3593.0</v>
      </c>
      <c r="R3595" s="1">
        <v>188.0</v>
      </c>
      <c r="S3595" s="1"/>
      <c r="T3595" s="1">
        <v>105.0</v>
      </c>
    </row>
    <row r="3596" ht="15.75" customHeight="1">
      <c r="A3596" s="1"/>
      <c r="B3596" s="1"/>
      <c r="C3596" s="1"/>
      <c r="D3596" s="1"/>
      <c r="Q3596" s="1">
        <v>3594.0</v>
      </c>
      <c r="R3596" s="1">
        <v>194.0</v>
      </c>
      <c r="S3596" s="1"/>
      <c r="T3596" s="1">
        <v>146.0</v>
      </c>
    </row>
    <row r="3597" ht="15.75" customHeight="1">
      <c r="A3597" s="1"/>
      <c r="B3597" s="1"/>
      <c r="C3597" s="1"/>
      <c r="D3597" s="1"/>
      <c r="Q3597" s="1">
        <v>3595.0</v>
      </c>
      <c r="R3597" s="1">
        <v>202.0</v>
      </c>
      <c r="S3597" s="1"/>
      <c r="T3597" s="1">
        <v>184.0</v>
      </c>
    </row>
    <row r="3598" ht="15.75" customHeight="1">
      <c r="A3598" s="1"/>
      <c r="B3598" s="1"/>
      <c r="C3598" s="1"/>
      <c r="D3598" s="1"/>
      <c r="Q3598" s="1">
        <v>3596.0</v>
      </c>
      <c r="R3598" s="1">
        <v>175.0</v>
      </c>
      <c r="S3598" s="1"/>
      <c r="T3598" s="1">
        <v>157.0</v>
      </c>
    </row>
    <row r="3599" ht="15.75" customHeight="1">
      <c r="A3599" s="1"/>
      <c r="B3599" s="1"/>
      <c r="C3599" s="1"/>
      <c r="D3599" s="1"/>
      <c r="Q3599" s="1">
        <v>3597.0</v>
      </c>
      <c r="R3599" s="1">
        <v>178.0</v>
      </c>
      <c r="S3599" s="1"/>
      <c r="T3599" s="1">
        <v>203.0</v>
      </c>
    </row>
    <row r="3600" ht="15.75" customHeight="1">
      <c r="A3600" s="1"/>
      <c r="B3600" s="1"/>
      <c r="C3600" s="1"/>
      <c r="D3600" s="1"/>
      <c r="Q3600" s="1">
        <v>3598.0</v>
      </c>
      <c r="R3600" s="1">
        <v>172.0</v>
      </c>
      <c r="S3600" s="1"/>
      <c r="T3600" s="1">
        <v>213.0</v>
      </c>
    </row>
    <row r="3601" ht="15.75" customHeight="1">
      <c r="A3601" s="1"/>
      <c r="B3601" s="1"/>
      <c r="C3601" s="1"/>
      <c r="D3601" s="1"/>
      <c r="Q3601" s="1">
        <v>3599.0</v>
      </c>
      <c r="R3601" s="1">
        <v>194.0</v>
      </c>
      <c r="S3601" s="1"/>
      <c r="T3601" s="1">
        <v>180.0</v>
      </c>
    </row>
    <row r="3602" ht="15.75" customHeight="1">
      <c r="A3602" s="1"/>
      <c r="B3602" s="1"/>
      <c r="C3602" s="1"/>
      <c r="D3602" s="1"/>
      <c r="Q3602" s="1">
        <v>3600.0</v>
      </c>
      <c r="R3602" s="1">
        <v>196.0</v>
      </c>
      <c r="S3602" s="1"/>
      <c r="T3602" s="1">
        <v>153.0</v>
      </c>
    </row>
    <row r="3603" ht="15.75" customHeight="1">
      <c r="A3603" s="1"/>
      <c r="B3603" s="1"/>
      <c r="C3603" s="1"/>
      <c r="D3603" s="1"/>
      <c r="Q3603" s="1">
        <v>3601.0</v>
      </c>
      <c r="R3603" s="1">
        <v>208.0</v>
      </c>
      <c r="S3603" s="1"/>
      <c r="T3603" s="1">
        <v>183.0</v>
      </c>
    </row>
    <row r="3604" ht="15.75" customHeight="1">
      <c r="A3604" s="1"/>
      <c r="B3604" s="1"/>
      <c r="C3604" s="1"/>
      <c r="D3604" s="1"/>
      <c r="Q3604" s="1">
        <v>3602.0</v>
      </c>
      <c r="R3604" s="1">
        <v>176.0</v>
      </c>
      <c r="S3604" s="1"/>
      <c r="T3604" s="1">
        <v>168.0</v>
      </c>
    </row>
    <row r="3605" ht="15.75" customHeight="1">
      <c r="A3605" s="1"/>
      <c r="B3605" s="1"/>
      <c r="C3605" s="1"/>
      <c r="D3605" s="1"/>
      <c r="Q3605" s="1">
        <v>3603.0</v>
      </c>
      <c r="R3605" s="1">
        <v>164.0</v>
      </c>
      <c r="S3605" s="1"/>
      <c r="T3605" s="1">
        <v>176.0</v>
      </c>
    </row>
    <row r="3606" ht="15.75" customHeight="1">
      <c r="A3606" s="1"/>
      <c r="B3606" s="1"/>
      <c r="C3606" s="1"/>
      <c r="D3606" s="1"/>
      <c r="Q3606" s="1">
        <v>3604.0</v>
      </c>
      <c r="R3606" s="1">
        <v>158.0</v>
      </c>
      <c r="S3606" s="1"/>
      <c r="T3606" s="1">
        <v>184.0</v>
      </c>
    </row>
    <row r="3607" ht="15.75" customHeight="1">
      <c r="A3607" s="1"/>
      <c r="B3607" s="1"/>
      <c r="C3607" s="1"/>
      <c r="D3607" s="1"/>
      <c r="Q3607" s="1">
        <v>3605.0</v>
      </c>
      <c r="R3607" s="1">
        <v>180.0</v>
      </c>
      <c r="S3607" s="1"/>
      <c r="T3607" s="1">
        <v>192.0</v>
      </c>
    </row>
    <row r="3608" ht="15.75" customHeight="1">
      <c r="A3608" s="1"/>
      <c r="B3608" s="1"/>
      <c r="C3608" s="1"/>
      <c r="D3608" s="1"/>
      <c r="Q3608" s="1">
        <v>3606.0</v>
      </c>
      <c r="R3608" s="1">
        <v>182.0</v>
      </c>
      <c r="S3608" s="1"/>
      <c r="T3608" s="1">
        <v>200.0</v>
      </c>
    </row>
    <row r="3609" ht="15.75" customHeight="1">
      <c r="A3609" s="1"/>
      <c r="B3609" s="1"/>
      <c r="C3609" s="1"/>
      <c r="D3609" s="1"/>
      <c r="Q3609" s="1">
        <v>3607.0</v>
      </c>
      <c r="R3609" s="1">
        <v>163.0</v>
      </c>
      <c r="S3609" s="1"/>
      <c r="T3609" s="1">
        <v>208.0</v>
      </c>
    </row>
    <row r="3610" ht="15.75" customHeight="1">
      <c r="A3610" s="1"/>
      <c r="B3610" s="1"/>
      <c r="C3610" s="1"/>
      <c r="D3610" s="1"/>
      <c r="Q3610" s="1">
        <v>3608.0</v>
      </c>
      <c r="R3610" s="1">
        <v>149.0</v>
      </c>
      <c r="S3610" s="1"/>
      <c r="T3610" s="1">
        <v>185.0</v>
      </c>
    </row>
    <row r="3611" ht="15.75" customHeight="1">
      <c r="A3611" s="1"/>
      <c r="B3611" s="1"/>
      <c r="C3611" s="1"/>
      <c r="D3611" s="1"/>
      <c r="Q3611" s="1">
        <v>3609.0</v>
      </c>
      <c r="R3611" s="1">
        <v>172.0</v>
      </c>
      <c r="S3611" s="1"/>
      <c r="T3611" s="1">
        <v>231.0</v>
      </c>
    </row>
    <row r="3612" ht="15.75" customHeight="1">
      <c r="A3612" s="1"/>
      <c r="B3612" s="1"/>
      <c r="C3612" s="1"/>
      <c r="D3612" s="1"/>
      <c r="Q3612" s="1">
        <v>3610.0</v>
      </c>
      <c r="R3612" s="1">
        <v>172.0</v>
      </c>
      <c r="S3612" s="1"/>
      <c r="T3612" s="1">
        <v>241.0</v>
      </c>
    </row>
    <row r="3613" ht="15.75" customHeight="1">
      <c r="A3613" s="1"/>
      <c r="B3613" s="1"/>
      <c r="C3613" s="1"/>
      <c r="D3613" s="1"/>
      <c r="Q3613" s="1">
        <v>3611.0</v>
      </c>
      <c r="R3613" s="1">
        <v>188.0</v>
      </c>
      <c r="S3613" s="1"/>
      <c r="T3613" s="1">
        <v>251.0</v>
      </c>
    </row>
    <row r="3614" ht="15.75" customHeight="1">
      <c r="A3614" s="1"/>
      <c r="B3614" s="1"/>
      <c r="C3614" s="1"/>
      <c r="D3614" s="1"/>
      <c r="Q3614" s="1">
        <v>3612.0</v>
      </c>
      <c r="R3614" s="1">
        <v>192.0</v>
      </c>
      <c r="S3614" s="1"/>
      <c r="T3614" s="1">
        <v>261.0</v>
      </c>
    </row>
    <row r="3615" ht="15.75" customHeight="1">
      <c r="A3615" s="1"/>
      <c r="B3615" s="1"/>
      <c r="C3615" s="1"/>
      <c r="D3615" s="1"/>
      <c r="Q3615" s="1">
        <v>3613.0</v>
      </c>
      <c r="R3615" s="1">
        <v>174.0</v>
      </c>
      <c r="S3615" s="1"/>
      <c r="T3615" s="1">
        <v>179.0</v>
      </c>
    </row>
    <row r="3616" ht="15.75" customHeight="1">
      <c r="A3616" s="1"/>
      <c r="B3616" s="1"/>
      <c r="C3616" s="1"/>
      <c r="D3616" s="1"/>
      <c r="Q3616" s="1">
        <v>3614.0</v>
      </c>
      <c r="R3616" s="1">
        <v>162.0</v>
      </c>
      <c r="S3616" s="1"/>
      <c r="T3616" s="1">
        <v>176.0</v>
      </c>
    </row>
    <row r="3617" ht="15.75" customHeight="1">
      <c r="A3617" s="1"/>
      <c r="B3617" s="1"/>
      <c r="C3617" s="1"/>
      <c r="D3617" s="1"/>
      <c r="Q3617" s="1">
        <v>3615.0</v>
      </c>
      <c r="R3617" s="1">
        <v>164.0</v>
      </c>
      <c r="S3617" s="1"/>
      <c r="T3617" s="1">
        <v>184.0</v>
      </c>
    </row>
    <row r="3618" ht="15.75" customHeight="1">
      <c r="A3618" s="1"/>
      <c r="B3618" s="1"/>
      <c r="C3618" s="1"/>
      <c r="D3618" s="1"/>
      <c r="Q3618" s="1">
        <v>3616.0</v>
      </c>
      <c r="R3618" s="1">
        <v>166.0</v>
      </c>
      <c r="S3618" s="1"/>
      <c r="T3618" s="1">
        <v>192.0</v>
      </c>
    </row>
    <row r="3619" ht="15.75" customHeight="1">
      <c r="A3619" s="1"/>
      <c r="B3619" s="1"/>
      <c r="C3619" s="1"/>
      <c r="D3619" s="1"/>
      <c r="Q3619" s="1">
        <v>3617.0</v>
      </c>
      <c r="R3619" s="1">
        <v>180.0</v>
      </c>
      <c r="S3619" s="1"/>
      <c r="T3619" s="1">
        <v>200.0</v>
      </c>
    </row>
    <row r="3620" ht="15.75" customHeight="1">
      <c r="A3620" s="1"/>
      <c r="B3620" s="1"/>
      <c r="C3620" s="1"/>
      <c r="D3620" s="1"/>
      <c r="Q3620" s="1">
        <v>3618.0</v>
      </c>
      <c r="R3620" s="1">
        <v>166.0</v>
      </c>
      <c r="S3620" s="1"/>
      <c r="T3620" s="1">
        <v>198.0</v>
      </c>
    </row>
    <row r="3621" ht="15.75" customHeight="1">
      <c r="A3621" s="1"/>
      <c r="B3621" s="1"/>
      <c r="C3621" s="1"/>
      <c r="D3621" s="1"/>
      <c r="Q3621" s="1">
        <v>3619.0</v>
      </c>
      <c r="R3621" s="1">
        <v>123.0</v>
      </c>
      <c r="S3621" s="1"/>
      <c r="T3621" s="1">
        <v>202.0</v>
      </c>
    </row>
    <row r="3622" ht="15.75" customHeight="1">
      <c r="A3622" s="1"/>
      <c r="B3622" s="1"/>
      <c r="C3622" s="1"/>
      <c r="D3622" s="1"/>
      <c r="Q3622" s="1">
        <v>3620.0</v>
      </c>
      <c r="R3622" s="1">
        <v>129.0</v>
      </c>
      <c r="S3622" s="1"/>
      <c r="T3622" s="1">
        <v>152.0</v>
      </c>
    </row>
    <row r="3623" ht="15.75" customHeight="1">
      <c r="A3623" s="1"/>
      <c r="B3623" s="1"/>
      <c r="C3623" s="1"/>
      <c r="D3623" s="1"/>
      <c r="Q3623" s="1">
        <v>3621.0</v>
      </c>
      <c r="R3623" s="1">
        <v>146.0</v>
      </c>
      <c r="S3623" s="1"/>
      <c r="T3623" s="1">
        <v>170.0</v>
      </c>
    </row>
    <row r="3624" ht="15.75" customHeight="1">
      <c r="A3624" s="1"/>
      <c r="B3624" s="1"/>
      <c r="C3624" s="1"/>
      <c r="D3624" s="1"/>
      <c r="Q3624" s="1">
        <v>3622.0</v>
      </c>
      <c r="R3624" s="1">
        <v>136.0</v>
      </c>
      <c r="S3624" s="1"/>
      <c r="T3624" s="1">
        <v>178.0</v>
      </c>
    </row>
    <row r="3625" ht="15.75" customHeight="1">
      <c r="A3625" s="1"/>
      <c r="B3625" s="1"/>
      <c r="C3625" s="1"/>
      <c r="D3625" s="1"/>
      <c r="Q3625" s="1">
        <v>3623.0</v>
      </c>
      <c r="R3625" s="1">
        <v>190.0</v>
      </c>
      <c r="S3625" s="1"/>
      <c r="T3625" s="1">
        <v>186.0</v>
      </c>
    </row>
    <row r="3626" ht="15.75" customHeight="1">
      <c r="A3626" s="1"/>
      <c r="B3626" s="1"/>
      <c r="C3626" s="1"/>
      <c r="D3626" s="1"/>
      <c r="Q3626" s="1">
        <v>3624.0</v>
      </c>
      <c r="R3626" s="1">
        <v>194.0</v>
      </c>
      <c r="S3626" s="1"/>
      <c r="T3626" s="1">
        <v>192.0</v>
      </c>
    </row>
    <row r="3627" ht="15.75" customHeight="1">
      <c r="A3627" s="1"/>
      <c r="B3627" s="1"/>
      <c r="C3627" s="1"/>
      <c r="D3627" s="1"/>
      <c r="Q3627" s="1">
        <v>3625.0</v>
      </c>
      <c r="R3627" s="1">
        <v>202.0</v>
      </c>
      <c r="S3627" s="1"/>
      <c r="T3627" s="1">
        <v>187.0</v>
      </c>
    </row>
    <row r="3628" ht="15.75" customHeight="1">
      <c r="A3628" s="1"/>
      <c r="B3628" s="1"/>
      <c r="C3628" s="1"/>
      <c r="D3628" s="1"/>
      <c r="Q3628" s="1">
        <v>3626.0</v>
      </c>
      <c r="R3628" s="1">
        <v>147.0</v>
      </c>
      <c r="S3628" s="1"/>
      <c r="T3628" s="1">
        <v>94.0</v>
      </c>
    </row>
    <row r="3629" ht="15.75" customHeight="1">
      <c r="A3629" s="1"/>
      <c r="B3629" s="1"/>
      <c r="C3629" s="1"/>
      <c r="D3629" s="1"/>
      <c r="Q3629" s="1">
        <v>3627.0</v>
      </c>
      <c r="R3629" s="1">
        <v>149.0</v>
      </c>
      <c r="S3629" s="1"/>
      <c r="T3629" s="1">
        <v>190.0</v>
      </c>
    </row>
    <row r="3630" ht="15.75" customHeight="1">
      <c r="A3630" s="1"/>
      <c r="B3630" s="1"/>
      <c r="C3630" s="1"/>
      <c r="D3630" s="1"/>
      <c r="Q3630" s="1">
        <v>3628.0</v>
      </c>
      <c r="R3630" s="1">
        <v>113.0</v>
      </c>
      <c r="S3630" s="1"/>
      <c r="T3630" s="1">
        <v>198.0</v>
      </c>
    </row>
    <row r="3631" ht="15.75" customHeight="1">
      <c r="A3631" s="1"/>
      <c r="B3631" s="1"/>
      <c r="C3631" s="1"/>
      <c r="D3631" s="1"/>
      <c r="Q3631" s="1">
        <v>3629.0</v>
      </c>
      <c r="R3631" s="1">
        <v>131.0</v>
      </c>
      <c r="S3631" s="1"/>
      <c r="T3631" s="1">
        <v>206.0</v>
      </c>
    </row>
    <row r="3632" ht="15.75" customHeight="1">
      <c r="A3632" s="1"/>
      <c r="B3632" s="1"/>
      <c r="C3632" s="1"/>
      <c r="D3632" s="1"/>
      <c r="Q3632" s="1">
        <v>3630.0</v>
      </c>
      <c r="R3632" s="1">
        <v>135.0</v>
      </c>
      <c r="S3632" s="1"/>
      <c r="T3632" s="1">
        <v>184.0</v>
      </c>
    </row>
    <row r="3633" ht="15.75" customHeight="1">
      <c r="A3633" s="1"/>
      <c r="B3633" s="1"/>
      <c r="C3633" s="1"/>
      <c r="D3633" s="1"/>
      <c r="Q3633" s="1">
        <v>3631.0</v>
      </c>
      <c r="R3633" s="1">
        <v>137.0</v>
      </c>
      <c r="S3633" s="1"/>
      <c r="T3633" s="1">
        <v>176.0</v>
      </c>
    </row>
    <row r="3634" ht="15.75" customHeight="1">
      <c r="A3634" s="1"/>
      <c r="B3634" s="1"/>
      <c r="C3634" s="1"/>
      <c r="D3634" s="1"/>
      <c r="Q3634" s="1">
        <v>3632.0</v>
      </c>
      <c r="R3634" s="1">
        <v>119.0</v>
      </c>
      <c r="S3634" s="1"/>
      <c r="T3634" s="1">
        <v>199.0</v>
      </c>
    </row>
    <row r="3635" ht="15.75" customHeight="1">
      <c r="A3635" s="1"/>
      <c r="B3635" s="1"/>
      <c r="C3635" s="1"/>
      <c r="D3635" s="1"/>
      <c r="Q3635" s="1">
        <v>3633.0</v>
      </c>
      <c r="R3635" s="1">
        <v>131.0</v>
      </c>
      <c r="S3635" s="1"/>
      <c r="T3635" s="1">
        <v>209.0</v>
      </c>
    </row>
    <row r="3636" ht="15.75" customHeight="1">
      <c r="A3636" s="1"/>
      <c r="B3636" s="1"/>
      <c r="C3636" s="1"/>
      <c r="D3636" s="1"/>
      <c r="Q3636" s="1">
        <v>3634.0</v>
      </c>
      <c r="R3636" s="1">
        <v>141.0</v>
      </c>
      <c r="S3636" s="1"/>
      <c r="T3636" s="1">
        <v>219.0</v>
      </c>
    </row>
    <row r="3637" ht="15.75" customHeight="1">
      <c r="A3637" s="1"/>
      <c r="B3637" s="1"/>
      <c r="C3637" s="1"/>
      <c r="D3637" s="1"/>
      <c r="Q3637" s="1">
        <v>3635.0</v>
      </c>
      <c r="R3637" s="1">
        <v>145.0</v>
      </c>
      <c r="S3637" s="1"/>
      <c r="T3637" s="1">
        <v>229.0</v>
      </c>
    </row>
    <row r="3638" ht="15.75" customHeight="1">
      <c r="A3638" s="1"/>
      <c r="B3638" s="1"/>
      <c r="C3638" s="1"/>
      <c r="D3638" s="1"/>
      <c r="Q3638" s="1">
        <v>3636.0</v>
      </c>
      <c r="R3638" s="1">
        <v>151.0</v>
      </c>
      <c r="S3638" s="1"/>
      <c r="T3638" s="1">
        <v>281.0</v>
      </c>
    </row>
    <row r="3639" ht="15.75" customHeight="1">
      <c r="A3639" s="1"/>
      <c r="B3639" s="1"/>
      <c r="C3639" s="1"/>
      <c r="D3639" s="1"/>
      <c r="Q3639" s="1">
        <v>3637.0</v>
      </c>
      <c r="R3639" s="1">
        <v>100.0</v>
      </c>
      <c r="S3639" s="1"/>
      <c r="T3639" s="1">
        <v>275.0</v>
      </c>
    </row>
    <row r="3640" ht="15.75" customHeight="1">
      <c r="A3640" s="1"/>
      <c r="B3640" s="1"/>
      <c r="C3640" s="1"/>
      <c r="D3640" s="1"/>
      <c r="Q3640" s="1">
        <v>3638.0</v>
      </c>
      <c r="R3640" s="1">
        <v>58.0</v>
      </c>
      <c r="S3640" s="1"/>
      <c r="T3640" s="1">
        <v>312.0</v>
      </c>
    </row>
    <row r="3641" ht="15.75" customHeight="1">
      <c r="A3641" s="1"/>
      <c r="B3641" s="1"/>
      <c r="C3641" s="1"/>
      <c r="D3641" s="1"/>
      <c r="Q3641" s="1">
        <v>3639.0</v>
      </c>
      <c r="R3641" s="1">
        <v>78.0</v>
      </c>
      <c r="S3641" s="1"/>
      <c r="T3641" s="1">
        <v>324.0</v>
      </c>
    </row>
    <row r="3642" ht="15.75" customHeight="1">
      <c r="A3642" s="1"/>
      <c r="B3642" s="1"/>
      <c r="C3642" s="1"/>
      <c r="D3642" s="1"/>
      <c r="Q3642" s="1">
        <v>3640.0</v>
      </c>
      <c r="R3642" s="1">
        <v>72.0</v>
      </c>
      <c r="S3642" s="1"/>
      <c r="T3642" s="1">
        <v>336.0</v>
      </c>
    </row>
    <row r="3643" ht="15.75" customHeight="1">
      <c r="A3643" s="1"/>
      <c r="B3643" s="1"/>
      <c r="C3643" s="1"/>
      <c r="D3643" s="1"/>
      <c r="Q3643" s="1">
        <v>3641.0</v>
      </c>
      <c r="R3643" s="1">
        <v>76.0</v>
      </c>
      <c r="S3643" s="1"/>
      <c r="T3643" s="1">
        <v>293.0</v>
      </c>
    </row>
    <row r="3644" ht="15.75" customHeight="1">
      <c r="A3644" s="1"/>
      <c r="B3644" s="1"/>
      <c r="C3644" s="1"/>
      <c r="D3644" s="1"/>
      <c r="Q3644" s="1">
        <v>3642.0</v>
      </c>
      <c r="R3644" s="1">
        <v>70.0</v>
      </c>
      <c r="S3644" s="1"/>
      <c r="T3644" s="1">
        <v>198.0</v>
      </c>
    </row>
    <row r="3645" ht="15.75" customHeight="1">
      <c r="A3645" s="1"/>
      <c r="B3645" s="1"/>
      <c r="C3645" s="1"/>
      <c r="D3645" s="1"/>
      <c r="Q3645" s="1">
        <v>3643.0</v>
      </c>
      <c r="R3645" s="1">
        <v>74.0</v>
      </c>
      <c r="S3645" s="1"/>
      <c r="T3645" s="1">
        <v>190.0</v>
      </c>
    </row>
    <row r="3646" ht="15.75" customHeight="1">
      <c r="A3646" s="1"/>
      <c r="B3646" s="1"/>
      <c r="C3646" s="1"/>
      <c r="D3646" s="1"/>
      <c r="Q3646" s="1">
        <v>3644.0</v>
      </c>
      <c r="R3646" s="1">
        <v>88.0</v>
      </c>
      <c r="S3646" s="1"/>
      <c r="T3646" s="1">
        <v>211.0</v>
      </c>
    </row>
    <row r="3647" ht="15.75" customHeight="1">
      <c r="A3647" s="1"/>
      <c r="B3647" s="1"/>
      <c r="C3647" s="1"/>
      <c r="D3647" s="1"/>
      <c r="Q3647" s="1">
        <v>3645.0</v>
      </c>
      <c r="R3647" s="1">
        <v>86.0</v>
      </c>
      <c r="S3647" s="1"/>
      <c r="T3647" s="1">
        <v>221.0</v>
      </c>
    </row>
    <row r="3648" ht="15.75" customHeight="1">
      <c r="A3648" s="1"/>
      <c r="B3648" s="1"/>
      <c r="C3648" s="1"/>
      <c r="D3648" s="1"/>
      <c r="Q3648" s="1">
        <v>3646.0</v>
      </c>
      <c r="R3648" s="1">
        <v>90.0</v>
      </c>
      <c r="S3648" s="1"/>
      <c r="T3648" s="1">
        <v>233.0</v>
      </c>
    </row>
    <row r="3649" ht="15.75" customHeight="1">
      <c r="A3649" s="1"/>
      <c r="B3649" s="1"/>
      <c r="C3649" s="1"/>
      <c r="D3649" s="1"/>
      <c r="Q3649" s="1">
        <v>3647.0</v>
      </c>
      <c r="R3649" s="1">
        <v>61.0</v>
      </c>
      <c r="S3649" s="1"/>
      <c r="T3649" s="1">
        <v>192.0</v>
      </c>
    </row>
    <row r="3650" ht="15.75" customHeight="1">
      <c r="A3650" s="1"/>
      <c r="B3650" s="1"/>
      <c r="C3650" s="1"/>
      <c r="D3650" s="1"/>
      <c r="Q3650" s="1">
        <v>3648.0</v>
      </c>
      <c r="R3650" s="1">
        <v>31.0</v>
      </c>
      <c r="S3650" s="1"/>
      <c r="T3650" s="1">
        <v>190.0</v>
      </c>
    </row>
    <row r="3651" ht="15.75" customHeight="1">
      <c r="A3651" s="1"/>
      <c r="B3651" s="1"/>
      <c r="C3651" s="1"/>
      <c r="D3651" s="1"/>
      <c r="Q3651" s="1">
        <v>3649.0</v>
      </c>
      <c r="R3651" s="1">
        <v>33.0</v>
      </c>
      <c r="S3651" s="1"/>
      <c r="T3651" s="1">
        <v>192.0</v>
      </c>
    </row>
    <row r="3652" ht="15.75" customHeight="1">
      <c r="A3652" s="1"/>
      <c r="B3652" s="1"/>
      <c r="C3652" s="1"/>
      <c r="D3652" s="1"/>
      <c r="Q3652" s="1">
        <v>3650.0</v>
      </c>
      <c r="R3652" s="1">
        <v>35.0</v>
      </c>
      <c r="S3652" s="1"/>
      <c r="T3652" s="1">
        <v>304.0</v>
      </c>
    </row>
    <row r="3653" ht="15.75" customHeight="1">
      <c r="A3653" s="1"/>
      <c r="B3653" s="1"/>
      <c r="C3653" s="1"/>
      <c r="D3653" s="1"/>
      <c r="Q3653" s="1">
        <v>3651.0</v>
      </c>
      <c r="R3653" s="1">
        <v>37.0</v>
      </c>
      <c r="S3653" s="1"/>
      <c r="T3653" s="1">
        <v>316.0</v>
      </c>
    </row>
    <row r="3654" ht="15.75" customHeight="1">
      <c r="A3654" s="1"/>
      <c r="B3654" s="1"/>
      <c r="C3654" s="1"/>
      <c r="D3654" s="1"/>
      <c r="Q3654" s="1">
        <v>3652.0</v>
      </c>
      <c r="R3654" s="1">
        <v>39.0</v>
      </c>
      <c r="S3654" s="1"/>
      <c r="T3654" s="1">
        <v>334.0</v>
      </c>
    </row>
    <row r="3655" ht="15.75" customHeight="1">
      <c r="A3655" s="1"/>
      <c r="B3655" s="1"/>
      <c r="C3655" s="1"/>
      <c r="D3655" s="1"/>
      <c r="Q3655" s="1">
        <v>3653.0</v>
      </c>
      <c r="R3655" s="1">
        <v>53.0</v>
      </c>
      <c r="S3655" s="1"/>
      <c r="T3655" s="1">
        <v>295.0</v>
      </c>
    </row>
    <row r="3656" ht="15.75" customHeight="1">
      <c r="A3656" s="1"/>
      <c r="B3656" s="1"/>
      <c r="C3656" s="1"/>
      <c r="D3656" s="1"/>
      <c r="Q3656" s="1">
        <v>3654.0</v>
      </c>
      <c r="R3656" s="1">
        <v>55.0</v>
      </c>
      <c r="S3656" s="1"/>
      <c r="T3656" s="1">
        <v>305.0</v>
      </c>
    </row>
    <row r="3657" ht="15.75" customHeight="1">
      <c r="A3657" s="1"/>
      <c r="B3657" s="1"/>
      <c r="C3657" s="1"/>
      <c r="D3657" s="1"/>
      <c r="Q3657" s="1">
        <v>3655.0</v>
      </c>
      <c r="R3657" s="1">
        <v>57.0</v>
      </c>
      <c r="S3657" s="1"/>
      <c r="T3657" s="1">
        <v>285.0</v>
      </c>
    </row>
    <row r="3658" ht="15.75" customHeight="1">
      <c r="A3658" s="1"/>
      <c r="B3658" s="1"/>
      <c r="C3658" s="1"/>
      <c r="D3658" s="1"/>
      <c r="Q3658" s="1">
        <v>3656.0</v>
      </c>
      <c r="R3658" s="1">
        <v>59.0</v>
      </c>
      <c r="S3658" s="1"/>
      <c r="T3658" s="1">
        <v>218.0</v>
      </c>
    </row>
    <row r="3659" ht="15.75" customHeight="1">
      <c r="A3659" s="1"/>
      <c r="B3659" s="1"/>
      <c r="C3659" s="1"/>
      <c r="D3659" s="1"/>
      <c r="Q3659" s="1">
        <v>3657.0</v>
      </c>
      <c r="R3659" s="1">
        <v>61.0</v>
      </c>
      <c r="S3659" s="1"/>
      <c r="T3659" s="1">
        <v>230.0</v>
      </c>
    </row>
    <row r="3660" ht="15.75" customHeight="1">
      <c r="A3660" s="1"/>
      <c r="B3660" s="1"/>
      <c r="C3660" s="1"/>
      <c r="D3660" s="1"/>
      <c r="Q3660" s="1">
        <v>3658.0</v>
      </c>
      <c r="R3660" s="1">
        <v>63.0</v>
      </c>
      <c r="S3660" s="1"/>
      <c r="T3660" s="1">
        <v>248.0</v>
      </c>
    </row>
    <row r="3661" ht="15.75" customHeight="1">
      <c r="A3661" s="1"/>
      <c r="B3661" s="1"/>
      <c r="C3661" s="1"/>
      <c r="D3661" s="1"/>
      <c r="Q3661" s="1">
        <v>3659.0</v>
      </c>
      <c r="R3661" s="1">
        <v>33.0</v>
      </c>
      <c r="S3661" s="1"/>
      <c r="T3661" s="1">
        <v>260.0</v>
      </c>
    </row>
    <row r="3662" ht="15.75" customHeight="1">
      <c r="A3662" s="1"/>
      <c r="B3662" s="1"/>
      <c r="C3662" s="1"/>
      <c r="D3662" s="1"/>
      <c r="Q3662" s="1">
        <v>3660.0</v>
      </c>
      <c r="R3662" s="1">
        <v>35.0</v>
      </c>
      <c r="S3662" s="1"/>
      <c r="T3662" s="1">
        <v>221.0</v>
      </c>
    </row>
    <row r="3663" ht="15.75" customHeight="1">
      <c r="A3663" s="1"/>
      <c r="B3663" s="1"/>
      <c r="C3663" s="1"/>
      <c r="D3663" s="1"/>
      <c r="Q3663" s="1">
        <v>3661.0</v>
      </c>
      <c r="R3663" s="1">
        <v>37.0</v>
      </c>
      <c r="S3663" s="1"/>
      <c r="T3663" s="1">
        <v>236.0</v>
      </c>
    </row>
    <row r="3664" ht="15.75" customHeight="1">
      <c r="A3664" s="1"/>
      <c r="B3664" s="1"/>
      <c r="C3664" s="1"/>
      <c r="D3664" s="1"/>
      <c r="Q3664" s="1">
        <v>3662.0</v>
      </c>
      <c r="R3664" s="1">
        <v>39.0</v>
      </c>
      <c r="S3664" s="1"/>
      <c r="T3664" s="1">
        <v>259.0</v>
      </c>
    </row>
    <row r="3665" ht="15.75" customHeight="1">
      <c r="A3665" s="1"/>
      <c r="B3665" s="1"/>
      <c r="C3665" s="1"/>
      <c r="D3665" s="1"/>
      <c r="Q3665" s="1">
        <v>3663.0</v>
      </c>
      <c r="R3665" s="1">
        <v>41.0</v>
      </c>
      <c r="S3665" s="1"/>
      <c r="T3665" s="1">
        <v>273.0</v>
      </c>
    </row>
    <row r="3666" ht="15.75" customHeight="1">
      <c r="A3666" s="1"/>
      <c r="B3666" s="1"/>
      <c r="C3666" s="1"/>
      <c r="D3666" s="1"/>
      <c r="Q3666" s="1">
        <v>3664.0</v>
      </c>
      <c r="R3666" s="1">
        <v>43.0</v>
      </c>
      <c r="S3666" s="1"/>
      <c r="T3666" s="1">
        <v>293.0</v>
      </c>
    </row>
    <row r="3667" ht="15.75" customHeight="1">
      <c r="A3667" s="1"/>
      <c r="B3667" s="1"/>
      <c r="C3667" s="1"/>
      <c r="D3667" s="1"/>
      <c r="Q3667" s="1">
        <v>3665.0</v>
      </c>
      <c r="R3667" s="1">
        <v>57.0</v>
      </c>
      <c r="S3667" s="1"/>
      <c r="T3667" s="1">
        <v>307.0</v>
      </c>
    </row>
    <row r="3668" ht="15.75" customHeight="1">
      <c r="A3668" s="1"/>
      <c r="B3668" s="1"/>
      <c r="C3668" s="1"/>
      <c r="D3668" s="1"/>
      <c r="Q3668" s="1">
        <v>3666.0</v>
      </c>
      <c r="R3668" s="1">
        <v>49.0</v>
      </c>
      <c r="S3668" s="1"/>
      <c r="T3668" s="1">
        <v>311.0</v>
      </c>
    </row>
    <row r="3669" ht="15.75" customHeight="1">
      <c r="A3669" s="1"/>
      <c r="B3669" s="1"/>
      <c r="C3669" s="1"/>
      <c r="D3669" s="1"/>
      <c r="Q3669" s="1">
        <v>3667.0</v>
      </c>
      <c r="R3669" s="1">
        <v>61.0</v>
      </c>
      <c r="S3669" s="1"/>
      <c r="T3669" s="1">
        <v>224.0</v>
      </c>
    </row>
    <row r="3670" ht="15.75" customHeight="1">
      <c r="A3670" s="1"/>
      <c r="B3670" s="1"/>
      <c r="C3670" s="1"/>
      <c r="D3670" s="1"/>
      <c r="Q3670" s="1">
        <v>3668.0</v>
      </c>
      <c r="R3670" s="1">
        <v>78.0</v>
      </c>
      <c r="S3670" s="1"/>
      <c r="T3670" s="1">
        <v>287.0</v>
      </c>
    </row>
    <row r="3671" ht="15.75" customHeight="1">
      <c r="A3671" s="1"/>
      <c r="B3671" s="1"/>
      <c r="C3671" s="1"/>
      <c r="D3671" s="1"/>
      <c r="Q3671" s="1">
        <v>3669.0</v>
      </c>
      <c r="R3671" s="1">
        <v>61.0</v>
      </c>
      <c r="S3671" s="1"/>
      <c r="T3671" s="1">
        <v>301.0</v>
      </c>
    </row>
    <row r="3672" ht="15.75" customHeight="1">
      <c r="A3672" s="1"/>
      <c r="B3672" s="1"/>
      <c r="C3672" s="1"/>
      <c r="D3672" s="1"/>
      <c r="Q3672" s="1">
        <v>3670.0</v>
      </c>
      <c r="R3672" s="1">
        <v>63.0</v>
      </c>
      <c r="S3672" s="1"/>
      <c r="T3672" s="1">
        <v>317.0</v>
      </c>
    </row>
    <row r="3673" ht="15.75" customHeight="1">
      <c r="A3673" s="1"/>
      <c r="B3673" s="1"/>
      <c r="C3673" s="1"/>
      <c r="D3673" s="1"/>
      <c r="Q3673" s="1">
        <v>3671.0</v>
      </c>
      <c r="R3673" s="1">
        <v>37.0</v>
      </c>
      <c r="S3673" s="1"/>
      <c r="T3673" s="1">
        <v>365.0</v>
      </c>
    </row>
    <row r="3674" ht="15.75" customHeight="1">
      <c r="A3674" s="1"/>
      <c r="B3674" s="1"/>
      <c r="C3674" s="1"/>
      <c r="D3674" s="1"/>
      <c r="Q3674" s="1">
        <v>3672.0</v>
      </c>
      <c r="R3674" s="1">
        <v>39.0</v>
      </c>
      <c r="S3674" s="1"/>
      <c r="T3674" s="1">
        <v>382.0</v>
      </c>
    </row>
    <row r="3675" ht="15.75" customHeight="1">
      <c r="A3675" s="1"/>
      <c r="B3675" s="1"/>
      <c r="C3675" s="1"/>
      <c r="D3675" s="1"/>
      <c r="Q3675" s="1">
        <v>3673.0</v>
      </c>
      <c r="R3675" s="1">
        <v>35.0</v>
      </c>
      <c r="S3675" s="1"/>
      <c r="T3675" s="1">
        <v>315.0</v>
      </c>
    </row>
    <row r="3676" ht="15.75" customHeight="1">
      <c r="A3676" s="1"/>
      <c r="B3676" s="1"/>
      <c r="C3676" s="1"/>
      <c r="D3676" s="1"/>
      <c r="Q3676" s="1">
        <v>3674.0</v>
      </c>
      <c r="R3676" s="1">
        <v>37.0</v>
      </c>
      <c r="S3676" s="1"/>
      <c r="T3676" s="1">
        <v>366.0</v>
      </c>
    </row>
    <row r="3677" ht="15.75" customHeight="1">
      <c r="A3677" s="1"/>
      <c r="B3677" s="1"/>
      <c r="C3677" s="1"/>
      <c r="D3677" s="1"/>
      <c r="Q3677" s="1">
        <v>3675.0</v>
      </c>
      <c r="R3677" s="1">
        <v>53.0</v>
      </c>
      <c r="S3677" s="1"/>
      <c r="T3677" s="1">
        <v>382.0</v>
      </c>
    </row>
    <row r="3678" ht="15.75" customHeight="1">
      <c r="A3678" s="1"/>
      <c r="B3678" s="1"/>
      <c r="C3678" s="1"/>
      <c r="D3678" s="1"/>
      <c r="Q3678" s="1">
        <v>3676.0</v>
      </c>
      <c r="R3678" s="1">
        <v>33.0</v>
      </c>
      <c r="S3678" s="1"/>
      <c r="T3678" s="1">
        <v>398.0</v>
      </c>
    </row>
    <row r="3679" ht="15.75" customHeight="1">
      <c r="A3679" s="1"/>
      <c r="B3679" s="1"/>
      <c r="C3679" s="1"/>
      <c r="D3679" s="1"/>
      <c r="Q3679" s="1">
        <v>3677.0</v>
      </c>
      <c r="R3679" s="1">
        <v>57.0</v>
      </c>
      <c r="S3679" s="1"/>
      <c r="T3679" s="1">
        <v>333.0</v>
      </c>
    </row>
    <row r="3680" ht="15.75" customHeight="1">
      <c r="A3680" s="1"/>
      <c r="B3680" s="1"/>
      <c r="C3680" s="1"/>
      <c r="D3680" s="1"/>
      <c r="Q3680" s="1">
        <v>3678.0</v>
      </c>
      <c r="R3680" s="1">
        <v>66.0</v>
      </c>
      <c r="S3680" s="1"/>
      <c r="T3680" s="1">
        <v>288.0</v>
      </c>
    </row>
    <row r="3681" ht="15.75" customHeight="1">
      <c r="A3681" s="1"/>
      <c r="B3681" s="1"/>
      <c r="C3681" s="1"/>
      <c r="D3681" s="1"/>
      <c r="Q3681" s="1">
        <v>3679.0</v>
      </c>
      <c r="R3681" s="1">
        <v>49.0</v>
      </c>
      <c r="S3681" s="1"/>
      <c r="T3681" s="1">
        <v>284.0</v>
      </c>
    </row>
    <row r="3682" ht="15.75" customHeight="1">
      <c r="A3682" s="1"/>
      <c r="B3682" s="1"/>
      <c r="C3682" s="1"/>
      <c r="D3682" s="1"/>
      <c r="Q3682" s="1">
        <v>3680.0</v>
      </c>
      <c r="R3682" s="1">
        <v>51.0</v>
      </c>
      <c r="S3682" s="1"/>
      <c r="T3682" s="1">
        <v>317.0</v>
      </c>
    </row>
    <row r="3683" ht="15.75" customHeight="1">
      <c r="A3683" s="1"/>
      <c r="B3683" s="1"/>
      <c r="C3683" s="1"/>
      <c r="D3683" s="1"/>
      <c r="Q3683" s="1">
        <v>3681.0</v>
      </c>
      <c r="R3683" s="1">
        <v>35.0</v>
      </c>
      <c r="S3683" s="1"/>
      <c r="T3683" s="1">
        <v>331.0</v>
      </c>
    </row>
    <row r="3684" ht="15.75" customHeight="1">
      <c r="A3684" s="1"/>
      <c r="B3684" s="1"/>
      <c r="C3684" s="1"/>
      <c r="D3684" s="1"/>
      <c r="Q3684" s="1">
        <v>3682.0</v>
      </c>
      <c r="R3684" s="1">
        <v>37.0</v>
      </c>
      <c r="S3684" s="1"/>
      <c r="T3684" s="1">
        <v>349.0</v>
      </c>
    </row>
    <row r="3685" ht="15.75" customHeight="1">
      <c r="A3685" s="1"/>
      <c r="B3685" s="1"/>
      <c r="C3685" s="1"/>
      <c r="D3685" s="1"/>
      <c r="Q3685" s="1">
        <v>3683.0</v>
      </c>
      <c r="R3685" s="1">
        <v>33.0</v>
      </c>
      <c r="S3685" s="1"/>
      <c r="T3685" s="1">
        <v>310.0</v>
      </c>
    </row>
    <row r="3686" ht="15.75" customHeight="1">
      <c r="A3686" s="1"/>
      <c r="B3686" s="1"/>
      <c r="C3686" s="1"/>
      <c r="D3686" s="1"/>
      <c r="Q3686" s="1">
        <v>3684.0</v>
      </c>
      <c r="R3686" s="1">
        <v>35.0</v>
      </c>
      <c r="S3686" s="1"/>
      <c r="T3686" s="1">
        <v>317.0</v>
      </c>
    </row>
    <row r="3687" ht="15.75" customHeight="1">
      <c r="A3687" s="1"/>
      <c r="B3687" s="1"/>
      <c r="C3687" s="1"/>
      <c r="D3687" s="1"/>
      <c r="Q3687" s="1">
        <v>3685.0</v>
      </c>
      <c r="R3687" s="1">
        <v>43.0</v>
      </c>
      <c r="S3687" s="1"/>
      <c r="T3687" s="1">
        <v>331.0</v>
      </c>
    </row>
    <row r="3688" ht="15.75" customHeight="1">
      <c r="A3688" s="1"/>
      <c r="B3688" s="1"/>
      <c r="C3688" s="1"/>
      <c r="D3688" s="1"/>
      <c r="Q3688" s="1">
        <v>3686.0</v>
      </c>
      <c r="R3688" s="1">
        <v>27.0</v>
      </c>
      <c r="S3688" s="1"/>
      <c r="T3688" s="1">
        <v>352.0</v>
      </c>
    </row>
    <row r="3689" ht="15.75" customHeight="1">
      <c r="A3689" s="1"/>
      <c r="B3689" s="1"/>
      <c r="C3689" s="1"/>
      <c r="D3689" s="1"/>
      <c r="Q3689" s="1">
        <v>3687.0</v>
      </c>
      <c r="R3689" s="1">
        <v>47.0</v>
      </c>
      <c r="S3689" s="1"/>
      <c r="T3689" s="1">
        <v>344.0</v>
      </c>
    </row>
    <row r="3690" ht="15.75" customHeight="1">
      <c r="A3690" s="1"/>
      <c r="B3690" s="1"/>
      <c r="C3690" s="1"/>
      <c r="D3690" s="1"/>
      <c r="Q3690" s="1">
        <v>3688.0</v>
      </c>
      <c r="R3690" s="1">
        <v>56.0</v>
      </c>
      <c r="S3690" s="1"/>
      <c r="T3690" s="1">
        <v>360.0</v>
      </c>
    </row>
    <row r="3691" ht="15.75" customHeight="1">
      <c r="A3691" s="1"/>
      <c r="B3691" s="1"/>
      <c r="C3691" s="1"/>
      <c r="D3691" s="1"/>
      <c r="Q3691" s="1">
        <v>3689.0</v>
      </c>
      <c r="R3691" s="1">
        <v>41.0</v>
      </c>
      <c r="S3691" s="1"/>
      <c r="T3691" s="1">
        <v>323.0</v>
      </c>
    </row>
    <row r="3692" ht="15.75" customHeight="1">
      <c r="A3692" s="1"/>
      <c r="B3692" s="1"/>
      <c r="C3692" s="1"/>
      <c r="D3692" s="1"/>
      <c r="Q3692" s="1">
        <v>3690.0</v>
      </c>
      <c r="R3692" s="1">
        <v>41.0</v>
      </c>
      <c r="S3692" s="1"/>
      <c r="T3692" s="1">
        <v>302.0</v>
      </c>
    </row>
    <row r="3693" ht="15.75" customHeight="1">
      <c r="A3693" s="1"/>
      <c r="B3693" s="1"/>
      <c r="C3693" s="1"/>
      <c r="D3693" s="1"/>
      <c r="Q3693" s="1">
        <v>3691.0</v>
      </c>
      <c r="R3693" s="1">
        <v>35.0</v>
      </c>
      <c r="S3693" s="1"/>
      <c r="T3693" s="1">
        <v>286.0</v>
      </c>
    </row>
    <row r="3694" ht="15.75" customHeight="1">
      <c r="A3694" s="1"/>
      <c r="B3694" s="1"/>
      <c r="C3694" s="1"/>
      <c r="D3694" s="1"/>
      <c r="Q3694" s="1">
        <v>3692.0</v>
      </c>
      <c r="R3694" s="1">
        <v>37.0</v>
      </c>
      <c r="S3694" s="1"/>
      <c r="T3694" s="1">
        <v>297.0</v>
      </c>
    </row>
    <row r="3695" ht="15.75" customHeight="1">
      <c r="A3695" s="1"/>
      <c r="B3695" s="1"/>
      <c r="C3695" s="1"/>
      <c r="D3695" s="1"/>
      <c r="Q3695" s="1">
        <v>3693.0</v>
      </c>
      <c r="R3695" s="1">
        <v>33.0</v>
      </c>
      <c r="S3695" s="1"/>
      <c r="T3695" s="1">
        <v>311.0</v>
      </c>
    </row>
    <row r="3696" ht="15.75" customHeight="1">
      <c r="A3696" s="1"/>
      <c r="B3696" s="1"/>
      <c r="C3696" s="1"/>
      <c r="D3696" s="1"/>
      <c r="Q3696" s="1">
        <v>3694.0</v>
      </c>
      <c r="R3696" s="1">
        <v>35.0</v>
      </c>
      <c r="S3696" s="1"/>
      <c r="T3696" s="1">
        <v>325.0</v>
      </c>
    </row>
    <row r="3697" ht="15.75" customHeight="1">
      <c r="A3697" s="1"/>
      <c r="B3697" s="1"/>
      <c r="C3697" s="1"/>
      <c r="D3697" s="1"/>
      <c r="Q3697" s="1">
        <v>3695.0</v>
      </c>
      <c r="R3697" s="1">
        <v>23.0</v>
      </c>
      <c r="S3697" s="1"/>
      <c r="T3697" s="1">
        <v>339.0</v>
      </c>
    </row>
    <row r="3698" ht="15.75" customHeight="1">
      <c r="A3698" s="1"/>
      <c r="B3698" s="1"/>
      <c r="C3698" s="1"/>
      <c r="D3698" s="1"/>
      <c r="Q3698" s="1">
        <v>3696.0</v>
      </c>
      <c r="R3698" s="1">
        <v>15.0</v>
      </c>
      <c r="S3698" s="1"/>
      <c r="T3698" s="1">
        <v>241.0</v>
      </c>
    </row>
    <row r="3699" ht="15.75" customHeight="1">
      <c r="A3699" s="1"/>
      <c r="B3699" s="1"/>
      <c r="C3699" s="1"/>
      <c r="D3699" s="1"/>
      <c r="Q3699" s="1">
        <v>3697.0</v>
      </c>
      <c r="R3699" s="1">
        <v>27.0</v>
      </c>
      <c r="S3699" s="1"/>
      <c r="T3699" s="1">
        <v>219.0</v>
      </c>
    </row>
    <row r="3700" ht="15.75" customHeight="1">
      <c r="A3700" s="1"/>
      <c r="B3700" s="1"/>
      <c r="C3700" s="1"/>
      <c r="D3700" s="1"/>
      <c r="Q3700" s="1">
        <v>3698.0</v>
      </c>
      <c r="R3700" s="1">
        <v>25.0</v>
      </c>
      <c r="S3700" s="1"/>
      <c r="T3700" s="1">
        <v>244.0</v>
      </c>
    </row>
    <row r="3701" ht="15.75" customHeight="1">
      <c r="A3701" s="1"/>
      <c r="B3701" s="1"/>
      <c r="C3701" s="1"/>
      <c r="D3701" s="1"/>
      <c r="Q3701" s="1">
        <v>3699.0</v>
      </c>
      <c r="R3701" s="1">
        <v>27.0</v>
      </c>
      <c r="S3701" s="1"/>
      <c r="T3701" s="1">
        <v>256.0</v>
      </c>
    </row>
    <row r="3702" ht="15.75" customHeight="1">
      <c r="A3702" s="1"/>
      <c r="B3702" s="1"/>
      <c r="C3702" s="1"/>
      <c r="D3702" s="1"/>
      <c r="Q3702" s="1">
        <v>3700.0</v>
      </c>
      <c r="R3702" s="1">
        <v>29.0</v>
      </c>
      <c r="S3702" s="1"/>
      <c r="T3702" s="1">
        <v>268.0</v>
      </c>
    </row>
    <row r="3703" ht="15.75" customHeight="1">
      <c r="A3703" s="1"/>
      <c r="B3703" s="1"/>
      <c r="C3703" s="1"/>
      <c r="D3703" s="1"/>
      <c r="Q3703" s="1">
        <v>3701.0</v>
      </c>
      <c r="R3703" s="1">
        <v>45.0</v>
      </c>
      <c r="S3703" s="1"/>
      <c r="T3703" s="1">
        <v>280.0</v>
      </c>
    </row>
    <row r="3704" ht="15.75" customHeight="1">
      <c r="A3704" s="1"/>
      <c r="B3704" s="1"/>
      <c r="C3704" s="1"/>
      <c r="D3704" s="1"/>
      <c r="Q3704" s="1">
        <v>3702.0</v>
      </c>
      <c r="R3704" s="1">
        <v>33.0</v>
      </c>
      <c r="S3704" s="1"/>
      <c r="T3704" s="1">
        <v>271.0</v>
      </c>
    </row>
    <row r="3705" ht="15.75" customHeight="1">
      <c r="A3705" s="1"/>
      <c r="B3705" s="1"/>
      <c r="C3705" s="1"/>
      <c r="D3705" s="1"/>
      <c r="Q3705" s="1">
        <v>3703.0</v>
      </c>
      <c r="R3705" s="1">
        <v>49.0</v>
      </c>
      <c r="S3705" s="1"/>
      <c r="T3705" s="1">
        <v>251.0</v>
      </c>
    </row>
    <row r="3706" ht="15.75" customHeight="1">
      <c r="A3706" s="1"/>
      <c r="B3706" s="1"/>
      <c r="C3706" s="1"/>
      <c r="D3706" s="1"/>
      <c r="Q3706" s="1">
        <v>3704.0</v>
      </c>
      <c r="R3706" s="1">
        <v>45.0</v>
      </c>
      <c r="S3706" s="1"/>
      <c r="T3706" s="1">
        <v>284.0</v>
      </c>
    </row>
    <row r="3707" ht="15.75" customHeight="1">
      <c r="A3707" s="1"/>
      <c r="B3707" s="1"/>
      <c r="C3707" s="1"/>
      <c r="D3707" s="1"/>
      <c r="Q3707" s="1">
        <v>3705.0</v>
      </c>
      <c r="R3707" s="1">
        <v>47.0</v>
      </c>
      <c r="S3707" s="1"/>
      <c r="T3707" s="1">
        <v>296.0</v>
      </c>
    </row>
    <row r="3708" ht="15.75" customHeight="1">
      <c r="A3708" s="1"/>
      <c r="B3708" s="1"/>
      <c r="C3708" s="1"/>
      <c r="D3708" s="1"/>
      <c r="Q3708" s="1">
        <v>3706.0</v>
      </c>
      <c r="R3708" s="1">
        <v>49.0</v>
      </c>
      <c r="S3708" s="1"/>
      <c r="T3708" s="1">
        <v>308.0</v>
      </c>
    </row>
    <row r="3709" ht="15.75" customHeight="1">
      <c r="A3709" s="1"/>
      <c r="B3709" s="1"/>
      <c r="C3709" s="1"/>
      <c r="D3709" s="1"/>
      <c r="Q3709" s="1">
        <v>3707.0</v>
      </c>
      <c r="R3709" s="1">
        <v>70.0</v>
      </c>
      <c r="S3709" s="1"/>
      <c r="T3709" s="1">
        <v>288.0</v>
      </c>
    </row>
    <row r="3710" ht="15.75" customHeight="1">
      <c r="A3710" s="1"/>
      <c r="B3710" s="1"/>
      <c r="C3710" s="1"/>
      <c r="D3710" s="1"/>
      <c r="Q3710" s="1">
        <v>3708.0</v>
      </c>
      <c r="R3710" s="1">
        <v>60.0</v>
      </c>
      <c r="S3710" s="1"/>
      <c r="T3710" s="1">
        <v>300.0</v>
      </c>
    </row>
    <row r="3711" ht="15.75" customHeight="1">
      <c r="A3711" s="1"/>
      <c r="B3711" s="1"/>
      <c r="C3711" s="1"/>
      <c r="D3711" s="1"/>
      <c r="Q3711" s="1">
        <v>3709.0</v>
      </c>
      <c r="R3711" s="1">
        <v>78.0</v>
      </c>
      <c r="S3711" s="1"/>
      <c r="T3711" s="1">
        <v>237.0</v>
      </c>
    </row>
    <row r="3712" ht="15.75" customHeight="1">
      <c r="A3712" s="1"/>
      <c r="B3712" s="1"/>
      <c r="C3712" s="1"/>
      <c r="D3712" s="1"/>
      <c r="Q3712" s="1">
        <v>3710.0</v>
      </c>
      <c r="R3712" s="1">
        <v>76.0</v>
      </c>
      <c r="S3712" s="1"/>
      <c r="T3712" s="1">
        <v>270.0</v>
      </c>
    </row>
    <row r="3713" ht="15.75" customHeight="1">
      <c r="A3713" s="1"/>
      <c r="B3713" s="1"/>
      <c r="C3713" s="1"/>
      <c r="D3713" s="1"/>
      <c r="Q3713" s="1">
        <v>3711.0</v>
      </c>
      <c r="R3713" s="1">
        <v>80.0</v>
      </c>
      <c r="S3713" s="1"/>
      <c r="T3713" s="1">
        <v>282.0</v>
      </c>
    </row>
    <row r="3714" ht="15.75" customHeight="1">
      <c r="A3714" s="1"/>
      <c r="B3714" s="1"/>
      <c r="C3714" s="1"/>
      <c r="D3714" s="1"/>
      <c r="Q3714" s="1">
        <v>3712.0</v>
      </c>
      <c r="R3714" s="1">
        <v>49.0</v>
      </c>
      <c r="S3714" s="1"/>
      <c r="T3714" s="1">
        <v>306.0</v>
      </c>
    </row>
    <row r="3715" ht="15.75" customHeight="1">
      <c r="A3715" s="1"/>
      <c r="B3715" s="1"/>
      <c r="C3715" s="1"/>
      <c r="D3715" s="1"/>
      <c r="Q3715" s="1">
        <v>3713.0</v>
      </c>
      <c r="R3715" s="1">
        <v>92.0</v>
      </c>
      <c r="S3715" s="1"/>
      <c r="T3715" s="1">
        <v>318.0</v>
      </c>
    </row>
    <row r="3716" ht="15.75" customHeight="1">
      <c r="A3716" s="1"/>
      <c r="B3716" s="1"/>
      <c r="C3716" s="1"/>
      <c r="D3716" s="1"/>
      <c r="Q3716" s="1">
        <v>3714.0</v>
      </c>
      <c r="R3716" s="1">
        <v>82.0</v>
      </c>
      <c r="S3716" s="1"/>
      <c r="T3716" s="1">
        <v>275.0</v>
      </c>
    </row>
    <row r="3717" ht="15.75" customHeight="1">
      <c r="A3717" s="1"/>
      <c r="B3717" s="1"/>
      <c r="C3717" s="1"/>
      <c r="D3717" s="1"/>
      <c r="Q3717" s="1">
        <v>3715.0</v>
      </c>
      <c r="R3717" s="1">
        <v>100.0</v>
      </c>
      <c r="S3717" s="1"/>
      <c r="T3717" s="1">
        <v>255.0</v>
      </c>
    </row>
    <row r="3718" ht="15.75" customHeight="1">
      <c r="A3718" s="1"/>
      <c r="B3718" s="1"/>
      <c r="C3718" s="1"/>
      <c r="D3718" s="1"/>
      <c r="Q3718" s="1">
        <v>3716.0</v>
      </c>
      <c r="R3718" s="1">
        <v>98.0</v>
      </c>
      <c r="S3718" s="1"/>
      <c r="T3718" s="1">
        <v>290.0</v>
      </c>
    </row>
    <row r="3719" ht="15.75" customHeight="1">
      <c r="A3719" s="1"/>
      <c r="B3719" s="1"/>
      <c r="C3719" s="1"/>
      <c r="D3719" s="1"/>
      <c r="Q3719" s="1">
        <v>3717.0</v>
      </c>
      <c r="R3719" s="1">
        <v>102.0</v>
      </c>
      <c r="S3719" s="1"/>
      <c r="T3719" s="1">
        <v>270.0</v>
      </c>
    </row>
    <row r="3720" ht="15.75" customHeight="1">
      <c r="A3720" s="1"/>
      <c r="B3720" s="1"/>
      <c r="C3720" s="1"/>
      <c r="D3720" s="1"/>
      <c r="Q3720" s="1">
        <v>3718.0</v>
      </c>
      <c r="R3720" s="1">
        <v>70.0</v>
      </c>
      <c r="S3720" s="1"/>
      <c r="T3720" s="1">
        <v>282.0</v>
      </c>
    </row>
    <row r="3721" ht="15.75" customHeight="1">
      <c r="A3721" s="1"/>
      <c r="B3721" s="1"/>
      <c r="C3721" s="1"/>
      <c r="D3721" s="1"/>
      <c r="Q3721" s="1">
        <v>3719.0</v>
      </c>
      <c r="R3721" s="1">
        <v>117.0</v>
      </c>
      <c r="S3721" s="1"/>
      <c r="T3721" s="1">
        <v>294.0</v>
      </c>
    </row>
    <row r="3722" ht="15.75" customHeight="1">
      <c r="A3722" s="1"/>
      <c r="B3722" s="1"/>
      <c r="C3722" s="1"/>
      <c r="D3722" s="1"/>
      <c r="Q3722" s="1">
        <v>3720.0</v>
      </c>
      <c r="R3722" s="1">
        <v>119.0</v>
      </c>
      <c r="S3722" s="1"/>
      <c r="T3722" s="1">
        <v>243.0</v>
      </c>
    </row>
    <row r="3723" ht="15.75" customHeight="1">
      <c r="A3723" s="1"/>
      <c r="B3723" s="1"/>
      <c r="C3723" s="1"/>
      <c r="D3723" s="1"/>
      <c r="Q3723" s="1">
        <v>3721.0</v>
      </c>
      <c r="R3723" s="1">
        <v>129.0</v>
      </c>
      <c r="S3723" s="1"/>
      <c r="T3723" s="1">
        <v>237.0</v>
      </c>
    </row>
    <row r="3724" ht="15.75" customHeight="1">
      <c r="A3724" s="1"/>
      <c r="B3724" s="1"/>
      <c r="C3724" s="1"/>
      <c r="D3724" s="1"/>
      <c r="Q3724" s="1">
        <v>3722.0</v>
      </c>
      <c r="R3724" s="1">
        <v>133.0</v>
      </c>
      <c r="S3724" s="1"/>
      <c r="T3724" s="1">
        <v>286.0</v>
      </c>
    </row>
    <row r="3725" ht="15.75" customHeight="1">
      <c r="A3725" s="1"/>
      <c r="B3725" s="1"/>
      <c r="C3725" s="1"/>
      <c r="D3725" s="1"/>
      <c r="Q3725" s="1">
        <v>3723.0</v>
      </c>
      <c r="R3725" s="1">
        <v>108.0</v>
      </c>
      <c r="S3725" s="1"/>
      <c r="T3725" s="1">
        <v>298.0</v>
      </c>
    </row>
    <row r="3726" ht="15.75" customHeight="1">
      <c r="A3726" s="1"/>
      <c r="B3726" s="1"/>
      <c r="C3726" s="1"/>
      <c r="D3726" s="1"/>
      <c r="Q3726" s="1">
        <v>3724.0</v>
      </c>
      <c r="R3726" s="1">
        <v>96.0</v>
      </c>
      <c r="S3726" s="1"/>
      <c r="T3726" s="1">
        <v>310.0</v>
      </c>
    </row>
    <row r="3727" ht="15.75" customHeight="1">
      <c r="A3727" s="1"/>
      <c r="B3727" s="1"/>
      <c r="C3727" s="1"/>
      <c r="D3727" s="1"/>
      <c r="Q3727" s="1">
        <v>3725.0</v>
      </c>
      <c r="R3727" s="1">
        <v>139.0</v>
      </c>
      <c r="S3727" s="1"/>
      <c r="T3727" s="1">
        <v>269.0</v>
      </c>
    </row>
    <row r="3728" ht="15.75" customHeight="1">
      <c r="A3728" s="1"/>
      <c r="B3728" s="1"/>
      <c r="C3728" s="1"/>
      <c r="D3728" s="1"/>
      <c r="Q3728" s="1">
        <v>3726.0</v>
      </c>
      <c r="R3728" s="1">
        <v>139.0</v>
      </c>
      <c r="S3728" s="1"/>
      <c r="T3728" s="1">
        <v>269.0</v>
      </c>
    </row>
    <row r="3729" ht="15.75" customHeight="1">
      <c r="A3729" s="1"/>
      <c r="B3729" s="1"/>
      <c r="C3729" s="1"/>
      <c r="D3729" s="1"/>
      <c r="Q3729" s="1">
        <v>3727.0</v>
      </c>
      <c r="R3729" s="1">
        <v>151.0</v>
      </c>
      <c r="S3729" s="1"/>
      <c r="T3729" s="1">
        <v>229.0</v>
      </c>
    </row>
    <row r="3730" ht="15.75" customHeight="1">
      <c r="A3730" s="1"/>
      <c r="B3730" s="1"/>
      <c r="C3730" s="1"/>
      <c r="D3730" s="1"/>
      <c r="Q3730" s="1">
        <v>3728.0</v>
      </c>
      <c r="R3730" s="1">
        <v>155.0</v>
      </c>
      <c r="S3730" s="1"/>
      <c r="T3730" s="1">
        <v>260.0</v>
      </c>
    </row>
    <row r="3731" ht="15.75" customHeight="1">
      <c r="A3731" s="1"/>
      <c r="B3731" s="1"/>
      <c r="C3731" s="1"/>
      <c r="D3731" s="1"/>
      <c r="Q3731" s="1">
        <v>3729.0</v>
      </c>
      <c r="R3731" s="1">
        <v>131.0</v>
      </c>
      <c r="S3731" s="1"/>
      <c r="T3731" s="1">
        <v>272.0</v>
      </c>
    </row>
    <row r="3732" ht="15.75" customHeight="1">
      <c r="A3732" s="1"/>
      <c r="B3732" s="1"/>
      <c r="C3732" s="1"/>
      <c r="D3732" s="1"/>
      <c r="Q3732" s="1">
        <v>3730.0</v>
      </c>
      <c r="R3732" s="1">
        <v>121.0</v>
      </c>
      <c r="S3732" s="1"/>
      <c r="T3732" s="1">
        <v>284.0</v>
      </c>
    </row>
    <row r="3733" ht="15.75" customHeight="1">
      <c r="A3733" s="1"/>
      <c r="B3733" s="1"/>
      <c r="C3733" s="1"/>
      <c r="D3733" s="1"/>
      <c r="Q3733" s="1">
        <v>3731.0</v>
      </c>
      <c r="R3733" s="1">
        <v>164.0</v>
      </c>
      <c r="S3733" s="1"/>
      <c r="T3733" s="1">
        <v>245.0</v>
      </c>
    </row>
    <row r="3734" ht="15.75" customHeight="1">
      <c r="A3734" s="1"/>
      <c r="B3734" s="1"/>
      <c r="C3734" s="1"/>
      <c r="D3734" s="1"/>
      <c r="Q3734" s="1">
        <v>3732.0</v>
      </c>
      <c r="R3734" s="1">
        <v>166.0</v>
      </c>
      <c r="S3734" s="1"/>
      <c r="T3734" s="1">
        <v>247.0</v>
      </c>
    </row>
    <row r="3735" ht="15.75" customHeight="1">
      <c r="A3735" s="1"/>
      <c r="B3735" s="1"/>
      <c r="C3735" s="1"/>
      <c r="D3735" s="1"/>
      <c r="Q3735" s="1">
        <v>3733.0</v>
      </c>
      <c r="R3735" s="1">
        <v>180.0</v>
      </c>
      <c r="S3735" s="1"/>
      <c r="T3735" s="1">
        <v>241.0</v>
      </c>
    </row>
    <row r="3736" ht="15.75" customHeight="1">
      <c r="A3736" s="1"/>
      <c r="B3736" s="1"/>
      <c r="C3736" s="1"/>
      <c r="D3736" s="1"/>
      <c r="Q3736" s="1">
        <v>3734.0</v>
      </c>
      <c r="R3736" s="1">
        <v>166.0</v>
      </c>
      <c r="S3736" s="1"/>
      <c r="T3736" s="1">
        <v>270.0</v>
      </c>
    </row>
    <row r="3737" ht="15.75" customHeight="1">
      <c r="A3737" s="1"/>
      <c r="B3737" s="1"/>
      <c r="C3737" s="1"/>
      <c r="D3737" s="1"/>
      <c r="Q3737" s="1">
        <v>3735.0</v>
      </c>
      <c r="R3737" s="1">
        <v>123.0</v>
      </c>
      <c r="S3737" s="1"/>
      <c r="T3737" s="1">
        <v>282.0</v>
      </c>
    </row>
    <row r="3738" ht="15.75" customHeight="1">
      <c r="A3738" s="1"/>
      <c r="B3738" s="1"/>
      <c r="C3738" s="1"/>
      <c r="D3738" s="1"/>
      <c r="Q3738" s="1">
        <v>3736.0</v>
      </c>
      <c r="R3738" s="1">
        <v>129.0</v>
      </c>
      <c r="S3738" s="1"/>
      <c r="T3738" s="1">
        <v>294.0</v>
      </c>
    </row>
    <row r="3739" ht="15.75" customHeight="1">
      <c r="A3739" s="1"/>
      <c r="B3739" s="1"/>
      <c r="C3739" s="1"/>
      <c r="D3739" s="1"/>
      <c r="Q3739" s="1">
        <v>3737.0</v>
      </c>
      <c r="R3739" s="1">
        <v>158.0</v>
      </c>
      <c r="S3739" s="1"/>
      <c r="T3739" s="1">
        <v>255.0</v>
      </c>
    </row>
    <row r="3740" ht="15.75" customHeight="1">
      <c r="A3740" s="1"/>
      <c r="B3740" s="1"/>
      <c r="C3740" s="1"/>
      <c r="D3740" s="1"/>
      <c r="Q3740" s="1">
        <v>3738.0</v>
      </c>
      <c r="R3740" s="1">
        <v>166.0</v>
      </c>
      <c r="S3740" s="1"/>
      <c r="T3740" s="1">
        <v>282.0</v>
      </c>
    </row>
    <row r="3741" ht="15.75" customHeight="1">
      <c r="A3741" s="1"/>
      <c r="B3741" s="1"/>
      <c r="C3741" s="1"/>
      <c r="D3741" s="1"/>
      <c r="Q3741" s="1">
        <v>3739.0</v>
      </c>
      <c r="R3741" s="1">
        <v>204.0</v>
      </c>
      <c r="S3741" s="1"/>
      <c r="T3741" s="1">
        <v>278.0</v>
      </c>
    </row>
    <row r="3742" ht="15.75" customHeight="1">
      <c r="A3742" s="1"/>
      <c r="B3742" s="1"/>
      <c r="C3742" s="1"/>
      <c r="D3742" s="1"/>
      <c r="Q3742" s="1">
        <v>3740.0</v>
      </c>
      <c r="R3742" s="1">
        <v>212.0</v>
      </c>
      <c r="S3742" s="1"/>
      <c r="T3742" s="1">
        <v>313.0</v>
      </c>
    </row>
    <row r="3743" ht="15.75" customHeight="1">
      <c r="A3743" s="1"/>
      <c r="B3743" s="1"/>
      <c r="C3743" s="1"/>
      <c r="D3743" s="1"/>
      <c r="Q3743" s="1">
        <v>3741.0</v>
      </c>
      <c r="R3743" s="1">
        <v>220.0</v>
      </c>
      <c r="S3743" s="1"/>
      <c r="T3743" s="1">
        <v>327.0</v>
      </c>
    </row>
    <row r="3744" ht="15.75" customHeight="1">
      <c r="A3744" s="1"/>
      <c r="B3744" s="1"/>
      <c r="C3744" s="1"/>
      <c r="D3744" s="1"/>
      <c r="Q3744" s="1">
        <v>3742.0</v>
      </c>
      <c r="R3744" s="1">
        <v>175.0</v>
      </c>
      <c r="S3744" s="1"/>
      <c r="T3744" s="1">
        <v>341.0</v>
      </c>
    </row>
    <row r="3745" ht="15.75" customHeight="1">
      <c r="A3745" s="1"/>
      <c r="B3745" s="1"/>
      <c r="C3745" s="1"/>
      <c r="D3745" s="1"/>
      <c r="Q3745" s="1">
        <v>3743.0</v>
      </c>
      <c r="R3745" s="1">
        <v>202.0</v>
      </c>
      <c r="S3745" s="1"/>
      <c r="T3745" s="1">
        <v>304.0</v>
      </c>
    </row>
    <row r="3746" ht="15.75" customHeight="1">
      <c r="A3746" s="1"/>
      <c r="B3746" s="1"/>
      <c r="C3746" s="1"/>
      <c r="D3746" s="1"/>
      <c r="Q3746" s="1">
        <v>3744.0</v>
      </c>
      <c r="R3746" s="1">
        <v>180.0</v>
      </c>
      <c r="S3746" s="1"/>
      <c r="T3746" s="1">
        <v>286.0</v>
      </c>
    </row>
    <row r="3747" ht="15.75" customHeight="1">
      <c r="A3747" s="1"/>
      <c r="B3747" s="1"/>
      <c r="C3747" s="1"/>
      <c r="D3747" s="1"/>
      <c r="Q3747" s="1">
        <v>3745.0</v>
      </c>
      <c r="R3747" s="1">
        <v>188.0</v>
      </c>
      <c r="S3747" s="1"/>
      <c r="T3747" s="1">
        <v>282.0</v>
      </c>
    </row>
    <row r="3748" ht="15.75" customHeight="1">
      <c r="A3748" s="1"/>
      <c r="B3748" s="1"/>
      <c r="C3748" s="1"/>
      <c r="D3748" s="1"/>
      <c r="Q3748" s="1">
        <v>3746.0</v>
      </c>
      <c r="R3748" s="1">
        <v>196.0</v>
      </c>
      <c r="S3748" s="1"/>
      <c r="T3748" s="1">
        <v>319.0</v>
      </c>
    </row>
    <row r="3749" ht="15.75" customHeight="1">
      <c r="A3749" s="1"/>
      <c r="B3749" s="1"/>
      <c r="C3749" s="1"/>
      <c r="D3749" s="1"/>
      <c r="Q3749" s="1">
        <v>3747.0</v>
      </c>
      <c r="R3749" s="1">
        <v>204.0</v>
      </c>
      <c r="S3749" s="1"/>
      <c r="T3749" s="1">
        <v>333.0</v>
      </c>
    </row>
    <row r="3750" ht="15.75" customHeight="1">
      <c r="A3750" s="1"/>
      <c r="B3750" s="1"/>
      <c r="C3750" s="1"/>
      <c r="D3750" s="1"/>
      <c r="Q3750" s="1">
        <v>3748.0</v>
      </c>
      <c r="R3750" s="1">
        <v>212.0</v>
      </c>
      <c r="S3750" s="1"/>
      <c r="T3750" s="1">
        <v>347.0</v>
      </c>
    </row>
    <row r="3751" ht="15.75" customHeight="1">
      <c r="A3751" s="1"/>
      <c r="B3751" s="1"/>
      <c r="C3751" s="1"/>
      <c r="D3751" s="1"/>
      <c r="Q3751" s="1">
        <v>3749.0</v>
      </c>
      <c r="R3751" s="1">
        <v>198.0</v>
      </c>
      <c r="S3751" s="1"/>
      <c r="T3751" s="1">
        <v>310.0</v>
      </c>
    </row>
    <row r="3752" ht="15.75" customHeight="1">
      <c r="A3752" s="1"/>
      <c r="B3752" s="1"/>
      <c r="C3752" s="1"/>
      <c r="D3752" s="1"/>
      <c r="Q3752" s="1">
        <v>3750.0</v>
      </c>
      <c r="R3752" s="1">
        <v>206.0</v>
      </c>
      <c r="S3752" s="1"/>
      <c r="T3752" s="1">
        <v>325.0</v>
      </c>
    </row>
    <row r="3753" ht="15.75" customHeight="1">
      <c r="A3753" s="1"/>
      <c r="B3753" s="1"/>
      <c r="C3753" s="1"/>
      <c r="D3753" s="1"/>
      <c r="Q3753" s="1">
        <v>3751.0</v>
      </c>
      <c r="R3753" s="1">
        <v>214.0</v>
      </c>
      <c r="S3753" s="1"/>
      <c r="T3753" s="1">
        <v>323.0</v>
      </c>
    </row>
    <row r="3754" ht="15.75" customHeight="1">
      <c r="A3754" s="1"/>
      <c r="B3754" s="1"/>
      <c r="C3754" s="1"/>
      <c r="D3754" s="1"/>
      <c r="Q3754" s="1">
        <v>3752.0</v>
      </c>
      <c r="R3754" s="1">
        <v>222.0</v>
      </c>
      <c r="S3754" s="1"/>
      <c r="T3754" s="1">
        <v>360.0</v>
      </c>
    </row>
    <row r="3755" ht="15.75" customHeight="1">
      <c r="A3755" s="1"/>
      <c r="B3755" s="1"/>
      <c r="C3755" s="1"/>
      <c r="D3755" s="1"/>
      <c r="Q3755" s="1">
        <v>3753.0</v>
      </c>
      <c r="R3755" s="1">
        <v>230.0</v>
      </c>
      <c r="S3755" s="1"/>
      <c r="T3755" s="1">
        <v>376.0</v>
      </c>
    </row>
    <row r="3756" ht="15.75" customHeight="1">
      <c r="A3756" s="1"/>
      <c r="B3756" s="1"/>
      <c r="C3756" s="1"/>
      <c r="D3756" s="1"/>
      <c r="Q3756" s="1">
        <v>3754.0</v>
      </c>
      <c r="R3756" s="1">
        <v>149.0</v>
      </c>
      <c r="S3756" s="1"/>
      <c r="T3756" s="1">
        <v>392.0</v>
      </c>
    </row>
    <row r="3757" ht="15.75" customHeight="1">
      <c r="A3757" s="1"/>
      <c r="B3757" s="1"/>
      <c r="C3757" s="1"/>
      <c r="D3757" s="1"/>
      <c r="Q3757" s="1">
        <v>3755.0</v>
      </c>
      <c r="R3757" s="1">
        <v>176.0</v>
      </c>
      <c r="S3757" s="1"/>
      <c r="T3757" s="1">
        <v>357.0</v>
      </c>
    </row>
    <row r="3758" ht="15.75" customHeight="1">
      <c r="A3758" s="1"/>
      <c r="B3758" s="1"/>
      <c r="C3758" s="1"/>
      <c r="D3758" s="1"/>
      <c r="Q3758" s="1">
        <v>3756.0</v>
      </c>
      <c r="R3758" s="1">
        <v>184.0</v>
      </c>
      <c r="S3758" s="1"/>
      <c r="T3758" s="1">
        <v>276.0</v>
      </c>
    </row>
    <row r="3759" ht="15.75" customHeight="1">
      <c r="A3759" s="1"/>
      <c r="B3759" s="1"/>
      <c r="C3759" s="1"/>
      <c r="D3759" s="1"/>
      <c r="Q3759" s="1">
        <v>3757.0</v>
      </c>
      <c r="R3759" s="1">
        <v>192.0</v>
      </c>
      <c r="S3759" s="1"/>
      <c r="T3759" s="1">
        <v>272.0</v>
      </c>
    </row>
    <row r="3760" ht="15.75" customHeight="1">
      <c r="A3760" s="1"/>
      <c r="B3760" s="1"/>
      <c r="C3760" s="1"/>
      <c r="D3760" s="1"/>
      <c r="Q3760" s="1">
        <v>3758.0</v>
      </c>
      <c r="R3760" s="1">
        <v>200.0</v>
      </c>
      <c r="S3760" s="1"/>
      <c r="T3760" s="1">
        <v>305.0</v>
      </c>
    </row>
    <row r="3761" ht="15.75" customHeight="1">
      <c r="A3761" s="1"/>
      <c r="B3761" s="1"/>
      <c r="C3761" s="1"/>
      <c r="D3761" s="1"/>
      <c r="Q3761" s="1">
        <v>3759.0</v>
      </c>
      <c r="R3761" s="1">
        <v>220.0</v>
      </c>
      <c r="S3761" s="1"/>
      <c r="T3761" s="1">
        <v>319.0</v>
      </c>
    </row>
    <row r="3762" ht="15.75" customHeight="1">
      <c r="A3762" s="1"/>
      <c r="B3762" s="1"/>
      <c r="C3762" s="1"/>
      <c r="D3762" s="1"/>
      <c r="Q3762" s="1">
        <v>3760.0</v>
      </c>
      <c r="R3762" s="1">
        <v>157.0</v>
      </c>
      <c r="S3762" s="1"/>
      <c r="T3762" s="1">
        <v>333.0</v>
      </c>
    </row>
    <row r="3763" ht="15.75" customHeight="1">
      <c r="A3763" s="1"/>
      <c r="B3763" s="1"/>
      <c r="C3763" s="1"/>
      <c r="D3763" s="1"/>
      <c r="Q3763" s="1">
        <v>3761.0</v>
      </c>
      <c r="R3763" s="1">
        <v>198.0</v>
      </c>
      <c r="S3763" s="1"/>
      <c r="T3763" s="1">
        <v>296.0</v>
      </c>
    </row>
    <row r="3764" ht="15.75" customHeight="1">
      <c r="A3764" s="1"/>
      <c r="B3764" s="1"/>
      <c r="C3764" s="1"/>
      <c r="D3764" s="1"/>
      <c r="Q3764" s="1">
        <v>3762.0</v>
      </c>
      <c r="R3764" s="1">
        <v>206.0</v>
      </c>
      <c r="S3764" s="1"/>
      <c r="T3764" s="1">
        <v>274.0</v>
      </c>
    </row>
    <row r="3765" ht="15.75" customHeight="1">
      <c r="A3765" s="1"/>
      <c r="B3765" s="1"/>
      <c r="C3765" s="1"/>
      <c r="D3765" s="1"/>
      <c r="Q3765" s="1">
        <v>3763.0</v>
      </c>
      <c r="R3765" s="1">
        <v>214.0</v>
      </c>
      <c r="S3765" s="1"/>
      <c r="T3765" s="1">
        <v>270.0</v>
      </c>
    </row>
    <row r="3766" ht="15.75" customHeight="1">
      <c r="A3766" s="1"/>
      <c r="B3766" s="1"/>
      <c r="C3766" s="1"/>
      <c r="D3766" s="1"/>
      <c r="Q3766" s="1">
        <v>3764.0</v>
      </c>
      <c r="R3766" s="1">
        <v>190.0</v>
      </c>
      <c r="S3766" s="1"/>
      <c r="T3766" s="1">
        <v>305.0</v>
      </c>
    </row>
    <row r="3767" ht="15.75" customHeight="1">
      <c r="A3767" s="1"/>
      <c r="B3767" s="1"/>
      <c r="C3767" s="1"/>
      <c r="D3767" s="1"/>
      <c r="Q3767" s="1">
        <v>3765.0</v>
      </c>
      <c r="R3767" s="1">
        <v>145.0</v>
      </c>
      <c r="S3767" s="1"/>
      <c r="T3767" s="1">
        <v>319.0</v>
      </c>
    </row>
    <row r="3768" ht="15.75" customHeight="1">
      <c r="A3768" s="1"/>
      <c r="B3768" s="1"/>
      <c r="C3768" s="1"/>
      <c r="D3768" s="1"/>
      <c r="Q3768" s="1">
        <v>3766.0</v>
      </c>
      <c r="R3768" s="1">
        <v>135.0</v>
      </c>
      <c r="S3768" s="1"/>
      <c r="T3768" s="1">
        <v>333.0</v>
      </c>
    </row>
    <row r="3769" ht="15.75" customHeight="1">
      <c r="A3769" s="1"/>
      <c r="B3769" s="1"/>
      <c r="C3769" s="1"/>
      <c r="D3769" s="1"/>
      <c r="Q3769" s="1">
        <v>3767.0</v>
      </c>
      <c r="R3769" s="1">
        <v>176.0</v>
      </c>
      <c r="S3769" s="1"/>
      <c r="T3769" s="1">
        <v>296.0</v>
      </c>
    </row>
    <row r="3770" ht="15.75" customHeight="1">
      <c r="A3770" s="1"/>
      <c r="B3770" s="1"/>
      <c r="C3770" s="1"/>
      <c r="D3770" s="1"/>
      <c r="Q3770" s="1">
        <v>3768.0</v>
      </c>
      <c r="R3770" s="1">
        <v>184.0</v>
      </c>
      <c r="S3770" s="1"/>
      <c r="T3770" s="1">
        <v>354.0</v>
      </c>
    </row>
    <row r="3771" ht="15.75" customHeight="1">
      <c r="A3771" s="1"/>
      <c r="B3771" s="1"/>
      <c r="C3771" s="1"/>
      <c r="D3771" s="1"/>
      <c r="Q3771" s="1">
        <v>3769.0</v>
      </c>
      <c r="R3771" s="1">
        <v>206.0</v>
      </c>
      <c r="S3771" s="1"/>
      <c r="T3771" s="1">
        <v>344.0</v>
      </c>
    </row>
    <row r="3772" ht="15.75" customHeight="1">
      <c r="A3772" s="1"/>
      <c r="B3772" s="1"/>
      <c r="C3772" s="1"/>
      <c r="D3772" s="1"/>
      <c r="Q3772" s="1">
        <v>3770.0</v>
      </c>
      <c r="R3772" s="1">
        <v>214.0</v>
      </c>
      <c r="S3772" s="1"/>
      <c r="T3772" s="1">
        <v>387.0</v>
      </c>
    </row>
    <row r="3773" ht="15.75" customHeight="1">
      <c r="A3773" s="1"/>
      <c r="B3773" s="1"/>
      <c r="C3773" s="1"/>
      <c r="D3773" s="1"/>
      <c r="Q3773" s="1">
        <v>3771.0</v>
      </c>
      <c r="R3773" s="1">
        <v>171.0</v>
      </c>
      <c r="S3773" s="1"/>
      <c r="T3773" s="1">
        <v>397.0</v>
      </c>
    </row>
    <row r="3774" ht="15.75" customHeight="1">
      <c r="A3774" s="1"/>
      <c r="B3774" s="1"/>
      <c r="C3774" s="1"/>
      <c r="D3774" s="1"/>
      <c r="Q3774" s="1">
        <v>3772.0</v>
      </c>
      <c r="R3774" s="1">
        <v>177.0</v>
      </c>
      <c r="S3774" s="1"/>
      <c r="T3774" s="1">
        <v>411.0</v>
      </c>
    </row>
    <row r="3775" ht="15.75" customHeight="1">
      <c r="A3775" s="1"/>
      <c r="B3775" s="1"/>
      <c r="C3775" s="1"/>
      <c r="D3775" s="1"/>
      <c r="Q3775" s="1">
        <v>3773.0</v>
      </c>
      <c r="R3775" s="1">
        <v>204.0</v>
      </c>
      <c r="S3775" s="1"/>
      <c r="T3775" s="1">
        <v>402.0</v>
      </c>
    </row>
    <row r="3776" ht="15.75" customHeight="1">
      <c r="A3776" s="1"/>
      <c r="B3776" s="1"/>
      <c r="C3776" s="1"/>
      <c r="D3776" s="1"/>
      <c r="Q3776" s="1">
        <v>3774.0</v>
      </c>
      <c r="R3776" s="1">
        <v>212.0</v>
      </c>
      <c r="S3776" s="1"/>
      <c r="T3776" s="1">
        <v>284.0</v>
      </c>
    </row>
    <row r="3777" ht="15.75" customHeight="1">
      <c r="A3777" s="1"/>
      <c r="B3777" s="1"/>
      <c r="C3777" s="1"/>
      <c r="D3777" s="1"/>
      <c r="Q3777" s="1">
        <v>3775.0</v>
      </c>
      <c r="R3777" s="1">
        <v>200.0</v>
      </c>
      <c r="S3777" s="1"/>
      <c r="T3777" s="1">
        <v>284.0</v>
      </c>
    </row>
    <row r="3778" ht="15.75" customHeight="1">
      <c r="A3778" s="1"/>
      <c r="B3778" s="1"/>
      <c r="C3778" s="1"/>
      <c r="D3778" s="1"/>
      <c r="Q3778" s="1">
        <v>3776.0</v>
      </c>
      <c r="R3778" s="1">
        <v>208.0</v>
      </c>
      <c r="S3778" s="1"/>
      <c r="T3778" s="1">
        <v>336.0</v>
      </c>
    </row>
    <row r="3779" ht="15.75" customHeight="1">
      <c r="A3779" s="1"/>
      <c r="B3779" s="1"/>
      <c r="C3779" s="1"/>
      <c r="D3779" s="1"/>
      <c r="Q3779" s="1">
        <v>3777.0</v>
      </c>
      <c r="R3779" s="1">
        <v>216.0</v>
      </c>
      <c r="S3779" s="1"/>
      <c r="T3779" s="1">
        <v>331.0</v>
      </c>
    </row>
    <row r="3780" ht="15.75" customHeight="1">
      <c r="A3780" s="1"/>
      <c r="B3780" s="1"/>
      <c r="C3780" s="1"/>
      <c r="D3780" s="1"/>
      <c r="Q3780" s="1">
        <v>3778.0</v>
      </c>
      <c r="R3780" s="1">
        <v>155.0</v>
      </c>
      <c r="S3780" s="1"/>
      <c r="T3780" s="1">
        <v>323.0</v>
      </c>
    </row>
    <row r="3781" ht="15.75" customHeight="1">
      <c r="A3781" s="1"/>
      <c r="B3781" s="1"/>
      <c r="C3781" s="1"/>
      <c r="D3781" s="1"/>
      <c r="Q3781" s="1">
        <v>3779.0</v>
      </c>
      <c r="R3781" s="1">
        <v>196.0</v>
      </c>
      <c r="S3781" s="1"/>
      <c r="T3781" s="1">
        <v>241.0</v>
      </c>
    </row>
    <row r="3782" ht="15.75" customHeight="1">
      <c r="A3782" s="1"/>
      <c r="B3782" s="1"/>
      <c r="C3782" s="1"/>
      <c r="D3782" s="1"/>
      <c r="Q3782" s="1">
        <v>3780.0</v>
      </c>
      <c r="R3782" s="1">
        <v>204.0</v>
      </c>
      <c r="S3782" s="1"/>
      <c r="T3782" s="1">
        <v>246.0</v>
      </c>
    </row>
    <row r="3783" ht="15.75" customHeight="1">
      <c r="A3783" s="1"/>
      <c r="B3783" s="1"/>
      <c r="C3783" s="1"/>
      <c r="D3783" s="1"/>
      <c r="Q3783" s="1">
        <v>3781.0</v>
      </c>
      <c r="R3783" s="1">
        <v>243.0</v>
      </c>
      <c r="S3783" s="1"/>
      <c r="T3783" s="1">
        <v>227.0</v>
      </c>
    </row>
    <row r="3784" ht="15.75" customHeight="1">
      <c r="A3784" s="1"/>
      <c r="B3784" s="1"/>
      <c r="C3784" s="1"/>
      <c r="D3784" s="1"/>
      <c r="Q3784" s="1">
        <v>3782.0</v>
      </c>
      <c r="R3784" s="1">
        <v>253.0</v>
      </c>
      <c r="S3784" s="1"/>
      <c r="T3784" s="1">
        <v>246.0</v>
      </c>
    </row>
    <row r="3785" ht="15.75" customHeight="1">
      <c r="A3785" s="1"/>
      <c r="B3785" s="1"/>
      <c r="C3785" s="1"/>
      <c r="D3785" s="1"/>
      <c r="Q3785" s="1">
        <v>3783.0</v>
      </c>
      <c r="R3785" s="1">
        <v>210.0</v>
      </c>
      <c r="S3785" s="1"/>
      <c r="T3785" s="1">
        <v>260.0</v>
      </c>
    </row>
    <row r="3786" ht="15.75" customHeight="1">
      <c r="A3786" s="1"/>
      <c r="B3786" s="1"/>
      <c r="C3786" s="1"/>
      <c r="D3786" s="1"/>
      <c r="Q3786" s="1">
        <v>3784.0</v>
      </c>
      <c r="R3786" s="1">
        <v>204.0</v>
      </c>
      <c r="S3786" s="1"/>
      <c r="T3786" s="1">
        <v>287.0</v>
      </c>
    </row>
    <row r="3787" ht="15.75" customHeight="1">
      <c r="A3787" s="1"/>
      <c r="B3787" s="1"/>
      <c r="C3787" s="1"/>
      <c r="D3787" s="1"/>
      <c r="Q3787" s="1">
        <v>3785.0</v>
      </c>
      <c r="R3787" s="1">
        <v>245.0</v>
      </c>
      <c r="S3787" s="1"/>
      <c r="T3787" s="1">
        <v>341.0</v>
      </c>
    </row>
    <row r="3788" ht="15.75" customHeight="1">
      <c r="A3788" s="1"/>
      <c r="B3788" s="1"/>
      <c r="C3788" s="1"/>
      <c r="D3788" s="1"/>
      <c r="Q3788" s="1">
        <v>3786.0</v>
      </c>
      <c r="R3788" s="1">
        <v>241.0</v>
      </c>
      <c r="S3788" s="1"/>
      <c r="T3788" s="1">
        <v>295.0</v>
      </c>
    </row>
    <row r="3789" ht="15.75" customHeight="1">
      <c r="A3789" s="1"/>
      <c r="B3789" s="1"/>
      <c r="C3789" s="1"/>
      <c r="D3789" s="1"/>
      <c r="Q3789" s="1">
        <v>3787.0</v>
      </c>
      <c r="R3789" s="1">
        <v>194.0</v>
      </c>
      <c r="S3789" s="1"/>
      <c r="T3789" s="1">
        <v>335.0</v>
      </c>
    </row>
    <row r="3790" ht="15.75" customHeight="1">
      <c r="A3790" s="1"/>
      <c r="B3790" s="1"/>
      <c r="C3790" s="1"/>
      <c r="D3790" s="1"/>
      <c r="Q3790" s="1">
        <v>3788.0</v>
      </c>
      <c r="R3790" s="1">
        <v>202.0</v>
      </c>
      <c r="S3790" s="1"/>
      <c r="T3790" s="1">
        <v>371.0</v>
      </c>
    </row>
    <row r="3791" ht="15.75" customHeight="1">
      <c r="A3791" s="1"/>
      <c r="B3791" s="1"/>
      <c r="C3791" s="1"/>
      <c r="D3791" s="1"/>
      <c r="Q3791" s="1">
        <v>3789.0</v>
      </c>
      <c r="R3791" s="1">
        <v>157.0</v>
      </c>
      <c r="S3791" s="1"/>
      <c r="T3791" s="1">
        <v>372.0</v>
      </c>
    </row>
    <row r="3792" ht="15.75" customHeight="1">
      <c r="A3792" s="1"/>
      <c r="B3792" s="1"/>
      <c r="C3792" s="1"/>
      <c r="D3792" s="1"/>
      <c r="Q3792" s="1">
        <v>3790.0</v>
      </c>
      <c r="R3792" s="1">
        <v>163.0</v>
      </c>
      <c r="S3792" s="1"/>
      <c r="T3792" s="1">
        <v>384.0</v>
      </c>
    </row>
    <row r="3793" ht="15.75" customHeight="1">
      <c r="A3793" s="1"/>
      <c r="B3793" s="1"/>
      <c r="C3793" s="1"/>
      <c r="D3793" s="1"/>
      <c r="Q3793" s="1">
        <v>3791.0</v>
      </c>
      <c r="R3793" s="1">
        <v>235.0</v>
      </c>
      <c r="S3793" s="1"/>
      <c r="T3793" s="1">
        <v>274.0</v>
      </c>
    </row>
    <row r="3794" ht="15.75" customHeight="1">
      <c r="A3794" s="1"/>
      <c r="B3794" s="1"/>
      <c r="C3794" s="1"/>
      <c r="D3794" s="1"/>
      <c r="Q3794" s="1">
        <v>3792.0</v>
      </c>
      <c r="R3794" s="1">
        <v>245.0</v>
      </c>
      <c r="S3794" s="1"/>
      <c r="T3794" s="1">
        <v>268.0</v>
      </c>
    </row>
    <row r="3795" ht="15.75" customHeight="1">
      <c r="A3795" s="1"/>
      <c r="B3795" s="1"/>
      <c r="C3795" s="1"/>
      <c r="D3795" s="1"/>
      <c r="Q3795" s="1">
        <v>3793.0</v>
      </c>
      <c r="R3795" s="1">
        <v>255.0</v>
      </c>
      <c r="S3795" s="1"/>
      <c r="T3795" s="1">
        <v>268.0</v>
      </c>
    </row>
    <row r="3796" ht="15.75" customHeight="1">
      <c r="A3796" s="1"/>
      <c r="B3796" s="1"/>
      <c r="C3796" s="1"/>
      <c r="D3796" s="1"/>
      <c r="Q3796" s="1">
        <v>3794.0</v>
      </c>
      <c r="R3796" s="1">
        <v>265.0</v>
      </c>
      <c r="S3796" s="1"/>
      <c r="T3796" s="1">
        <v>313.0</v>
      </c>
    </row>
    <row r="3797" ht="15.75" customHeight="1">
      <c r="A3797" s="1"/>
      <c r="B3797" s="1"/>
      <c r="C3797" s="1"/>
      <c r="D3797" s="1"/>
      <c r="Q3797" s="1">
        <v>3795.0</v>
      </c>
      <c r="R3797" s="1">
        <v>275.0</v>
      </c>
      <c r="S3797" s="1"/>
      <c r="T3797" s="1">
        <v>300.0</v>
      </c>
    </row>
    <row r="3798" ht="15.75" customHeight="1">
      <c r="A3798" s="1"/>
      <c r="B3798" s="1"/>
      <c r="C3798" s="1"/>
      <c r="D3798" s="1"/>
      <c r="Q3798" s="1">
        <v>3796.0</v>
      </c>
      <c r="R3798" s="1">
        <v>222.0</v>
      </c>
      <c r="S3798" s="1"/>
      <c r="T3798" s="1">
        <v>312.0</v>
      </c>
    </row>
    <row r="3799" ht="15.75" customHeight="1">
      <c r="A3799" s="1"/>
      <c r="B3799" s="1"/>
      <c r="C3799" s="1"/>
      <c r="D3799" s="1"/>
      <c r="Q3799" s="1">
        <v>3797.0</v>
      </c>
      <c r="R3799" s="1">
        <v>223.0</v>
      </c>
      <c r="S3799" s="1"/>
      <c r="T3799" s="1">
        <v>310.0</v>
      </c>
    </row>
    <row r="3800" ht="15.75" customHeight="1">
      <c r="A3800" s="1"/>
      <c r="B3800" s="1"/>
      <c r="C3800" s="1"/>
      <c r="D3800" s="1"/>
      <c r="Q3800" s="1">
        <v>3798.0</v>
      </c>
      <c r="R3800" s="1">
        <v>233.0</v>
      </c>
      <c r="S3800" s="1"/>
      <c r="T3800" s="1">
        <v>294.0</v>
      </c>
    </row>
    <row r="3801" ht="15.75" customHeight="1">
      <c r="A3801" s="1"/>
      <c r="B3801" s="1"/>
      <c r="C3801" s="1"/>
      <c r="D3801" s="1"/>
      <c r="Q3801" s="1">
        <v>3799.0</v>
      </c>
      <c r="R3801" s="1">
        <v>243.0</v>
      </c>
      <c r="S3801" s="1"/>
      <c r="T3801" s="1">
        <v>310.0</v>
      </c>
    </row>
    <row r="3802" ht="15.75" customHeight="1">
      <c r="A3802" s="1"/>
      <c r="B3802" s="1"/>
      <c r="C3802" s="1"/>
      <c r="D3802" s="1"/>
      <c r="Q3802" s="1">
        <v>3800.0</v>
      </c>
      <c r="R3802" s="1">
        <v>253.0</v>
      </c>
      <c r="S3802" s="1"/>
      <c r="T3802" s="1">
        <v>287.0</v>
      </c>
    </row>
    <row r="3803" ht="15.75" customHeight="1">
      <c r="A3803" s="1"/>
      <c r="B3803" s="1"/>
      <c r="C3803" s="1"/>
      <c r="D3803" s="1"/>
      <c r="Q3803" s="1">
        <v>3801.0</v>
      </c>
      <c r="R3803" s="1">
        <v>253.0</v>
      </c>
      <c r="S3803" s="1"/>
      <c r="T3803" s="1">
        <v>286.0</v>
      </c>
    </row>
    <row r="3804" ht="15.75" customHeight="1">
      <c r="A3804" s="1"/>
      <c r="B3804" s="1"/>
      <c r="C3804" s="1"/>
      <c r="D3804" s="1"/>
      <c r="Q3804" s="1">
        <v>3802.0</v>
      </c>
      <c r="R3804" s="1">
        <v>194.0</v>
      </c>
      <c r="S3804" s="1"/>
      <c r="T3804" s="1">
        <v>274.0</v>
      </c>
    </row>
    <row r="3805" ht="15.75" customHeight="1">
      <c r="A3805" s="1"/>
      <c r="B3805" s="1"/>
      <c r="C3805" s="1"/>
      <c r="D3805" s="1"/>
      <c r="Q3805" s="1">
        <v>3803.0</v>
      </c>
      <c r="R3805" s="1">
        <v>342.0</v>
      </c>
      <c r="S3805" s="1"/>
      <c r="T3805" s="1">
        <v>268.0</v>
      </c>
    </row>
    <row r="3806" ht="15.75" customHeight="1">
      <c r="A3806" s="1"/>
      <c r="B3806" s="1"/>
      <c r="C3806" s="1"/>
      <c r="D3806" s="1"/>
      <c r="Q3806" s="1">
        <v>3804.0</v>
      </c>
      <c r="R3806" s="1">
        <v>354.0</v>
      </c>
      <c r="S3806" s="1"/>
      <c r="T3806" s="1">
        <v>256.0</v>
      </c>
    </row>
    <row r="3807" ht="15.75" customHeight="1">
      <c r="A3807" s="1"/>
      <c r="B3807" s="1"/>
      <c r="C3807" s="1"/>
      <c r="D3807" s="1"/>
      <c r="Q3807" s="1">
        <v>3805.0</v>
      </c>
      <c r="R3807" s="1">
        <v>366.0</v>
      </c>
      <c r="S3807" s="1"/>
      <c r="T3807" s="1">
        <v>297.0</v>
      </c>
    </row>
    <row r="3808" ht="15.75" customHeight="1">
      <c r="A3808" s="1"/>
      <c r="B3808" s="1"/>
      <c r="C3808" s="1"/>
      <c r="D3808" s="1"/>
      <c r="Q3808" s="1">
        <v>3806.0</v>
      </c>
      <c r="R3808" s="1">
        <v>368.0</v>
      </c>
      <c r="S3808" s="1"/>
      <c r="T3808" s="1">
        <v>270.0</v>
      </c>
    </row>
    <row r="3809" ht="15.75" customHeight="1">
      <c r="A3809" s="1"/>
      <c r="B3809" s="1"/>
      <c r="C3809" s="1"/>
      <c r="D3809" s="1"/>
      <c r="Q3809" s="1">
        <v>3807.0</v>
      </c>
      <c r="R3809" s="1">
        <v>380.0</v>
      </c>
      <c r="S3809" s="1"/>
      <c r="T3809" s="1">
        <v>282.0</v>
      </c>
    </row>
    <row r="3810" ht="15.75" customHeight="1">
      <c r="A3810" s="1"/>
      <c r="B3810" s="1"/>
      <c r="C3810" s="1"/>
      <c r="D3810" s="1"/>
      <c r="Q3810" s="1">
        <v>3808.0</v>
      </c>
      <c r="R3810" s="1">
        <v>323.0</v>
      </c>
      <c r="S3810" s="1"/>
      <c r="T3810" s="1">
        <v>294.0</v>
      </c>
    </row>
    <row r="3811" ht="15.75" customHeight="1">
      <c r="A3811" s="1"/>
      <c r="B3811" s="1"/>
      <c r="C3811" s="1"/>
      <c r="D3811" s="1"/>
      <c r="Q3811" s="1">
        <v>3809.0</v>
      </c>
      <c r="R3811" s="1">
        <v>231.0</v>
      </c>
      <c r="S3811" s="1"/>
      <c r="T3811" s="1">
        <v>268.0</v>
      </c>
    </row>
    <row r="3812" ht="15.75" customHeight="1">
      <c r="A3812" s="1"/>
      <c r="B3812" s="1"/>
      <c r="C3812" s="1"/>
      <c r="D3812" s="1"/>
      <c r="Q3812" s="1">
        <v>3810.0</v>
      </c>
      <c r="R3812" s="1">
        <v>241.0</v>
      </c>
      <c r="S3812" s="1"/>
      <c r="T3812" s="1">
        <v>252.0</v>
      </c>
    </row>
    <row r="3813" ht="15.75" customHeight="1">
      <c r="A3813" s="1"/>
      <c r="B3813" s="1"/>
      <c r="C3813" s="1"/>
      <c r="D3813" s="1"/>
      <c r="Q3813" s="1">
        <v>3811.0</v>
      </c>
      <c r="R3813" s="1">
        <v>241.0</v>
      </c>
      <c r="S3813" s="1"/>
      <c r="T3813" s="1">
        <v>303.0</v>
      </c>
    </row>
    <row r="3814" ht="15.75" customHeight="1">
      <c r="A3814" s="1"/>
      <c r="B3814" s="1"/>
      <c r="C3814" s="1"/>
      <c r="D3814" s="1"/>
      <c r="Q3814" s="1">
        <v>3812.0</v>
      </c>
      <c r="R3814" s="1">
        <v>251.0</v>
      </c>
      <c r="S3814" s="1"/>
      <c r="T3814" s="1">
        <v>308.0</v>
      </c>
    </row>
    <row r="3815" ht="15.75" customHeight="1">
      <c r="A3815" s="1"/>
      <c r="B3815" s="1"/>
      <c r="C3815" s="1"/>
      <c r="D3815" s="1"/>
      <c r="Q3815" s="1">
        <v>3813.0</v>
      </c>
      <c r="R3815" s="1">
        <v>206.0</v>
      </c>
      <c r="S3815" s="1"/>
      <c r="T3815" s="1">
        <v>309.0</v>
      </c>
    </row>
    <row r="3816" ht="15.75" customHeight="1">
      <c r="A3816" s="1"/>
      <c r="B3816" s="1"/>
      <c r="C3816" s="1"/>
      <c r="D3816" s="1"/>
      <c r="Q3816" s="1">
        <v>3814.0</v>
      </c>
      <c r="R3816" s="1">
        <v>198.0</v>
      </c>
      <c r="S3816" s="1"/>
      <c r="T3816" s="1">
        <v>256.0</v>
      </c>
    </row>
    <row r="3817" ht="15.75" customHeight="1">
      <c r="A3817" s="1"/>
      <c r="B3817" s="1"/>
      <c r="C3817" s="1"/>
      <c r="D3817" s="1"/>
      <c r="Q3817" s="1">
        <v>3815.0</v>
      </c>
      <c r="R3817" s="1">
        <v>229.0</v>
      </c>
      <c r="S3817" s="1"/>
      <c r="T3817" s="1">
        <v>248.0</v>
      </c>
    </row>
    <row r="3818" ht="15.75" customHeight="1">
      <c r="A3818" s="1"/>
      <c r="B3818" s="1"/>
      <c r="C3818" s="1"/>
      <c r="D3818" s="1"/>
      <c r="Q3818" s="1">
        <v>3816.0</v>
      </c>
      <c r="R3818" s="1">
        <v>231.0</v>
      </c>
      <c r="S3818" s="1"/>
      <c r="T3818" s="1">
        <v>236.0</v>
      </c>
    </row>
    <row r="3819" ht="15.75" customHeight="1">
      <c r="A3819" s="1"/>
      <c r="B3819" s="1"/>
      <c r="C3819" s="1"/>
      <c r="D3819" s="1"/>
      <c r="Q3819" s="1">
        <v>3817.0</v>
      </c>
      <c r="R3819" s="1">
        <v>241.0</v>
      </c>
      <c r="S3819" s="1"/>
      <c r="T3819" s="1">
        <v>256.0</v>
      </c>
    </row>
    <row r="3820" ht="15.75" customHeight="1">
      <c r="A3820" s="1"/>
      <c r="B3820" s="1"/>
      <c r="C3820" s="1"/>
      <c r="D3820" s="1"/>
      <c r="Q3820" s="1">
        <v>3818.0</v>
      </c>
      <c r="R3820" s="1">
        <v>251.0</v>
      </c>
      <c r="S3820" s="1"/>
      <c r="T3820" s="1">
        <v>227.0</v>
      </c>
    </row>
    <row r="3821" ht="15.75" customHeight="1">
      <c r="A3821" s="1"/>
      <c r="B3821" s="1"/>
      <c r="C3821" s="1"/>
      <c r="D3821" s="1"/>
      <c r="Q3821" s="1">
        <v>3819.0</v>
      </c>
      <c r="R3821" s="1">
        <v>210.0</v>
      </c>
      <c r="S3821" s="1"/>
      <c r="T3821" s="1">
        <v>237.0</v>
      </c>
    </row>
    <row r="3822" ht="15.75" customHeight="1">
      <c r="A3822" s="1"/>
      <c r="B3822" s="1"/>
      <c r="C3822" s="1"/>
      <c r="D3822" s="1"/>
      <c r="Q3822" s="1">
        <v>3820.0</v>
      </c>
      <c r="R3822" s="1">
        <v>202.0</v>
      </c>
      <c r="S3822" s="1"/>
      <c r="T3822" s="1">
        <v>247.0</v>
      </c>
    </row>
    <row r="3823" ht="15.75" customHeight="1">
      <c r="A3823" s="1"/>
      <c r="B3823" s="1"/>
      <c r="C3823" s="1"/>
      <c r="D3823" s="1"/>
      <c r="Q3823" s="1">
        <v>3821.0</v>
      </c>
      <c r="R3823" s="1">
        <v>223.0</v>
      </c>
      <c r="S3823" s="1"/>
      <c r="T3823" s="1">
        <v>336.0</v>
      </c>
    </row>
    <row r="3824" ht="15.75" customHeight="1">
      <c r="A3824" s="1"/>
      <c r="B3824" s="1"/>
      <c r="C3824" s="1"/>
      <c r="D3824" s="1"/>
      <c r="Q3824" s="1">
        <v>3822.0</v>
      </c>
      <c r="R3824" s="1">
        <v>233.0</v>
      </c>
      <c r="S3824" s="1"/>
      <c r="T3824" s="1">
        <v>330.0</v>
      </c>
    </row>
    <row r="3825" ht="15.75" customHeight="1">
      <c r="A3825" s="1"/>
      <c r="B3825" s="1"/>
      <c r="C3825" s="1"/>
      <c r="D3825" s="1"/>
      <c r="Q3825" s="1">
        <v>3823.0</v>
      </c>
      <c r="R3825" s="1">
        <v>243.0</v>
      </c>
      <c r="S3825" s="1"/>
      <c r="T3825" s="1">
        <v>360.0</v>
      </c>
    </row>
    <row r="3826" ht="15.75" customHeight="1">
      <c r="A3826" s="1"/>
      <c r="B3826" s="1"/>
      <c r="C3826" s="1"/>
      <c r="D3826" s="1"/>
      <c r="Q3826" s="1">
        <v>3824.0</v>
      </c>
      <c r="R3826" s="1">
        <v>253.0</v>
      </c>
      <c r="S3826" s="1"/>
      <c r="T3826" s="1">
        <v>365.0</v>
      </c>
    </row>
    <row r="3827" ht="15.75" customHeight="1">
      <c r="A3827" s="1"/>
      <c r="B3827" s="1"/>
      <c r="C3827" s="1"/>
      <c r="D3827" s="1"/>
      <c r="Q3827" s="1">
        <v>3825.0</v>
      </c>
      <c r="R3827" s="1">
        <v>212.0</v>
      </c>
      <c r="S3827" s="1"/>
      <c r="T3827" s="1">
        <v>364.0</v>
      </c>
    </row>
    <row r="3828" ht="15.75" customHeight="1">
      <c r="A3828" s="1"/>
      <c r="B3828" s="1"/>
      <c r="C3828" s="1"/>
      <c r="D3828" s="1"/>
      <c r="Q3828" s="1">
        <v>3826.0</v>
      </c>
      <c r="R3828" s="1">
        <v>210.0</v>
      </c>
      <c r="S3828" s="1"/>
      <c r="T3828" s="1">
        <v>352.0</v>
      </c>
    </row>
    <row r="3829" ht="15.75" customHeight="1">
      <c r="A3829" s="1"/>
      <c r="B3829" s="1"/>
      <c r="C3829" s="1"/>
      <c r="D3829" s="1"/>
      <c r="Q3829" s="1">
        <v>3827.0</v>
      </c>
      <c r="R3829" s="1">
        <v>227.0</v>
      </c>
      <c r="S3829" s="1"/>
      <c r="T3829" s="1">
        <v>334.0</v>
      </c>
    </row>
    <row r="3830" ht="15.75" customHeight="1">
      <c r="A3830" s="1"/>
      <c r="B3830" s="1"/>
      <c r="C3830" s="1"/>
      <c r="D3830" s="1"/>
      <c r="Q3830" s="1">
        <v>3828.0</v>
      </c>
      <c r="R3830" s="1">
        <v>237.0</v>
      </c>
      <c r="S3830" s="1"/>
      <c r="T3830" s="1">
        <v>338.0</v>
      </c>
    </row>
    <row r="3831" ht="15.75" customHeight="1">
      <c r="A3831" s="1"/>
      <c r="B3831" s="1"/>
      <c r="C3831" s="1"/>
      <c r="D3831" s="1"/>
      <c r="Q3831" s="1">
        <v>3829.0</v>
      </c>
      <c r="R3831" s="1">
        <v>247.0</v>
      </c>
      <c r="S3831" s="1"/>
      <c r="T3831" s="1">
        <v>354.0</v>
      </c>
    </row>
    <row r="3832" ht="15.75" customHeight="1">
      <c r="A3832" s="1"/>
      <c r="B3832" s="1"/>
      <c r="C3832" s="1"/>
      <c r="D3832" s="1"/>
      <c r="Q3832" s="1">
        <v>3830.0</v>
      </c>
      <c r="R3832" s="1">
        <v>257.0</v>
      </c>
      <c r="S3832" s="1"/>
      <c r="T3832" s="1">
        <v>284.0</v>
      </c>
    </row>
    <row r="3833" ht="15.75" customHeight="1">
      <c r="A3833" s="1"/>
      <c r="B3833" s="1"/>
      <c r="C3833" s="1"/>
      <c r="D3833" s="1"/>
      <c r="Q3833" s="1">
        <v>3831.0</v>
      </c>
      <c r="R3833" s="1">
        <v>255.0</v>
      </c>
      <c r="S3833" s="1"/>
      <c r="T3833" s="1">
        <v>292.0</v>
      </c>
    </row>
    <row r="3834" ht="15.75" customHeight="1">
      <c r="A3834" s="1"/>
      <c r="B3834" s="1"/>
      <c r="C3834" s="1"/>
      <c r="D3834" s="1"/>
      <c r="Q3834" s="1">
        <v>3832.0</v>
      </c>
      <c r="R3834" s="1">
        <v>196.0</v>
      </c>
      <c r="S3834" s="1"/>
      <c r="T3834" s="1">
        <v>331.0</v>
      </c>
    </row>
    <row r="3835" ht="15.75" customHeight="1">
      <c r="A3835" s="1"/>
      <c r="B3835" s="1"/>
      <c r="C3835" s="1"/>
      <c r="D3835" s="1"/>
      <c r="Q3835" s="1">
        <v>3833.0</v>
      </c>
      <c r="R3835" s="1">
        <v>217.0</v>
      </c>
      <c r="S3835" s="1"/>
      <c r="T3835" s="1">
        <v>264.0</v>
      </c>
    </row>
    <row r="3836" ht="15.75" customHeight="1">
      <c r="A3836" s="1"/>
      <c r="B3836" s="1"/>
      <c r="C3836" s="1"/>
      <c r="D3836" s="1"/>
      <c r="Q3836" s="1">
        <v>3834.0</v>
      </c>
      <c r="R3836" s="1">
        <v>227.0</v>
      </c>
      <c r="S3836" s="1"/>
      <c r="T3836" s="1">
        <v>268.0</v>
      </c>
    </row>
    <row r="3837" ht="15.75" customHeight="1">
      <c r="A3837" s="1"/>
      <c r="B3837" s="1"/>
      <c r="C3837" s="1"/>
      <c r="D3837" s="1"/>
      <c r="Q3837" s="1">
        <v>3835.0</v>
      </c>
      <c r="R3837" s="1">
        <v>237.0</v>
      </c>
      <c r="S3837" s="1"/>
      <c r="T3837" s="1">
        <v>288.0</v>
      </c>
    </row>
    <row r="3838" ht="15.75" customHeight="1">
      <c r="A3838" s="1"/>
      <c r="B3838" s="1"/>
      <c r="C3838" s="1"/>
      <c r="D3838" s="1"/>
      <c r="Q3838" s="1">
        <v>3836.0</v>
      </c>
      <c r="R3838" s="1">
        <v>237.0</v>
      </c>
      <c r="S3838" s="1"/>
      <c r="T3838" s="1">
        <v>296.0</v>
      </c>
    </row>
    <row r="3839" ht="15.75" customHeight="1">
      <c r="A3839" s="1"/>
      <c r="B3839" s="1"/>
      <c r="C3839" s="1"/>
      <c r="D3839" s="1"/>
      <c r="Q3839" s="1">
        <v>3837.0</v>
      </c>
      <c r="R3839" s="1">
        <v>247.0</v>
      </c>
      <c r="S3839" s="1"/>
      <c r="T3839" s="1">
        <v>308.0</v>
      </c>
    </row>
    <row r="3840" ht="15.75" customHeight="1">
      <c r="A3840" s="1"/>
      <c r="B3840" s="1"/>
      <c r="C3840" s="1"/>
      <c r="D3840" s="1"/>
      <c r="Q3840" s="1">
        <v>3838.0</v>
      </c>
      <c r="R3840" s="1">
        <v>202.0</v>
      </c>
      <c r="S3840" s="1"/>
      <c r="T3840" s="1">
        <v>211.0</v>
      </c>
    </row>
    <row r="3841" ht="15.75" customHeight="1">
      <c r="A3841" s="1"/>
      <c r="B3841" s="1"/>
      <c r="C3841" s="1"/>
      <c r="D3841" s="1"/>
      <c r="Q3841" s="1">
        <v>3839.0</v>
      </c>
      <c r="R3841" s="1">
        <v>174.0</v>
      </c>
      <c r="S3841" s="1"/>
      <c r="T3841" s="1">
        <v>226.0</v>
      </c>
    </row>
    <row r="3842" ht="15.75" customHeight="1">
      <c r="A3842" s="1"/>
      <c r="B3842" s="1"/>
      <c r="C3842" s="1"/>
      <c r="D3842" s="1"/>
      <c r="Q3842" s="1">
        <v>3840.0</v>
      </c>
      <c r="R3842" s="1">
        <v>182.0</v>
      </c>
      <c r="S3842" s="1"/>
      <c r="T3842" s="1">
        <v>228.0</v>
      </c>
    </row>
    <row r="3843" ht="15.75" customHeight="1">
      <c r="A3843" s="1"/>
      <c r="B3843" s="1"/>
      <c r="C3843" s="1"/>
      <c r="D3843" s="1"/>
      <c r="Q3843" s="1">
        <v>3841.0</v>
      </c>
      <c r="R3843" s="1">
        <v>182.0</v>
      </c>
      <c r="S3843" s="1"/>
      <c r="T3843" s="1">
        <v>250.0</v>
      </c>
    </row>
    <row r="3844" ht="15.75" customHeight="1">
      <c r="A3844" s="1"/>
      <c r="B3844" s="1"/>
      <c r="C3844" s="1"/>
      <c r="D3844" s="1"/>
      <c r="Q3844" s="1">
        <v>3842.0</v>
      </c>
      <c r="R3844" s="1">
        <v>190.0</v>
      </c>
      <c r="S3844" s="1"/>
      <c r="T3844" s="1">
        <v>258.0</v>
      </c>
    </row>
    <row r="3845" ht="15.75" customHeight="1">
      <c r="A3845" s="1"/>
      <c r="B3845" s="1"/>
      <c r="C3845" s="1"/>
      <c r="D3845" s="1"/>
      <c r="Q3845" s="1">
        <v>3843.0</v>
      </c>
      <c r="R3845" s="1">
        <v>198.0</v>
      </c>
      <c r="S3845" s="1"/>
      <c r="T3845" s="1">
        <v>270.0</v>
      </c>
    </row>
    <row r="3846" ht="15.75" customHeight="1">
      <c r="A3846" s="1"/>
      <c r="B3846" s="1"/>
      <c r="C3846" s="1"/>
      <c r="D3846" s="1"/>
      <c r="Q3846" s="1">
        <v>3844.0</v>
      </c>
      <c r="R3846" s="1">
        <v>182.0</v>
      </c>
      <c r="S3846" s="1"/>
      <c r="T3846" s="1">
        <v>239.0</v>
      </c>
    </row>
    <row r="3847" ht="15.75" customHeight="1">
      <c r="A3847" s="1"/>
      <c r="B3847" s="1"/>
      <c r="C3847" s="1"/>
      <c r="D3847" s="1"/>
      <c r="Q3847" s="1">
        <v>3845.0</v>
      </c>
      <c r="R3847" s="1">
        <v>203.0</v>
      </c>
      <c r="S3847" s="1"/>
      <c r="T3847" s="1">
        <v>325.0</v>
      </c>
    </row>
    <row r="3848" ht="15.75" customHeight="1">
      <c r="A3848" s="1"/>
      <c r="B3848" s="1"/>
      <c r="C3848" s="1"/>
      <c r="D3848" s="1"/>
      <c r="Q3848" s="1">
        <v>3846.0</v>
      </c>
      <c r="R3848" s="1">
        <v>203.0</v>
      </c>
      <c r="S3848" s="1"/>
      <c r="T3848" s="1">
        <v>289.0</v>
      </c>
    </row>
    <row r="3849" ht="15.75" customHeight="1">
      <c r="A3849" s="1"/>
      <c r="B3849" s="1"/>
      <c r="C3849" s="1"/>
      <c r="D3849" s="1"/>
      <c r="Q3849" s="1">
        <v>3847.0</v>
      </c>
      <c r="R3849" s="1">
        <v>213.0</v>
      </c>
      <c r="S3849" s="1"/>
      <c r="T3849" s="1">
        <v>345.0</v>
      </c>
    </row>
    <row r="3850" ht="15.75" customHeight="1">
      <c r="A3850" s="1"/>
      <c r="B3850" s="1"/>
      <c r="C3850" s="1"/>
      <c r="D3850" s="1"/>
      <c r="Q3850" s="1">
        <v>3848.0</v>
      </c>
      <c r="R3850" s="1">
        <v>223.0</v>
      </c>
      <c r="S3850" s="1"/>
      <c r="T3850" s="1">
        <v>345.0</v>
      </c>
    </row>
    <row r="3851" ht="15.75" customHeight="1">
      <c r="A3851" s="1"/>
      <c r="B3851" s="1"/>
      <c r="C3851" s="1"/>
      <c r="D3851" s="1"/>
      <c r="Q3851" s="1">
        <v>3849.0</v>
      </c>
      <c r="R3851" s="1">
        <v>190.0</v>
      </c>
      <c r="S3851" s="1"/>
      <c r="T3851" s="1">
        <v>317.0</v>
      </c>
    </row>
    <row r="3852" ht="15.75" customHeight="1">
      <c r="A3852" s="1"/>
      <c r="B3852" s="1"/>
      <c r="C3852" s="1"/>
      <c r="D3852" s="1"/>
      <c r="Q3852" s="1">
        <v>3850.0</v>
      </c>
      <c r="R3852" s="1">
        <v>198.0</v>
      </c>
      <c r="S3852" s="1"/>
      <c r="T3852" s="1">
        <v>250.0</v>
      </c>
    </row>
    <row r="3853" ht="15.75" customHeight="1">
      <c r="A3853" s="1"/>
      <c r="B3853" s="1"/>
      <c r="C3853" s="1"/>
      <c r="D3853" s="1"/>
      <c r="Q3853" s="1">
        <v>3851.0</v>
      </c>
      <c r="R3853" s="1">
        <v>215.0</v>
      </c>
      <c r="S3853" s="1"/>
      <c r="T3853" s="1">
        <v>265.0</v>
      </c>
    </row>
    <row r="3854" ht="15.75" customHeight="1">
      <c r="A3854" s="1"/>
      <c r="B3854" s="1"/>
      <c r="C3854" s="1"/>
      <c r="D3854" s="1"/>
      <c r="Q3854" s="1">
        <v>3852.0</v>
      </c>
      <c r="R3854" s="1">
        <v>215.0</v>
      </c>
      <c r="S3854" s="1"/>
      <c r="T3854" s="1">
        <v>269.0</v>
      </c>
    </row>
    <row r="3855" ht="15.75" customHeight="1">
      <c r="A3855" s="1"/>
      <c r="B3855" s="1"/>
      <c r="C3855" s="1"/>
      <c r="D3855" s="1"/>
      <c r="Q3855" s="1">
        <v>3853.0</v>
      </c>
      <c r="R3855" s="1">
        <v>225.0</v>
      </c>
      <c r="S3855" s="1"/>
      <c r="T3855" s="1">
        <v>285.0</v>
      </c>
    </row>
    <row r="3856" ht="15.75" customHeight="1">
      <c r="A3856" s="1"/>
      <c r="B3856" s="1"/>
      <c r="C3856" s="1"/>
      <c r="D3856" s="1"/>
      <c r="Q3856" s="1">
        <v>3854.0</v>
      </c>
      <c r="R3856" s="1">
        <v>235.0</v>
      </c>
      <c r="S3856" s="1"/>
      <c r="T3856" s="1">
        <v>356.0</v>
      </c>
    </row>
    <row r="3857" ht="15.75" customHeight="1">
      <c r="A3857" s="1"/>
      <c r="B3857" s="1"/>
      <c r="C3857" s="1"/>
      <c r="D3857" s="1"/>
      <c r="Q3857" s="1">
        <v>3855.0</v>
      </c>
      <c r="R3857" s="1">
        <v>245.0</v>
      </c>
      <c r="S3857" s="1"/>
      <c r="T3857" s="1">
        <v>368.0</v>
      </c>
    </row>
    <row r="3858" ht="15.75" customHeight="1">
      <c r="A3858" s="1"/>
      <c r="B3858" s="1"/>
      <c r="C3858" s="1"/>
      <c r="D3858" s="1"/>
      <c r="Q3858" s="1">
        <v>3856.0</v>
      </c>
      <c r="R3858" s="1">
        <v>255.0</v>
      </c>
      <c r="S3858" s="1"/>
      <c r="T3858" s="1">
        <v>343.0</v>
      </c>
    </row>
    <row r="3859" ht="15.75" customHeight="1">
      <c r="A3859" s="1"/>
      <c r="B3859" s="1"/>
      <c r="C3859" s="1"/>
      <c r="D3859" s="1"/>
      <c r="Q3859" s="1">
        <v>3857.0</v>
      </c>
      <c r="R3859" s="1">
        <v>170.0</v>
      </c>
      <c r="S3859" s="1"/>
      <c r="T3859" s="1">
        <v>243.0</v>
      </c>
    </row>
    <row r="3860" ht="15.75" customHeight="1">
      <c r="A3860" s="1"/>
      <c r="B3860" s="1"/>
      <c r="C3860" s="1"/>
      <c r="D3860" s="1"/>
      <c r="Q3860" s="1">
        <v>3858.0</v>
      </c>
      <c r="R3860" s="1">
        <v>178.0</v>
      </c>
      <c r="S3860" s="1"/>
      <c r="T3860" s="1">
        <v>247.0</v>
      </c>
    </row>
    <row r="3861" ht="15.75" customHeight="1">
      <c r="A3861" s="1"/>
      <c r="B3861" s="1"/>
      <c r="C3861" s="1"/>
      <c r="D3861" s="1"/>
      <c r="Q3861" s="1">
        <v>3859.0</v>
      </c>
      <c r="R3861" s="1">
        <v>186.0</v>
      </c>
      <c r="S3861" s="1"/>
      <c r="T3861" s="1">
        <v>263.0</v>
      </c>
    </row>
    <row r="3862" ht="15.75" customHeight="1">
      <c r="A3862" s="1"/>
      <c r="B3862" s="1"/>
      <c r="C3862" s="1"/>
      <c r="D3862" s="1"/>
      <c r="Q3862" s="1">
        <v>3860.0</v>
      </c>
      <c r="R3862" s="1">
        <v>194.0</v>
      </c>
      <c r="S3862" s="1"/>
      <c r="T3862" s="1">
        <v>361.0</v>
      </c>
    </row>
    <row r="3863" ht="15.75" customHeight="1">
      <c r="A3863" s="1"/>
      <c r="B3863" s="1"/>
      <c r="C3863" s="1"/>
      <c r="D3863" s="1"/>
      <c r="Q3863" s="1">
        <v>3861.0</v>
      </c>
      <c r="R3863" s="1">
        <v>202.0</v>
      </c>
      <c r="S3863" s="1"/>
      <c r="T3863" s="1">
        <v>360.0</v>
      </c>
    </row>
    <row r="3864" ht="15.75" customHeight="1">
      <c r="A3864" s="1"/>
      <c r="B3864" s="1"/>
      <c r="C3864" s="1"/>
      <c r="D3864" s="1"/>
      <c r="Q3864" s="1">
        <v>3862.0</v>
      </c>
      <c r="R3864" s="1">
        <v>145.0</v>
      </c>
      <c r="S3864" s="1"/>
      <c r="T3864" s="1">
        <v>293.0</v>
      </c>
    </row>
    <row r="3865" ht="15.75" customHeight="1">
      <c r="A3865" s="1"/>
      <c r="B3865" s="1"/>
      <c r="C3865" s="1"/>
      <c r="D3865" s="1"/>
      <c r="Q3865" s="1">
        <v>3863.0</v>
      </c>
      <c r="R3865" s="1">
        <v>129.0</v>
      </c>
      <c r="S3865" s="1"/>
      <c r="T3865" s="1">
        <v>336.0</v>
      </c>
    </row>
    <row r="3866" ht="15.75" customHeight="1">
      <c r="A3866" s="1"/>
      <c r="B3866" s="1"/>
      <c r="C3866" s="1"/>
      <c r="D3866" s="1"/>
      <c r="Q3866" s="1">
        <v>3864.0</v>
      </c>
      <c r="R3866" s="1">
        <v>135.0</v>
      </c>
      <c r="S3866" s="1"/>
      <c r="T3866" s="1">
        <v>340.0</v>
      </c>
    </row>
    <row r="3867" ht="15.75" customHeight="1">
      <c r="A3867" s="1"/>
      <c r="B3867" s="1"/>
      <c r="C3867" s="1"/>
      <c r="D3867" s="1"/>
      <c r="Q3867" s="1">
        <v>3865.0</v>
      </c>
      <c r="R3867" s="1">
        <v>141.0</v>
      </c>
      <c r="S3867" s="1"/>
      <c r="T3867" s="1">
        <v>356.0</v>
      </c>
    </row>
    <row r="3868" ht="15.75" customHeight="1">
      <c r="A3868" s="1"/>
      <c r="B3868" s="1"/>
      <c r="C3868" s="1"/>
      <c r="D3868" s="1"/>
      <c r="Q3868" s="1">
        <v>3866.0</v>
      </c>
      <c r="R3868" s="1">
        <v>147.0</v>
      </c>
      <c r="S3868" s="1"/>
      <c r="T3868" s="1">
        <v>213.0</v>
      </c>
    </row>
    <row r="3869" ht="15.75" customHeight="1">
      <c r="A3869" s="1"/>
      <c r="B3869" s="1"/>
      <c r="C3869" s="1"/>
      <c r="D3869" s="1"/>
      <c r="Q3869" s="1">
        <v>3867.0</v>
      </c>
      <c r="R3869" s="1">
        <v>164.0</v>
      </c>
      <c r="S3869" s="1"/>
      <c r="T3869" s="1">
        <v>223.0</v>
      </c>
    </row>
    <row r="3870" ht="15.75" customHeight="1">
      <c r="A3870" s="1"/>
      <c r="B3870" s="1"/>
      <c r="C3870" s="1"/>
      <c r="D3870" s="1"/>
      <c r="Q3870" s="1">
        <v>3868.0</v>
      </c>
      <c r="R3870" s="1">
        <v>172.0</v>
      </c>
      <c r="S3870" s="1"/>
      <c r="T3870" s="1">
        <v>233.0</v>
      </c>
    </row>
    <row r="3871" ht="15.75" customHeight="1">
      <c r="A3871" s="1"/>
      <c r="B3871" s="1"/>
      <c r="C3871" s="1"/>
      <c r="D3871" s="1"/>
      <c r="Q3871" s="1">
        <v>3869.0</v>
      </c>
      <c r="R3871" s="1">
        <v>193.0</v>
      </c>
      <c r="S3871" s="1"/>
      <c r="T3871" s="1">
        <v>354.0</v>
      </c>
    </row>
    <row r="3872" ht="15.75" customHeight="1">
      <c r="A3872" s="1"/>
      <c r="B3872" s="1"/>
      <c r="C3872" s="1"/>
      <c r="D3872" s="1"/>
      <c r="Q3872" s="1">
        <v>3870.0</v>
      </c>
      <c r="R3872" s="1">
        <v>203.0</v>
      </c>
      <c r="S3872" s="1"/>
      <c r="T3872" s="1">
        <v>346.0</v>
      </c>
    </row>
    <row r="3873" ht="15.75" customHeight="1">
      <c r="A3873" s="1"/>
      <c r="B3873" s="1"/>
      <c r="C3873" s="1"/>
      <c r="D3873" s="1"/>
      <c r="Q3873" s="1">
        <v>3871.0</v>
      </c>
      <c r="R3873" s="1">
        <v>213.0</v>
      </c>
      <c r="S3873" s="1"/>
      <c r="T3873" s="1">
        <v>414.0</v>
      </c>
    </row>
    <row r="3874" ht="15.75" customHeight="1">
      <c r="A3874" s="1"/>
      <c r="B3874" s="1"/>
      <c r="C3874" s="1"/>
      <c r="D3874" s="1"/>
      <c r="Q3874" s="1">
        <v>3872.0</v>
      </c>
      <c r="R3874" s="1">
        <v>180.0</v>
      </c>
      <c r="S3874" s="1"/>
      <c r="T3874" s="1">
        <v>407.0</v>
      </c>
    </row>
    <row r="3875" ht="15.75" customHeight="1">
      <c r="A3875" s="1"/>
      <c r="B3875" s="1"/>
      <c r="C3875" s="1"/>
      <c r="D3875" s="1"/>
      <c r="Q3875" s="1">
        <v>3873.0</v>
      </c>
      <c r="R3875" s="1">
        <v>153.0</v>
      </c>
      <c r="S3875" s="1"/>
      <c r="T3875" s="1">
        <v>421.0</v>
      </c>
    </row>
    <row r="3876" ht="15.75" customHeight="1">
      <c r="A3876" s="1"/>
      <c r="B3876" s="1"/>
      <c r="C3876" s="1"/>
      <c r="D3876" s="1"/>
      <c r="Q3876" s="1">
        <v>3874.0</v>
      </c>
      <c r="R3876" s="1">
        <v>159.0</v>
      </c>
      <c r="S3876" s="1"/>
      <c r="T3876" s="1">
        <v>409.0</v>
      </c>
    </row>
    <row r="3877" ht="15.75" customHeight="1">
      <c r="A3877" s="1"/>
      <c r="B3877" s="1"/>
      <c r="C3877" s="1"/>
      <c r="D3877" s="1"/>
      <c r="Q3877" s="1">
        <v>3875.0</v>
      </c>
      <c r="R3877" s="1">
        <v>166.0</v>
      </c>
      <c r="S3877" s="1"/>
      <c r="T3877" s="1">
        <v>305.0</v>
      </c>
    </row>
    <row r="3878" ht="15.75" customHeight="1">
      <c r="A3878" s="1"/>
      <c r="B3878" s="1"/>
      <c r="C3878" s="1"/>
      <c r="D3878" s="1"/>
      <c r="Q3878" s="1">
        <v>3876.0</v>
      </c>
      <c r="R3878" s="1">
        <v>174.0</v>
      </c>
      <c r="S3878" s="1"/>
      <c r="T3878" s="1">
        <v>323.0</v>
      </c>
    </row>
    <row r="3879" ht="15.75" customHeight="1">
      <c r="A3879" s="1"/>
      <c r="B3879" s="1"/>
      <c r="C3879" s="1"/>
      <c r="D3879" s="1"/>
      <c r="Q3879" s="1">
        <v>3877.0</v>
      </c>
      <c r="R3879" s="1">
        <v>182.0</v>
      </c>
      <c r="S3879" s="1"/>
      <c r="T3879" s="1">
        <v>299.0</v>
      </c>
    </row>
    <row r="3880" ht="15.75" customHeight="1">
      <c r="A3880" s="1"/>
      <c r="B3880" s="1"/>
      <c r="C3880" s="1"/>
      <c r="D3880" s="1"/>
      <c r="Q3880" s="1">
        <v>3878.0</v>
      </c>
      <c r="R3880" s="1">
        <v>190.0</v>
      </c>
      <c r="S3880" s="1"/>
      <c r="T3880" s="1">
        <v>226.0</v>
      </c>
    </row>
    <row r="3881" ht="15.75" customHeight="1">
      <c r="A3881" s="1"/>
      <c r="B3881" s="1"/>
      <c r="C3881" s="1"/>
      <c r="D3881" s="1"/>
      <c r="Q3881" s="1">
        <v>3879.0</v>
      </c>
      <c r="R3881" s="1">
        <v>198.0</v>
      </c>
      <c r="S3881" s="1"/>
      <c r="T3881" s="1">
        <v>213.0</v>
      </c>
    </row>
    <row r="3882" ht="15.75" customHeight="1">
      <c r="A3882" s="1"/>
      <c r="B3882" s="1"/>
      <c r="C3882" s="1"/>
      <c r="D3882" s="1"/>
      <c r="Q3882" s="1">
        <v>3880.0</v>
      </c>
      <c r="R3882" s="1">
        <v>206.0</v>
      </c>
      <c r="S3882" s="1"/>
      <c r="T3882" s="1">
        <v>223.0</v>
      </c>
    </row>
    <row r="3883" ht="15.75" customHeight="1">
      <c r="A3883" s="1"/>
      <c r="B3883" s="1"/>
      <c r="C3883" s="1"/>
      <c r="D3883" s="1"/>
      <c r="Q3883" s="1">
        <v>3881.0</v>
      </c>
      <c r="R3883" s="1">
        <v>221.0</v>
      </c>
      <c r="S3883" s="1"/>
      <c r="T3883" s="1">
        <v>246.0</v>
      </c>
    </row>
    <row r="3884" ht="15.75" customHeight="1">
      <c r="A3884" s="1"/>
      <c r="B3884" s="1"/>
      <c r="C3884" s="1"/>
      <c r="D3884" s="1"/>
      <c r="Q3884" s="1">
        <v>3882.0</v>
      </c>
      <c r="R3884" s="1">
        <v>231.0</v>
      </c>
      <c r="S3884" s="1"/>
      <c r="T3884" s="1">
        <v>264.0</v>
      </c>
    </row>
    <row r="3885" ht="15.75" customHeight="1">
      <c r="A3885" s="1"/>
      <c r="B3885" s="1"/>
      <c r="C3885" s="1"/>
      <c r="D3885" s="1"/>
      <c r="Q3885" s="1">
        <v>3883.0</v>
      </c>
      <c r="R3885" s="1">
        <v>241.0</v>
      </c>
      <c r="S3885" s="1"/>
      <c r="T3885" s="1">
        <v>320.0</v>
      </c>
    </row>
    <row r="3886" ht="15.75" customHeight="1">
      <c r="A3886" s="1"/>
      <c r="B3886" s="1"/>
      <c r="C3886" s="1"/>
      <c r="D3886" s="1"/>
      <c r="Q3886" s="1">
        <v>3884.0</v>
      </c>
      <c r="R3886" s="1">
        <v>251.0</v>
      </c>
      <c r="S3886" s="1"/>
      <c r="T3886" s="1">
        <v>317.0</v>
      </c>
    </row>
    <row r="3887" ht="15.75" customHeight="1">
      <c r="A3887" s="1"/>
      <c r="B3887" s="1"/>
      <c r="C3887" s="1"/>
      <c r="D3887" s="1"/>
      <c r="Q3887" s="1">
        <v>3885.0</v>
      </c>
      <c r="R3887" s="1">
        <v>261.0</v>
      </c>
      <c r="S3887" s="1"/>
      <c r="T3887" s="1">
        <v>316.0</v>
      </c>
    </row>
    <row r="3888" ht="15.75" customHeight="1">
      <c r="A3888" s="1"/>
      <c r="B3888" s="1"/>
      <c r="C3888" s="1"/>
      <c r="D3888" s="1"/>
      <c r="Q3888" s="1">
        <v>3886.0</v>
      </c>
      <c r="R3888" s="1">
        <v>147.0</v>
      </c>
      <c r="S3888" s="1"/>
      <c r="T3888" s="1">
        <v>328.0</v>
      </c>
    </row>
    <row r="3889" ht="15.75" customHeight="1">
      <c r="A3889" s="1"/>
      <c r="B3889" s="1"/>
      <c r="C3889" s="1"/>
      <c r="D3889" s="1"/>
      <c r="Q3889" s="1">
        <v>3887.0</v>
      </c>
      <c r="R3889" s="1">
        <v>174.0</v>
      </c>
      <c r="S3889" s="1"/>
      <c r="T3889" s="1">
        <v>262.0</v>
      </c>
    </row>
    <row r="3890" ht="15.75" customHeight="1">
      <c r="A3890" s="1"/>
      <c r="B3890" s="1"/>
      <c r="C3890" s="1"/>
      <c r="D3890" s="1"/>
      <c r="Q3890" s="1">
        <v>3888.0</v>
      </c>
      <c r="R3890" s="1">
        <v>182.0</v>
      </c>
      <c r="S3890" s="1"/>
      <c r="T3890" s="1">
        <v>238.0</v>
      </c>
    </row>
    <row r="3891" ht="15.75" customHeight="1">
      <c r="A3891" s="1"/>
      <c r="B3891" s="1"/>
      <c r="C3891" s="1"/>
      <c r="D3891" s="1"/>
      <c r="Q3891" s="1">
        <v>3889.0</v>
      </c>
      <c r="R3891" s="1">
        <v>190.0</v>
      </c>
      <c r="S3891" s="1"/>
      <c r="T3891" s="1">
        <v>246.0</v>
      </c>
    </row>
    <row r="3892" ht="15.75" customHeight="1">
      <c r="A3892" s="1"/>
      <c r="B3892" s="1"/>
      <c r="C3892" s="1"/>
      <c r="D3892" s="1"/>
      <c r="Q3892" s="1">
        <v>3890.0</v>
      </c>
      <c r="R3892" s="1">
        <v>198.0</v>
      </c>
      <c r="S3892" s="1"/>
      <c r="T3892" s="1">
        <v>209.0</v>
      </c>
    </row>
    <row r="3893" ht="15.75" customHeight="1">
      <c r="A3893" s="1"/>
      <c r="B3893" s="1"/>
      <c r="C3893" s="1"/>
      <c r="D3893" s="1"/>
      <c r="Q3893" s="1">
        <v>3891.0</v>
      </c>
      <c r="R3893" s="1">
        <v>206.0</v>
      </c>
      <c r="S3893" s="1"/>
      <c r="T3893" s="1">
        <v>192.0</v>
      </c>
    </row>
    <row r="3894" ht="15.75" customHeight="1">
      <c r="A3894" s="1"/>
      <c r="B3894" s="1"/>
      <c r="C3894" s="1"/>
      <c r="D3894" s="1"/>
      <c r="Q3894" s="1">
        <v>3892.0</v>
      </c>
      <c r="R3894" s="1">
        <v>190.0</v>
      </c>
      <c r="S3894" s="1"/>
      <c r="T3894" s="1">
        <v>214.0</v>
      </c>
    </row>
    <row r="3895" ht="15.75" customHeight="1">
      <c r="A3895" s="1"/>
      <c r="B3895" s="1"/>
      <c r="C3895" s="1"/>
      <c r="D3895" s="1"/>
      <c r="Q3895" s="1">
        <v>3893.0</v>
      </c>
      <c r="R3895" s="1">
        <v>160.0</v>
      </c>
      <c r="S3895" s="1"/>
      <c r="T3895" s="1">
        <v>247.0</v>
      </c>
    </row>
    <row r="3896" ht="15.75" customHeight="1">
      <c r="A3896" s="1"/>
      <c r="B3896" s="1"/>
      <c r="C3896" s="1"/>
      <c r="D3896" s="1"/>
      <c r="Q3896" s="1">
        <v>3894.0</v>
      </c>
      <c r="R3896" s="1">
        <v>168.0</v>
      </c>
      <c r="S3896" s="1"/>
      <c r="T3896" s="1">
        <v>237.0</v>
      </c>
    </row>
    <row r="3897" ht="15.75" customHeight="1">
      <c r="A3897" s="1"/>
      <c r="B3897" s="1"/>
      <c r="C3897" s="1"/>
      <c r="D3897" s="1"/>
      <c r="Q3897" s="1">
        <v>3895.0</v>
      </c>
      <c r="R3897" s="1">
        <v>176.0</v>
      </c>
      <c r="S3897" s="1"/>
      <c r="T3897" s="1">
        <v>267.0</v>
      </c>
    </row>
    <row r="3898" ht="15.75" customHeight="1">
      <c r="A3898" s="1"/>
      <c r="B3898" s="1"/>
      <c r="C3898" s="1"/>
      <c r="D3898" s="1"/>
      <c r="Q3898" s="1">
        <v>3896.0</v>
      </c>
      <c r="R3898" s="1">
        <v>184.0</v>
      </c>
      <c r="S3898" s="1"/>
      <c r="T3898" s="1">
        <v>269.0</v>
      </c>
    </row>
    <row r="3899" ht="15.75" customHeight="1">
      <c r="A3899" s="1"/>
      <c r="B3899" s="1"/>
      <c r="C3899" s="1"/>
      <c r="D3899" s="1"/>
      <c r="Q3899" s="1">
        <v>3897.0</v>
      </c>
      <c r="R3899" s="1">
        <v>192.0</v>
      </c>
      <c r="S3899" s="1"/>
      <c r="T3899" s="1">
        <v>243.0</v>
      </c>
    </row>
    <row r="3900" ht="15.75" customHeight="1">
      <c r="A3900" s="1"/>
      <c r="B3900" s="1"/>
      <c r="C3900" s="1"/>
      <c r="D3900" s="1"/>
      <c r="Q3900" s="1">
        <v>3898.0</v>
      </c>
      <c r="R3900" s="1">
        <v>141.0</v>
      </c>
      <c r="S3900" s="1"/>
      <c r="T3900" s="1">
        <v>217.0</v>
      </c>
    </row>
    <row r="3901" ht="15.75" customHeight="1">
      <c r="A3901" s="1"/>
      <c r="B3901" s="1"/>
      <c r="C3901" s="1"/>
      <c r="D3901" s="1"/>
      <c r="Q3901" s="1">
        <v>3899.0</v>
      </c>
      <c r="R3901" s="1">
        <v>182.0</v>
      </c>
      <c r="S3901" s="1"/>
      <c r="T3901" s="1">
        <v>189.0</v>
      </c>
    </row>
    <row r="3902" ht="15.75" customHeight="1">
      <c r="A3902" s="1"/>
      <c r="B3902" s="1"/>
      <c r="C3902" s="1"/>
      <c r="D3902" s="1"/>
      <c r="Q3902" s="1">
        <v>3900.0</v>
      </c>
      <c r="R3902" s="1">
        <v>190.0</v>
      </c>
      <c r="S3902" s="1"/>
      <c r="T3902" s="1">
        <v>183.0</v>
      </c>
    </row>
    <row r="3903" ht="15.75" customHeight="1">
      <c r="A3903" s="1"/>
      <c r="B3903" s="1"/>
      <c r="C3903" s="1"/>
      <c r="D3903" s="1"/>
      <c r="Q3903" s="1">
        <v>3901.0</v>
      </c>
      <c r="R3903" s="1">
        <v>198.0</v>
      </c>
      <c r="S3903" s="1"/>
      <c r="T3903" s="1">
        <v>209.0</v>
      </c>
    </row>
    <row r="3904" ht="15.75" customHeight="1">
      <c r="A3904" s="1"/>
      <c r="B3904" s="1"/>
      <c r="C3904" s="1"/>
      <c r="D3904" s="1"/>
      <c r="Q3904" s="1">
        <v>3902.0</v>
      </c>
      <c r="R3904" s="1">
        <v>206.0</v>
      </c>
      <c r="S3904" s="1"/>
      <c r="T3904" s="1">
        <v>319.0</v>
      </c>
    </row>
    <row r="3905" ht="15.75" customHeight="1">
      <c r="A3905" s="1"/>
      <c r="B3905" s="1"/>
      <c r="C3905" s="1"/>
      <c r="D3905" s="1"/>
      <c r="Q3905" s="1">
        <v>3903.0</v>
      </c>
      <c r="R3905" s="1">
        <v>184.0</v>
      </c>
      <c r="S3905" s="1"/>
      <c r="T3905" s="1">
        <v>345.0</v>
      </c>
    </row>
    <row r="3906" ht="15.75" customHeight="1">
      <c r="A3906" s="1"/>
      <c r="B3906" s="1"/>
      <c r="C3906" s="1"/>
      <c r="D3906" s="1"/>
      <c r="Q3906" s="1">
        <v>3904.0</v>
      </c>
      <c r="R3906" s="1">
        <v>176.0</v>
      </c>
      <c r="S3906" s="1"/>
      <c r="T3906" s="1">
        <v>328.0</v>
      </c>
    </row>
    <row r="3907" ht="15.75" customHeight="1">
      <c r="A3907" s="1"/>
      <c r="B3907" s="1"/>
      <c r="C3907" s="1"/>
      <c r="D3907" s="1"/>
      <c r="Q3907" s="1">
        <v>3905.0</v>
      </c>
      <c r="R3907" s="1">
        <v>199.0</v>
      </c>
      <c r="S3907" s="1"/>
      <c r="T3907" s="1">
        <v>443.0</v>
      </c>
    </row>
    <row r="3908" ht="15.75" customHeight="1">
      <c r="A3908" s="1"/>
      <c r="B3908" s="1"/>
      <c r="C3908" s="1"/>
      <c r="D3908" s="1"/>
      <c r="Q3908" s="1">
        <v>3906.0</v>
      </c>
      <c r="R3908" s="1">
        <v>209.0</v>
      </c>
      <c r="S3908" s="1"/>
      <c r="T3908" s="1">
        <v>439.0</v>
      </c>
    </row>
    <row r="3909" ht="15.75" customHeight="1">
      <c r="A3909" s="1"/>
      <c r="B3909" s="1"/>
      <c r="C3909" s="1"/>
      <c r="D3909" s="1"/>
      <c r="Q3909" s="1">
        <v>3907.0</v>
      </c>
      <c r="R3909" s="1">
        <v>219.0</v>
      </c>
      <c r="S3909" s="1"/>
      <c r="T3909" s="1">
        <v>463.0</v>
      </c>
    </row>
    <row r="3910" ht="15.75" customHeight="1">
      <c r="A3910" s="1"/>
      <c r="B3910" s="1"/>
      <c r="C3910" s="1"/>
      <c r="D3910" s="1"/>
      <c r="Q3910" s="1">
        <v>3908.0</v>
      </c>
      <c r="R3910" s="1">
        <v>229.0</v>
      </c>
      <c r="S3910" s="1"/>
      <c r="T3910" s="1">
        <v>343.0</v>
      </c>
    </row>
    <row r="3911" ht="15.75" customHeight="1">
      <c r="A3911" s="1"/>
      <c r="B3911" s="1"/>
      <c r="C3911" s="1"/>
      <c r="D3911" s="1"/>
      <c r="Q3911" s="1">
        <v>3909.0</v>
      </c>
      <c r="R3911" s="1">
        <v>281.0</v>
      </c>
      <c r="S3911" s="1"/>
      <c r="T3911" s="1">
        <v>321.0</v>
      </c>
    </row>
    <row r="3912" ht="15.75" customHeight="1">
      <c r="A3912" s="1"/>
      <c r="B3912" s="1"/>
      <c r="C3912" s="1"/>
      <c r="D3912" s="1"/>
      <c r="Q3912" s="1">
        <v>3910.0</v>
      </c>
      <c r="R3912" s="1">
        <v>275.0</v>
      </c>
      <c r="S3912" s="1"/>
      <c r="T3912" s="1">
        <v>327.0</v>
      </c>
    </row>
    <row r="3913" ht="15.75" customHeight="1">
      <c r="A3913" s="1"/>
      <c r="B3913" s="1"/>
      <c r="C3913" s="1"/>
      <c r="D3913" s="1"/>
      <c r="Q3913" s="1">
        <v>3911.0</v>
      </c>
      <c r="R3913" s="1">
        <v>312.0</v>
      </c>
      <c r="S3913" s="1"/>
      <c r="T3913" s="1">
        <v>201.0</v>
      </c>
    </row>
    <row r="3914" ht="15.75" customHeight="1">
      <c r="A3914" s="1"/>
      <c r="B3914" s="1"/>
      <c r="C3914" s="1"/>
      <c r="D3914" s="1"/>
      <c r="Q3914" s="1">
        <v>3912.0</v>
      </c>
      <c r="R3914" s="1">
        <v>324.0</v>
      </c>
      <c r="S3914" s="1"/>
      <c r="T3914" s="1">
        <v>205.0</v>
      </c>
    </row>
    <row r="3915" ht="15.75" customHeight="1">
      <c r="A3915" s="1"/>
      <c r="B3915" s="1"/>
      <c r="C3915" s="1"/>
      <c r="D3915" s="1"/>
      <c r="Q3915" s="1">
        <v>3913.0</v>
      </c>
      <c r="R3915" s="1">
        <v>336.0</v>
      </c>
      <c r="S3915" s="1"/>
      <c r="T3915" s="1">
        <v>237.0</v>
      </c>
    </row>
    <row r="3916" ht="15.75" customHeight="1">
      <c r="A3916" s="1"/>
      <c r="B3916" s="1"/>
      <c r="C3916" s="1"/>
      <c r="D3916" s="1"/>
      <c r="Q3916" s="1">
        <v>3914.0</v>
      </c>
      <c r="R3916" s="1">
        <v>293.0</v>
      </c>
      <c r="S3916" s="1"/>
      <c r="T3916" s="1">
        <v>239.0</v>
      </c>
    </row>
    <row r="3917" ht="15.75" customHeight="1">
      <c r="A3917" s="1"/>
      <c r="B3917" s="1"/>
      <c r="C3917" s="1"/>
      <c r="D3917" s="1"/>
      <c r="Q3917" s="1">
        <v>3915.0</v>
      </c>
      <c r="R3917" s="1">
        <v>198.0</v>
      </c>
      <c r="S3917" s="1"/>
      <c r="T3917" s="1">
        <v>249.0</v>
      </c>
    </row>
    <row r="3918" ht="15.75" customHeight="1">
      <c r="A3918" s="1"/>
      <c r="B3918" s="1"/>
      <c r="C3918" s="1"/>
      <c r="D3918" s="1"/>
      <c r="Q3918" s="1">
        <v>3916.0</v>
      </c>
      <c r="R3918" s="1">
        <v>190.0</v>
      </c>
      <c r="S3918" s="1"/>
      <c r="T3918" s="1">
        <v>230.0</v>
      </c>
    </row>
    <row r="3919" ht="15.75" customHeight="1">
      <c r="A3919" s="1"/>
      <c r="B3919" s="1"/>
      <c r="C3919" s="1"/>
      <c r="D3919" s="1"/>
      <c r="Q3919" s="1">
        <v>3917.0</v>
      </c>
      <c r="R3919" s="1">
        <v>211.0</v>
      </c>
      <c r="S3919" s="1"/>
      <c r="T3919" s="1">
        <v>247.0</v>
      </c>
    </row>
    <row r="3920" ht="15.75" customHeight="1">
      <c r="A3920" s="1"/>
      <c r="B3920" s="1"/>
      <c r="C3920" s="1"/>
      <c r="D3920" s="1"/>
      <c r="Q3920" s="1">
        <v>3918.0</v>
      </c>
      <c r="R3920" s="1">
        <v>221.0</v>
      </c>
      <c r="S3920" s="1"/>
      <c r="T3920" s="1">
        <v>209.0</v>
      </c>
    </row>
    <row r="3921" ht="15.75" customHeight="1">
      <c r="A3921" s="1"/>
      <c r="B3921" s="1"/>
      <c r="C3921" s="1"/>
      <c r="D3921" s="1"/>
      <c r="Q3921" s="1">
        <v>3919.0</v>
      </c>
      <c r="R3921" s="1">
        <v>233.0</v>
      </c>
      <c r="S3921" s="1"/>
      <c r="T3921" s="1">
        <v>211.0</v>
      </c>
    </row>
    <row r="3922" ht="15.75" customHeight="1">
      <c r="A3922" s="1"/>
      <c r="B3922" s="1"/>
      <c r="C3922" s="1"/>
      <c r="D3922" s="1"/>
      <c r="Q3922" s="1">
        <v>3920.0</v>
      </c>
      <c r="R3922" s="1">
        <v>192.0</v>
      </c>
      <c r="S3922" s="1"/>
      <c r="T3922" s="1">
        <v>215.0</v>
      </c>
    </row>
    <row r="3923" ht="15.75" customHeight="1">
      <c r="A3923" s="1"/>
      <c r="B3923" s="1"/>
      <c r="C3923" s="1"/>
      <c r="D3923" s="1"/>
      <c r="Q3923" s="1">
        <v>3921.0</v>
      </c>
      <c r="R3923" s="1">
        <v>190.0</v>
      </c>
      <c r="S3923" s="1"/>
      <c r="T3923" s="1">
        <v>225.0</v>
      </c>
    </row>
    <row r="3924" ht="15.75" customHeight="1">
      <c r="A3924" s="1"/>
      <c r="B3924" s="1"/>
      <c r="C3924" s="1"/>
      <c r="D3924" s="1"/>
      <c r="Q3924" s="1">
        <v>3922.0</v>
      </c>
      <c r="R3924" s="1">
        <v>192.0</v>
      </c>
      <c r="S3924" s="1"/>
      <c r="T3924" s="1">
        <v>176.0</v>
      </c>
    </row>
    <row r="3925" ht="15.75" customHeight="1">
      <c r="A3925" s="1"/>
      <c r="B3925" s="1"/>
      <c r="C3925" s="1"/>
      <c r="D3925" s="1"/>
      <c r="Q3925" s="1">
        <v>3923.0</v>
      </c>
      <c r="R3925" s="1">
        <v>304.0</v>
      </c>
      <c r="S3925" s="1"/>
      <c r="T3925" s="1">
        <v>215.0</v>
      </c>
    </row>
    <row r="3926" ht="15.75" customHeight="1">
      <c r="A3926" s="1"/>
      <c r="B3926" s="1"/>
      <c r="C3926" s="1"/>
      <c r="D3926" s="1"/>
      <c r="Q3926" s="1">
        <v>3924.0</v>
      </c>
      <c r="R3926" s="1">
        <v>316.0</v>
      </c>
      <c r="S3926" s="1"/>
      <c r="T3926" s="1">
        <v>180.0</v>
      </c>
    </row>
    <row r="3927" ht="15.75" customHeight="1">
      <c r="A3927" s="1"/>
      <c r="B3927" s="1"/>
      <c r="C3927" s="1"/>
      <c r="D3927" s="1"/>
      <c r="Q3927" s="1">
        <v>3925.0</v>
      </c>
      <c r="R3927" s="1">
        <v>334.0</v>
      </c>
      <c r="S3927" s="1"/>
      <c r="T3927" s="1">
        <v>190.0</v>
      </c>
    </row>
    <row r="3928" ht="15.75" customHeight="1">
      <c r="A3928" s="1"/>
      <c r="B3928" s="1"/>
      <c r="C3928" s="1"/>
      <c r="D3928" s="1"/>
      <c r="Q3928" s="1">
        <v>3926.0</v>
      </c>
      <c r="R3928" s="1">
        <v>295.0</v>
      </c>
      <c r="S3928" s="1"/>
      <c r="T3928" s="1">
        <v>196.0</v>
      </c>
    </row>
    <row r="3929" ht="15.75" customHeight="1">
      <c r="A3929" s="1"/>
      <c r="B3929" s="1"/>
      <c r="C3929" s="1"/>
      <c r="D3929" s="1"/>
      <c r="Q3929" s="1">
        <v>3927.0</v>
      </c>
      <c r="R3929" s="1">
        <v>305.0</v>
      </c>
      <c r="S3929" s="1"/>
      <c r="T3929" s="1">
        <v>204.0</v>
      </c>
    </row>
    <row r="3930" ht="15.75" customHeight="1">
      <c r="A3930" s="1"/>
      <c r="B3930" s="1"/>
      <c r="C3930" s="1"/>
      <c r="D3930" s="1"/>
      <c r="Q3930" s="1">
        <v>3928.0</v>
      </c>
      <c r="R3930" s="1">
        <v>285.0</v>
      </c>
      <c r="S3930" s="1"/>
      <c r="T3930" s="1">
        <v>211.0</v>
      </c>
    </row>
    <row r="3931" ht="15.75" customHeight="1">
      <c r="A3931" s="1"/>
      <c r="B3931" s="1"/>
      <c r="C3931" s="1"/>
      <c r="D3931" s="1"/>
      <c r="Q3931" s="1">
        <v>3929.0</v>
      </c>
      <c r="R3931" s="1">
        <v>218.0</v>
      </c>
      <c r="S3931" s="1"/>
      <c r="T3931" s="1">
        <v>164.0</v>
      </c>
    </row>
    <row r="3932" ht="15.75" customHeight="1">
      <c r="A3932" s="1"/>
      <c r="B3932" s="1"/>
      <c r="C3932" s="1"/>
      <c r="D3932" s="1"/>
      <c r="Q3932" s="1">
        <v>3930.0</v>
      </c>
      <c r="R3932" s="1">
        <v>230.0</v>
      </c>
      <c r="S3932" s="1"/>
      <c r="T3932" s="1">
        <v>172.0</v>
      </c>
    </row>
    <row r="3933" ht="15.75" customHeight="1">
      <c r="A3933" s="1"/>
      <c r="B3933" s="1"/>
      <c r="C3933" s="1"/>
      <c r="D3933" s="1"/>
      <c r="Q3933" s="1">
        <v>3931.0</v>
      </c>
      <c r="R3933" s="1">
        <v>248.0</v>
      </c>
      <c r="S3933" s="1"/>
      <c r="T3933" s="1">
        <v>180.0</v>
      </c>
    </row>
    <row r="3934" ht="15.75" customHeight="1">
      <c r="A3934" s="1"/>
      <c r="B3934" s="1"/>
      <c r="C3934" s="1"/>
      <c r="D3934" s="1"/>
      <c r="Q3934" s="1">
        <v>3932.0</v>
      </c>
      <c r="R3934" s="1">
        <v>260.0</v>
      </c>
      <c r="S3934" s="1"/>
      <c r="T3934" s="1">
        <v>188.0</v>
      </c>
    </row>
    <row r="3935" ht="15.75" customHeight="1">
      <c r="A3935" s="1"/>
      <c r="B3935" s="1"/>
      <c r="C3935" s="1"/>
      <c r="D3935" s="1"/>
      <c r="Q3935" s="1">
        <v>3933.0</v>
      </c>
      <c r="R3935" s="1">
        <v>221.0</v>
      </c>
      <c r="S3935" s="1"/>
      <c r="T3935" s="1">
        <v>154.0</v>
      </c>
    </row>
    <row r="3936" ht="15.75" customHeight="1">
      <c r="A3936" s="1"/>
      <c r="B3936" s="1"/>
      <c r="C3936" s="1"/>
      <c r="D3936" s="1"/>
      <c r="Q3936" s="1">
        <v>3934.0</v>
      </c>
      <c r="R3936" s="1">
        <v>236.0</v>
      </c>
      <c r="S3936" s="1"/>
      <c r="T3936" s="1">
        <v>251.0</v>
      </c>
    </row>
    <row r="3937" ht="15.75" customHeight="1">
      <c r="A3937" s="1"/>
      <c r="B3937" s="1"/>
      <c r="C3937" s="1"/>
      <c r="D3937" s="1"/>
      <c r="Q3937" s="1">
        <v>3935.0</v>
      </c>
      <c r="R3937" s="1">
        <v>259.0</v>
      </c>
      <c r="S3937" s="1"/>
      <c r="T3937" s="1">
        <v>266.0</v>
      </c>
    </row>
    <row r="3938" ht="15.75" customHeight="1">
      <c r="A3938" s="1"/>
      <c r="B3938" s="1"/>
      <c r="C3938" s="1"/>
      <c r="D3938" s="1"/>
      <c r="Q3938" s="1">
        <v>3936.0</v>
      </c>
      <c r="R3938" s="1">
        <v>273.0</v>
      </c>
      <c r="S3938" s="1"/>
      <c r="T3938" s="1">
        <v>264.0</v>
      </c>
    </row>
    <row r="3939" ht="15.75" customHeight="1">
      <c r="A3939" s="1"/>
      <c r="B3939" s="1"/>
      <c r="C3939" s="1"/>
      <c r="D3939" s="1"/>
      <c r="Q3939" s="1">
        <v>3937.0</v>
      </c>
      <c r="R3939" s="1">
        <v>293.0</v>
      </c>
      <c r="S3939" s="1"/>
      <c r="T3939" s="1">
        <v>282.0</v>
      </c>
    </row>
    <row r="3940" ht="15.75" customHeight="1">
      <c r="A3940" s="1"/>
      <c r="B3940" s="1"/>
      <c r="C3940" s="1"/>
      <c r="D3940" s="1"/>
      <c r="Q3940" s="1">
        <v>3938.0</v>
      </c>
      <c r="R3940" s="1">
        <v>307.0</v>
      </c>
      <c r="S3940" s="1"/>
      <c r="T3940" s="1">
        <v>286.0</v>
      </c>
    </row>
    <row r="3941" ht="15.75" customHeight="1">
      <c r="A3941" s="1"/>
      <c r="B3941" s="1"/>
      <c r="C3941" s="1"/>
      <c r="D3941" s="1"/>
      <c r="Q3941" s="1">
        <v>3939.0</v>
      </c>
      <c r="R3941" s="1">
        <v>311.0</v>
      </c>
      <c r="S3941" s="1"/>
      <c r="T3941" s="1">
        <v>294.0</v>
      </c>
    </row>
    <row r="3942" ht="15.75" customHeight="1">
      <c r="A3942" s="1"/>
      <c r="B3942" s="1"/>
      <c r="C3942" s="1"/>
      <c r="D3942" s="1"/>
      <c r="Q3942" s="1">
        <v>3940.0</v>
      </c>
      <c r="R3942" s="1">
        <v>224.0</v>
      </c>
      <c r="S3942" s="1"/>
      <c r="T3942" s="1">
        <v>176.0</v>
      </c>
    </row>
    <row r="3943" ht="15.75" customHeight="1">
      <c r="A3943" s="1"/>
      <c r="B3943" s="1"/>
      <c r="C3943" s="1"/>
      <c r="D3943" s="1"/>
      <c r="Q3943" s="1">
        <v>3941.0</v>
      </c>
      <c r="R3943" s="1">
        <v>287.0</v>
      </c>
      <c r="S3943" s="1"/>
      <c r="T3943" s="1">
        <v>168.0</v>
      </c>
    </row>
    <row r="3944" ht="15.75" customHeight="1">
      <c r="A3944" s="1"/>
      <c r="B3944" s="1"/>
      <c r="C3944" s="1"/>
      <c r="D3944" s="1"/>
      <c r="Q3944" s="1">
        <v>3942.0</v>
      </c>
      <c r="R3944" s="1">
        <v>301.0</v>
      </c>
      <c r="S3944" s="1"/>
      <c r="T3944" s="1">
        <v>172.0</v>
      </c>
    </row>
    <row r="3945" ht="15.75" customHeight="1">
      <c r="A3945" s="1"/>
      <c r="B3945" s="1"/>
      <c r="C3945" s="1"/>
      <c r="D3945" s="1"/>
      <c r="Q3945" s="1">
        <v>3943.0</v>
      </c>
      <c r="R3945" s="1">
        <v>317.0</v>
      </c>
      <c r="S3945" s="1"/>
      <c r="T3945" s="1">
        <v>184.0</v>
      </c>
    </row>
    <row r="3946" ht="15.75" customHeight="1">
      <c r="A3946" s="1"/>
      <c r="B3946" s="1"/>
      <c r="C3946" s="1"/>
      <c r="D3946" s="1"/>
      <c r="Q3946" s="1">
        <v>3944.0</v>
      </c>
      <c r="R3946" s="1">
        <v>365.0</v>
      </c>
      <c r="S3946" s="1"/>
      <c r="T3946" s="1">
        <v>190.0</v>
      </c>
    </row>
    <row r="3947" ht="15.75" customHeight="1">
      <c r="A3947" s="1"/>
      <c r="B3947" s="1"/>
      <c r="C3947" s="1"/>
      <c r="D3947" s="1"/>
      <c r="Q3947" s="1">
        <v>3945.0</v>
      </c>
      <c r="R3947" s="1">
        <v>382.0</v>
      </c>
      <c r="S3947" s="1"/>
      <c r="T3947" s="1">
        <v>212.0</v>
      </c>
    </row>
    <row r="3948" ht="15.75" customHeight="1">
      <c r="A3948" s="1"/>
      <c r="B3948" s="1"/>
      <c r="C3948" s="1"/>
      <c r="D3948" s="1"/>
      <c r="Q3948" s="1">
        <v>3946.0</v>
      </c>
      <c r="R3948" s="1">
        <v>315.0</v>
      </c>
      <c r="S3948" s="1"/>
      <c r="T3948" s="1">
        <v>176.0</v>
      </c>
    </row>
    <row r="3949" ht="15.75" customHeight="1">
      <c r="A3949" s="1"/>
      <c r="B3949" s="1"/>
      <c r="C3949" s="1"/>
      <c r="D3949" s="1"/>
      <c r="Q3949" s="1">
        <v>3947.0</v>
      </c>
      <c r="R3949" s="1">
        <v>366.0</v>
      </c>
      <c r="S3949" s="1"/>
      <c r="T3949" s="1">
        <v>180.0</v>
      </c>
    </row>
    <row r="3950" ht="15.75" customHeight="1">
      <c r="A3950" s="1"/>
      <c r="B3950" s="1"/>
      <c r="C3950" s="1"/>
      <c r="D3950" s="1"/>
      <c r="Q3950" s="1">
        <v>3948.0</v>
      </c>
      <c r="R3950" s="1">
        <v>382.0</v>
      </c>
      <c r="S3950" s="1"/>
      <c r="T3950" s="1">
        <v>188.0</v>
      </c>
    </row>
    <row r="3951" ht="15.75" customHeight="1">
      <c r="A3951" s="1"/>
      <c r="B3951" s="1"/>
      <c r="C3951" s="1"/>
      <c r="D3951" s="1"/>
      <c r="Q3951" s="1">
        <v>3949.0</v>
      </c>
      <c r="R3951" s="1">
        <v>398.0</v>
      </c>
      <c r="S3951" s="1"/>
      <c r="T3951" s="1">
        <v>196.0</v>
      </c>
    </row>
    <row r="3952" ht="15.75" customHeight="1">
      <c r="A3952" s="1"/>
      <c r="B3952" s="1"/>
      <c r="C3952" s="1"/>
      <c r="D3952" s="1"/>
      <c r="Q3952" s="1">
        <v>3950.0</v>
      </c>
      <c r="R3952" s="1">
        <v>333.0</v>
      </c>
      <c r="S3952" s="1"/>
      <c r="T3952" s="1">
        <v>204.0</v>
      </c>
    </row>
    <row r="3953" ht="15.75" customHeight="1">
      <c r="A3953" s="1"/>
      <c r="B3953" s="1"/>
      <c r="C3953" s="1"/>
      <c r="D3953" s="1"/>
      <c r="Q3953" s="1">
        <v>3951.0</v>
      </c>
      <c r="R3953" s="1">
        <v>288.0</v>
      </c>
      <c r="S3953" s="1"/>
      <c r="T3953" s="1">
        <v>176.0</v>
      </c>
    </row>
    <row r="3954" ht="15.75" customHeight="1">
      <c r="A3954" s="1"/>
      <c r="B3954" s="1"/>
      <c r="C3954" s="1"/>
      <c r="D3954" s="1"/>
      <c r="Q3954" s="1">
        <v>3952.0</v>
      </c>
      <c r="R3954" s="1">
        <v>284.0</v>
      </c>
      <c r="S3954" s="1"/>
      <c r="T3954" s="1">
        <v>177.0</v>
      </c>
    </row>
    <row r="3955" ht="15.75" customHeight="1">
      <c r="A3955" s="1"/>
      <c r="B3955" s="1"/>
      <c r="C3955" s="1"/>
      <c r="D3955" s="1"/>
      <c r="Q3955" s="1">
        <v>3953.0</v>
      </c>
      <c r="R3955" s="1">
        <v>317.0</v>
      </c>
      <c r="S3955" s="1"/>
      <c r="T3955" s="1">
        <v>168.0</v>
      </c>
    </row>
    <row r="3956" ht="15.75" customHeight="1">
      <c r="A3956" s="1"/>
      <c r="B3956" s="1"/>
      <c r="C3956" s="1"/>
      <c r="D3956" s="1"/>
      <c r="Q3956" s="1">
        <v>3954.0</v>
      </c>
      <c r="R3956" s="1">
        <v>331.0</v>
      </c>
      <c r="S3956" s="1"/>
      <c r="T3956" s="1">
        <v>182.0</v>
      </c>
    </row>
    <row r="3957" ht="15.75" customHeight="1">
      <c r="A3957" s="1"/>
      <c r="B3957" s="1"/>
      <c r="C3957" s="1"/>
      <c r="D3957" s="1"/>
      <c r="Q3957" s="1">
        <v>3955.0</v>
      </c>
      <c r="R3957" s="1">
        <v>349.0</v>
      </c>
      <c r="S3957" s="1"/>
      <c r="T3957" s="1">
        <v>186.0</v>
      </c>
    </row>
    <row r="3958" ht="15.75" customHeight="1">
      <c r="A3958" s="1"/>
      <c r="B3958" s="1"/>
      <c r="C3958" s="1"/>
      <c r="D3958" s="1"/>
      <c r="Q3958" s="1">
        <v>3956.0</v>
      </c>
      <c r="R3958" s="1">
        <v>310.0</v>
      </c>
      <c r="S3958" s="1"/>
      <c r="T3958" s="1">
        <v>210.0</v>
      </c>
    </row>
    <row r="3959" ht="15.75" customHeight="1">
      <c r="A3959" s="1"/>
      <c r="B3959" s="1"/>
      <c r="C3959" s="1"/>
      <c r="D3959" s="1"/>
      <c r="Q3959" s="1">
        <v>3957.0</v>
      </c>
      <c r="R3959" s="1">
        <v>317.0</v>
      </c>
      <c r="S3959" s="1"/>
      <c r="T3959" s="1">
        <v>216.0</v>
      </c>
    </row>
    <row r="3960" ht="15.75" customHeight="1">
      <c r="A3960" s="1"/>
      <c r="B3960" s="1"/>
      <c r="C3960" s="1"/>
      <c r="D3960" s="1"/>
      <c r="Q3960" s="1">
        <v>3958.0</v>
      </c>
      <c r="R3960" s="1">
        <v>331.0</v>
      </c>
      <c r="S3960" s="1"/>
      <c r="T3960" s="1">
        <v>180.0</v>
      </c>
    </row>
    <row r="3961" ht="15.75" customHeight="1">
      <c r="A3961" s="1"/>
      <c r="B3961" s="1"/>
      <c r="C3961" s="1"/>
      <c r="D3961" s="1"/>
      <c r="Q3961" s="1">
        <v>3959.0</v>
      </c>
      <c r="R3961" s="1">
        <v>352.0</v>
      </c>
      <c r="S3961" s="1"/>
      <c r="T3961" s="1">
        <v>145.0</v>
      </c>
    </row>
    <row r="3962" ht="15.75" customHeight="1">
      <c r="A3962" s="1"/>
      <c r="B3962" s="1"/>
      <c r="C3962" s="1"/>
      <c r="D3962" s="1"/>
      <c r="Q3962" s="1">
        <v>3960.0</v>
      </c>
      <c r="R3962" s="1">
        <v>344.0</v>
      </c>
      <c r="S3962" s="1"/>
      <c r="T3962" s="1">
        <v>188.0</v>
      </c>
    </row>
    <row r="3963" ht="15.75" customHeight="1">
      <c r="A3963" s="1"/>
      <c r="B3963" s="1"/>
      <c r="C3963" s="1"/>
      <c r="D3963" s="1"/>
      <c r="Q3963" s="1">
        <v>3961.0</v>
      </c>
      <c r="R3963" s="1">
        <v>360.0</v>
      </c>
      <c r="S3963" s="1"/>
      <c r="T3963" s="1">
        <v>192.0</v>
      </c>
    </row>
    <row r="3964" ht="15.75" customHeight="1">
      <c r="A3964" s="1"/>
      <c r="B3964" s="1"/>
      <c r="C3964" s="1"/>
      <c r="D3964" s="1"/>
      <c r="Q3964" s="1">
        <v>3962.0</v>
      </c>
      <c r="R3964" s="1">
        <v>323.0</v>
      </c>
      <c r="S3964" s="1"/>
      <c r="T3964" s="1">
        <v>171.0</v>
      </c>
    </row>
    <row r="3965" ht="15.75" customHeight="1">
      <c r="A3965" s="1"/>
      <c r="B3965" s="1"/>
      <c r="C3965" s="1"/>
      <c r="D3965" s="1"/>
      <c r="Q3965" s="1">
        <v>3963.0</v>
      </c>
      <c r="R3965" s="1">
        <v>302.0</v>
      </c>
      <c r="S3965" s="1"/>
      <c r="T3965" s="1">
        <v>177.0</v>
      </c>
    </row>
    <row r="3966" ht="15.75" customHeight="1">
      <c r="A3966" s="1"/>
      <c r="B3966" s="1"/>
      <c r="C3966" s="1"/>
      <c r="D3966" s="1"/>
      <c r="Q3966" s="1">
        <v>3964.0</v>
      </c>
      <c r="R3966" s="1">
        <v>286.0</v>
      </c>
      <c r="S3966" s="1"/>
      <c r="T3966" s="1">
        <v>260.0</v>
      </c>
    </row>
    <row r="3967" ht="15.75" customHeight="1">
      <c r="A3967" s="1"/>
      <c r="B3967" s="1"/>
      <c r="C3967" s="1"/>
      <c r="D3967" s="1"/>
      <c r="Q3967" s="1">
        <v>3965.0</v>
      </c>
      <c r="R3967" s="1">
        <v>297.0</v>
      </c>
      <c r="S3967" s="1"/>
      <c r="T3967" s="1">
        <v>144.0</v>
      </c>
    </row>
    <row r="3968" ht="15.75" customHeight="1">
      <c r="A3968" s="1"/>
      <c r="B3968" s="1"/>
      <c r="C3968" s="1"/>
      <c r="D3968" s="1"/>
      <c r="Q3968" s="1">
        <v>3966.0</v>
      </c>
      <c r="R3968" s="1">
        <v>311.0</v>
      </c>
      <c r="S3968" s="1"/>
      <c r="T3968" s="1">
        <v>276.0</v>
      </c>
    </row>
    <row r="3969" ht="15.75" customHeight="1">
      <c r="A3969" s="1"/>
      <c r="B3969" s="1"/>
      <c r="C3969" s="1"/>
      <c r="D3969" s="1"/>
      <c r="Q3969" s="1">
        <v>3967.0</v>
      </c>
      <c r="R3969" s="1">
        <v>325.0</v>
      </c>
      <c r="S3969" s="1"/>
      <c r="T3969" s="1">
        <v>274.0</v>
      </c>
    </row>
    <row r="3970" ht="15.75" customHeight="1">
      <c r="A3970" s="1"/>
      <c r="B3970" s="1"/>
      <c r="C3970" s="1"/>
      <c r="D3970" s="1"/>
      <c r="Q3970" s="1">
        <v>3968.0</v>
      </c>
      <c r="R3970" s="1">
        <v>339.0</v>
      </c>
      <c r="S3970" s="1"/>
      <c r="T3970" s="1">
        <v>392.0</v>
      </c>
    </row>
    <row r="3971" ht="15.75" customHeight="1">
      <c r="A3971" s="1"/>
      <c r="B3971" s="1"/>
      <c r="C3971" s="1"/>
      <c r="D3971" s="1"/>
      <c r="Q3971" s="1">
        <v>3969.0</v>
      </c>
      <c r="R3971" s="1">
        <v>241.0</v>
      </c>
      <c r="S3971" s="1"/>
      <c r="T3971" s="1">
        <v>345.0</v>
      </c>
    </row>
    <row r="3972" ht="15.75" customHeight="1">
      <c r="A3972" s="1"/>
      <c r="B3972" s="1"/>
      <c r="C3972" s="1"/>
      <c r="D3972" s="1"/>
      <c r="Q3972" s="1">
        <v>3970.0</v>
      </c>
      <c r="R3972" s="1">
        <v>219.0</v>
      </c>
      <c r="S3972" s="1"/>
      <c r="T3972" s="1">
        <v>274.0</v>
      </c>
    </row>
    <row r="3973" ht="15.75" customHeight="1">
      <c r="A3973" s="1"/>
      <c r="B3973" s="1"/>
      <c r="C3973" s="1"/>
      <c r="D3973" s="1"/>
      <c r="Q3973" s="1">
        <v>3971.0</v>
      </c>
      <c r="R3973" s="1">
        <v>244.0</v>
      </c>
      <c r="S3973" s="1"/>
      <c r="T3973" s="1">
        <v>264.0</v>
      </c>
    </row>
    <row r="3974" ht="15.75" customHeight="1">
      <c r="A3974" s="1"/>
      <c r="B3974" s="1"/>
      <c r="C3974" s="1"/>
      <c r="D3974" s="1"/>
      <c r="Q3974" s="1">
        <v>3972.0</v>
      </c>
      <c r="R3974" s="1">
        <v>256.0</v>
      </c>
      <c r="S3974" s="1"/>
      <c r="T3974" s="1">
        <v>290.0</v>
      </c>
    </row>
    <row r="3975" ht="15.75" customHeight="1">
      <c r="A3975" s="1"/>
      <c r="B3975" s="1"/>
      <c r="C3975" s="1"/>
      <c r="D3975" s="1"/>
      <c r="Q3975" s="1">
        <v>3973.0</v>
      </c>
      <c r="R3975" s="1">
        <v>268.0</v>
      </c>
      <c r="S3975" s="1"/>
      <c r="T3975" s="1">
        <v>311.0</v>
      </c>
    </row>
    <row r="3976" ht="15.75" customHeight="1">
      <c r="A3976" s="1"/>
      <c r="B3976" s="1"/>
      <c r="C3976" s="1"/>
      <c r="D3976" s="1"/>
      <c r="Q3976" s="1">
        <v>3974.0</v>
      </c>
      <c r="R3976" s="1">
        <v>280.0</v>
      </c>
      <c r="S3976" s="1"/>
      <c r="T3976" s="1">
        <v>177.0</v>
      </c>
    </row>
    <row r="3977" ht="15.75" customHeight="1">
      <c r="A3977" s="1"/>
      <c r="B3977" s="1"/>
      <c r="C3977" s="1"/>
      <c r="D3977" s="1"/>
      <c r="Q3977" s="1">
        <v>3975.0</v>
      </c>
      <c r="R3977" s="1">
        <v>271.0</v>
      </c>
      <c r="S3977" s="1"/>
      <c r="T3977" s="1">
        <v>161.0</v>
      </c>
    </row>
    <row r="3978" ht="15.75" customHeight="1">
      <c r="A3978" s="1"/>
      <c r="B3978" s="1"/>
      <c r="C3978" s="1"/>
      <c r="D3978" s="1"/>
      <c r="Q3978" s="1">
        <v>3976.0</v>
      </c>
      <c r="R3978" s="1">
        <v>251.0</v>
      </c>
      <c r="S3978" s="1"/>
      <c r="T3978" s="1">
        <v>170.0</v>
      </c>
    </row>
    <row r="3979" ht="15.75" customHeight="1">
      <c r="A3979" s="1"/>
      <c r="B3979" s="1"/>
      <c r="C3979" s="1"/>
      <c r="D3979" s="1"/>
      <c r="Q3979" s="1">
        <v>3977.0</v>
      </c>
      <c r="R3979" s="1">
        <v>284.0</v>
      </c>
      <c r="S3979" s="1"/>
      <c r="T3979" s="1">
        <v>164.0</v>
      </c>
    </row>
    <row r="3980" ht="15.75" customHeight="1">
      <c r="A3980" s="1"/>
      <c r="B3980" s="1"/>
      <c r="C3980" s="1"/>
      <c r="D3980" s="1"/>
      <c r="Q3980" s="1">
        <v>3978.0</v>
      </c>
      <c r="R3980" s="1">
        <v>296.0</v>
      </c>
      <c r="S3980" s="1"/>
      <c r="T3980" s="1">
        <v>180.0</v>
      </c>
    </row>
    <row r="3981" ht="15.75" customHeight="1">
      <c r="A3981" s="1"/>
      <c r="B3981" s="1"/>
      <c r="C3981" s="1"/>
      <c r="D3981" s="1"/>
      <c r="Q3981" s="1">
        <v>3979.0</v>
      </c>
      <c r="R3981" s="1">
        <v>308.0</v>
      </c>
      <c r="S3981" s="1"/>
      <c r="T3981" s="1">
        <v>183.0</v>
      </c>
    </row>
    <row r="3982" ht="15.75" customHeight="1">
      <c r="A3982" s="1"/>
      <c r="B3982" s="1"/>
      <c r="C3982" s="1"/>
      <c r="D3982" s="1"/>
      <c r="Q3982" s="1">
        <v>3980.0</v>
      </c>
      <c r="R3982" s="1">
        <v>288.0</v>
      </c>
      <c r="S3982" s="1"/>
      <c r="T3982" s="1">
        <v>202.0</v>
      </c>
    </row>
    <row r="3983" ht="15.75" customHeight="1">
      <c r="A3983" s="1"/>
      <c r="B3983" s="1"/>
      <c r="C3983" s="1"/>
      <c r="D3983" s="1"/>
      <c r="Q3983" s="1">
        <v>3981.0</v>
      </c>
      <c r="R3983" s="1">
        <v>300.0</v>
      </c>
      <c r="S3983" s="1"/>
      <c r="T3983" s="1">
        <v>178.0</v>
      </c>
    </row>
    <row r="3984" ht="15.75" customHeight="1">
      <c r="A3984" s="1"/>
      <c r="B3984" s="1"/>
      <c r="C3984" s="1"/>
      <c r="D3984" s="1"/>
      <c r="Q3984" s="1">
        <v>3982.0</v>
      </c>
      <c r="R3984" s="1">
        <v>237.0</v>
      </c>
      <c r="S3984" s="1"/>
      <c r="T3984" s="1">
        <v>150.0</v>
      </c>
    </row>
    <row r="3985" ht="15.75" customHeight="1">
      <c r="A3985" s="1"/>
      <c r="B3985" s="1"/>
      <c r="C3985" s="1"/>
      <c r="D3985" s="1"/>
      <c r="Q3985" s="1">
        <v>3983.0</v>
      </c>
      <c r="R3985" s="1">
        <v>270.0</v>
      </c>
      <c r="S3985" s="1"/>
      <c r="T3985" s="1">
        <v>188.0</v>
      </c>
    </row>
    <row r="3986" ht="15.75" customHeight="1">
      <c r="A3986" s="1"/>
      <c r="B3986" s="1"/>
      <c r="C3986" s="1"/>
      <c r="D3986" s="1"/>
      <c r="Q3986" s="1">
        <v>3984.0</v>
      </c>
      <c r="R3986" s="1">
        <v>282.0</v>
      </c>
      <c r="S3986" s="1"/>
      <c r="T3986" s="1">
        <v>192.0</v>
      </c>
    </row>
    <row r="3987" ht="15.75" customHeight="1">
      <c r="A3987" s="1"/>
      <c r="B3987" s="1"/>
      <c r="C3987" s="1"/>
      <c r="D3987" s="1"/>
      <c r="Q3987" s="1">
        <v>3985.0</v>
      </c>
      <c r="R3987" s="1">
        <v>306.0</v>
      </c>
      <c r="S3987" s="1"/>
      <c r="T3987" s="1">
        <v>210.0</v>
      </c>
    </row>
    <row r="3988" ht="15.75" customHeight="1">
      <c r="A3988" s="1"/>
      <c r="B3988" s="1"/>
      <c r="C3988" s="1"/>
      <c r="D3988" s="1"/>
      <c r="Q3988" s="1">
        <v>3986.0</v>
      </c>
      <c r="R3988" s="1">
        <v>318.0</v>
      </c>
      <c r="S3988" s="1"/>
      <c r="T3988" s="1">
        <v>159.0</v>
      </c>
    </row>
    <row r="3989" ht="15.75" customHeight="1">
      <c r="A3989" s="1"/>
      <c r="B3989" s="1"/>
      <c r="C3989" s="1"/>
      <c r="D3989" s="1"/>
      <c r="Q3989" s="1">
        <v>3987.0</v>
      </c>
      <c r="R3989" s="1">
        <v>275.0</v>
      </c>
      <c r="S3989" s="1"/>
      <c r="T3989" s="1">
        <v>168.0</v>
      </c>
    </row>
    <row r="3990" ht="15.75" customHeight="1">
      <c r="A3990" s="1"/>
      <c r="B3990" s="1"/>
      <c r="C3990" s="1"/>
      <c r="D3990" s="1"/>
      <c r="Q3990" s="1">
        <v>3988.0</v>
      </c>
      <c r="R3990" s="1">
        <v>255.0</v>
      </c>
      <c r="S3990" s="1"/>
      <c r="T3990" s="1">
        <v>156.0</v>
      </c>
    </row>
    <row r="3991" ht="15.75" customHeight="1">
      <c r="A3991" s="1"/>
      <c r="B3991" s="1"/>
      <c r="C3991" s="1"/>
      <c r="D3991" s="1"/>
      <c r="Q3991" s="1">
        <v>3989.0</v>
      </c>
      <c r="R3991" s="1">
        <v>290.0</v>
      </c>
      <c r="S3991" s="1"/>
      <c r="T3991" s="1">
        <v>184.0</v>
      </c>
    </row>
    <row r="3992" ht="15.75" customHeight="1">
      <c r="A3992" s="1"/>
      <c r="B3992" s="1"/>
      <c r="C3992" s="1"/>
      <c r="D3992" s="1"/>
      <c r="Q3992" s="1">
        <v>3990.0</v>
      </c>
      <c r="R3992" s="1">
        <v>270.0</v>
      </c>
      <c r="S3992" s="1"/>
      <c r="T3992" s="1">
        <v>96.0</v>
      </c>
    </row>
    <row r="3993" ht="15.75" customHeight="1">
      <c r="A3993" s="1"/>
      <c r="B3993" s="1"/>
      <c r="C3993" s="1"/>
      <c r="D3993" s="1"/>
      <c r="Q3993" s="1">
        <v>3991.0</v>
      </c>
      <c r="R3993" s="1">
        <v>282.0</v>
      </c>
      <c r="S3993" s="1"/>
      <c r="T3993" s="1">
        <v>296.0</v>
      </c>
    </row>
    <row r="3994" ht="15.75" customHeight="1">
      <c r="A3994" s="1"/>
      <c r="B3994" s="1"/>
      <c r="C3994" s="1"/>
      <c r="D3994" s="1"/>
      <c r="Q3994" s="1">
        <v>3992.0</v>
      </c>
      <c r="R3994" s="1">
        <v>294.0</v>
      </c>
      <c r="S3994" s="1"/>
      <c r="T3994" s="1">
        <v>247.0</v>
      </c>
    </row>
    <row r="3995" ht="15.75" customHeight="1">
      <c r="A3995" s="1"/>
      <c r="B3995" s="1"/>
      <c r="C3995" s="1"/>
      <c r="D3995" s="1"/>
      <c r="Q3995" s="1">
        <v>3993.0</v>
      </c>
      <c r="R3995" s="1">
        <v>243.0</v>
      </c>
      <c r="S3995" s="1"/>
      <c r="T3995" s="1">
        <v>274.0</v>
      </c>
    </row>
    <row r="3996" ht="15.75" customHeight="1">
      <c r="A3996" s="1"/>
      <c r="B3996" s="1"/>
      <c r="C3996" s="1"/>
      <c r="D3996" s="1"/>
      <c r="Q3996" s="1">
        <v>3994.0</v>
      </c>
      <c r="R3996" s="1">
        <v>237.0</v>
      </c>
      <c r="S3996" s="1"/>
      <c r="T3996" s="1">
        <v>266.0</v>
      </c>
    </row>
    <row r="3997" ht="15.75" customHeight="1">
      <c r="A3997" s="1"/>
      <c r="B3997" s="1"/>
      <c r="C3997" s="1"/>
      <c r="D3997" s="1"/>
      <c r="Q3997" s="1">
        <v>3995.0</v>
      </c>
      <c r="R3997" s="1">
        <v>286.0</v>
      </c>
      <c r="S3997" s="1"/>
      <c r="T3997" s="1">
        <v>290.0</v>
      </c>
    </row>
    <row r="3998" ht="15.75" customHeight="1">
      <c r="A3998" s="1"/>
      <c r="B3998" s="1"/>
      <c r="C3998" s="1"/>
      <c r="D3998" s="1"/>
      <c r="Q3998" s="1">
        <v>3996.0</v>
      </c>
      <c r="R3998" s="1">
        <v>298.0</v>
      </c>
      <c r="S3998" s="1"/>
      <c r="T3998" s="1">
        <v>290.0</v>
      </c>
    </row>
    <row r="3999" ht="15.75" customHeight="1">
      <c r="A3999" s="1"/>
      <c r="B3999" s="1"/>
      <c r="C3999" s="1"/>
      <c r="D3999" s="1"/>
      <c r="Q3999" s="1">
        <v>3997.0</v>
      </c>
      <c r="R3999" s="1">
        <v>310.0</v>
      </c>
      <c r="S3999" s="1"/>
      <c r="T3999" s="1">
        <v>146.0</v>
      </c>
    </row>
    <row r="4000" ht="15.75" customHeight="1">
      <c r="A4000" s="1"/>
      <c r="B4000" s="1"/>
      <c r="C4000" s="1"/>
      <c r="D4000" s="1"/>
      <c r="Q4000" s="1">
        <v>3998.0</v>
      </c>
      <c r="R4000" s="1">
        <v>269.0</v>
      </c>
      <c r="S4000" s="1"/>
      <c r="T4000" s="1">
        <v>165.0</v>
      </c>
    </row>
    <row r="4001" ht="15.75" customHeight="1">
      <c r="A4001" s="1"/>
      <c r="B4001" s="1"/>
      <c r="C4001" s="1"/>
      <c r="D4001" s="1"/>
      <c r="Q4001" s="1">
        <v>3999.0</v>
      </c>
      <c r="R4001" s="1">
        <v>269.0</v>
      </c>
      <c r="S4001" s="1"/>
      <c r="T4001" s="1">
        <v>168.0</v>
      </c>
    </row>
    <row r="4002" ht="15.75" customHeight="1">
      <c r="A4002" s="1"/>
      <c r="B4002" s="1"/>
      <c r="C4002" s="1"/>
      <c r="D4002" s="1"/>
      <c r="Q4002" s="1">
        <v>4000.0</v>
      </c>
      <c r="R4002" s="1">
        <v>229.0</v>
      </c>
      <c r="S4002" s="1"/>
      <c r="T4002" s="1">
        <v>168.0</v>
      </c>
    </row>
    <row r="4003" ht="15.75" customHeight="1">
      <c r="A4003" s="1"/>
      <c r="B4003" s="1"/>
      <c r="C4003" s="1"/>
      <c r="D4003" s="1"/>
      <c r="Q4003" s="1">
        <v>4001.0</v>
      </c>
      <c r="R4003" s="1">
        <v>260.0</v>
      </c>
      <c r="S4003" s="1"/>
      <c r="T4003" s="1">
        <v>182.0</v>
      </c>
    </row>
    <row r="4004" ht="15.75" customHeight="1">
      <c r="A4004" s="1"/>
      <c r="B4004" s="1"/>
      <c r="C4004" s="1"/>
      <c r="D4004" s="1"/>
      <c r="Q4004" s="1">
        <v>4002.0</v>
      </c>
      <c r="R4004" s="1">
        <v>272.0</v>
      </c>
      <c r="S4004" s="1"/>
      <c r="T4004" s="1">
        <v>158.0</v>
      </c>
    </row>
    <row r="4005" ht="15.75" customHeight="1">
      <c r="A4005" s="1"/>
      <c r="B4005" s="1"/>
      <c r="C4005" s="1"/>
      <c r="D4005" s="1"/>
      <c r="Q4005" s="1">
        <v>4003.0</v>
      </c>
      <c r="R4005" s="1">
        <v>284.0</v>
      </c>
      <c r="S4005" s="1"/>
      <c r="T4005" s="1">
        <v>205.0</v>
      </c>
    </row>
    <row r="4006" ht="15.75" customHeight="1">
      <c r="A4006" s="1"/>
      <c r="B4006" s="1"/>
      <c r="C4006" s="1"/>
      <c r="D4006" s="1"/>
      <c r="Q4006" s="1">
        <v>4004.0</v>
      </c>
      <c r="R4006" s="1">
        <v>245.0</v>
      </c>
      <c r="S4006" s="1"/>
      <c r="T4006" s="1">
        <v>174.0</v>
      </c>
    </row>
    <row r="4007" ht="15.75" customHeight="1">
      <c r="A4007" s="1"/>
      <c r="B4007" s="1"/>
      <c r="C4007" s="1"/>
      <c r="D4007" s="1"/>
      <c r="Q4007" s="1">
        <v>4005.0</v>
      </c>
      <c r="R4007" s="1">
        <v>247.0</v>
      </c>
      <c r="S4007" s="1"/>
      <c r="T4007" s="1">
        <v>152.0</v>
      </c>
    </row>
    <row r="4008" ht="15.75" customHeight="1">
      <c r="A4008" s="1"/>
      <c r="B4008" s="1"/>
      <c r="C4008" s="1"/>
      <c r="D4008" s="1"/>
      <c r="Q4008" s="1">
        <v>4006.0</v>
      </c>
      <c r="R4008" s="1">
        <v>241.0</v>
      </c>
      <c r="S4008" s="1"/>
      <c r="T4008" s="1">
        <v>184.0</v>
      </c>
    </row>
    <row r="4009" ht="15.75" customHeight="1">
      <c r="A4009" s="1"/>
      <c r="B4009" s="1"/>
      <c r="C4009" s="1"/>
      <c r="D4009" s="1"/>
      <c r="Q4009" s="1">
        <v>4007.0</v>
      </c>
      <c r="R4009" s="1">
        <v>270.0</v>
      </c>
      <c r="S4009" s="1"/>
      <c r="T4009" s="1">
        <v>204.0</v>
      </c>
    </row>
    <row r="4010" ht="15.75" customHeight="1">
      <c r="A4010" s="1"/>
      <c r="B4010" s="1"/>
      <c r="C4010" s="1"/>
      <c r="D4010" s="1"/>
      <c r="Q4010" s="1">
        <v>4008.0</v>
      </c>
      <c r="R4010" s="1">
        <v>282.0</v>
      </c>
      <c r="S4010" s="1"/>
      <c r="T4010" s="1">
        <v>164.0</v>
      </c>
    </row>
    <row r="4011" ht="15.75" customHeight="1">
      <c r="A4011" s="1"/>
      <c r="B4011" s="1"/>
      <c r="C4011" s="1"/>
      <c r="D4011" s="1"/>
      <c r="Q4011" s="1">
        <v>4009.0</v>
      </c>
      <c r="R4011" s="1">
        <v>294.0</v>
      </c>
      <c r="S4011" s="1"/>
      <c r="T4011" s="1">
        <v>161.0</v>
      </c>
    </row>
    <row r="4012" ht="15.75" customHeight="1">
      <c r="A4012" s="1"/>
      <c r="B4012" s="1"/>
      <c r="C4012" s="1"/>
      <c r="D4012" s="1"/>
      <c r="Q4012" s="1">
        <v>4010.0</v>
      </c>
      <c r="R4012" s="1">
        <v>255.0</v>
      </c>
      <c r="S4012" s="1"/>
      <c r="T4012" s="1">
        <v>166.0</v>
      </c>
    </row>
    <row r="4013" ht="15.75" customHeight="1">
      <c r="A4013" s="1"/>
      <c r="B4013" s="1"/>
      <c r="C4013" s="1"/>
      <c r="D4013" s="1"/>
      <c r="Q4013" s="1">
        <v>4011.0</v>
      </c>
      <c r="R4013" s="1">
        <v>282.0</v>
      </c>
      <c r="S4013" s="1"/>
      <c r="T4013" s="1">
        <v>156.0</v>
      </c>
    </row>
    <row r="4014" ht="15.75" customHeight="1">
      <c r="A4014" s="1"/>
      <c r="B4014" s="1"/>
      <c r="C4014" s="1"/>
      <c r="D4014" s="1"/>
      <c r="Q4014" s="1">
        <v>4012.0</v>
      </c>
      <c r="R4014" s="1">
        <v>278.0</v>
      </c>
      <c r="S4014" s="1"/>
      <c r="T4014" s="1">
        <v>98.0</v>
      </c>
    </row>
    <row r="4015" ht="15.75" customHeight="1">
      <c r="A4015" s="1"/>
      <c r="B4015" s="1"/>
      <c r="C4015" s="1"/>
      <c r="D4015" s="1"/>
      <c r="Q4015" s="1">
        <v>4013.0</v>
      </c>
      <c r="R4015" s="1">
        <v>313.0</v>
      </c>
      <c r="S4015" s="1"/>
      <c r="T4015" s="1">
        <v>299.0</v>
      </c>
    </row>
    <row r="4016" ht="15.75" customHeight="1">
      <c r="A4016" s="1"/>
      <c r="B4016" s="1"/>
      <c r="C4016" s="1"/>
      <c r="D4016" s="1"/>
      <c r="Q4016" s="1">
        <v>4014.0</v>
      </c>
      <c r="R4016" s="1">
        <v>327.0</v>
      </c>
      <c r="S4016" s="1"/>
      <c r="T4016" s="1">
        <v>251.0</v>
      </c>
    </row>
    <row r="4017" ht="15.75" customHeight="1">
      <c r="A4017" s="1"/>
      <c r="B4017" s="1"/>
      <c r="C4017" s="1"/>
      <c r="D4017" s="1"/>
      <c r="Q4017" s="1">
        <v>4015.0</v>
      </c>
      <c r="R4017" s="1">
        <v>341.0</v>
      </c>
      <c r="S4017" s="1"/>
      <c r="T4017" s="1">
        <v>281.0</v>
      </c>
    </row>
    <row r="4018" ht="15.75" customHeight="1">
      <c r="A4018" s="1"/>
      <c r="B4018" s="1"/>
      <c r="C4018" s="1"/>
      <c r="D4018" s="1"/>
      <c r="Q4018" s="1">
        <v>4016.0</v>
      </c>
      <c r="R4018" s="1">
        <v>304.0</v>
      </c>
      <c r="S4018" s="1"/>
      <c r="T4018" s="1">
        <v>264.0</v>
      </c>
    </row>
    <row r="4019" ht="15.75" customHeight="1">
      <c r="A4019" s="1"/>
      <c r="B4019" s="1"/>
      <c r="C4019" s="1"/>
      <c r="D4019" s="1"/>
      <c r="Q4019" s="1">
        <v>4017.0</v>
      </c>
      <c r="R4019" s="1">
        <v>286.0</v>
      </c>
      <c r="S4019" s="1"/>
      <c r="T4019" s="1">
        <v>278.0</v>
      </c>
    </row>
    <row r="4020" ht="15.75" customHeight="1">
      <c r="A4020" s="1"/>
      <c r="B4020" s="1"/>
      <c r="C4020" s="1"/>
      <c r="D4020" s="1"/>
      <c r="Q4020" s="1">
        <v>4018.0</v>
      </c>
      <c r="R4020" s="1">
        <v>282.0</v>
      </c>
      <c r="S4020" s="1"/>
      <c r="T4020" s="1">
        <v>257.0</v>
      </c>
    </row>
    <row r="4021" ht="15.75" customHeight="1">
      <c r="A4021" s="1"/>
      <c r="B4021" s="1"/>
      <c r="C4021" s="1"/>
      <c r="D4021" s="1"/>
      <c r="Q4021" s="1">
        <v>4019.0</v>
      </c>
      <c r="R4021" s="1">
        <v>319.0</v>
      </c>
      <c r="S4021" s="1"/>
      <c r="T4021" s="1">
        <v>167.0</v>
      </c>
    </row>
    <row r="4022" ht="15.75" customHeight="1">
      <c r="A4022" s="1"/>
      <c r="B4022" s="1"/>
      <c r="C4022" s="1"/>
      <c r="D4022" s="1"/>
      <c r="Q4022" s="1">
        <v>4020.0</v>
      </c>
      <c r="R4022" s="1">
        <v>333.0</v>
      </c>
      <c r="S4022" s="1"/>
      <c r="T4022" s="1">
        <v>81.0</v>
      </c>
    </row>
    <row r="4023" ht="15.75" customHeight="1">
      <c r="A4023" s="1"/>
      <c r="B4023" s="1"/>
      <c r="C4023" s="1"/>
      <c r="D4023" s="1"/>
      <c r="Q4023" s="1">
        <v>4021.0</v>
      </c>
      <c r="R4023" s="1">
        <v>347.0</v>
      </c>
      <c r="S4023" s="1"/>
      <c r="T4023" s="1">
        <v>252.0</v>
      </c>
    </row>
    <row r="4024" ht="15.75" customHeight="1">
      <c r="A4024" s="1"/>
      <c r="B4024" s="1"/>
      <c r="C4024" s="1"/>
      <c r="D4024" s="1"/>
      <c r="Q4024" s="1">
        <v>4022.0</v>
      </c>
      <c r="R4024" s="1">
        <v>310.0</v>
      </c>
      <c r="S4024" s="1"/>
      <c r="T4024" s="1">
        <v>244.0</v>
      </c>
    </row>
    <row r="4025" ht="15.75" customHeight="1">
      <c r="A4025" s="1"/>
      <c r="B4025" s="1"/>
      <c r="C4025" s="1"/>
      <c r="D4025" s="1"/>
      <c r="Q4025" s="1">
        <v>4023.0</v>
      </c>
      <c r="R4025" s="1">
        <v>325.0</v>
      </c>
      <c r="S4025" s="1"/>
      <c r="T4025" s="1">
        <v>268.0</v>
      </c>
    </row>
    <row r="4026" ht="15.75" customHeight="1">
      <c r="A4026" s="1"/>
      <c r="B4026" s="1"/>
      <c r="C4026" s="1"/>
      <c r="D4026" s="1"/>
      <c r="Q4026" s="1">
        <v>4024.0</v>
      </c>
      <c r="R4026" s="1">
        <v>323.0</v>
      </c>
      <c r="S4026" s="1"/>
      <c r="T4026" s="1">
        <v>280.0</v>
      </c>
    </row>
    <row r="4027" ht="15.75" customHeight="1">
      <c r="A4027" s="1"/>
      <c r="B4027" s="1"/>
      <c r="C4027" s="1"/>
      <c r="D4027" s="1"/>
      <c r="Q4027" s="1">
        <v>4025.0</v>
      </c>
      <c r="R4027" s="1">
        <v>360.0</v>
      </c>
      <c r="S4027" s="1"/>
      <c r="T4027" s="1">
        <v>251.0</v>
      </c>
    </row>
    <row r="4028" ht="15.75" customHeight="1">
      <c r="A4028" s="1"/>
      <c r="B4028" s="1"/>
      <c r="C4028" s="1"/>
      <c r="D4028" s="1"/>
      <c r="Q4028" s="1">
        <v>4026.0</v>
      </c>
      <c r="R4028" s="1">
        <v>376.0</v>
      </c>
      <c r="S4028" s="1"/>
      <c r="T4028" s="1">
        <v>278.0</v>
      </c>
    </row>
    <row r="4029" ht="15.75" customHeight="1">
      <c r="A4029" s="1"/>
      <c r="B4029" s="1"/>
      <c r="C4029" s="1"/>
      <c r="D4029" s="1"/>
      <c r="Q4029" s="1">
        <v>4027.0</v>
      </c>
      <c r="R4029" s="1">
        <v>392.0</v>
      </c>
      <c r="S4029" s="1"/>
      <c r="T4029" s="1">
        <v>168.0</v>
      </c>
    </row>
    <row r="4030" ht="15.75" customHeight="1">
      <c r="A4030" s="1"/>
      <c r="B4030" s="1"/>
      <c r="C4030" s="1"/>
      <c r="D4030" s="1"/>
      <c r="Q4030" s="1">
        <v>4028.0</v>
      </c>
      <c r="R4030" s="1">
        <v>357.0</v>
      </c>
      <c r="S4030" s="1"/>
      <c r="T4030" s="1">
        <v>170.0</v>
      </c>
    </row>
    <row r="4031" ht="15.75" customHeight="1">
      <c r="A4031" s="1"/>
      <c r="B4031" s="1"/>
      <c r="C4031" s="1"/>
      <c r="D4031" s="1"/>
      <c r="Q4031" s="1">
        <v>4029.0</v>
      </c>
      <c r="R4031" s="1">
        <v>276.0</v>
      </c>
      <c r="S4031" s="1"/>
      <c r="T4031" s="1">
        <v>186.0</v>
      </c>
    </row>
    <row r="4032" ht="15.75" customHeight="1">
      <c r="A4032" s="1"/>
      <c r="B4032" s="1"/>
      <c r="C4032" s="1"/>
      <c r="D4032" s="1"/>
      <c r="Q4032" s="1">
        <v>4030.0</v>
      </c>
      <c r="R4032" s="1">
        <v>272.0</v>
      </c>
      <c r="S4032" s="1"/>
      <c r="T4032" s="1">
        <v>158.0</v>
      </c>
    </row>
    <row r="4033" ht="15.75" customHeight="1">
      <c r="A4033" s="1"/>
      <c r="B4033" s="1"/>
      <c r="C4033" s="1"/>
      <c r="D4033" s="1"/>
      <c r="Q4033" s="1">
        <v>4031.0</v>
      </c>
      <c r="R4033" s="1">
        <v>305.0</v>
      </c>
      <c r="S4033" s="1"/>
      <c r="T4033" s="1">
        <v>142.0</v>
      </c>
    </row>
    <row r="4034" ht="15.75" customHeight="1">
      <c r="A4034" s="1"/>
      <c r="B4034" s="1"/>
      <c r="C4034" s="1"/>
      <c r="D4034" s="1"/>
      <c r="Q4034" s="1">
        <v>4032.0</v>
      </c>
      <c r="R4034" s="1">
        <v>319.0</v>
      </c>
      <c r="S4034" s="1"/>
      <c r="T4034" s="1">
        <v>146.0</v>
      </c>
    </row>
    <row r="4035" ht="15.75" customHeight="1">
      <c r="A4035" s="1"/>
      <c r="B4035" s="1"/>
      <c r="C4035" s="1"/>
      <c r="D4035" s="1"/>
      <c r="Q4035" s="1">
        <v>4033.0</v>
      </c>
      <c r="R4035" s="1">
        <v>333.0</v>
      </c>
      <c r="S4035" s="1"/>
      <c r="T4035" s="1">
        <v>136.0</v>
      </c>
    </row>
    <row r="4036" ht="15.75" customHeight="1">
      <c r="A4036" s="1"/>
      <c r="B4036" s="1"/>
      <c r="C4036" s="1"/>
      <c r="D4036" s="1"/>
      <c r="Q4036" s="1">
        <v>4034.0</v>
      </c>
      <c r="R4036" s="1">
        <v>296.0</v>
      </c>
      <c r="S4036" s="1"/>
      <c r="T4036" s="1">
        <v>144.0</v>
      </c>
    </row>
    <row r="4037" ht="15.75" customHeight="1">
      <c r="A4037" s="1"/>
      <c r="B4037" s="1"/>
      <c r="C4037" s="1"/>
      <c r="D4037" s="1"/>
      <c r="Q4037" s="1">
        <v>4035.0</v>
      </c>
      <c r="R4037" s="1">
        <v>274.0</v>
      </c>
      <c r="S4037" s="1"/>
      <c r="T4037" s="1">
        <v>262.0</v>
      </c>
    </row>
    <row r="4038" ht="15.75" customHeight="1">
      <c r="A4038" s="1"/>
      <c r="B4038" s="1"/>
      <c r="C4038" s="1"/>
      <c r="D4038" s="1"/>
      <c r="Q4038" s="1">
        <v>4036.0</v>
      </c>
      <c r="R4038" s="1">
        <v>270.0</v>
      </c>
      <c r="S4038" s="1"/>
      <c r="T4038" s="1">
        <v>229.0</v>
      </c>
    </row>
    <row r="4039" ht="15.75" customHeight="1">
      <c r="A4039" s="1"/>
      <c r="B4039" s="1"/>
      <c r="C4039" s="1"/>
      <c r="D4039" s="1"/>
      <c r="Q4039" s="1">
        <v>4037.0</v>
      </c>
      <c r="R4039" s="1">
        <v>305.0</v>
      </c>
      <c r="S4039" s="1"/>
      <c r="T4039" s="1">
        <v>221.0</v>
      </c>
    </row>
    <row r="4040" ht="15.75" customHeight="1">
      <c r="A4040" s="1"/>
      <c r="B4040" s="1"/>
      <c r="C4040" s="1"/>
      <c r="D4040" s="1"/>
      <c r="Q4040" s="1">
        <v>4038.0</v>
      </c>
      <c r="R4040" s="1">
        <v>319.0</v>
      </c>
      <c r="S4040" s="1"/>
      <c r="T4040" s="1">
        <v>261.0</v>
      </c>
    </row>
    <row r="4041" ht="15.75" customHeight="1">
      <c r="A4041" s="1"/>
      <c r="B4041" s="1"/>
      <c r="C4041" s="1"/>
      <c r="D4041" s="1"/>
      <c r="Q4041" s="1">
        <v>4039.0</v>
      </c>
      <c r="R4041" s="1">
        <v>333.0</v>
      </c>
      <c r="S4041" s="1"/>
      <c r="T4041" s="1">
        <v>251.0</v>
      </c>
    </row>
    <row r="4042" ht="15.75" customHeight="1">
      <c r="A4042" s="1"/>
      <c r="B4042" s="1"/>
      <c r="C4042" s="1"/>
      <c r="D4042" s="1"/>
      <c r="Q4042" s="1">
        <v>4040.0</v>
      </c>
      <c r="R4042" s="1">
        <v>296.0</v>
      </c>
      <c r="S4042" s="1"/>
      <c r="T4042" s="1">
        <v>273.0</v>
      </c>
    </row>
    <row r="4043" ht="15.75" customHeight="1">
      <c r="A4043" s="1"/>
      <c r="B4043" s="1"/>
      <c r="C4043" s="1"/>
      <c r="D4043" s="1"/>
      <c r="Q4043" s="1">
        <v>4041.0</v>
      </c>
      <c r="R4043" s="1">
        <v>354.0</v>
      </c>
      <c r="S4043" s="1"/>
      <c r="T4043" s="1">
        <v>177.0</v>
      </c>
    </row>
    <row r="4044" ht="15.75" customHeight="1">
      <c r="A4044" s="1"/>
      <c r="B4044" s="1"/>
      <c r="C4044" s="1"/>
      <c r="D4044" s="1"/>
      <c r="Q4044" s="1">
        <v>4042.0</v>
      </c>
      <c r="R4044" s="1">
        <v>344.0</v>
      </c>
      <c r="S4044" s="1"/>
      <c r="T4044" s="1">
        <v>161.0</v>
      </c>
    </row>
    <row r="4045" ht="15.75" customHeight="1">
      <c r="A4045" s="1"/>
      <c r="B4045" s="1"/>
      <c r="C4045" s="1"/>
      <c r="D4045" s="1"/>
      <c r="Q4045" s="1">
        <v>4043.0</v>
      </c>
      <c r="R4045" s="1">
        <v>387.0</v>
      </c>
      <c r="S4045" s="1"/>
      <c r="T4045" s="1">
        <v>143.0</v>
      </c>
    </row>
    <row r="4046" ht="15.75" customHeight="1">
      <c r="A4046" s="1"/>
      <c r="B4046" s="1"/>
      <c r="C4046" s="1"/>
      <c r="D4046" s="1"/>
      <c r="Q4046" s="1">
        <v>4044.0</v>
      </c>
      <c r="R4046" s="1">
        <v>397.0</v>
      </c>
      <c r="S4046" s="1"/>
      <c r="T4046" s="1">
        <v>155.0</v>
      </c>
    </row>
    <row r="4047" ht="15.75" customHeight="1">
      <c r="A4047" s="1"/>
      <c r="B4047" s="1"/>
      <c r="C4047" s="1"/>
      <c r="D4047" s="1"/>
      <c r="Q4047" s="1">
        <v>4045.0</v>
      </c>
      <c r="R4047" s="1">
        <v>411.0</v>
      </c>
      <c r="S4047" s="1"/>
      <c r="T4047" s="1">
        <v>179.0</v>
      </c>
    </row>
    <row r="4048" ht="15.75" customHeight="1">
      <c r="A4048" s="1"/>
      <c r="B4048" s="1"/>
      <c r="C4048" s="1"/>
      <c r="D4048" s="1"/>
      <c r="Q4048" s="1">
        <v>4046.0</v>
      </c>
      <c r="R4048" s="1">
        <v>402.0</v>
      </c>
      <c r="S4048" s="1"/>
      <c r="T4048" s="1">
        <v>62.0</v>
      </c>
    </row>
    <row r="4049" ht="15.75" customHeight="1">
      <c r="A4049" s="1"/>
      <c r="B4049" s="1"/>
      <c r="C4049" s="1"/>
      <c r="D4049" s="1"/>
      <c r="Q4049" s="1">
        <v>4047.0</v>
      </c>
      <c r="R4049" s="1">
        <v>284.0</v>
      </c>
      <c r="S4049" s="1"/>
      <c r="T4049" s="1">
        <v>66.0</v>
      </c>
    </row>
    <row r="4050" ht="15.75" customHeight="1">
      <c r="A4050" s="1"/>
      <c r="B4050" s="1"/>
      <c r="C4050" s="1"/>
      <c r="D4050" s="1"/>
      <c r="Q4050" s="1">
        <v>4048.0</v>
      </c>
      <c r="R4050" s="1">
        <v>284.0</v>
      </c>
      <c r="S4050" s="1"/>
      <c r="T4050" s="1">
        <v>160.0</v>
      </c>
    </row>
    <row r="4051" ht="15.75" customHeight="1">
      <c r="A4051" s="1"/>
      <c r="B4051" s="1"/>
      <c r="C4051" s="1"/>
      <c r="D4051" s="1"/>
      <c r="Q4051" s="1">
        <v>4049.0</v>
      </c>
      <c r="R4051" s="1">
        <v>336.0</v>
      </c>
      <c r="S4051" s="1"/>
      <c r="T4051" s="1">
        <v>68.0</v>
      </c>
    </row>
    <row r="4052" ht="15.75" customHeight="1">
      <c r="A4052" s="1"/>
      <c r="B4052" s="1"/>
      <c r="C4052" s="1"/>
      <c r="D4052" s="1"/>
      <c r="Q4052" s="1">
        <v>4050.0</v>
      </c>
      <c r="R4052" s="1">
        <v>331.0</v>
      </c>
      <c r="S4052" s="1"/>
      <c r="T4052" s="1">
        <v>194.0</v>
      </c>
    </row>
    <row r="4053" ht="15.75" customHeight="1">
      <c r="A4053" s="1"/>
      <c r="B4053" s="1"/>
      <c r="C4053" s="1"/>
      <c r="D4053" s="1"/>
      <c r="Q4053" s="1">
        <v>4051.0</v>
      </c>
      <c r="R4053" s="1">
        <v>323.0</v>
      </c>
      <c r="S4053" s="1"/>
      <c r="T4053" s="1">
        <v>54.0</v>
      </c>
    </row>
    <row r="4054" ht="15.75" customHeight="1">
      <c r="A4054" s="1"/>
      <c r="B4054" s="1"/>
      <c r="C4054" s="1"/>
      <c r="D4054" s="1"/>
      <c r="Q4054" s="1">
        <v>4052.0</v>
      </c>
      <c r="R4054" s="1">
        <v>241.0</v>
      </c>
      <c r="S4054" s="1"/>
      <c r="T4054" s="1">
        <v>176.0</v>
      </c>
    </row>
    <row r="4055" ht="15.75" customHeight="1">
      <c r="A4055" s="1"/>
      <c r="B4055" s="1"/>
      <c r="C4055" s="1"/>
      <c r="D4055" s="1"/>
      <c r="Q4055" s="1">
        <v>4053.0</v>
      </c>
      <c r="R4055" s="1">
        <v>246.0</v>
      </c>
      <c r="S4055" s="1"/>
      <c r="T4055" s="1">
        <v>58.0</v>
      </c>
    </row>
    <row r="4056" ht="15.75" customHeight="1">
      <c r="A4056" s="1"/>
      <c r="B4056" s="1"/>
      <c r="C4056" s="1"/>
      <c r="D4056" s="1"/>
      <c r="Q4056" s="1">
        <v>4054.0</v>
      </c>
      <c r="R4056" s="1">
        <v>227.0</v>
      </c>
      <c r="S4056" s="1"/>
      <c r="T4056" s="1">
        <v>38.0</v>
      </c>
    </row>
    <row r="4057" ht="15.75" customHeight="1">
      <c r="A4057" s="1"/>
      <c r="B4057" s="1"/>
      <c r="C4057" s="1"/>
      <c r="D4057" s="1"/>
      <c r="Q4057" s="1">
        <v>4055.0</v>
      </c>
      <c r="R4057" s="1">
        <v>246.0</v>
      </c>
      <c r="S4057" s="1"/>
      <c r="T4057" s="1">
        <v>146.0</v>
      </c>
    </row>
    <row r="4058" ht="15.75" customHeight="1">
      <c r="A4058" s="1"/>
      <c r="B4058" s="1"/>
      <c r="C4058" s="1"/>
      <c r="D4058" s="1"/>
      <c r="Q4058" s="1">
        <v>4056.0</v>
      </c>
      <c r="R4058" s="1">
        <v>260.0</v>
      </c>
      <c r="S4058" s="1"/>
      <c r="T4058" s="1">
        <v>60.0</v>
      </c>
    </row>
    <row r="4059" ht="15.75" customHeight="1">
      <c r="A4059" s="1"/>
      <c r="B4059" s="1"/>
      <c r="C4059" s="1"/>
      <c r="D4059" s="1"/>
      <c r="Q4059" s="1">
        <v>4057.0</v>
      </c>
      <c r="R4059" s="1">
        <v>287.0</v>
      </c>
      <c r="S4059" s="1"/>
      <c r="T4059" s="1">
        <v>60.0</v>
      </c>
    </row>
    <row r="4060" ht="15.75" customHeight="1">
      <c r="A4060" s="1"/>
      <c r="B4060" s="1"/>
      <c r="C4060" s="1"/>
      <c r="D4060" s="1"/>
      <c r="Q4060" s="1">
        <v>4058.0</v>
      </c>
      <c r="R4060" s="1">
        <v>341.0</v>
      </c>
      <c r="S4060" s="1"/>
      <c r="T4060" s="1">
        <v>104.0</v>
      </c>
    </row>
    <row r="4061" ht="15.75" customHeight="1">
      <c r="A4061" s="1"/>
      <c r="B4061" s="1"/>
      <c r="C4061" s="1"/>
      <c r="D4061" s="1"/>
      <c r="Q4061" s="1">
        <v>4059.0</v>
      </c>
      <c r="R4061" s="1">
        <v>295.0</v>
      </c>
      <c r="S4061" s="1"/>
      <c r="T4061" s="1">
        <v>66.0</v>
      </c>
    </row>
    <row r="4062" ht="15.75" customHeight="1">
      <c r="A4062" s="1"/>
      <c r="B4062" s="1"/>
      <c r="C4062" s="1"/>
      <c r="D4062" s="1"/>
      <c r="Q4062" s="1">
        <v>4060.0</v>
      </c>
      <c r="R4062" s="1">
        <v>335.0</v>
      </c>
      <c r="S4062" s="1"/>
      <c r="T4062" s="1">
        <v>124.0</v>
      </c>
    </row>
    <row r="4063" ht="15.75" customHeight="1">
      <c r="A4063" s="1"/>
      <c r="B4063" s="1"/>
      <c r="C4063" s="1"/>
      <c r="D4063" s="1"/>
      <c r="Q4063" s="1">
        <v>4061.0</v>
      </c>
      <c r="R4063" s="1">
        <v>371.0</v>
      </c>
      <c r="S4063" s="1"/>
      <c r="T4063" s="1">
        <v>196.0</v>
      </c>
    </row>
    <row r="4064" ht="15.75" customHeight="1">
      <c r="A4064" s="1"/>
      <c r="B4064" s="1"/>
      <c r="C4064" s="1"/>
      <c r="D4064" s="1"/>
      <c r="Q4064" s="1">
        <v>4062.0</v>
      </c>
      <c r="R4064" s="1">
        <v>372.0</v>
      </c>
      <c r="S4064" s="1"/>
      <c r="T4064" s="1">
        <v>62.0</v>
      </c>
    </row>
    <row r="4065" ht="15.75" customHeight="1">
      <c r="A4065" s="1"/>
      <c r="B4065" s="1"/>
      <c r="C4065" s="1"/>
      <c r="D4065" s="1"/>
      <c r="Q4065" s="1">
        <v>4063.0</v>
      </c>
      <c r="R4065" s="1">
        <v>384.0</v>
      </c>
      <c r="S4065" s="1"/>
      <c r="T4065" s="1">
        <v>180.0</v>
      </c>
    </row>
    <row r="4066" ht="15.75" customHeight="1">
      <c r="A4066" s="1"/>
      <c r="B4066" s="1"/>
      <c r="C4066" s="1"/>
      <c r="D4066" s="1"/>
      <c r="Q4066" s="1">
        <v>4064.0</v>
      </c>
      <c r="R4066" s="1">
        <v>274.0</v>
      </c>
      <c r="S4066" s="1"/>
      <c r="T4066" s="1">
        <v>66.0</v>
      </c>
    </row>
    <row r="4067" ht="15.75" customHeight="1">
      <c r="A4067" s="1"/>
      <c r="B4067" s="1"/>
      <c r="C4067" s="1"/>
      <c r="D4067" s="1"/>
      <c r="Q4067" s="1">
        <v>4065.0</v>
      </c>
      <c r="R4067" s="1">
        <v>268.0</v>
      </c>
      <c r="S4067" s="1"/>
      <c r="T4067" s="1">
        <v>38.0</v>
      </c>
    </row>
    <row r="4068" ht="15.75" customHeight="1">
      <c r="A4068" s="1"/>
      <c r="B4068" s="1"/>
      <c r="C4068" s="1"/>
      <c r="D4068" s="1"/>
      <c r="Q4068" s="1">
        <v>4066.0</v>
      </c>
      <c r="R4068" s="1">
        <v>268.0</v>
      </c>
      <c r="S4068" s="1"/>
      <c r="T4068" s="1">
        <v>162.0</v>
      </c>
    </row>
    <row r="4069" ht="15.75" customHeight="1">
      <c r="A4069" s="1"/>
      <c r="B4069" s="1"/>
      <c r="C4069" s="1"/>
      <c r="D4069" s="1"/>
      <c r="Q4069" s="1">
        <v>4067.0</v>
      </c>
      <c r="R4069" s="1">
        <v>313.0</v>
      </c>
      <c r="S4069" s="1"/>
      <c r="T4069" s="1">
        <v>194.0</v>
      </c>
    </row>
    <row r="4070" ht="15.75" customHeight="1">
      <c r="A4070" s="1"/>
      <c r="B4070" s="1"/>
      <c r="C4070" s="1"/>
      <c r="D4070" s="1"/>
      <c r="Q4070" s="1">
        <v>4068.0</v>
      </c>
      <c r="R4070" s="1">
        <v>300.0</v>
      </c>
      <c r="S4070" s="1"/>
      <c r="T4070" s="1">
        <v>152.0</v>
      </c>
    </row>
    <row r="4071" ht="15.75" customHeight="1">
      <c r="A4071" s="1"/>
      <c r="B4071" s="1"/>
      <c r="C4071" s="1"/>
      <c r="D4071" s="1"/>
      <c r="Q4071" s="1">
        <v>4069.0</v>
      </c>
      <c r="R4071" s="1">
        <v>312.0</v>
      </c>
      <c r="S4071" s="1"/>
      <c r="T4071" s="1">
        <v>204.0</v>
      </c>
    </row>
    <row r="4072" ht="15.75" customHeight="1">
      <c r="A4072" s="1"/>
      <c r="B4072" s="1"/>
      <c r="C4072" s="1"/>
      <c r="D4072" s="1"/>
      <c r="Q4072" s="1">
        <v>4070.0</v>
      </c>
      <c r="R4072" s="1">
        <v>310.0</v>
      </c>
      <c r="S4072" s="1"/>
      <c r="T4072" s="1">
        <v>208.0</v>
      </c>
    </row>
    <row r="4073" ht="15.75" customHeight="1">
      <c r="A4073" s="1"/>
      <c r="B4073" s="1"/>
      <c r="C4073" s="1"/>
      <c r="D4073" s="1"/>
      <c r="Q4073" s="1">
        <v>4071.0</v>
      </c>
      <c r="R4073" s="1">
        <v>294.0</v>
      </c>
      <c r="S4073" s="1"/>
      <c r="T4073" s="1">
        <v>212.0</v>
      </c>
    </row>
    <row r="4074" ht="15.75" customHeight="1">
      <c r="A4074" s="1"/>
      <c r="B4074" s="1"/>
      <c r="C4074" s="1"/>
      <c r="D4074" s="1"/>
      <c r="Q4074" s="1">
        <v>4072.0</v>
      </c>
      <c r="R4074" s="1">
        <v>310.0</v>
      </c>
      <c r="S4074" s="1"/>
      <c r="T4074" s="1">
        <v>216.0</v>
      </c>
    </row>
    <row r="4075" ht="15.75" customHeight="1">
      <c r="A4075" s="1"/>
      <c r="B4075" s="1"/>
      <c r="C4075" s="1"/>
      <c r="D4075" s="1"/>
      <c r="Q4075" s="1">
        <v>4073.0</v>
      </c>
      <c r="R4075" s="1">
        <v>287.0</v>
      </c>
      <c r="S4075" s="1"/>
      <c r="T4075" s="1">
        <v>164.0</v>
      </c>
    </row>
    <row r="4076" ht="15.75" customHeight="1">
      <c r="A4076" s="1"/>
      <c r="B4076" s="1"/>
      <c r="C4076" s="1"/>
      <c r="D4076" s="1"/>
      <c r="Q4076" s="1">
        <v>4074.0</v>
      </c>
      <c r="R4076" s="1">
        <v>286.0</v>
      </c>
      <c r="S4076" s="1"/>
      <c r="T4076" s="1">
        <v>150.0</v>
      </c>
    </row>
    <row r="4077" ht="15.75" customHeight="1">
      <c r="A4077" s="1"/>
      <c r="B4077" s="1"/>
      <c r="C4077" s="1"/>
      <c r="D4077" s="1"/>
      <c r="Q4077" s="1">
        <v>4075.0</v>
      </c>
      <c r="R4077" s="1">
        <v>274.0</v>
      </c>
      <c r="S4077" s="1"/>
      <c r="T4077" s="1">
        <v>120.0</v>
      </c>
    </row>
    <row r="4078" ht="15.75" customHeight="1">
      <c r="A4078" s="1"/>
      <c r="B4078" s="1"/>
      <c r="C4078" s="1"/>
      <c r="D4078" s="1"/>
      <c r="Q4078" s="1">
        <v>4076.0</v>
      </c>
      <c r="R4078" s="1">
        <v>268.0</v>
      </c>
      <c r="S4078" s="1"/>
      <c r="T4078" s="1">
        <v>48.0</v>
      </c>
    </row>
    <row r="4079" ht="15.75" customHeight="1">
      <c r="A4079" s="1"/>
      <c r="B4079" s="1"/>
      <c r="C4079" s="1"/>
      <c r="D4079" s="1"/>
      <c r="Q4079" s="1">
        <v>4077.0</v>
      </c>
      <c r="R4079" s="1">
        <v>256.0</v>
      </c>
      <c r="S4079" s="1"/>
      <c r="T4079" s="1">
        <v>186.0</v>
      </c>
    </row>
    <row r="4080" ht="15.75" customHeight="1">
      <c r="A4080" s="1"/>
      <c r="B4080" s="1"/>
      <c r="C4080" s="1"/>
      <c r="D4080" s="1"/>
      <c r="Q4080" s="1">
        <v>4078.0</v>
      </c>
      <c r="R4080" s="1">
        <v>297.0</v>
      </c>
      <c r="S4080" s="1"/>
      <c r="T4080" s="1">
        <v>64.0</v>
      </c>
    </row>
    <row r="4081" ht="15.75" customHeight="1">
      <c r="A4081" s="1"/>
      <c r="B4081" s="1"/>
      <c r="C4081" s="1"/>
      <c r="D4081" s="1"/>
      <c r="Q4081" s="1">
        <v>4079.0</v>
      </c>
      <c r="R4081" s="1">
        <v>270.0</v>
      </c>
      <c r="S4081" s="1"/>
      <c r="T4081" s="1">
        <v>68.0</v>
      </c>
    </row>
    <row r="4082" ht="15.75" customHeight="1">
      <c r="A4082" s="1"/>
      <c r="B4082" s="1"/>
      <c r="C4082" s="1"/>
      <c r="D4082" s="1"/>
      <c r="Q4082" s="1">
        <v>4080.0</v>
      </c>
      <c r="R4082" s="1">
        <v>282.0</v>
      </c>
      <c r="S4082" s="1"/>
      <c r="T4082" s="1">
        <v>114.0</v>
      </c>
    </row>
    <row r="4083" ht="15.75" customHeight="1">
      <c r="A4083" s="1"/>
      <c r="B4083" s="1"/>
      <c r="C4083" s="1"/>
      <c r="D4083" s="1"/>
      <c r="Q4083" s="1">
        <v>4081.0</v>
      </c>
      <c r="R4083" s="1">
        <v>294.0</v>
      </c>
      <c r="S4083" s="1"/>
      <c r="T4083" s="1">
        <v>178.0</v>
      </c>
    </row>
    <row r="4084" ht="15.75" customHeight="1">
      <c r="A4084" s="1"/>
      <c r="B4084" s="1"/>
      <c r="C4084" s="1"/>
      <c r="D4084" s="1"/>
      <c r="Q4084" s="1">
        <v>4082.0</v>
      </c>
      <c r="R4084" s="1">
        <v>268.0</v>
      </c>
      <c r="S4084" s="1"/>
      <c r="T4084" s="1">
        <v>72.0</v>
      </c>
    </row>
    <row r="4085" ht="15.75" customHeight="1">
      <c r="A4085" s="1"/>
      <c r="B4085" s="1"/>
      <c r="C4085" s="1"/>
      <c r="D4085" s="1"/>
      <c r="Q4085" s="1">
        <v>4083.0</v>
      </c>
      <c r="R4085" s="1">
        <v>252.0</v>
      </c>
      <c r="S4085" s="1"/>
      <c r="T4085" s="1">
        <v>150.0</v>
      </c>
    </row>
    <row r="4086" ht="15.75" customHeight="1">
      <c r="A4086" s="1"/>
      <c r="B4086" s="1"/>
      <c r="C4086" s="1"/>
      <c r="D4086" s="1"/>
      <c r="Q4086" s="1">
        <v>4084.0</v>
      </c>
      <c r="R4086" s="1">
        <v>303.0</v>
      </c>
      <c r="S4086" s="1"/>
      <c r="T4086" s="1">
        <v>162.0</v>
      </c>
    </row>
    <row r="4087" ht="15.75" customHeight="1">
      <c r="A4087" s="1"/>
      <c r="B4087" s="1"/>
      <c r="C4087" s="1"/>
      <c r="D4087" s="1"/>
      <c r="Q4087" s="1">
        <v>4085.0</v>
      </c>
      <c r="R4087" s="1">
        <v>308.0</v>
      </c>
      <c r="S4087" s="1"/>
      <c r="T4087" s="1">
        <v>90.0</v>
      </c>
    </row>
    <row r="4088" ht="15.75" customHeight="1">
      <c r="A4088" s="1"/>
      <c r="B4088" s="1"/>
      <c r="C4088" s="1"/>
      <c r="D4088" s="1"/>
      <c r="Q4088" s="1">
        <v>4086.0</v>
      </c>
      <c r="R4088" s="1">
        <v>309.0</v>
      </c>
      <c r="S4088" s="1"/>
      <c r="T4088" s="1">
        <v>48.0</v>
      </c>
    </row>
    <row r="4089" ht="15.75" customHeight="1">
      <c r="A4089" s="1"/>
      <c r="B4089" s="1"/>
      <c r="C4089" s="1"/>
      <c r="D4089" s="1"/>
      <c r="Q4089" s="1">
        <v>4087.0</v>
      </c>
      <c r="R4089" s="1">
        <v>256.0</v>
      </c>
      <c r="S4089" s="1"/>
      <c r="T4089" s="1">
        <v>64.0</v>
      </c>
    </row>
    <row r="4090" ht="15.75" customHeight="1">
      <c r="A4090" s="1"/>
      <c r="B4090" s="1"/>
      <c r="C4090" s="1"/>
      <c r="D4090" s="1"/>
      <c r="Q4090" s="1">
        <v>4088.0</v>
      </c>
      <c r="R4090" s="1">
        <v>248.0</v>
      </c>
      <c r="S4090" s="1"/>
      <c r="T4090" s="1">
        <v>162.0</v>
      </c>
    </row>
    <row r="4091" ht="15.75" customHeight="1">
      <c r="A4091" s="1"/>
      <c r="B4091" s="1"/>
      <c r="C4091" s="1"/>
      <c r="D4091" s="1"/>
      <c r="Q4091" s="1">
        <v>4089.0</v>
      </c>
      <c r="R4091" s="1">
        <v>236.0</v>
      </c>
      <c r="S4091" s="1"/>
      <c r="T4091" s="1">
        <v>66.0</v>
      </c>
    </row>
    <row r="4092" ht="15.75" customHeight="1">
      <c r="A4092" s="1"/>
      <c r="B4092" s="1"/>
      <c r="C4092" s="1"/>
      <c r="D4092" s="1"/>
      <c r="Q4092" s="1">
        <v>4090.0</v>
      </c>
      <c r="R4092" s="1">
        <v>256.0</v>
      </c>
      <c r="S4092" s="1"/>
      <c r="T4092" s="1">
        <v>70.0</v>
      </c>
    </row>
    <row r="4093" ht="15.75" customHeight="1">
      <c r="A4093" s="1"/>
      <c r="B4093" s="1"/>
      <c r="C4093" s="1"/>
      <c r="D4093" s="1"/>
      <c r="Q4093" s="1">
        <v>4091.0</v>
      </c>
      <c r="R4093" s="1">
        <v>227.0</v>
      </c>
      <c r="S4093" s="1"/>
      <c r="T4093" s="1">
        <v>206.0</v>
      </c>
    </row>
    <row r="4094" ht="15.75" customHeight="1">
      <c r="A4094" s="1"/>
      <c r="B4094" s="1"/>
      <c r="C4094" s="1"/>
      <c r="D4094" s="1"/>
      <c r="Q4094" s="1">
        <v>4092.0</v>
      </c>
      <c r="R4094" s="1">
        <v>237.0</v>
      </c>
      <c r="S4094" s="1"/>
      <c r="T4094" s="1">
        <v>72.0</v>
      </c>
    </row>
    <row r="4095" ht="15.75" customHeight="1">
      <c r="A4095" s="1"/>
      <c r="B4095" s="1"/>
      <c r="C4095" s="1"/>
      <c r="D4095" s="1"/>
      <c r="Q4095" s="1">
        <v>4093.0</v>
      </c>
      <c r="R4095" s="1">
        <v>247.0</v>
      </c>
      <c r="S4095" s="1"/>
      <c r="T4095" s="1">
        <v>40.0</v>
      </c>
    </row>
    <row r="4096" ht="15.75" customHeight="1">
      <c r="A4096" s="1"/>
      <c r="B4096" s="1"/>
      <c r="C4096" s="1"/>
      <c r="D4096" s="1"/>
      <c r="Q4096" s="1">
        <v>4094.0</v>
      </c>
      <c r="R4096" s="1">
        <v>336.0</v>
      </c>
      <c r="S4096" s="1"/>
      <c r="T4096" s="1">
        <v>164.0</v>
      </c>
    </row>
    <row r="4097" ht="15.75" customHeight="1">
      <c r="A4097" s="1"/>
      <c r="B4097" s="1"/>
      <c r="C4097" s="1"/>
      <c r="D4097" s="1"/>
      <c r="Q4097" s="1">
        <v>4095.0</v>
      </c>
      <c r="R4097" s="1">
        <v>330.0</v>
      </c>
      <c r="S4097" s="1"/>
      <c r="T4097" s="1">
        <v>52.0</v>
      </c>
    </row>
    <row r="4098" ht="15.75" customHeight="1">
      <c r="A4098" s="1"/>
      <c r="B4098" s="1"/>
      <c r="C4098" s="1"/>
      <c r="D4098" s="1"/>
      <c r="Q4098" s="1">
        <v>4096.0</v>
      </c>
      <c r="R4098" s="1">
        <v>360.0</v>
      </c>
      <c r="S4098" s="1"/>
      <c r="T4098" s="1">
        <v>56.0</v>
      </c>
    </row>
    <row r="4099" ht="15.75" customHeight="1">
      <c r="A4099" s="1"/>
      <c r="B4099" s="1"/>
      <c r="C4099" s="1"/>
      <c r="D4099" s="1"/>
      <c r="Q4099" s="1">
        <v>4097.0</v>
      </c>
      <c r="R4099" s="1">
        <v>365.0</v>
      </c>
      <c r="S4099" s="1"/>
      <c r="T4099" s="1">
        <v>143.0</v>
      </c>
    </row>
    <row r="4100" ht="15.75" customHeight="1">
      <c r="A4100" s="1"/>
      <c r="B4100" s="1"/>
      <c r="C4100" s="1"/>
      <c r="D4100" s="1"/>
      <c r="Q4100" s="1">
        <v>4098.0</v>
      </c>
      <c r="R4100" s="1">
        <v>364.0</v>
      </c>
      <c r="S4100" s="1"/>
      <c r="T4100" s="1">
        <v>133.0</v>
      </c>
    </row>
    <row r="4101" ht="15.75" customHeight="1">
      <c r="A4101" s="1"/>
      <c r="B4101" s="1"/>
      <c r="C4101" s="1"/>
      <c r="D4101" s="1"/>
      <c r="Q4101" s="1">
        <v>4099.0</v>
      </c>
      <c r="R4101" s="1">
        <v>352.0</v>
      </c>
      <c r="S4101" s="1"/>
      <c r="T4101" s="1">
        <v>109.0</v>
      </c>
    </row>
    <row r="4102" ht="15.75" customHeight="1">
      <c r="A4102" s="1"/>
      <c r="B4102" s="1"/>
      <c r="C4102" s="1"/>
      <c r="D4102" s="1"/>
      <c r="Q4102" s="1">
        <v>4100.0</v>
      </c>
      <c r="R4102" s="1">
        <v>334.0</v>
      </c>
      <c r="S4102" s="1"/>
      <c r="T4102" s="1">
        <v>115.0</v>
      </c>
    </row>
    <row r="4103" ht="15.75" customHeight="1">
      <c r="A4103" s="1"/>
      <c r="B4103" s="1"/>
      <c r="C4103" s="1"/>
      <c r="D4103" s="1"/>
      <c r="Q4103" s="1">
        <v>4101.0</v>
      </c>
      <c r="R4103" s="1">
        <v>338.0</v>
      </c>
      <c r="S4103" s="1"/>
      <c r="T4103" s="1">
        <v>155.0</v>
      </c>
    </row>
    <row r="4104" ht="15.75" customHeight="1">
      <c r="A4104" s="1"/>
      <c r="B4104" s="1"/>
      <c r="C4104" s="1"/>
      <c r="D4104" s="1"/>
      <c r="Q4104" s="1">
        <v>4102.0</v>
      </c>
      <c r="R4104" s="1">
        <v>354.0</v>
      </c>
      <c r="S4104" s="1"/>
      <c r="T4104" s="1">
        <v>121.0</v>
      </c>
    </row>
    <row r="4105" ht="15.75" customHeight="1">
      <c r="A4105" s="1"/>
      <c r="B4105" s="1"/>
      <c r="C4105" s="1"/>
      <c r="D4105" s="1"/>
      <c r="Q4105" s="1">
        <v>4103.0</v>
      </c>
      <c r="R4105" s="1">
        <v>284.0</v>
      </c>
      <c r="S4105" s="1"/>
      <c r="T4105" s="1">
        <v>205.0</v>
      </c>
    </row>
    <row r="4106" ht="15.75" customHeight="1">
      <c r="A4106" s="1"/>
      <c r="B4106" s="1"/>
      <c r="C4106" s="1"/>
      <c r="D4106" s="1"/>
      <c r="Q4106" s="1">
        <v>4104.0</v>
      </c>
      <c r="R4106" s="1">
        <v>292.0</v>
      </c>
      <c r="S4106" s="1"/>
      <c r="T4106" s="1">
        <v>195.0</v>
      </c>
    </row>
    <row r="4107" ht="15.75" customHeight="1">
      <c r="A4107" s="1"/>
      <c r="B4107" s="1"/>
      <c r="C4107" s="1"/>
      <c r="D4107" s="1"/>
      <c r="Q4107" s="1">
        <v>4105.0</v>
      </c>
      <c r="R4107" s="1">
        <v>331.0</v>
      </c>
      <c r="S4107" s="1"/>
      <c r="T4107" s="1">
        <v>101.0</v>
      </c>
    </row>
    <row r="4108" ht="15.75" customHeight="1">
      <c r="A4108" s="1"/>
      <c r="B4108" s="1"/>
      <c r="C4108" s="1"/>
      <c r="D4108" s="1"/>
      <c r="Q4108" s="1">
        <v>4106.0</v>
      </c>
      <c r="R4108" s="1">
        <v>264.0</v>
      </c>
      <c r="S4108" s="1"/>
      <c r="T4108" s="1">
        <v>187.0</v>
      </c>
    </row>
    <row r="4109" ht="15.75" customHeight="1">
      <c r="A4109" s="1"/>
      <c r="B4109" s="1"/>
      <c r="C4109" s="1"/>
      <c r="D4109" s="1"/>
      <c r="Q4109" s="1">
        <v>4107.0</v>
      </c>
      <c r="R4109" s="1">
        <v>268.0</v>
      </c>
      <c r="S4109" s="1"/>
      <c r="T4109" s="1">
        <v>109.0</v>
      </c>
    </row>
    <row r="4110" ht="15.75" customHeight="1">
      <c r="A4110" s="1"/>
      <c r="B4110" s="1"/>
      <c r="C4110" s="1"/>
      <c r="D4110" s="1"/>
      <c r="Q4110" s="1">
        <v>4108.0</v>
      </c>
      <c r="R4110" s="1">
        <v>288.0</v>
      </c>
      <c r="S4110" s="1"/>
      <c r="T4110" s="1">
        <v>201.0</v>
      </c>
    </row>
    <row r="4111" ht="15.75" customHeight="1">
      <c r="A4111" s="1"/>
      <c r="B4111" s="1"/>
      <c r="C4111" s="1"/>
      <c r="D4111" s="1"/>
      <c r="Q4111" s="1">
        <v>4109.0</v>
      </c>
      <c r="R4111" s="1">
        <v>296.0</v>
      </c>
      <c r="S4111" s="1"/>
      <c r="T4111" s="1">
        <v>146.0</v>
      </c>
    </row>
    <row r="4112" ht="15.75" customHeight="1">
      <c r="A4112" s="1"/>
      <c r="B4112" s="1"/>
      <c r="C4112" s="1"/>
      <c r="D4112" s="1"/>
      <c r="Q4112" s="1">
        <v>4110.0</v>
      </c>
      <c r="R4112" s="1">
        <v>308.0</v>
      </c>
      <c r="S4112" s="1"/>
      <c r="T4112" s="1">
        <v>168.0</v>
      </c>
    </row>
    <row r="4113" ht="15.75" customHeight="1">
      <c r="A4113" s="1"/>
      <c r="B4113" s="1"/>
      <c r="C4113" s="1"/>
      <c r="D4113" s="1"/>
      <c r="Q4113" s="1">
        <v>4111.0</v>
      </c>
      <c r="R4113" s="1">
        <v>211.0</v>
      </c>
      <c r="S4113" s="1"/>
      <c r="T4113" s="1">
        <v>162.0</v>
      </c>
    </row>
    <row r="4114" ht="15.75" customHeight="1">
      <c r="A4114" s="1"/>
      <c r="B4114" s="1"/>
      <c r="C4114" s="1"/>
      <c r="D4114" s="1"/>
      <c r="Q4114" s="1">
        <v>4112.0</v>
      </c>
      <c r="R4114" s="1">
        <v>226.0</v>
      </c>
      <c r="S4114" s="1"/>
      <c r="T4114" s="1">
        <v>202.0</v>
      </c>
    </row>
    <row r="4115" ht="15.75" customHeight="1">
      <c r="A4115" s="1"/>
      <c r="B4115" s="1"/>
      <c r="C4115" s="1"/>
      <c r="D4115" s="1"/>
      <c r="Q4115" s="1">
        <v>4113.0</v>
      </c>
      <c r="R4115" s="1">
        <v>228.0</v>
      </c>
      <c r="S4115" s="1"/>
      <c r="T4115" s="1">
        <v>174.0</v>
      </c>
    </row>
    <row r="4116" ht="15.75" customHeight="1">
      <c r="A4116" s="1"/>
      <c r="B4116" s="1"/>
      <c r="C4116" s="1"/>
      <c r="D4116" s="1"/>
      <c r="Q4116" s="1">
        <v>4114.0</v>
      </c>
      <c r="R4116" s="1">
        <v>250.0</v>
      </c>
      <c r="S4116" s="1"/>
      <c r="T4116" s="1">
        <v>223.0</v>
      </c>
    </row>
    <row r="4117" ht="15.75" customHeight="1">
      <c r="A4117" s="1"/>
      <c r="B4117" s="1"/>
      <c r="C4117" s="1"/>
      <c r="D4117" s="1"/>
      <c r="Q4117" s="1">
        <v>4115.0</v>
      </c>
      <c r="R4117" s="1">
        <v>258.0</v>
      </c>
      <c r="S4117" s="1"/>
      <c r="T4117" s="1">
        <v>200.0</v>
      </c>
    </row>
    <row r="4118" ht="15.75" customHeight="1">
      <c r="A4118" s="1"/>
      <c r="B4118" s="1"/>
      <c r="C4118" s="1"/>
      <c r="D4118" s="1"/>
      <c r="Q4118" s="1">
        <v>4116.0</v>
      </c>
      <c r="R4118" s="1">
        <v>270.0</v>
      </c>
      <c r="S4118" s="1"/>
      <c r="T4118" s="1">
        <v>184.0</v>
      </c>
    </row>
    <row r="4119" ht="15.75" customHeight="1">
      <c r="A4119" s="1"/>
      <c r="B4119" s="1"/>
      <c r="C4119" s="1"/>
      <c r="D4119" s="1"/>
      <c r="Q4119" s="1">
        <v>4117.0</v>
      </c>
      <c r="R4119" s="1">
        <v>239.0</v>
      </c>
      <c r="S4119" s="1"/>
      <c r="T4119" s="1">
        <v>192.0</v>
      </c>
    </row>
    <row r="4120" ht="15.75" customHeight="1">
      <c r="A4120" s="1"/>
      <c r="B4120" s="1"/>
      <c r="C4120" s="1"/>
      <c r="D4120" s="1"/>
      <c r="Q4120" s="1">
        <v>4118.0</v>
      </c>
      <c r="R4120" s="1">
        <v>325.0</v>
      </c>
      <c r="S4120" s="1"/>
      <c r="T4120" s="1">
        <v>200.0</v>
      </c>
    </row>
    <row r="4121" ht="15.75" customHeight="1">
      <c r="A4121" s="1"/>
      <c r="B4121" s="1"/>
      <c r="C4121" s="1"/>
      <c r="D4121" s="1"/>
      <c r="Q4121" s="1">
        <v>4119.0</v>
      </c>
      <c r="R4121" s="1">
        <v>289.0</v>
      </c>
      <c r="S4121" s="1"/>
      <c r="T4121" s="1">
        <v>208.0</v>
      </c>
    </row>
    <row r="4122" ht="15.75" customHeight="1">
      <c r="A4122" s="1"/>
      <c r="B4122" s="1"/>
      <c r="C4122" s="1"/>
      <c r="D4122" s="1"/>
      <c r="Q4122" s="1">
        <v>4120.0</v>
      </c>
      <c r="R4122" s="1">
        <v>345.0</v>
      </c>
      <c r="S4122" s="1"/>
      <c r="T4122" s="1">
        <v>122.0</v>
      </c>
    </row>
    <row r="4123" ht="15.75" customHeight="1">
      <c r="A4123" s="1"/>
      <c r="B4123" s="1"/>
      <c r="C4123" s="1"/>
      <c r="D4123" s="1"/>
      <c r="Q4123" s="1">
        <v>4121.0</v>
      </c>
      <c r="R4123" s="1">
        <v>345.0</v>
      </c>
      <c r="S4123" s="1"/>
      <c r="T4123" s="1">
        <v>317.0</v>
      </c>
    </row>
    <row r="4124" ht="15.75" customHeight="1">
      <c r="A4124" s="1"/>
      <c r="B4124" s="1"/>
      <c r="C4124" s="1"/>
      <c r="D4124" s="1"/>
      <c r="Q4124" s="1">
        <v>4122.0</v>
      </c>
      <c r="R4124" s="1">
        <v>317.0</v>
      </c>
      <c r="S4124" s="1"/>
      <c r="T4124" s="1">
        <v>327.0</v>
      </c>
    </row>
    <row r="4125" ht="15.75" customHeight="1">
      <c r="A4125" s="1"/>
      <c r="B4125" s="1"/>
      <c r="C4125" s="1"/>
      <c r="D4125" s="1"/>
      <c r="Q4125" s="1">
        <v>4123.0</v>
      </c>
      <c r="R4125" s="1">
        <v>250.0</v>
      </c>
      <c r="S4125" s="1"/>
      <c r="T4125" s="1">
        <v>337.0</v>
      </c>
    </row>
    <row r="4126" ht="15.75" customHeight="1">
      <c r="A4126" s="1"/>
      <c r="B4126" s="1"/>
      <c r="C4126" s="1"/>
      <c r="D4126" s="1"/>
      <c r="Q4126" s="1">
        <v>4124.0</v>
      </c>
      <c r="R4126" s="1">
        <v>265.0</v>
      </c>
      <c r="S4126" s="1"/>
      <c r="T4126" s="1">
        <v>347.0</v>
      </c>
    </row>
    <row r="4127" ht="15.75" customHeight="1">
      <c r="A4127" s="1"/>
      <c r="B4127" s="1"/>
      <c r="C4127" s="1"/>
      <c r="D4127" s="1"/>
      <c r="Q4127" s="1">
        <v>4125.0</v>
      </c>
      <c r="R4127" s="1">
        <v>269.0</v>
      </c>
      <c r="S4127" s="1"/>
      <c r="T4127" s="1">
        <v>326.0</v>
      </c>
    </row>
    <row r="4128" ht="15.75" customHeight="1">
      <c r="A4128" s="1"/>
      <c r="B4128" s="1"/>
      <c r="C4128" s="1"/>
      <c r="D4128" s="1"/>
      <c r="Q4128" s="1">
        <v>4126.0</v>
      </c>
      <c r="R4128" s="1">
        <v>285.0</v>
      </c>
      <c r="S4128" s="1"/>
      <c r="T4128" s="1">
        <v>308.0</v>
      </c>
    </row>
    <row r="4129" ht="15.75" customHeight="1">
      <c r="A4129" s="1"/>
      <c r="B4129" s="1"/>
      <c r="C4129" s="1"/>
      <c r="D4129" s="1"/>
      <c r="Q4129" s="1">
        <v>4127.0</v>
      </c>
      <c r="R4129" s="1">
        <v>356.0</v>
      </c>
      <c r="S4129" s="1"/>
      <c r="T4129" s="1">
        <v>223.0</v>
      </c>
    </row>
    <row r="4130" ht="15.75" customHeight="1">
      <c r="A4130" s="1"/>
      <c r="B4130" s="1"/>
      <c r="C4130" s="1"/>
      <c r="D4130" s="1"/>
      <c r="Q4130" s="1">
        <v>4128.0</v>
      </c>
      <c r="R4130" s="1">
        <v>368.0</v>
      </c>
      <c r="S4130" s="1"/>
      <c r="T4130" s="1">
        <v>233.0</v>
      </c>
    </row>
    <row r="4131" ht="15.75" customHeight="1">
      <c r="A4131" s="1"/>
      <c r="B4131" s="1"/>
      <c r="C4131" s="1"/>
      <c r="D4131" s="1"/>
      <c r="Q4131" s="1">
        <v>4129.0</v>
      </c>
      <c r="R4131" s="1">
        <v>343.0</v>
      </c>
      <c r="S4131" s="1"/>
      <c r="T4131" s="1">
        <v>243.0</v>
      </c>
    </row>
    <row r="4132" ht="15.75" customHeight="1">
      <c r="A4132" s="1"/>
      <c r="B4132" s="1"/>
      <c r="C4132" s="1"/>
      <c r="D4132" s="1"/>
      <c r="Q4132" s="1">
        <v>4130.0</v>
      </c>
      <c r="R4132" s="1">
        <v>243.0</v>
      </c>
      <c r="S4132" s="1"/>
      <c r="T4132" s="1">
        <v>253.0</v>
      </c>
    </row>
    <row r="4133" ht="15.75" customHeight="1">
      <c r="A4133" s="1"/>
      <c r="B4133" s="1"/>
      <c r="C4133" s="1"/>
      <c r="D4133" s="1"/>
      <c r="Q4133" s="1">
        <v>4131.0</v>
      </c>
      <c r="R4133" s="1">
        <v>247.0</v>
      </c>
      <c r="S4133" s="1"/>
      <c r="T4133" s="1">
        <v>231.0</v>
      </c>
    </row>
    <row r="4134" ht="15.75" customHeight="1">
      <c r="A4134" s="1"/>
      <c r="B4134" s="1"/>
      <c r="C4134" s="1"/>
      <c r="D4134" s="1"/>
      <c r="Q4134" s="1">
        <v>4132.0</v>
      </c>
      <c r="R4134" s="1">
        <v>263.0</v>
      </c>
      <c r="S4134" s="1"/>
      <c r="T4134" s="1">
        <v>243.0</v>
      </c>
    </row>
    <row r="4135" ht="15.75" customHeight="1">
      <c r="A4135" s="1"/>
      <c r="B4135" s="1"/>
      <c r="C4135" s="1"/>
      <c r="D4135" s="1"/>
      <c r="Q4135" s="1">
        <v>4133.0</v>
      </c>
      <c r="R4135" s="1">
        <v>361.0</v>
      </c>
      <c r="S4135" s="1"/>
      <c r="T4135" s="1">
        <v>270.0</v>
      </c>
    </row>
    <row r="4136" ht="15.75" customHeight="1">
      <c r="A4136" s="1"/>
      <c r="B4136" s="1"/>
      <c r="C4136" s="1"/>
      <c r="D4136" s="1"/>
      <c r="Q4136" s="1">
        <v>4134.0</v>
      </c>
      <c r="R4136" s="1">
        <v>360.0</v>
      </c>
      <c r="S4136" s="1"/>
      <c r="T4136" s="1">
        <v>288.0</v>
      </c>
    </row>
    <row r="4137" ht="15.75" customHeight="1">
      <c r="A4137" s="1"/>
      <c r="B4137" s="1"/>
      <c r="C4137" s="1"/>
      <c r="D4137" s="1"/>
      <c r="Q4137" s="1">
        <v>4135.0</v>
      </c>
      <c r="R4137" s="1">
        <v>293.0</v>
      </c>
      <c r="S4137" s="1"/>
      <c r="T4137" s="1">
        <v>298.0</v>
      </c>
    </row>
    <row r="4138" ht="15.75" customHeight="1">
      <c r="A4138" s="1"/>
      <c r="B4138" s="1"/>
      <c r="C4138" s="1"/>
      <c r="D4138" s="1"/>
      <c r="Q4138" s="1">
        <v>4136.0</v>
      </c>
      <c r="R4138" s="1">
        <v>336.0</v>
      </c>
      <c r="S4138" s="1"/>
      <c r="T4138" s="1">
        <v>310.0</v>
      </c>
    </row>
    <row r="4139" ht="15.75" customHeight="1">
      <c r="A4139" s="1"/>
      <c r="B4139" s="1"/>
      <c r="C4139" s="1"/>
      <c r="D4139" s="1"/>
      <c r="Q4139" s="1">
        <v>4137.0</v>
      </c>
      <c r="R4139" s="1">
        <v>340.0</v>
      </c>
      <c r="S4139" s="1"/>
      <c r="T4139" s="1">
        <v>277.0</v>
      </c>
    </row>
    <row r="4140" ht="15.75" customHeight="1">
      <c r="A4140" s="1"/>
      <c r="B4140" s="1"/>
      <c r="C4140" s="1"/>
      <c r="D4140" s="1"/>
      <c r="Q4140" s="1">
        <v>4138.0</v>
      </c>
      <c r="R4140" s="1">
        <v>356.0</v>
      </c>
      <c r="S4140" s="1"/>
      <c r="T4140" s="1">
        <v>243.0</v>
      </c>
    </row>
    <row r="4141" ht="15.75" customHeight="1">
      <c r="A4141" s="1"/>
      <c r="B4141" s="1"/>
      <c r="C4141" s="1"/>
      <c r="D4141" s="1"/>
      <c r="Q4141" s="1">
        <v>4139.0</v>
      </c>
      <c r="R4141" s="1">
        <v>213.0</v>
      </c>
      <c r="S4141" s="1"/>
      <c r="T4141" s="1">
        <v>274.0</v>
      </c>
    </row>
    <row r="4142" ht="15.75" customHeight="1">
      <c r="A4142" s="1"/>
      <c r="B4142" s="1"/>
      <c r="C4142" s="1"/>
      <c r="D4142" s="1"/>
      <c r="Q4142" s="1">
        <v>4140.0</v>
      </c>
      <c r="R4142" s="1">
        <v>223.0</v>
      </c>
      <c r="S4142" s="1"/>
      <c r="T4142" s="1">
        <v>286.0</v>
      </c>
    </row>
    <row r="4143" ht="15.75" customHeight="1">
      <c r="A4143" s="1"/>
      <c r="B4143" s="1"/>
      <c r="C4143" s="1"/>
      <c r="D4143" s="1"/>
      <c r="Q4143" s="1">
        <v>4141.0</v>
      </c>
      <c r="R4143" s="1">
        <v>233.0</v>
      </c>
      <c r="S4143" s="1"/>
      <c r="T4143" s="1">
        <v>298.0</v>
      </c>
    </row>
    <row r="4144" ht="15.75" customHeight="1">
      <c r="A4144" s="1"/>
      <c r="B4144" s="1"/>
      <c r="C4144" s="1"/>
      <c r="D4144" s="1"/>
      <c r="Q4144" s="1">
        <v>4142.0</v>
      </c>
      <c r="R4144" s="1">
        <v>354.0</v>
      </c>
      <c r="S4144" s="1"/>
      <c r="T4144" s="1">
        <v>310.0</v>
      </c>
    </row>
    <row r="4145" ht="15.75" customHeight="1">
      <c r="A4145" s="1"/>
      <c r="B4145" s="1"/>
      <c r="C4145" s="1"/>
      <c r="D4145" s="1"/>
      <c r="Q4145" s="1">
        <v>4143.0</v>
      </c>
      <c r="R4145" s="1">
        <v>346.0</v>
      </c>
      <c r="S4145" s="1"/>
      <c r="T4145" s="1">
        <v>292.0</v>
      </c>
    </row>
    <row r="4146" ht="15.75" customHeight="1">
      <c r="A4146" s="1"/>
      <c r="B4146" s="1"/>
      <c r="C4146" s="1"/>
      <c r="D4146" s="1"/>
      <c r="Q4146" s="1">
        <v>4144.0</v>
      </c>
      <c r="R4146" s="1">
        <v>414.0</v>
      </c>
      <c r="S4146" s="1"/>
      <c r="T4146" s="1">
        <v>296.0</v>
      </c>
    </row>
    <row r="4147" ht="15.75" customHeight="1">
      <c r="A4147" s="1"/>
      <c r="B4147" s="1"/>
      <c r="C4147" s="1"/>
      <c r="D4147" s="1"/>
      <c r="Q4147" s="1">
        <v>4145.0</v>
      </c>
      <c r="R4147" s="1">
        <v>407.0</v>
      </c>
      <c r="S4147" s="1"/>
      <c r="T4147" s="1">
        <v>313.0</v>
      </c>
    </row>
    <row r="4148" ht="15.75" customHeight="1">
      <c r="A4148" s="1"/>
      <c r="B4148" s="1"/>
      <c r="C4148" s="1"/>
      <c r="D4148" s="1"/>
      <c r="Q4148" s="1">
        <v>4146.0</v>
      </c>
      <c r="R4148" s="1">
        <v>421.0</v>
      </c>
      <c r="S4148" s="1"/>
      <c r="T4148" s="1">
        <v>345.0</v>
      </c>
    </row>
    <row r="4149" ht="15.75" customHeight="1">
      <c r="A4149" s="1"/>
      <c r="B4149" s="1"/>
      <c r="C4149" s="1"/>
      <c r="D4149" s="1"/>
      <c r="Q4149" s="1">
        <v>4147.0</v>
      </c>
      <c r="R4149" s="1">
        <v>409.0</v>
      </c>
      <c r="S4149" s="1"/>
      <c r="T4149" s="1">
        <v>353.0</v>
      </c>
    </row>
    <row r="4150" ht="15.75" customHeight="1">
      <c r="A4150" s="1"/>
      <c r="B4150" s="1"/>
      <c r="C4150" s="1"/>
      <c r="D4150" s="1"/>
      <c r="Q4150" s="1">
        <v>4148.0</v>
      </c>
      <c r="R4150" s="1">
        <v>305.0</v>
      </c>
      <c r="S4150" s="1"/>
      <c r="T4150" s="1">
        <v>367.0</v>
      </c>
    </row>
    <row r="4151" ht="15.75" customHeight="1">
      <c r="A4151" s="1"/>
      <c r="B4151" s="1"/>
      <c r="C4151" s="1"/>
      <c r="D4151" s="1"/>
      <c r="Q4151" s="1">
        <v>4149.0</v>
      </c>
      <c r="R4151" s="1">
        <v>323.0</v>
      </c>
      <c r="S4151" s="1"/>
      <c r="T4151" s="1">
        <v>344.0</v>
      </c>
    </row>
    <row r="4152" ht="15.75" customHeight="1">
      <c r="A4152" s="1"/>
      <c r="B4152" s="1"/>
      <c r="C4152" s="1"/>
      <c r="D4152" s="1"/>
      <c r="Q4152" s="1">
        <v>4150.0</v>
      </c>
      <c r="R4152" s="1">
        <v>299.0</v>
      </c>
      <c r="S4152" s="1"/>
      <c r="T4152" s="1">
        <v>280.0</v>
      </c>
    </row>
    <row r="4153" ht="15.75" customHeight="1">
      <c r="A4153" s="1"/>
      <c r="B4153" s="1"/>
      <c r="C4153" s="1"/>
      <c r="D4153" s="1"/>
      <c r="Q4153" s="1">
        <v>4151.0</v>
      </c>
      <c r="R4153" s="1">
        <v>226.0</v>
      </c>
      <c r="S4153" s="1"/>
      <c r="T4153" s="1">
        <v>327.0</v>
      </c>
    </row>
    <row r="4154" ht="15.75" customHeight="1">
      <c r="A4154" s="1"/>
      <c r="B4154" s="1"/>
      <c r="C4154" s="1"/>
      <c r="D4154" s="1"/>
      <c r="Q4154" s="1">
        <v>4152.0</v>
      </c>
      <c r="R4154" s="1">
        <v>213.0</v>
      </c>
      <c r="S4154" s="1"/>
      <c r="T4154" s="1">
        <v>341.0</v>
      </c>
    </row>
    <row r="4155" ht="15.75" customHeight="1">
      <c r="A4155" s="1"/>
      <c r="B4155" s="1"/>
      <c r="C4155" s="1"/>
      <c r="D4155" s="1"/>
      <c r="Q4155" s="1">
        <v>4153.0</v>
      </c>
      <c r="R4155" s="1">
        <v>223.0</v>
      </c>
      <c r="S4155" s="1"/>
      <c r="T4155" s="1">
        <v>355.0</v>
      </c>
    </row>
    <row r="4156" ht="15.75" customHeight="1">
      <c r="A4156" s="1"/>
      <c r="B4156" s="1"/>
      <c r="C4156" s="1"/>
      <c r="D4156" s="1"/>
      <c r="Q4156" s="1">
        <v>4154.0</v>
      </c>
      <c r="R4156" s="1">
        <v>246.0</v>
      </c>
      <c r="S4156" s="1"/>
      <c r="T4156" s="1">
        <v>369.0</v>
      </c>
    </row>
    <row r="4157" ht="15.75" customHeight="1">
      <c r="A4157" s="1"/>
      <c r="B4157" s="1"/>
      <c r="C4157" s="1"/>
      <c r="D4157" s="1"/>
      <c r="Q4157" s="1">
        <v>4155.0</v>
      </c>
      <c r="R4157" s="1">
        <v>264.0</v>
      </c>
      <c r="S4157" s="1"/>
      <c r="T4157" s="1">
        <v>395.0</v>
      </c>
    </row>
    <row r="4158" ht="15.75" customHeight="1">
      <c r="A4158" s="1"/>
      <c r="B4158" s="1"/>
      <c r="C4158" s="1"/>
      <c r="D4158" s="1"/>
      <c r="Q4158" s="1">
        <v>4156.0</v>
      </c>
      <c r="R4158" s="1">
        <v>320.0</v>
      </c>
      <c r="S4158" s="1"/>
      <c r="T4158" s="1">
        <v>327.0</v>
      </c>
    </row>
    <row r="4159" ht="15.75" customHeight="1">
      <c r="A4159" s="1"/>
      <c r="B4159" s="1"/>
      <c r="C4159" s="1"/>
      <c r="D4159" s="1"/>
      <c r="Q4159" s="1">
        <v>4157.0</v>
      </c>
      <c r="R4159" s="1">
        <v>317.0</v>
      </c>
      <c r="S4159" s="1"/>
      <c r="T4159" s="1">
        <v>382.0</v>
      </c>
    </row>
    <row r="4160" ht="15.75" customHeight="1">
      <c r="A4160" s="1"/>
      <c r="B4160" s="1"/>
      <c r="C4160" s="1"/>
      <c r="D4160" s="1"/>
      <c r="Q4160" s="1">
        <v>4158.0</v>
      </c>
      <c r="R4160" s="1">
        <v>316.0</v>
      </c>
      <c r="S4160" s="1"/>
      <c r="T4160" s="1">
        <v>396.0</v>
      </c>
    </row>
    <row r="4161" ht="15.75" customHeight="1">
      <c r="A4161" s="1"/>
      <c r="B4161" s="1"/>
      <c r="C4161" s="1"/>
      <c r="D4161" s="1"/>
      <c r="Q4161" s="1">
        <v>4159.0</v>
      </c>
      <c r="R4161" s="1">
        <v>328.0</v>
      </c>
      <c r="S4161" s="1"/>
      <c r="T4161" s="1">
        <v>412.0</v>
      </c>
    </row>
    <row r="4162" ht="15.75" customHeight="1">
      <c r="A4162" s="1"/>
      <c r="B4162" s="1"/>
      <c r="C4162" s="1"/>
      <c r="D4162" s="1"/>
      <c r="Q4162" s="1">
        <v>4160.0</v>
      </c>
      <c r="R4162" s="1">
        <v>262.0</v>
      </c>
      <c r="S4162" s="1"/>
      <c r="T4162" s="1">
        <v>428.0</v>
      </c>
    </row>
    <row r="4163" ht="15.75" customHeight="1">
      <c r="A4163" s="1"/>
      <c r="B4163" s="1"/>
      <c r="C4163" s="1"/>
      <c r="D4163" s="1"/>
      <c r="Q4163" s="1">
        <v>4161.0</v>
      </c>
      <c r="R4163" s="1">
        <v>238.0</v>
      </c>
      <c r="S4163" s="1"/>
      <c r="T4163" s="1">
        <v>320.0</v>
      </c>
    </row>
    <row r="4164" ht="15.75" customHeight="1">
      <c r="A4164" s="1"/>
      <c r="B4164" s="1"/>
      <c r="C4164" s="1"/>
      <c r="D4164" s="1"/>
      <c r="Q4164" s="1">
        <v>4162.0</v>
      </c>
      <c r="R4164" s="1">
        <v>246.0</v>
      </c>
      <c r="S4164" s="1"/>
      <c r="T4164" s="1">
        <v>294.0</v>
      </c>
    </row>
    <row r="4165" ht="15.75" customHeight="1">
      <c r="A4165" s="1"/>
      <c r="B4165" s="1"/>
      <c r="C4165" s="1"/>
      <c r="D4165" s="1"/>
      <c r="Q4165" s="1">
        <v>4163.0</v>
      </c>
      <c r="R4165" s="1">
        <v>209.0</v>
      </c>
      <c r="S4165" s="1"/>
      <c r="T4165" s="1">
        <v>329.0</v>
      </c>
    </row>
    <row r="4166" ht="15.75" customHeight="1">
      <c r="A4166" s="1"/>
      <c r="B4166" s="1"/>
      <c r="C4166" s="1"/>
      <c r="D4166" s="1"/>
      <c r="Q4166" s="1">
        <v>4164.0</v>
      </c>
      <c r="R4166" s="1">
        <v>192.0</v>
      </c>
      <c r="S4166" s="1"/>
      <c r="T4166" s="1">
        <v>343.0</v>
      </c>
    </row>
    <row r="4167" ht="15.75" customHeight="1">
      <c r="A4167" s="1"/>
      <c r="B4167" s="1"/>
      <c r="C4167" s="1"/>
      <c r="D4167" s="1"/>
      <c r="Q4167" s="1">
        <v>4165.0</v>
      </c>
      <c r="R4167" s="1">
        <v>214.0</v>
      </c>
      <c r="S4167" s="1"/>
      <c r="T4167" s="1">
        <v>357.0</v>
      </c>
    </row>
    <row r="4168" ht="15.75" customHeight="1">
      <c r="A4168" s="1"/>
      <c r="B4168" s="1"/>
      <c r="C4168" s="1"/>
      <c r="D4168" s="1"/>
      <c r="Q4168" s="1">
        <v>4166.0</v>
      </c>
      <c r="R4168" s="1">
        <v>247.0</v>
      </c>
      <c r="S4168" s="1"/>
      <c r="T4168" s="1">
        <v>371.0</v>
      </c>
    </row>
    <row r="4169" ht="15.75" customHeight="1">
      <c r="A4169" s="1"/>
      <c r="B4169" s="1"/>
      <c r="C4169" s="1"/>
      <c r="D4169" s="1"/>
      <c r="Q4169" s="1">
        <v>4167.0</v>
      </c>
      <c r="R4169" s="1">
        <v>237.0</v>
      </c>
      <c r="S4169" s="1"/>
      <c r="T4169" s="1">
        <v>440.0</v>
      </c>
    </row>
    <row r="4170" ht="15.75" customHeight="1">
      <c r="A4170" s="1"/>
      <c r="B4170" s="1"/>
      <c r="C4170" s="1"/>
      <c r="D4170" s="1"/>
      <c r="Q4170" s="1">
        <v>4168.0</v>
      </c>
      <c r="R4170" s="1">
        <v>267.0</v>
      </c>
      <c r="S4170" s="1"/>
      <c r="T4170" s="1">
        <v>426.0</v>
      </c>
    </row>
    <row r="4171" ht="15.75" customHeight="1">
      <c r="A4171" s="1"/>
      <c r="B4171" s="1"/>
      <c r="C4171" s="1"/>
      <c r="D4171" s="1"/>
      <c r="Q4171" s="1">
        <v>4169.0</v>
      </c>
      <c r="R4171" s="1">
        <v>269.0</v>
      </c>
      <c r="S4171" s="1"/>
      <c r="T4171" s="1">
        <v>451.0</v>
      </c>
    </row>
    <row r="4172" ht="15.75" customHeight="1">
      <c r="A4172" s="1"/>
      <c r="B4172" s="1"/>
      <c r="C4172" s="1"/>
      <c r="D4172" s="1"/>
      <c r="Q4172" s="1">
        <v>4170.0</v>
      </c>
      <c r="R4172" s="1">
        <v>243.0</v>
      </c>
      <c r="S4172" s="1"/>
      <c r="T4172" s="1">
        <v>465.0</v>
      </c>
    </row>
    <row r="4173" ht="15.75" customHeight="1">
      <c r="A4173" s="1"/>
      <c r="B4173" s="1"/>
      <c r="C4173" s="1"/>
      <c r="D4173" s="1"/>
      <c r="Q4173" s="1">
        <v>4171.0</v>
      </c>
      <c r="R4173" s="1">
        <v>217.0</v>
      </c>
      <c r="S4173" s="1"/>
      <c r="T4173" s="1">
        <v>479.0</v>
      </c>
    </row>
    <row r="4174" ht="15.75" customHeight="1">
      <c r="A4174" s="1"/>
      <c r="B4174" s="1"/>
      <c r="C4174" s="1"/>
      <c r="D4174" s="1"/>
      <c r="Q4174" s="1">
        <v>4172.0</v>
      </c>
      <c r="R4174" s="1">
        <v>189.0</v>
      </c>
      <c r="S4174" s="1"/>
      <c r="T4174" s="1">
        <v>493.0</v>
      </c>
    </row>
    <row r="4175" ht="15.75" customHeight="1">
      <c r="A4175" s="1"/>
      <c r="B4175" s="1"/>
      <c r="C4175" s="1"/>
      <c r="D4175" s="1"/>
      <c r="Q4175" s="1">
        <v>4173.0</v>
      </c>
      <c r="R4175" s="1">
        <v>183.0</v>
      </c>
      <c r="S4175" s="1"/>
      <c r="T4175" s="1">
        <v>375.0</v>
      </c>
    </row>
    <row r="4176" ht="15.75" customHeight="1">
      <c r="A4176" s="1"/>
      <c r="B4176" s="1"/>
      <c r="C4176" s="1"/>
      <c r="D4176" s="1"/>
      <c r="Q4176" s="1">
        <v>4174.0</v>
      </c>
      <c r="R4176" s="1">
        <v>209.0</v>
      </c>
      <c r="S4176" s="1"/>
      <c r="T4176" s="1">
        <v>263.0</v>
      </c>
    </row>
    <row r="4177" ht="15.75" customHeight="1">
      <c r="A4177" s="1"/>
      <c r="B4177" s="1"/>
      <c r="C4177" s="1"/>
      <c r="D4177" s="1"/>
      <c r="Q4177" s="1">
        <v>4175.0</v>
      </c>
      <c r="R4177" s="1">
        <v>319.0</v>
      </c>
      <c r="S4177" s="1"/>
      <c r="T4177" s="1">
        <v>329.0</v>
      </c>
    </row>
    <row r="4178" ht="15.75" customHeight="1">
      <c r="A4178" s="1"/>
      <c r="B4178" s="1"/>
      <c r="C4178" s="1"/>
      <c r="D4178" s="1"/>
      <c r="Q4178" s="1">
        <v>4176.0</v>
      </c>
      <c r="R4178" s="1">
        <v>345.0</v>
      </c>
      <c r="S4178" s="1"/>
      <c r="T4178" s="1">
        <v>343.0</v>
      </c>
    </row>
    <row r="4179" ht="15.75" customHeight="1">
      <c r="A4179" s="1"/>
      <c r="B4179" s="1"/>
      <c r="C4179" s="1"/>
      <c r="D4179" s="1"/>
      <c r="Q4179" s="1">
        <v>4177.0</v>
      </c>
      <c r="R4179" s="1">
        <v>328.0</v>
      </c>
      <c r="S4179" s="1"/>
      <c r="T4179" s="1">
        <v>357.0</v>
      </c>
    </row>
    <row r="4180" ht="15.75" customHeight="1">
      <c r="A4180" s="1"/>
      <c r="B4180" s="1"/>
      <c r="C4180" s="1"/>
      <c r="D4180" s="1"/>
      <c r="Q4180" s="1">
        <v>4178.0</v>
      </c>
      <c r="R4180" s="1">
        <v>443.0</v>
      </c>
      <c r="S4180" s="1"/>
      <c r="T4180" s="1">
        <v>383.0</v>
      </c>
    </row>
    <row r="4181" ht="15.75" customHeight="1">
      <c r="A4181" s="1"/>
      <c r="B4181" s="1"/>
      <c r="C4181" s="1"/>
      <c r="D4181" s="1"/>
      <c r="Q4181" s="1">
        <v>4179.0</v>
      </c>
      <c r="R4181" s="1">
        <v>439.0</v>
      </c>
      <c r="S4181" s="1"/>
      <c r="T4181" s="1">
        <v>397.0</v>
      </c>
    </row>
    <row r="4182" ht="15.75" customHeight="1">
      <c r="A4182" s="1"/>
      <c r="B4182" s="1"/>
      <c r="C4182" s="1"/>
      <c r="D4182" s="1"/>
      <c r="Q4182" s="1">
        <v>4180.0</v>
      </c>
      <c r="R4182" s="1">
        <v>463.0</v>
      </c>
      <c r="S4182" s="1"/>
      <c r="T4182" s="1">
        <v>293.0</v>
      </c>
    </row>
    <row r="4183" ht="15.75" customHeight="1">
      <c r="A4183" s="1"/>
      <c r="B4183" s="1"/>
      <c r="C4183" s="1"/>
      <c r="D4183" s="1"/>
      <c r="Q4183" s="1">
        <v>4181.0</v>
      </c>
      <c r="R4183" s="1">
        <v>343.0</v>
      </c>
      <c r="S4183" s="1"/>
      <c r="T4183" s="1">
        <v>351.0</v>
      </c>
    </row>
    <row r="4184" ht="15.75" customHeight="1">
      <c r="A4184" s="1"/>
      <c r="B4184" s="1"/>
      <c r="C4184" s="1"/>
      <c r="D4184" s="1"/>
      <c r="Q4184" s="1">
        <v>4182.0</v>
      </c>
      <c r="R4184" s="1">
        <v>321.0</v>
      </c>
      <c r="S4184" s="1"/>
      <c r="T4184" s="1">
        <v>365.0</v>
      </c>
    </row>
    <row r="4185" ht="15.75" customHeight="1">
      <c r="A4185" s="1"/>
      <c r="B4185" s="1"/>
      <c r="C4185" s="1"/>
      <c r="D4185" s="1"/>
      <c r="Q4185" s="1">
        <v>4183.0</v>
      </c>
      <c r="R4185" s="1">
        <v>327.0</v>
      </c>
      <c r="S4185" s="1"/>
      <c r="T4185" s="1">
        <v>379.0</v>
      </c>
    </row>
    <row r="4186" ht="15.75" customHeight="1">
      <c r="A4186" s="1"/>
      <c r="B4186" s="1"/>
      <c r="C4186" s="1"/>
      <c r="D4186" s="1"/>
      <c r="Q4186" s="1">
        <v>4184.0</v>
      </c>
      <c r="R4186" s="1">
        <v>201.0</v>
      </c>
      <c r="S4186" s="1"/>
      <c r="T4186" s="1">
        <v>357.0</v>
      </c>
    </row>
    <row r="4187" ht="15.75" customHeight="1">
      <c r="A4187" s="1"/>
      <c r="B4187" s="1"/>
      <c r="C4187" s="1"/>
      <c r="D4187" s="1"/>
      <c r="Q4187" s="1">
        <v>4185.0</v>
      </c>
      <c r="R4187" s="1">
        <v>205.0</v>
      </c>
      <c r="S4187" s="1"/>
      <c r="T4187" s="1">
        <v>371.0</v>
      </c>
    </row>
    <row r="4188" ht="15.75" customHeight="1">
      <c r="A4188" s="1"/>
      <c r="B4188" s="1"/>
      <c r="C4188" s="1"/>
      <c r="D4188" s="1"/>
      <c r="Q4188" s="1">
        <v>4186.0</v>
      </c>
      <c r="R4188" s="1">
        <v>237.0</v>
      </c>
      <c r="S4188" s="1"/>
      <c r="T4188" s="1">
        <v>326.0</v>
      </c>
    </row>
    <row r="4189" ht="15.75" customHeight="1">
      <c r="A4189" s="1"/>
      <c r="B4189" s="1"/>
      <c r="C4189" s="1"/>
      <c r="D4189" s="1"/>
      <c r="Q4189" s="1">
        <v>4187.0</v>
      </c>
      <c r="R4189" s="1">
        <v>239.0</v>
      </c>
      <c r="S4189" s="1"/>
      <c r="T4189" s="1">
        <v>325.0</v>
      </c>
    </row>
    <row r="4190" ht="15.75" customHeight="1">
      <c r="A4190" s="1"/>
      <c r="B4190" s="1"/>
      <c r="C4190" s="1"/>
      <c r="D4190" s="1"/>
      <c r="Q4190" s="1">
        <v>4188.0</v>
      </c>
      <c r="R4190" s="1">
        <v>249.0</v>
      </c>
      <c r="S4190" s="1"/>
      <c r="T4190" s="1">
        <v>339.0</v>
      </c>
    </row>
    <row r="4191" ht="15.75" customHeight="1">
      <c r="A4191" s="1"/>
      <c r="B4191" s="1"/>
      <c r="C4191" s="1"/>
      <c r="D4191" s="1"/>
      <c r="Q4191" s="1">
        <v>4189.0</v>
      </c>
      <c r="R4191" s="1">
        <v>230.0</v>
      </c>
      <c r="S4191" s="1"/>
      <c r="T4191" s="1">
        <v>367.0</v>
      </c>
    </row>
    <row r="4192" ht="15.75" customHeight="1">
      <c r="A4192" s="1"/>
      <c r="B4192" s="1"/>
      <c r="C4192" s="1"/>
      <c r="D4192" s="1"/>
      <c r="Q4192" s="1">
        <v>4190.0</v>
      </c>
      <c r="R4192" s="1">
        <v>247.0</v>
      </c>
      <c r="S4192" s="1"/>
      <c r="T4192" s="1">
        <v>381.0</v>
      </c>
    </row>
    <row r="4193" ht="15.75" customHeight="1">
      <c r="A4193" s="1"/>
      <c r="B4193" s="1"/>
      <c r="C4193" s="1"/>
      <c r="D4193" s="1"/>
      <c r="Q4193" s="1">
        <v>4191.0</v>
      </c>
      <c r="R4193" s="1">
        <v>209.0</v>
      </c>
      <c r="S4193" s="1"/>
      <c r="T4193" s="1">
        <v>395.0</v>
      </c>
    </row>
    <row r="4194" ht="15.75" customHeight="1">
      <c r="A4194" s="1"/>
      <c r="B4194" s="1"/>
      <c r="C4194" s="1"/>
      <c r="D4194" s="1"/>
      <c r="Q4194" s="1">
        <v>4192.0</v>
      </c>
      <c r="R4194" s="1">
        <v>211.0</v>
      </c>
      <c r="S4194" s="1"/>
      <c r="T4194" s="1">
        <v>409.0</v>
      </c>
    </row>
    <row r="4195" ht="15.75" customHeight="1">
      <c r="A4195" s="1"/>
      <c r="B4195" s="1"/>
      <c r="C4195" s="1"/>
      <c r="D4195" s="1"/>
      <c r="Q4195" s="1">
        <v>4193.0</v>
      </c>
      <c r="R4195" s="1">
        <v>215.0</v>
      </c>
      <c r="S4195" s="1"/>
      <c r="T4195" s="1">
        <v>353.0</v>
      </c>
    </row>
    <row r="4196" ht="15.75" customHeight="1">
      <c r="A4196" s="1"/>
      <c r="B4196" s="1"/>
      <c r="C4196" s="1"/>
      <c r="D4196" s="1"/>
      <c r="Q4196" s="1">
        <v>4194.0</v>
      </c>
      <c r="R4196" s="1">
        <v>225.0</v>
      </c>
      <c r="S4196" s="1"/>
      <c r="T4196" s="1">
        <v>367.0</v>
      </c>
    </row>
    <row r="4197" ht="15.75" customHeight="1">
      <c r="A4197" s="1"/>
      <c r="B4197" s="1"/>
      <c r="C4197" s="1"/>
      <c r="D4197" s="1"/>
      <c r="Q4197" s="1">
        <v>4195.0</v>
      </c>
      <c r="R4197" s="1">
        <v>176.0</v>
      </c>
      <c r="S4197" s="1"/>
      <c r="T4197" s="1">
        <v>345.0</v>
      </c>
    </row>
    <row r="4198" ht="15.75" customHeight="1">
      <c r="A4198" s="1"/>
      <c r="B4198" s="1"/>
      <c r="C4198" s="1"/>
      <c r="D4198" s="1"/>
      <c r="Q4198" s="1">
        <v>4196.0</v>
      </c>
      <c r="R4198" s="1">
        <v>215.0</v>
      </c>
      <c r="S4198" s="1"/>
      <c r="T4198" s="1">
        <v>359.0</v>
      </c>
    </row>
    <row r="4199" ht="15.75" customHeight="1">
      <c r="A4199" s="1"/>
      <c r="B4199" s="1"/>
      <c r="C4199" s="1"/>
      <c r="D4199" s="1"/>
      <c r="Q4199" s="1">
        <v>4197.0</v>
      </c>
      <c r="R4199" s="1">
        <v>180.0</v>
      </c>
      <c r="S4199" s="1"/>
      <c r="T4199" s="1">
        <v>373.0</v>
      </c>
    </row>
    <row r="4200" ht="15.75" customHeight="1">
      <c r="A4200" s="1"/>
      <c r="B4200" s="1"/>
      <c r="C4200" s="1"/>
      <c r="D4200" s="1"/>
      <c r="Q4200" s="1">
        <v>4198.0</v>
      </c>
      <c r="R4200" s="1">
        <v>190.0</v>
      </c>
      <c r="S4200" s="1"/>
      <c r="T4200" s="1">
        <v>330.0</v>
      </c>
    </row>
    <row r="4201" ht="15.75" customHeight="1">
      <c r="A4201" s="1"/>
      <c r="B4201" s="1"/>
      <c r="C4201" s="1"/>
      <c r="D4201" s="1"/>
      <c r="Q4201" s="1">
        <v>4199.0</v>
      </c>
      <c r="R4201" s="1">
        <v>196.0</v>
      </c>
      <c r="S4201" s="1"/>
      <c r="T4201" s="1">
        <v>417.0</v>
      </c>
    </row>
    <row r="4202" ht="15.75" customHeight="1">
      <c r="A4202" s="1"/>
      <c r="B4202" s="1"/>
      <c r="C4202" s="1"/>
      <c r="D4202" s="1"/>
      <c r="Q4202" s="1">
        <v>4200.0</v>
      </c>
      <c r="R4202" s="1">
        <v>204.0</v>
      </c>
      <c r="S4202" s="1"/>
      <c r="T4202" s="1">
        <v>431.0</v>
      </c>
    </row>
    <row r="4203" ht="15.75" customHeight="1">
      <c r="A4203" s="1"/>
      <c r="B4203" s="1"/>
      <c r="C4203" s="1"/>
      <c r="D4203" s="1"/>
      <c r="Q4203" s="1">
        <v>4201.0</v>
      </c>
      <c r="R4203" s="1">
        <v>179.0</v>
      </c>
      <c r="S4203" s="1"/>
      <c r="T4203" s="1">
        <v>459.0</v>
      </c>
    </row>
    <row r="4204" ht="15.75" customHeight="1">
      <c r="A4204" s="1"/>
      <c r="B4204" s="1"/>
      <c r="C4204" s="1"/>
      <c r="D4204" s="1"/>
      <c r="Q4204" s="1">
        <v>4202.0</v>
      </c>
      <c r="R4204" s="1">
        <v>162.0</v>
      </c>
      <c r="S4204" s="1"/>
      <c r="T4204" s="1">
        <v>473.0</v>
      </c>
    </row>
    <row r="4205" ht="15.75" customHeight="1">
      <c r="A4205" s="1"/>
      <c r="B4205" s="1"/>
      <c r="C4205" s="1"/>
      <c r="D4205" s="1"/>
      <c r="Q4205" s="1">
        <v>4203.0</v>
      </c>
      <c r="R4205" s="1">
        <v>170.0</v>
      </c>
      <c r="S4205" s="1"/>
      <c r="T4205" s="1">
        <v>487.0</v>
      </c>
    </row>
    <row r="4206" ht="15.75" customHeight="1">
      <c r="A4206" s="1"/>
      <c r="B4206" s="1"/>
      <c r="C4206" s="1"/>
      <c r="D4206" s="1"/>
      <c r="Q4206" s="1">
        <v>4204.0</v>
      </c>
      <c r="R4206" s="1">
        <v>178.0</v>
      </c>
      <c r="S4206" s="1"/>
      <c r="T4206" s="1">
        <v>444.0</v>
      </c>
    </row>
    <row r="4207" ht="15.75" customHeight="1">
      <c r="A4207" s="1"/>
      <c r="B4207" s="1"/>
      <c r="C4207" s="1"/>
      <c r="D4207" s="1"/>
      <c r="Q4207" s="1">
        <v>4205.0</v>
      </c>
      <c r="R4207" s="1">
        <v>186.0</v>
      </c>
      <c r="S4207" s="1"/>
      <c r="T4207" s="1">
        <v>353.0</v>
      </c>
    </row>
    <row r="4208" ht="15.75" customHeight="1">
      <c r="A4208" s="1"/>
      <c r="B4208" s="1"/>
      <c r="C4208" s="1"/>
      <c r="D4208" s="1"/>
      <c r="Q4208" s="1">
        <v>4206.0</v>
      </c>
      <c r="R4208" s="1">
        <v>194.0</v>
      </c>
      <c r="S4208" s="1"/>
      <c r="T4208" s="1">
        <v>367.0</v>
      </c>
    </row>
    <row r="4209" ht="15.75" customHeight="1">
      <c r="A4209" s="1"/>
      <c r="B4209" s="1"/>
      <c r="C4209" s="1"/>
      <c r="D4209" s="1"/>
      <c r="Q4209" s="1">
        <v>4207.0</v>
      </c>
      <c r="R4209" s="1">
        <v>251.0</v>
      </c>
      <c r="S4209" s="1"/>
      <c r="T4209" s="1">
        <v>345.0</v>
      </c>
    </row>
    <row r="4210" ht="15.75" customHeight="1">
      <c r="A4210" s="1"/>
      <c r="B4210" s="1"/>
      <c r="C4210" s="1"/>
      <c r="D4210" s="1"/>
      <c r="Q4210" s="1">
        <v>4208.0</v>
      </c>
      <c r="R4210" s="1">
        <v>266.0</v>
      </c>
      <c r="S4210" s="1"/>
      <c r="T4210" s="1">
        <v>359.0</v>
      </c>
    </row>
    <row r="4211" ht="15.75" customHeight="1">
      <c r="A4211" s="1"/>
      <c r="B4211" s="1"/>
      <c r="C4211" s="1"/>
      <c r="D4211" s="1"/>
      <c r="Q4211" s="1">
        <v>4209.0</v>
      </c>
      <c r="R4211" s="1">
        <v>264.0</v>
      </c>
      <c r="S4211" s="1"/>
      <c r="T4211" s="1">
        <v>373.0</v>
      </c>
    </row>
    <row r="4212" ht="15.75" customHeight="1">
      <c r="A4212" s="1"/>
      <c r="B4212" s="1"/>
      <c r="C4212" s="1"/>
      <c r="D4212" s="1"/>
      <c r="Q4212" s="1">
        <v>4210.0</v>
      </c>
      <c r="R4212" s="1">
        <v>282.0</v>
      </c>
      <c r="S4212" s="1"/>
      <c r="T4212" s="1">
        <v>387.0</v>
      </c>
    </row>
    <row r="4213" ht="15.75" customHeight="1">
      <c r="A4213" s="1"/>
      <c r="B4213" s="1"/>
      <c r="C4213" s="1"/>
      <c r="D4213" s="1"/>
      <c r="Q4213" s="1">
        <v>4211.0</v>
      </c>
      <c r="R4213" s="1">
        <v>286.0</v>
      </c>
      <c r="S4213" s="1"/>
      <c r="T4213" s="1">
        <v>423.0</v>
      </c>
    </row>
    <row r="4214" ht="15.75" customHeight="1">
      <c r="A4214" s="1"/>
      <c r="B4214" s="1"/>
      <c r="C4214" s="1"/>
      <c r="D4214" s="1"/>
      <c r="Q4214" s="1">
        <v>4212.0</v>
      </c>
      <c r="R4214" s="1">
        <v>294.0</v>
      </c>
      <c r="S4214" s="1"/>
      <c r="T4214" s="1">
        <v>437.0</v>
      </c>
    </row>
    <row r="4215" ht="15.75" customHeight="1">
      <c r="A4215" s="1"/>
      <c r="B4215" s="1"/>
      <c r="C4215" s="1"/>
      <c r="D4215" s="1"/>
      <c r="Q4215" s="1">
        <v>4213.0</v>
      </c>
      <c r="R4215" s="1">
        <v>176.0</v>
      </c>
      <c r="S4215" s="1"/>
      <c r="T4215" s="1">
        <v>559.0</v>
      </c>
    </row>
    <row r="4216" ht="15.75" customHeight="1">
      <c r="A4216" s="1"/>
      <c r="B4216" s="1"/>
      <c r="C4216" s="1"/>
      <c r="D4216" s="1"/>
      <c r="Q4216" s="1">
        <v>4214.0</v>
      </c>
      <c r="R4216" s="1">
        <v>168.0</v>
      </c>
      <c r="S4216" s="1"/>
      <c r="T4216" s="1">
        <v>573.0</v>
      </c>
    </row>
    <row r="4217" ht="15.75" customHeight="1">
      <c r="A4217" s="1"/>
      <c r="B4217" s="1"/>
      <c r="C4217" s="1"/>
      <c r="D4217" s="1"/>
      <c r="Q4217" s="1">
        <v>4215.0</v>
      </c>
      <c r="R4217" s="1">
        <v>172.0</v>
      </c>
      <c r="S4217" s="1"/>
      <c r="T4217" s="1">
        <v>587.0</v>
      </c>
    </row>
    <row r="4218" ht="15.75" customHeight="1">
      <c r="A4218" s="1"/>
      <c r="B4218" s="1"/>
      <c r="C4218" s="1"/>
      <c r="D4218" s="1"/>
      <c r="Q4218" s="1">
        <v>4216.0</v>
      </c>
      <c r="R4218" s="1">
        <v>184.0</v>
      </c>
      <c r="S4218" s="1"/>
      <c r="T4218" s="1">
        <v>601.0</v>
      </c>
    </row>
    <row r="4219" ht="15.75" customHeight="1">
      <c r="A4219" s="1"/>
      <c r="B4219" s="1"/>
      <c r="C4219" s="1"/>
      <c r="D4219" s="1"/>
      <c r="Q4219" s="1">
        <v>4217.0</v>
      </c>
      <c r="R4219" s="1">
        <v>190.0</v>
      </c>
      <c r="S4219" s="1"/>
      <c r="T4219" s="1">
        <v>453.0</v>
      </c>
    </row>
    <row r="4220" ht="15.75" customHeight="1">
      <c r="A4220" s="1"/>
      <c r="B4220" s="1"/>
      <c r="C4220" s="1"/>
      <c r="D4220" s="1"/>
      <c r="Q4220" s="1">
        <v>4218.0</v>
      </c>
      <c r="R4220" s="1">
        <v>212.0</v>
      </c>
      <c r="S4220" s="1"/>
      <c r="T4220" s="1">
        <v>467.0</v>
      </c>
    </row>
    <row r="4221" ht="15.75" customHeight="1">
      <c r="A4221" s="1"/>
      <c r="B4221" s="1"/>
      <c r="C4221" s="1"/>
      <c r="D4221" s="1"/>
      <c r="Q4221" s="1">
        <v>4219.0</v>
      </c>
      <c r="R4221" s="1">
        <v>176.0</v>
      </c>
      <c r="S4221" s="1"/>
      <c r="T4221" s="1">
        <v>349.0</v>
      </c>
    </row>
    <row r="4222" ht="15.75" customHeight="1">
      <c r="A4222" s="1"/>
      <c r="B4222" s="1"/>
      <c r="C4222" s="1"/>
      <c r="D4222" s="1"/>
      <c r="Q4222" s="1">
        <v>4220.0</v>
      </c>
      <c r="R4222" s="1">
        <v>180.0</v>
      </c>
      <c r="S4222" s="1"/>
      <c r="T4222" s="1">
        <v>363.0</v>
      </c>
    </row>
    <row r="4223" ht="15.75" customHeight="1">
      <c r="A4223" s="1"/>
      <c r="B4223" s="1"/>
      <c r="C4223" s="1"/>
      <c r="D4223" s="1"/>
      <c r="Q4223" s="1">
        <v>4221.0</v>
      </c>
      <c r="R4223" s="1">
        <v>188.0</v>
      </c>
      <c r="S4223" s="1"/>
      <c r="T4223" s="1">
        <v>377.0</v>
      </c>
    </row>
    <row r="4224" ht="15.75" customHeight="1">
      <c r="A4224" s="1"/>
      <c r="B4224" s="1"/>
      <c r="C4224" s="1"/>
      <c r="D4224" s="1"/>
      <c r="Q4224" s="1">
        <v>4222.0</v>
      </c>
      <c r="R4224" s="1">
        <v>196.0</v>
      </c>
      <c r="S4224" s="1"/>
      <c r="T4224" s="1">
        <v>391.0</v>
      </c>
    </row>
    <row r="4225" ht="15.75" customHeight="1">
      <c r="A4225" s="1"/>
      <c r="B4225" s="1"/>
      <c r="C4225" s="1"/>
      <c r="D4225" s="1"/>
      <c r="Q4225" s="1">
        <v>4223.0</v>
      </c>
      <c r="R4225" s="1">
        <v>204.0</v>
      </c>
      <c r="S4225" s="1"/>
      <c r="T4225" s="1">
        <v>335.0</v>
      </c>
    </row>
    <row r="4226" ht="15.75" customHeight="1">
      <c r="A4226" s="1"/>
      <c r="B4226" s="1"/>
      <c r="C4226" s="1"/>
      <c r="D4226" s="1"/>
      <c r="Q4226" s="1">
        <v>4224.0</v>
      </c>
      <c r="R4226" s="1">
        <v>176.0</v>
      </c>
      <c r="S4226" s="1"/>
      <c r="T4226" s="1">
        <v>361.0</v>
      </c>
    </row>
    <row r="4227" ht="15.75" customHeight="1">
      <c r="A4227" s="1"/>
      <c r="B4227" s="1"/>
      <c r="C4227" s="1"/>
      <c r="D4227" s="1"/>
      <c r="Q4227" s="1">
        <v>4225.0</v>
      </c>
      <c r="R4227" s="1">
        <v>139.0</v>
      </c>
      <c r="S4227" s="1"/>
      <c r="T4227" s="1">
        <v>375.0</v>
      </c>
    </row>
    <row r="4228" ht="15.75" customHeight="1">
      <c r="A4228" s="1"/>
      <c r="B4228" s="1"/>
      <c r="C4228" s="1"/>
      <c r="D4228" s="1"/>
      <c r="Q4228" s="1">
        <v>4226.0</v>
      </c>
      <c r="R4228" s="1">
        <v>166.0</v>
      </c>
      <c r="S4228" s="1"/>
      <c r="T4228" s="1">
        <v>389.0</v>
      </c>
    </row>
    <row r="4229" ht="15.75" customHeight="1">
      <c r="A4229" s="1"/>
      <c r="B4229" s="1"/>
      <c r="C4229" s="1"/>
      <c r="D4229" s="1"/>
      <c r="Q4229" s="1">
        <v>4227.0</v>
      </c>
      <c r="R4229" s="1">
        <v>180.0</v>
      </c>
      <c r="S4229" s="1"/>
      <c r="T4229" s="1">
        <v>403.0</v>
      </c>
    </row>
    <row r="4230" ht="15.75" customHeight="1">
      <c r="A4230" s="1"/>
      <c r="B4230" s="1"/>
      <c r="C4230" s="1"/>
      <c r="D4230" s="1"/>
      <c r="Q4230" s="1">
        <v>4228.0</v>
      </c>
      <c r="R4230" s="1">
        <v>186.0</v>
      </c>
      <c r="S4230" s="1"/>
      <c r="T4230" s="1">
        <v>417.0</v>
      </c>
    </row>
    <row r="4231" ht="15.75" customHeight="1">
      <c r="A4231" s="1"/>
      <c r="B4231" s="1"/>
      <c r="C4231" s="1"/>
      <c r="D4231" s="1"/>
      <c r="Q4231" s="1">
        <v>4229.0</v>
      </c>
      <c r="R4231" s="1">
        <v>208.0</v>
      </c>
      <c r="S4231" s="1"/>
      <c r="T4231" s="1">
        <v>467.0</v>
      </c>
    </row>
    <row r="4232" ht="15.75" customHeight="1">
      <c r="A4232" s="1"/>
      <c r="B4232" s="1"/>
      <c r="C4232" s="1"/>
      <c r="D4232" s="1"/>
      <c r="Q4232" s="1">
        <v>4230.0</v>
      </c>
      <c r="R4232" s="1">
        <v>216.0</v>
      </c>
      <c r="S4232" s="1"/>
      <c r="T4232" s="1">
        <v>445.0</v>
      </c>
    </row>
    <row r="4233" ht="15.75" customHeight="1">
      <c r="A4233" s="1"/>
      <c r="B4233" s="1"/>
      <c r="C4233" s="1"/>
      <c r="D4233" s="1"/>
      <c r="Q4233" s="1">
        <v>4231.0</v>
      </c>
      <c r="R4233" s="1">
        <v>180.0</v>
      </c>
      <c r="S4233" s="1"/>
      <c r="T4233" s="1">
        <v>459.0</v>
      </c>
    </row>
    <row r="4234" ht="15.75" customHeight="1">
      <c r="A4234" s="1"/>
      <c r="B4234" s="1"/>
      <c r="C4234" s="1"/>
      <c r="D4234" s="1"/>
      <c r="Q4234" s="1">
        <v>4232.0</v>
      </c>
      <c r="R4234" s="1">
        <v>189.0</v>
      </c>
      <c r="S4234" s="1"/>
      <c r="T4234" s="1">
        <v>473.0</v>
      </c>
    </row>
    <row r="4235" ht="15.75" customHeight="1">
      <c r="A4235" s="1"/>
      <c r="B4235" s="1"/>
      <c r="C4235" s="1"/>
      <c r="D4235" s="1"/>
      <c r="Q4235" s="1">
        <v>4233.0</v>
      </c>
      <c r="R4235" s="1">
        <v>188.0</v>
      </c>
      <c r="S4235" s="1"/>
      <c r="T4235" s="1">
        <v>487.0</v>
      </c>
    </row>
    <row r="4236" ht="15.75" customHeight="1">
      <c r="A4236" s="1"/>
      <c r="B4236" s="1"/>
      <c r="C4236" s="1"/>
      <c r="D4236" s="1"/>
      <c r="Q4236" s="1">
        <v>4234.0</v>
      </c>
      <c r="R4236" s="1">
        <v>192.0</v>
      </c>
      <c r="S4236" s="1"/>
      <c r="T4236" s="1">
        <v>442.0</v>
      </c>
    </row>
    <row r="4237" ht="15.75" customHeight="1">
      <c r="A4237" s="1"/>
      <c r="B4237" s="1"/>
      <c r="C4237" s="1"/>
      <c r="D4237" s="1"/>
      <c r="Q4237" s="1">
        <v>4235.0</v>
      </c>
      <c r="R4237" s="1">
        <v>135.0</v>
      </c>
      <c r="S4237" s="1"/>
      <c r="T4237" s="1">
        <v>286.0</v>
      </c>
    </row>
    <row r="4238" ht="15.75" customHeight="1">
      <c r="A4238" s="1"/>
      <c r="B4238" s="1"/>
      <c r="C4238" s="1"/>
      <c r="D4238" s="1"/>
      <c r="Q4238" s="1">
        <v>4236.0</v>
      </c>
      <c r="R4238" s="1">
        <v>141.0</v>
      </c>
      <c r="S4238" s="1"/>
      <c r="T4238" s="1">
        <v>312.0</v>
      </c>
    </row>
    <row r="4239" ht="15.75" customHeight="1">
      <c r="A4239" s="1"/>
      <c r="B4239" s="1"/>
      <c r="C4239" s="1"/>
      <c r="D4239" s="1"/>
      <c r="Q4239" s="1">
        <v>4237.0</v>
      </c>
      <c r="R4239" s="1">
        <v>260.0</v>
      </c>
      <c r="S4239" s="1"/>
      <c r="T4239" s="1">
        <v>324.0</v>
      </c>
    </row>
    <row r="4240" ht="15.75" customHeight="1">
      <c r="A4240" s="1"/>
      <c r="B4240" s="1"/>
      <c r="C4240" s="1"/>
      <c r="D4240" s="1"/>
      <c r="Q4240" s="1">
        <v>4238.0</v>
      </c>
      <c r="R4240" s="1">
        <v>216.0</v>
      </c>
      <c r="S4240" s="1"/>
      <c r="T4240" s="1">
        <v>336.0</v>
      </c>
    </row>
    <row r="4241" ht="15.75" customHeight="1">
      <c r="A4241" s="1"/>
      <c r="B4241" s="1"/>
      <c r="C4241" s="1"/>
      <c r="D4241" s="1"/>
      <c r="Q4241" s="1">
        <v>4239.0</v>
      </c>
      <c r="R4241" s="1">
        <v>276.0</v>
      </c>
      <c r="S4241" s="1"/>
      <c r="T4241" s="1">
        <v>348.0</v>
      </c>
    </row>
    <row r="4242" ht="15.75" customHeight="1">
      <c r="A4242" s="1"/>
      <c r="B4242" s="1"/>
      <c r="C4242" s="1"/>
      <c r="D4242" s="1"/>
      <c r="Q4242" s="1">
        <v>4240.0</v>
      </c>
      <c r="R4242" s="1">
        <v>274.0</v>
      </c>
      <c r="S4242" s="1"/>
      <c r="T4242" s="1">
        <v>360.0</v>
      </c>
    </row>
    <row r="4243" ht="15.75" customHeight="1">
      <c r="A4243" s="1"/>
      <c r="B4243" s="1"/>
      <c r="C4243" s="1"/>
      <c r="D4243" s="1"/>
      <c r="Q4243" s="1">
        <v>4241.0</v>
      </c>
      <c r="R4243" s="1">
        <v>392.0</v>
      </c>
      <c r="S4243" s="1"/>
      <c r="T4243" s="1">
        <v>266.0</v>
      </c>
    </row>
    <row r="4244" ht="15.75" customHeight="1">
      <c r="A4244" s="1"/>
      <c r="B4244" s="1"/>
      <c r="C4244" s="1"/>
      <c r="D4244" s="1"/>
      <c r="Q4244" s="1">
        <v>4242.0</v>
      </c>
      <c r="R4244" s="1">
        <v>345.0</v>
      </c>
      <c r="S4244" s="1"/>
      <c r="T4244" s="1">
        <v>278.0</v>
      </c>
    </row>
    <row r="4245" ht="15.75" customHeight="1">
      <c r="A4245" s="1"/>
      <c r="B4245" s="1"/>
      <c r="C4245" s="1"/>
      <c r="D4245" s="1"/>
      <c r="Q4245" s="1">
        <v>4243.0</v>
      </c>
      <c r="R4245" s="1">
        <v>274.0</v>
      </c>
      <c r="S4245" s="1"/>
      <c r="T4245" s="1">
        <v>290.0</v>
      </c>
    </row>
    <row r="4246" ht="15.75" customHeight="1">
      <c r="A4246" s="1"/>
      <c r="B4246" s="1"/>
      <c r="C4246" s="1"/>
      <c r="D4246" s="1"/>
      <c r="Q4246" s="1">
        <v>4244.0</v>
      </c>
      <c r="R4246" s="1">
        <v>264.0</v>
      </c>
      <c r="S4246" s="1"/>
      <c r="T4246" s="1">
        <v>302.0</v>
      </c>
    </row>
    <row r="4247" ht="15.75" customHeight="1">
      <c r="A4247" s="1"/>
      <c r="B4247" s="1"/>
      <c r="C4247" s="1"/>
      <c r="D4247" s="1"/>
      <c r="Q4247" s="1">
        <v>4245.0</v>
      </c>
      <c r="R4247" s="1">
        <v>290.0</v>
      </c>
      <c r="S4247" s="1"/>
      <c r="T4247" s="1">
        <v>314.0</v>
      </c>
    </row>
    <row r="4248" ht="15.75" customHeight="1">
      <c r="A4248" s="1"/>
      <c r="B4248" s="1"/>
      <c r="C4248" s="1"/>
      <c r="D4248" s="1"/>
      <c r="Q4248" s="1">
        <v>4246.0</v>
      </c>
      <c r="R4248" s="1">
        <v>311.0</v>
      </c>
      <c r="S4248" s="1"/>
      <c r="T4248" s="1">
        <v>326.0</v>
      </c>
    </row>
    <row r="4249" ht="15.75" customHeight="1">
      <c r="A4249" s="1"/>
      <c r="B4249" s="1"/>
      <c r="C4249" s="1"/>
      <c r="D4249" s="1"/>
      <c r="Q4249" s="1">
        <v>4247.0</v>
      </c>
      <c r="R4249" s="1">
        <v>139.0</v>
      </c>
      <c r="S4249" s="1"/>
      <c r="T4249" s="1">
        <v>278.0</v>
      </c>
    </row>
    <row r="4250" ht="15.75" customHeight="1">
      <c r="A4250" s="1"/>
      <c r="B4250" s="1"/>
      <c r="C4250" s="1"/>
      <c r="D4250" s="1"/>
      <c r="Q4250" s="1">
        <v>4248.0</v>
      </c>
      <c r="R4250" s="1">
        <v>125.0</v>
      </c>
      <c r="S4250" s="1"/>
      <c r="T4250" s="1">
        <v>290.0</v>
      </c>
    </row>
    <row r="4251" ht="15.75" customHeight="1">
      <c r="A4251" s="1"/>
      <c r="B4251" s="1"/>
      <c r="C4251" s="1"/>
      <c r="D4251" s="1"/>
      <c r="Q4251" s="1">
        <v>4249.0</v>
      </c>
      <c r="R4251" s="1">
        <v>166.0</v>
      </c>
      <c r="S4251" s="1"/>
      <c r="T4251" s="1">
        <v>302.0</v>
      </c>
    </row>
    <row r="4252" ht="15.75" customHeight="1">
      <c r="A4252" s="1"/>
      <c r="B4252" s="1"/>
      <c r="C4252" s="1"/>
      <c r="D4252" s="1"/>
      <c r="Q4252" s="1">
        <v>4250.0</v>
      </c>
      <c r="R4252" s="1">
        <v>160.0</v>
      </c>
      <c r="S4252" s="1"/>
      <c r="T4252" s="1">
        <v>314.0</v>
      </c>
    </row>
    <row r="4253" ht="15.75" customHeight="1">
      <c r="A4253" s="1"/>
      <c r="B4253" s="1"/>
      <c r="C4253" s="1"/>
      <c r="D4253" s="1"/>
      <c r="Q4253" s="1">
        <v>4251.0</v>
      </c>
      <c r="R4253" s="1">
        <v>182.0</v>
      </c>
      <c r="S4253" s="1"/>
      <c r="T4253" s="1">
        <v>326.0</v>
      </c>
    </row>
    <row r="4254" ht="15.75" customHeight="1">
      <c r="A4254" s="1"/>
      <c r="B4254" s="1"/>
      <c r="C4254" s="1"/>
      <c r="D4254" s="1"/>
      <c r="Q4254" s="1">
        <v>4252.0</v>
      </c>
      <c r="R4254" s="1">
        <v>221.0</v>
      </c>
      <c r="S4254" s="1"/>
      <c r="T4254" s="1">
        <v>302.0</v>
      </c>
    </row>
    <row r="4255" ht="15.75" customHeight="1">
      <c r="A4255" s="1"/>
      <c r="B4255" s="1"/>
      <c r="C4255" s="1"/>
      <c r="D4255" s="1"/>
      <c r="Q4255" s="1">
        <v>4253.0</v>
      </c>
      <c r="R4255" s="1">
        <v>202.0</v>
      </c>
      <c r="S4255" s="1"/>
      <c r="T4255" s="1">
        <v>219.0</v>
      </c>
    </row>
    <row r="4256" ht="15.75" customHeight="1">
      <c r="A4256" s="1"/>
      <c r="B4256" s="1"/>
      <c r="C4256" s="1"/>
      <c r="D4256" s="1"/>
      <c r="Q4256" s="1">
        <v>4254.0</v>
      </c>
      <c r="R4256" s="1">
        <v>176.0</v>
      </c>
      <c r="S4256" s="1"/>
      <c r="T4256" s="1">
        <v>229.0</v>
      </c>
    </row>
    <row r="4257" ht="15.75" customHeight="1">
      <c r="A4257" s="1"/>
      <c r="B4257" s="1"/>
      <c r="C4257" s="1"/>
      <c r="D4257" s="1"/>
      <c r="Q4257" s="1">
        <v>4255.0</v>
      </c>
      <c r="R4257" s="1">
        <v>168.0</v>
      </c>
      <c r="S4257" s="1"/>
      <c r="T4257" s="1">
        <v>239.0</v>
      </c>
    </row>
    <row r="4258" ht="15.75" customHeight="1">
      <c r="A4258" s="1"/>
      <c r="B4258" s="1"/>
      <c r="C4258" s="1"/>
      <c r="D4258" s="1"/>
      <c r="Q4258" s="1">
        <v>4256.0</v>
      </c>
      <c r="R4258" s="1">
        <v>192.0</v>
      </c>
      <c r="S4258" s="1"/>
      <c r="T4258" s="1">
        <v>249.0</v>
      </c>
    </row>
    <row r="4259" ht="15.75" customHeight="1">
      <c r="A4259" s="1"/>
      <c r="B4259" s="1"/>
      <c r="C4259" s="1"/>
      <c r="D4259" s="1"/>
      <c r="Q4259" s="1">
        <v>4257.0</v>
      </c>
      <c r="R4259" s="1">
        <v>190.0</v>
      </c>
      <c r="S4259" s="1"/>
      <c r="T4259" s="1">
        <v>369.0</v>
      </c>
    </row>
    <row r="4260" ht="15.75" customHeight="1">
      <c r="A4260" s="1"/>
      <c r="B4260" s="1"/>
      <c r="C4260" s="1"/>
      <c r="D4260" s="1"/>
      <c r="Q4260" s="1">
        <v>4258.0</v>
      </c>
      <c r="R4260" s="1">
        <v>198.0</v>
      </c>
      <c r="S4260" s="1"/>
      <c r="T4260" s="1">
        <v>379.0</v>
      </c>
    </row>
    <row r="4261" ht="15.75" customHeight="1">
      <c r="A4261" s="1"/>
      <c r="B4261" s="1"/>
      <c r="C4261" s="1"/>
      <c r="D4261" s="1"/>
      <c r="Q4261" s="1">
        <v>4259.0</v>
      </c>
      <c r="R4261" s="1">
        <v>123.0</v>
      </c>
      <c r="S4261" s="1"/>
      <c r="T4261" s="1">
        <v>329.0</v>
      </c>
    </row>
    <row r="4262" ht="15.75" customHeight="1">
      <c r="A4262" s="1"/>
      <c r="B4262" s="1"/>
      <c r="C4262" s="1"/>
      <c r="D4262" s="1"/>
      <c r="Q4262" s="1">
        <v>4260.0</v>
      </c>
      <c r="R4262" s="1">
        <v>164.0</v>
      </c>
      <c r="S4262" s="1"/>
      <c r="T4262" s="1">
        <v>339.0</v>
      </c>
    </row>
    <row r="4263" ht="15.75" customHeight="1">
      <c r="A4263" s="1"/>
      <c r="B4263" s="1"/>
      <c r="C4263" s="1"/>
      <c r="D4263" s="1"/>
      <c r="Q4263" s="1">
        <v>4261.0</v>
      </c>
      <c r="R4263" s="1">
        <v>152.0</v>
      </c>
      <c r="S4263" s="1"/>
      <c r="T4263" s="1">
        <v>349.0</v>
      </c>
    </row>
    <row r="4264" ht="15.75" customHeight="1">
      <c r="A4264" s="1"/>
      <c r="B4264" s="1"/>
      <c r="C4264" s="1"/>
      <c r="D4264" s="1"/>
      <c r="Q4264" s="1">
        <v>4262.0</v>
      </c>
      <c r="R4264" s="1">
        <v>180.0</v>
      </c>
      <c r="S4264" s="1"/>
      <c r="T4264" s="1">
        <v>359.0</v>
      </c>
    </row>
    <row r="4265" ht="15.75" customHeight="1">
      <c r="A4265" s="1"/>
      <c r="B4265" s="1"/>
      <c r="C4265" s="1"/>
      <c r="D4265" s="1"/>
      <c r="Q4265" s="1">
        <v>4263.0</v>
      </c>
      <c r="R4265" s="1">
        <v>180.0</v>
      </c>
      <c r="S4265" s="1"/>
      <c r="T4265" s="1">
        <v>237.0</v>
      </c>
    </row>
    <row r="4266" ht="15.75" customHeight="1">
      <c r="A4266" s="1"/>
      <c r="B4266" s="1"/>
      <c r="C4266" s="1"/>
      <c r="D4266" s="1"/>
      <c r="Q4266" s="1">
        <v>4264.0</v>
      </c>
      <c r="R4266" s="1">
        <v>296.0</v>
      </c>
      <c r="S4266" s="1"/>
      <c r="T4266" s="1">
        <v>247.0</v>
      </c>
    </row>
    <row r="4267" ht="15.75" customHeight="1">
      <c r="A4267" s="1"/>
      <c r="B4267" s="1"/>
      <c r="C4267" s="1"/>
      <c r="D4267" s="1"/>
      <c r="Q4267" s="1">
        <v>4265.0</v>
      </c>
      <c r="R4267" s="1">
        <v>247.0</v>
      </c>
      <c r="S4267" s="1"/>
      <c r="T4267" s="1">
        <v>172.0</v>
      </c>
    </row>
    <row r="4268" ht="15.75" customHeight="1">
      <c r="A4268" s="1"/>
      <c r="B4268" s="1"/>
      <c r="C4268" s="1"/>
      <c r="D4268" s="1"/>
      <c r="Q4268" s="1">
        <v>4266.0</v>
      </c>
      <c r="R4268" s="1">
        <v>274.0</v>
      </c>
      <c r="S4268" s="1"/>
      <c r="T4268" s="1">
        <v>180.0</v>
      </c>
    </row>
    <row r="4269" ht="15.75" customHeight="1">
      <c r="A4269" s="1"/>
      <c r="B4269" s="1"/>
      <c r="C4269" s="1"/>
      <c r="D4269" s="1"/>
      <c r="Q4269" s="1">
        <v>4267.0</v>
      </c>
      <c r="R4269" s="1">
        <v>266.0</v>
      </c>
      <c r="S4269" s="1"/>
      <c r="T4269" s="1">
        <v>188.0</v>
      </c>
    </row>
    <row r="4270" ht="15.75" customHeight="1">
      <c r="A4270" s="1"/>
      <c r="B4270" s="1"/>
      <c r="C4270" s="1"/>
      <c r="D4270" s="1"/>
      <c r="Q4270" s="1">
        <v>4268.0</v>
      </c>
      <c r="R4270" s="1">
        <v>290.0</v>
      </c>
      <c r="S4270" s="1"/>
      <c r="T4270" s="1">
        <v>212.0</v>
      </c>
    </row>
    <row r="4271" ht="15.75" customHeight="1">
      <c r="A4271" s="1"/>
      <c r="B4271" s="1"/>
      <c r="C4271" s="1"/>
      <c r="D4271" s="1"/>
      <c r="Q4271" s="1">
        <v>4269.0</v>
      </c>
      <c r="R4271" s="1">
        <v>290.0</v>
      </c>
      <c r="S4271" s="1"/>
      <c r="T4271" s="1">
        <v>220.0</v>
      </c>
    </row>
    <row r="4272" ht="15.75" customHeight="1">
      <c r="A4272" s="1"/>
      <c r="B4272" s="1"/>
      <c r="C4272" s="1"/>
      <c r="D4272" s="1"/>
      <c r="Q4272" s="1">
        <v>4270.0</v>
      </c>
      <c r="R4272" s="1">
        <v>146.0</v>
      </c>
      <c r="S4272" s="1"/>
      <c r="T4272" s="1">
        <v>253.0</v>
      </c>
    </row>
    <row r="4273" ht="15.75" customHeight="1">
      <c r="A4273" s="1"/>
      <c r="B4273" s="1"/>
      <c r="C4273" s="1"/>
      <c r="D4273" s="1"/>
      <c r="Q4273" s="1">
        <v>4271.0</v>
      </c>
      <c r="R4273" s="1">
        <v>127.0</v>
      </c>
      <c r="S4273" s="1"/>
      <c r="T4273" s="1">
        <v>190.0</v>
      </c>
    </row>
    <row r="4274" ht="15.75" customHeight="1">
      <c r="A4274" s="1"/>
      <c r="B4274" s="1"/>
      <c r="C4274" s="1"/>
      <c r="D4274" s="1"/>
      <c r="Q4274" s="1">
        <v>4272.0</v>
      </c>
      <c r="R4274" s="1">
        <v>166.0</v>
      </c>
      <c r="S4274" s="1"/>
      <c r="T4274" s="1">
        <v>198.0</v>
      </c>
    </row>
    <row r="4275" ht="15.75" customHeight="1">
      <c r="A4275" s="1"/>
      <c r="B4275" s="1"/>
      <c r="C4275" s="1"/>
      <c r="D4275" s="1"/>
      <c r="Q4275" s="1">
        <v>4273.0</v>
      </c>
      <c r="R4275" s="1">
        <v>166.0</v>
      </c>
      <c r="S4275" s="1"/>
      <c r="T4275" s="1">
        <v>206.0</v>
      </c>
    </row>
    <row r="4276" ht="15.75" customHeight="1">
      <c r="A4276" s="1"/>
      <c r="B4276" s="1"/>
      <c r="C4276" s="1"/>
      <c r="D4276" s="1"/>
      <c r="Q4276" s="1">
        <v>4274.0</v>
      </c>
      <c r="R4276" s="1">
        <v>182.0</v>
      </c>
      <c r="S4276" s="1"/>
      <c r="T4276" s="1">
        <v>178.0</v>
      </c>
    </row>
    <row r="4277" ht="15.75" customHeight="1">
      <c r="A4277" s="1"/>
      <c r="B4277" s="1"/>
      <c r="C4277" s="1"/>
      <c r="D4277" s="1"/>
      <c r="Q4277" s="1">
        <v>4275.0</v>
      </c>
      <c r="R4277" s="1">
        <v>200.0</v>
      </c>
      <c r="S4277" s="1"/>
      <c r="T4277" s="1">
        <v>191.0</v>
      </c>
    </row>
    <row r="4278" ht="15.75" customHeight="1">
      <c r="A4278" s="1"/>
      <c r="B4278" s="1"/>
      <c r="C4278" s="1"/>
      <c r="D4278" s="1"/>
      <c r="Q4278" s="1">
        <v>4276.0</v>
      </c>
      <c r="R4278" s="1">
        <v>163.0</v>
      </c>
      <c r="S4278" s="1"/>
      <c r="T4278" s="1">
        <v>186.0</v>
      </c>
    </row>
    <row r="4279" ht="15.75" customHeight="1">
      <c r="A4279" s="1"/>
      <c r="B4279" s="1"/>
      <c r="C4279" s="1"/>
      <c r="D4279" s="1"/>
      <c r="Q4279" s="1">
        <v>4277.0</v>
      </c>
      <c r="R4279" s="1">
        <v>172.0</v>
      </c>
      <c r="S4279" s="1"/>
      <c r="T4279" s="1">
        <v>182.0</v>
      </c>
    </row>
    <row r="4280" ht="15.75" customHeight="1">
      <c r="A4280" s="1"/>
      <c r="B4280" s="1"/>
      <c r="C4280" s="1"/>
      <c r="D4280" s="1"/>
      <c r="Q4280" s="1">
        <v>4278.0</v>
      </c>
      <c r="R4280" s="1">
        <v>172.0</v>
      </c>
      <c r="S4280" s="1"/>
      <c r="T4280" s="1">
        <v>190.0</v>
      </c>
    </row>
    <row r="4281" ht="15.75" customHeight="1">
      <c r="A4281" s="1"/>
      <c r="B4281" s="1"/>
      <c r="C4281" s="1"/>
      <c r="D4281" s="1"/>
      <c r="Q4281" s="1">
        <v>4279.0</v>
      </c>
      <c r="R4281" s="1">
        <v>188.0</v>
      </c>
      <c r="S4281" s="1"/>
      <c r="T4281" s="1">
        <v>196.0</v>
      </c>
    </row>
    <row r="4282" ht="15.75" customHeight="1">
      <c r="A4282" s="1"/>
      <c r="B4282" s="1"/>
      <c r="C4282" s="1"/>
      <c r="D4282" s="1"/>
      <c r="Q4282" s="1">
        <v>4280.0</v>
      </c>
      <c r="R4282" s="1">
        <v>190.0</v>
      </c>
      <c r="S4282" s="1"/>
      <c r="T4282" s="1">
        <v>174.0</v>
      </c>
    </row>
    <row r="4283" ht="15.75" customHeight="1">
      <c r="A4283" s="1"/>
      <c r="B4283" s="1"/>
      <c r="C4283" s="1"/>
      <c r="D4283" s="1"/>
      <c r="Q4283" s="1">
        <v>4281.0</v>
      </c>
      <c r="R4283" s="1">
        <v>162.0</v>
      </c>
      <c r="S4283" s="1"/>
      <c r="T4283" s="1">
        <v>306.0</v>
      </c>
    </row>
    <row r="4284" ht="15.75" customHeight="1">
      <c r="A4284" s="1"/>
      <c r="B4284" s="1"/>
      <c r="C4284" s="1"/>
      <c r="D4284" s="1"/>
      <c r="Q4284" s="1">
        <v>4282.0</v>
      </c>
      <c r="R4284" s="1">
        <v>125.0</v>
      </c>
      <c r="S4284" s="1"/>
      <c r="T4284" s="1">
        <v>349.0</v>
      </c>
    </row>
    <row r="4285" ht="15.75" customHeight="1">
      <c r="A4285" s="1"/>
      <c r="B4285" s="1"/>
      <c r="C4285" s="1"/>
      <c r="D4285" s="1"/>
      <c r="Q4285" s="1">
        <v>4283.0</v>
      </c>
      <c r="R4285" s="1">
        <v>162.0</v>
      </c>
      <c r="S4285" s="1"/>
      <c r="T4285" s="1">
        <v>298.0</v>
      </c>
    </row>
    <row r="4286" ht="15.75" customHeight="1">
      <c r="A4286" s="1"/>
      <c r="B4286" s="1"/>
      <c r="C4286" s="1"/>
      <c r="D4286" s="1"/>
      <c r="Q4286" s="1">
        <v>4284.0</v>
      </c>
      <c r="R4286" s="1">
        <v>152.0</v>
      </c>
      <c r="S4286" s="1"/>
      <c r="T4286" s="1">
        <v>306.0</v>
      </c>
    </row>
    <row r="4287" ht="15.75" customHeight="1">
      <c r="A4287" s="1"/>
      <c r="B4287" s="1"/>
      <c r="C4287" s="1"/>
      <c r="D4287" s="1"/>
      <c r="Q4287" s="1">
        <v>4285.0</v>
      </c>
      <c r="R4287" s="1">
        <v>178.0</v>
      </c>
      <c r="S4287" s="1"/>
      <c r="T4287" s="1">
        <v>278.0</v>
      </c>
    </row>
    <row r="4288" ht="15.75" customHeight="1">
      <c r="A4288" s="1"/>
      <c r="B4288" s="1"/>
      <c r="C4288" s="1"/>
      <c r="D4288" s="1"/>
      <c r="Q4288" s="1">
        <v>4286.0</v>
      </c>
      <c r="R4288" s="1">
        <v>299.0</v>
      </c>
      <c r="S4288" s="1"/>
      <c r="T4288" s="1">
        <v>286.0</v>
      </c>
    </row>
    <row r="4289" ht="15.75" customHeight="1">
      <c r="A4289" s="1"/>
      <c r="B4289" s="1"/>
      <c r="C4289" s="1"/>
      <c r="D4289" s="1"/>
      <c r="Q4289" s="1">
        <v>4287.0</v>
      </c>
      <c r="R4289" s="1">
        <v>251.0</v>
      </c>
      <c r="S4289" s="1"/>
      <c r="T4289" s="1">
        <v>213.0</v>
      </c>
    </row>
    <row r="4290" ht="15.75" customHeight="1">
      <c r="A4290" s="1"/>
      <c r="B4290" s="1"/>
      <c r="C4290" s="1"/>
      <c r="D4290" s="1"/>
      <c r="Q4290" s="1">
        <v>4288.0</v>
      </c>
      <c r="R4290" s="1">
        <v>281.0</v>
      </c>
      <c r="S4290" s="1"/>
      <c r="T4290" s="1">
        <v>201.0</v>
      </c>
    </row>
    <row r="4291" ht="15.75" customHeight="1">
      <c r="A4291" s="1"/>
      <c r="B4291" s="1"/>
      <c r="C4291" s="1"/>
      <c r="D4291" s="1"/>
      <c r="Q4291" s="1">
        <v>4289.0</v>
      </c>
      <c r="R4291" s="1">
        <v>264.0</v>
      </c>
      <c r="S4291" s="1"/>
      <c r="T4291" s="1">
        <v>211.0</v>
      </c>
    </row>
    <row r="4292" ht="15.75" customHeight="1">
      <c r="A4292" s="1"/>
      <c r="B4292" s="1"/>
      <c r="C4292" s="1"/>
      <c r="D4292" s="1"/>
      <c r="Q4292" s="1">
        <v>4290.0</v>
      </c>
      <c r="R4292" s="1">
        <v>278.0</v>
      </c>
      <c r="S4292" s="1"/>
      <c r="T4292" s="1">
        <v>221.0</v>
      </c>
    </row>
    <row r="4293" ht="15.75" customHeight="1">
      <c r="A4293" s="1"/>
      <c r="B4293" s="1"/>
      <c r="C4293" s="1"/>
      <c r="D4293" s="1"/>
      <c r="Q4293" s="1">
        <v>4291.0</v>
      </c>
      <c r="R4293" s="1">
        <v>257.0</v>
      </c>
      <c r="S4293" s="1"/>
      <c r="T4293" s="1">
        <v>243.0</v>
      </c>
    </row>
    <row r="4294" ht="15.75" customHeight="1">
      <c r="A4294" s="1"/>
      <c r="B4294" s="1"/>
      <c r="C4294" s="1"/>
      <c r="D4294" s="1"/>
      <c r="Q4294" s="1">
        <v>4292.0</v>
      </c>
      <c r="R4294" s="1">
        <v>131.0</v>
      </c>
      <c r="S4294" s="1"/>
      <c r="T4294" s="1">
        <v>231.0</v>
      </c>
    </row>
    <row r="4295" ht="15.75" customHeight="1">
      <c r="A4295" s="1"/>
      <c r="B4295" s="1"/>
      <c r="C4295" s="1"/>
      <c r="D4295" s="1"/>
      <c r="Q4295" s="1">
        <v>4293.0</v>
      </c>
      <c r="R4295" s="1">
        <v>117.0</v>
      </c>
      <c r="S4295" s="1"/>
      <c r="T4295" s="1">
        <v>241.0</v>
      </c>
    </row>
    <row r="4296" ht="15.75" customHeight="1">
      <c r="A4296" s="1"/>
      <c r="B4296" s="1"/>
      <c r="C4296" s="1"/>
      <c r="D4296" s="1"/>
      <c r="Q4296" s="1">
        <v>4294.0</v>
      </c>
      <c r="R4296" s="1">
        <v>252.0</v>
      </c>
      <c r="S4296" s="1"/>
      <c r="T4296" s="1">
        <v>178.0</v>
      </c>
    </row>
    <row r="4297" ht="15.75" customHeight="1">
      <c r="A4297" s="1"/>
      <c r="B4297" s="1"/>
      <c r="C4297" s="1"/>
      <c r="D4297" s="1"/>
      <c r="Q4297" s="1">
        <v>4295.0</v>
      </c>
      <c r="R4297" s="1">
        <v>244.0</v>
      </c>
      <c r="S4297" s="1"/>
      <c r="T4297" s="1">
        <v>186.0</v>
      </c>
    </row>
    <row r="4298" ht="15.75" customHeight="1">
      <c r="A4298" s="1"/>
      <c r="B4298" s="1"/>
      <c r="C4298" s="1"/>
      <c r="D4298" s="1"/>
      <c r="Q4298" s="1">
        <v>4296.0</v>
      </c>
      <c r="R4298" s="1">
        <v>268.0</v>
      </c>
      <c r="S4298" s="1"/>
      <c r="T4298" s="1">
        <v>158.0</v>
      </c>
    </row>
    <row r="4299" ht="15.75" customHeight="1">
      <c r="A4299" s="1"/>
      <c r="B4299" s="1"/>
      <c r="C4299" s="1"/>
      <c r="D4299" s="1"/>
      <c r="Q4299" s="1">
        <v>4297.0</v>
      </c>
      <c r="R4299" s="1">
        <v>280.0</v>
      </c>
      <c r="S4299" s="1"/>
      <c r="T4299" s="1">
        <v>200.0</v>
      </c>
    </row>
    <row r="4300" ht="15.75" customHeight="1">
      <c r="A4300" s="1"/>
      <c r="B4300" s="1"/>
      <c r="C4300" s="1"/>
      <c r="D4300" s="1"/>
      <c r="Q4300" s="1">
        <v>4298.0</v>
      </c>
      <c r="R4300" s="1">
        <v>251.0</v>
      </c>
      <c r="S4300" s="1"/>
      <c r="T4300" s="1">
        <v>325.0</v>
      </c>
    </row>
    <row r="4301" ht="15.75" customHeight="1">
      <c r="A4301" s="1"/>
      <c r="B4301" s="1"/>
      <c r="C4301" s="1"/>
      <c r="D4301" s="1"/>
      <c r="Q4301" s="1">
        <v>4299.0</v>
      </c>
      <c r="R4301" s="1">
        <v>278.0</v>
      </c>
      <c r="S4301" s="1"/>
      <c r="T4301" s="1">
        <v>335.0</v>
      </c>
    </row>
    <row r="4302" ht="15.75" customHeight="1">
      <c r="A4302" s="1"/>
      <c r="B4302" s="1"/>
      <c r="C4302" s="1"/>
      <c r="D4302" s="1"/>
      <c r="Q4302" s="1">
        <v>4300.0</v>
      </c>
      <c r="R4302" s="1">
        <v>168.0</v>
      </c>
      <c r="S4302" s="1"/>
      <c r="T4302" s="1">
        <v>440.0</v>
      </c>
    </row>
    <row r="4303" ht="15.75" customHeight="1">
      <c r="A4303" s="1"/>
      <c r="B4303" s="1"/>
      <c r="C4303" s="1"/>
      <c r="D4303" s="1"/>
      <c r="Q4303" s="1">
        <v>4301.0</v>
      </c>
      <c r="R4303" s="1">
        <v>170.0</v>
      </c>
      <c r="S4303" s="1"/>
      <c r="T4303" s="1">
        <v>562.0</v>
      </c>
    </row>
    <row r="4304" ht="15.75" customHeight="1">
      <c r="A4304" s="1"/>
      <c r="B4304" s="1"/>
      <c r="C4304" s="1"/>
      <c r="D4304" s="1"/>
      <c r="Q4304" s="1">
        <v>4302.0</v>
      </c>
      <c r="R4304" s="1">
        <v>186.0</v>
      </c>
      <c r="S4304" s="1"/>
      <c r="T4304" s="1">
        <v>574.0</v>
      </c>
    </row>
    <row r="4305" ht="15.75" customHeight="1">
      <c r="A4305" s="1"/>
      <c r="B4305" s="1"/>
      <c r="C4305" s="1"/>
      <c r="D4305" s="1"/>
      <c r="Q4305" s="1">
        <v>4303.0</v>
      </c>
      <c r="R4305" s="1">
        <v>158.0</v>
      </c>
      <c r="S4305" s="1"/>
      <c r="T4305" s="1">
        <v>552.0</v>
      </c>
    </row>
    <row r="4306" ht="15.75" customHeight="1">
      <c r="A4306" s="1"/>
      <c r="B4306" s="1"/>
      <c r="C4306" s="1"/>
      <c r="D4306" s="1"/>
      <c r="Q4306" s="1">
        <v>4304.0</v>
      </c>
      <c r="R4306" s="1">
        <v>142.0</v>
      </c>
      <c r="S4306" s="1"/>
      <c r="T4306" s="1">
        <v>379.0</v>
      </c>
    </row>
    <row r="4307" ht="15.75" customHeight="1">
      <c r="A4307" s="1"/>
      <c r="B4307" s="1"/>
      <c r="C4307" s="1"/>
      <c r="D4307" s="1"/>
      <c r="Q4307" s="1">
        <v>4305.0</v>
      </c>
      <c r="R4307" s="1">
        <v>146.0</v>
      </c>
      <c r="S4307" s="1"/>
      <c r="T4307" s="1">
        <v>389.0</v>
      </c>
    </row>
    <row r="4308" ht="15.75" customHeight="1">
      <c r="A4308" s="1"/>
      <c r="B4308" s="1"/>
      <c r="C4308" s="1"/>
      <c r="D4308" s="1"/>
      <c r="Q4308" s="1">
        <v>4306.0</v>
      </c>
      <c r="R4308" s="1">
        <v>136.0</v>
      </c>
      <c r="S4308" s="1"/>
      <c r="T4308" s="1">
        <v>317.0</v>
      </c>
    </row>
    <row r="4309" ht="15.75" customHeight="1">
      <c r="A4309" s="1"/>
      <c r="B4309" s="1"/>
      <c r="C4309" s="1"/>
      <c r="D4309" s="1"/>
      <c r="Q4309" s="1">
        <v>4307.0</v>
      </c>
      <c r="R4309" s="1">
        <v>144.0</v>
      </c>
      <c r="S4309" s="1"/>
      <c r="T4309" s="1">
        <v>195.0</v>
      </c>
    </row>
    <row r="4310" ht="15.75" customHeight="1">
      <c r="A4310" s="1"/>
      <c r="B4310" s="1"/>
      <c r="C4310" s="1"/>
      <c r="D4310" s="1"/>
      <c r="Q4310" s="1">
        <v>4308.0</v>
      </c>
      <c r="R4310" s="1">
        <v>262.0</v>
      </c>
      <c r="S4310" s="1"/>
      <c r="T4310" s="1">
        <v>221.0</v>
      </c>
    </row>
    <row r="4311" ht="15.75" customHeight="1">
      <c r="A4311" s="1"/>
      <c r="B4311" s="1"/>
      <c r="C4311" s="1"/>
      <c r="D4311" s="1"/>
      <c r="Q4311" s="1">
        <v>4309.0</v>
      </c>
      <c r="R4311" s="1">
        <v>229.0</v>
      </c>
      <c r="S4311" s="1"/>
      <c r="T4311" s="1">
        <v>265.0</v>
      </c>
    </row>
    <row r="4312" ht="15.75" customHeight="1">
      <c r="A4312" s="1"/>
      <c r="B4312" s="1"/>
      <c r="C4312" s="1"/>
      <c r="D4312" s="1"/>
      <c r="Q4312" s="1">
        <v>4310.0</v>
      </c>
      <c r="R4312" s="1">
        <v>221.0</v>
      </c>
      <c r="S4312" s="1"/>
      <c r="T4312" s="1">
        <v>275.0</v>
      </c>
    </row>
    <row r="4313" ht="15.75" customHeight="1">
      <c r="A4313" s="1"/>
      <c r="B4313" s="1"/>
      <c r="C4313" s="1"/>
      <c r="D4313" s="1"/>
      <c r="Q4313" s="1">
        <v>4311.0</v>
      </c>
      <c r="R4313" s="1">
        <v>261.0</v>
      </c>
      <c r="S4313" s="1"/>
      <c r="T4313" s="1">
        <v>285.0</v>
      </c>
    </row>
    <row r="4314" ht="15.75" customHeight="1">
      <c r="A4314" s="1"/>
      <c r="B4314" s="1"/>
      <c r="C4314" s="1"/>
      <c r="D4314" s="1"/>
      <c r="Q4314" s="1">
        <v>4312.0</v>
      </c>
      <c r="R4314" s="1">
        <v>251.0</v>
      </c>
      <c r="S4314" s="1"/>
      <c r="T4314" s="1">
        <v>259.0</v>
      </c>
    </row>
    <row r="4315" ht="15.75" customHeight="1">
      <c r="A4315" s="1"/>
      <c r="B4315" s="1"/>
      <c r="C4315" s="1"/>
      <c r="D4315" s="1"/>
      <c r="Q4315" s="1">
        <v>4313.0</v>
      </c>
      <c r="R4315" s="1">
        <v>273.0</v>
      </c>
      <c r="S4315" s="1"/>
      <c r="T4315" s="1">
        <v>249.0</v>
      </c>
    </row>
    <row r="4316" ht="15.75" customHeight="1">
      <c r="A4316" s="1"/>
      <c r="B4316" s="1"/>
      <c r="C4316" s="1"/>
      <c r="D4316" s="1"/>
      <c r="Q4316" s="1">
        <v>4314.0</v>
      </c>
      <c r="R4316" s="1">
        <v>141.0</v>
      </c>
      <c r="S4316" s="1"/>
      <c r="T4316" s="1">
        <v>225.0</v>
      </c>
    </row>
    <row r="4317" ht="15.75" customHeight="1">
      <c r="A4317" s="1"/>
      <c r="B4317" s="1"/>
      <c r="C4317" s="1"/>
      <c r="D4317" s="1"/>
      <c r="Q4317" s="1">
        <v>4315.0</v>
      </c>
      <c r="R4317" s="1">
        <v>127.0</v>
      </c>
      <c r="S4317" s="1"/>
      <c r="T4317" s="1">
        <v>235.0</v>
      </c>
    </row>
    <row r="4318" ht="15.75" customHeight="1">
      <c r="A4318" s="1"/>
      <c r="B4318" s="1"/>
      <c r="C4318" s="1"/>
      <c r="D4318" s="1"/>
      <c r="Q4318" s="1">
        <v>4316.0</v>
      </c>
      <c r="R4318" s="1">
        <v>105.0</v>
      </c>
      <c r="S4318" s="1"/>
      <c r="T4318" s="1">
        <v>245.0</v>
      </c>
    </row>
    <row r="4319" ht="15.75" customHeight="1">
      <c r="A4319" s="1"/>
      <c r="B4319" s="1"/>
      <c r="C4319" s="1"/>
      <c r="D4319" s="1"/>
      <c r="Q4319" s="1">
        <v>4317.0</v>
      </c>
      <c r="R4319" s="1">
        <v>111.0</v>
      </c>
      <c r="S4319" s="1"/>
      <c r="T4319" s="1">
        <v>255.0</v>
      </c>
    </row>
    <row r="4320" ht="15.75" customHeight="1">
      <c r="A4320" s="1"/>
      <c r="B4320" s="1"/>
      <c r="C4320" s="1"/>
      <c r="D4320" s="1"/>
      <c r="Q4320" s="1">
        <v>4318.0</v>
      </c>
      <c r="R4320" s="1">
        <v>117.0</v>
      </c>
      <c r="S4320" s="1"/>
      <c r="T4320" s="1">
        <v>286.0</v>
      </c>
    </row>
    <row r="4321" ht="15.75" customHeight="1">
      <c r="A4321" s="1"/>
      <c r="B4321" s="1"/>
      <c r="C4321" s="1"/>
      <c r="D4321" s="1"/>
      <c r="Q4321" s="1">
        <v>4319.0</v>
      </c>
      <c r="R4321" s="1">
        <v>137.0</v>
      </c>
      <c r="S4321" s="1"/>
      <c r="T4321" s="1">
        <v>215.0</v>
      </c>
    </row>
    <row r="4322" ht="15.75" customHeight="1">
      <c r="A4322" s="1"/>
      <c r="B4322" s="1"/>
      <c r="C4322" s="1"/>
      <c r="D4322" s="1"/>
      <c r="Q4322" s="1">
        <v>4320.0</v>
      </c>
      <c r="R4322" s="1">
        <v>102.0</v>
      </c>
      <c r="S4322" s="1"/>
      <c r="T4322" s="1">
        <v>221.0</v>
      </c>
    </row>
    <row r="4323" ht="15.75" customHeight="1">
      <c r="A4323" s="1"/>
      <c r="B4323" s="1"/>
      <c r="C4323" s="1"/>
      <c r="D4323" s="1"/>
      <c r="Q4323" s="1">
        <v>4321.0</v>
      </c>
      <c r="R4323" s="1">
        <v>106.0</v>
      </c>
      <c r="S4323" s="1"/>
      <c r="T4323" s="1">
        <v>227.0</v>
      </c>
    </row>
    <row r="4324" ht="15.75" customHeight="1">
      <c r="A4324" s="1"/>
      <c r="B4324" s="1"/>
      <c r="C4324" s="1"/>
      <c r="D4324" s="1"/>
      <c r="Q4324" s="1">
        <v>4322.0</v>
      </c>
      <c r="R4324" s="1">
        <v>118.0</v>
      </c>
      <c r="S4324" s="1"/>
      <c r="T4324" s="1">
        <v>233.0</v>
      </c>
    </row>
    <row r="4325" ht="15.75" customHeight="1">
      <c r="A4325" s="1"/>
      <c r="B4325" s="1"/>
      <c r="C4325" s="1"/>
      <c r="D4325" s="1"/>
      <c r="Q4325" s="1">
        <v>4323.0</v>
      </c>
      <c r="R4325" s="1">
        <v>110.0</v>
      </c>
      <c r="S4325" s="1"/>
      <c r="T4325" s="1">
        <v>268.0</v>
      </c>
    </row>
    <row r="4326" ht="15.75" customHeight="1">
      <c r="A4326" s="1"/>
      <c r="B4326" s="1"/>
      <c r="C4326" s="1"/>
      <c r="D4326" s="1"/>
      <c r="Q4326" s="1">
        <v>4324.0</v>
      </c>
      <c r="R4326" s="1">
        <v>126.0</v>
      </c>
      <c r="S4326" s="1"/>
      <c r="T4326" s="1">
        <v>184.0</v>
      </c>
    </row>
    <row r="4327" ht="15.75" customHeight="1">
      <c r="A4327" s="1"/>
      <c r="B4327" s="1"/>
      <c r="C4327" s="1"/>
      <c r="D4327" s="1"/>
      <c r="Q4327" s="1">
        <v>4325.0</v>
      </c>
      <c r="R4327" s="1">
        <v>88.0</v>
      </c>
      <c r="S4327" s="1"/>
      <c r="T4327" s="1">
        <v>204.0</v>
      </c>
    </row>
    <row r="4328" ht="15.75" customHeight="1">
      <c r="A4328" s="1"/>
      <c r="B4328" s="1"/>
      <c r="C4328" s="1"/>
      <c r="D4328" s="1"/>
      <c r="Q4328" s="1">
        <v>4326.0</v>
      </c>
      <c r="R4328" s="1">
        <v>96.0</v>
      </c>
      <c r="S4328" s="1"/>
      <c r="T4328" s="1">
        <v>212.0</v>
      </c>
    </row>
    <row r="4329" ht="15.75" customHeight="1">
      <c r="A4329" s="1"/>
      <c r="B4329" s="1"/>
      <c r="C4329" s="1"/>
      <c r="D4329" s="1"/>
      <c r="Q4329" s="1">
        <v>4327.0</v>
      </c>
      <c r="R4329" s="1">
        <v>96.0</v>
      </c>
      <c r="S4329" s="1"/>
      <c r="T4329" s="1">
        <v>220.0</v>
      </c>
    </row>
    <row r="4330" ht="15.75" customHeight="1">
      <c r="A4330" s="1"/>
      <c r="B4330" s="1"/>
      <c r="C4330" s="1"/>
      <c r="D4330" s="1"/>
      <c r="Q4330" s="1">
        <v>4328.0</v>
      </c>
      <c r="R4330" s="1">
        <v>76.0</v>
      </c>
      <c r="S4330" s="1"/>
      <c r="T4330" s="1">
        <v>187.0</v>
      </c>
    </row>
    <row r="4331" ht="15.75" customHeight="1">
      <c r="A4331" s="1"/>
      <c r="B4331" s="1"/>
      <c r="C4331" s="1"/>
      <c r="D4331" s="1"/>
      <c r="Q4331" s="1">
        <v>4329.0</v>
      </c>
      <c r="R4331" s="1">
        <v>70.0</v>
      </c>
      <c r="S4331" s="1"/>
      <c r="T4331" s="1">
        <v>185.0</v>
      </c>
    </row>
    <row r="4332" ht="15.75" customHeight="1">
      <c r="A4332" s="1"/>
      <c r="B4332" s="1"/>
      <c r="C4332" s="1"/>
      <c r="D4332" s="1"/>
      <c r="Q4332" s="1">
        <v>4330.0</v>
      </c>
      <c r="R4332" s="1">
        <v>98.0</v>
      </c>
      <c r="S4332" s="1"/>
      <c r="T4332" s="1">
        <v>121.0</v>
      </c>
    </row>
    <row r="4333" ht="15.75" customHeight="1">
      <c r="A4333" s="1"/>
      <c r="B4333" s="1"/>
      <c r="C4333" s="1"/>
      <c r="D4333" s="1"/>
      <c r="Q4333" s="1">
        <v>4331.0</v>
      </c>
      <c r="R4333" s="1">
        <v>98.0</v>
      </c>
      <c r="S4333" s="1"/>
      <c r="T4333" s="1">
        <v>167.0</v>
      </c>
    </row>
    <row r="4334" ht="15.75" customHeight="1">
      <c r="A4334" s="1"/>
      <c r="B4334" s="1"/>
      <c r="C4334" s="1"/>
      <c r="D4334" s="1"/>
      <c r="Q4334" s="1">
        <v>4332.0</v>
      </c>
      <c r="R4334" s="1">
        <v>102.0</v>
      </c>
      <c r="S4334" s="1"/>
      <c r="T4334" s="1">
        <v>135.0</v>
      </c>
    </row>
    <row r="4335" ht="15.75" customHeight="1">
      <c r="A4335" s="1"/>
      <c r="B4335" s="1"/>
      <c r="C4335" s="1"/>
      <c r="D4335" s="1"/>
      <c r="Q4335" s="1">
        <v>4333.0</v>
      </c>
      <c r="R4335" s="1">
        <v>106.0</v>
      </c>
      <c r="S4335" s="1"/>
      <c r="T4335" s="1">
        <v>109.0</v>
      </c>
    </row>
    <row r="4336" ht="15.75" customHeight="1">
      <c r="A4336" s="1"/>
      <c r="B4336" s="1"/>
      <c r="C4336" s="1"/>
      <c r="D4336" s="1"/>
      <c r="Q4336" s="1">
        <v>4334.0</v>
      </c>
      <c r="R4336" s="1">
        <v>124.0</v>
      </c>
      <c r="S4336" s="1"/>
      <c r="T4336" s="1">
        <v>115.0</v>
      </c>
    </row>
    <row r="4337" ht="15.75" customHeight="1">
      <c r="A4337" s="1"/>
      <c r="B4337" s="1"/>
      <c r="C4337" s="1"/>
      <c r="D4337" s="1"/>
      <c r="Q4337" s="1">
        <v>4335.0</v>
      </c>
      <c r="R4337" s="1">
        <v>128.0</v>
      </c>
      <c r="S4337" s="1"/>
      <c r="T4337" s="1">
        <v>239.0</v>
      </c>
    </row>
    <row r="4338" ht="15.75" customHeight="1">
      <c r="A4338" s="1"/>
      <c r="B4338" s="1"/>
      <c r="C4338" s="1"/>
      <c r="D4338" s="1"/>
      <c r="Q4338" s="1">
        <v>4336.0</v>
      </c>
      <c r="R4338" s="1">
        <v>96.0</v>
      </c>
      <c r="S4338" s="1"/>
      <c r="T4338" s="1">
        <v>245.0</v>
      </c>
    </row>
    <row r="4339" ht="15.75" customHeight="1">
      <c r="A4339" s="1"/>
      <c r="B4339" s="1"/>
      <c r="C4339" s="1"/>
      <c r="D4339" s="1"/>
      <c r="Q4339" s="1">
        <v>4337.0</v>
      </c>
      <c r="R4339" s="1">
        <v>100.0</v>
      </c>
      <c r="S4339" s="1"/>
      <c r="T4339" s="1">
        <v>359.0</v>
      </c>
    </row>
    <row r="4340" ht="15.75" customHeight="1">
      <c r="A4340" s="1"/>
      <c r="B4340" s="1"/>
      <c r="C4340" s="1"/>
      <c r="D4340" s="1"/>
      <c r="Q4340" s="1">
        <v>4338.0</v>
      </c>
      <c r="R4340" s="1">
        <v>104.0</v>
      </c>
      <c r="S4340" s="1"/>
      <c r="T4340" s="1">
        <v>333.0</v>
      </c>
    </row>
    <row r="4341" ht="15.75" customHeight="1">
      <c r="A4341" s="1"/>
      <c r="B4341" s="1"/>
      <c r="C4341" s="1"/>
      <c r="D4341" s="1"/>
      <c r="Q4341" s="1">
        <v>4339.0</v>
      </c>
      <c r="R4341" s="1">
        <v>76.0</v>
      </c>
      <c r="S4341" s="1"/>
      <c r="T4341" s="1">
        <v>339.0</v>
      </c>
    </row>
    <row r="4342" ht="15.75" customHeight="1">
      <c r="A4342" s="1"/>
      <c r="B4342" s="1"/>
      <c r="C4342" s="1"/>
      <c r="D4342" s="1"/>
      <c r="Q4342" s="1">
        <v>4340.0</v>
      </c>
      <c r="R4342" s="1">
        <v>80.0</v>
      </c>
      <c r="S4342" s="1"/>
      <c r="T4342" s="1">
        <v>345.0</v>
      </c>
    </row>
    <row r="4343" ht="15.75" customHeight="1">
      <c r="A4343" s="1"/>
      <c r="B4343" s="1"/>
      <c r="C4343" s="1"/>
      <c r="D4343" s="1"/>
      <c r="Q4343" s="1">
        <v>4341.0</v>
      </c>
      <c r="R4343" s="1">
        <v>84.0</v>
      </c>
      <c r="S4343" s="1"/>
      <c r="T4343" s="1">
        <v>251.0</v>
      </c>
    </row>
    <row r="4344" ht="15.75" customHeight="1">
      <c r="A4344" s="1"/>
      <c r="B4344" s="1"/>
      <c r="C4344" s="1"/>
      <c r="D4344" s="1"/>
      <c r="Q4344" s="1">
        <v>4342.0</v>
      </c>
      <c r="R4344" s="1">
        <v>190.0</v>
      </c>
      <c r="S4344" s="1"/>
      <c r="T4344" s="1">
        <v>257.0</v>
      </c>
    </row>
    <row r="4345" ht="15.75" customHeight="1">
      <c r="A4345" s="1"/>
      <c r="B4345" s="1"/>
      <c r="C4345" s="1"/>
      <c r="D4345" s="1"/>
      <c r="Q4345" s="1">
        <v>4343.0</v>
      </c>
      <c r="R4345" s="1">
        <v>194.0</v>
      </c>
      <c r="S4345" s="1"/>
      <c r="T4345" s="1">
        <v>169.0</v>
      </c>
    </row>
    <row r="4346" ht="15.75" customHeight="1">
      <c r="A4346" s="1"/>
      <c r="B4346" s="1"/>
      <c r="C4346" s="1"/>
      <c r="D4346" s="1"/>
      <c r="Q4346" s="1">
        <v>4344.0</v>
      </c>
      <c r="R4346" s="1">
        <v>204.0</v>
      </c>
      <c r="S4346" s="1"/>
      <c r="T4346" s="1">
        <v>183.0</v>
      </c>
    </row>
    <row r="4347" ht="15.75" customHeight="1">
      <c r="A4347" s="1"/>
      <c r="B4347" s="1"/>
      <c r="C4347" s="1"/>
      <c r="D4347" s="1"/>
      <c r="Q4347" s="1">
        <v>4345.0</v>
      </c>
      <c r="R4347" s="1">
        <v>208.0</v>
      </c>
      <c r="S4347" s="1"/>
      <c r="T4347" s="1">
        <v>143.0</v>
      </c>
    </row>
    <row r="4348" ht="15.75" customHeight="1">
      <c r="A4348" s="1"/>
      <c r="B4348" s="1"/>
      <c r="C4348" s="1"/>
      <c r="D4348" s="1"/>
      <c r="Q4348" s="1">
        <v>4346.0</v>
      </c>
      <c r="R4348" s="1">
        <v>212.0</v>
      </c>
      <c r="S4348" s="1"/>
      <c r="T4348" s="1">
        <v>107.0</v>
      </c>
    </row>
    <row r="4349" ht="15.75" customHeight="1">
      <c r="A4349" s="1"/>
      <c r="B4349" s="1"/>
      <c r="C4349" s="1"/>
      <c r="D4349" s="1"/>
      <c r="Q4349" s="1">
        <v>4347.0</v>
      </c>
      <c r="R4349" s="1">
        <v>216.0</v>
      </c>
      <c r="S4349" s="1"/>
      <c r="T4349" s="1">
        <v>101.0</v>
      </c>
    </row>
    <row r="4350" ht="15.75" customHeight="1">
      <c r="A4350" s="1"/>
      <c r="B4350" s="1"/>
      <c r="C4350" s="1"/>
      <c r="D4350" s="1"/>
      <c r="Q4350" s="1">
        <v>4348.0</v>
      </c>
      <c r="R4350" s="1">
        <v>96.0</v>
      </c>
      <c r="S4350" s="1"/>
      <c r="T4350" s="1">
        <v>173.0</v>
      </c>
    </row>
    <row r="4351" ht="15.75" customHeight="1">
      <c r="A4351" s="1"/>
      <c r="B4351" s="1"/>
      <c r="C4351" s="1"/>
      <c r="D4351" s="1"/>
      <c r="Q4351" s="1">
        <v>4349.0</v>
      </c>
      <c r="R4351" s="1">
        <v>70.0</v>
      </c>
      <c r="S4351" s="1"/>
      <c r="T4351" s="1">
        <v>183.0</v>
      </c>
    </row>
    <row r="4352" ht="15.75" customHeight="1">
      <c r="A4352" s="1"/>
      <c r="B4352" s="1"/>
      <c r="C4352" s="1"/>
      <c r="D4352" s="1"/>
      <c r="Q4352" s="1">
        <v>4350.0</v>
      </c>
      <c r="R4352" s="1">
        <v>74.0</v>
      </c>
      <c r="S4352" s="1"/>
      <c r="T4352" s="1">
        <v>119.0</v>
      </c>
    </row>
    <row r="4353" ht="15.75" customHeight="1">
      <c r="A4353" s="1"/>
      <c r="B4353" s="1"/>
      <c r="C4353" s="1"/>
      <c r="D4353" s="1"/>
      <c r="Q4353" s="1">
        <v>4351.0</v>
      </c>
      <c r="R4353" s="1">
        <v>78.0</v>
      </c>
      <c r="S4353" s="1"/>
      <c r="T4353" s="1">
        <v>163.0</v>
      </c>
    </row>
    <row r="4354" ht="15.75" customHeight="1">
      <c r="A4354" s="1"/>
      <c r="B4354" s="1"/>
      <c r="C4354" s="1"/>
      <c r="D4354" s="1"/>
      <c r="Q4354" s="1">
        <v>4352.0</v>
      </c>
      <c r="R4354" s="1">
        <v>82.0</v>
      </c>
      <c r="S4354" s="1"/>
      <c r="T4354" s="1">
        <v>127.0</v>
      </c>
    </row>
    <row r="4355" ht="15.75" customHeight="1">
      <c r="A4355" s="1"/>
      <c r="B4355" s="1"/>
      <c r="C4355" s="1"/>
      <c r="D4355" s="1"/>
      <c r="Q4355" s="1">
        <v>4353.0</v>
      </c>
      <c r="R4355" s="1">
        <v>86.0</v>
      </c>
      <c r="S4355" s="1"/>
      <c r="T4355" s="1">
        <v>186.0</v>
      </c>
    </row>
    <row r="4356" ht="15.75" customHeight="1">
      <c r="A4356" s="1"/>
      <c r="B4356" s="1"/>
      <c r="C4356" s="1"/>
      <c r="D4356" s="1"/>
      <c r="Q4356" s="1">
        <v>4354.0</v>
      </c>
      <c r="R4356" s="1">
        <v>102.0</v>
      </c>
      <c r="S4356" s="1"/>
      <c r="T4356" s="1">
        <v>52.0</v>
      </c>
    </row>
    <row r="4357" ht="15.75" customHeight="1">
      <c r="A4357" s="1"/>
      <c r="B4357" s="1"/>
      <c r="C4357" s="1"/>
      <c r="D4357" s="1"/>
      <c r="Q4357" s="1">
        <v>4355.0</v>
      </c>
      <c r="R4357" s="1">
        <v>106.0</v>
      </c>
      <c r="S4357" s="1"/>
      <c r="T4357" s="1">
        <v>170.0</v>
      </c>
    </row>
    <row r="4358" ht="15.75" customHeight="1">
      <c r="A4358" s="1"/>
      <c r="B4358" s="1"/>
      <c r="C4358" s="1"/>
      <c r="D4358" s="1"/>
      <c r="Q4358" s="1">
        <v>4356.0</v>
      </c>
      <c r="R4358" s="1">
        <v>110.0</v>
      </c>
      <c r="S4358" s="1"/>
      <c r="T4358" s="1">
        <v>56.0</v>
      </c>
    </row>
    <row r="4359" ht="15.75" customHeight="1">
      <c r="A4359" s="1"/>
      <c r="B4359" s="1"/>
      <c r="C4359" s="1"/>
      <c r="D4359" s="1"/>
      <c r="Q4359" s="1">
        <v>4357.0</v>
      </c>
      <c r="R4359" s="1">
        <v>114.0</v>
      </c>
      <c r="S4359" s="1"/>
      <c r="T4359" s="1">
        <v>60.0</v>
      </c>
    </row>
    <row r="4360" ht="15.75" customHeight="1">
      <c r="A4360" s="1"/>
      <c r="B4360" s="1"/>
      <c r="C4360" s="1"/>
      <c r="D4360" s="1"/>
      <c r="Q4360" s="1">
        <v>4358.0</v>
      </c>
      <c r="R4360" s="1">
        <v>118.0</v>
      </c>
      <c r="S4360" s="1"/>
      <c r="T4360" s="1">
        <v>64.0</v>
      </c>
    </row>
    <row r="4361" ht="15.75" customHeight="1">
      <c r="A4361" s="1"/>
      <c r="B4361" s="1"/>
      <c r="C4361" s="1"/>
      <c r="D4361" s="1"/>
      <c r="Q4361" s="1">
        <v>4359.0</v>
      </c>
      <c r="R4361" s="1">
        <v>102.0</v>
      </c>
      <c r="S4361" s="1"/>
      <c r="T4361" s="1">
        <v>108.0</v>
      </c>
    </row>
    <row r="4362" ht="15.75" customHeight="1">
      <c r="A4362" s="1"/>
      <c r="B4362" s="1"/>
      <c r="C4362" s="1"/>
      <c r="D4362" s="1"/>
      <c r="Q4362" s="1">
        <v>4360.0</v>
      </c>
      <c r="R4362" s="1">
        <v>70.0</v>
      </c>
      <c r="S4362" s="1"/>
      <c r="T4362" s="1">
        <v>112.0</v>
      </c>
    </row>
    <row r="4363" ht="15.75" customHeight="1">
      <c r="A4363" s="1"/>
      <c r="B4363" s="1"/>
      <c r="C4363" s="1"/>
      <c r="D4363" s="1"/>
      <c r="Q4363" s="1">
        <v>4361.0</v>
      </c>
      <c r="R4363" s="1">
        <v>74.0</v>
      </c>
      <c r="S4363" s="1"/>
      <c r="T4363" s="1">
        <v>116.0</v>
      </c>
    </row>
    <row r="4364" ht="15.75" customHeight="1">
      <c r="A4364" s="1"/>
      <c r="B4364" s="1"/>
      <c r="C4364" s="1"/>
      <c r="D4364" s="1"/>
      <c r="Q4364" s="1">
        <v>4362.0</v>
      </c>
      <c r="R4364" s="1">
        <v>78.0</v>
      </c>
      <c r="S4364" s="1"/>
      <c r="T4364" s="1">
        <v>120.0</v>
      </c>
    </row>
    <row r="4365" ht="15.75" customHeight="1">
      <c r="A4365" s="1"/>
      <c r="B4365" s="1"/>
      <c r="C4365" s="1"/>
      <c r="D4365" s="1"/>
      <c r="Q4365" s="1">
        <v>4363.0</v>
      </c>
      <c r="R4365" s="1">
        <v>82.0</v>
      </c>
      <c r="S4365" s="1"/>
      <c r="T4365" s="1">
        <v>124.0</v>
      </c>
    </row>
    <row r="4366" ht="15.75" customHeight="1">
      <c r="A4366" s="1"/>
      <c r="B4366" s="1"/>
      <c r="C4366" s="1"/>
      <c r="D4366" s="1"/>
      <c r="Q4366" s="1">
        <v>4364.0</v>
      </c>
      <c r="R4366" s="1">
        <v>66.0</v>
      </c>
      <c r="S4366" s="1"/>
      <c r="T4366" s="1">
        <v>196.0</v>
      </c>
    </row>
    <row r="4367" ht="15.75" customHeight="1">
      <c r="A4367" s="1"/>
      <c r="B4367" s="1"/>
      <c r="C4367" s="1"/>
      <c r="D4367" s="1"/>
      <c r="Q4367" s="1">
        <v>4365.0</v>
      </c>
      <c r="R4367" s="1">
        <v>70.0</v>
      </c>
      <c r="S4367" s="1"/>
      <c r="T4367" s="1">
        <v>50.0</v>
      </c>
    </row>
    <row r="4368" ht="15.75" customHeight="1">
      <c r="A4368" s="1"/>
      <c r="B4368" s="1"/>
      <c r="C4368" s="1"/>
      <c r="D4368" s="1"/>
      <c r="Q4368" s="1">
        <v>4366.0</v>
      </c>
      <c r="R4368" s="1">
        <v>86.0</v>
      </c>
      <c r="S4368" s="1"/>
      <c r="T4368" s="1">
        <v>168.0</v>
      </c>
    </row>
    <row r="4369" ht="15.75" customHeight="1">
      <c r="A4369" s="1"/>
      <c r="B4369" s="1"/>
      <c r="C4369" s="1"/>
      <c r="D4369" s="1"/>
      <c r="Q4369" s="1">
        <v>4367.0</v>
      </c>
      <c r="R4369" s="1">
        <v>90.0</v>
      </c>
      <c r="S4369" s="1"/>
      <c r="T4369" s="1">
        <v>54.0</v>
      </c>
    </row>
    <row r="4370" ht="15.75" customHeight="1">
      <c r="A4370" s="1"/>
      <c r="B4370" s="1"/>
      <c r="C4370" s="1"/>
      <c r="D4370" s="1"/>
      <c r="Q4370" s="1">
        <v>4368.0</v>
      </c>
      <c r="R4370" s="1">
        <v>94.0</v>
      </c>
      <c r="S4370" s="1"/>
      <c r="T4370" s="1">
        <v>58.0</v>
      </c>
    </row>
    <row r="4371" ht="15.75" customHeight="1">
      <c r="A4371" s="1"/>
      <c r="B4371" s="1"/>
      <c r="C4371" s="1"/>
      <c r="D4371" s="1"/>
      <c r="Q4371" s="1">
        <v>4369.0</v>
      </c>
      <c r="R4371" s="1">
        <v>98.0</v>
      </c>
      <c r="S4371" s="1"/>
      <c r="T4371" s="1">
        <v>106.0</v>
      </c>
    </row>
    <row r="4372" ht="15.75" customHeight="1">
      <c r="A4372" s="1"/>
      <c r="B4372" s="1"/>
      <c r="C4372" s="1"/>
      <c r="D4372" s="1"/>
      <c r="Q4372" s="1">
        <v>4370.0</v>
      </c>
      <c r="R4372" s="1">
        <v>112.0</v>
      </c>
      <c r="S4372" s="1"/>
      <c r="T4372" s="1">
        <v>60.0</v>
      </c>
    </row>
    <row r="4373" ht="15.75" customHeight="1">
      <c r="A4373" s="1"/>
      <c r="B4373" s="1"/>
      <c r="C4373" s="1"/>
      <c r="D4373" s="1"/>
      <c r="Q4373" s="1">
        <v>4371.0</v>
      </c>
      <c r="R4373" s="1">
        <v>116.0</v>
      </c>
      <c r="S4373" s="1"/>
      <c r="T4373" s="1">
        <v>206.0</v>
      </c>
    </row>
    <row r="4374" ht="15.75" customHeight="1">
      <c r="A4374" s="1"/>
      <c r="B4374" s="1"/>
      <c r="C4374" s="1"/>
      <c r="D4374" s="1"/>
      <c r="Q4374" s="1">
        <v>4372.0</v>
      </c>
      <c r="R4374" s="1">
        <v>84.0</v>
      </c>
      <c r="S4374" s="1"/>
      <c r="T4374" s="1">
        <v>210.0</v>
      </c>
    </row>
    <row r="4375" ht="15.75" customHeight="1">
      <c r="A4375" s="1"/>
      <c r="B4375" s="1"/>
      <c r="C4375" s="1"/>
      <c r="D4375" s="1"/>
      <c r="Q4375" s="1">
        <v>4373.0</v>
      </c>
      <c r="R4375" s="1">
        <v>88.0</v>
      </c>
      <c r="S4375" s="1"/>
      <c r="T4375" s="1">
        <v>214.0</v>
      </c>
    </row>
    <row r="4376" ht="15.75" customHeight="1">
      <c r="A4376" s="1"/>
      <c r="B4376" s="1"/>
      <c r="C4376" s="1"/>
      <c r="D4376" s="1"/>
      <c r="Q4376" s="1">
        <v>4374.0</v>
      </c>
      <c r="R4376" s="1">
        <v>92.0</v>
      </c>
      <c r="S4376" s="1"/>
      <c r="T4376" s="1">
        <v>218.0</v>
      </c>
    </row>
    <row r="4377" ht="15.75" customHeight="1">
      <c r="A4377" s="1"/>
      <c r="B4377" s="1"/>
      <c r="C4377" s="1"/>
      <c r="D4377" s="1"/>
      <c r="Q4377" s="1">
        <v>4375.0</v>
      </c>
      <c r="R4377" s="1">
        <v>96.0</v>
      </c>
      <c r="S4377" s="1"/>
      <c r="T4377" s="1">
        <v>222.0</v>
      </c>
    </row>
    <row r="4378" ht="15.75" customHeight="1">
      <c r="A4378" s="1"/>
      <c r="B4378" s="1"/>
      <c r="C4378" s="1"/>
      <c r="D4378" s="1"/>
      <c r="Q4378" s="1">
        <v>4376.0</v>
      </c>
      <c r="R4378" s="1">
        <v>113.0</v>
      </c>
      <c r="S4378" s="1"/>
      <c r="T4378" s="1">
        <v>214.0</v>
      </c>
    </row>
    <row r="4379" ht="15.75" customHeight="1">
      <c r="A4379" s="1"/>
      <c r="B4379" s="1"/>
      <c r="C4379" s="1"/>
      <c r="D4379" s="1"/>
      <c r="Q4379" s="1">
        <v>4377.0</v>
      </c>
      <c r="R4379" s="1">
        <v>119.0</v>
      </c>
      <c r="S4379" s="1"/>
      <c r="T4379" s="1">
        <v>162.0</v>
      </c>
    </row>
    <row r="4380" ht="15.75" customHeight="1">
      <c r="A4380" s="1"/>
      <c r="B4380" s="1"/>
      <c r="C4380" s="1"/>
      <c r="D4380" s="1"/>
      <c r="Q4380" s="1">
        <v>4378.0</v>
      </c>
      <c r="R4380" s="1">
        <v>137.0</v>
      </c>
      <c r="S4380" s="1"/>
      <c r="T4380" s="1">
        <v>52.0</v>
      </c>
    </row>
    <row r="4381" ht="15.75" customHeight="1">
      <c r="A4381" s="1"/>
      <c r="B4381" s="1"/>
      <c r="C4381" s="1"/>
      <c r="D4381" s="1"/>
      <c r="Q4381" s="1">
        <v>4379.0</v>
      </c>
      <c r="R4381" s="1">
        <v>143.0</v>
      </c>
      <c r="S4381" s="1"/>
      <c r="T4381" s="1">
        <v>140.0</v>
      </c>
    </row>
    <row r="4382" ht="15.75" customHeight="1">
      <c r="A4382" s="1"/>
      <c r="B4382" s="1"/>
      <c r="C4382" s="1"/>
      <c r="D4382" s="1"/>
      <c r="Q4382" s="1">
        <v>4380.0</v>
      </c>
      <c r="R4382" s="1">
        <v>149.0</v>
      </c>
      <c r="S4382" s="1"/>
      <c r="T4382" s="1">
        <v>56.0</v>
      </c>
    </row>
    <row r="4383" ht="15.75" customHeight="1">
      <c r="A4383" s="1"/>
      <c r="B4383" s="1"/>
      <c r="C4383" s="1"/>
      <c r="D4383" s="1"/>
      <c r="Q4383" s="1">
        <v>4381.0</v>
      </c>
      <c r="R4383" s="1">
        <v>155.0</v>
      </c>
      <c r="S4383" s="1"/>
      <c r="T4383" s="1">
        <v>50.0</v>
      </c>
    </row>
    <row r="4384" ht="15.75" customHeight="1">
      <c r="A4384" s="1"/>
      <c r="B4384" s="1"/>
      <c r="C4384" s="1"/>
      <c r="D4384" s="1"/>
      <c r="Q4384" s="1">
        <v>4382.0</v>
      </c>
      <c r="R4384" s="1">
        <v>161.0</v>
      </c>
      <c r="S4384" s="1"/>
      <c r="T4384" s="1">
        <v>108.0</v>
      </c>
    </row>
    <row r="4385" ht="15.75" customHeight="1">
      <c r="A4385" s="1"/>
      <c r="B4385" s="1"/>
      <c r="C4385" s="1"/>
      <c r="D4385" s="1"/>
      <c r="Q4385" s="1">
        <v>4383.0</v>
      </c>
      <c r="R4385" s="1">
        <v>167.0</v>
      </c>
      <c r="S4385" s="1"/>
      <c r="T4385" s="1">
        <v>112.0</v>
      </c>
    </row>
    <row r="4386" ht="15.75" customHeight="1">
      <c r="A4386" s="1"/>
      <c r="B4386" s="1"/>
      <c r="C4386" s="1"/>
      <c r="D4386" s="1"/>
      <c r="Q4386" s="1">
        <v>4384.0</v>
      </c>
      <c r="R4386" s="1">
        <v>137.0</v>
      </c>
      <c r="S4386" s="1"/>
      <c r="T4386" s="1">
        <v>116.0</v>
      </c>
    </row>
    <row r="4387" ht="15.75" customHeight="1">
      <c r="A4387" s="1"/>
      <c r="B4387" s="1"/>
      <c r="C4387" s="1"/>
      <c r="D4387" s="1"/>
      <c r="Q4387" s="1">
        <v>4385.0</v>
      </c>
      <c r="R4387" s="1">
        <v>143.0</v>
      </c>
      <c r="S4387" s="1"/>
      <c r="T4387" s="1">
        <v>120.0</v>
      </c>
    </row>
    <row r="4388" ht="15.75" customHeight="1">
      <c r="A4388" s="1"/>
      <c r="B4388" s="1"/>
      <c r="C4388" s="1"/>
      <c r="D4388" s="1"/>
      <c r="Q4388" s="1">
        <v>4386.0</v>
      </c>
      <c r="R4388" s="1">
        <v>149.0</v>
      </c>
      <c r="S4388" s="1"/>
      <c r="T4388" s="1">
        <v>114.0</v>
      </c>
    </row>
    <row r="4389" ht="15.75" customHeight="1">
      <c r="A4389" s="1"/>
      <c r="B4389" s="1"/>
      <c r="C4389" s="1"/>
      <c r="D4389" s="1"/>
      <c r="Q4389" s="1">
        <v>4387.0</v>
      </c>
      <c r="R4389" s="1">
        <v>155.0</v>
      </c>
      <c r="S4389" s="1"/>
      <c r="T4389" s="1">
        <v>186.0</v>
      </c>
    </row>
    <row r="4390" ht="15.75" customHeight="1">
      <c r="A4390" s="1"/>
      <c r="B4390" s="1"/>
      <c r="C4390" s="1"/>
      <c r="D4390" s="1"/>
      <c r="Q4390" s="1">
        <v>4388.0</v>
      </c>
      <c r="R4390" s="1">
        <v>162.0</v>
      </c>
      <c r="S4390" s="1"/>
      <c r="T4390" s="1">
        <v>52.0</v>
      </c>
    </row>
    <row r="4391" ht="15.75" customHeight="1">
      <c r="A4391" s="1"/>
      <c r="B4391" s="1"/>
      <c r="C4391" s="1"/>
      <c r="D4391" s="1"/>
      <c r="Q4391" s="1">
        <v>4389.0</v>
      </c>
      <c r="R4391" s="1">
        <v>182.0</v>
      </c>
      <c r="S4391" s="1"/>
      <c r="T4391" s="1">
        <v>170.0</v>
      </c>
    </row>
    <row r="4392" ht="15.75" customHeight="1">
      <c r="A4392" s="1"/>
      <c r="B4392" s="1"/>
      <c r="C4392" s="1"/>
      <c r="D4392" s="1"/>
      <c r="Q4392" s="1">
        <v>4390.0</v>
      </c>
      <c r="R4392" s="1">
        <v>190.0</v>
      </c>
      <c r="S4392" s="1"/>
      <c r="T4392" s="1">
        <v>56.0</v>
      </c>
    </row>
    <row r="4393" ht="15.75" customHeight="1">
      <c r="A4393" s="1"/>
      <c r="B4393" s="1"/>
      <c r="C4393" s="1"/>
      <c r="D4393" s="1"/>
      <c r="Q4393" s="1">
        <v>4391.0</v>
      </c>
      <c r="R4393" s="1">
        <v>198.0</v>
      </c>
      <c r="S4393" s="1"/>
      <c r="T4393" s="1">
        <v>50.0</v>
      </c>
    </row>
    <row r="4394" ht="15.75" customHeight="1">
      <c r="A4394" s="1"/>
      <c r="B4394" s="1"/>
      <c r="C4394" s="1"/>
      <c r="D4394" s="1"/>
      <c r="Q4394" s="1">
        <v>4392.0</v>
      </c>
      <c r="R4394" s="1">
        <v>206.0</v>
      </c>
      <c r="S4394" s="1"/>
      <c r="T4394" s="1">
        <v>54.0</v>
      </c>
    </row>
    <row r="4395" ht="15.75" customHeight="1">
      <c r="A4395" s="1"/>
      <c r="B4395" s="1"/>
      <c r="C4395" s="1"/>
      <c r="D4395" s="1"/>
      <c r="Q4395" s="1">
        <v>4393.0</v>
      </c>
      <c r="R4395" s="1">
        <v>179.0</v>
      </c>
      <c r="S4395" s="1"/>
      <c r="T4395" s="1">
        <v>110.0</v>
      </c>
    </row>
    <row r="4396" ht="15.75" customHeight="1">
      <c r="A4396" s="1"/>
      <c r="B4396" s="1"/>
      <c r="C4396" s="1"/>
      <c r="D4396" s="1"/>
      <c r="Q4396" s="1">
        <v>4394.0</v>
      </c>
      <c r="R4396" s="1">
        <v>210.0</v>
      </c>
      <c r="S4396" s="1"/>
      <c r="T4396" s="1">
        <v>114.0</v>
      </c>
    </row>
    <row r="4397" ht="15.75" customHeight="1">
      <c r="A4397" s="1"/>
      <c r="B4397" s="1"/>
      <c r="C4397" s="1"/>
      <c r="D4397" s="1"/>
      <c r="Q4397" s="1">
        <v>4395.0</v>
      </c>
      <c r="R4397" s="1">
        <v>182.0</v>
      </c>
      <c r="S4397" s="1"/>
      <c r="T4397" s="1">
        <v>118.0</v>
      </c>
    </row>
    <row r="4398" ht="15.75" customHeight="1">
      <c r="A4398" s="1"/>
      <c r="B4398" s="1"/>
      <c r="C4398" s="1"/>
      <c r="D4398" s="1"/>
      <c r="Q4398" s="1">
        <v>4396.0</v>
      </c>
      <c r="R4398" s="1">
        <v>190.0</v>
      </c>
      <c r="S4398" s="1"/>
      <c r="T4398" s="1">
        <v>122.0</v>
      </c>
    </row>
    <row r="4399" ht="15.75" customHeight="1">
      <c r="A4399" s="1"/>
      <c r="B4399" s="1"/>
      <c r="C4399" s="1"/>
      <c r="D4399" s="1"/>
      <c r="Q4399" s="1">
        <v>4397.0</v>
      </c>
      <c r="R4399" s="1">
        <v>198.0</v>
      </c>
      <c r="S4399" s="1"/>
      <c r="T4399" s="1">
        <v>116.0</v>
      </c>
    </row>
    <row r="4400" ht="15.75" customHeight="1">
      <c r="A4400" s="1"/>
      <c r="B4400" s="1"/>
      <c r="C4400" s="1"/>
      <c r="D4400" s="1"/>
      <c r="Q4400" s="1">
        <v>4398.0</v>
      </c>
      <c r="R4400" s="1">
        <v>206.0</v>
      </c>
      <c r="S4400" s="1"/>
      <c r="T4400" s="1">
        <v>188.0</v>
      </c>
    </row>
    <row r="4401" ht="15.75" customHeight="1">
      <c r="A4401" s="1"/>
      <c r="B4401" s="1"/>
      <c r="C4401" s="1"/>
      <c r="D4401" s="1"/>
      <c r="Q4401" s="1">
        <v>4399.0</v>
      </c>
      <c r="R4401" s="1">
        <v>164.0</v>
      </c>
      <c r="S4401" s="1"/>
      <c r="T4401" s="1">
        <v>54.0</v>
      </c>
    </row>
    <row r="4402" ht="15.75" customHeight="1">
      <c r="A4402" s="1"/>
      <c r="B4402" s="1"/>
      <c r="C4402" s="1"/>
      <c r="D4402" s="1"/>
      <c r="Q4402" s="1">
        <v>4400.0</v>
      </c>
      <c r="R4402" s="1">
        <v>317.0</v>
      </c>
      <c r="S4402" s="1"/>
      <c r="T4402" s="1">
        <v>172.0</v>
      </c>
    </row>
    <row r="4403" ht="15.75" customHeight="1">
      <c r="A4403" s="1"/>
      <c r="B4403" s="1"/>
      <c r="C4403" s="1"/>
      <c r="D4403" s="1"/>
      <c r="Q4403" s="1">
        <v>4401.0</v>
      </c>
      <c r="R4403" s="1">
        <v>327.0</v>
      </c>
      <c r="S4403" s="1"/>
      <c r="T4403" s="1">
        <v>58.0</v>
      </c>
    </row>
    <row r="4404" ht="15.75" customHeight="1">
      <c r="A4404" s="1"/>
      <c r="B4404" s="1"/>
      <c r="C4404" s="1"/>
      <c r="D4404" s="1"/>
      <c r="Q4404" s="1">
        <v>4402.0</v>
      </c>
      <c r="R4404" s="1">
        <v>337.0</v>
      </c>
      <c r="S4404" s="1"/>
      <c r="T4404" s="1">
        <v>62.0</v>
      </c>
    </row>
    <row r="4405" ht="15.75" customHeight="1">
      <c r="A4405" s="1"/>
      <c r="B4405" s="1"/>
      <c r="C4405" s="1"/>
      <c r="D4405" s="1"/>
      <c r="Q4405" s="1">
        <v>4403.0</v>
      </c>
      <c r="R4405" s="1">
        <v>347.0</v>
      </c>
      <c r="S4405" s="1"/>
      <c r="T4405" s="1">
        <v>54.0</v>
      </c>
    </row>
    <row r="4406" ht="15.75" customHeight="1">
      <c r="A4406" s="1"/>
      <c r="B4406" s="1"/>
      <c r="C4406" s="1"/>
      <c r="D4406" s="1"/>
      <c r="Q4406" s="1">
        <v>4404.0</v>
      </c>
      <c r="R4406" s="1">
        <v>326.0</v>
      </c>
      <c r="S4406" s="1"/>
      <c r="T4406" s="1">
        <v>206.0</v>
      </c>
    </row>
    <row r="4407" ht="15.75" customHeight="1">
      <c r="A4407" s="1"/>
      <c r="B4407" s="1"/>
      <c r="C4407" s="1"/>
      <c r="D4407" s="1"/>
      <c r="Q4407" s="1">
        <v>4405.0</v>
      </c>
      <c r="R4407" s="1">
        <v>308.0</v>
      </c>
      <c r="S4407" s="1"/>
      <c r="T4407" s="1">
        <v>210.0</v>
      </c>
    </row>
    <row r="4408" ht="15.75" customHeight="1">
      <c r="A4408" s="1"/>
      <c r="B4408" s="1"/>
      <c r="C4408" s="1"/>
      <c r="D4408" s="1"/>
      <c r="Q4408" s="1">
        <v>4406.0</v>
      </c>
      <c r="R4408" s="1">
        <v>223.0</v>
      </c>
      <c r="S4408" s="1"/>
      <c r="T4408" s="1">
        <v>214.0</v>
      </c>
    </row>
    <row r="4409" ht="15.75" customHeight="1">
      <c r="A4409" s="1"/>
      <c r="B4409" s="1"/>
      <c r="C4409" s="1"/>
      <c r="D4409" s="1"/>
      <c r="Q4409" s="1">
        <v>4407.0</v>
      </c>
      <c r="R4409" s="1">
        <v>233.0</v>
      </c>
      <c r="S4409" s="1"/>
      <c r="T4409" s="1">
        <v>218.0</v>
      </c>
    </row>
    <row r="4410" ht="15.75" customHeight="1">
      <c r="A4410" s="1"/>
      <c r="B4410" s="1"/>
      <c r="C4410" s="1"/>
      <c r="D4410" s="1"/>
      <c r="Q4410" s="1">
        <v>4408.0</v>
      </c>
      <c r="R4410" s="1">
        <v>243.0</v>
      </c>
      <c r="S4410" s="1"/>
      <c r="T4410" s="1">
        <v>222.0</v>
      </c>
    </row>
    <row r="4411" ht="15.75" customHeight="1">
      <c r="A4411" s="1"/>
      <c r="B4411" s="1"/>
      <c r="C4411" s="1"/>
      <c r="D4411" s="1"/>
      <c r="Q4411" s="1">
        <v>4409.0</v>
      </c>
      <c r="R4411" s="1">
        <v>253.0</v>
      </c>
      <c r="S4411" s="1"/>
      <c r="T4411" s="1">
        <v>214.0</v>
      </c>
    </row>
    <row r="4412" ht="15.75" customHeight="1">
      <c r="A4412" s="1"/>
      <c r="B4412" s="1"/>
      <c r="C4412" s="1"/>
      <c r="D4412" s="1"/>
      <c r="Q4412" s="1">
        <v>4410.0</v>
      </c>
      <c r="R4412" s="1">
        <v>231.0</v>
      </c>
      <c r="S4412" s="1"/>
      <c r="T4412" s="1">
        <v>158.0</v>
      </c>
    </row>
    <row r="4413" ht="15.75" customHeight="1">
      <c r="A4413" s="1"/>
      <c r="B4413" s="1"/>
      <c r="C4413" s="1"/>
      <c r="D4413" s="1"/>
      <c r="Q4413" s="1">
        <v>4411.0</v>
      </c>
      <c r="R4413" s="1">
        <v>243.0</v>
      </c>
      <c r="S4413" s="1"/>
      <c r="T4413" s="1">
        <v>54.0</v>
      </c>
    </row>
    <row r="4414" ht="15.75" customHeight="1">
      <c r="A4414" s="1"/>
      <c r="B4414" s="1"/>
      <c r="C4414" s="1"/>
      <c r="D4414" s="1"/>
      <c r="Q4414" s="1">
        <v>4412.0</v>
      </c>
      <c r="R4414" s="1">
        <v>270.0</v>
      </c>
      <c r="S4414" s="1"/>
      <c r="T4414" s="1">
        <v>138.0</v>
      </c>
    </row>
    <row r="4415" ht="15.75" customHeight="1">
      <c r="A4415" s="1"/>
      <c r="B4415" s="1"/>
      <c r="C4415" s="1"/>
      <c r="D4415" s="1"/>
      <c r="Q4415" s="1">
        <v>4413.0</v>
      </c>
      <c r="R4415" s="1">
        <v>288.0</v>
      </c>
      <c r="S4415" s="1"/>
      <c r="T4415" s="1">
        <v>58.0</v>
      </c>
    </row>
    <row r="4416" ht="15.75" customHeight="1">
      <c r="A4416" s="1"/>
      <c r="B4416" s="1"/>
      <c r="C4416" s="1"/>
      <c r="D4416" s="1"/>
      <c r="Q4416" s="1">
        <v>4414.0</v>
      </c>
      <c r="R4416" s="1">
        <v>298.0</v>
      </c>
      <c r="S4416" s="1"/>
      <c r="T4416" s="1">
        <v>62.0</v>
      </c>
    </row>
    <row r="4417" ht="15.75" customHeight="1">
      <c r="A4417" s="1"/>
      <c r="B4417" s="1"/>
      <c r="C4417" s="1"/>
      <c r="D4417" s="1"/>
      <c r="Q4417" s="1">
        <v>4415.0</v>
      </c>
      <c r="R4417" s="1">
        <v>310.0</v>
      </c>
      <c r="S4417" s="1"/>
      <c r="T4417" s="1">
        <v>108.0</v>
      </c>
    </row>
    <row r="4418" ht="15.75" customHeight="1">
      <c r="A4418" s="1"/>
      <c r="B4418" s="1"/>
      <c r="C4418" s="1"/>
      <c r="D4418" s="1"/>
      <c r="Q4418" s="1">
        <v>4416.0</v>
      </c>
      <c r="R4418" s="1">
        <v>277.0</v>
      </c>
      <c r="S4418" s="1"/>
      <c r="T4418" s="1">
        <v>112.0</v>
      </c>
    </row>
    <row r="4419" ht="15.75" customHeight="1">
      <c r="A4419" s="1"/>
      <c r="B4419" s="1"/>
      <c r="C4419" s="1"/>
      <c r="D4419" s="1"/>
      <c r="Q4419" s="1">
        <v>4417.0</v>
      </c>
      <c r="R4419" s="1">
        <v>243.0</v>
      </c>
      <c r="S4419" s="1"/>
      <c r="T4419" s="1">
        <v>116.0</v>
      </c>
    </row>
    <row r="4420" ht="15.75" customHeight="1">
      <c r="A4420" s="1"/>
      <c r="B4420" s="1"/>
      <c r="C4420" s="1"/>
      <c r="D4420" s="1"/>
      <c r="Q4420" s="1">
        <v>4418.0</v>
      </c>
      <c r="R4420" s="1">
        <v>274.0</v>
      </c>
      <c r="S4420" s="1"/>
      <c r="T4420" s="1">
        <v>120.0</v>
      </c>
    </row>
    <row r="4421" ht="15.75" customHeight="1">
      <c r="A4421" s="1"/>
      <c r="B4421" s="1"/>
      <c r="C4421" s="1"/>
      <c r="D4421" s="1"/>
      <c r="Q4421" s="1">
        <v>4419.0</v>
      </c>
      <c r="R4421" s="1">
        <v>286.0</v>
      </c>
      <c r="S4421" s="1"/>
      <c r="T4421" s="1">
        <v>124.0</v>
      </c>
    </row>
    <row r="4422" ht="15.75" customHeight="1">
      <c r="A4422" s="1"/>
      <c r="B4422" s="1"/>
      <c r="C4422" s="1"/>
      <c r="D4422" s="1"/>
      <c r="Q4422" s="1">
        <v>4420.0</v>
      </c>
      <c r="R4422" s="1">
        <v>298.0</v>
      </c>
      <c r="S4422" s="1"/>
      <c r="T4422" s="1">
        <v>194.0</v>
      </c>
    </row>
    <row r="4423" ht="15.75" customHeight="1">
      <c r="A4423" s="1"/>
      <c r="B4423" s="1"/>
      <c r="C4423" s="1"/>
      <c r="D4423" s="1"/>
      <c r="Q4423" s="1">
        <v>4421.0</v>
      </c>
      <c r="R4423" s="1">
        <v>310.0</v>
      </c>
      <c r="S4423" s="1"/>
      <c r="T4423" s="1">
        <v>60.0</v>
      </c>
    </row>
    <row r="4424" ht="15.75" customHeight="1">
      <c r="A4424" s="1"/>
      <c r="B4424" s="1"/>
      <c r="C4424" s="1"/>
      <c r="D4424" s="1"/>
      <c r="Q4424" s="1">
        <v>4422.0</v>
      </c>
      <c r="R4424" s="1">
        <v>292.0</v>
      </c>
      <c r="S4424" s="1"/>
      <c r="T4424" s="1">
        <v>178.0</v>
      </c>
    </row>
    <row r="4425" ht="15.75" customHeight="1">
      <c r="A4425" s="1"/>
      <c r="B4425" s="1"/>
      <c r="C4425" s="1"/>
      <c r="D4425" s="1"/>
      <c r="Q4425" s="1">
        <v>4423.0</v>
      </c>
      <c r="R4425" s="1">
        <v>296.0</v>
      </c>
      <c r="S4425" s="1"/>
      <c r="T4425" s="1">
        <v>64.0</v>
      </c>
    </row>
    <row r="4426" ht="15.75" customHeight="1">
      <c r="A4426" s="1"/>
      <c r="B4426" s="1"/>
      <c r="C4426" s="1"/>
      <c r="D4426" s="1"/>
      <c r="Q4426" s="1">
        <v>4424.0</v>
      </c>
      <c r="R4426" s="1">
        <v>313.0</v>
      </c>
      <c r="S4426" s="1"/>
      <c r="T4426" s="1">
        <v>68.0</v>
      </c>
    </row>
    <row r="4427" ht="15.75" customHeight="1">
      <c r="A4427" s="1"/>
      <c r="B4427" s="1"/>
      <c r="C4427" s="1"/>
      <c r="D4427" s="1"/>
      <c r="Q4427" s="1">
        <v>4425.0</v>
      </c>
      <c r="R4427" s="1">
        <v>345.0</v>
      </c>
      <c r="S4427" s="1"/>
      <c r="T4427" s="1">
        <v>114.0</v>
      </c>
    </row>
    <row r="4428" ht="15.75" customHeight="1">
      <c r="A4428" s="1"/>
      <c r="B4428" s="1"/>
      <c r="C4428" s="1"/>
      <c r="D4428" s="1"/>
      <c r="Q4428" s="1">
        <v>4426.0</v>
      </c>
      <c r="R4428" s="1">
        <v>353.0</v>
      </c>
      <c r="S4428" s="1"/>
      <c r="T4428" s="1">
        <v>210.0</v>
      </c>
    </row>
    <row r="4429" ht="15.75" customHeight="1">
      <c r="A4429" s="1"/>
      <c r="B4429" s="1"/>
      <c r="C4429" s="1"/>
      <c r="D4429" s="1"/>
      <c r="Q4429" s="1">
        <v>4427.0</v>
      </c>
      <c r="R4429" s="1">
        <v>367.0</v>
      </c>
      <c r="S4429" s="1"/>
      <c r="T4429" s="1">
        <v>158.0</v>
      </c>
    </row>
    <row r="4430" ht="15.75" customHeight="1">
      <c r="A4430" s="1"/>
      <c r="B4430" s="1"/>
      <c r="C4430" s="1"/>
      <c r="D4430" s="1"/>
      <c r="Q4430" s="1">
        <v>4428.0</v>
      </c>
      <c r="R4430" s="1">
        <v>344.0</v>
      </c>
      <c r="S4430" s="1"/>
      <c r="T4430" s="1">
        <v>162.0</v>
      </c>
    </row>
    <row r="4431" ht="15.75" customHeight="1">
      <c r="A4431" s="1"/>
      <c r="B4431" s="1"/>
      <c r="C4431" s="1"/>
      <c r="D4431" s="1"/>
      <c r="Q4431" s="1">
        <v>4429.0</v>
      </c>
      <c r="R4431" s="1">
        <v>280.0</v>
      </c>
      <c r="S4431" s="1"/>
      <c r="T4431" s="1">
        <v>202.0</v>
      </c>
    </row>
    <row r="4432" ht="15.75" customHeight="1">
      <c r="A4432" s="1"/>
      <c r="B4432" s="1"/>
      <c r="C4432" s="1"/>
      <c r="D4432" s="1"/>
      <c r="Q4432" s="1">
        <v>4430.0</v>
      </c>
      <c r="R4432" s="1">
        <v>327.0</v>
      </c>
      <c r="S4432" s="1"/>
      <c r="T4432" s="1">
        <v>206.0</v>
      </c>
    </row>
    <row r="4433" ht="15.75" customHeight="1">
      <c r="A4433" s="1"/>
      <c r="B4433" s="1"/>
      <c r="C4433" s="1"/>
      <c r="D4433" s="1"/>
      <c r="Q4433" s="1">
        <v>4431.0</v>
      </c>
      <c r="R4433" s="1">
        <v>341.0</v>
      </c>
      <c r="S4433" s="1"/>
      <c r="T4433" s="1">
        <v>210.0</v>
      </c>
    </row>
    <row r="4434" ht="15.75" customHeight="1">
      <c r="A4434" s="1"/>
      <c r="B4434" s="1"/>
      <c r="C4434" s="1"/>
      <c r="D4434" s="1"/>
      <c r="Q4434" s="1">
        <v>4432.0</v>
      </c>
      <c r="R4434" s="1">
        <v>355.0</v>
      </c>
      <c r="S4434" s="1"/>
      <c r="T4434" s="1">
        <v>160.0</v>
      </c>
    </row>
    <row r="4435" ht="15.75" customHeight="1">
      <c r="A4435" s="1"/>
      <c r="B4435" s="1"/>
      <c r="C4435" s="1"/>
      <c r="D4435" s="1"/>
      <c r="Q4435" s="1">
        <v>4433.0</v>
      </c>
      <c r="R4435" s="1">
        <v>369.0</v>
      </c>
      <c r="S4435" s="1"/>
      <c r="T4435" s="1">
        <v>50.0</v>
      </c>
    </row>
    <row r="4436" ht="15.75" customHeight="1">
      <c r="A4436" s="1"/>
      <c r="B4436" s="1"/>
      <c r="C4436" s="1"/>
      <c r="D4436" s="1"/>
      <c r="Q4436" s="1">
        <v>4434.0</v>
      </c>
      <c r="R4436" s="1">
        <v>395.0</v>
      </c>
      <c r="S4436" s="1"/>
      <c r="T4436" s="1">
        <v>153.0</v>
      </c>
    </row>
    <row r="4437" ht="15.75" customHeight="1">
      <c r="A4437" s="1"/>
      <c r="B4437" s="1"/>
      <c r="C4437" s="1"/>
      <c r="D4437" s="1"/>
      <c r="Q4437" s="1">
        <v>4435.0</v>
      </c>
      <c r="R4437" s="1">
        <v>327.0</v>
      </c>
      <c r="S4437" s="1"/>
      <c r="T4437" s="1">
        <v>137.0</v>
      </c>
    </row>
    <row r="4438" ht="15.75" customHeight="1">
      <c r="A4438" s="1"/>
      <c r="B4438" s="1"/>
      <c r="C4438" s="1"/>
      <c r="D4438" s="1"/>
      <c r="Q4438" s="1">
        <v>4436.0</v>
      </c>
      <c r="R4438" s="1">
        <v>382.0</v>
      </c>
      <c r="S4438" s="1"/>
      <c r="T4438" s="1">
        <v>49.0</v>
      </c>
    </row>
    <row r="4439" ht="15.75" customHeight="1">
      <c r="A4439" s="1"/>
      <c r="B4439" s="1"/>
      <c r="C4439" s="1"/>
      <c r="D4439" s="1"/>
      <c r="Q4439" s="1">
        <v>4437.0</v>
      </c>
      <c r="R4439" s="1">
        <v>396.0</v>
      </c>
      <c r="S4439" s="1"/>
      <c r="T4439" s="1">
        <v>107.0</v>
      </c>
    </row>
    <row r="4440" ht="15.75" customHeight="1">
      <c r="A4440" s="1"/>
      <c r="B4440" s="1"/>
      <c r="C4440" s="1"/>
      <c r="D4440" s="1"/>
      <c r="Q4440" s="1">
        <v>4438.0</v>
      </c>
      <c r="R4440" s="1">
        <v>412.0</v>
      </c>
      <c r="S4440" s="1"/>
      <c r="T4440" s="1">
        <v>113.0</v>
      </c>
    </row>
    <row r="4441" ht="15.75" customHeight="1">
      <c r="A4441" s="1"/>
      <c r="B4441" s="1"/>
      <c r="C4441" s="1"/>
      <c r="D4441" s="1"/>
      <c r="Q4441" s="1">
        <v>4439.0</v>
      </c>
      <c r="R4441" s="1">
        <v>428.0</v>
      </c>
      <c r="S4441" s="1"/>
      <c r="T4441" s="1">
        <v>191.0</v>
      </c>
    </row>
    <row r="4442" ht="15.75" customHeight="1">
      <c r="A4442" s="1"/>
      <c r="B4442" s="1"/>
      <c r="C4442" s="1"/>
      <c r="D4442" s="1"/>
      <c r="Q4442" s="1">
        <v>4440.0</v>
      </c>
      <c r="R4442" s="1">
        <v>320.0</v>
      </c>
      <c r="S4442" s="1"/>
      <c r="T4442" s="1">
        <v>201.0</v>
      </c>
    </row>
    <row r="4443" ht="15.75" customHeight="1">
      <c r="A4443" s="1"/>
      <c r="B4443" s="1"/>
      <c r="C4443" s="1"/>
      <c r="D4443" s="1"/>
      <c r="Q4443" s="1">
        <v>4441.0</v>
      </c>
      <c r="R4443" s="1">
        <v>294.0</v>
      </c>
      <c r="S4443" s="1"/>
      <c r="T4443" s="1">
        <v>117.0</v>
      </c>
    </row>
    <row r="4444" ht="15.75" customHeight="1">
      <c r="A4444" s="1"/>
      <c r="B4444" s="1"/>
      <c r="C4444" s="1"/>
      <c r="D4444" s="1"/>
      <c r="Q4444" s="1">
        <v>4442.0</v>
      </c>
      <c r="R4444" s="1">
        <v>329.0</v>
      </c>
      <c r="S4444" s="1"/>
      <c r="T4444" s="1">
        <v>123.0</v>
      </c>
    </row>
    <row r="4445" ht="15.75" customHeight="1">
      <c r="A4445" s="1"/>
      <c r="B4445" s="1"/>
      <c r="C4445" s="1"/>
      <c r="D4445" s="1"/>
      <c r="Q4445" s="1">
        <v>4443.0</v>
      </c>
      <c r="R4445" s="1">
        <v>343.0</v>
      </c>
      <c r="S4445" s="1"/>
      <c r="T4445" s="1">
        <v>209.0</v>
      </c>
    </row>
    <row r="4446" ht="15.75" customHeight="1">
      <c r="A4446" s="1"/>
      <c r="B4446" s="1"/>
      <c r="C4446" s="1"/>
      <c r="D4446" s="1"/>
      <c r="Q4446" s="1">
        <v>4444.0</v>
      </c>
      <c r="R4446" s="1">
        <v>357.0</v>
      </c>
      <c r="S4446" s="1"/>
      <c r="T4446" s="1">
        <v>148.0</v>
      </c>
    </row>
    <row r="4447" ht="15.75" customHeight="1">
      <c r="A4447" s="1"/>
      <c r="B4447" s="1"/>
      <c r="C4447" s="1"/>
      <c r="D4447" s="1"/>
      <c r="Q4447" s="1">
        <v>4445.0</v>
      </c>
      <c r="R4447" s="1">
        <v>371.0</v>
      </c>
      <c r="S4447" s="1"/>
      <c r="T4447" s="1">
        <v>156.0</v>
      </c>
    </row>
    <row r="4448" ht="15.75" customHeight="1">
      <c r="A4448" s="1"/>
      <c r="B4448" s="1"/>
      <c r="C4448" s="1"/>
      <c r="D4448" s="1"/>
      <c r="Q4448" s="1">
        <v>4446.0</v>
      </c>
      <c r="R4448" s="1">
        <v>440.0</v>
      </c>
      <c r="S4448" s="1"/>
      <c r="T4448" s="1">
        <v>164.0</v>
      </c>
    </row>
    <row r="4449" ht="15.75" customHeight="1">
      <c r="A4449" s="1"/>
      <c r="B4449" s="1"/>
      <c r="C4449" s="1"/>
      <c r="D4449" s="1"/>
      <c r="Q4449" s="1">
        <v>4447.0</v>
      </c>
      <c r="R4449" s="1">
        <v>426.0</v>
      </c>
      <c r="S4449" s="1"/>
      <c r="T4449" s="1">
        <v>172.0</v>
      </c>
    </row>
    <row r="4450" ht="15.75" customHeight="1">
      <c r="A4450" s="1"/>
      <c r="B4450" s="1"/>
      <c r="C4450" s="1"/>
      <c r="D4450" s="1"/>
      <c r="Q4450" s="1">
        <v>4448.0</v>
      </c>
      <c r="R4450" s="1">
        <v>451.0</v>
      </c>
      <c r="S4450" s="1"/>
      <c r="T4450" s="1">
        <v>174.0</v>
      </c>
    </row>
    <row r="4451" ht="15.75" customHeight="1">
      <c r="A4451" s="1"/>
      <c r="B4451" s="1"/>
      <c r="C4451" s="1"/>
      <c r="D4451" s="1"/>
      <c r="Q4451" s="1">
        <v>4449.0</v>
      </c>
      <c r="R4451" s="1">
        <v>465.0</v>
      </c>
      <c r="S4451" s="1"/>
      <c r="T4451" s="1">
        <v>189.0</v>
      </c>
    </row>
    <row r="4452" ht="15.75" customHeight="1">
      <c r="A4452" s="1"/>
      <c r="B4452" s="1"/>
      <c r="C4452" s="1"/>
      <c r="D4452" s="1"/>
      <c r="Q4452" s="1">
        <v>4450.0</v>
      </c>
      <c r="R4452" s="1">
        <v>479.0</v>
      </c>
      <c r="S4452" s="1"/>
      <c r="T4452" s="1">
        <v>212.0</v>
      </c>
    </row>
    <row r="4453" ht="15.75" customHeight="1">
      <c r="A4453" s="1"/>
      <c r="B4453" s="1"/>
      <c r="C4453" s="1"/>
      <c r="D4453" s="1"/>
      <c r="Q4453" s="1">
        <v>4451.0</v>
      </c>
      <c r="R4453" s="1">
        <v>493.0</v>
      </c>
      <c r="S4453" s="1"/>
      <c r="T4453" s="1">
        <v>128.0</v>
      </c>
    </row>
    <row r="4454" ht="15.75" customHeight="1">
      <c r="A4454" s="1"/>
      <c r="B4454" s="1"/>
      <c r="C4454" s="1"/>
      <c r="D4454" s="1"/>
      <c r="Q4454" s="1">
        <v>4452.0</v>
      </c>
      <c r="R4454" s="1">
        <v>375.0</v>
      </c>
      <c r="S4454" s="1"/>
      <c r="T4454" s="1">
        <v>224.0</v>
      </c>
    </row>
    <row r="4455" ht="15.75" customHeight="1">
      <c r="A4455" s="1"/>
      <c r="B4455" s="1"/>
      <c r="C4455" s="1"/>
      <c r="D4455" s="1"/>
      <c r="Q4455" s="1">
        <v>4453.0</v>
      </c>
      <c r="R4455" s="1">
        <v>263.0</v>
      </c>
      <c r="S4455" s="1"/>
      <c r="T4455" s="1">
        <v>232.0</v>
      </c>
    </row>
    <row r="4456" ht="15.75" customHeight="1">
      <c r="A4456" s="1"/>
      <c r="B4456" s="1"/>
      <c r="C4456" s="1"/>
      <c r="D4456" s="1"/>
      <c r="Q4456" s="1">
        <v>4454.0</v>
      </c>
      <c r="R4456" s="1">
        <v>329.0</v>
      </c>
      <c r="S4456" s="1"/>
      <c r="T4456" s="1">
        <v>210.0</v>
      </c>
    </row>
    <row r="4457" ht="15.75" customHeight="1">
      <c r="A4457" s="1"/>
      <c r="B4457" s="1"/>
      <c r="C4457" s="1"/>
      <c r="D4457" s="1"/>
      <c r="Q4457" s="1">
        <v>4455.0</v>
      </c>
      <c r="R4457" s="1">
        <v>343.0</v>
      </c>
      <c r="S4457" s="1"/>
      <c r="T4457" s="1">
        <v>206.0</v>
      </c>
    </row>
    <row r="4458" ht="15.75" customHeight="1">
      <c r="A4458" s="1"/>
      <c r="B4458" s="1"/>
      <c r="C4458" s="1"/>
      <c r="D4458" s="1"/>
      <c r="Q4458" s="1">
        <v>4456.0</v>
      </c>
      <c r="R4458" s="1">
        <v>357.0</v>
      </c>
      <c r="S4458" s="1"/>
      <c r="T4458" s="1">
        <v>209.0</v>
      </c>
    </row>
    <row r="4459" ht="15.75" customHeight="1">
      <c r="A4459" s="1"/>
      <c r="B4459" s="1"/>
      <c r="C4459" s="1"/>
      <c r="D4459" s="1"/>
      <c r="Q4459" s="1">
        <v>4457.0</v>
      </c>
      <c r="R4459" s="1">
        <v>383.0</v>
      </c>
      <c r="S4459" s="1"/>
      <c r="T4459" s="1">
        <v>219.0</v>
      </c>
    </row>
    <row r="4460" ht="15.75" customHeight="1">
      <c r="A4460" s="1"/>
      <c r="B4460" s="1"/>
      <c r="C4460" s="1"/>
      <c r="D4460" s="1"/>
      <c r="Q4460" s="1">
        <v>4458.0</v>
      </c>
      <c r="R4460" s="1">
        <v>397.0</v>
      </c>
      <c r="S4460" s="1"/>
      <c r="T4460" s="1">
        <v>229.0</v>
      </c>
    </row>
    <row r="4461" ht="15.75" customHeight="1">
      <c r="A4461" s="1"/>
      <c r="B4461" s="1"/>
      <c r="C4461" s="1"/>
      <c r="D4461" s="1"/>
      <c r="Q4461" s="1">
        <v>4459.0</v>
      </c>
      <c r="R4461" s="1">
        <v>293.0</v>
      </c>
      <c r="S4461" s="1"/>
      <c r="T4461" s="1">
        <v>239.0</v>
      </c>
    </row>
    <row r="4462" ht="15.75" customHeight="1">
      <c r="A4462" s="1"/>
      <c r="B4462" s="1"/>
      <c r="C4462" s="1"/>
      <c r="D4462" s="1"/>
      <c r="Q4462" s="1">
        <v>4460.0</v>
      </c>
      <c r="R4462" s="1">
        <v>351.0</v>
      </c>
      <c r="S4462" s="1"/>
      <c r="T4462" s="1">
        <v>208.0</v>
      </c>
    </row>
    <row r="4463" ht="15.75" customHeight="1">
      <c r="A4463" s="1"/>
      <c r="B4463" s="1"/>
      <c r="C4463" s="1"/>
      <c r="D4463" s="1"/>
      <c r="Q4463" s="1">
        <v>4461.0</v>
      </c>
      <c r="R4463" s="1">
        <v>365.0</v>
      </c>
      <c r="S4463" s="1"/>
      <c r="T4463" s="1">
        <v>202.0</v>
      </c>
    </row>
    <row r="4464" ht="15.75" customHeight="1">
      <c r="A4464" s="1"/>
      <c r="B4464" s="1"/>
      <c r="C4464" s="1"/>
      <c r="D4464" s="1"/>
      <c r="Q4464" s="1">
        <v>4462.0</v>
      </c>
      <c r="R4464" s="1">
        <v>379.0</v>
      </c>
      <c r="S4464" s="1"/>
      <c r="T4464" s="1">
        <v>219.0</v>
      </c>
    </row>
    <row r="4465" ht="15.75" customHeight="1">
      <c r="A4465" s="1"/>
      <c r="B4465" s="1"/>
      <c r="C4465" s="1"/>
      <c r="D4465" s="1"/>
      <c r="Q4465" s="1">
        <v>4463.0</v>
      </c>
      <c r="R4465" s="1">
        <v>357.0</v>
      </c>
      <c r="S4465" s="1"/>
      <c r="T4465" s="1">
        <v>229.0</v>
      </c>
    </row>
    <row r="4466" ht="15.75" customHeight="1">
      <c r="A4466" s="1"/>
      <c r="B4466" s="1"/>
      <c r="C4466" s="1"/>
      <c r="D4466" s="1"/>
      <c r="Q4466" s="1">
        <v>4464.0</v>
      </c>
      <c r="R4466" s="1">
        <v>371.0</v>
      </c>
      <c r="S4466" s="1"/>
      <c r="T4466" s="1">
        <v>239.0</v>
      </c>
    </row>
    <row r="4467" ht="15.75" customHeight="1">
      <c r="A4467" s="1"/>
      <c r="B4467" s="1"/>
      <c r="C4467" s="1"/>
      <c r="D4467" s="1"/>
      <c r="Q4467" s="1">
        <v>4465.0</v>
      </c>
      <c r="R4467" s="1">
        <v>326.0</v>
      </c>
      <c r="S4467" s="1"/>
      <c r="T4467" s="1">
        <v>249.0</v>
      </c>
    </row>
    <row r="4468" ht="15.75" customHeight="1">
      <c r="A4468" s="1"/>
      <c r="B4468" s="1"/>
      <c r="C4468" s="1"/>
      <c r="D4468" s="1"/>
      <c r="Q4468" s="1">
        <v>4466.0</v>
      </c>
      <c r="R4468" s="1">
        <v>325.0</v>
      </c>
      <c r="S4468" s="1"/>
      <c r="T4468" s="1">
        <v>221.0</v>
      </c>
    </row>
    <row r="4469" ht="15.75" customHeight="1">
      <c r="A4469" s="1"/>
      <c r="B4469" s="1"/>
      <c r="C4469" s="1"/>
      <c r="D4469" s="1"/>
      <c r="Q4469" s="1">
        <v>4467.0</v>
      </c>
      <c r="R4469" s="1">
        <v>339.0</v>
      </c>
      <c r="S4469" s="1"/>
      <c r="T4469" s="1">
        <v>168.0</v>
      </c>
    </row>
    <row r="4470" ht="15.75" customHeight="1">
      <c r="A4470" s="1"/>
      <c r="B4470" s="1"/>
      <c r="C4470" s="1"/>
      <c r="D4470" s="1"/>
      <c r="Q4470" s="1">
        <v>4468.0</v>
      </c>
      <c r="R4470" s="1">
        <v>367.0</v>
      </c>
      <c r="S4470" s="1"/>
      <c r="T4470" s="1">
        <v>209.0</v>
      </c>
    </row>
    <row r="4471" ht="15.75" customHeight="1">
      <c r="A4471" s="1"/>
      <c r="B4471" s="1"/>
      <c r="C4471" s="1"/>
      <c r="D4471" s="1"/>
      <c r="Q4471" s="1">
        <v>4469.0</v>
      </c>
      <c r="R4471" s="1">
        <v>381.0</v>
      </c>
      <c r="S4471" s="1"/>
      <c r="T4471" s="1">
        <v>219.0</v>
      </c>
    </row>
    <row r="4472" ht="15.75" customHeight="1">
      <c r="A4472" s="1"/>
      <c r="B4472" s="1"/>
      <c r="C4472" s="1"/>
      <c r="D4472" s="1"/>
      <c r="Q4472" s="1">
        <v>4470.0</v>
      </c>
      <c r="R4472" s="1">
        <v>395.0</v>
      </c>
      <c r="S4472" s="1"/>
      <c r="T4472" s="1">
        <v>229.0</v>
      </c>
    </row>
    <row r="4473" ht="15.75" customHeight="1">
      <c r="A4473" s="1"/>
      <c r="B4473" s="1"/>
      <c r="C4473" s="1"/>
      <c r="D4473" s="1"/>
      <c r="Q4473" s="1">
        <v>4471.0</v>
      </c>
      <c r="R4473" s="1">
        <v>409.0</v>
      </c>
      <c r="S4473" s="1"/>
      <c r="T4473" s="1">
        <v>215.0</v>
      </c>
    </row>
    <row r="4474" ht="15.75" customHeight="1">
      <c r="A4474" s="1"/>
      <c r="B4474" s="1"/>
      <c r="C4474" s="1"/>
      <c r="D4474" s="1"/>
      <c r="Q4474" s="1">
        <v>4472.0</v>
      </c>
      <c r="R4474" s="1">
        <v>353.0</v>
      </c>
      <c r="S4474" s="1"/>
      <c r="T4474" s="1">
        <v>162.0</v>
      </c>
    </row>
    <row r="4475" ht="15.75" customHeight="1">
      <c r="A4475" s="1"/>
      <c r="B4475" s="1"/>
      <c r="C4475" s="1"/>
      <c r="D4475" s="1"/>
      <c r="Q4475" s="1">
        <v>4473.0</v>
      </c>
      <c r="R4475" s="1">
        <v>367.0</v>
      </c>
      <c r="S4475" s="1"/>
      <c r="T4475" s="1">
        <v>154.0</v>
      </c>
    </row>
    <row r="4476" ht="15.75" customHeight="1">
      <c r="A4476" s="1"/>
      <c r="B4476" s="1"/>
      <c r="C4476" s="1"/>
      <c r="D4476" s="1"/>
      <c r="Q4476" s="1">
        <v>4474.0</v>
      </c>
      <c r="R4476" s="1">
        <v>345.0</v>
      </c>
      <c r="S4476" s="1"/>
      <c r="T4476" s="1">
        <v>197.0</v>
      </c>
    </row>
    <row r="4477" ht="15.75" customHeight="1">
      <c r="A4477" s="1"/>
      <c r="B4477" s="1"/>
      <c r="C4477" s="1"/>
      <c r="D4477" s="1"/>
      <c r="Q4477" s="1">
        <v>4475.0</v>
      </c>
      <c r="R4477" s="1">
        <v>359.0</v>
      </c>
      <c r="S4477" s="1"/>
      <c r="T4477" s="1">
        <v>207.0</v>
      </c>
    </row>
    <row r="4478" ht="15.75" customHeight="1">
      <c r="A4478" s="1"/>
      <c r="B4478" s="1"/>
      <c r="C4478" s="1"/>
      <c r="D4478" s="1"/>
      <c r="Q4478" s="1">
        <v>4476.0</v>
      </c>
      <c r="R4478" s="1">
        <v>373.0</v>
      </c>
      <c r="S4478" s="1"/>
      <c r="T4478" s="1">
        <v>253.0</v>
      </c>
    </row>
    <row r="4479" ht="15.75" customHeight="1">
      <c r="A4479" s="1"/>
      <c r="B4479" s="1"/>
      <c r="C4479" s="1"/>
      <c r="D4479" s="1"/>
      <c r="Q4479" s="1">
        <v>4477.0</v>
      </c>
      <c r="R4479" s="1">
        <v>330.0</v>
      </c>
      <c r="S4479" s="1"/>
      <c r="T4479" s="1">
        <v>263.0</v>
      </c>
    </row>
    <row r="4480" ht="15.75" customHeight="1">
      <c r="A4480" s="1"/>
      <c r="B4480" s="1"/>
      <c r="C4480" s="1"/>
      <c r="D4480" s="1"/>
      <c r="Q4480" s="1">
        <v>4478.0</v>
      </c>
      <c r="R4480" s="1">
        <v>417.0</v>
      </c>
      <c r="S4480" s="1"/>
      <c r="T4480" s="1">
        <v>210.0</v>
      </c>
    </row>
    <row r="4481" ht="15.75" customHeight="1">
      <c r="A4481" s="1"/>
      <c r="B4481" s="1"/>
      <c r="C4481" s="1"/>
      <c r="D4481" s="1"/>
      <c r="Q4481" s="1">
        <v>4479.0</v>
      </c>
      <c r="R4481" s="1">
        <v>431.0</v>
      </c>
      <c r="S4481" s="1"/>
      <c r="T4481" s="1">
        <v>218.0</v>
      </c>
    </row>
    <row r="4482" ht="15.75" customHeight="1">
      <c r="A4482" s="1"/>
      <c r="B4482" s="1"/>
      <c r="C4482" s="1"/>
      <c r="D4482" s="1"/>
      <c r="Q4482" s="1">
        <v>4480.0</v>
      </c>
      <c r="R4482" s="1">
        <v>459.0</v>
      </c>
      <c r="S4482" s="1"/>
      <c r="T4482" s="1">
        <v>249.0</v>
      </c>
    </row>
    <row r="4483" ht="15.75" customHeight="1">
      <c r="A4483" s="1"/>
      <c r="B4483" s="1"/>
      <c r="C4483" s="1"/>
      <c r="D4483" s="1"/>
      <c r="Q4483" s="1">
        <v>4481.0</v>
      </c>
      <c r="R4483" s="1">
        <v>473.0</v>
      </c>
      <c r="S4483" s="1"/>
      <c r="T4483" s="1">
        <v>223.0</v>
      </c>
    </row>
    <row r="4484" ht="15.75" customHeight="1">
      <c r="A4484" s="1"/>
      <c r="B4484" s="1"/>
      <c r="C4484" s="1"/>
      <c r="D4484" s="1"/>
      <c r="Q4484" s="1">
        <v>4482.0</v>
      </c>
      <c r="R4484" s="1">
        <v>487.0</v>
      </c>
      <c r="S4484" s="1"/>
      <c r="T4484" s="1">
        <v>233.0</v>
      </c>
    </row>
    <row r="4485" ht="15.75" customHeight="1">
      <c r="A4485" s="1"/>
      <c r="B4485" s="1"/>
      <c r="C4485" s="1"/>
      <c r="D4485" s="1"/>
      <c r="Q4485" s="1">
        <v>4483.0</v>
      </c>
      <c r="R4485" s="1">
        <v>444.0</v>
      </c>
      <c r="S4485" s="1"/>
      <c r="T4485" s="1">
        <v>243.0</v>
      </c>
    </row>
    <row r="4486" ht="15.75" customHeight="1">
      <c r="A4486" s="1"/>
      <c r="B4486" s="1"/>
      <c r="C4486" s="1"/>
      <c r="D4486" s="1"/>
      <c r="Q4486" s="1">
        <v>4484.0</v>
      </c>
      <c r="R4486" s="1">
        <v>353.0</v>
      </c>
      <c r="S4486" s="1"/>
      <c r="T4486" s="1">
        <v>198.0</v>
      </c>
    </row>
    <row r="4487" ht="15.75" customHeight="1">
      <c r="A4487" s="1"/>
      <c r="B4487" s="1"/>
      <c r="C4487" s="1"/>
      <c r="D4487" s="1"/>
      <c r="Q4487" s="1">
        <v>4485.0</v>
      </c>
      <c r="R4487" s="1">
        <v>367.0</v>
      </c>
      <c r="S4487" s="1"/>
      <c r="T4487" s="1">
        <v>196.0</v>
      </c>
    </row>
    <row r="4488" ht="15.75" customHeight="1">
      <c r="A4488" s="1"/>
      <c r="B4488" s="1"/>
      <c r="C4488" s="1"/>
      <c r="D4488" s="1"/>
      <c r="Q4488" s="1">
        <v>4486.0</v>
      </c>
      <c r="R4488" s="1">
        <v>345.0</v>
      </c>
      <c r="S4488" s="1"/>
      <c r="T4488" s="1">
        <v>227.0</v>
      </c>
    </row>
    <row r="4489" ht="15.75" customHeight="1">
      <c r="A4489" s="1"/>
      <c r="B4489" s="1"/>
      <c r="C4489" s="1"/>
      <c r="D4489" s="1"/>
      <c r="Q4489" s="1">
        <v>4487.0</v>
      </c>
      <c r="R4489" s="1">
        <v>359.0</v>
      </c>
      <c r="S4489" s="1"/>
      <c r="T4489" s="1">
        <v>335.0</v>
      </c>
    </row>
    <row r="4490" ht="15.75" customHeight="1">
      <c r="A4490" s="1"/>
      <c r="B4490" s="1"/>
      <c r="C4490" s="1"/>
      <c r="D4490" s="1"/>
      <c r="Q4490" s="1">
        <v>4488.0</v>
      </c>
      <c r="R4490" s="1">
        <v>373.0</v>
      </c>
      <c r="S4490" s="1"/>
      <c r="T4490" s="1">
        <v>307.0</v>
      </c>
    </row>
    <row r="4491" ht="15.75" customHeight="1">
      <c r="A4491" s="1"/>
      <c r="B4491" s="1"/>
      <c r="C4491" s="1"/>
      <c r="D4491" s="1"/>
      <c r="Q4491" s="1">
        <v>4489.0</v>
      </c>
      <c r="R4491" s="1">
        <v>387.0</v>
      </c>
      <c r="S4491" s="1"/>
      <c r="T4491" s="1">
        <v>355.0</v>
      </c>
    </row>
    <row r="4492" ht="15.75" customHeight="1">
      <c r="A4492" s="1"/>
      <c r="B4492" s="1"/>
      <c r="C4492" s="1"/>
      <c r="D4492" s="1"/>
      <c r="Q4492" s="1">
        <v>4490.0</v>
      </c>
      <c r="R4492" s="1">
        <v>423.0</v>
      </c>
      <c r="S4492" s="1"/>
      <c r="T4492" s="1">
        <v>351.0</v>
      </c>
    </row>
    <row r="4493" ht="15.75" customHeight="1">
      <c r="A4493" s="1"/>
      <c r="B4493" s="1"/>
      <c r="C4493" s="1"/>
      <c r="D4493" s="1"/>
      <c r="Q4493" s="1">
        <v>4491.0</v>
      </c>
      <c r="R4493" s="1">
        <v>437.0</v>
      </c>
      <c r="S4493" s="1"/>
      <c r="T4493" s="1">
        <v>302.0</v>
      </c>
    </row>
    <row r="4494" ht="15.75" customHeight="1">
      <c r="A4494" s="1"/>
      <c r="B4494" s="1"/>
      <c r="C4494" s="1"/>
      <c r="D4494" s="1"/>
      <c r="Q4494" s="1">
        <v>4492.0</v>
      </c>
      <c r="R4494" s="1">
        <v>559.0</v>
      </c>
      <c r="S4494" s="1"/>
      <c r="T4494" s="1">
        <v>327.0</v>
      </c>
    </row>
    <row r="4495" ht="15.75" customHeight="1">
      <c r="A4495" s="1"/>
      <c r="B4495" s="1"/>
      <c r="C4495" s="1"/>
      <c r="D4495" s="1"/>
      <c r="Q4495" s="1">
        <v>4493.0</v>
      </c>
      <c r="R4495" s="1">
        <v>573.0</v>
      </c>
      <c r="S4495" s="1"/>
      <c r="T4495" s="1">
        <v>233.0</v>
      </c>
    </row>
    <row r="4496" ht="15.75" customHeight="1">
      <c r="A4496" s="1"/>
      <c r="B4496" s="1"/>
      <c r="C4496" s="1"/>
      <c r="D4496" s="1"/>
      <c r="Q4496" s="1">
        <v>4494.0</v>
      </c>
      <c r="R4496" s="1">
        <v>587.0</v>
      </c>
      <c r="S4496" s="1"/>
      <c r="T4496" s="1">
        <v>243.0</v>
      </c>
    </row>
    <row r="4497" ht="15.75" customHeight="1">
      <c r="A4497" s="1"/>
      <c r="B4497" s="1"/>
      <c r="C4497" s="1"/>
      <c r="D4497" s="1"/>
      <c r="Q4497" s="1">
        <v>4495.0</v>
      </c>
      <c r="R4497" s="1">
        <v>601.0</v>
      </c>
      <c r="S4497" s="1"/>
      <c r="T4497" s="1">
        <v>253.0</v>
      </c>
    </row>
    <row r="4498" ht="15.75" customHeight="1">
      <c r="A4498" s="1"/>
      <c r="B4498" s="1"/>
      <c r="C4498" s="1"/>
      <c r="D4498" s="1"/>
      <c r="Q4498" s="1">
        <v>4496.0</v>
      </c>
      <c r="R4498" s="1">
        <v>453.0</v>
      </c>
      <c r="S4498" s="1"/>
      <c r="T4498" s="1">
        <v>263.0</v>
      </c>
    </row>
    <row r="4499" ht="15.75" customHeight="1">
      <c r="A4499" s="1"/>
      <c r="B4499" s="1"/>
      <c r="C4499" s="1"/>
      <c r="D4499" s="1"/>
      <c r="Q4499" s="1">
        <v>4497.0</v>
      </c>
      <c r="R4499" s="1">
        <v>467.0</v>
      </c>
      <c r="S4499" s="1"/>
      <c r="T4499" s="1">
        <v>192.0</v>
      </c>
    </row>
    <row r="4500" ht="15.75" customHeight="1">
      <c r="A4500" s="1"/>
      <c r="B4500" s="1"/>
      <c r="C4500" s="1"/>
      <c r="D4500" s="1"/>
      <c r="Q4500" s="1">
        <v>4498.0</v>
      </c>
      <c r="R4500" s="1">
        <v>349.0</v>
      </c>
      <c r="S4500" s="1"/>
      <c r="T4500" s="1">
        <v>247.0</v>
      </c>
    </row>
    <row r="4501" ht="15.75" customHeight="1">
      <c r="A4501" s="1"/>
      <c r="B4501" s="1"/>
      <c r="C4501" s="1"/>
      <c r="D4501" s="1"/>
      <c r="Q4501" s="1">
        <v>4499.0</v>
      </c>
      <c r="R4501" s="1">
        <v>363.0</v>
      </c>
      <c r="S4501" s="1"/>
      <c r="T4501" s="1">
        <v>257.0</v>
      </c>
    </row>
    <row r="4502" ht="15.75" customHeight="1">
      <c r="A4502" s="1"/>
      <c r="B4502" s="1"/>
      <c r="C4502" s="1"/>
      <c r="D4502" s="1"/>
      <c r="Q4502" s="1">
        <v>4500.0</v>
      </c>
      <c r="R4502" s="1">
        <v>377.0</v>
      </c>
      <c r="S4502" s="1"/>
      <c r="T4502" s="1">
        <v>267.0</v>
      </c>
    </row>
    <row r="4503" ht="15.75" customHeight="1">
      <c r="A4503" s="1"/>
      <c r="B4503" s="1"/>
      <c r="C4503" s="1"/>
      <c r="D4503" s="1"/>
      <c r="Q4503" s="1">
        <v>4501.0</v>
      </c>
      <c r="R4503" s="1">
        <v>391.0</v>
      </c>
      <c r="S4503" s="1"/>
      <c r="T4503" s="1">
        <v>277.0</v>
      </c>
    </row>
    <row r="4504" ht="15.75" customHeight="1">
      <c r="A4504" s="1"/>
      <c r="B4504" s="1"/>
      <c r="C4504" s="1"/>
      <c r="D4504" s="1"/>
      <c r="Q4504" s="1">
        <v>4502.0</v>
      </c>
      <c r="R4504" s="1">
        <v>335.0</v>
      </c>
      <c r="S4504" s="1"/>
      <c r="T4504" s="1">
        <v>287.0</v>
      </c>
    </row>
    <row r="4505" ht="15.75" customHeight="1">
      <c r="A4505" s="1"/>
      <c r="B4505" s="1"/>
      <c r="C4505" s="1"/>
      <c r="D4505" s="1"/>
      <c r="Q4505" s="1">
        <v>4503.0</v>
      </c>
      <c r="R4505" s="1">
        <v>361.0</v>
      </c>
      <c r="S4505" s="1"/>
      <c r="T4505" s="1">
        <v>218.0</v>
      </c>
    </row>
    <row r="4506" ht="15.75" customHeight="1">
      <c r="A4506" s="1"/>
      <c r="B4506" s="1"/>
      <c r="C4506" s="1"/>
      <c r="D4506" s="1"/>
      <c r="Q4506" s="1">
        <v>4504.0</v>
      </c>
      <c r="R4506" s="1">
        <v>375.0</v>
      </c>
      <c r="S4506" s="1"/>
      <c r="T4506" s="1">
        <v>225.0</v>
      </c>
    </row>
    <row r="4507" ht="15.75" customHeight="1">
      <c r="A4507" s="1"/>
      <c r="B4507" s="1"/>
      <c r="C4507" s="1"/>
      <c r="D4507" s="1"/>
      <c r="Q4507" s="1">
        <v>4505.0</v>
      </c>
      <c r="R4507" s="1">
        <v>389.0</v>
      </c>
      <c r="S4507" s="1"/>
      <c r="T4507" s="1">
        <v>235.0</v>
      </c>
    </row>
    <row r="4508" ht="15.75" customHeight="1">
      <c r="A4508" s="1"/>
      <c r="B4508" s="1"/>
      <c r="C4508" s="1"/>
      <c r="D4508" s="1"/>
      <c r="Q4508" s="1">
        <v>4506.0</v>
      </c>
      <c r="R4508" s="1">
        <v>403.0</v>
      </c>
      <c r="S4508" s="1"/>
      <c r="T4508" s="1">
        <v>245.0</v>
      </c>
    </row>
    <row r="4509" ht="15.75" customHeight="1">
      <c r="A4509" s="1"/>
      <c r="B4509" s="1"/>
      <c r="C4509" s="1"/>
      <c r="D4509" s="1"/>
      <c r="Q4509" s="1">
        <v>4507.0</v>
      </c>
      <c r="R4509" s="1">
        <v>417.0</v>
      </c>
      <c r="S4509" s="1"/>
      <c r="T4509" s="1">
        <v>255.0</v>
      </c>
    </row>
    <row r="4510" ht="15.75" customHeight="1">
      <c r="A4510" s="1"/>
      <c r="B4510" s="1"/>
      <c r="C4510" s="1"/>
      <c r="D4510" s="1"/>
      <c r="Q4510" s="1">
        <v>4508.0</v>
      </c>
      <c r="R4510" s="1">
        <v>467.0</v>
      </c>
      <c r="S4510" s="1"/>
      <c r="T4510" s="1">
        <v>265.0</v>
      </c>
    </row>
    <row r="4511" ht="15.75" customHeight="1">
      <c r="A4511" s="1"/>
      <c r="B4511" s="1"/>
      <c r="C4511" s="1"/>
      <c r="D4511" s="1"/>
      <c r="Q4511" s="1">
        <v>4509.0</v>
      </c>
      <c r="R4511" s="1">
        <v>445.0</v>
      </c>
      <c r="S4511" s="1"/>
      <c r="T4511" s="1">
        <v>194.0</v>
      </c>
    </row>
    <row r="4512" ht="15.75" customHeight="1">
      <c r="A4512" s="1"/>
      <c r="B4512" s="1"/>
      <c r="C4512" s="1"/>
      <c r="D4512" s="1"/>
      <c r="Q4512" s="1">
        <v>4510.0</v>
      </c>
      <c r="R4512" s="1">
        <v>459.0</v>
      </c>
      <c r="S4512" s="1"/>
      <c r="T4512" s="1">
        <v>251.0</v>
      </c>
    </row>
    <row r="4513" ht="15.75" customHeight="1">
      <c r="A4513" s="1"/>
      <c r="B4513" s="1"/>
      <c r="C4513" s="1"/>
      <c r="D4513" s="1"/>
      <c r="Q4513" s="1">
        <v>4511.0</v>
      </c>
      <c r="R4513" s="1">
        <v>473.0</v>
      </c>
      <c r="S4513" s="1"/>
      <c r="T4513" s="1">
        <v>261.0</v>
      </c>
    </row>
    <row r="4514" ht="15.75" customHeight="1">
      <c r="A4514" s="1"/>
      <c r="B4514" s="1"/>
      <c r="C4514" s="1"/>
      <c r="D4514" s="1"/>
      <c r="Q4514" s="1">
        <v>4512.0</v>
      </c>
      <c r="R4514" s="1">
        <v>487.0</v>
      </c>
      <c r="S4514" s="1"/>
      <c r="T4514" s="1">
        <v>271.0</v>
      </c>
    </row>
    <row r="4515" ht="15.75" customHeight="1">
      <c r="A4515" s="1"/>
      <c r="B4515" s="1"/>
      <c r="C4515" s="1"/>
      <c r="D4515" s="1"/>
      <c r="Q4515" s="1">
        <v>4513.0</v>
      </c>
      <c r="R4515" s="1">
        <v>442.0</v>
      </c>
      <c r="S4515" s="1"/>
      <c r="T4515" s="1">
        <v>281.0</v>
      </c>
    </row>
    <row r="4516" ht="15.75" customHeight="1">
      <c r="A4516" s="1"/>
      <c r="B4516" s="1"/>
      <c r="C4516" s="1"/>
      <c r="D4516" s="1"/>
      <c r="Q4516" s="1">
        <v>4514.0</v>
      </c>
      <c r="R4516" s="1">
        <v>286.0</v>
      </c>
      <c r="S4516" s="1"/>
      <c r="T4516" s="1">
        <v>291.0</v>
      </c>
    </row>
    <row r="4517" ht="15.75" customHeight="1">
      <c r="A4517" s="1"/>
      <c r="B4517" s="1"/>
      <c r="C4517" s="1"/>
      <c r="D4517" s="1"/>
      <c r="Q4517" s="1">
        <v>4515.0</v>
      </c>
      <c r="R4517" s="1">
        <v>312.0</v>
      </c>
      <c r="S4517" s="1"/>
      <c r="T4517" s="1">
        <v>184.0</v>
      </c>
    </row>
    <row r="4518" ht="15.75" customHeight="1">
      <c r="A4518" s="1"/>
      <c r="B4518" s="1"/>
      <c r="C4518" s="1"/>
      <c r="D4518" s="1"/>
      <c r="Q4518" s="1">
        <v>4516.0</v>
      </c>
      <c r="R4518" s="1">
        <v>324.0</v>
      </c>
      <c r="S4518" s="1"/>
      <c r="T4518" s="1">
        <v>229.0</v>
      </c>
    </row>
    <row r="4519" ht="15.75" customHeight="1">
      <c r="A4519" s="1"/>
      <c r="B4519" s="1"/>
      <c r="C4519" s="1"/>
      <c r="D4519" s="1"/>
      <c r="Q4519" s="1">
        <v>4517.0</v>
      </c>
      <c r="R4519" s="1">
        <v>336.0</v>
      </c>
      <c r="S4519" s="1"/>
      <c r="T4519" s="1">
        <v>239.0</v>
      </c>
    </row>
    <row r="4520" ht="15.75" customHeight="1">
      <c r="A4520" s="1"/>
      <c r="B4520" s="1"/>
      <c r="C4520" s="1"/>
      <c r="D4520" s="1"/>
      <c r="Q4520" s="1">
        <v>4518.0</v>
      </c>
      <c r="R4520" s="1">
        <v>348.0</v>
      </c>
      <c r="S4520" s="1"/>
      <c r="T4520" s="1">
        <v>249.0</v>
      </c>
    </row>
    <row r="4521" ht="15.75" customHeight="1">
      <c r="A4521" s="1"/>
      <c r="B4521" s="1"/>
      <c r="C4521" s="1"/>
      <c r="D4521" s="1"/>
      <c r="Q4521" s="1">
        <v>4519.0</v>
      </c>
      <c r="R4521" s="1">
        <v>360.0</v>
      </c>
      <c r="S4521" s="1"/>
      <c r="T4521" s="1">
        <v>259.0</v>
      </c>
    </row>
    <row r="4522" ht="15.75" customHeight="1">
      <c r="A4522" s="1"/>
      <c r="B4522" s="1"/>
      <c r="C4522" s="1"/>
      <c r="D4522" s="1"/>
      <c r="Q4522" s="1">
        <v>4520.0</v>
      </c>
      <c r="R4522" s="1">
        <v>266.0</v>
      </c>
      <c r="S4522" s="1"/>
      <c r="T4522" s="1">
        <v>269.0</v>
      </c>
    </row>
    <row r="4523" ht="15.75" customHeight="1">
      <c r="A4523" s="1"/>
      <c r="B4523" s="1"/>
      <c r="C4523" s="1"/>
      <c r="D4523" s="1"/>
      <c r="Q4523" s="1">
        <v>4521.0</v>
      </c>
      <c r="R4523" s="1">
        <v>278.0</v>
      </c>
      <c r="S4523" s="1"/>
      <c r="T4523" s="1">
        <v>312.0</v>
      </c>
    </row>
    <row r="4524" ht="15.75" customHeight="1">
      <c r="A4524" s="1"/>
      <c r="B4524" s="1"/>
      <c r="C4524" s="1"/>
      <c r="D4524" s="1"/>
      <c r="Q4524" s="1">
        <v>4522.0</v>
      </c>
      <c r="R4524" s="1">
        <v>290.0</v>
      </c>
      <c r="S4524" s="1"/>
      <c r="T4524" s="1">
        <v>343.0</v>
      </c>
    </row>
    <row r="4525" ht="15.75" customHeight="1">
      <c r="A4525" s="1"/>
      <c r="B4525" s="1"/>
      <c r="C4525" s="1"/>
      <c r="D4525" s="1"/>
      <c r="Q4525" s="1">
        <v>4523.0</v>
      </c>
      <c r="R4525" s="1">
        <v>302.0</v>
      </c>
      <c r="S4525" s="1"/>
      <c r="T4525" s="1">
        <v>353.0</v>
      </c>
    </row>
    <row r="4526" ht="15.75" customHeight="1">
      <c r="A4526" s="1"/>
      <c r="B4526" s="1"/>
      <c r="C4526" s="1"/>
      <c r="D4526" s="1"/>
      <c r="Q4526" s="1">
        <v>4524.0</v>
      </c>
      <c r="R4526" s="1">
        <v>314.0</v>
      </c>
      <c r="S4526" s="1"/>
      <c r="T4526" s="1">
        <v>363.0</v>
      </c>
    </row>
    <row r="4527" ht="15.75" customHeight="1">
      <c r="A4527" s="1"/>
      <c r="B4527" s="1"/>
      <c r="C4527" s="1"/>
      <c r="D4527" s="1"/>
      <c r="Q4527" s="1">
        <v>4525.0</v>
      </c>
      <c r="R4527" s="1">
        <v>326.0</v>
      </c>
      <c r="S4527" s="1"/>
      <c r="T4527" s="1">
        <v>373.0</v>
      </c>
    </row>
    <row r="4528" ht="15.75" customHeight="1">
      <c r="A4528" s="1"/>
      <c r="B4528" s="1"/>
      <c r="C4528" s="1"/>
      <c r="D4528" s="1"/>
      <c r="Q4528" s="1">
        <v>4526.0</v>
      </c>
      <c r="R4528" s="1">
        <v>278.0</v>
      </c>
      <c r="S4528" s="1"/>
      <c r="T4528" s="1">
        <v>383.0</v>
      </c>
    </row>
    <row r="4529" ht="15.75" customHeight="1">
      <c r="A4529" s="1"/>
      <c r="B4529" s="1"/>
      <c r="C4529" s="1"/>
      <c r="D4529" s="1"/>
      <c r="Q4529" s="1">
        <v>4527.0</v>
      </c>
      <c r="R4529" s="1">
        <v>290.0</v>
      </c>
      <c r="S4529" s="1"/>
      <c r="T4529" s="1">
        <v>196.0</v>
      </c>
    </row>
    <row r="4530" ht="15.75" customHeight="1">
      <c r="A4530" s="1"/>
      <c r="B4530" s="1"/>
      <c r="C4530" s="1"/>
      <c r="D4530" s="1"/>
      <c r="Q4530" s="1">
        <v>4528.0</v>
      </c>
      <c r="R4530" s="1">
        <v>302.0</v>
      </c>
      <c r="S4530" s="1"/>
      <c r="T4530" s="1">
        <v>227.0</v>
      </c>
    </row>
    <row r="4531" ht="15.75" customHeight="1">
      <c r="A4531" s="1"/>
      <c r="B4531" s="1"/>
      <c r="C4531" s="1"/>
      <c r="D4531" s="1"/>
      <c r="Q4531" s="1">
        <v>4529.0</v>
      </c>
      <c r="R4531" s="1">
        <v>314.0</v>
      </c>
      <c r="S4531" s="1"/>
      <c r="T4531" s="1">
        <v>237.0</v>
      </c>
    </row>
    <row r="4532" ht="15.75" customHeight="1">
      <c r="A4532" s="1"/>
      <c r="B4532" s="1"/>
      <c r="C4532" s="1"/>
      <c r="D4532" s="1"/>
      <c r="Q4532" s="1">
        <v>4530.0</v>
      </c>
      <c r="R4532" s="1">
        <v>326.0</v>
      </c>
      <c r="S4532" s="1"/>
      <c r="T4532" s="1">
        <v>247.0</v>
      </c>
    </row>
    <row r="4533" ht="15.75" customHeight="1">
      <c r="A4533" s="1"/>
      <c r="B4533" s="1"/>
      <c r="C4533" s="1"/>
      <c r="D4533" s="1"/>
      <c r="Q4533" s="1">
        <v>4531.0</v>
      </c>
      <c r="R4533" s="1">
        <v>302.0</v>
      </c>
      <c r="S4533" s="1"/>
      <c r="T4533" s="1">
        <v>257.0</v>
      </c>
    </row>
    <row r="4534" ht="15.75" customHeight="1">
      <c r="A4534" s="1"/>
      <c r="B4534" s="1"/>
      <c r="C4534" s="1"/>
      <c r="D4534" s="1"/>
      <c r="Q4534" s="1">
        <v>4532.0</v>
      </c>
      <c r="R4534" s="1">
        <v>219.0</v>
      </c>
      <c r="S4534" s="1"/>
      <c r="T4534" s="1">
        <v>281.0</v>
      </c>
    </row>
    <row r="4535" ht="15.75" customHeight="1">
      <c r="A4535" s="1"/>
      <c r="B4535" s="1"/>
      <c r="C4535" s="1"/>
      <c r="D4535" s="1"/>
      <c r="Q4535" s="1">
        <v>4533.0</v>
      </c>
      <c r="R4535" s="1">
        <v>229.0</v>
      </c>
      <c r="S4535" s="1"/>
      <c r="T4535" s="1">
        <v>222.0</v>
      </c>
    </row>
    <row r="4536" ht="15.75" customHeight="1">
      <c r="A4536" s="1"/>
      <c r="B4536" s="1"/>
      <c r="C4536" s="1"/>
      <c r="D4536" s="1"/>
      <c r="Q4536" s="1">
        <v>4534.0</v>
      </c>
      <c r="R4536" s="1">
        <v>239.0</v>
      </c>
      <c r="S4536" s="1"/>
      <c r="T4536" s="1">
        <v>253.0</v>
      </c>
    </row>
    <row r="4537" ht="15.75" customHeight="1">
      <c r="A4537" s="1"/>
      <c r="B4537" s="1"/>
      <c r="C4537" s="1"/>
      <c r="D4537" s="1"/>
      <c r="Q4537" s="1">
        <v>4535.0</v>
      </c>
      <c r="R4537" s="1">
        <v>249.0</v>
      </c>
      <c r="S4537" s="1"/>
      <c r="T4537" s="1">
        <v>263.0</v>
      </c>
    </row>
    <row r="4538" ht="15.75" customHeight="1">
      <c r="A4538" s="1"/>
      <c r="B4538" s="1"/>
      <c r="C4538" s="1"/>
      <c r="D4538" s="1"/>
      <c r="Q4538" s="1">
        <v>4536.0</v>
      </c>
      <c r="R4538" s="1">
        <v>369.0</v>
      </c>
      <c r="S4538" s="1"/>
      <c r="T4538" s="1">
        <v>273.0</v>
      </c>
    </row>
    <row r="4539" ht="15.75" customHeight="1">
      <c r="A4539" s="1"/>
      <c r="B4539" s="1"/>
      <c r="C4539" s="1"/>
      <c r="D4539" s="1"/>
      <c r="Q4539" s="1">
        <v>4537.0</v>
      </c>
      <c r="R4539" s="1">
        <v>379.0</v>
      </c>
      <c r="S4539" s="1"/>
      <c r="T4539" s="1">
        <v>283.0</v>
      </c>
    </row>
    <row r="4540" ht="15.75" customHeight="1">
      <c r="A4540" s="1"/>
      <c r="B4540" s="1"/>
      <c r="C4540" s="1"/>
      <c r="D4540" s="1"/>
      <c r="Q4540" s="1">
        <v>4538.0</v>
      </c>
      <c r="R4540" s="1">
        <v>329.0</v>
      </c>
      <c r="S4540" s="1"/>
      <c r="T4540" s="1">
        <v>257.0</v>
      </c>
    </row>
    <row r="4541" ht="15.75" customHeight="1">
      <c r="A4541" s="1"/>
      <c r="B4541" s="1"/>
      <c r="C4541" s="1"/>
      <c r="D4541" s="1"/>
      <c r="Q4541" s="1">
        <v>4539.0</v>
      </c>
      <c r="R4541" s="1">
        <v>339.0</v>
      </c>
      <c r="S4541" s="1"/>
      <c r="T4541" s="1">
        <v>200.0</v>
      </c>
    </row>
    <row r="4542" ht="15.75" customHeight="1">
      <c r="A4542" s="1"/>
      <c r="B4542" s="1"/>
      <c r="C4542" s="1"/>
      <c r="D4542" s="1"/>
      <c r="Q4542" s="1">
        <v>4540.0</v>
      </c>
      <c r="R4542" s="1">
        <v>349.0</v>
      </c>
      <c r="S4542" s="1"/>
      <c r="T4542" s="1">
        <v>229.0</v>
      </c>
    </row>
    <row r="4543" ht="15.75" customHeight="1">
      <c r="A4543" s="1"/>
      <c r="B4543" s="1"/>
      <c r="C4543" s="1"/>
      <c r="D4543" s="1"/>
      <c r="Q4543" s="1">
        <v>4541.0</v>
      </c>
      <c r="R4543" s="1">
        <v>359.0</v>
      </c>
      <c r="S4543" s="1"/>
      <c r="T4543" s="1">
        <v>239.0</v>
      </c>
    </row>
    <row r="4544" ht="15.75" customHeight="1">
      <c r="A4544" s="1"/>
      <c r="B4544" s="1"/>
      <c r="C4544" s="1"/>
      <c r="D4544" s="1"/>
      <c r="Q4544" s="1">
        <v>4542.0</v>
      </c>
      <c r="R4544" s="1">
        <v>237.0</v>
      </c>
      <c r="S4544" s="1"/>
      <c r="T4544" s="1">
        <v>249.0</v>
      </c>
    </row>
    <row r="4545" ht="15.75" customHeight="1">
      <c r="A4545" s="1"/>
      <c r="B4545" s="1"/>
      <c r="C4545" s="1"/>
      <c r="D4545" s="1"/>
      <c r="Q4545" s="1">
        <v>4543.0</v>
      </c>
      <c r="R4545" s="1">
        <v>247.0</v>
      </c>
      <c r="S4545" s="1"/>
      <c r="T4545" s="1">
        <v>259.0</v>
      </c>
    </row>
    <row r="4546" ht="15.75" customHeight="1">
      <c r="A4546" s="1"/>
      <c r="B4546" s="1"/>
      <c r="C4546" s="1"/>
      <c r="D4546" s="1"/>
      <c r="Q4546" s="1">
        <v>4544.0</v>
      </c>
      <c r="R4546" s="1">
        <v>172.0</v>
      </c>
      <c r="S4546" s="1"/>
      <c r="T4546" s="1">
        <v>375.0</v>
      </c>
    </row>
    <row r="4547" ht="15.75" customHeight="1">
      <c r="A4547" s="1"/>
      <c r="B4547" s="1"/>
      <c r="C4547" s="1"/>
      <c r="D4547" s="1"/>
      <c r="Q4547" s="1">
        <v>4545.0</v>
      </c>
      <c r="R4547" s="1">
        <v>180.0</v>
      </c>
      <c r="S4547" s="1"/>
      <c r="T4547" s="1">
        <v>305.0</v>
      </c>
    </row>
    <row r="4548" ht="15.75" customHeight="1">
      <c r="A4548" s="1"/>
      <c r="B4548" s="1"/>
      <c r="C4548" s="1"/>
      <c r="D4548" s="1"/>
      <c r="Q4548" s="1">
        <v>4546.0</v>
      </c>
      <c r="R4548" s="1">
        <v>188.0</v>
      </c>
      <c r="S4548" s="1"/>
      <c r="T4548" s="1">
        <v>347.0</v>
      </c>
    </row>
    <row r="4549" ht="15.75" customHeight="1">
      <c r="A4549" s="1"/>
      <c r="B4549" s="1"/>
      <c r="C4549" s="1"/>
      <c r="D4549" s="1"/>
      <c r="Q4549" s="1">
        <v>4547.0</v>
      </c>
      <c r="R4549" s="1">
        <v>212.0</v>
      </c>
      <c r="S4549" s="1"/>
      <c r="T4549" s="1">
        <v>341.0</v>
      </c>
    </row>
    <row r="4550" ht="15.75" customHeight="1">
      <c r="A4550" s="1"/>
      <c r="B4550" s="1"/>
      <c r="C4550" s="1"/>
      <c r="D4550" s="1"/>
      <c r="Q4550" s="1">
        <v>4548.0</v>
      </c>
      <c r="R4550" s="1">
        <v>220.0</v>
      </c>
      <c r="S4550" s="1"/>
      <c r="T4550" s="1">
        <v>351.0</v>
      </c>
    </row>
    <row r="4551" ht="15.75" customHeight="1">
      <c r="A4551" s="1"/>
      <c r="B4551" s="1"/>
      <c r="C4551" s="1"/>
      <c r="D4551" s="1"/>
      <c r="Q4551" s="1">
        <v>4549.0</v>
      </c>
      <c r="R4551" s="1">
        <v>253.0</v>
      </c>
      <c r="S4551" s="1"/>
      <c r="T4551" s="1">
        <v>361.0</v>
      </c>
    </row>
    <row r="4552" ht="15.75" customHeight="1">
      <c r="A4552" s="1"/>
      <c r="B4552" s="1"/>
      <c r="C4552" s="1"/>
      <c r="D4552" s="1"/>
      <c r="Q4552" s="1">
        <v>4550.0</v>
      </c>
      <c r="R4552" s="1">
        <v>190.0</v>
      </c>
      <c r="S4552" s="1"/>
      <c r="T4552" s="1">
        <v>223.0</v>
      </c>
    </row>
    <row r="4553" ht="15.75" customHeight="1">
      <c r="A4553" s="1"/>
      <c r="B4553" s="1"/>
      <c r="C4553" s="1"/>
      <c r="D4553" s="1"/>
      <c r="Q4553" s="1">
        <v>4551.0</v>
      </c>
      <c r="R4553" s="1">
        <v>198.0</v>
      </c>
      <c r="S4553" s="1"/>
      <c r="T4553" s="1">
        <v>233.0</v>
      </c>
    </row>
    <row r="4554" ht="15.75" customHeight="1">
      <c r="A4554" s="1"/>
      <c r="B4554" s="1"/>
      <c r="C4554" s="1"/>
      <c r="D4554" s="1"/>
      <c r="Q4554" s="1">
        <v>4552.0</v>
      </c>
      <c r="R4554" s="1">
        <v>206.0</v>
      </c>
      <c r="S4554" s="1"/>
      <c r="T4554" s="1">
        <v>231.0</v>
      </c>
    </row>
    <row r="4555" ht="15.75" customHeight="1">
      <c r="A4555" s="1"/>
      <c r="B4555" s="1"/>
      <c r="C4555" s="1"/>
      <c r="D4555" s="1"/>
      <c r="Q4555" s="1">
        <v>4553.0</v>
      </c>
      <c r="R4555" s="1">
        <v>178.0</v>
      </c>
      <c r="S4555" s="1"/>
      <c r="T4555" s="1">
        <v>241.0</v>
      </c>
    </row>
    <row r="4556" ht="15.75" customHeight="1">
      <c r="A4556" s="1"/>
      <c r="B4556" s="1"/>
      <c r="C4556" s="1"/>
      <c r="D4556" s="1"/>
      <c r="Q4556" s="1">
        <v>4554.0</v>
      </c>
      <c r="R4556" s="1">
        <v>153.0</v>
      </c>
      <c r="S4556" s="1"/>
      <c r="T4556" s="1">
        <v>251.0</v>
      </c>
    </row>
    <row r="4557" ht="15.75" customHeight="1">
      <c r="A4557" s="1"/>
      <c r="B4557" s="1"/>
      <c r="C4557" s="1"/>
      <c r="D4557" s="1"/>
      <c r="Q4557" s="1">
        <v>4555.0</v>
      </c>
      <c r="R4557" s="1">
        <v>184.0</v>
      </c>
      <c r="S4557" s="1"/>
      <c r="T4557" s="1">
        <v>194.0</v>
      </c>
    </row>
    <row r="4558" ht="15.75" customHeight="1">
      <c r="A4558" s="1"/>
      <c r="B4558" s="1"/>
      <c r="C4558" s="1"/>
      <c r="D4558" s="1"/>
      <c r="Q4558" s="1">
        <v>4556.0</v>
      </c>
      <c r="R4558" s="1">
        <v>180.0</v>
      </c>
      <c r="S4558" s="1"/>
      <c r="T4558" s="1">
        <v>339.0</v>
      </c>
    </row>
    <row r="4559" ht="15.75" customHeight="1">
      <c r="A4559" s="1"/>
      <c r="B4559" s="1"/>
      <c r="C4559" s="1"/>
      <c r="D4559" s="1"/>
      <c r="Q4559" s="1">
        <v>4557.0</v>
      </c>
      <c r="R4559" s="1">
        <v>188.0</v>
      </c>
      <c r="S4559" s="1"/>
      <c r="T4559" s="1">
        <v>349.0</v>
      </c>
    </row>
    <row r="4560" ht="15.75" customHeight="1">
      <c r="A4560" s="1"/>
      <c r="B4560" s="1"/>
      <c r="C4560" s="1"/>
      <c r="D4560" s="1"/>
      <c r="Q4560" s="1">
        <v>4558.0</v>
      </c>
      <c r="R4560" s="1">
        <v>196.0</v>
      </c>
      <c r="S4560" s="1"/>
      <c r="T4560" s="1">
        <v>347.0</v>
      </c>
    </row>
    <row r="4561" ht="15.75" customHeight="1">
      <c r="A4561" s="1"/>
      <c r="B4561" s="1"/>
      <c r="C4561" s="1"/>
      <c r="D4561" s="1"/>
      <c r="Q4561" s="1">
        <v>4559.0</v>
      </c>
      <c r="R4561" s="1">
        <v>218.0</v>
      </c>
      <c r="S4561" s="1"/>
      <c r="T4561" s="1">
        <v>357.0</v>
      </c>
    </row>
    <row r="4562" ht="15.75" customHeight="1">
      <c r="A4562" s="1"/>
      <c r="B4562" s="1"/>
      <c r="C4562" s="1"/>
      <c r="D4562" s="1"/>
      <c r="Q4562" s="1">
        <v>4560.0</v>
      </c>
      <c r="R4562" s="1">
        <v>306.0</v>
      </c>
      <c r="S4562" s="1"/>
      <c r="T4562" s="1">
        <v>316.0</v>
      </c>
    </row>
    <row r="4563" ht="15.75" customHeight="1">
      <c r="A4563" s="1"/>
      <c r="B4563" s="1"/>
      <c r="C4563" s="1"/>
      <c r="D4563" s="1"/>
      <c r="Q4563" s="1">
        <v>4561.0</v>
      </c>
      <c r="R4563" s="1">
        <v>349.0</v>
      </c>
      <c r="S4563" s="1"/>
      <c r="T4563" s="1">
        <v>310.0</v>
      </c>
    </row>
    <row r="4564" ht="15.75" customHeight="1">
      <c r="A4564" s="1"/>
      <c r="B4564" s="1"/>
      <c r="C4564" s="1"/>
      <c r="D4564" s="1"/>
      <c r="Q4564" s="1">
        <v>4562.0</v>
      </c>
      <c r="R4564" s="1">
        <v>298.0</v>
      </c>
      <c r="S4564" s="1"/>
      <c r="T4564" s="1">
        <v>213.0</v>
      </c>
    </row>
    <row r="4565" ht="15.75" customHeight="1">
      <c r="A4565" s="1"/>
      <c r="B4565" s="1"/>
      <c r="C4565" s="1"/>
      <c r="D4565" s="1"/>
      <c r="Q4565" s="1">
        <v>4563.0</v>
      </c>
      <c r="R4565" s="1">
        <v>306.0</v>
      </c>
      <c r="S4565" s="1"/>
      <c r="T4565" s="1">
        <v>223.0</v>
      </c>
    </row>
    <row r="4566" ht="15.75" customHeight="1">
      <c r="A4566" s="1"/>
      <c r="B4566" s="1"/>
      <c r="C4566" s="1"/>
      <c r="D4566" s="1"/>
      <c r="Q4566" s="1">
        <v>4564.0</v>
      </c>
      <c r="R4566" s="1">
        <v>278.0</v>
      </c>
      <c r="S4566" s="1"/>
      <c r="T4566" s="1">
        <v>221.0</v>
      </c>
    </row>
    <row r="4567" ht="15.75" customHeight="1">
      <c r="A4567" s="1"/>
      <c r="B4567" s="1"/>
      <c r="C4567" s="1"/>
      <c r="D4567" s="1"/>
      <c r="Q4567" s="1">
        <v>4565.0</v>
      </c>
      <c r="R4567" s="1">
        <v>286.0</v>
      </c>
      <c r="S4567" s="1"/>
      <c r="T4567" s="1">
        <v>231.0</v>
      </c>
    </row>
    <row r="4568" ht="15.75" customHeight="1">
      <c r="A4568" s="1"/>
      <c r="B4568" s="1"/>
      <c r="C4568" s="1"/>
      <c r="D4568" s="1"/>
      <c r="Q4568" s="1">
        <v>4566.0</v>
      </c>
      <c r="R4568" s="1">
        <v>213.0</v>
      </c>
      <c r="S4568" s="1"/>
      <c r="T4568" s="1">
        <v>190.0</v>
      </c>
    </row>
    <row r="4569" ht="15.75" customHeight="1">
      <c r="A4569" s="1"/>
      <c r="B4569" s="1"/>
      <c r="C4569" s="1"/>
      <c r="D4569" s="1"/>
      <c r="Q4569" s="1">
        <v>4567.0</v>
      </c>
      <c r="R4569" s="1">
        <v>201.0</v>
      </c>
      <c r="S4569" s="1"/>
      <c r="T4569" s="1">
        <v>196.0</v>
      </c>
    </row>
    <row r="4570" ht="15.75" customHeight="1">
      <c r="A4570" s="1"/>
      <c r="B4570" s="1"/>
      <c r="C4570" s="1"/>
      <c r="D4570" s="1"/>
      <c r="Q4570" s="1">
        <v>4568.0</v>
      </c>
      <c r="R4570" s="1">
        <v>211.0</v>
      </c>
      <c r="S4570" s="1"/>
      <c r="T4570" s="1">
        <v>227.0</v>
      </c>
    </row>
    <row r="4571" ht="15.75" customHeight="1">
      <c r="A4571" s="1"/>
      <c r="B4571" s="1"/>
      <c r="C4571" s="1"/>
      <c r="D4571" s="1"/>
      <c r="Q4571" s="1">
        <v>4569.0</v>
      </c>
      <c r="R4571" s="1">
        <v>221.0</v>
      </c>
      <c r="S4571" s="1"/>
      <c r="T4571" s="1">
        <v>237.0</v>
      </c>
    </row>
    <row r="4572" ht="15.75" customHeight="1">
      <c r="A4572" s="1"/>
      <c r="B4572" s="1"/>
      <c r="C4572" s="1"/>
      <c r="D4572" s="1"/>
      <c r="Q4572" s="1">
        <v>4570.0</v>
      </c>
      <c r="R4572" s="1">
        <v>243.0</v>
      </c>
      <c r="S4572" s="1"/>
      <c r="T4572" s="1">
        <v>235.0</v>
      </c>
    </row>
    <row r="4573" ht="15.75" customHeight="1">
      <c r="A4573" s="1"/>
      <c r="B4573" s="1"/>
      <c r="C4573" s="1"/>
      <c r="D4573" s="1"/>
      <c r="Q4573" s="1">
        <v>4571.0</v>
      </c>
      <c r="R4573" s="1">
        <v>231.0</v>
      </c>
      <c r="S4573" s="1"/>
      <c r="T4573" s="1">
        <v>245.0</v>
      </c>
    </row>
    <row r="4574" ht="15.75" customHeight="1">
      <c r="A4574" s="1"/>
      <c r="B4574" s="1"/>
      <c r="C4574" s="1"/>
      <c r="D4574" s="1"/>
      <c r="Q4574" s="1">
        <v>4572.0</v>
      </c>
      <c r="R4574" s="1">
        <v>241.0</v>
      </c>
      <c r="S4574" s="1"/>
      <c r="T4574" s="1">
        <v>168.0</v>
      </c>
    </row>
    <row r="4575" ht="15.75" customHeight="1">
      <c r="A4575" s="1"/>
      <c r="B4575" s="1"/>
      <c r="C4575" s="1"/>
      <c r="D4575" s="1"/>
      <c r="Q4575" s="1">
        <v>4573.0</v>
      </c>
      <c r="R4575" s="1">
        <v>178.0</v>
      </c>
      <c r="S4575" s="1"/>
      <c r="T4575" s="1">
        <v>176.0</v>
      </c>
    </row>
    <row r="4576" ht="15.75" customHeight="1">
      <c r="A4576" s="1"/>
      <c r="B4576" s="1"/>
      <c r="C4576" s="1"/>
      <c r="D4576" s="1"/>
      <c r="Q4576" s="1">
        <v>4574.0</v>
      </c>
      <c r="R4576" s="1">
        <v>186.0</v>
      </c>
      <c r="S4576" s="1"/>
      <c r="T4576" s="1">
        <v>168.0</v>
      </c>
    </row>
    <row r="4577" ht="15.75" customHeight="1">
      <c r="A4577" s="1"/>
      <c r="B4577" s="1"/>
      <c r="C4577" s="1"/>
      <c r="D4577" s="1"/>
      <c r="Q4577" s="1">
        <v>4575.0</v>
      </c>
      <c r="R4577" s="1">
        <v>158.0</v>
      </c>
      <c r="S4577" s="1"/>
      <c r="T4577" s="1">
        <v>176.0</v>
      </c>
    </row>
    <row r="4578" ht="15.75" customHeight="1">
      <c r="A4578" s="1"/>
      <c r="B4578" s="1"/>
      <c r="C4578" s="1"/>
      <c r="D4578" s="1"/>
      <c r="Q4578" s="1">
        <v>4576.0</v>
      </c>
      <c r="R4578" s="1">
        <v>200.0</v>
      </c>
      <c r="S4578" s="1"/>
      <c r="T4578" s="1">
        <v>172.0</v>
      </c>
    </row>
    <row r="4579" ht="15.75" customHeight="1">
      <c r="A4579" s="1"/>
      <c r="B4579" s="1"/>
      <c r="C4579" s="1"/>
      <c r="D4579" s="1"/>
      <c r="Q4579" s="1">
        <v>4577.0</v>
      </c>
      <c r="R4579" s="1">
        <v>325.0</v>
      </c>
      <c r="S4579" s="1"/>
      <c r="T4579" s="1">
        <v>180.0</v>
      </c>
    </row>
    <row r="4580" ht="15.75" customHeight="1">
      <c r="A4580" s="1"/>
      <c r="B4580" s="1"/>
      <c r="C4580" s="1"/>
      <c r="D4580" s="1"/>
      <c r="Q4580" s="1">
        <v>4578.0</v>
      </c>
      <c r="R4580" s="1">
        <v>335.0</v>
      </c>
      <c r="S4580" s="1"/>
      <c r="T4580" s="1">
        <v>202.0</v>
      </c>
    </row>
    <row r="4581" ht="15.75" customHeight="1">
      <c r="A4581" s="1"/>
      <c r="B4581" s="1"/>
      <c r="C4581" s="1"/>
      <c r="D4581" s="1"/>
      <c r="Q4581" s="1">
        <v>4579.0</v>
      </c>
      <c r="R4581" s="1">
        <v>440.0</v>
      </c>
      <c r="S4581" s="1"/>
      <c r="T4581" s="1">
        <v>157.0</v>
      </c>
    </row>
    <row r="4582" ht="15.75" customHeight="1">
      <c r="A4582" s="1"/>
      <c r="B4582" s="1"/>
      <c r="C4582" s="1"/>
      <c r="D4582" s="1"/>
      <c r="Q4582" s="1">
        <v>4580.0</v>
      </c>
      <c r="R4582" s="1">
        <v>562.0</v>
      </c>
      <c r="S4582" s="1"/>
      <c r="T4582" s="1">
        <v>163.0</v>
      </c>
    </row>
    <row r="4583" ht="15.75" customHeight="1">
      <c r="A4583" s="1"/>
      <c r="B4583" s="1"/>
      <c r="C4583" s="1"/>
      <c r="D4583" s="1"/>
      <c r="Q4583" s="1">
        <v>4581.0</v>
      </c>
      <c r="R4583" s="1">
        <v>574.0</v>
      </c>
      <c r="S4583" s="1"/>
      <c r="T4583" s="1">
        <v>211.0</v>
      </c>
    </row>
    <row r="4584" ht="15.75" customHeight="1">
      <c r="A4584" s="1"/>
      <c r="B4584" s="1"/>
      <c r="C4584" s="1"/>
      <c r="D4584" s="1"/>
      <c r="Q4584" s="1">
        <v>4582.0</v>
      </c>
      <c r="R4584" s="1">
        <v>552.0</v>
      </c>
      <c r="S4584" s="1"/>
      <c r="T4584" s="1">
        <v>209.0</v>
      </c>
    </row>
    <row r="4585" ht="15.75" customHeight="1">
      <c r="A4585" s="1"/>
      <c r="B4585" s="1"/>
      <c r="C4585" s="1"/>
      <c r="D4585" s="1"/>
      <c r="Q4585" s="1">
        <v>4583.0</v>
      </c>
      <c r="R4585" s="1">
        <v>379.0</v>
      </c>
      <c r="S4585" s="1"/>
      <c r="T4585" s="1">
        <v>125.0</v>
      </c>
    </row>
    <row r="4586" ht="15.75" customHeight="1">
      <c r="A4586" s="1"/>
      <c r="B4586" s="1"/>
      <c r="C4586" s="1"/>
      <c r="D4586" s="1"/>
      <c r="Q4586" s="1">
        <v>4584.0</v>
      </c>
      <c r="R4586" s="1">
        <v>389.0</v>
      </c>
      <c r="S4586" s="1"/>
      <c r="T4586" s="1">
        <v>173.0</v>
      </c>
    </row>
    <row r="4587" ht="15.75" customHeight="1">
      <c r="A4587" s="1"/>
      <c r="B4587" s="1"/>
      <c r="C4587" s="1"/>
      <c r="D4587" s="1"/>
      <c r="Q4587" s="1">
        <v>4585.0</v>
      </c>
      <c r="R4587" s="1">
        <v>317.0</v>
      </c>
      <c r="S4587" s="1"/>
      <c r="T4587" s="1">
        <v>162.0</v>
      </c>
    </row>
    <row r="4588" ht="15.75" customHeight="1">
      <c r="A4588" s="1"/>
      <c r="B4588" s="1"/>
      <c r="C4588" s="1"/>
      <c r="D4588" s="1"/>
      <c r="Q4588" s="1">
        <v>4586.0</v>
      </c>
      <c r="R4588" s="1">
        <v>195.0</v>
      </c>
      <c r="S4588" s="1"/>
      <c r="T4588" s="1">
        <v>178.0</v>
      </c>
    </row>
    <row r="4589" ht="15.75" customHeight="1">
      <c r="A4589" s="1"/>
      <c r="B4589" s="1"/>
      <c r="C4589" s="1"/>
      <c r="D4589" s="1"/>
      <c r="Q4589" s="1">
        <v>4587.0</v>
      </c>
      <c r="R4589" s="1">
        <v>221.0</v>
      </c>
      <c r="S4589" s="1"/>
      <c r="T4589" s="1">
        <v>186.0</v>
      </c>
    </row>
    <row r="4590" ht="15.75" customHeight="1">
      <c r="A4590" s="1"/>
      <c r="B4590" s="1"/>
      <c r="C4590" s="1"/>
      <c r="D4590" s="1"/>
      <c r="Q4590" s="1">
        <v>4588.0</v>
      </c>
      <c r="R4590" s="1">
        <v>265.0</v>
      </c>
      <c r="S4590" s="1"/>
      <c r="T4590" s="1">
        <v>181.0</v>
      </c>
    </row>
    <row r="4591" ht="15.75" customHeight="1">
      <c r="A4591" s="1"/>
      <c r="B4591" s="1"/>
      <c r="C4591" s="1"/>
      <c r="D4591" s="1"/>
      <c r="Q4591" s="1">
        <v>4589.0</v>
      </c>
      <c r="R4591" s="1">
        <v>275.0</v>
      </c>
      <c r="S4591" s="1"/>
      <c r="T4591" s="1">
        <v>55.0</v>
      </c>
    </row>
    <row r="4592" ht="15.75" customHeight="1">
      <c r="A4592" s="1"/>
      <c r="B4592" s="1"/>
      <c r="C4592" s="1"/>
      <c r="D4592" s="1"/>
      <c r="Q4592" s="1">
        <v>4590.0</v>
      </c>
      <c r="R4592" s="1">
        <v>285.0</v>
      </c>
      <c r="S4592" s="1"/>
      <c r="T4592" s="1">
        <v>195.0</v>
      </c>
    </row>
    <row r="4593" ht="15.75" customHeight="1">
      <c r="A4593" s="1"/>
      <c r="B4593" s="1"/>
      <c r="C4593" s="1"/>
      <c r="D4593" s="1"/>
      <c r="Q4593" s="1">
        <v>4591.0</v>
      </c>
      <c r="R4593" s="1">
        <v>259.0</v>
      </c>
      <c r="S4593" s="1"/>
      <c r="T4593" s="1">
        <v>111.0</v>
      </c>
    </row>
    <row r="4594" ht="15.75" customHeight="1">
      <c r="A4594" s="1"/>
      <c r="B4594" s="1"/>
      <c r="C4594" s="1"/>
      <c r="D4594" s="1"/>
      <c r="Q4594" s="1">
        <v>4592.0</v>
      </c>
      <c r="R4594" s="1">
        <v>249.0</v>
      </c>
      <c r="S4594" s="1"/>
      <c r="T4594" s="1">
        <v>117.0</v>
      </c>
    </row>
    <row r="4595" ht="15.75" customHeight="1">
      <c r="A4595" s="1"/>
      <c r="B4595" s="1"/>
      <c r="C4595" s="1"/>
      <c r="D4595" s="1"/>
      <c r="Q4595" s="1">
        <v>4593.0</v>
      </c>
      <c r="R4595" s="1">
        <v>225.0</v>
      </c>
      <c r="S4595" s="1"/>
      <c r="T4595" s="1">
        <v>167.0</v>
      </c>
    </row>
    <row r="4596" ht="15.75" customHeight="1">
      <c r="A4596" s="1"/>
      <c r="B4596" s="1"/>
      <c r="C4596" s="1"/>
      <c r="D4596" s="1"/>
      <c r="Q4596" s="1">
        <v>4594.0</v>
      </c>
      <c r="R4596" s="1">
        <v>235.0</v>
      </c>
      <c r="S4596" s="1"/>
      <c r="T4596" s="1">
        <v>173.0</v>
      </c>
    </row>
    <row r="4597" ht="15.75" customHeight="1">
      <c r="A4597" s="1"/>
      <c r="B4597" s="1"/>
      <c r="C4597" s="1"/>
      <c r="D4597" s="1"/>
      <c r="Q4597" s="1">
        <v>4595.0</v>
      </c>
      <c r="R4597" s="1">
        <v>245.0</v>
      </c>
      <c r="S4597" s="1"/>
      <c r="T4597" s="1">
        <v>215.0</v>
      </c>
    </row>
    <row r="4598" ht="15.75" customHeight="1">
      <c r="A4598" s="1"/>
      <c r="B4598" s="1"/>
      <c r="C4598" s="1"/>
      <c r="D4598" s="1"/>
      <c r="Q4598" s="1">
        <v>4596.0</v>
      </c>
      <c r="R4598" s="1">
        <v>255.0</v>
      </c>
      <c r="S4598" s="1"/>
      <c r="T4598" s="1">
        <v>176.0</v>
      </c>
    </row>
    <row r="4599" ht="15.75" customHeight="1">
      <c r="A4599" s="1"/>
      <c r="B4599" s="1"/>
      <c r="C4599" s="1"/>
      <c r="D4599" s="1"/>
      <c r="Q4599" s="1">
        <v>4597.0</v>
      </c>
      <c r="R4599" s="1">
        <v>286.0</v>
      </c>
      <c r="S4599" s="1"/>
      <c r="T4599" s="1">
        <v>167.0</v>
      </c>
    </row>
    <row r="4600" ht="15.75" customHeight="1">
      <c r="A4600" s="1"/>
      <c r="B4600" s="1"/>
      <c r="C4600" s="1"/>
      <c r="D4600" s="1"/>
      <c r="Q4600" s="1">
        <v>4598.0</v>
      </c>
      <c r="R4600" s="1">
        <v>215.0</v>
      </c>
      <c r="S4600" s="1"/>
      <c r="T4600" s="1">
        <v>179.0</v>
      </c>
    </row>
    <row r="4601" ht="15.75" customHeight="1">
      <c r="A4601" s="1"/>
      <c r="B4601" s="1"/>
      <c r="C4601" s="1"/>
      <c r="D4601" s="1"/>
      <c r="Q4601" s="1">
        <v>4599.0</v>
      </c>
      <c r="R4601" s="1">
        <v>221.0</v>
      </c>
      <c r="S4601" s="1"/>
      <c r="T4601" s="1">
        <v>185.0</v>
      </c>
    </row>
    <row r="4602" ht="15.75" customHeight="1">
      <c r="A4602" s="1"/>
      <c r="B4602" s="1"/>
      <c r="C4602" s="1"/>
      <c r="D4602" s="1"/>
      <c r="Q4602" s="1">
        <v>4600.0</v>
      </c>
      <c r="R4602" s="1">
        <v>227.0</v>
      </c>
      <c r="S4602" s="1"/>
      <c r="T4602" s="1">
        <v>251.0</v>
      </c>
    </row>
    <row r="4603" ht="15.75" customHeight="1">
      <c r="A4603" s="1"/>
      <c r="B4603" s="1"/>
      <c r="C4603" s="1"/>
      <c r="D4603" s="1"/>
      <c r="Q4603" s="1">
        <v>4601.0</v>
      </c>
      <c r="R4603" s="1">
        <v>233.0</v>
      </c>
      <c r="S4603" s="1"/>
      <c r="T4603" s="1">
        <v>179.0</v>
      </c>
    </row>
    <row r="4604" ht="15.75" customHeight="1">
      <c r="A4604" s="1"/>
      <c r="B4604" s="1"/>
      <c r="C4604" s="1"/>
      <c r="D4604" s="1"/>
      <c r="Q4604" s="1">
        <v>4602.0</v>
      </c>
      <c r="R4604" s="1">
        <v>268.0</v>
      </c>
      <c r="S4604" s="1"/>
      <c r="T4604" s="1">
        <v>138.0</v>
      </c>
    </row>
    <row r="4605" ht="15.75" customHeight="1">
      <c r="A4605" s="1"/>
      <c r="B4605" s="1"/>
      <c r="C4605" s="1"/>
      <c r="D4605" s="1"/>
      <c r="Q4605" s="1">
        <v>4603.0</v>
      </c>
      <c r="R4605" s="1">
        <v>184.0</v>
      </c>
      <c r="S4605" s="1"/>
      <c r="T4605" s="1">
        <v>216.0</v>
      </c>
    </row>
    <row r="4606" ht="15.75" customHeight="1">
      <c r="A4606" s="1"/>
      <c r="B4606" s="1"/>
      <c r="C4606" s="1"/>
      <c r="D4606" s="1"/>
      <c r="Q4606" s="1">
        <v>4604.0</v>
      </c>
      <c r="R4606" s="1">
        <v>204.0</v>
      </c>
      <c r="S4606" s="1"/>
      <c r="T4606" s="1">
        <v>152.0</v>
      </c>
    </row>
    <row r="4607" ht="15.75" customHeight="1">
      <c r="A4607" s="1"/>
      <c r="B4607" s="1"/>
      <c r="C4607" s="1"/>
      <c r="D4607" s="1"/>
      <c r="Q4607" s="1">
        <v>4605.0</v>
      </c>
      <c r="R4607" s="1">
        <v>212.0</v>
      </c>
      <c r="S4607" s="1"/>
      <c r="T4607" s="1">
        <v>156.0</v>
      </c>
    </row>
    <row r="4608" ht="15.75" customHeight="1">
      <c r="A4608" s="1"/>
      <c r="B4608" s="1"/>
      <c r="C4608" s="1"/>
      <c r="D4608" s="1"/>
      <c r="Q4608" s="1">
        <v>4606.0</v>
      </c>
      <c r="R4608" s="1">
        <v>220.0</v>
      </c>
      <c r="S4608" s="1"/>
      <c r="T4608" s="1">
        <v>144.0</v>
      </c>
    </row>
    <row r="4609" ht="15.75" customHeight="1">
      <c r="A4609" s="1"/>
      <c r="B4609" s="1"/>
      <c r="C4609" s="1"/>
      <c r="D4609" s="1"/>
      <c r="Q4609" s="1">
        <v>4607.0</v>
      </c>
      <c r="R4609" s="1">
        <v>155.0</v>
      </c>
      <c r="S4609" s="1"/>
      <c r="T4609" s="1">
        <v>155.0</v>
      </c>
    </row>
    <row r="4610" ht="15.75" customHeight="1">
      <c r="A4610" s="1"/>
      <c r="B4610" s="1"/>
      <c r="C4610" s="1"/>
      <c r="D4610" s="1"/>
      <c r="Q4610" s="1">
        <v>4608.0</v>
      </c>
      <c r="R4610" s="1">
        <v>149.0</v>
      </c>
      <c r="S4610" s="1"/>
      <c r="T4610" s="1">
        <v>161.0</v>
      </c>
    </row>
    <row r="4611" ht="15.75" customHeight="1">
      <c r="A4611" s="1"/>
      <c r="B4611" s="1"/>
      <c r="C4611" s="1"/>
      <c r="D4611" s="1"/>
      <c r="Q4611" s="1">
        <v>4609.0</v>
      </c>
      <c r="R4611" s="1">
        <v>155.0</v>
      </c>
      <c r="S4611" s="1"/>
      <c r="T4611" s="1">
        <v>65.0</v>
      </c>
    </row>
    <row r="4612" ht="15.75" customHeight="1">
      <c r="A4612" s="1"/>
      <c r="B4612" s="1"/>
      <c r="C4612" s="1"/>
      <c r="D4612" s="1"/>
      <c r="Q4612" s="1">
        <v>4610.0</v>
      </c>
      <c r="R4612" s="1">
        <v>125.0</v>
      </c>
      <c r="S4612" s="1"/>
      <c r="T4612" s="1">
        <v>177.0</v>
      </c>
    </row>
    <row r="4613" ht="15.75" customHeight="1">
      <c r="A4613" s="1"/>
      <c r="B4613" s="1"/>
      <c r="C4613" s="1"/>
      <c r="D4613" s="1"/>
      <c r="Q4613" s="1">
        <v>4611.0</v>
      </c>
      <c r="R4613" s="1">
        <v>131.0</v>
      </c>
      <c r="S4613" s="1"/>
      <c r="T4613" s="1">
        <v>129.0</v>
      </c>
    </row>
    <row r="4614" ht="15.75" customHeight="1">
      <c r="A4614" s="1"/>
      <c r="B4614" s="1"/>
      <c r="C4614" s="1"/>
      <c r="D4614" s="1"/>
      <c r="Q4614" s="1">
        <v>4612.0</v>
      </c>
      <c r="R4614" s="1">
        <v>149.0</v>
      </c>
      <c r="S4614" s="1"/>
      <c r="T4614" s="1">
        <v>135.0</v>
      </c>
    </row>
    <row r="4615" ht="15.75" customHeight="1">
      <c r="A4615" s="1"/>
      <c r="B4615" s="1"/>
      <c r="C4615" s="1"/>
      <c r="D4615" s="1"/>
      <c r="Q4615" s="1">
        <v>4613.0</v>
      </c>
      <c r="R4615" s="1">
        <v>155.0</v>
      </c>
      <c r="S4615" s="1"/>
      <c r="T4615" s="1">
        <v>114.0</v>
      </c>
    </row>
    <row r="4616" ht="15.75" customHeight="1">
      <c r="A4616" s="1"/>
      <c r="B4616" s="1"/>
      <c r="C4616" s="1"/>
      <c r="D4616" s="1"/>
      <c r="Q4616" s="1">
        <v>4614.0</v>
      </c>
      <c r="R4616" s="1">
        <v>239.0</v>
      </c>
      <c r="S4616" s="1"/>
      <c r="T4616" s="1">
        <v>118.0</v>
      </c>
    </row>
    <row r="4617" ht="15.75" customHeight="1">
      <c r="A4617" s="1"/>
      <c r="B4617" s="1"/>
      <c r="C4617" s="1"/>
      <c r="D4617" s="1"/>
      <c r="Q4617" s="1">
        <v>4615.0</v>
      </c>
      <c r="R4617" s="1">
        <v>245.0</v>
      </c>
      <c r="S4617" s="1"/>
      <c r="T4617" s="1">
        <v>122.0</v>
      </c>
    </row>
    <row r="4618" ht="15.75" customHeight="1">
      <c r="A4618" s="1"/>
      <c r="B4618" s="1"/>
      <c r="C4618" s="1"/>
      <c r="D4618" s="1"/>
      <c r="Q4618" s="1">
        <v>4616.0</v>
      </c>
      <c r="R4618" s="1">
        <v>359.0</v>
      </c>
      <c r="S4618" s="1"/>
      <c r="T4618" s="1">
        <v>198.0</v>
      </c>
    </row>
    <row r="4619" ht="15.75" customHeight="1">
      <c r="A4619" s="1"/>
      <c r="B4619" s="1"/>
      <c r="C4619" s="1"/>
      <c r="D4619" s="1"/>
      <c r="Q4619" s="1">
        <v>4617.0</v>
      </c>
      <c r="R4619" s="1">
        <v>333.0</v>
      </c>
      <c r="S4619" s="1"/>
      <c r="T4619" s="1">
        <v>58.0</v>
      </c>
    </row>
    <row r="4620" ht="15.75" customHeight="1">
      <c r="A4620" s="1"/>
      <c r="B4620" s="1"/>
      <c r="C4620" s="1"/>
      <c r="D4620" s="1"/>
      <c r="Q4620" s="1">
        <v>4618.0</v>
      </c>
      <c r="R4620" s="1">
        <v>339.0</v>
      </c>
      <c r="S4620" s="1"/>
      <c r="T4620" s="1">
        <v>150.0</v>
      </c>
    </row>
    <row r="4621" ht="15.75" customHeight="1">
      <c r="A4621" s="1"/>
      <c r="B4621" s="1"/>
      <c r="C4621" s="1"/>
      <c r="D4621" s="1"/>
      <c r="Q4621" s="1">
        <v>4619.0</v>
      </c>
      <c r="R4621" s="1">
        <v>345.0</v>
      </c>
      <c r="S4621" s="1"/>
      <c r="T4621" s="1">
        <v>49.0</v>
      </c>
    </row>
    <row r="4622" ht="15.75" customHeight="1">
      <c r="A4622" s="1"/>
      <c r="B4622" s="1"/>
      <c r="C4622" s="1"/>
      <c r="D4622" s="1"/>
      <c r="Q4622" s="1">
        <v>4620.0</v>
      </c>
      <c r="R4622" s="1">
        <v>251.0</v>
      </c>
      <c r="S4622" s="1"/>
      <c r="T4622" s="1">
        <v>167.0</v>
      </c>
    </row>
    <row r="4623" ht="15.75" customHeight="1">
      <c r="A4623" s="1"/>
      <c r="B4623" s="1"/>
      <c r="C4623" s="1"/>
      <c r="D4623" s="1"/>
      <c r="Q4623" s="1">
        <v>4621.0</v>
      </c>
      <c r="R4623" s="1">
        <v>257.0</v>
      </c>
      <c r="S4623" s="1"/>
      <c r="T4623" s="1">
        <v>113.0</v>
      </c>
    </row>
    <row r="4624" ht="15.75" customHeight="1">
      <c r="A4624" s="1"/>
      <c r="B4624" s="1"/>
      <c r="C4624" s="1"/>
      <c r="D4624" s="1"/>
      <c r="Q4624" s="1">
        <v>4622.0</v>
      </c>
      <c r="R4624" s="1">
        <v>131.0</v>
      </c>
      <c r="S4624" s="1"/>
      <c r="T4624" s="1">
        <v>101.0</v>
      </c>
    </row>
    <row r="4625" ht="15.75" customHeight="1">
      <c r="A4625" s="1"/>
      <c r="B4625" s="1"/>
      <c r="C4625" s="1"/>
      <c r="D4625" s="1"/>
      <c r="Q4625" s="1">
        <v>4623.0</v>
      </c>
      <c r="R4625" s="1">
        <v>137.0</v>
      </c>
      <c r="S4625" s="1"/>
      <c r="T4625" s="1">
        <v>119.0</v>
      </c>
    </row>
    <row r="4626" ht="15.75" customHeight="1">
      <c r="A4626" s="1"/>
      <c r="B4626" s="1"/>
      <c r="C4626" s="1"/>
      <c r="D4626" s="1"/>
      <c r="Q4626" s="1">
        <v>4624.0</v>
      </c>
      <c r="R4626" s="1">
        <v>143.0</v>
      </c>
      <c r="S4626" s="1"/>
      <c r="T4626" s="1">
        <v>120.0</v>
      </c>
    </row>
    <row r="4627" ht="15.75" customHeight="1">
      <c r="A4627" s="1"/>
      <c r="B4627" s="1"/>
      <c r="C4627" s="1"/>
      <c r="D4627" s="1"/>
      <c r="Q4627" s="1">
        <v>4625.0</v>
      </c>
      <c r="R4627" s="1">
        <v>149.0</v>
      </c>
      <c r="S4627" s="1"/>
      <c r="T4627" s="1">
        <v>159.0</v>
      </c>
    </row>
    <row r="4628" ht="15.75" customHeight="1">
      <c r="A4628" s="1"/>
      <c r="B4628" s="1"/>
      <c r="C4628" s="1"/>
      <c r="D4628" s="1"/>
      <c r="Q4628" s="1">
        <v>4626.0</v>
      </c>
      <c r="R4628" s="1">
        <v>143.0</v>
      </c>
      <c r="S4628" s="1"/>
      <c r="T4628" s="1">
        <v>165.0</v>
      </c>
    </row>
    <row r="4629" ht="15.75" customHeight="1">
      <c r="A4629" s="1"/>
      <c r="B4629" s="1"/>
      <c r="C4629" s="1"/>
      <c r="D4629" s="1"/>
      <c r="Q4629" s="1">
        <v>4627.0</v>
      </c>
      <c r="R4629" s="1">
        <v>141.0</v>
      </c>
      <c r="S4629" s="1"/>
      <c r="T4629" s="1">
        <v>171.0</v>
      </c>
    </row>
    <row r="4630" ht="15.75" customHeight="1">
      <c r="A4630" s="1"/>
      <c r="B4630" s="1"/>
      <c r="C4630" s="1"/>
      <c r="D4630" s="1"/>
      <c r="Q4630" s="1">
        <v>4628.0</v>
      </c>
      <c r="R4630" s="1">
        <v>147.0</v>
      </c>
      <c r="S4630" s="1"/>
      <c r="T4630" s="1">
        <v>213.0</v>
      </c>
    </row>
    <row r="4631" ht="15.75" customHeight="1">
      <c r="A4631" s="1"/>
      <c r="B4631" s="1"/>
      <c r="C4631" s="1"/>
      <c r="D4631" s="1"/>
      <c r="Q4631" s="1">
        <v>4629.0</v>
      </c>
      <c r="R4631" s="1">
        <v>153.0</v>
      </c>
      <c r="S4631" s="1"/>
      <c r="T4631" s="1">
        <v>169.0</v>
      </c>
    </row>
    <row r="4632" ht="15.75" customHeight="1">
      <c r="A4632" s="1"/>
      <c r="B4632" s="1"/>
      <c r="C4632" s="1"/>
      <c r="D4632" s="1"/>
      <c r="Q4632" s="1">
        <v>4630.0</v>
      </c>
      <c r="R4632" s="1">
        <v>159.0</v>
      </c>
      <c r="S4632" s="1"/>
      <c r="T4632" s="1">
        <v>161.0</v>
      </c>
    </row>
    <row r="4633" ht="15.75" customHeight="1">
      <c r="A4633" s="1"/>
      <c r="B4633" s="1"/>
      <c r="C4633" s="1"/>
      <c r="D4633" s="1"/>
      <c r="Q4633" s="1">
        <v>4631.0</v>
      </c>
      <c r="R4633" s="1">
        <v>165.0</v>
      </c>
      <c r="S4633" s="1"/>
      <c r="T4633" s="1">
        <v>49.0</v>
      </c>
    </row>
    <row r="4634" ht="15.75" customHeight="1">
      <c r="A4634" s="1"/>
      <c r="B4634" s="1"/>
      <c r="C4634" s="1"/>
      <c r="D4634" s="1"/>
      <c r="Q4634" s="1">
        <v>4632.0</v>
      </c>
      <c r="R4634" s="1">
        <v>118.0</v>
      </c>
      <c r="S4634" s="1"/>
      <c r="T4634" s="1">
        <v>147.0</v>
      </c>
    </row>
    <row r="4635" ht="15.75" customHeight="1">
      <c r="A4635" s="1"/>
      <c r="B4635" s="1"/>
      <c r="C4635" s="1"/>
      <c r="D4635" s="1"/>
      <c r="Q4635" s="1">
        <v>4633.0</v>
      </c>
      <c r="R4635" s="1">
        <v>86.0</v>
      </c>
      <c r="S4635" s="1"/>
      <c r="T4635" s="1">
        <v>81.0</v>
      </c>
    </row>
    <row r="4636" ht="15.75" customHeight="1">
      <c r="A4636" s="1"/>
      <c r="B4636" s="1"/>
      <c r="C4636" s="1"/>
      <c r="D4636" s="1"/>
      <c r="Q4636" s="1">
        <v>4634.0</v>
      </c>
      <c r="R4636" s="1">
        <v>90.0</v>
      </c>
      <c r="S4636" s="1"/>
      <c r="T4636" s="1">
        <v>113.0</v>
      </c>
    </row>
    <row r="4637" ht="15.75" customHeight="1">
      <c r="A4637" s="1"/>
      <c r="B4637" s="1"/>
      <c r="C4637" s="1"/>
      <c r="D4637" s="1"/>
      <c r="Q4637" s="1">
        <v>4635.0</v>
      </c>
      <c r="R4637" s="1">
        <v>94.0</v>
      </c>
      <c r="S4637" s="1"/>
      <c r="T4637" s="1">
        <v>150.0</v>
      </c>
    </row>
    <row r="4638" ht="15.75" customHeight="1">
      <c r="A4638" s="1"/>
      <c r="B4638" s="1"/>
      <c r="C4638" s="1"/>
      <c r="D4638" s="1"/>
      <c r="Q4638" s="1">
        <v>4636.0</v>
      </c>
      <c r="R4638" s="1">
        <v>98.0</v>
      </c>
      <c r="S4638" s="1"/>
      <c r="T4638" s="1">
        <v>227.0</v>
      </c>
    </row>
    <row r="4639" ht="15.75" customHeight="1">
      <c r="A4639" s="1"/>
      <c r="B4639" s="1"/>
      <c r="C4639" s="1"/>
      <c r="D4639" s="1"/>
      <c r="Q4639" s="1">
        <v>4637.0</v>
      </c>
      <c r="R4639" s="1">
        <v>102.0</v>
      </c>
      <c r="S4639" s="1"/>
      <c r="T4639" s="1">
        <v>233.0</v>
      </c>
    </row>
    <row r="4640" ht="15.75" customHeight="1">
      <c r="A4640" s="1"/>
      <c r="B4640" s="1"/>
      <c r="C4640" s="1"/>
      <c r="D4640" s="1"/>
      <c r="Q4640" s="1">
        <v>4638.0</v>
      </c>
      <c r="R4640" s="1">
        <v>108.0</v>
      </c>
      <c r="S4640" s="1"/>
      <c r="T4640" s="1">
        <v>239.0</v>
      </c>
    </row>
    <row r="4641" ht="15.75" customHeight="1">
      <c r="A4641" s="1"/>
      <c r="B4641" s="1"/>
      <c r="C4641" s="1"/>
      <c r="D4641" s="1"/>
      <c r="Q4641" s="1">
        <v>4639.0</v>
      </c>
      <c r="R4641" s="1">
        <v>112.0</v>
      </c>
      <c r="S4641" s="1"/>
      <c r="T4641" s="1">
        <v>245.0</v>
      </c>
    </row>
    <row r="4642" ht="15.75" customHeight="1">
      <c r="A4642" s="1"/>
      <c r="B4642" s="1"/>
      <c r="C4642" s="1"/>
      <c r="D4642" s="1"/>
      <c r="Q4642" s="1">
        <v>4640.0</v>
      </c>
      <c r="R4642" s="1">
        <v>116.0</v>
      </c>
      <c r="S4642" s="1"/>
      <c r="T4642" s="1">
        <v>181.0</v>
      </c>
    </row>
    <row r="4643" ht="15.75" customHeight="1">
      <c r="A4643" s="1"/>
      <c r="B4643" s="1"/>
      <c r="C4643" s="1"/>
      <c r="D4643" s="1"/>
      <c r="Q4643" s="1">
        <v>4641.0</v>
      </c>
      <c r="R4643" s="1">
        <v>120.0</v>
      </c>
      <c r="S4643" s="1"/>
      <c r="T4643" s="1">
        <v>221.0</v>
      </c>
    </row>
    <row r="4644" ht="15.75" customHeight="1">
      <c r="A4644" s="1"/>
      <c r="B4644" s="1"/>
      <c r="C4644" s="1"/>
      <c r="D4644" s="1"/>
      <c r="Q4644" s="1">
        <v>4642.0</v>
      </c>
      <c r="R4644" s="1">
        <v>124.0</v>
      </c>
      <c r="S4644" s="1"/>
      <c r="T4644" s="1">
        <v>152.0</v>
      </c>
    </row>
    <row r="4645" ht="15.75" customHeight="1">
      <c r="A4645" s="1"/>
      <c r="B4645" s="1"/>
      <c r="C4645" s="1"/>
      <c r="D4645" s="1"/>
      <c r="Q4645" s="1">
        <v>4643.0</v>
      </c>
      <c r="R4645" s="1">
        <v>128.0</v>
      </c>
      <c r="S4645" s="1"/>
      <c r="T4645" s="1">
        <v>160.0</v>
      </c>
    </row>
    <row r="4646" ht="15.75" customHeight="1">
      <c r="A4646" s="1"/>
      <c r="B4646" s="1"/>
      <c r="C4646" s="1"/>
      <c r="D4646" s="1"/>
      <c r="Q4646" s="1">
        <v>4644.0</v>
      </c>
      <c r="R4646" s="1">
        <v>84.0</v>
      </c>
      <c r="S4646" s="1"/>
      <c r="T4646" s="1">
        <v>168.0</v>
      </c>
    </row>
    <row r="4647" ht="15.75" customHeight="1">
      <c r="A4647" s="1"/>
      <c r="B4647" s="1"/>
      <c r="C4647" s="1"/>
      <c r="D4647" s="1"/>
      <c r="Q4647" s="1">
        <v>4645.0</v>
      </c>
      <c r="R4647" s="1">
        <v>88.0</v>
      </c>
      <c r="S4647" s="1"/>
      <c r="T4647" s="1">
        <v>176.0</v>
      </c>
    </row>
    <row r="4648" ht="15.75" customHeight="1">
      <c r="A4648" s="1"/>
      <c r="B4648" s="1"/>
      <c r="C4648" s="1"/>
      <c r="D4648" s="1"/>
      <c r="Q4648" s="1">
        <v>4646.0</v>
      </c>
      <c r="R4648" s="1">
        <v>92.0</v>
      </c>
      <c r="S4648" s="1"/>
      <c r="T4648" s="1">
        <v>198.0</v>
      </c>
    </row>
    <row r="4649" ht="15.75" customHeight="1">
      <c r="A4649" s="1"/>
      <c r="B4649" s="1"/>
      <c r="C4649" s="1"/>
      <c r="D4649" s="1"/>
      <c r="Q4649" s="1">
        <v>4647.0</v>
      </c>
      <c r="R4649" s="1">
        <v>96.0</v>
      </c>
      <c r="S4649" s="1"/>
      <c r="T4649" s="1">
        <v>145.0</v>
      </c>
    </row>
    <row r="4650" ht="15.75" customHeight="1">
      <c r="A4650" s="1"/>
      <c r="B4650" s="1"/>
      <c r="C4650" s="1"/>
      <c r="D4650" s="1"/>
      <c r="Q4650" s="1">
        <v>4648.0</v>
      </c>
      <c r="R4650" s="1">
        <v>100.0</v>
      </c>
      <c r="S4650" s="1"/>
      <c r="T4650" s="1">
        <v>131.0</v>
      </c>
    </row>
    <row r="4651" ht="15.75" customHeight="1">
      <c r="A4651" s="1"/>
      <c r="B4651" s="1"/>
      <c r="C4651" s="1"/>
      <c r="D4651" s="1"/>
      <c r="Q4651" s="1">
        <v>4649.0</v>
      </c>
      <c r="R4651" s="1">
        <v>104.0</v>
      </c>
      <c r="S4651" s="1"/>
      <c r="T4651" s="1">
        <v>165.0</v>
      </c>
    </row>
    <row r="4652" ht="15.75" customHeight="1">
      <c r="A4652" s="1"/>
      <c r="B4652" s="1"/>
      <c r="C4652" s="1"/>
      <c r="D4652" s="1"/>
      <c r="Q4652" s="1">
        <v>4650.0</v>
      </c>
      <c r="R4652" s="1">
        <v>206.0</v>
      </c>
      <c r="S4652" s="1"/>
      <c r="T4652" s="1">
        <v>71.0</v>
      </c>
    </row>
    <row r="4653" ht="15.75" customHeight="1">
      <c r="A4653" s="1"/>
      <c r="B4653" s="1"/>
      <c r="C4653" s="1"/>
      <c r="D4653" s="1"/>
      <c r="Q4653" s="1">
        <v>4651.0</v>
      </c>
      <c r="R4653" s="1">
        <v>210.0</v>
      </c>
      <c r="S4653" s="1"/>
      <c r="T4653" s="1">
        <v>173.0</v>
      </c>
    </row>
    <row r="4654" ht="15.75" customHeight="1">
      <c r="A4654" s="1"/>
      <c r="B4654" s="1"/>
      <c r="C4654" s="1"/>
      <c r="D4654" s="1"/>
      <c r="Q4654" s="1">
        <v>4652.0</v>
      </c>
      <c r="R4654" s="1">
        <v>214.0</v>
      </c>
      <c r="S4654" s="1"/>
      <c r="T4654" s="1">
        <v>159.0</v>
      </c>
    </row>
    <row r="4655" ht="15.75" customHeight="1">
      <c r="A4655" s="1"/>
      <c r="B4655" s="1"/>
      <c r="C4655" s="1"/>
      <c r="D4655" s="1"/>
      <c r="Q4655" s="1">
        <v>4653.0</v>
      </c>
      <c r="R4655" s="1">
        <v>218.0</v>
      </c>
      <c r="S4655" s="1"/>
      <c r="T4655" s="1">
        <v>168.0</v>
      </c>
    </row>
    <row r="4656" ht="15.75" customHeight="1">
      <c r="A4656" s="1"/>
      <c r="B4656" s="1"/>
      <c r="C4656" s="1"/>
      <c r="D4656" s="1"/>
      <c r="Q4656" s="1">
        <v>4654.0</v>
      </c>
      <c r="R4656" s="1">
        <v>222.0</v>
      </c>
      <c r="S4656" s="1"/>
      <c r="T4656" s="1">
        <v>172.0</v>
      </c>
    </row>
    <row r="4657" ht="15.75" customHeight="1">
      <c r="A4657" s="1"/>
      <c r="B4657" s="1"/>
      <c r="C4657" s="1"/>
      <c r="D4657" s="1"/>
      <c r="Q4657" s="1">
        <v>4655.0</v>
      </c>
      <c r="R4657" s="1">
        <v>214.0</v>
      </c>
      <c r="S4657" s="1"/>
      <c r="T4657" s="1">
        <v>108.0</v>
      </c>
    </row>
    <row r="4658" ht="15.75" customHeight="1">
      <c r="A4658" s="1"/>
      <c r="B4658" s="1"/>
      <c r="C4658" s="1"/>
      <c r="D4658" s="1"/>
      <c r="Q4658" s="1">
        <v>4656.0</v>
      </c>
      <c r="R4658" s="1">
        <v>86.0</v>
      </c>
      <c r="S4658" s="1"/>
      <c r="T4658" s="1">
        <v>176.0</v>
      </c>
    </row>
    <row r="4659" ht="15.75" customHeight="1">
      <c r="A4659" s="1"/>
      <c r="B4659" s="1"/>
      <c r="C4659" s="1"/>
      <c r="D4659" s="1"/>
      <c r="Q4659" s="1">
        <v>4657.0</v>
      </c>
      <c r="R4659" s="1">
        <v>90.0</v>
      </c>
      <c r="S4659" s="1"/>
      <c r="T4659" s="1">
        <v>162.0</v>
      </c>
    </row>
    <row r="4660" ht="15.75" customHeight="1">
      <c r="A4660" s="1"/>
      <c r="B4660" s="1"/>
      <c r="C4660" s="1"/>
      <c r="D4660" s="1"/>
      <c r="Q4660" s="1">
        <v>4658.0</v>
      </c>
      <c r="R4660" s="1">
        <v>94.0</v>
      </c>
      <c r="S4660" s="1"/>
      <c r="T4660" s="1">
        <v>230.0</v>
      </c>
    </row>
    <row r="4661" ht="15.75" customHeight="1">
      <c r="A4661" s="1"/>
      <c r="B4661" s="1"/>
      <c r="C4661" s="1"/>
      <c r="D4661" s="1"/>
      <c r="Q4661" s="1">
        <v>4659.0</v>
      </c>
      <c r="R4661" s="1">
        <v>98.0</v>
      </c>
      <c r="S4661" s="1"/>
      <c r="T4661" s="1">
        <v>162.0</v>
      </c>
    </row>
    <row r="4662" ht="15.75" customHeight="1">
      <c r="A4662" s="1"/>
      <c r="B4662" s="1"/>
      <c r="C4662" s="1"/>
      <c r="D4662" s="1"/>
      <c r="Q4662" s="1">
        <v>4660.0</v>
      </c>
      <c r="R4662" s="1">
        <v>92.0</v>
      </c>
      <c r="S4662" s="1"/>
      <c r="T4662" s="1">
        <v>246.0</v>
      </c>
    </row>
    <row r="4663" ht="15.75" customHeight="1">
      <c r="A4663" s="1"/>
      <c r="B4663" s="1"/>
      <c r="C4663" s="1"/>
      <c r="D4663" s="1"/>
      <c r="Q4663" s="1">
        <v>4661.0</v>
      </c>
      <c r="R4663" s="1">
        <v>108.0</v>
      </c>
      <c r="S4663" s="1"/>
      <c r="T4663" s="1">
        <v>254.0</v>
      </c>
    </row>
    <row r="4664" ht="15.75" customHeight="1">
      <c r="A4664" s="1"/>
      <c r="B4664" s="1"/>
      <c r="C4664" s="1"/>
      <c r="D4664" s="1"/>
      <c r="Q4664" s="1">
        <v>4662.0</v>
      </c>
      <c r="R4664" s="1">
        <v>112.0</v>
      </c>
      <c r="S4664" s="1"/>
      <c r="T4664" s="1">
        <v>274.0</v>
      </c>
    </row>
    <row r="4665" ht="15.75" customHeight="1">
      <c r="A4665" s="1"/>
      <c r="B4665" s="1"/>
      <c r="C4665" s="1"/>
      <c r="D4665" s="1"/>
      <c r="Q4665" s="1">
        <v>4663.0</v>
      </c>
      <c r="R4665" s="1">
        <v>116.0</v>
      </c>
      <c r="S4665" s="1"/>
      <c r="T4665" s="1">
        <v>261.0</v>
      </c>
    </row>
    <row r="4666" ht="15.75" customHeight="1">
      <c r="A4666" s="1"/>
      <c r="B4666" s="1"/>
      <c r="C4666" s="1"/>
      <c r="D4666" s="1"/>
      <c r="Q4666" s="1">
        <v>4664.0</v>
      </c>
      <c r="R4666" s="1">
        <v>120.0</v>
      </c>
      <c r="S4666" s="1"/>
      <c r="T4666" s="1">
        <v>189.0</v>
      </c>
    </row>
    <row r="4667" ht="15.75" customHeight="1">
      <c r="A4667" s="1"/>
      <c r="B4667" s="1"/>
      <c r="C4667" s="1"/>
      <c r="D4667" s="1"/>
      <c r="Q4667" s="1">
        <v>4665.0</v>
      </c>
      <c r="R4667" s="1">
        <v>114.0</v>
      </c>
      <c r="S4667" s="1"/>
      <c r="T4667" s="1">
        <v>199.0</v>
      </c>
    </row>
    <row r="4668" ht="15.75" customHeight="1">
      <c r="A4668" s="1"/>
      <c r="B4668" s="1"/>
      <c r="C4668" s="1"/>
      <c r="D4668" s="1"/>
      <c r="Q4668" s="1">
        <v>4666.0</v>
      </c>
      <c r="R4668" s="1">
        <v>118.0</v>
      </c>
      <c r="S4668" s="1"/>
      <c r="T4668" s="1">
        <v>123.0</v>
      </c>
    </row>
    <row r="4669" ht="15.75" customHeight="1">
      <c r="A4669" s="1"/>
      <c r="B4669" s="1"/>
      <c r="C4669" s="1"/>
      <c r="D4669" s="1"/>
      <c r="Q4669" s="1">
        <v>4667.0</v>
      </c>
      <c r="R4669" s="1">
        <v>86.0</v>
      </c>
      <c r="S4669" s="1"/>
      <c r="T4669" s="1">
        <v>173.0</v>
      </c>
    </row>
    <row r="4670" ht="15.75" customHeight="1">
      <c r="A4670" s="1"/>
      <c r="B4670" s="1"/>
      <c r="C4670" s="1"/>
      <c r="D4670" s="1"/>
      <c r="Q4670" s="1">
        <v>4668.0</v>
      </c>
      <c r="R4670" s="1">
        <v>90.0</v>
      </c>
      <c r="S4670" s="1"/>
      <c r="T4670" s="1">
        <v>169.0</v>
      </c>
    </row>
    <row r="4671" ht="15.75" customHeight="1">
      <c r="A4671" s="1"/>
      <c r="B4671" s="1"/>
      <c r="C4671" s="1"/>
      <c r="D4671" s="1"/>
      <c r="Q4671" s="1">
        <v>4669.0</v>
      </c>
      <c r="R4671" s="1">
        <v>94.0</v>
      </c>
      <c r="S4671" s="1"/>
      <c r="T4671" s="1">
        <v>127.0</v>
      </c>
    </row>
    <row r="4672" ht="15.75" customHeight="1">
      <c r="A4672" s="1"/>
      <c r="B4672" s="1"/>
      <c r="C4672" s="1"/>
      <c r="D4672" s="1"/>
      <c r="Q4672" s="1">
        <v>4670.0</v>
      </c>
      <c r="R4672" s="1">
        <v>88.0</v>
      </c>
      <c r="S4672" s="1"/>
      <c r="T4672" s="1">
        <v>97.0</v>
      </c>
    </row>
    <row r="4673" ht="15.75" customHeight="1">
      <c r="A4673" s="1"/>
      <c r="B4673" s="1"/>
      <c r="C4673" s="1"/>
      <c r="D4673" s="1"/>
      <c r="Q4673" s="1">
        <v>4671.0</v>
      </c>
      <c r="R4673" s="1">
        <v>92.0</v>
      </c>
      <c r="S4673" s="1"/>
      <c r="T4673" s="1">
        <v>175.0</v>
      </c>
    </row>
    <row r="4674" ht="15.75" customHeight="1">
      <c r="A4674" s="1"/>
      <c r="B4674" s="1"/>
      <c r="C4674" s="1"/>
      <c r="D4674" s="1"/>
      <c r="Q4674" s="1">
        <v>4672.0</v>
      </c>
      <c r="R4674" s="1">
        <v>110.0</v>
      </c>
      <c r="S4674" s="1"/>
      <c r="T4674" s="1">
        <v>119.0</v>
      </c>
    </row>
    <row r="4675" ht="15.75" customHeight="1">
      <c r="A4675" s="1"/>
      <c r="B4675" s="1"/>
      <c r="C4675" s="1"/>
      <c r="D4675" s="1"/>
      <c r="Q4675" s="1">
        <v>4673.0</v>
      </c>
      <c r="R4675" s="1">
        <v>114.0</v>
      </c>
      <c r="S4675" s="1"/>
      <c r="T4675" s="1">
        <v>165.0</v>
      </c>
    </row>
    <row r="4676" ht="15.75" customHeight="1">
      <c r="A4676" s="1"/>
      <c r="B4676" s="1"/>
      <c r="C4676" s="1"/>
      <c r="D4676" s="1"/>
      <c r="Q4676" s="1">
        <v>4674.0</v>
      </c>
      <c r="R4676" s="1">
        <v>118.0</v>
      </c>
      <c r="S4676" s="1"/>
      <c r="T4676" s="1">
        <v>127.0</v>
      </c>
    </row>
    <row r="4677" ht="15.75" customHeight="1">
      <c r="A4677" s="1"/>
      <c r="B4677" s="1"/>
      <c r="C4677" s="1"/>
      <c r="D4677" s="1"/>
      <c r="Q4677" s="1">
        <v>4675.0</v>
      </c>
      <c r="R4677" s="1">
        <v>122.0</v>
      </c>
      <c r="S4677" s="1"/>
      <c r="T4677" s="1">
        <v>233.0</v>
      </c>
    </row>
    <row r="4678" ht="15.75" customHeight="1">
      <c r="A4678" s="1"/>
      <c r="B4678" s="1"/>
      <c r="C4678" s="1"/>
      <c r="D4678" s="1"/>
      <c r="Q4678" s="1">
        <v>4676.0</v>
      </c>
      <c r="R4678" s="1">
        <v>116.0</v>
      </c>
      <c r="S4678" s="1"/>
      <c r="T4678" s="1">
        <v>239.0</v>
      </c>
    </row>
    <row r="4679" ht="15.75" customHeight="1">
      <c r="A4679" s="1"/>
      <c r="B4679" s="1"/>
      <c r="C4679" s="1"/>
      <c r="D4679" s="1"/>
      <c r="Q4679" s="1">
        <v>4677.0</v>
      </c>
      <c r="R4679" s="1">
        <v>120.0</v>
      </c>
      <c r="S4679" s="1"/>
      <c r="T4679" s="1">
        <v>213.0</v>
      </c>
    </row>
    <row r="4680" ht="15.75" customHeight="1">
      <c r="A4680" s="1"/>
      <c r="B4680" s="1"/>
      <c r="C4680" s="1"/>
      <c r="D4680" s="1"/>
      <c r="Q4680" s="1">
        <v>4678.0</v>
      </c>
      <c r="R4680" s="1">
        <v>88.0</v>
      </c>
      <c r="S4680" s="1"/>
      <c r="T4680" s="1">
        <v>219.0</v>
      </c>
    </row>
    <row r="4681" ht="15.75" customHeight="1">
      <c r="A4681" s="1"/>
      <c r="B4681" s="1"/>
      <c r="C4681" s="1"/>
      <c r="D4681" s="1"/>
      <c r="Q4681" s="1">
        <v>4679.0</v>
      </c>
      <c r="R4681" s="1">
        <v>92.0</v>
      </c>
      <c r="S4681" s="1"/>
      <c r="T4681" s="1">
        <v>225.0</v>
      </c>
    </row>
    <row r="4682" ht="15.75" customHeight="1">
      <c r="A4682" s="1"/>
      <c r="B4682" s="1"/>
      <c r="C4682" s="1"/>
      <c r="D4682" s="1"/>
      <c r="Q4682" s="1">
        <v>4680.0</v>
      </c>
      <c r="R4682" s="1">
        <v>96.0</v>
      </c>
      <c r="S4682" s="1"/>
      <c r="T4682" s="1">
        <v>231.0</v>
      </c>
    </row>
    <row r="4683" ht="15.75" customHeight="1">
      <c r="A4683" s="1"/>
      <c r="B4683" s="1"/>
      <c r="C4683" s="1"/>
      <c r="D4683" s="1"/>
      <c r="Q4683" s="1">
        <v>4681.0</v>
      </c>
      <c r="R4683" s="1">
        <v>100.0</v>
      </c>
      <c r="S4683" s="1"/>
      <c r="T4683" s="1">
        <v>171.0</v>
      </c>
    </row>
    <row r="4684" ht="15.75" customHeight="1">
      <c r="A4684" s="1"/>
      <c r="B4684" s="1"/>
      <c r="C4684" s="1"/>
      <c r="D4684" s="1"/>
      <c r="Q4684" s="1">
        <v>4682.0</v>
      </c>
      <c r="R4684" s="1">
        <v>92.0</v>
      </c>
      <c r="S4684" s="1"/>
      <c r="T4684" s="1">
        <v>195.0</v>
      </c>
    </row>
    <row r="4685" ht="15.75" customHeight="1">
      <c r="A4685" s="1"/>
      <c r="B4685" s="1"/>
      <c r="C4685" s="1"/>
      <c r="D4685" s="1"/>
      <c r="Q4685" s="1">
        <v>4683.0</v>
      </c>
      <c r="R4685" s="1">
        <v>206.0</v>
      </c>
      <c r="S4685" s="1"/>
      <c r="T4685" s="1">
        <v>123.0</v>
      </c>
    </row>
    <row r="4686" ht="15.75" customHeight="1">
      <c r="A4686" s="1"/>
      <c r="B4686" s="1"/>
      <c r="C4686" s="1"/>
      <c r="D4686" s="1"/>
      <c r="Q4686" s="1">
        <v>4684.0</v>
      </c>
      <c r="R4686" s="1">
        <v>210.0</v>
      </c>
      <c r="S4686" s="1"/>
      <c r="T4686" s="1">
        <v>171.0</v>
      </c>
    </row>
    <row r="4687" ht="15.75" customHeight="1">
      <c r="A4687" s="1"/>
      <c r="B4687" s="1"/>
      <c r="C4687" s="1"/>
      <c r="D4687" s="1"/>
      <c r="Q4687" s="1">
        <v>4685.0</v>
      </c>
      <c r="R4687" s="1">
        <v>214.0</v>
      </c>
      <c r="S4687" s="1"/>
      <c r="T4687" s="1">
        <v>131.0</v>
      </c>
    </row>
    <row r="4688" ht="15.75" customHeight="1">
      <c r="A4688" s="1"/>
      <c r="B4688" s="1"/>
      <c r="C4688" s="1"/>
      <c r="D4688" s="1"/>
      <c r="Q4688" s="1">
        <v>4686.0</v>
      </c>
      <c r="R4688" s="1">
        <v>218.0</v>
      </c>
      <c r="S4688" s="1"/>
      <c r="T4688" s="1">
        <v>206.0</v>
      </c>
    </row>
    <row r="4689" ht="15.75" customHeight="1">
      <c r="A4689" s="1"/>
      <c r="B4689" s="1"/>
      <c r="C4689" s="1"/>
      <c r="D4689" s="1"/>
      <c r="Q4689" s="1">
        <v>4687.0</v>
      </c>
      <c r="R4689" s="1">
        <v>222.0</v>
      </c>
      <c r="S4689" s="1"/>
      <c r="T4689" s="1">
        <v>66.0</v>
      </c>
    </row>
    <row r="4690" ht="15.75" customHeight="1">
      <c r="A4690" s="1"/>
      <c r="B4690" s="1"/>
      <c r="C4690" s="1"/>
      <c r="D4690" s="1"/>
      <c r="Q4690" s="1">
        <v>4688.0</v>
      </c>
      <c r="R4690" s="1">
        <v>214.0</v>
      </c>
      <c r="S4690" s="1"/>
      <c r="T4690" s="1">
        <v>150.0</v>
      </c>
    </row>
    <row r="4691" ht="15.75" customHeight="1">
      <c r="A4691" s="1"/>
      <c r="B4691" s="1"/>
      <c r="C4691" s="1"/>
      <c r="D4691" s="1"/>
      <c r="Q4691" s="1">
        <v>4689.0</v>
      </c>
      <c r="R4691" s="1">
        <v>86.0</v>
      </c>
      <c r="S4691" s="1"/>
      <c r="T4691" s="1">
        <v>166.0</v>
      </c>
    </row>
    <row r="4692" ht="15.75" customHeight="1">
      <c r="A4692" s="1"/>
      <c r="B4692" s="1"/>
      <c r="C4692" s="1"/>
      <c r="D4692" s="1"/>
      <c r="Q4692" s="1">
        <v>4690.0</v>
      </c>
      <c r="R4692" s="1">
        <v>90.0</v>
      </c>
      <c r="S4692" s="1"/>
      <c r="T4692" s="1">
        <v>86.0</v>
      </c>
    </row>
    <row r="4693" ht="15.75" customHeight="1">
      <c r="A4693" s="1"/>
      <c r="B4693" s="1"/>
      <c r="C4693" s="1"/>
      <c r="D4693" s="1"/>
      <c r="Q4693" s="1">
        <v>4691.0</v>
      </c>
      <c r="R4693" s="1">
        <v>94.0</v>
      </c>
      <c r="S4693" s="1"/>
      <c r="T4693" s="1">
        <v>62.0</v>
      </c>
    </row>
    <row r="4694" ht="15.75" customHeight="1">
      <c r="A4694" s="1"/>
      <c r="B4694" s="1"/>
      <c r="C4694" s="1"/>
      <c r="D4694" s="1"/>
      <c r="Q4694" s="1">
        <v>4692.0</v>
      </c>
      <c r="R4694" s="1">
        <v>98.0</v>
      </c>
      <c r="S4694" s="1"/>
      <c r="T4694" s="1">
        <v>122.0</v>
      </c>
    </row>
    <row r="4695" ht="15.75" customHeight="1">
      <c r="A4695" s="1"/>
      <c r="B4695" s="1"/>
      <c r="C4695" s="1"/>
      <c r="D4695" s="1"/>
      <c r="Q4695" s="1">
        <v>4693.0</v>
      </c>
      <c r="R4695" s="1">
        <v>102.0</v>
      </c>
      <c r="S4695" s="1"/>
      <c r="T4695" s="1">
        <v>126.0</v>
      </c>
    </row>
    <row r="4696" ht="15.75" customHeight="1">
      <c r="A4696" s="1"/>
      <c r="B4696" s="1"/>
      <c r="C4696" s="1"/>
      <c r="D4696" s="1"/>
      <c r="Q4696" s="1">
        <v>4694.0</v>
      </c>
      <c r="R4696" s="1">
        <v>108.0</v>
      </c>
      <c r="S4696" s="1"/>
      <c r="T4696" s="1">
        <v>130.0</v>
      </c>
    </row>
    <row r="4697" ht="15.75" customHeight="1">
      <c r="A4697" s="1"/>
      <c r="B4697" s="1"/>
      <c r="C4697" s="1"/>
      <c r="D4697" s="1"/>
      <c r="Q4697" s="1">
        <v>4695.0</v>
      </c>
      <c r="R4697" s="1">
        <v>112.0</v>
      </c>
      <c r="S4697" s="1"/>
      <c r="T4697" s="1">
        <v>202.0</v>
      </c>
    </row>
    <row r="4698" ht="15.75" customHeight="1">
      <c r="A4698" s="1"/>
      <c r="B4698" s="1"/>
      <c r="C4698" s="1"/>
      <c r="D4698" s="1"/>
      <c r="Q4698" s="1">
        <v>4696.0</v>
      </c>
      <c r="R4698" s="1">
        <v>116.0</v>
      </c>
      <c r="S4698" s="1"/>
      <c r="T4698" s="1">
        <v>68.0</v>
      </c>
    </row>
    <row r="4699" ht="15.75" customHeight="1">
      <c r="A4699" s="1"/>
      <c r="B4699" s="1"/>
      <c r="C4699" s="1"/>
      <c r="D4699" s="1"/>
      <c r="Q4699" s="1">
        <v>4697.0</v>
      </c>
      <c r="R4699" s="1">
        <v>120.0</v>
      </c>
      <c r="S4699" s="1"/>
      <c r="T4699" s="1">
        <v>182.0</v>
      </c>
    </row>
    <row r="4700" ht="15.75" customHeight="1">
      <c r="A4700" s="1"/>
      <c r="B4700" s="1"/>
      <c r="C4700" s="1"/>
      <c r="D4700" s="1"/>
      <c r="Q4700" s="1">
        <v>4698.0</v>
      </c>
      <c r="R4700" s="1">
        <v>124.0</v>
      </c>
      <c r="S4700" s="1"/>
      <c r="T4700" s="1">
        <v>158.0</v>
      </c>
    </row>
    <row r="4701" ht="15.75" customHeight="1">
      <c r="A4701" s="1"/>
      <c r="B4701" s="1"/>
      <c r="C4701" s="1"/>
      <c r="D4701" s="1"/>
      <c r="Q4701" s="1">
        <v>4699.0</v>
      </c>
      <c r="R4701" s="1">
        <v>126.0</v>
      </c>
      <c r="S4701" s="1"/>
      <c r="T4701" s="1">
        <v>102.0</v>
      </c>
    </row>
    <row r="4702" ht="15.75" customHeight="1">
      <c r="A4702" s="1"/>
      <c r="B4702" s="1"/>
      <c r="C4702" s="1"/>
      <c r="D4702" s="1"/>
      <c r="Q4702" s="1">
        <v>4700.0</v>
      </c>
      <c r="R4702" s="1">
        <v>94.0</v>
      </c>
      <c r="S4702" s="1"/>
      <c r="T4702" s="1">
        <v>60.0</v>
      </c>
    </row>
    <row r="4703" ht="15.75" customHeight="1">
      <c r="A4703" s="1"/>
      <c r="B4703" s="1"/>
      <c r="C4703" s="1"/>
      <c r="D4703" s="1"/>
      <c r="Q4703" s="1">
        <v>4701.0</v>
      </c>
      <c r="R4703" s="1">
        <v>98.0</v>
      </c>
      <c r="S4703" s="1"/>
      <c r="T4703" s="1">
        <v>108.0</v>
      </c>
    </row>
    <row r="4704" ht="15.75" customHeight="1">
      <c r="A4704" s="1"/>
      <c r="B4704" s="1"/>
      <c r="C4704" s="1"/>
      <c r="D4704" s="1"/>
      <c r="Q4704" s="1">
        <v>4702.0</v>
      </c>
      <c r="R4704" s="1">
        <v>102.0</v>
      </c>
      <c r="S4704" s="1"/>
      <c r="T4704" s="1">
        <v>112.0</v>
      </c>
    </row>
    <row r="4705" ht="15.75" customHeight="1">
      <c r="A4705" s="1"/>
      <c r="B4705" s="1"/>
      <c r="C4705" s="1"/>
      <c r="D4705" s="1"/>
      <c r="Q4705" s="1">
        <v>4703.0</v>
      </c>
      <c r="R4705" s="1">
        <v>106.0</v>
      </c>
      <c r="S4705" s="1"/>
      <c r="T4705" s="1">
        <v>116.0</v>
      </c>
    </row>
    <row r="4706" ht="15.75" customHeight="1">
      <c r="A4706" s="1"/>
      <c r="B4706" s="1"/>
      <c r="C4706" s="1"/>
      <c r="D4706" s="1"/>
      <c r="Q4706" s="1">
        <v>4704.0</v>
      </c>
      <c r="R4706" s="1">
        <v>64.0</v>
      </c>
      <c r="S4706" s="1"/>
      <c r="T4706" s="1">
        <v>184.0</v>
      </c>
    </row>
    <row r="4707" ht="15.75" customHeight="1">
      <c r="A4707" s="1"/>
      <c r="B4707" s="1"/>
      <c r="C4707" s="1"/>
      <c r="D4707" s="1"/>
      <c r="Q4707" s="1">
        <v>4705.0</v>
      </c>
      <c r="R4707" s="1">
        <v>68.0</v>
      </c>
      <c r="S4707" s="1"/>
      <c r="T4707" s="1">
        <v>56.0</v>
      </c>
    </row>
    <row r="4708" ht="15.75" customHeight="1">
      <c r="A4708" s="1"/>
      <c r="B4708" s="1"/>
      <c r="C4708" s="1"/>
      <c r="D4708" s="1"/>
      <c r="Q4708" s="1">
        <v>4706.0</v>
      </c>
      <c r="R4708" s="1">
        <v>180.0</v>
      </c>
      <c r="S4708" s="1"/>
      <c r="T4708" s="1">
        <v>142.0</v>
      </c>
    </row>
    <row r="4709" ht="15.75" customHeight="1">
      <c r="A4709" s="1"/>
      <c r="B4709" s="1"/>
      <c r="C4709" s="1"/>
      <c r="D4709" s="1"/>
      <c r="Q4709" s="1">
        <v>4707.0</v>
      </c>
      <c r="R4709" s="1">
        <v>184.0</v>
      </c>
      <c r="S4709" s="1"/>
      <c r="T4709" s="1">
        <v>158.0</v>
      </c>
    </row>
    <row r="4710" ht="15.75" customHeight="1">
      <c r="A4710" s="1"/>
      <c r="B4710" s="1"/>
      <c r="C4710" s="1"/>
      <c r="D4710" s="1"/>
      <c r="Q4710" s="1">
        <v>4708.0</v>
      </c>
      <c r="R4710" s="1">
        <v>188.0</v>
      </c>
      <c r="S4710" s="1"/>
      <c r="T4710" s="1">
        <v>44.0</v>
      </c>
    </row>
    <row r="4711" ht="15.75" customHeight="1">
      <c r="A4711" s="1"/>
      <c r="B4711" s="1"/>
      <c r="C4711" s="1"/>
      <c r="D4711" s="1"/>
      <c r="Q4711" s="1">
        <v>4709.0</v>
      </c>
      <c r="R4711" s="1">
        <v>202.0</v>
      </c>
      <c r="S4711" s="1"/>
      <c r="T4711" s="1">
        <v>155.0</v>
      </c>
    </row>
    <row r="4712" ht="15.75" customHeight="1">
      <c r="A4712" s="1"/>
      <c r="B4712" s="1"/>
      <c r="C4712" s="1"/>
      <c r="D4712" s="1"/>
      <c r="Q4712" s="1">
        <v>4710.0</v>
      </c>
      <c r="R4712" s="1">
        <v>206.0</v>
      </c>
      <c r="S4712" s="1"/>
      <c r="T4712" s="1">
        <v>157.0</v>
      </c>
    </row>
    <row r="4713" ht="15.75" customHeight="1">
      <c r="A4713" s="1"/>
      <c r="B4713" s="1"/>
      <c r="C4713" s="1"/>
      <c r="D4713" s="1"/>
      <c r="Q4713" s="1">
        <v>4711.0</v>
      </c>
      <c r="R4713" s="1">
        <v>210.0</v>
      </c>
      <c r="S4713" s="1"/>
      <c r="T4713" s="1">
        <v>159.0</v>
      </c>
    </row>
    <row r="4714" ht="15.75" customHeight="1">
      <c r="A4714" s="1"/>
      <c r="B4714" s="1"/>
      <c r="C4714" s="1"/>
      <c r="D4714" s="1"/>
      <c r="Q4714" s="1">
        <v>4712.0</v>
      </c>
      <c r="R4714" s="1">
        <v>84.0</v>
      </c>
      <c r="S4714" s="1"/>
      <c r="T4714" s="1">
        <v>161.0</v>
      </c>
    </row>
    <row r="4715" ht="15.75" customHeight="1">
      <c r="A4715" s="1"/>
      <c r="B4715" s="1"/>
      <c r="C4715" s="1"/>
      <c r="D4715" s="1"/>
      <c r="Q4715" s="1">
        <v>4713.0</v>
      </c>
      <c r="R4715" s="1">
        <v>88.0</v>
      </c>
      <c r="S4715" s="1"/>
      <c r="T4715" s="1">
        <v>163.0</v>
      </c>
    </row>
    <row r="4716" ht="15.75" customHeight="1">
      <c r="A4716" s="1"/>
      <c r="B4716" s="1"/>
      <c r="C4716" s="1"/>
      <c r="D4716" s="1"/>
      <c r="Q4716" s="1">
        <v>4714.0</v>
      </c>
      <c r="R4716" s="1">
        <v>105.0</v>
      </c>
      <c r="S4716" s="1"/>
      <c r="T4716" s="1">
        <v>201.0</v>
      </c>
    </row>
    <row r="4717" ht="15.75" customHeight="1">
      <c r="A4717" s="1"/>
      <c r="B4717" s="1"/>
      <c r="C4717" s="1"/>
      <c r="D4717" s="1"/>
      <c r="Q4717" s="1">
        <v>4715.0</v>
      </c>
      <c r="R4717" s="1">
        <v>111.0</v>
      </c>
      <c r="S4717" s="1"/>
      <c r="T4717" s="1">
        <v>159.0</v>
      </c>
    </row>
    <row r="4718" ht="15.75" customHeight="1">
      <c r="A4718" s="1"/>
      <c r="B4718" s="1"/>
      <c r="C4718" s="1"/>
      <c r="D4718" s="1"/>
      <c r="Q4718" s="1">
        <v>4716.0</v>
      </c>
      <c r="R4718" s="1">
        <v>117.0</v>
      </c>
      <c r="S4718" s="1"/>
      <c r="T4718" s="1">
        <v>47.0</v>
      </c>
    </row>
    <row r="4719" ht="15.75" customHeight="1">
      <c r="A4719" s="1"/>
      <c r="B4719" s="1"/>
      <c r="C4719" s="1"/>
      <c r="D4719" s="1"/>
      <c r="Q4719" s="1">
        <v>4717.0</v>
      </c>
      <c r="R4719" s="1">
        <v>123.0</v>
      </c>
      <c r="S4719" s="1"/>
      <c r="T4719" s="1">
        <v>61.0</v>
      </c>
    </row>
    <row r="4720" ht="15.75" customHeight="1">
      <c r="A4720" s="1"/>
      <c r="B4720" s="1"/>
      <c r="C4720" s="1"/>
      <c r="D4720" s="1"/>
      <c r="Q4720" s="1">
        <v>4718.0</v>
      </c>
      <c r="R4720" s="1">
        <v>141.0</v>
      </c>
      <c r="S4720" s="1"/>
      <c r="T4720" s="1">
        <v>63.0</v>
      </c>
    </row>
    <row r="4721" ht="15.75" customHeight="1">
      <c r="A4721" s="1"/>
      <c r="B4721" s="1"/>
      <c r="C4721" s="1"/>
      <c r="D4721" s="1"/>
      <c r="Q4721" s="1">
        <v>4719.0</v>
      </c>
      <c r="R4721" s="1">
        <v>149.0</v>
      </c>
      <c r="S4721" s="1"/>
      <c r="T4721" s="1">
        <v>65.0</v>
      </c>
    </row>
    <row r="4722" ht="15.75" customHeight="1">
      <c r="A4722" s="1"/>
      <c r="B4722" s="1"/>
      <c r="C4722" s="1"/>
      <c r="D4722" s="1"/>
      <c r="Q4722" s="1">
        <v>4720.0</v>
      </c>
      <c r="R4722" s="1">
        <v>155.0</v>
      </c>
      <c r="S4722" s="1"/>
      <c r="T4722" s="1">
        <v>67.0</v>
      </c>
    </row>
    <row r="4723" ht="15.75" customHeight="1">
      <c r="A4723" s="1"/>
      <c r="B4723" s="1"/>
      <c r="C4723" s="1"/>
      <c r="D4723" s="1"/>
      <c r="Q4723" s="1">
        <v>4721.0</v>
      </c>
      <c r="R4723" s="1">
        <v>161.0</v>
      </c>
      <c r="S4723" s="1"/>
      <c r="T4723" s="1">
        <v>69.0</v>
      </c>
    </row>
    <row r="4724" ht="15.75" customHeight="1">
      <c r="A4724" s="1"/>
      <c r="B4724" s="1"/>
      <c r="C4724" s="1"/>
      <c r="D4724" s="1"/>
      <c r="Q4724" s="1">
        <v>4722.0</v>
      </c>
      <c r="R4724" s="1">
        <v>167.0</v>
      </c>
      <c r="S4724" s="1"/>
      <c r="T4724" s="1">
        <v>179.0</v>
      </c>
    </row>
    <row r="4725" ht="15.75" customHeight="1">
      <c r="A4725" s="1"/>
      <c r="B4725" s="1"/>
      <c r="C4725" s="1"/>
      <c r="D4725" s="1"/>
      <c r="Q4725" s="1">
        <v>4723.0</v>
      </c>
      <c r="R4725" s="1">
        <v>173.0</v>
      </c>
      <c r="S4725" s="1"/>
      <c r="T4725" s="1">
        <v>87.0</v>
      </c>
    </row>
    <row r="4726" ht="15.75" customHeight="1">
      <c r="A4726" s="1"/>
      <c r="B4726" s="1"/>
      <c r="C4726" s="1"/>
      <c r="D4726" s="1"/>
      <c r="Q4726" s="1">
        <v>4724.0</v>
      </c>
      <c r="R4726" s="1">
        <v>146.0</v>
      </c>
      <c r="S4726" s="1"/>
      <c r="T4726" s="1">
        <v>47.0</v>
      </c>
    </row>
    <row r="4727" ht="15.75" customHeight="1">
      <c r="A4727" s="1"/>
      <c r="B4727" s="1"/>
      <c r="C4727" s="1"/>
      <c r="D4727" s="1"/>
      <c r="Q4727" s="1">
        <v>4725.0</v>
      </c>
      <c r="R4727" s="1">
        <v>154.0</v>
      </c>
      <c r="S4727" s="1"/>
      <c r="T4727" s="1">
        <v>49.0</v>
      </c>
    </row>
    <row r="4728" ht="15.75" customHeight="1">
      <c r="A4728" s="1"/>
      <c r="B4728" s="1"/>
      <c r="C4728" s="1"/>
      <c r="D4728" s="1"/>
      <c r="Q4728" s="1">
        <v>4726.0</v>
      </c>
      <c r="R4728" s="1">
        <v>162.0</v>
      </c>
      <c r="S4728" s="1"/>
      <c r="T4728" s="1">
        <v>51.0</v>
      </c>
    </row>
    <row r="4729" ht="15.75" customHeight="1">
      <c r="A4729" s="1"/>
      <c r="B4729" s="1"/>
      <c r="C4729" s="1"/>
      <c r="D4729" s="1"/>
      <c r="Q4729" s="1">
        <v>4727.0</v>
      </c>
      <c r="R4729" s="1">
        <v>170.0</v>
      </c>
      <c r="S4729" s="1"/>
      <c r="T4729" s="1">
        <v>53.0</v>
      </c>
    </row>
    <row r="4730" ht="15.75" customHeight="1">
      <c r="A4730" s="1"/>
      <c r="B4730" s="1"/>
      <c r="C4730" s="1"/>
      <c r="D4730" s="1"/>
      <c r="Q4730" s="1">
        <v>4728.0</v>
      </c>
      <c r="R4730" s="1">
        <v>178.0</v>
      </c>
      <c r="S4730" s="1"/>
      <c r="T4730" s="1">
        <v>151.0</v>
      </c>
    </row>
    <row r="4731" ht="15.75" customHeight="1">
      <c r="A4731" s="1"/>
      <c r="B4731" s="1"/>
      <c r="C4731" s="1"/>
      <c r="D4731" s="1"/>
      <c r="Q4731" s="1">
        <v>4729.0</v>
      </c>
      <c r="R4731" s="1">
        <v>145.0</v>
      </c>
      <c r="S4731" s="1"/>
      <c r="T4731" s="1">
        <v>79.0</v>
      </c>
    </row>
    <row r="4732" ht="15.75" customHeight="1">
      <c r="A4732" s="1"/>
      <c r="B4732" s="1"/>
      <c r="C4732" s="1"/>
      <c r="D4732" s="1"/>
      <c r="Q4732" s="1">
        <v>4730.0</v>
      </c>
      <c r="R4732" s="1">
        <v>208.0</v>
      </c>
      <c r="S4732" s="1"/>
    </row>
    <row r="4733" ht="15.75" customHeight="1">
      <c r="A4733" s="1"/>
      <c r="B4733" s="1"/>
      <c r="C4733" s="1"/>
      <c r="D4733" s="1"/>
      <c r="Q4733" s="1">
        <v>4731.0</v>
      </c>
      <c r="R4733" s="1">
        <v>216.0</v>
      </c>
      <c r="S4733" s="1"/>
    </row>
    <row r="4734" ht="15.75" customHeight="1">
      <c r="A4734" s="1"/>
      <c r="B4734" s="1"/>
      <c r="C4734" s="1"/>
      <c r="D4734" s="1"/>
      <c r="Q4734" s="1">
        <v>4732.0</v>
      </c>
      <c r="R4734" s="1">
        <v>224.0</v>
      </c>
      <c r="S4734" s="1"/>
    </row>
    <row r="4735" ht="15.75" customHeight="1">
      <c r="A4735" s="1"/>
      <c r="B4735" s="1"/>
      <c r="C4735" s="1"/>
      <c r="D4735" s="1"/>
      <c r="Q4735" s="1">
        <v>4733.0</v>
      </c>
      <c r="R4735" s="1">
        <v>232.0</v>
      </c>
      <c r="S4735" s="1"/>
    </row>
    <row r="4736" ht="15.75" customHeight="1">
      <c r="A4736" s="1"/>
      <c r="B4736" s="1"/>
      <c r="C4736" s="1"/>
      <c r="D4736" s="1"/>
      <c r="Q4736" s="1">
        <v>4734.0</v>
      </c>
      <c r="R4736" s="1">
        <v>210.0</v>
      </c>
      <c r="S4736" s="1"/>
    </row>
    <row r="4737" ht="15.75" customHeight="1">
      <c r="A4737" s="1"/>
      <c r="B4737" s="1"/>
      <c r="C4737" s="1"/>
      <c r="D4737" s="1"/>
      <c r="Q4737" s="1">
        <v>4735.0</v>
      </c>
      <c r="R4737" s="1">
        <v>206.0</v>
      </c>
      <c r="S4737" s="1"/>
    </row>
    <row r="4738" ht="15.75" customHeight="1">
      <c r="A4738" s="1"/>
      <c r="B4738" s="1"/>
      <c r="C4738" s="1"/>
      <c r="D4738" s="1"/>
      <c r="Q4738" s="1">
        <v>4736.0</v>
      </c>
      <c r="R4738" s="1">
        <v>209.0</v>
      </c>
      <c r="S4738" s="1"/>
    </row>
    <row r="4739" ht="15.75" customHeight="1">
      <c r="A4739" s="1"/>
      <c r="B4739" s="1"/>
      <c r="C4739" s="1"/>
      <c r="D4739" s="1"/>
      <c r="Q4739" s="1">
        <v>4737.0</v>
      </c>
      <c r="R4739" s="1">
        <v>219.0</v>
      </c>
      <c r="S4739" s="1"/>
    </row>
    <row r="4740" ht="15.75" customHeight="1">
      <c r="A4740" s="1"/>
      <c r="B4740" s="1"/>
      <c r="C4740" s="1"/>
      <c r="D4740" s="1"/>
      <c r="Q4740" s="1">
        <v>4738.0</v>
      </c>
      <c r="R4740" s="1">
        <v>229.0</v>
      </c>
      <c r="S4740" s="1"/>
    </row>
    <row r="4741" ht="15.75" customHeight="1">
      <c r="A4741" s="1"/>
      <c r="B4741" s="1"/>
      <c r="C4741" s="1"/>
      <c r="D4741" s="1"/>
      <c r="Q4741" s="1">
        <v>4739.0</v>
      </c>
      <c r="R4741" s="1">
        <v>239.0</v>
      </c>
      <c r="S4741" s="1"/>
    </row>
    <row r="4742" ht="15.75" customHeight="1">
      <c r="A4742" s="1"/>
      <c r="B4742" s="1"/>
      <c r="C4742" s="1"/>
      <c r="D4742" s="1"/>
      <c r="Q4742" s="1">
        <v>4740.0</v>
      </c>
      <c r="R4742" s="1">
        <v>208.0</v>
      </c>
      <c r="S4742" s="1"/>
    </row>
    <row r="4743" ht="15.75" customHeight="1">
      <c r="A4743" s="1"/>
      <c r="B4743" s="1"/>
      <c r="C4743" s="1"/>
      <c r="D4743" s="1"/>
      <c r="Q4743" s="1">
        <v>4741.0</v>
      </c>
      <c r="R4743" s="1">
        <v>202.0</v>
      </c>
      <c r="S4743" s="1"/>
    </row>
    <row r="4744" ht="15.75" customHeight="1">
      <c r="A4744" s="1"/>
      <c r="B4744" s="1"/>
      <c r="C4744" s="1"/>
      <c r="D4744" s="1"/>
      <c r="Q4744" s="1">
        <v>4742.0</v>
      </c>
      <c r="R4744" s="1">
        <v>219.0</v>
      </c>
      <c r="S4744" s="1"/>
    </row>
    <row r="4745" ht="15.75" customHeight="1">
      <c r="A4745" s="1"/>
      <c r="B4745" s="1"/>
      <c r="C4745" s="1"/>
      <c r="D4745" s="1"/>
      <c r="Q4745" s="1">
        <v>4743.0</v>
      </c>
      <c r="R4745" s="1">
        <v>229.0</v>
      </c>
      <c r="S4745" s="1"/>
    </row>
    <row r="4746" ht="15.75" customHeight="1">
      <c r="A4746" s="1"/>
      <c r="B4746" s="1"/>
      <c r="C4746" s="1"/>
      <c r="D4746" s="1"/>
      <c r="Q4746" s="1">
        <v>4744.0</v>
      </c>
      <c r="R4746" s="1">
        <v>239.0</v>
      </c>
      <c r="S4746" s="1"/>
    </row>
    <row r="4747" ht="15.75" customHeight="1">
      <c r="A4747" s="1"/>
      <c r="B4747" s="1"/>
      <c r="C4747" s="1"/>
      <c r="D4747" s="1"/>
      <c r="Q4747" s="1">
        <v>4745.0</v>
      </c>
      <c r="R4747" s="1">
        <v>249.0</v>
      </c>
      <c r="S4747" s="1"/>
    </row>
    <row r="4748" ht="15.75" customHeight="1">
      <c r="A4748" s="1"/>
      <c r="B4748" s="1"/>
      <c r="C4748" s="1"/>
      <c r="D4748" s="1"/>
      <c r="Q4748" s="1">
        <v>4746.0</v>
      </c>
      <c r="R4748" s="1">
        <v>221.0</v>
      </c>
      <c r="S4748" s="1"/>
    </row>
    <row r="4749" ht="15.75" customHeight="1">
      <c r="A4749" s="1"/>
      <c r="B4749" s="1"/>
      <c r="C4749" s="1"/>
      <c r="D4749" s="1"/>
      <c r="Q4749" s="1">
        <v>4747.0</v>
      </c>
      <c r="R4749" s="1">
        <v>168.0</v>
      </c>
      <c r="S4749" s="1"/>
    </row>
    <row r="4750" ht="15.75" customHeight="1">
      <c r="A4750" s="1"/>
      <c r="B4750" s="1"/>
      <c r="C4750" s="1"/>
      <c r="D4750" s="1"/>
      <c r="Q4750" s="1">
        <v>4748.0</v>
      </c>
      <c r="R4750" s="1">
        <v>209.0</v>
      </c>
      <c r="S4750" s="1"/>
    </row>
    <row r="4751" ht="15.75" customHeight="1">
      <c r="A4751" s="1"/>
      <c r="B4751" s="1"/>
      <c r="C4751" s="1"/>
      <c r="D4751" s="1"/>
      <c r="Q4751" s="1">
        <v>4749.0</v>
      </c>
      <c r="R4751" s="1">
        <v>219.0</v>
      </c>
      <c r="S4751" s="1"/>
    </row>
    <row r="4752" ht="15.75" customHeight="1">
      <c r="A4752" s="1"/>
      <c r="B4752" s="1"/>
      <c r="C4752" s="1"/>
      <c r="D4752" s="1"/>
      <c r="Q4752" s="1">
        <v>4750.0</v>
      </c>
      <c r="R4752" s="1">
        <v>229.0</v>
      </c>
      <c r="S4752" s="1"/>
    </row>
    <row r="4753" ht="15.75" customHeight="1">
      <c r="A4753" s="1"/>
      <c r="B4753" s="1"/>
      <c r="C4753" s="1"/>
      <c r="D4753" s="1"/>
      <c r="Q4753" s="1">
        <v>4751.0</v>
      </c>
      <c r="R4753" s="1">
        <v>215.0</v>
      </c>
      <c r="S4753" s="1"/>
    </row>
    <row r="4754" ht="15.75" customHeight="1">
      <c r="A4754" s="1"/>
      <c r="B4754" s="1"/>
      <c r="C4754" s="1"/>
      <c r="D4754" s="1"/>
      <c r="Q4754" s="1">
        <v>4752.0</v>
      </c>
      <c r="R4754" s="1">
        <v>162.0</v>
      </c>
      <c r="S4754" s="1"/>
    </row>
    <row r="4755" ht="15.75" customHeight="1">
      <c r="A4755" s="1"/>
      <c r="B4755" s="1"/>
      <c r="C4755" s="1"/>
      <c r="D4755" s="1"/>
      <c r="Q4755" s="1">
        <v>4753.0</v>
      </c>
      <c r="R4755" s="1">
        <v>154.0</v>
      </c>
      <c r="S4755" s="1"/>
    </row>
    <row r="4756" ht="15.75" customHeight="1">
      <c r="A4756" s="1"/>
      <c r="B4756" s="1"/>
      <c r="C4756" s="1"/>
      <c r="D4756" s="1"/>
      <c r="Q4756" s="1">
        <v>4754.0</v>
      </c>
      <c r="R4756" s="1">
        <v>197.0</v>
      </c>
      <c r="S4756" s="1"/>
    </row>
    <row r="4757" ht="15.75" customHeight="1">
      <c r="A4757" s="1"/>
      <c r="B4757" s="1"/>
      <c r="C4757" s="1"/>
      <c r="D4757" s="1"/>
      <c r="Q4757" s="1">
        <v>4755.0</v>
      </c>
      <c r="R4757" s="1">
        <v>207.0</v>
      </c>
      <c r="S4757" s="1"/>
    </row>
    <row r="4758" ht="15.75" customHeight="1">
      <c r="A4758" s="1"/>
      <c r="B4758" s="1"/>
      <c r="C4758" s="1"/>
      <c r="D4758" s="1"/>
      <c r="Q4758" s="1">
        <v>4756.0</v>
      </c>
      <c r="R4758" s="1">
        <v>253.0</v>
      </c>
      <c r="S4758" s="1"/>
    </row>
    <row r="4759" ht="15.75" customHeight="1">
      <c r="A4759" s="1"/>
      <c r="B4759" s="1"/>
      <c r="C4759" s="1"/>
      <c r="D4759" s="1"/>
      <c r="Q4759" s="1">
        <v>4757.0</v>
      </c>
      <c r="R4759" s="1">
        <v>263.0</v>
      </c>
      <c r="S4759" s="1"/>
    </row>
    <row r="4760" ht="15.75" customHeight="1">
      <c r="A4760" s="1"/>
      <c r="B4760" s="1"/>
      <c r="C4760" s="1"/>
      <c r="D4760" s="1"/>
      <c r="Q4760" s="1">
        <v>4758.0</v>
      </c>
      <c r="R4760" s="1">
        <v>210.0</v>
      </c>
      <c r="S4760" s="1"/>
    </row>
    <row r="4761" ht="15.75" customHeight="1">
      <c r="A4761" s="1"/>
      <c r="B4761" s="1"/>
      <c r="C4761" s="1"/>
      <c r="D4761" s="1"/>
      <c r="Q4761" s="1">
        <v>4759.0</v>
      </c>
      <c r="R4761" s="1">
        <v>218.0</v>
      </c>
      <c r="S4761" s="1"/>
    </row>
    <row r="4762" ht="15.75" customHeight="1">
      <c r="A4762" s="1"/>
      <c r="B4762" s="1"/>
      <c r="C4762" s="1"/>
      <c r="D4762" s="1"/>
      <c r="Q4762" s="1">
        <v>4760.0</v>
      </c>
      <c r="R4762" s="1">
        <v>249.0</v>
      </c>
      <c r="S4762" s="1"/>
    </row>
    <row r="4763" ht="15.75" customHeight="1">
      <c r="A4763" s="1"/>
      <c r="B4763" s="1"/>
      <c r="C4763" s="1"/>
      <c r="D4763" s="1"/>
      <c r="Q4763" s="1">
        <v>4761.0</v>
      </c>
      <c r="R4763" s="1">
        <v>223.0</v>
      </c>
      <c r="S4763" s="1"/>
    </row>
    <row r="4764" ht="15.75" customHeight="1">
      <c r="A4764" s="1"/>
      <c r="B4764" s="1"/>
      <c r="C4764" s="1"/>
      <c r="D4764" s="1"/>
      <c r="Q4764" s="1">
        <v>4762.0</v>
      </c>
      <c r="R4764" s="1">
        <v>233.0</v>
      </c>
      <c r="S4764" s="1"/>
    </row>
    <row r="4765" ht="15.75" customHeight="1">
      <c r="A4765" s="1"/>
      <c r="B4765" s="1"/>
      <c r="C4765" s="1"/>
      <c r="D4765" s="1"/>
      <c r="Q4765" s="1">
        <v>4763.0</v>
      </c>
      <c r="R4765" s="1">
        <v>243.0</v>
      </c>
      <c r="S4765" s="1"/>
    </row>
    <row r="4766" ht="15.75" customHeight="1">
      <c r="A4766" s="1"/>
      <c r="B4766" s="1"/>
      <c r="C4766" s="1"/>
      <c r="D4766" s="1"/>
      <c r="Q4766" s="1">
        <v>4764.0</v>
      </c>
      <c r="R4766" s="1">
        <v>198.0</v>
      </c>
      <c r="S4766" s="1"/>
    </row>
    <row r="4767" ht="15.75" customHeight="1">
      <c r="A4767" s="1"/>
      <c r="B4767" s="1"/>
      <c r="C4767" s="1"/>
      <c r="D4767" s="1"/>
      <c r="Q4767" s="1">
        <v>4765.0</v>
      </c>
      <c r="R4767" s="1">
        <v>196.0</v>
      </c>
      <c r="S4767" s="1"/>
    </row>
    <row r="4768" ht="15.75" customHeight="1">
      <c r="A4768" s="1"/>
      <c r="B4768" s="1"/>
      <c r="C4768" s="1"/>
      <c r="D4768" s="1"/>
      <c r="Q4768" s="1">
        <v>4766.0</v>
      </c>
      <c r="R4768" s="1">
        <v>227.0</v>
      </c>
      <c r="S4768" s="1"/>
    </row>
    <row r="4769" ht="15.75" customHeight="1">
      <c r="A4769" s="1"/>
      <c r="B4769" s="1"/>
      <c r="C4769" s="1"/>
      <c r="D4769" s="1"/>
      <c r="Q4769" s="1">
        <v>4767.0</v>
      </c>
      <c r="R4769" s="1">
        <v>335.0</v>
      </c>
      <c r="S4769" s="1"/>
    </row>
    <row r="4770" ht="15.75" customHeight="1">
      <c r="A4770" s="1"/>
      <c r="B4770" s="1"/>
      <c r="C4770" s="1"/>
      <c r="D4770" s="1"/>
      <c r="Q4770" s="1">
        <v>4768.0</v>
      </c>
      <c r="R4770" s="1">
        <v>307.0</v>
      </c>
      <c r="S4770" s="1"/>
    </row>
    <row r="4771" ht="15.75" customHeight="1">
      <c r="A4771" s="1"/>
      <c r="B4771" s="1"/>
      <c r="C4771" s="1"/>
      <c r="D4771" s="1"/>
      <c r="Q4771" s="1">
        <v>4769.0</v>
      </c>
      <c r="R4771" s="1">
        <v>355.0</v>
      </c>
      <c r="S4771" s="1"/>
    </row>
    <row r="4772" ht="15.75" customHeight="1">
      <c r="A4772" s="1"/>
      <c r="B4772" s="1"/>
      <c r="C4772" s="1"/>
      <c r="D4772" s="1"/>
      <c r="Q4772" s="1">
        <v>4770.0</v>
      </c>
      <c r="R4772" s="1">
        <v>351.0</v>
      </c>
      <c r="S4772" s="1"/>
    </row>
    <row r="4773" ht="15.75" customHeight="1">
      <c r="A4773" s="1"/>
      <c r="B4773" s="1"/>
      <c r="C4773" s="1"/>
      <c r="D4773" s="1"/>
      <c r="Q4773" s="1">
        <v>4771.0</v>
      </c>
      <c r="R4773" s="1">
        <v>302.0</v>
      </c>
      <c r="S4773" s="1"/>
    </row>
    <row r="4774" ht="15.75" customHeight="1">
      <c r="A4774" s="1"/>
      <c r="B4774" s="1"/>
      <c r="C4774" s="1"/>
      <c r="D4774" s="1"/>
      <c r="Q4774" s="1">
        <v>4772.0</v>
      </c>
      <c r="R4774" s="1">
        <v>327.0</v>
      </c>
      <c r="S4774" s="1"/>
    </row>
    <row r="4775" ht="15.75" customHeight="1">
      <c r="A4775" s="1"/>
      <c r="B4775" s="1"/>
      <c r="C4775" s="1"/>
      <c r="D4775" s="1"/>
      <c r="Q4775" s="1">
        <v>4773.0</v>
      </c>
      <c r="R4775" s="1">
        <v>233.0</v>
      </c>
      <c r="S4775" s="1"/>
    </row>
    <row r="4776" ht="15.75" customHeight="1">
      <c r="A4776" s="1"/>
      <c r="B4776" s="1"/>
      <c r="C4776" s="1"/>
      <c r="D4776" s="1"/>
      <c r="Q4776" s="1">
        <v>4774.0</v>
      </c>
      <c r="R4776" s="1">
        <v>243.0</v>
      </c>
      <c r="S4776" s="1"/>
    </row>
    <row r="4777" ht="15.75" customHeight="1">
      <c r="A4777" s="1"/>
      <c r="B4777" s="1"/>
      <c r="C4777" s="1"/>
      <c r="D4777" s="1"/>
      <c r="Q4777" s="1">
        <v>4775.0</v>
      </c>
      <c r="R4777" s="1">
        <v>253.0</v>
      </c>
      <c r="S4777" s="1"/>
    </row>
    <row r="4778" ht="15.75" customHeight="1">
      <c r="A4778" s="1"/>
      <c r="B4778" s="1"/>
      <c r="C4778" s="1"/>
      <c r="D4778" s="1"/>
      <c r="Q4778" s="1">
        <v>4776.0</v>
      </c>
      <c r="R4778" s="1">
        <v>263.0</v>
      </c>
      <c r="S4778" s="1"/>
    </row>
    <row r="4779" ht="15.75" customHeight="1">
      <c r="A4779" s="1"/>
      <c r="B4779" s="1"/>
      <c r="C4779" s="1"/>
      <c r="D4779" s="1"/>
      <c r="Q4779" s="1">
        <v>4777.0</v>
      </c>
      <c r="R4779" s="1">
        <v>192.0</v>
      </c>
      <c r="S4779" s="1"/>
    </row>
    <row r="4780" ht="15.75" customHeight="1">
      <c r="A4780" s="1"/>
      <c r="B4780" s="1"/>
      <c r="C4780" s="1"/>
      <c r="D4780" s="1"/>
      <c r="Q4780" s="1">
        <v>4778.0</v>
      </c>
      <c r="R4780" s="1">
        <v>247.0</v>
      </c>
      <c r="S4780" s="1"/>
    </row>
    <row r="4781" ht="15.75" customHeight="1">
      <c r="A4781" s="1"/>
      <c r="B4781" s="1"/>
      <c r="C4781" s="1"/>
      <c r="D4781" s="1"/>
      <c r="Q4781" s="1">
        <v>4779.0</v>
      </c>
      <c r="R4781" s="1">
        <v>257.0</v>
      </c>
      <c r="S4781" s="1"/>
    </row>
    <row r="4782" ht="15.75" customHeight="1">
      <c r="A4782" s="1"/>
      <c r="B4782" s="1"/>
      <c r="C4782" s="1"/>
      <c r="D4782" s="1"/>
      <c r="Q4782" s="1">
        <v>4780.0</v>
      </c>
      <c r="R4782" s="1">
        <v>267.0</v>
      </c>
      <c r="S4782" s="1"/>
    </row>
    <row r="4783" ht="15.75" customHeight="1">
      <c r="A4783" s="1"/>
      <c r="B4783" s="1"/>
      <c r="C4783" s="1"/>
      <c r="D4783" s="1"/>
      <c r="Q4783" s="1">
        <v>4781.0</v>
      </c>
      <c r="R4783" s="1">
        <v>277.0</v>
      </c>
      <c r="S4783" s="1"/>
    </row>
    <row r="4784" ht="15.75" customHeight="1">
      <c r="A4784" s="1"/>
      <c r="B4784" s="1"/>
      <c r="C4784" s="1"/>
      <c r="D4784" s="1"/>
      <c r="Q4784" s="1">
        <v>4782.0</v>
      </c>
      <c r="R4784" s="1">
        <v>287.0</v>
      </c>
      <c r="S4784" s="1"/>
    </row>
    <row r="4785" ht="15.75" customHeight="1">
      <c r="A4785" s="1"/>
      <c r="B4785" s="1"/>
      <c r="C4785" s="1"/>
      <c r="D4785" s="1"/>
      <c r="Q4785" s="1">
        <v>4783.0</v>
      </c>
      <c r="R4785" s="1">
        <v>218.0</v>
      </c>
      <c r="S4785" s="1"/>
    </row>
    <row r="4786" ht="15.75" customHeight="1">
      <c r="A4786" s="1"/>
      <c r="B4786" s="1"/>
      <c r="C4786" s="1"/>
      <c r="D4786" s="1"/>
      <c r="Q4786" s="1">
        <v>4784.0</v>
      </c>
      <c r="R4786" s="1">
        <v>225.0</v>
      </c>
      <c r="S4786" s="1"/>
    </row>
    <row r="4787" ht="15.75" customHeight="1">
      <c r="A4787" s="1"/>
      <c r="B4787" s="1"/>
      <c r="C4787" s="1"/>
      <c r="D4787" s="1"/>
      <c r="Q4787" s="1">
        <v>4785.0</v>
      </c>
      <c r="R4787" s="1">
        <v>235.0</v>
      </c>
      <c r="S4787" s="1"/>
    </row>
    <row r="4788" ht="15.75" customHeight="1">
      <c r="A4788" s="1"/>
      <c r="B4788" s="1"/>
      <c r="C4788" s="1"/>
      <c r="D4788" s="1"/>
      <c r="Q4788" s="1">
        <v>4786.0</v>
      </c>
      <c r="R4788" s="1">
        <v>245.0</v>
      </c>
      <c r="S4788" s="1"/>
    </row>
    <row r="4789" ht="15.75" customHeight="1">
      <c r="A4789" s="1"/>
      <c r="B4789" s="1"/>
      <c r="C4789" s="1"/>
      <c r="D4789" s="1"/>
      <c r="Q4789" s="1">
        <v>4787.0</v>
      </c>
      <c r="R4789" s="1">
        <v>255.0</v>
      </c>
      <c r="S4789" s="1"/>
    </row>
    <row r="4790" ht="15.75" customHeight="1">
      <c r="A4790" s="1"/>
      <c r="B4790" s="1"/>
      <c r="C4790" s="1"/>
      <c r="D4790" s="1"/>
      <c r="Q4790" s="1">
        <v>4788.0</v>
      </c>
      <c r="R4790" s="1">
        <v>265.0</v>
      </c>
      <c r="S4790" s="1"/>
    </row>
    <row r="4791" ht="15.75" customHeight="1">
      <c r="A4791" s="1"/>
      <c r="B4791" s="1"/>
      <c r="C4791" s="1"/>
      <c r="D4791" s="1"/>
      <c r="Q4791" s="1">
        <v>4789.0</v>
      </c>
      <c r="R4791" s="1">
        <v>194.0</v>
      </c>
      <c r="S4791" s="1"/>
    </row>
    <row r="4792" ht="15.75" customHeight="1">
      <c r="A4792" s="1"/>
      <c r="B4792" s="1"/>
      <c r="C4792" s="1"/>
      <c r="D4792" s="1"/>
      <c r="Q4792" s="1">
        <v>4790.0</v>
      </c>
      <c r="R4792" s="1">
        <v>251.0</v>
      </c>
      <c r="S4792" s="1"/>
    </row>
    <row r="4793" ht="15.75" customHeight="1">
      <c r="A4793" s="1"/>
      <c r="B4793" s="1"/>
      <c r="C4793" s="1"/>
      <c r="D4793" s="1"/>
      <c r="Q4793" s="1">
        <v>4791.0</v>
      </c>
      <c r="R4793" s="1">
        <v>261.0</v>
      </c>
      <c r="S4793" s="1"/>
    </row>
    <row r="4794" ht="15.75" customHeight="1">
      <c r="A4794" s="1"/>
      <c r="B4794" s="1"/>
      <c r="C4794" s="1"/>
      <c r="D4794" s="1"/>
      <c r="Q4794" s="1">
        <v>4792.0</v>
      </c>
      <c r="R4794" s="1">
        <v>271.0</v>
      </c>
      <c r="S4794" s="1"/>
    </row>
    <row r="4795" ht="15.75" customHeight="1">
      <c r="A4795" s="1"/>
      <c r="B4795" s="1"/>
      <c r="C4795" s="1"/>
      <c r="D4795" s="1"/>
      <c r="Q4795" s="1">
        <v>4793.0</v>
      </c>
      <c r="R4795" s="1">
        <v>281.0</v>
      </c>
      <c r="S4795" s="1"/>
    </row>
    <row r="4796" ht="15.75" customHeight="1">
      <c r="A4796" s="1"/>
      <c r="B4796" s="1"/>
      <c r="C4796" s="1"/>
      <c r="D4796" s="1"/>
      <c r="Q4796" s="1">
        <v>4794.0</v>
      </c>
      <c r="R4796" s="1">
        <v>291.0</v>
      </c>
      <c r="S4796" s="1"/>
    </row>
    <row r="4797" ht="15.75" customHeight="1">
      <c r="A4797" s="1"/>
      <c r="B4797" s="1"/>
      <c r="C4797" s="1"/>
      <c r="D4797" s="1"/>
      <c r="Q4797" s="1">
        <v>4795.0</v>
      </c>
      <c r="R4797" s="1">
        <v>184.0</v>
      </c>
      <c r="S4797" s="1"/>
    </row>
    <row r="4798" ht="15.75" customHeight="1">
      <c r="A4798" s="1"/>
      <c r="B4798" s="1"/>
      <c r="C4798" s="1"/>
      <c r="D4798" s="1"/>
      <c r="Q4798" s="1">
        <v>4796.0</v>
      </c>
      <c r="R4798" s="1">
        <v>229.0</v>
      </c>
      <c r="S4798" s="1"/>
    </row>
    <row r="4799" ht="15.75" customHeight="1">
      <c r="A4799" s="1"/>
      <c r="B4799" s="1"/>
      <c r="C4799" s="1"/>
      <c r="D4799" s="1"/>
      <c r="Q4799" s="1">
        <v>4797.0</v>
      </c>
      <c r="R4799" s="1">
        <v>239.0</v>
      </c>
      <c r="S4799" s="1"/>
    </row>
    <row r="4800" ht="15.75" customHeight="1">
      <c r="A4800" s="1"/>
      <c r="B4800" s="1"/>
      <c r="C4800" s="1"/>
      <c r="D4800" s="1"/>
      <c r="Q4800" s="1">
        <v>4798.0</v>
      </c>
      <c r="R4800" s="1">
        <v>249.0</v>
      </c>
      <c r="S4800" s="1"/>
    </row>
    <row r="4801" ht="15.75" customHeight="1">
      <c r="A4801" s="1"/>
      <c r="B4801" s="1"/>
      <c r="C4801" s="1"/>
      <c r="D4801" s="1"/>
      <c r="Q4801" s="1">
        <v>4799.0</v>
      </c>
      <c r="R4801" s="1">
        <v>259.0</v>
      </c>
      <c r="S4801" s="1"/>
    </row>
    <row r="4802" ht="15.75" customHeight="1">
      <c r="A4802" s="1"/>
      <c r="B4802" s="1"/>
      <c r="C4802" s="1"/>
      <c r="D4802" s="1"/>
      <c r="Q4802" s="1">
        <v>4800.0</v>
      </c>
      <c r="R4802" s="1">
        <v>269.0</v>
      </c>
      <c r="S4802" s="1"/>
    </row>
    <row r="4803" ht="15.75" customHeight="1">
      <c r="A4803" s="1"/>
      <c r="B4803" s="1"/>
      <c r="C4803" s="1"/>
      <c r="D4803" s="1"/>
      <c r="Q4803" s="1">
        <v>4801.0</v>
      </c>
      <c r="R4803" s="1">
        <v>312.0</v>
      </c>
      <c r="S4803" s="1"/>
    </row>
    <row r="4804" ht="15.75" customHeight="1">
      <c r="A4804" s="1"/>
      <c r="B4804" s="1"/>
      <c r="C4804" s="1"/>
      <c r="D4804" s="1"/>
      <c r="Q4804" s="1">
        <v>4802.0</v>
      </c>
      <c r="R4804" s="1">
        <v>343.0</v>
      </c>
      <c r="S4804" s="1"/>
    </row>
    <row r="4805" ht="15.75" customHeight="1">
      <c r="A4805" s="1"/>
      <c r="B4805" s="1"/>
      <c r="C4805" s="1"/>
      <c r="D4805" s="1"/>
      <c r="Q4805" s="1">
        <v>4803.0</v>
      </c>
      <c r="R4805" s="1">
        <v>353.0</v>
      </c>
      <c r="S4805" s="1"/>
    </row>
    <row r="4806" ht="15.75" customHeight="1">
      <c r="A4806" s="1"/>
      <c r="B4806" s="1"/>
      <c r="C4806" s="1"/>
      <c r="D4806" s="1"/>
      <c r="Q4806" s="1">
        <v>4804.0</v>
      </c>
      <c r="R4806" s="1">
        <v>363.0</v>
      </c>
      <c r="S4806" s="1"/>
    </row>
    <row r="4807" ht="15.75" customHeight="1">
      <c r="A4807" s="1"/>
      <c r="B4807" s="1"/>
      <c r="C4807" s="1"/>
      <c r="D4807" s="1"/>
      <c r="Q4807" s="1">
        <v>4805.0</v>
      </c>
      <c r="R4807" s="1">
        <v>373.0</v>
      </c>
      <c r="S4807" s="1"/>
    </row>
    <row r="4808" ht="15.75" customHeight="1">
      <c r="A4808" s="1"/>
      <c r="B4808" s="1"/>
      <c r="C4808" s="1"/>
      <c r="D4808" s="1"/>
      <c r="Q4808" s="1">
        <v>4806.0</v>
      </c>
      <c r="R4808" s="1">
        <v>383.0</v>
      </c>
      <c r="S4808" s="1"/>
    </row>
    <row r="4809" ht="15.75" customHeight="1">
      <c r="A4809" s="1"/>
      <c r="B4809" s="1"/>
      <c r="C4809" s="1"/>
      <c r="D4809" s="1"/>
      <c r="Q4809" s="1">
        <v>4807.0</v>
      </c>
      <c r="R4809" s="1">
        <v>196.0</v>
      </c>
      <c r="S4809" s="1"/>
    </row>
    <row r="4810" ht="15.75" customHeight="1">
      <c r="A4810" s="1"/>
      <c r="B4810" s="1"/>
      <c r="C4810" s="1"/>
      <c r="D4810" s="1"/>
      <c r="Q4810" s="1">
        <v>4808.0</v>
      </c>
      <c r="R4810" s="1">
        <v>227.0</v>
      </c>
      <c r="S4810" s="1"/>
    </row>
    <row r="4811" ht="15.75" customHeight="1">
      <c r="A4811" s="1"/>
      <c r="B4811" s="1"/>
      <c r="C4811" s="1"/>
      <c r="D4811" s="1"/>
      <c r="Q4811" s="1">
        <v>4809.0</v>
      </c>
      <c r="R4811" s="1">
        <v>237.0</v>
      </c>
      <c r="S4811" s="1"/>
    </row>
    <row r="4812" ht="15.75" customHeight="1">
      <c r="A4812" s="1"/>
      <c r="B4812" s="1"/>
      <c r="C4812" s="1"/>
      <c r="D4812" s="1"/>
      <c r="Q4812" s="1">
        <v>4810.0</v>
      </c>
      <c r="R4812" s="1">
        <v>247.0</v>
      </c>
      <c r="S4812" s="1"/>
    </row>
    <row r="4813" ht="15.75" customHeight="1">
      <c r="A4813" s="1"/>
      <c r="B4813" s="1"/>
      <c r="C4813" s="1"/>
      <c r="D4813" s="1"/>
      <c r="Q4813" s="1">
        <v>4811.0</v>
      </c>
      <c r="R4813" s="1">
        <v>257.0</v>
      </c>
      <c r="S4813" s="1"/>
    </row>
    <row r="4814" ht="15.75" customHeight="1">
      <c r="A4814" s="1"/>
      <c r="B4814" s="1"/>
      <c r="C4814" s="1"/>
      <c r="D4814" s="1"/>
      <c r="Q4814" s="1">
        <v>4812.0</v>
      </c>
      <c r="R4814" s="1">
        <v>281.0</v>
      </c>
      <c r="S4814" s="1"/>
    </row>
    <row r="4815" ht="15.75" customHeight="1">
      <c r="A4815" s="1"/>
      <c r="B4815" s="1"/>
      <c r="C4815" s="1"/>
      <c r="D4815" s="1"/>
      <c r="Q4815" s="1">
        <v>4813.0</v>
      </c>
      <c r="R4815" s="1">
        <v>222.0</v>
      </c>
      <c r="S4815" s="1"/>
    </row>
    <row r="4816" ht="15.75" customHeight="1">
      <c r="A4816" s="1"/>
      <c r="B4816" s="1"/>
      <c r="C4816" s="1"/>
      <c r="D4816" s="1"/>
      <c r="Q4816" s="1">
        <v>4814.0</v>
      </c>
      <c r="R4816" s="1">
        <v>253.0</v>
      </c>
      <c r="S4816" s="1"/>
    </row>
    <row r="4817" ht="15.75" customHeight="1">
      <c r="A4817" s="1"/>
      <c r="B4817" s="1"/>
      <c r="C4817" s="1"/>
      <c r="D4817" s="1"/>
      <c r="Q4817" s="1">
        <v>4815.0</v>
      </c>
      <c r="R4817" s="1">
        <v>263.0</v>
      </c>
      <c r="S4817" s="1"/>
    </row>
    <row r="4818" ht="15.75" customHeight="1">
      <c r="A4818" s="1"/>
      <c r="B4818" s="1"/>
      <c r="C4818" s="1"/>
      <c r="D4818" s="1"/>
      <c r="Q4818" s="1">
        <v>4816.0</v>
      </c>
      <c r="R4818" s="1">
        <v>273.0</v>
      </c>
      <c r="S4818" s="1"/>
    </row>
    <row r="4819" ht="15.75" customHeight="1">
      <c r="A4819" s="1"/>
      <c r="B4819" s="1"/>
      <c r="C4819" s="1"/>
      <c r="D4819" s="1"/>
      <c r="Q4819" s="1">
        <v>4817.0</v>
      </c>
      <c r="R4819" s="1">
        <v>283.0</v>
      </c>
      <c r="S4819" s="1"/>
    </row>
    <row r="4820" ht="15.75" customHeight="1">
      <c r="A4820" s="1"/>
      <c r="B4820" s="1"/>
      <c r="C4820" s="1"/>
      <c r="D4820" s="1"/>
      <c r="Q4820" s="1">
        <v>4818.0</v>
      </c>
      <c r="R4820" s="1">
        <v>257.0</v>
      </c>
      <c r="S4820" s="1"/>
    </row>
    <row r="4821" ht="15.75" customHeight="1">
      <c r="A4821" s="1"/>
      <c r="B4821" s="1"/>
      <c r="C4821" s="1"/>
      <c r="D4821" s="1"/>
      <c r="Q4821" s="1">
        <v>4819.0</v>
      </c>
      <c r="R4821" s="1">
        <v>200.0</v>
      </c>
      <c r="S4821" s="1"/>
    </row>
    <row r="4822" ht="15.75" customHeight="1">
      <c r="A4822" s="1"/>
      <c r="B4822" s="1"/>
      <c r="C4822" s="1"/>
      <c r="D4822" s="1"/>
      <c r="Q4822" s="1">
        <v>4820.0</v>
      </c>
      <c r="R4822" s="1">
        <v>229.0</v>
      </c>
      <c r="S4822" s="1"/>
    </row>
    <row r="4823" ht="15.75" customHeight="1">
      <c r="A4823" s="1"/>
      <c r="B4823" s="1"/>
      <c r="C4823" s="1"/>
      <c r="D4823" s="1"/>
      <c r="Q4823" s="1">
        <v>4821.0</v>
      </c>
      <c r="R4823" s="1">
        <v>239.0</v>
      </c>
      <c r="S4823" s="1"/>
    </row>
    <row r="4824" ht="15.75" customHeight="1">
      <c r="A4824" s="1"/>
      <c r="B4824" s="1"/>
      <c r="C4824" s="1"/>
      <c r="D4824" s="1"/>
      <c r="Q4824" s="1">
        <v>4822.0</v>
      </c>
      <c r="R4824" s="1">
        <v>249.0</v>
      </c>
      <c r="S4824" s="1"/>
    </row>
    <row r="4825" ht="15.75" customHeight="1">
      <c r="A4825" s="1"/>
      <c r="B4825" s="1"/>
      <c r="C4825" s="1"/>
      <c r="D4825" s="1"/>
      <c r="Q4825" s="1">
        <v>4823.0</v>
      </c>
      <c r="R4825" s="1">
        <v>259.0</v>
      </c>
      <c r="S4825" s="1"/>
    </row>
    <row r="4826" ht="15.75" customHeight="1">
      <c r="A4826" s="1"/>
      <c r="B4826" s="1"/>
      <c r="C4826" s="1"/>
      <c r="D4826" s="1"/>
      <c r="Q4826" s="1">
        <v>4824.0</v>
      </c>
      <c r="R4826" s="1">
        <v>375.0</v>
      </c>
      <c r="S4826" s="1"/>
    </row>
    <row r="4827" ht="15.75" customHeight="1">
      <c r="A4827" s="1"/>
      <c r="B4827" s="1"/>
      <c r="C4827" s="1"/>
      <c r="D4827" s="1"/>
      <c r="Q4827" s="1">
        <v>4825.0</v>
      </c>
      <c r="R4827" s="1">
        <v>305.0</v>
      </c>
      <c r="S4827" s="1"/>
    </row>
    <row r="4828" ht="15.75" customHeight="1">
      <c r="A4828" s="1"/>
      <c r="B4828" s="1"/>
      <c r="C4828" s="1"/>
      <c r="D4828" s="1"/>
      <c r="Q4828" s="1">
        <v>4826.0</v>
      </c>
      <c r="R4828" s="1">
        <v>347.0</v>
      </c>
      <c r="S4828" s="1"/>
    </row>
    <row r="4829" ht="15.75" customHeight="1">
      <c r="A4829" s="1"/>
      <c r="B4829" s="1"/>
      <c r="C4829" s="1"/>
      <c r="D4829" s="1"/>
      <c r="Q4829" s="1">
        <v>4827.0</v>
      </c>
      <c r="R4829" s="1">
        <v>341.0</v>
      </c>
      <c r="S4829" s="1"/>
    </row>
    <row r="4830" ht="15.75" customHeight="1">
      <c r="A4830" s="1"/>
      <c r="B4830" s="1"/>
      <c r="C4830" s="1"/>
      <c r="D4830" s="1"/>
      <c r="Q4830" s="1">
        <v>4828.0</v>
      </c>
      <c r="R4830" s="1">
        <v>351.0</v>
      </c>
      <c r="S4830" s="1"/>
    </row>
    <row r="4831" ht="15.75" customHeight="1">
      <c r="A4831" s="1"/>
      <c r="B4831" s="1"/>
      <c r="C4831" s="1"/>
      <c r="D4831" s="1"/>
      <c r="Q4831" s="1">
        <v>4829.0</v>
      </c>
      <c r="R4831" s="1">
        <v>361.0</v>
      </c>
      <c r="S4831" s="1"/>
    </row>
    <row r="4832" ht="15.75" customHeight="1">
      <c r="A4832" s="1"/>
      <c r="B4832" s="1"/>
      <c r="C4832" s="1"/>
      <c r="D4832" s="1"/>
      <c r="Q4832" s="1">
        <v>4830.0</v>
      </c>
      <c r="R4832" s="1">
        <v>223.0</v>
      </c>
      <c r="S4832" s="1"/>
    </row>
    <row r="4833" ht="15.75" customHeight="1">
      <c r="A4833" s="1"/>
      <c r="B4833" s="1"/>
      <c r="C4833" s="1"/>
      <c r="D4833" s="1"/>
      <c r="Q4833" s="1">
        <v>4831.0</v>
      </c>
      <c r="R4833" s="1">
        <v>233.0</v>
      </c>
      <c r="S4833" s="1"/>
    </row>
    <row r="4834" ht="15.75" customHeight="1">
      <c r="A4834" s="1"/>
      <c r="B4834" s="1"/>
      <c r="C4834" s="1"/>
      <c r="D4834" s="1"/>
      <c r="Q4834" s="1">
        <v>4832.0</v>
      </c>
      <c r="R4834" s="1">
        <v>231.0</v>
      </c>
      <c r="S4834" s="1"/>
    </row>
    <row r="4835" ht="15.75" customHeight="1">
      <c r="A4835" s="1"/>
      <c r="B4835" s="1"/>
      <c r="C4835" s="1"/>
      <c r="D4835" s="1"/>
      <c r="Q4835" s="1">
        <v>4833.0</v>
      </c>
      <c r="R4835" s="1">
        <v>241.0</v>
      </c>
      <c r="S4835" s="1"/>
    </row>
    <row r="4836" ht="15.75" customHeight="1">
      <c r="A4836" s="1"/>
      <c r="B4836" s="1"/>
      <c r="C4836" s="1"/>
      <c r="D4836" s="1"/>
      <c r="Q4836" s="1">
        <v>4834.0</v>
      </c>
      <c r="R4836" s="1">
        <v>251.0</v>
      </c>
      <c r="S4836" s="1"/>
    </row>
    <row r="4837" ht="15.75" customHeight="1">
      <c r="A4837" s="1"/>
      <c r="B4837" s="1"/>
      <c r="C4837" s="1"/>
      <c r="D4837" s="1"/>
      <c r="Q4837" s="1">
        <v>4835.0</v>
      </c>
      <c r="R4837" s="1">
        <v>194.0</v>
      </c>
      <c r="S4837" s="1"/>
    </row>
    <row r="4838" ht="15.75" customHeight="1">
      <c r="A4838" s="1"/>
      <c r="B4838" s="1"/>
      <c r="C4838" s="1"/>
      <c r="D4838" s="1"/>
      <c r="Q4838" s="1">
        <v>4836.0</v>
      </c>
      <c r="R4838" s="1">
        <v>339.0</v>
      </c>
      <c r="S4838" s="1"/>
    </row>
    <row r="4839" ht="15.75" customHeight="1">
      <c r="A4839" s="1"/>
      <c r="B4839" s="1"/>
      <c r="C4839" s="1"/>
      <c r="D4839" s="1"/>
      <c r="Q4839" s="1">
        <v>4837.0</v>
      </c>
      <c r="R4839" s="1">
        <v>349.0</v>
      </c>
      <c r="S4839" s="1"/>
    </row>
    <row r="4840" ht="15.75" customHeight="1">
      <c r="A4840" s="1"/>
      <c r="B4840" s="1"/>
      <c r="C4840" s="1"/>
      <c r="D4840" s="1"/>
      <c r="Q4840" s="1">
        <v>4838.0</v>
      </c>
      <c r="R4840" s="1">
        <v>347.0</v>
      </c>
      <c r="S4840" s="1"/>
    </row>
    <row r="4841" ht="15.75" customHeight="1">
      <c r="A4841" s="1"/>
      <c r="B4841" s="1"/>
      <c r="C4841" s="1"/>
      <c r="D4841" s="1"/>
      <c r="Q4841" s="1">
        <v>4839.0</v>
      </c>
      <c r="R4841" s="1">
        <v>357.0</v>
      </c>
      <c r="S4841" s="1"/>
    </row>
    <row r="4842" ht="15.75" customHeight="1">
      <c r="A4842" s="1"/>
      <c r="B4842" s="1"/>
      <c r="C4842" s="1"/>
      <c r="D4842" s="1"/>
      <c r="Q4842" s="1">
        <v>4840.0</v>
      </c>
      <c r="R4842" s="1">
        <v>316.0</v>
      </c>
      <c r="S4842" s="1"/>
    </row>
    <row r="4843" ht="15.75" customHeight="1">
      <c r="A4843" s="1"/>
      <c r="B4843" s="1"/>
      <c r="C4843" s="1"/>
      <c r="D4843" s="1"/>
      <c r="Q4843" s="1">
        <v>4841.0</v>
      </c>
      <c r="R4843" s="1">
        <v>310.0</v>
      </c>
      <c r="S4843" s="1"/>
    </row>
    <row r="4844" ht="15.75" customHeight="1">
      <c r="A4844" s="1"/>
      <c r="B4844" s="1"/>
      <c r="C4844" s="1"/>
      <c r="D4844" s="1"/>
      <c r="Q4844" s="1">
        <v>4842.0</v>
      </c>
      <c r="R4844" s="1">
        <v>213.0</v>
      </c>
      <c r="S4844" s="1"/>
    </row>
    <row r="4845" ht="15.75" customHeight="1">
      <c r="A4845" s="1"/>
      <c r="B4845" s="1"/>
      <c r="C4845" s="1"/>
      <c r="D4845" s="1"/>
      <c r="Q4845" s="1">
        <v>4843.0</v>
      </c>
      <c r="R4845" s="1">
        <v>223.0</v>
      </c>
      <c r="S4845" s="1"/>
    </row>
    <row r="4846" ht="15.75" customHeight="1">
      <c r="A4846" s="1"/>
      <c r="B4846" s="1"/>
      <c r="C4846" s="1"/>
      <c r="D4846" s="1"/>
      <c r="Q4846" s="1">
        <v>4844.0</v>
      </c>
      <c r="R4846" s="1">
        <v>221.0</v>
      </c>
      <c r="S4846" s="1"/>
    </row>
    <row r="4847" ht="15.75" customHeight="1">
      <c r="A4847" s="1"/>
      <c r="B4847" s="1"/>
      <c r="C4847" s="1"/>
      <c r="D4847" s="1"/>
      <c r="Q4847" s="1">
        <v>4845.0</v>
      </c>
      <c r="R4847" s="1">
        <v>231.0</v>
      </c>
      <c r="S4847" s="1"/>
    </row>
    <row r="4848" ht="15.75" customHeight="1">
      <c r="A4848" s="1"/>
      <c r="B4848" s="1"/>
      <c r="C4848" s="1"/>
      <c r="D4848" s="1"/>
      <c r="Q4848" s="1">
        <v>4846.0</v>
      </c>
      <c r="R4848" s="1">
        <v>190.0</v>
      </c>
      <c r="S4848" s="1"/>
    </row>
    <row r="4849" ht="15.75" customHeight="1">
      <c r="A4849" s="1"/>
      <c r="B4849" s="1"/>
      <c r="C4849" s="1"/>
      <c r="D4849" s="1"/>
      <c r="Q4849" s="1">
        <v>4847.0</v>
      </c>
      <c r="R4849" s="1">
        <v>196.0</v>
      </c>
      <c r="S4849" s="1"/>
    </row>
    <row r="4850" ht="15.75" customHeight="1">
      <c r="A4850" s="1"/>
      <c r="B4850" s="1"/>
      <c r="C4850" s="1"/>
      <c r="D4850" s="1"/>
      <c r="Q4850" s="1">
        <v>4848.0</v>
      </c>
      <c r="R4850" s="1">
        <v>227.0</v>
      </c>
      <c r="S4850" s="1"/>
    </row>
    <row r="4851" ht="15.75" customHeight="1">
      <c r="A4851" s="1"/>
      <c r="B4851" s="1"/>
      <c r="C4851" s="1"/>
      <c r="D4851" s="1"/>
      <c r="Q4851" s="1">
        <v>4849.0</v>
      </c>
      <c r="R4851" s="1">
        <v>237.0</v>
      </c>
      <c r="S4851" s="1"/>
    </row>
    <row r="4852" ht="15.75" customHeight="1">
      <c r="A4852" s="1"/>
      <c r="B4852" s="1"/>
      <c r="C4852" s="1"/>
      <c r="D4852" s="1"/>
      <c r="Q4852" s="1">
        <v>4850.0</v>
      </c>
      <c r="R4852" s="1">
        <v>235.0</v>
      </c>
      <c r="S4852" s="1"/>
    </row>
    <row r="4853" ht="15.75" customHeight="1">
      <c r="A4853" s="1"/>
      <c r="B4853" s="1"/>
      <c r="C4853" s="1"/>
      <c r="D4853" s="1"/>
      <c r="Q4853" s="1">
        <v>4851.0</v>
      </c>
      <c r="R4853" s="1">
        <v>245.0</v>
      </c>
      <c r="S4853" s="1"/>
    </row>
    <row r="4854" ht="15.75" customHeight="1">
      <c r="A4854" s="1"/>
      <c r="B4854" s="1"/>
      <c r="C4854" s="1"/>
      <c r="D4854" s="1"/>
      <c r="Q4854" s="1">
        <v>4852.0</v>
      </c>
      <c r="R4854" s="1">
        <v>168.0</v>
      </c>
      <c r="S4854" s="1"/>
    </row>
    <row r="4855" ht="15.75" customHeight="1">
      <c r="A4855" s="1"/>
      <c r="B4855" s="1"/>
      <c r="C4855" s="1"/>
      <c r="D4855" s="1"/>
      <c r="Q4855" s="1">
        <v>4853.0</v>
      </c>
      <c r="R4855" s="1">
        <v>176.0</v>
      </c>
      <c r="S4855" s="1"/>
    </row>
    <row r="4856" ht="15.75" customHeight="1">
      <c r="A4856" s="1"/>
      <c r="B4856" s="1"/>
      <c r="C4856" s="1"/>
      <c r="D4856" s="1"/>
      <c r="Q4856" s="1">
        <v>4854.0</v>
      </c>
      <c r="R4856" s="1">
        <v>168.0</v>
      </c>
      <c r="S4856" s="1"/>
    </row>
    <row r="4857" ht="15.75" customHeight="1">
      <c r="A4857" s="1"/>
      <c r="B4857" s="1"/>
      <c r="C4857" s="1"/>
      <c r="D4857" s="1"/>
      <c r="Q4857" s="1">
        <v>4855.0</v>
      </c>
      <c r="R4857" s="1">
        <v>176.0</v>
      </c>
      <c r="S4857" s="1"/>
    </row>
    <row r="4858" ht="15.75" customHeight="1">
      <c r="A4858" s="1"/>
      <c r="B4858" s="1"/>
      <c r="C4858" s="1"/>
      <c r="D4858" s="1"/>
      <c r="Q4858" s="1">
        <v>4856.0</v>
      </c>
      <c r="R4858" s="1">
        <v>172.0</v>
      </c>
      <c r="S4858" s="1"/>
    </row>
    <row r="4859" ht="15.75" customHeight="1">
      <c r="A4859" s="1"/>
      <c r="B4859" s="1"/>
      <c r="C4859" s="1"/>
      <c r="D4859" s="1"/>
      <c r="Q4859" s="1">
        <v>4857.0</v>
      </c>
      <c r="R4859" s="1">
        <v>180.0</v>
      </c>
      <c r="S4859" s="1"/>
    </row>
    <row r="4860" ht="15.75" customHeight="1">
      <c r="A4860" s="1"/>
      <c r="B4860" s="1"/>
      <c r="C4860" s="1"/>
      <c r="D4860" s="1"/>
      <c r="Q4860" s="1">
        <v>4858.0</v>
      </c>
      <c r="R4860" s="1">
        <v>202.0</v>
      </c>
      <c r="S4860" s="1"/>
    </row>
    <row r="4861" ht="15.75" customHeight="1">
      <c r="A4861" s="1"/>
      <c r="B4861" s="1"/>
      <c r="C4861" s="1"/>
      <c r="D4861" s="1"/>
      <c r="Q4861" s="1">
        <v>4859.0</v>
      </c>
      <c r="R4861" s="1">
        <v>157.0</v>
      </c>
      <c r="S4861" s="1"/>
    </row>
    <row r="4862" ht="15.75" customHeight="1">
      <c r="A4862" s="1"/>
      <c r="B4862" s="1"/>
      <c r="C4862" s="1"/>
      <c r="D4862" s="1"/>
      <c r="Q4862" s="1">
        <v>4860.0</v>
      </c>
      <c r="R4862" s="1">
        <v>163.0</v>
      </c>
      <c r="S4862" s="1"/>
    </row>
    <row r="4863" ht="15.75" customHeight="1">
      <c r="A4863" s="1"/>
      <c r="B4863" s="1"/>
      <c r="C4863" s="1"/>
      <c r="D4863" s="1"/>
      <c r="Q4863" s="1">
        <v>4861.0</v>
      </c>
      <c r="R4863" s="1">
        <v>169.0</v>
      </c>
      <c r="S4863" s="1"/>
    </row>
    <row r="4864" ht="15.75" customHeight="1">
      <c r="A4864" s="1"/>
      <c r="B4864" s="1"/>
      <c r="C4864" s="1"/>
      <c r="D4864" s="1"/>
      <c r="Q4864" s="1">
        <v>4862.0</v>
      </c>
      <c r="R4864" s="1">
        <v>163.0</v>
      </c>
      <c r="S4864" s="1"/>
    </row>
    <row r="4865" ht="15.75" customHeight="1">
      <c r="A4865" s="1"/>
      <c r="B4865" s="1"/>
      <c r="C4865" s="1"/>
      <c r="D4865" s="1"/>
      <c r="Q4865" s="1">
        <v>4863.0</v>
      </c>
      <c r="R4865" s="1">
        <v>169.0</v>
      </c>
      <c r="S4865" s="1"/>
    </row>
    <row r="4866" ht="15.75" customHeight="1">
      <c r="A4866" s="1"/>
      <c r="B4866" s="1"/>
      <c r="C4866" s="1"/>
      <c r="D4866" s="1"/>
      <c r="Q4866" s="1">
        <v>4864.0</v>
      </c>
      <c r="R4866" s="1">
        <v>139.0</v>
      </c>
      <c r="S4866" s="1"/>
    </row>
    <row r="4867" ht="15.75" customHeight="1">
      <c r="A4867" s="1"/>
      <c r="B4867" s="1"/>
      <c r="C4867" s="1"/>
      <c r="D4867" s="1"/>
      <c r="Q4867" s="1">
        <v>4865.0</v>
      </c>
      <c r="R4867" s="1">
        <v>166.0</v>
      </c>
      <c r="S4867" s="1"/>
    </row>
    <row r="4868" ht="15.75" customHeight="1">
      <c r="A4868" s="1"/>
      <c r="B4868" s="1"/>
      <c r="C4868" s="1"/>
      <c r="D4868" s="1"/>
      <c r="Q4868" s="1">
        <v>4866.0</v>
      </c>
      <c r="R4868" s="1">
        <v>174.0</v>
      </c>
      <c r="S4868" s="1"/>
    </row>
    <row r="4869" ht="15.75" customHeight="1">
      <c r="A4869" s="1"/>
      <c r="B4869" s="1"/>
      <c r="C4869" s="1"/>
      <c r="D4869" s="1"/>
      <c r="Q4869" s="1">
        <v>4867.0</v>
      </c>
      <c r="R4869" s="1">
        <v>182.0</v>
      </c>
      <c r="S4869" s="1"/>
    </row>
    <row r="4870" ht="15.75" customHeight="1">
      <c r="A4870" s="1"/>
      <c r="B4870" s="1"/>
      <c r="C4870" s="1"/>
      <c r="D4870" s="1"/>
      <c r="Q4870" s="1">
        <v>4868.0</v>
      </c>
      <c r="R4870" s="1">
        <v>135.0</v>
      </c>
      <c r="S4870" s="1"/>
    </row>
    <row r="4871" ht="15.75" customHeight="1">
      <c r="A4871" s="1"/>
      <c r="B4871" s="1"/>
      <c r="C4871" s="1"/>
      <c r="D4871" s="1"/>
      <c r="Q4871" s="1">
        <v>4869.0</v>
      </c>
      <c r="R4871" s="1">
        <v>141.0</v>
      </c>
      <c r="S4871" s="1"/>
    </row>
    <row r="4872" ht="15.75" customHeight="1">
      <c r="A4872" s="1"/>
      <c r="B4872" s="1"/>
      <c r="C4872" s="1"/>
      <c r="D4872" s="1"/>
      <c r="Q4872" s="1">
        <v>4870.0</v>
      </c>
      <c r="R4872" s="1">
        <v>149.0</v>
      </c>
      <c r="S4872" s="1"/>
    </row>
    <row r="4873" ht="15.75" customHeight="1">
      <c r="A4873" s="1"/>
      <c r="B4873" s="1"/>
      <c r="C4873" s="1"/>
      <c r="D4873" s="1"/>
      <c r="Q4873" s="1">
        <v>4871.0</v>
      </c>
      <c r="R4873" s="1">
        <v>155.0</v>
      </c>
      <c r="S4873" s="1"/>
    </row>
    <row r="4874" ht="15.75" customHeight="1">
      <c r="A4874" s="1"/>
      <c r="B4874" s="1"/>
      <c r="C4874" s="1"/>
      <c r="D4874" s="1"/>
      <c r="Q4874" s="1">
        <v>4872.0</v>
      </c>
      <c r="R4874" s="1">
        <v>161.0</v>
      </c>
      <c r="S4874" s="1"/>
    </row>
    <row r="4875" ht="15.75" customHeight="1">
      <c r="A4875" s="1"/>
      <c r="B4875" s="1"/>
      <c r="C4875" s="1"/>
      <c r="D4875" s="1"/>
      <c r="Q4875" s="1">
        <v>4873.0</v>
      </c>
      <c r="R4875" s="1">
        <v>167.0</v>
      </c>
      <c r="S4875" s="1"/>
    </row>
    <row r="4876" ht="15.75" customHeight="1">
      <c r="A4876" s="1"/>
      <c r="B4876" s="1"/>
      <c r="C4876" s="1"/>
      <c r="D4876" s="1"/>
      <c r="Q4876" s="1">
        <v>4874.0</v>
      </c>
      <c r="R4876" s="1">
        <v>173.0</v>
      </c>
      <c r="S4876" s="1"/>
    </row>
    <row r="4877" ht="15.75" customHeight="1">
      <c r="A4877" s="1"/>
      <c r="B4877" s="1"/>
      <c r="C4877" s="1"/>
      <c r="D4877" s="1"/>
      <c r="Q4877" s="1">
        <v>4875.0</v>
      </c>
      <c r="R4877" s="1">
        <v>179.0</v>
      </c>
      <c r="S4877" s="1"/>
    </row>
    <row r="4878" ht="15.75" customHeight="1">
      <c r="A4878" s="1"/>
      <c r="B4878" s="1"/>
      <c r="C4878" s="1"/>
      <c r="D4878" s="1"/>
      <c r="Q4878" s="1">
        <v>4876.0</v>
      </c>
      <c r="R4878" s="1">
        <v>94.0</v>
      </c>
      <c r="S4878" s="1"/>
    </row>
    <row r="4879" ht="15.75" customHeight="1">
      <c r="A4879" s="1"/>
      <c r="B4879" s="1"/>
      <c r="C4879" s="1"/>
      <c r="D4879" s="1"/>
      <c r="Q4879" s="1">
        <v>4877.0</v>
      </c>
      <c r="R4879" s="1">
        <v>121.0</v>
      </c>
      <c r="S4879" s="1"/>
    </row>
    <row r="4880" ht="15.75" customHeight="1">
      <c r="A4880" s="1"/>
      <c r="B4880" s="1"/>
      <c r="C4880" s="1"/>
      <c r="D4880" s="1"/>
      <c r="Q4880" s="1">
        <v>4878.0</v>
      </c>
      <c r="R4880" s="1">
        <v>127.0</v>
      </c>
      <c r="S4880" s="1"/>
    </row>
    <row r="4881" ht="15.75" customHeight="1">
      <c r="A4881" s="1"/>
      <c r="B4881" s="1"/>
      <c r="C4881" s="1"/>
      <c r="D4881" s="1"/>
      <c r="Q4881" s="1">
        <v>4879.0</v>
      </c>
      <c r="R4881" s="1">
        <v>133.0</v>
      </c>
      <c r="S4881" s="1"/>
    </row>
    <row r="4882" ht="15.75" customHeight="1">
      <c r="A4882" s="1"/>
      <c r="B4882" s="1"/>
      <c r="C4882" s="1"/>
      <c r="D4882" s="1"/>
      <c r="Q4882" s="1">
        <v>4880.0</v>
      </c>
      <c r="R4882" s="1">
        <v>139.0</v>
      </c>
      <c r="S4882" s="1"/>
    </row>
    <row r="4883" ht="15.75" customHeight="1">
      <c r="A4883" s="1"/>
      <c r="B4883" s="1"/>
      <c r="C4883" s="1"/>
      <c r="D4883" s="1"/>
      <c r="Q4883" s="1">
        <v>4881.0</v>
      </c>
      <c r="R4883" s="1">
        <v>251.0</v>
      </c>
      <c r="S4883" s="1"/>
    </row>
    <row r="4884" ht="15.75" customHeight="1">
      <c r="A4884" s="1"/>
      <c r="B4884" s="1"/>
      <c r="C4884" s="1"/>
      <c r="D4884" s="1"/>
      <c r="Q4884" s="1">
        <v>4882.0</v>
      </c>
      <c r="R4884" s="1">
        <v>223.0</v>
      </c>
      <c r="S4884" s="1"/>
    </row>
    <row r="4885" ht="15.75" customHeight="1">
      <c r="A4885" s="1"/>
      <c r="B4885" s="1"/>
      <c r="C4885" s="1"/>
      <c r="D4885" s="1"/>
      <c r="Q4885" s="1">
        <v>4883.0</v>
      </c>
      <c r="R4885" s="1">
        <v>182.0</v>
      </c>
      <c r="S4885" s="1"/>
    </row>
    <row r="4886" ht="15.75" customHeight="1">
      <c r="A4886" s="1"/>
      <c r="B4886" s="1"/>
      <c r="C4886" s="1"/>
      <c r="D4886" s="1"/>
      <c r="Q4886" s="1">
        <v>4884.0</v>
      </c>
      <c r="R4886" s="1">
        <v>176.0</v>
      </c>
      <c r="S4886" s="1"/>
    </row>
    <row r="4887" ht="15.75" customHeight="1">
      <c r="A4887" s="1"/>
      <c r="B4887" s="1"/>
      <c r="C4887" s="1"/>
      <c r="D4887" s="1"/>
      <c r="Q4887" s="1">
        <v>4885.0</v>
      </c>
      <c r="R4887" s="1">
        <v>180.0</v>
      </c>
      <c r="S4887" s="1"/>
    </row>
    <row r="4888" ht="15.75" customHeight="1">
      <c r="A4888" s="1"/>
      <c r="B4888" s="1"/>
      <c r="C4888" s="1"/>
      <c r="D4888" s="1"/>
      <c r="Q4888" s="1">
        <v>4886.0</v>
      </c>
      <c r="R4888" s="1">
        <v>184.0</v>
      </c>
      <c r="S4888" s="1"/>
    </row>
    <row r="4889" ht="15.75" customHeight="1">
      <c r="A4889" s="1"/>
      <c r="B4889" s="1"/>
      <c r="C4889" s="1"/>
      <c r="D4889" s="1"/>
      <c r="Q4889" s="1">
        <v>4887.0</v>
      </c>
      <c r="R4889" s="1">
        <v>68.0</v>
      </c>
      <c r="S4889" s="1"/>
    </row>
    <row r="4890" ht="15.75" customHeight="1">
      <c r="A4890" s="1"/>
      <c r="B4890" s="1"/>
      <c r="C4890" s="1"/>
      <c r="D4890" s="1"/>
      <c r="Q4890" s="1">
        <v>4888.0</v>
      </c>
      <c r="R4890" s="1">
        <v>72.0</v>
      </c>
      <c r="S4890" s="1"/>
    </row>
    <row r="4891" ht="15.75" customHeight="1">
      <c r="A4891" s="1"/>
      <c r="B4891" s="1"/>
      <c r="C4891" s="1"/>
      <c r="D4891" s="1"/>
      <c r="Q4891" s="1">
        <v>4889.0</v>
      </c>
      <c r="R4891" s="1">
        <v>123.0</v>
      </c>
      <c r="S4891" s="1"/>
    </row>
    <row r="4892" ht="15.75" customHeight="1">
      <c r="A4892" s="1"/>
      <c r="B4892" s="1"/>
      <c r="C4892" s="1"/>
      <c r="D4892" s="1"/>
      <c r="Q4892" s="1">
        <v>4890.0</v>
      </c>
      <c r="R4892" s="1">
        <v>129.0</v>
      </c>
      <c r="S4892" s="1"/>
    </row>
    <row r="4893" ht="15.75" customHeight="1">
      <c r="A4893" s="1"/>
      <c r="B4893" s="1"/>
      <c r="C4893" s="1"/>
      <c r="D4893" s="1"/>
      <c r="Q4893" s="1">
        <v>4891.0</v>
      </c>
      <c r="R4893" s="1">
        <v>135.0</v>
      </c>
      <c r="S4893" s="1"/>
    </row>
    <row r="4894" ht="15.75" customHeight="1">
      <c r="A4894" s="1"/>
      <c r="B4894" s="1"/>
      <c r="C4894" s="1"/>
      <c r="D4894" s="1"/>
      <c r="Q4894" s="1">
        <v>4892.0</v>
      </c>
      <c r="R4894" s="1">
        <v>141.0</v>
      </c>
      <c r="S4894" s="1"/>
    </row>
    <row r="4895" ht="15.75" customHeight="1">
      <c r="A4895" s="1"/>
      <c r="B4895" s="1"/>
      <c r="C4895" s="1"/>
      <c r="D4895" s="1"/>
      <c r="Q4895" s="1">
        <v>4893.0</v>
      </c>
      <c r="R4895" s="1">
        <v>161.0</v>
      </c>
      <c r="S4895" s="1"/>
    </row>
    <row r="4896" ht="15.75" customHeight="1">
      <c r="A4896" s="1"/>
      <c r="B4896" s="1"/>
      <c r="C4896" s="1"/>
      <c r="D4896" s="1"/>
      <c r="Q4896" s="1">
        <v>4894.0</v>
      </c>
      <c r="R4896" s="1">
        <v>167.0</v>
      </c>
      <c r="S4896" s="1"/>
    </row>
    <row r="4897" ht="15.75" customHeight="1">
      <c r="A4897" s="1"/>
      <c r="B4897" s="1"/>
      <c r="C4897" s="1"/>
      <c r="D4897" s="1"/>
      <c r="Q4897" s="1">
        <v>4895.0</v>
      </c>
      <c r="R4897" s="1">
        <v>114.0</v>
      </c>
      <c r="S4897" s="1"/>
    </row>
    <row r="4898" ht="15.75" customHeight="1">
      <c r="A4898" s="1"/>
      <c r="B4898" s="1"/>
      <c r="C4898" s="1"/>
      <c r="D4898" s="1"/>
      <c r="Q4898" s="1">
        <v>4896.0</v>
      </c>
      <c r="R4898" s="1">
        <v>118.0</v>
      </c>
      <c r="S4898" s="1"/>
    </row>
    <row r="4899" ht="15.75" customHeight="1">
      <c r="A4899" s="1"/>
      <c r="B4899" s="1"/>
      <c r="C4899" s="1"/>
      <c r="D4899" s="1"/>
      <c r="Q4899" s="1">
        <v>4897.0</v>
      </c>
      <c r="R4899" s="1">
        <v>122.0</v>
      </c>
      <c r="S4899" s="1"/>
    </row>
    <row r="4900" ht="15.75" customHeight="1">
      <c r="A4900" s="1"/>
      <c r="B4900" s="1"/>
      <c r="C4900" s="1"/>
      <c r="D4900" s="1"/>
      <c r="Q4900" s="1">
        <v>4898.0</v>
      </c>
      <c r="R4900" s="1">
        <v>126.0</v>
      </c>
      <c r="S4900" s="1"/>
    </row>
    <row r="4901" ht="15.75" customHeight="1">
      <c r="A4901" s="1"/>
      <c r="B4901" s="1"/>
      <c r="C4901" s="1"/>
      <c r="D4901" s="1"/>
      <c r="Q4901" s="1">
        <v>4899.0</v>
      </c>
      <c r="R4901" s="1">
        <v>94.0</v>
      </c>
      <c r="S4901" s="1"/>
    </row>
    <row r="4902" ht="15.75" customHeight="1">
      <c r="A4902" s="1"/>
      <c r="B4902" s="1"/>
      <c r="C4902" s="1"/>
      <c r="D4902" s="1"/>
      <c r="Q4902" s="1">
        <v>4900.0</v>
      </c>
      <c r="R4902" s="1">
        <v>98.0</v>
      </c>
      <c r="S4902" s="1"/>
    </row>
    <row r="4903" ht="15.75" customHeight="1">
      <c r="A4903" s="1"/>
      <c r="B4903" s="1"/>
      <c r="C4903" s="1"/>
      <c r="D4903" s="1"/>
      <c r="Q4903" s="1">
        <v>4901.0</v>
      </c>
      <c r="R4903" s="1">
        <v>113.0</v>
      </c>
      <c r="S4903" s="1"/>
    </row>
    <row r="4904" ht="15.75" customHeight="1">
      <c r="A4904" s="1"/>
      <c r="B4904" s="1"/>
      <c r="C4904" s="1"/>
      <c r="D4904" s="1"/>
      <c r="Q4904" s="1">
        <v>4902.0</v>
      </c>
      <c r="R4904" s="1">
        <v>119.0</v>
      </c>
      <c r="S4904" s="1"/>
    </row>
    <row r="4905" ht="15.75" customHeight="1">
      <c r="A4905" s="1"/>
      <c r="B4905" s="1"/>
      <c r="C4905" s="1"/>
      <c r="D4905" s="1"/>
      <c r="Q4905" s="1">
        <v>4903.0</v>
      </c>
      <c r="R4905" s="1">
        <v>125.0</v>
      </c>
      <c r="S4905" s="1"/>
    </row>
    <row r="4906" ht="15.75" customHeight="1">
      <c r="A4906" s="1"/>
      <c r="B4906" s="1"/>
      <c r="C4906" s="1"/>
      <c r="D4906" s="1"/>
      <c r="Q4906" s="1">
        <v>4904.0</v>
      </c>
      <c r="R4906" s="1">
        <v>131.0</v>
      </c>
      <c r="S4906" s="1"/>
    </row>
    <row r="4907" ht="15.75" customHeight="1">
      <c r="A4907" s="1"/>
      <c r="B4907" s="1"/>
      <c r="C4907" s="1"/>
      <c r="D4907" s="1"/>
      <c r="Q4907" s="1">
        <v>4905.0</v>
      </c>
      <c r="R4907" s="1">
        <v>149.0</v>
      </c>
      <c r="S4907" s="1"/>
    </row>
    <row r="4908" ht="15.75" customHeight="1">
      <c r="A4908" s="1"/>
      <c r="B4908" s="1"/>
      <c r="C4908" s="1"/>
      <c r="D4908" s="1"/>
      <c r="Q4908" s="1">
        <v>4906.0</v>
      </c>
      <c r="R4908" s="1">
        <v>120.0</v>
      </c>
      <c r="S4908" s="1"/>
    </row>
    <row r="4909" ht="15.75" customHeight="1">
      <c r="A4909" s="1"/>
      <c r="B4909" s="1"/>
      <c r="C4909" s="1"/>
      <c r="D4909" s="1"/>
      <c r="Q4909" s="1">
        <v>4907.0</v>
      </c>
      <c r="R4909" s="1">
        <v>159.0</v>
      </c>
      <c r="S4909" s="1"/>
    </row>
    <row r="4910" ht="15.75" customHeight="1">
      <c r="A4910" s="1"/>
      <c r="B4910" s="1"/>
      <c r="C4910" s="1"/>
      <c r="D4910" s="1"/>
      <c r="Q4910" s="1">
        <v>4908.0</v>
      </c>
      <c r="R4910" s="1">
        <v>165.0</v>
      </c>
      <c r="S4910" s="1"/>
    </row>
    <row r="4911" ht="15.75" customHeight="1">
      <c r="A4911" s="1"/>
      <c r="B4911" s="1"/>
      <c r="C4911" s="1"/>
      <c r="D4911" s="1"/>
      <c r="Q4911" s="1">
        <v>4909.0</v>
      </c>
      <c r="R4911" s="1">
        <v>171.0</v>
      </c>
      <c r="S4911" s="1"/>
    </row>
    <row r="4912" ht="15.75" customHeight="1">
      <c r="A4912" s="1"/>
      <c r="B4912" s="1"/>
      <c r="C4912" s="1"/>
      <c r="D4912" s="1"/>
      <c r="Q4912" s="1">
        <v>4910.0</v>
      </c>
      <c r="R4912" s="1">
        <v>177.0</v>
      </c>
      <c r="S4912" s="1"/>
    </row>
    <row r="4913" ht="15.75" customHeight="1">
      <c r="A4913" s="1"/>
      <c r="B4913" s="1"/>
      <c r="C4913" s="1"/>
      <c r="D4913" s="1"/>
      <c r="Q4913" s="1">
        <v>4911.0</v>
      </c>
      <c r="R4913" s="1">
        <v>147.0</v>
      </c>
      <c r="S4913" s="1"/>
    </row>
    <row r="4914" ht="15.75" customHeight="1">
      <c r="A4914" s="1"/>
      <c r="B4914" s="1"/>
      <c r="C4914" s="1"/>
      <c r="D4914" s="1"/>
      <c r="Q4914" s="1">
        <v>4912.0</v>
      </c>
      <c r="R4914" s="1">
        <v>117.0</v>
      </c>
      <c r="S4914" s="1"/>
    </row>
    <row r="4915" ht="15.75" customHeight="1">
      <c r="A4915" s="1"/>
      <c r="B4915" s="1"/>
      <c r="C4915" s="1"/>
      <c r="D4915" s="1"/>
      <c r="Q4915" s="1">
        <v>4913.0</v>
      </c>
      <c r="R4915" s="1">
        <v>111.0</v>
      </c>
      <c r="S4915" s="1"/>
    </row>
    <row r="4916" ht="15.75" customHeight="1">
      <c r="A4916" s="1"/>
      <c r="B4916" s="1"/>
      <c r="C4916" s="1"/>
      <c r="D4916" s="1"/>
      <c r="Q4916" s="1">
        <v>4914.0</v>
      </c>
      <c r="R4916" s="1">
        <v>117.0</v>
      </c>
      <c r="S4916" s="1"/>
    </row>
    <row r="4917" ht="15.75" customHeight="1">
      <c r="A4917" s="1"/>
      <c r="B4917" s="1"/>
      <c r="C4917" s="1"/>
      <c r="D4917" s="1"/>
      <c r="Q4917" s="1">
        <v>4915.0</v>
      </c>
      <c r="R4917" s="1">
        <v>123.0</v>
      </c>
      <c r="S4917" s="1"/>
    </row>
    <row r="4918" ht="15.75" customHeight="1">
      <c r="A4918" s="1"/>
      <c r="B4918" s="1"/>
      <c r="C4918" s="1"/>
      <c r="D4918" s="1"/>
      <c r="Q4918" s="1">
        <v>4916.0</v>
      </c>
      <c r="R4918" s="1">
        <v>141.0</v>
      </c>
      <c r="S4918" s="1"/>
    </row>
    <row r="4919" ht="15.75" customHeight="1">
      <c r="A4919" s="1"/>
      <c r="B4919" s="1"/>
      <c r="C4919" s="1"/>
      <c r="D4919" s="1"/>
      <c r="Q4919" s="1">
        <v>4917.0</v>
      </c>
      <c r="R4919" s="1">
        <v>116.0</v>
      </c>
      <c r="S4919" s="1"/>
    </row>
    <row r="4920" ht="15.75" customHeight="1">
      <c r="A4920" s="1"/>
      <c r="B4920" s="1"/>
      <c r="C4920" s="1"/>
      <c r="D4920" s="1"/>
      <c r="Q4920" s="1">
        <v>4918.0</v>
      </c>
      <c r="R4920" s="1">
        <v>227.0</v>
      </c>
      <c r="S4920" s="1"/>
    </row>
    <row r="4921" ht="15.75" customHeight="1">
      <c r="A4921" s="1"/>
      <c r="B4921" s="1"/>
      <c r="C4921" s="1"/>
      <c r="D4921" s="1"/>
      <c r="Q4921" s="1">
        <v>4919.0</v>
      </c>
      <c r="R4921" s="1">
        <v>233.0</v>
      </c>
      <c r="S4921" s="1"/>
    </row>
    <row r="4922" ht="15.75" customHeight="1">
      <c r="A4922" s="1"/>
      <c r="B4922" s="1"/>
      <c r="C4922" s="1"/>
      <c r="D4922" s="1"/>
      <c r="Q4922" s="1">
        <v>4920.0</v>
      </c>
      <c r="R4922" s="1">
        <v>239.0</v>
      </c>
      <c r="S4922" s="1"/>
    </row>
    <row r="4923" ht="15.75" customHeight="1">
      <c r="A4923" s="1"/>
      <c r="B4923" s="1"/>
      <c r="C4923" s="1"/>
      <c r="D4923" s="1"/>
      <c r="Q4923" s="1">
        <v>4921.0</v>
      </c>
      <c r="R4923" s="1">
        <v>245.0</v>
      </c>
      <c r="S4923" s="1"/>
    </row>
    <row r="4924" ht="15.75" customHeight="1">
      <c r="A4924" s="1"/>
      <c r="B4924" s="1"/>
      <c r="C4924" s="1"/>
      <c r="D4924" s="1"/>
      <c r="Q4924" s="1">
        <v>4922.0</v>
      </c>
      <c r="R4924" s="1">
        <v>215.0</v>
      </c>
      <c r="S4924" s="1"/>
    </row>
    <row r="4925" ht="15.75" customHeight="1">
      <c r="A4925" s="1"/>
      <c r="B4925" s="1"/>
      <c r="C4925" s="1"/>
      <c r="D4925" s="1"/>
      <c r="Q4925" s="1">
        <v>4923.0</v>
      </c>
      <c r="R4925" s="1">
        <v>221.0</v>
      </c>
      <c r="S4925" s="1"/>
    </row>
    <row r="4926" ht="15.75" customHeight="1">
      <c r="A4926" s="1"/>
      <c r="B4926" s="1"/>
      <c r="C4926" s="1"/>
      <c r="D4926" s="1"/>
      <c r="Q4926" s="1">
        <v>4924.0</v>
      </c>
      <c r="R4926" s="1">
        <v>152.0</v>
      </c>
      <c r="S4926" s="1"/>
    </row>
    <row r="4927" ht="15.75" customHeight="1">
      <c r="A4927" s="1"/>
      <c r="B4927" s="1"/>
      <c r="C4927" s="1"/>
      <c r="D4927" s="1"/>
      <c r="Q4927" s="1">
        <v>4925.0</v>
      </c>
      <c r="R4927" s="1">
        <v>160.0</v>
      </c>
      <c r="S4927" s="1"/>
    </row>
    <row r="4928" ht="15.75" customHeight="1">
      <c r="A4928" s="1"/>
      <c r="B4928" s="1"/>
      <c r="C4928" s="1"/>
      <c r="D4928" s="1"/>
      <c r="Q4928" s="1">
        <v>4926.0</v>
      </c>
      <c r="R4928" s="1">
        <v>168.0</v>
      </c>
      <c r="S4928" s="1"/>
    </row>
    <row r="4929" ht="15.75" customHeight="1">
      <c r="A4929" s="1"/>
      <c r="B4929" s="1"/>
      <c r="C4929" s="1"/>
      <c r="D4929" s="1"/>
      <c r="Q4929" s="1">
        <v>4927.0</v>
      </c>
      <c r="R4929" s="1">
        <v>176.0</v>
      </c>
      <c r="S4929" s="1"/>
    </row>
    <row r="4930" ht="15.75" customHeight="1">
      <c r="A4930" s="1"/>
      <c r="B4930" s="1"/>
      <c r="C4930" s="1"/>
      <c r="D4930" s="1"/>
      <c r="Q4930" s="1">
        <v>4928.0</v>
      </c>
      <c r="R4930" s="1">
        <v>198.0</v>
      </c>
      <c r="S4930" s="1"/>
    </row>
    <row r="4931" ht="15.75" customHeight="1">
      <c r="A4931" s="1"/>
      <c r="B4931" s="1"/>
      <c r="C4931" s="1"/>
      <c r="D4931" s="1"/>
      <c r="Q4931" s="1">
        <v>4929.0</v>
      </c>
      <c r="R4931" s="1">
        <v>109.0</v>
      </c>
      <c r="S4931" s="1"/>
    </row>
    <row r="4932" ht="15.75" customHeight="1">
      <c r="A4932" s="1"/>
      <c r="B4932" s="1"/>
      <c r="C4932" s="1"/>
      <c r="D4932" s="1"/>
      <c r="Q4932" s="1">
        <v>4930.0</v>
      </c>
      <c r="R4932" s="1">
        <v>115.0</v>
      </c>
      <c r="S4932" s="1"/>
    </row>
    <row r="4933" ht="15.75" customHeight="1">
      <c r="A4933" s="1"/>
      <c r="B4933" s="1"/>
      <c r="C4933" s="1"/>
      <c r="D4933" s="1"/>
      <c r="Q4933" s="1">
        <v>4931.0</v>
      </c>
      <c r="R4933" s="1">
        <v>121.0</v>
      </c>
      <c r="S4933" s="1"/>
    </row>
    <row r="4934" ht="15.75" customHeight="1">
      <c r="A4934" s="1"/>
      <c r="B4934" s="1"/>
      <c r="C4934" s="1"/>
      <c r="D4934" s="1"/>
      <c r="Q4934" s="1">
        <v>4932.0</v>
      </c>
      <c r="R4934" s="1">
        <v>127.0</v>
      </c>
      <c r="S4934" s="1"/>
    </row>
    <row r="4935" ht="15.75" customHeight="1">
      <c r="A4935" s="1"/>
      <c r="B4935" s="1"/>
      <c r="C4935" s="1"/>
      <c r="D4935" s="1"/>
      <c r="Q4935" s="1">
        <v>4933.0</v>
      </c>
      <c r="R4935" s="1">
        <v>133.0</v>
      </c>
      <c r="S4935" s="1"/>
    </row>
    <row r="4936" ht="15.75" customHeight="1">
      <c r="A4936" s="1"/>
      <c r="B4936" s="1"/>
      <c r="C4936" s="1"/>
      <c r="D4936" s="1"/>
      <c r="Q4936" s="1">
        <v>4934.0</v>
      </c>
      <c r="R4936" s="1">
        <v>135.0</v>
      </c>
      <c r="S4936" s="1"/>
    </row>
    <row r="4937" ht="15.75" customHeight="1">
      <c r="A4937" s="1"/>
      <c r="B4937" s="1"/>
      <c r="C4937" s="1"/>
      <c r="D4937" s="1"/>
      <c r="Q4937" s="1">
        <v>4935.0</v>
      </c>
      <c r="R4937" s="1">
        <v>162.0</v>
      </c>
      <c r="S4937" s="1"/>
    </row>
    <row r="4938" ht="15.75" customHeight="1">
      <c r="A4938" s="1"/>
      <c r="B4938" s="1"/>
      <c r="C4938" s="1"/>
      <c r="D4938" s="1"/>
      <c r="Q4938" s="1">
        <v>4936.0</v>
      </c>
      <c r="R4938" s="1">
        <v>170.0</v>
      </c>
      <c r="S4938" s="1"/>
    </row>
    <row r="4939" ht="15.75" customHeight="1">
      <c r="A4939" s="1"/>
      <c r="B4939" s="1"/>
      <c r="C4939" s="1"/>
      <c r="D4939" s="1"/>
      <c r="Q4939" s="1">
        <v>4937.0</v>
      </c>
      <c r="R4939" s="1">
        <v>178.0</v>
      </c>
      <c r="S4939" s="1"/>
    </row>
    <row r="4940" ht="15.75" customHeight="1">
      <c r="A4940" s="1"/>
      <c r="B4940" s="1"/>
      <c r="C4940" s="1"/>
      <c r="D4940" s="1"/>
      <c r="Q4940" s="1">
        <v>4938.0</v>
      </c>
      <c r="R4940" s="1">
        <v>186.0</v>
      </c>
      <c r="S4940" s="1"/>
    </row>
    <row r="4941" ht="15.75" customHeight="1">
      <c r="A4941" s="1"/>
      <c r="B4941" s="1"/>
      <c r="C4941" s="1"/>
      <c r="D4941" s="1"/>
      <c r="Q4941" s="1">
        <v>4939.0</v>
      </c>
      <c r="R4941" s="1">
        <v>162.0</v>
      </c>
      <c r="S4941" s="1"/>
    </row>
    <row r="4942" ht="15.75" customHeight="1">
      <c r="A4942" s="1"/>
      <c r="B4942" s="1"/>
      <c r="C4942" s="1"/>
      <c r="D4942" s="1"/>
      <c r="Q4942" s="1">
        <v>4940.0</v>
      </c>
      <c r="R4942" s="1">
        <v>230.0</v>
      </c>
      <c r="S4942" s="1"/>
    </row>
    <row r="4943" ht="15.75" customHeight="1">
      <c r="A4943" s="1"/>
      <c r="B4943" s="1"/>
      <c r="C4943" s="1"/>
      <c r="D4943" s="1"/>
      <c r="Q4943" s="1">
        <v>4941.0</v>
      </c>
      <c r="R4943" s="1">
        <v>194.0</v>
      </c>
      <c r="S4943" s="1"/>
    </row>
    <row r="4944" ht="15.75" customHeight="1">
      <c r="A4944" s="1"/>
      <c r="B4944" s="1"/>
      <c r="C4944" s="1"/>
      <c r="D4944" s="1"/>
      <c r="Q4944" s="1">
        <v>4942.0</v>
      </c>
      <c r="R4944" s="1">
        <v>246.0</v>
      </c>
      <c r="S4944" s="1"/>
    </row>
    <row r="4945" ht="15.75" customHeight="1">
      <c r="A4945" s="1"/>
      <c r="B4945" s="1"/>
      <c r="C4945" s="1"/>
      <c r="D4945" s="1"/>
      <c r="Q4945" s="1">
        <v>4943.0</v>
      </c>
      <c r="R4945" s="1">
        <v>254.0</v>
      </c>
      <c r="S4945" s="1"/>
    </row>
    <row r="4946" ht="15.75" customHeight="1">
      <c r="A4946" s="1"/>
      <c r="B4946" s="1"/>
      <c r="C4946" s="1"/>
      <c r="D4946" s="1"/>
      <c r="Q4946" s="1">
        <v>4944.0</v>
      </c>
      <c r="R4946" s="1">
        <v>274.0</v>
      </c>
      <c r="S4946" s="1"/>
    </row>
    <row r="4947" ht="15.75" customHeight="1">
      <c r="A4947" s="1"/>
      <c r="B4947" s="1"/>
      <c r="C4947" s="1"/>
      <c r="D4947" s="1"/>
      <c r="Q4947" s="1">
        <v>4945.0</v>
      </c>
      <c r="R4947" s="1">
        <v>261.0</v>
      </c>
      <c r="S4947" s="1"/>
    </row>
    <row r="4948" ht="15.75" customHeight="1">
      <c r="A4948" s="1"/>
      <c r="B4948" s="1"/>
      <c r="C4948" s="1"/>
      <c r="D4948" s="1"/>
      <c r="Q4948" s="1">
        <v>4946.0</v>
      </c>
      <c r="R4948" s="1">
        <v>151.0</v>
      </c>
      <c r="S4948" s="1"/>
    </row>
    <row r="4949" ht="15.75" customHeight="1">
      <c r="A4949" s="1"/>
      <c r="B4949" s="1"/>
      <c r="C4949" s="1"/>
      <c r="D4949" s="1"/>
      <c r="Q4949" s="1">
        <v>4947.0</v>
      </c>
      <c r="R4949" s="1">
        <v>157.0</v>
      </c>
      <c r="S4949" s="1"/>
    </row>
    <row r="4950" ht="15.75" customHeight="1">
      <c r="A4950" s="1"/>
      <c r="B4950" s="1"/>
      <c r="C4950" s="1"/>
      <c r="D4950" s="1"/>
      <c r="Q4950" s="1">
        <v>4948.0</v>
      </c>
      <c r="R4950" s="1">
        <v>163.0</v>
      </c>
      <c r="S4950" s="1"/>
    </row>
    <row r="4951" ht="15.75" customHeight="1">
      <c r="A4951" s="1"/>
      <c r="B4951" s="1"/>
      <c r="C4951" s="1"/>
      <c r="D4951" s="1"/>
      <c r="Q4951" s="1">
        <v>4949.0</v>
      </c>
      <c r="R4951" s="1">
        <v>137.0</v>
      </c>
      <c r="S4951" s="1"/>
    </row>
    <row r="4952" ht="15.75" customHeight="1">
      <c r="A4952" s="1"/>
      <c r="B4952" s="1"/>
      <c r="C4952" s="1"/>
      <c r="D4952" s="1"/>
      <c r="Q4952" s="1">
        <v>4950.0</v>
      </c>
      <c r="R4952" s="1">
        <v>143.0</v>
      </c>
      <c r="S4952" s="1"/>
    </row>
    <row r="4953" ht="15.75" customHeight="1">
      <c r="A4953" s="1"/>
      <c r="B4953" s="1"/>
      <c r="C4953" s="1"/>
      <c r="D4953" s="1"/>
      <c r="Q4953" s="1">
        <v>4951.0</v>
      </c>
      <c r="R4953" s="1">
        <v>161.0</v>
      </c>
      <c r="S4953" s="1"/>
    </row>
    <row r="4954" ht="15.75" customHeight="1">
      <c r="A4954" s="1"/>
      <c r="B4954" s="1"/>
      <c r="C4954" s="1"/>
      <c r="D4954" s="1"/>
      <c r="Q4954" s="1">
        <v>4952.0</v>
      </c>
      <c r="R4954" s="1">
        <v>131.0</v>
      </c>
      <c r="S4954" s="1"/>
    </row>
    <row r="4955" ht="15.75" customHeight="1">
      <c r="A4955" s="1"/>
      <c r="B4955" s="1"/>
      <c r="C4955" s="1"/>
      <c r="D4955" s="1"/>
      <c r="Q4955" s="1">
        <v>4953.0</v>
      </c>
      <c r="R4955" s="1">
        <v>137.0</v>
      </c>
      <c r="S4955" s="1"/>
    </row>
    <row r="4956" ht="15.75" customHeight="1">
      <c r="A4956" s="1"/>
      <c r="B4956" s="1"/>
      <c r="C4956" s="1"/>
      <c r="D4956" s="1"/>
      <c r="Q4956" s="1">
        <v>4954.0</v>
      </c>
      <c r="R4956" s="1">
        <v>155.0</v>
      </c>
      <c r="S4956" s="1"/>
    </row>
    <row r="4957" ht="15.75" customHeight="1">
      <c r="A4957" s="1"/>
      <c r="B4957" s="1"/>
      <c r="C4957" s="1"/>
      <c r="D4957" s="1"/>
      <c r="Q4957" s="1">
        <v>4955.0</v>
      </c>
      <c r="R4957" s="1">
        <v>161.0</v>
      </c>
      <c r="S4957" s="1"/>
    </row>
    <row r="4958" ht="15.75" customHeight="1">
      <c r="A4958" s="1"/>
      <c r="B4958" s="1"/>
      <c r="C4958" s="1"/>
      <c r="D4958" s="1"/>
      <c r="Q4958" s="1">
        <v>4956.0</v>
      </c>
      <c r="R4958" s="1">
        <v>167.0</v>
      </c>
      <c r="S4958" s="1"/>
    </row>
    <row r="4959" ht="15.75" customHeight="1">
      <c r="A4959" s="1"/>
      <c r="B4959" s="1"/>
      <c r="C4959" s="1"/>
      <c r="D4959" s="1"/>
      <c r="Q4959" s="1">
        <v>4957.0</v>
      </c>
      <c r="R4959" s="1">
        <v>233.0</v>
      </c>
      <c r="S4959" s="1"/>
    </row>
    <row r="4960" ht="15.75" customHeight="1">
      <c r="A4960" s="1"/>
      <c r="B4960" s="1"/>
      <c r="C4960" s="1"/>
      <c r="D4960" s="1"/>
      <c r="Q4960" s="1">
        <v>4958.0</v>
      </c>
      <c r="R4960" s="1">
        <v>239.0</v>
      </c>
      <c r="S4960" s="1"/>
    </row>
    <row r="4961" ht="15.75" customHeight="1">
      <c r="A4961" s="1"/>
      <c r="B4961" s="1"/>
      <c r="C4961" s="1"/>
      <c r="D4961" s="1"/>
      <c r="Q4961" s="1">
        <v>4959.0</v>
      </c>
      <c r="R4961" s="1">
        <v>213.0</v>
      </c>
      <c r="S4961" s="1"/>
    </row>
    <row r="4962" ht="15.75" customHeight="1">
      <c r="A4962" s="1"/>
      <c r="B4962" s="1"/>
      <c r="C4962" s="1"/>
      <c r="D4962" s="1"/>
      <c r="Q4962" s="1">
        <v>4960.0</v>
      </c>
      <c r="R4962" s="1">
        <v>219.0</v>
      </c>
      <c r="S4962" s="1"/>
    </row>
    <row r="4963" ht="15.75" customHeight="1">
      <c r="A4963" s="1"/>
      <c r="B4963" s="1"/>
      <c r="C4963" s="1"/>
      <c r="D4963" s="1"/>
      <c r="Q4963" s="1">
        <v>4961.0</v>
      </c>
      <c r="R4963" s="1">
        <v>225.0</v>
      </c>
      <c r="S4963" s="1"/>
    </row>
    <row r="4964" ht="15.75" customHeight="1">
      <c r="A4964" s="1"/>
      <c r="B4964" s="1"/>
      <c r="C4964" s="1"/>
      <c r="D4964" s="1"/>
      <c r="Q4964" s="1">
        <v>4962.0</v>
      </c>
      <c r="R4964" s="1">
        <v>231.0</v>
      </c>
      <c r="S4964" s="1"/>
    </row>
    <row r="4965" ht="15.75" customHeight="1">
      <c r="A4965" s="1"/>
      <c r="B4965" s="1"/>
      <c r="C4965" s="1"/>
      <c r="D4965" s="1"/>
      <c r="Q4965" s="1">
        <v>4963.0</v>
      </c>
      <c r="R4965" s="1">
        <v>135.0</v>
      </c>
      <c r="S4965" s="1"/>
    </row>
    <row r="4966" ht="15.75" customHeight="1">
      <c r="A4966" s="1"/>
      <c r="B4966" s="1"/>
      <c r="C4966" s="1"/>
      <c r="D4966" s="1"/>
      <c r="Q4966" s="1">
        <v>4964.0</v>
      </c>
      <c r="R4966" s="1">
        <v>155.0</v>
      </c>
      <c r="S4966" s="1"/>
    </row>
    <row r="4967" ht="15.75" customHeight="1">
      <c r="A4967" s="1"/>
      <c r="B4967" s="1"/>
      <c r="C4967" s="1"/>
      <c r="D4967" s="1"/>
      <c r="Q4967" s="1">
        <v>4965.0</v>
      </c>
      <c r="R4967" s="1">
        <v>161.0</v>
      </c>
      <c r="S4967" s="1"/>
    </row>
    <row r="4968" ht="15.75" customHeight="1">
      <c r="A4968" s="1"/>
      <c r="B4968" s="1"/>
      <c r="C4968" s="1"/>
      <c r="D4968" s="1"/>
      <c r="Q4968" s="1">
        <v>4966.0</v>
      </c>
      <c r="R4968" s="1">
        <v>167.0</v>
      </c>
      <c r="S4968" s="1"/>
    </row>
    <row r="4969" ht="15.75" customHeight="1">
      <c r="A4969" s="1"/>
      <c r="B4969" s="1"/>
      <c r="C4969" s="1"/>
      <c r="D4969" s="1"/>
      <c r="Q4969" s="1">
        <v>4967.0</v>
      </c>
      <c r="R4969" s="1">
        <v>173.0</v>
      </c>
      <c r="S4969" s="1"/>
    </row>
    <row r="4970" ht="15.75" customHeight="1">
      <c r="A4970" s="1"/>
      <c r="B4970" s="1"/>
      <c r="C4970" s="1"/>
      <c r="D4970" s="1"/>
      <c r="Q4970" s="1">
        <v>4968.0</v>
      </c>
      <c r="R4970" s="1">
        <v>134.0</v>
      </c>
      <c r="S4970" s="1"/>
    </row>
    <row r="4971" ht="15.75" customHeight="1">
      <c r="A4971" s="1"/>
      <c r="B4971" s="1"/>
      <c r="C4971" s="1"/>
      <c r="D4971" s="1"/>
      <c r="Q4971" s="1">
        <v>4969.0</v>
      </c>
      <c r="R4971" s="1">
        <v>102.0</v>
      </c>
      <c r="S4971" s="1"/>
    </row>
    <row r="4972" ht="15.75" customHeight="1">
      <c r="A4972" s="1"/>
      <c r="B4972" s="1"/>
      <c r="C4972" s="1"/>
      <c r="D4972" s="1"/>
      <c r="Q4972" s="1">
        <v>4970.0</v>
      </c>
      <c r="R4972" s="1">
        <v>72.0</v>
      </c>
      <c r="S4972" s="1"/>
    </row>
    <row r="4973" ht="15.75" customHeight="1">
      <c r="A4973" s="1"/>
      <c r="B4973" s="1"/>
      <c r="C4973" s="1"/>
      <c r="D4973" s="1"/>
      <c r="Q4973" s="1">
        <v>4971.0</v>
      </c>
      <c r="R4973" s="1">
        <v>76.0</v>
      </c>
      <c r="S4973" s="1"/>
    </row>
    <row r="4974" ht="15.75" customHeight="1">
      <c r="A4974" s="1"/>
      <c r="B4974" s="1"/>
      <c r="C4974" s="1"/>
      <c r="D4974" s="1"/>
      <c r="Q4974" s="1">
        <v>4972.0</v>
      </c>
      <c r="R4974" s="1">
        <v>80.0</v>
      </c>
      <c r="S4974" s="1"/>
    </row>
    <row r="4975" ht="15.75" customHeight="1">
      <c r="A4975" s="1"/>
      <c r="B4975" s="1"/>
      <c r="C4975" s="1"/>
      <c r="D4975" s="1"/>
      <c r="Q4975" s="1">
        <v>4973.0</v>
      </c>
      <c r="R4975" s="1">
        <v>84.0</v>
      </c>
      <c r="S4975" s="1"/>
    </row>
    <row r="4976" ht="15.75" customHeight="1">
      <c r="A4976" s="1"/>
      <c r="B4976" s="1"/>
      <c r="C4976" s="1"/>
      <c r="D4976" s="1"/>
      <c r="Q4976" s="1">
        <v>4974.0</v>
      </c>
      <c r="R4976" s="1">
        <v>88.0</v>
      </c>
      <c r="S4976" s="1"/>
    </row>
    <row r="4977" ht="15.75" customHeight="1">
      <c r="A4977" s="1"/>
      <c r="B4977" s="1"/>
      <c r="C4977" s="1"/>
      <c r="D4977" s="1"/>
      <c r="Q4977" s="1">
        <v>4975.0</v>
      </c>
      <c r="R4977" s="1">
        <v>104.0</v>
      </c>
      <c r="S4977" s="1"/>
    </row>
    <row r="4978" ht="15.75" customHeight="1">
      <c r="A4978" s="1"/>
      <c r="B4978" s="1"/>
      <c r="C4978" s="1"/>
      <c r="D4978" s="1"/>
      <c r="Q4978" s="1">
        <v>4976.0</v>
      </c>
      <c r="R4978" s="1">
        <v>122.0</v>
      </c>
      <c r="S4978" s="1"/>
    </row>
    <row r="4979" ht="15.75" customHeight="1">
      <c r="A4979" s="1"/>
      <c r="B4979" s="1"/>
      <c r="C4979" s="1"/>
      <c r="D4979" s="1"/>
      <c r="Q4979" s="1">
        <v>4977.0</v>
      </c>
      <c r="R4979" s="1">
        <v>126.0</v>
      </c>
      <c r="S4979" s="1"/>
    </row>
    <row r="4980" ht="15.75" customHeight="1">
      <c r="A4980" s="1"/>
      <c r="B4980" s="1"/>
      <c r="C4980" s="1"/>
      <c r="D4980" s="1"/>
      <c r="Q4980" s="1">
        <v>4978.0</v>
      </c>
      <c r="R4980" s="1">
        <v>130.0</v>
      </c>
      <c r="S4980" s="1"/>
    </row>
    <row r="4981" ht="15.75" customHeight="1">
      <c r="A4981" s="1"/>
      <c r="B4981" s="1"/>
      <c r="C4981" s="1"/>
      <c r="D4981" s="1"/>
      <c r="Q4981" s="1">
        <v>4979.0</v>
      </c>
      <c r="R4981" s="1">
        <v>134.0</v>
      </c>
      <c r="S4981" s="1"/>
    </row>
    <row r="4982" ht="15.75" customHeight="1">
      <c r="A4982" s="1"/>
      <c r="B4982" s="1"/>
      <c r="C4982" s="1"/>
      <c r="D4982" s="1"/>
      <c r="Q4982" s="1">
        <v>4980.0</v>
      </c>
      <c r="R4982" s="1">
        <v>102.0</v>
      </c>
      <c r="S4982" s="1"/>
    </row>
    <row r="4983" ht="15.75" customHeight="1">
      <c r="A4983" s="1"/>
      <c r="B4983" s="1"/>
      <c r="C4983" s="1"/>
      <c r="D4983" s="1"/>
      <c r="Q4983" s="1">
        <v>4981.0</v>
      </c>
      <c r="R4983" s="1">
        <v>106.0</v>
      </c>
      <c r="S4983" s="1"/>
    </row>
    <row r="4984" ht="15.75" customHeight="1">
      <c r="A4984" s="1"/>
      <c r="B4984" s="1"/>
      <c r="C4984" s="1"/>
      <c r="D4984" s="1"/>
      <c r="Q4984" s="1">
        <v>4982.0</v>
      </c>
      <c r="R4984" s="1">
        <v>74.0</v>
      </c>
      <c r="S4984" s="1"/>
    </row>
    <row r="4985" ht="15.75" customHeight="1">
      <c r="A4985" s="1"/>
      <c r="B4985" s="1"/>
      <c r="C4985" s="1"/>
      <c r="D4985" s="1"/>
      <c r="Q4985" s="1">
        <v>4983.0</v>
      </c>
      <c r="R4985" s="1">
        <v>78.0</v>
      </c>
      <c r="S4985" s="1"/>
    </row>
    <row r="4986" ht="15.75" customHeight="1">
      <c r="A4986" s="1"/>
      <c r="B4986" s="1"/>
      <c r="C4986" s="1"/>
      <c r="D4986" s="1"/>
      <c r="Q4986" s="1">
        <v>4984.0</v>
      </c>
      <c r="R4986" s="1">
        <v>82.0</v>
      </c>
      <c r="S4986" s="1"/>
    </row>
    <row r="4987" ht="15.75" customHeight="1">
      <c r="A4987" s="1"/>
      <c r="B4987" s="1"/>
      <c r="C4987" s="1"/>
      <c r="D4987" s="1"/>
      <c r="Q4987" s="1">
        <v>4985.0</v>
      </c>
      <c r="R4987" s="1">
        <v>98.0</v>
      </c>
      <c r="S4987" s="1"/>
    </row>
    <row r="4988" ht="15.75" customHeight="1">
      <c r="A4988" s="1"/>
      <c r="B4988" s="1"/>
      <c r="C4988" s="1"/>
      <c r="D4988" s="1"/>
      <c r="Q4988" s="1">
        <v>4986.0</v>
      </c>
      <c r="R4988" s="1">
        <v>102.0</v>
      </c>
      <c r="S4988" s="1"/>
    </row>
    <row r="4989" ht="15.75" customHeight="1">
      <c r="A4989" s="1"/>
      <c r="B4989" s="1"/>
      <c r="C4989" s="1"/>
      <c r="D4989" s="1"/>
      <c r="Q4989" s="1">
        <v>4987.0</v>
      </c>
      <c r="R4989" s="1">
        <v>108.0</v>
      </c>
      <c r="S4989" s="1"/>
    </row>
    <row r="4990" ht="15.75" customHeight="1">
      <c r="A4990" s="1"/>
      <c r="B4990" s="1"/>
      <c r="C4990" s="1"/>
      <c r="D4990" s="1"/>
      <c r="Q4990" s="1">
        <v>4988.0</v>
      </c>
      <c r="R4990" s="1">
        <v>112.0</v>
      </c>
      <c r="S4990" s="1"/>
    </row>
    <row r="4991" ht="15.75" customHeight="1">
      <c r="A4991" s="1"/>
      <c r="B4991" s="1"/>
      <c r="C4991" s="1"/>
      <c r="D4991" s="1"/>
      <c r="Q4991" s="1">
        <v>4989.0</v>
      </c>
      <c r="R4991" s="1">
        <v>116.0</v>
      </c>
      <c r="S4991" s="1"/>
    </row>
    <row r="4992" ht="15.75" customHeight="1">
      <c r="A4992" s="1"/>
      <c r="B4992" s="1"/>
      <c r="C4992" s="1"/>
      <c r="D4992" s="1"/>
      <c r="Q4992" s="1">
        <v>4990.0</v>
      </c>
      <c r="R4992" s="1">
        <v>120.0</v>
      </c>
      <c r="S4992" s="1"/>
    </row>
    <row r="4993" ht="15.75" customHeight="1">
      <c r="A4993" s="1"/>
      <c r="B4993" s="1"/>
      <c r="C4993" s="1"/>
      <c r="D4993" s="1"/>
      <c r="Q4993" s="1">
        <v>4991.0</v>
      </c>
      <c r="R4993" s="1">
        <v>88.0</v>
      </c>
      <c r="S4993" s="1"/>
    </row>
    <row r="4994" ht="15.75" customHeight="1">
      <c r="A4994" s="1"/>
      <c r="B4994" s="1"/>
      <c r="C4994" s="1"/>
      <c r="D4994" s="1"/>
      <c r="Q4994" s="1">
        <v>4992.0</v>
      </c>
      <c r="R4994" s="1">
        <v>68.0</v>
      </c>
      <c r="S4994" s="1"/>
    </row>
    <row r="4995" ht="15.75" customHeight="1">
      <c r="A4995" s="1"/>
      <c r="B4995" s="1"/>
      <c r="C4995" s="1"/>
      <c r="D4995" s="1"/>
      <c r="Q4995" s="1">
        <v>4993.0</v>
      </c>
      <c r="R4995" s="1">
        <v>72.0</v>
      </c>
      <c r="S4995" s="1"/>
    </row>
    <row r="4996" ht="15.75" customHeight="1">
      <c r="A4996" s="1"/>
      <c r="B4996" s="1"/>
      <c r="C4996" s="1"/>
      <c r="D4996" s="1"/>
      <c r="Q4996" s="1">
        <v>4994.0</v>
      </c>
      <c r="R4996" s="1">
        <v>76.0</v>
      </c>
      <c r="S4996" s="1"/>
    </row>
    <row r="4997" ht="15.75" customHeight="1">
      <c r="A4997" s="1"/>
      <c r="B4997" s="1"/>
      <c r="C4997" s="1"/>
      <c r="D4997" s="1"/>
      <c r="Q4997" s="1">
        <v>4995.0</v>
      </c>
      <c r="R4997" s="1">
        <v>80.0</v>
      </c>
      <c r="S4997" s="1"/>
    </row>
    <row r="4998" ht="15.75" customHeight="1">
      <c r="A4998" s="1"/>
      <c r="B4998" s="1"/>
      <c r="C4998" s="1"/>
      <c r="D4998" s="1"/>
      <c r="Q4998" s="1">
        <v>4996.0</v>
      </c>
      <c r="R4998" s="1">
        <v>84.0</v>
      </c>
      <c r="S4998" s="1"/>
    </row>
    <row r="4999" ht="15.75" customHeight="1">
      <c r="A4999" s="1"/>
      <c r="B4999" s="1"/>
      <c r="C4999" s="1"/>
      <c r="D4999" s="1"/>
      <c r="Q4999" s="1">
        <v>4997.0</v>
      </c>
      <c r="R4999" s="1">
        <v>155.0</v>
      </c>
      <c r="S4999" s="1"/>
    </row>
    <row r="5000" ht="15.75" customHeight="1">
      <c r="A5000" s="1"/>
      <c r="B5000" s="1"/>
      <c r="C5000" s="1"/>
      <c r="D5000" s="1"/>
      <c r="Q5000" s="1">
        <v>4998.0</v>
      </c>
      <c r="R5000" s="1">
        <v>157.0</v>
      </c>
      <c r="S5000" s="1"/>
    </row>
    <row r="5001" ht="15.75" customHeight="1">
      <c r="A5001" s="1"/>
      <c r="B5001" s="1"/>
      <c r="C5001" s="1"/>
      <c r="D5001" s="1"/>
      <c r="Q5001" s="1">
        <v>4999.0</v>
      </c>
      <c r="R5001" s="1">
        <v>159.0</v>
      </c>
      <c r="S5001" s="1"/>
    </row>
    <row r="5002" ht="15.75" customHeight="1">
      <c r="A5002" s="1"/>
      <c r="B5002" s="1"/>
      <c r="C5002" s="1"/>
      <c r="D5002" s="1"/>
      <c r="Q5002" s="1">
        <v>5000.0</v>
      </c>
      <c r="R5002" s="1">
        <v>161.0</v>
      </c>
      <c r="S5002" s="1"/>
    </row>
    <row r="5003" ht="15.75" customHeight="1">
      <c r="A5003" s="1"/>
      <c r="B5003" s="1"/>
      <c r="C5003" s="1"/>
      <c r="D5003" s="1"/>
      <c r="Q5003" s="1">
        <v>5001.0</v>
      </c>
      <c r="R5003" s="1">
        <v>163.0</v>
      </c>
      <c r="S5003" s="1"/>
    </row>
    <row r="5004" ht="15.75" customHeight="1">
      <c r="A5004" s="1"/>
      <c r="B5004" s="1"/>
      <c r="C5004" s="1"/>
      <c r="D5004" s="1"/>
      <c r="Q5004" s="1">
        <v>5002.0</v>
      </c>
      <c r="R5004" s="1">
        <v>165.0</v>
      </c>
      <c r="S5004" s="1"/>
    </row>
    <row r="5005" ht="15.75" customHeight="1">
      <c r="A5005" s="1"/>
      <c r="B5005" s="1"/>
      <c r="C5005" s="1"/>
      <c r="D5005" s="1"/>
      <c r="Q5005" s="1">
        <v>5003.0</v>
      </c>
      <c r="R5005" s="1">
        <v>37.0</v>
      </c>
      <c r="S5005" s="1"/>
    </row>
    <row r="5006" ht="15.75" customHeight="1">
      <c r="A5006" s="1"/>
      <c r="B5006" s="1"/>
      <c r="C5006" s="1"/>
      <c r="D5006" s="1"/>
      <c r="Q5006" s="1">
        <v>5004.0</v>
      </c>
      <c r="R5006" s="1">
        <v>39.0</v>
      </c>
      <c r="S5006" s="1"/>
    </row>
    <row r="5007" ht="15.75" customHeight="1">
      <c r="A5007" s="1"/>
      <c r="B5007" s="1"/>
      <c r="C5007" s="1"/>
      <c r="D5007" s="1"/>
      <c r="Q5007" s="1">
        <v>5005.0</v>
      </c>
      <c r="R5007" s="1">
        <v>41.0</v>
      </c>
      <c r="S5007" s="1"/>
    </row>
    <row r="5008" ht="15.75" customHeight="1">
      <c r="A5008" s="1"/>
      <c r="B5008" s="1"/>
      <c r="C5008" s="1"/>
      <c r="D5008" s="1"/>
      <c r="Q5008" s="1">
        <v>5006.0</v>
      </c>
      <c r="R5008" s="1">
        <v>43.0</v>
      </c>
      <c r="S5008" s="1"/>
    </row>
    <row r="5009" ht="15.75" customHeight="1">
      <c r="A5009" s="1"/>
      <c r="B5009" s="1"/>
      <c r="C5009" s="1"/>
      <c r="D5009" s="1"/>
      <c r="Q5009" s="1">
        <v>5007.0</v>
      </c>
      <c r="R5009" s="1">
        <v>45.0</v>
      </c>
      <c r="S5009" s="1"/>
    </row>
    <row r="5010" ht="15.75" customHeight="1">
      <c r="A5010" s="1"/>
      <c r="B5010" s="1"/>
      <c r="C5010" s="1"/>
      <c r="D5010" s="1"/>
      <c r="Q5010" s="1">
        <v>5008.0</v>
      </c>
      <c r="R5010" s="1">
        <v>47.0</v>
      </c>
      <c r="S5010" s="1"/>
    </row>
    <row r="5011" ht="15.75" customHeight="1">
      <c r="A5011" s="1"/>
      <c r="B5011" s="1"/>
      <c r="C5011" s="1"/>
      <c r="D5011" s="1"/>
      <c r="Q5011" s="1">
        <v>5009.0</v>
      </c>
      <c r="R5011" s="1">
        <v>61.0</v>
      </c>
      <c r="S5011" s="1"/>
    </row>
    <row r="5012" ht="15.75" customHeight="1">
      <c r="A5012" s="1"/>
      <c r="B5012" s="1"/>
      <c r="C5012" s="1"/>
      <c r="D5012" s="1"/>
      <c r="Q5012" s="1">
        <v>5010.0</v>
      </c>
      <c r="R5012" s="1">
        <v>63.0</v>
      </c>
      <c r="S5012" s="1"/>
    </row>
    <row r="5013" ht="15.75" customHeight="1">
      <c r="A5013" s="1"/>
      <c r="B5013" s="1"/>
      <c r="C5013" s="1"/>
      <c r="D5013" s="1"/>
      <c r="Q5013" s="1">
        <v>5011.0</v>
      </c>
      <c r="R5013" s="1">
        <v>65.0</v>
      </c>
      <c r="S5013" s="1"/>
    </row>
    <row r="5014" ht="15.75" customHeight="1">
      <c r="A5014" s="1"/>
      <c r="B5014" s="1"/>
      <c r="C5014" s="1"/>
      <c r="D5014" s="1"/>
      <c r="Q5014" s="1">
        <v>5012.0</v>
      </c>
      <c r="R5014" s="1">
        <v>67.0</v>
      </c>
      <c r="S5014" s="1"/>
    </row>
    <row r="5015" ht="15.75" customHeight="1">
      <c r="A5015" s="1"/>
      <c r="B5015" s="1"/>
      <c r="C5015" s="1"/>
      <c r="D5015" s="1"/>
      <c r="Q5015" s="1">
        <v>5013.0</v>
      </c>
      <c r="R5015" s="1">
        <v>69.0</v>
      </c>
      <c r="S5015" s="1"/>
    </row>
    <row r="5016" ht="15.75" customHeight="1">
      <c r="A5016" s="1"/>
      <c r="B5016" s="1"/>
      <c r="C5016" s="1"/>
      <c r="D5016" s="1"/>
      <c r="Q5016" s="1">
        <v>5014.0</v>
      </c>
      <c r="R5016" s="1">
        <v>71.0</v>
      </c>
      <c r="S5016" s="1"/>
    </row>
    <row r="5017" ht="15.75" customHeight="1">
      <c r="A5017" s="1"/>
      <c r="B5017" s="1"/>
      <c r="C5017" s="1"/>
      <c r="D5017" s="1"/>
      <c r="Q5017" s="1">
        <v>5015.0</v>
      </c>
      <c r="R5017" s="1">
        <v>37.0</v>
      </c>
      <c r="S5017" s="1"/>
    </row>
    <row r="5018" ht="15.75" customHeight="1">
      <c r="A5018" s="1"/>
      <c r="B5018" s="1"/>
      <c r="C5018" s="1"/>
      <c r="D5018" s="1"/>
      <c r="Q5018" s="1">
        <v>5016.0</v>
      </c>
      <c r="R5018" s="1">
        <v>39.0</v>
      </c>
      <c r="S5018" s="1"/>
    </row>
    <row r="5019" ht="15.75" customHeight="1">
      <c r="A5019" s="1"/>
      <c r="B5019" s="1"/>
      <c r="C5019" s="1"/>
      <c r="D5019" s="1"/>
      <c r="Q5019" s="1">
        <v>5017.0</v>
      </c>
      <c r="R5019" s="1">
        <v>41.0</v>
      </c>
      <c r="S5019" s="1"/>
    </row>
    <row r="5020" ht="15.75" customHeight="1">
      <c r="A5020" s="1"/>
      <c r="B5020" s="1"/>
      <c r="C5020" s="1"/>
      <c r="D5020" s="1"/>
      <c r="Q5020" s="1">
        <v>5018.0</v>
      </c>
      <c r="R5020" s="1">
        <v>43.0</v>
      </c>
      <c r="S5020" s="1"/>
    </row>
    <row r="5021" ht="15.75" customHeight="1">
      <c r="A5021" s="1"/>
      <c r="B5021" s="1"/>
      <c r="C5021" s="1"/>
      <c r="D5021" s="1"/>
      <c r="Q5021" s="1">
        <v>5019.0</v>
      </c>
      <c r="R5021" s="1">
        <v>45.0</v>
      </c>
      <c r="S5021" s="1"/>
    </row>
    <row r="5022" ht="15.75" customHeight="1">
      <c r="A5022" s="1"/>
      <c r="B5022" s="1"/>
      <c r="C5022" s="1"/>
      <c r="D5022" s="1"/>
      <c r="Q5022" s="1">
        <v>5020.0</v>
      </c>
      <c r="R5022" s="1">
        <v>47.0</v>
      </c>
      <c r="S5022" s="1"/>
    </row>
    <row r="5023" ht="15.75" customHeight="1">
      <c r="A5023" s="1"/>
      <c r="B5023" s="1"/>
      <c r="C5023" s="1"/>
      <c r="D5023" s="1"/>
      <c r="Q5023" s="1">
        <v>5021.0</v>
      </c>
      <c r="R5023" s="1">
        <v>49.0</v>
      </c>
      <c r="S5023" s="1"/>
    </row>
    <row r="5024" ht="15.75" customHeight="1">
      <c r="A5024" s="1"/>
      <c r="B5024" s="1"/>
      <c r="C5024" s="1"/>
      <c r="D5024" s="1"/>
      <c r="Q5024" s="1">
        <v>5022.0</v>
      </c>
      <c r="R5024" s="1">
        <v>51.0</v>
      </c>
      <c r="S5024" s="1"/>
    </row>
    <row r="5025" ht="15.75" customHeight="1">
      <c r="A5025" s="1"/>
      <c r="B5025" s="1"/>
      <c r="C5025" s="1"/>
      <c r="D5025" s="1"/>
      <c r="Q5025" s="1">
        <v>5023.0</v>
      </c>
      <c r="R5025" s="1">
        <v>53.0</v>
      </c>
      <c r="S5025" s="1"/>
    </row>
    <row r="5026" ht="15.75" customHeight="1">
      <c r="A5026" s="1"/>
      <c r="B5026" s="1"/>
      <c r="C5026" s="1"/>
      <c r="D5026" s="1"/>
      <c r="Q5026" s="1">
        <v>5024.0</v>
      </c>
      <c r="R5026" s="1">
        <v>55.0</v>
      </c>
      <c r="S5026" s="1"/>
    </row>
    <row r="5027" ht="15.75" customHeight="1">
      <c r="A5027" s="1"/>
      <c r="B5027" s="1"/>
      <c r="C5027" s="1"/>
      <c r="D5027" s="1"/>
      <c r="Q5027" s="1">
        <v>5025.0</v>
      </c>
      <c r="R5027" s="1">
        <v>33.0</v>
      </c>
      <c r="S5027" s="1"/>
    </row>
    <row r="5028" ht="15.75" customHeight="1">
      <c r="A5028" s="1"/>
      <c r="B5028" s="1"/>
      <c r="C5028" s="1"/>
      <c r="D5028" s="1"/>
      <c r="Q5028" s="1">
        <v>5026.0</v>
      </c>
      <c r="R5028" s="1">
        <v>35.0</v>
      </c>
      <c r="S5028" s="1"/>
    </row>
    <row r="5029" ht="15.75" customHeight="1">
      <c r="A5029" s="1"/>
      <c r="B5029" s="1"/>
      <c r="C5029" s="1"/>
      <c r="D5029" s="1"/>
      <c r="Q5029" s="1">
        <v>5027.0</v>
      </c>
      <c r="R5029" s="1">
        <v>37.0</v>
      </c>
      <c r="S5029" s="1"/>
    </row>
    <row r="5030" ht="15.75" customHeight="1">
      <c r="A5030" s="1"/>
      <c r="B5030" s="1"/>
      <c r="C5030" s="1"/>
      <c r="D5030" s="1"/>
      <c r="Q5030" s="1">
        <v>5028.0</v>
      </c>
      <c r="R5030" s="1">
        <v>39.0</v>
      </c>
      <c r="S5030" s="1"/>
    </row>
    <row r="5031" ht="15.75" customHeight="1">
      <c r="A5031" s="1"/>
      <c r="B5031" s="1"/>
      <c r="C5031" s="1"/>
      <c r="D5031" s="1"/>
      <c r="Q5031" s="1">
        <v>5029.0</v>
      </c>
      <c r="R5031" s="1">
        <v>41.0</v>
      </c>
      <c r="S5031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4.43"/>
    <col customWidth="1" min="9" max="9" width="20.86"/>
  </cols>
  <sheetData>
    <row r="1" ht="14.25" customHeight="1">
      <c r="B1" s="1" t="s">
        <v>0</v>
      </c>
      <c r="C1" s="1" t="s">
        <v>1</v>
      </c>
      <c r="D1" s="1" t="s">
        <v>2</v>
      </c>
      <c r="F1" s="1" t="s">
        <v>3</v>
      </c>
      <c r="G1" s="1" t="s">
        <v>1</v>
      </c>
      <c r="J1" s="1" t="s">
        <v>4</v>
      </c>
      <c r="K1" s="1" t="s">
        <v>5</v>
      </c>
      <c r="L1" s="1" t="s">
        <v>6</v>
      </c>
      <c r="M1" s="1"/>
      <c r="N1" s="1"/>
      <c r="O1" s="1"/>
      <c r="P1" s="1"/>
      <c r="R1" s="4" t="s">
        <v>29</v>
      </c>
      <c r="S1" s="1" t="s">
        <v>1</v>
      </c>
      <c r="T1" s="5" t="s">
        <v>30</v>
      </c>
      <c r="U1" s="1" t="s">
        <v>1</v>
      </c>
    </row>
    <row r="2" ht="14.25" customHeight="1">
      <c r="A2" s="1">
        <v>0.0</v>
      </c>
      <c r="B2" s="1">
        <v>5.0</v>
      </c>
      <c r="C2" s="1">
        <f>_xlfn.STDEV.P(B2:B2396)</f>
        <v>7.561081313</v>
      </c>
      <c r="D2" s="1">
        <v>18.0</v>
      </c>
      <c r="F2" s="39" t="str">
        <f>IFERROR(__xludf.DUMMYFUNCTION("FILTER(D2:D2396,D2:D2396&lt;&gt;0)"),"#REF!")</f>
        <v>#REF!</v>
      </c>
      <c r="G2" s="1" t="str">
        <f>_xlfn.STDEV.P(F2:F2279)</f>
        <v>#REF!</v>
      </c>
      <c r="I2" s="1" t="s">
        <v>9</v>
      </c>
      <c r="J2" s="1">
        <v>4357.0</v>
      </c>
      <c r="K2" s="1">
        <v>4240.0</v>
      </c>
      <c r="L2" s="1">
        <f t="shared" ref="L2:L3" si="1">1-K2/J2</f>
        <v>0.02685333945</v>
      </c>
      <c r="M2" s="1"/>
      <c r="N2" s="1"/>
      <c r="O2" s="1"/>
      <c r="P2" s="1"/>
      <c r="Q2" s="1">
        <v>0.0</v>
      </c>
      <c r="R2" s="1">
        <v>5.0</v>
      </c>
      <c r="S2" s="1">
        <f>_xlfn.STDEV.P(R2:R4358)</f>
        <v>406.8949667</v>
      </c>
      <c r="T2" s="1">
        <v>31.0</v>
      </c>
      <c r="U2" s="1">
        <f>_xlfn.STDEV.P(T2:T4241)</f>
        <v>399.5970206</v>
      </c>
    </row>
    <row r="3" ht="14.25" customHeight="1">
      <c r="A3" s="1">
        <v>1.0</v>
      </c>
      <c r="B3" s="1">
        <v>2.0</v>
      </c>
      <c r="C3" s="1"/>
      <c r="D3" s="1">
        <v>0.0</v>
      </c>
      <c r="F3" s="1" t="str">
        <f t="shared" ref="F3:F2279" si="2">"COMPUTED_VALUE"</f>
        <v>COMPUTED_VALUE</v>
      </c>
      <c r="I3" s="1" t="s">
        <v>10</v>
      </c>
      <c r="J3" s="28">
        <v>3.0879E10</v>
      </c>
      <c r="K3" s="28">
        <v>3.0871E10</v>
      </c>
      <c r="L3" s="28">
        <f t="shared" si="1"/>
        <v>0.0002590757473</v>
      </c>
      <c r="M3" s="28"/>
      <c r="N3" s="28"/>
      <c r="O3" s="28"/>
      <c r="P3" s="28"/>
      <c r="Q3" s="1">
        <v>1.0</v>
      </c>
      <c r="R3" s="1">
        <v>6.0</v>
      </c>
      <c r="S3" s="1"/>
      <c r="T3" s="1">
        <v>134.0</v>
      </c>
    </row>
    <row r="4" ht="14.25" customHeight="1">
      <c r="A4" s="1">
        <v>2.0</v>
      </c>
      <c r="B4" s="1">
        <v>3.0</v>
      </c>
      <c r="C4" s="1"/>
      <c r="D4" s="1">
        <v>0.0</v>
      </c>
      <c r="F4" s="1" t="str">
        <f t="shared" si="2"/>
        <v>COMPUTED_VALUE</v>
      </c>
      <c r="I4" s="1" t="s">
        <v>11</v>
      </c>
      <c r="J4" s="9">
        <v>708721.0</v>
      </c>
      <c r="K4" s="9">
        <v>728089.0</v>
      </c>
      <c r="L4" s="1">
        <f>K4/J4-1</f>
        <v>0.02732810231</v>
      </c>
      <c r="M4" s="1"/>
      <c r="N4" s="1"/>
      <c r="O4" s="1"/>
      <c r="P4" s="1"/>
      <c r="Q4" s="1">
        <v>2.0</v>
      </c>
      <c r="R4" s="1">
        <v>13.0</v>
      </c>
      <c r="S4" s="1"/>
      <c r="T4" s="1">
        <v>201.0</v>
      </c>
    </row>
    <row r="5" ht="14.25" customHeight="1">
      <c r="A5" s="1">
        <v>3.0</v>
      </c>
      <c r="B5" s="1">
        <v>4.0</v>
      </c>
      <c r="C5" s="1"/>
      <c r="D5" s="1">
        <v>0.0</v>
      </c>
      <c r="F5" s="1" t="str">
        <f t="shared" si="2"/>
        <v>COMPUTED_VALUE</v>
      </c>
      <c r="Q5" s="1">
        <v>3.0</v>
      </c>
      <c r="R5" s="1">
        <v>24.0</v>
      </c>
      <c r="S5" s="1"/>
      <c r="T5" s="1">
        <v>8.0</v>
      </c>
    </row>
    <row r="6" ht="14.25" customHeight="1">
      <c r="A6" s="1">
        <v>4.0</v>
      </c>
      <c r="B6" s="1">
        <v>4.0</v>
      </c>
      <c r="C6" s="1"/>
      <c r="D6" s="1">
        <v>0.0</v>
      </c>
      <c r="F6" s="1" t="str">
        <f t="shared" si="2"/>
        <v>COMPUTED_VALUE</v>
      </c>
      <c r="Q6" s="1">
        <v>4.0</v>
      </c>
      <c r="R6" s="1">
        <v>24.0</v>
      </c>
      <c r="S6" s="1"/>
      <c r="T6" s="1">
        <v>189.0</v>
      </c>
    </row>
    <row r="7" ht="14.25" customHeight="1">
      <c r="A7" s="1">
        <v>5.0</v>
      </c>
      <c r="B7" s="1">
        <v>4.0</v>
      </c>
      <c r="C7" s="1"/>
      <c r="D7" s="1">
        <v>18.0</v>
      </c>
      <c r="F7" s="1" t="str">
        <f t="shared" si="2"/>
        <v>COMPUTED_VALUE</v>
      </c>
      <c r="Q7" s="1">
        <v>5.0</v>
      </c>
      <c r="R7" s="1">
        <v>24.0</v>
      </c>
      <c r="S7" s="1"/>
      <c r="T7" s="1">
        <v>236.0</v>
      </c>
    </row>
    <row r="8" ht="14.25" customHeight="1">
      <c r="A8" s="1">
        <v>6.0</v>
      </c>
      <c r="B8" s="1">
        <v>5.0</v>
      </c>
      <c r="C8" s="1"/>
      <c r="D8" s="1">
        <v>0.0</v>
      </c>
      <c r="F8" s="1" t="str">
        <f t="shared" si="2"/>
        <v>COMPUTED_VALUE</v>
      </c>
      <c r="Q8" s="1">
        <v>6.0</v>
      </c>
      <c r="R8" s="1">
        <v>41.0</v>
      </c>
      <c r="S8" s="1"/>
      <c r="T8" s="1">
        <v>198.0</v>
      </c>
    </row>
    <row r="9" ht="14.25" customHeight="1">
      <c r="A9" s="1">
        <v>7.0</v>
      </c>
      <c r="B9" s="1">
        <v>6.0</v>
      </c>
      <c r="C9" s="1"/>
      <c r="D9" s="1">
        <v>0.0</v>
      </c>
      <c r="F9" s="1" t="str">
        <f t="shared" si="2"/>
        <v>COMPUTED_VALUE</v>
      </c>
      <c r="Q9" s="1">
        <v>7.0</v>
      </c>
      <c r="R9" s="1">
        <v>54.0</v>
      </c>
      <c r="S9" s="1"/>
      <c r="T9" s="1">
        <v>35.0</v>
      </c>
    </row>
    <row r="10" ht="14.25" customHeight="1">
      <c r="A10" s="1">
        <v>8.0</v>
      </c>
      <c r="B10" s="1">
        <v>7.0</v>
      </c>
      <c r="C10" s="1"/>
      <c r="D10" s="1">
        <v>18.0</v>
      </c>
      <c r="F10" s="1" t="str">
        <f t="shared" si="2"/>
        <v>COMPUTED_VALUE</v>
      </c>
      <c r="I10" s="1" t="s">
        <v>12</v>
      </c>
      <c r="J10" s="1" t="s">
        <v>13</v>
      </c>
      <c r="K10" s="1" t="s">
        <v>14</v>
      </c>
      <c r="Q10" s="1">
        <v>8.0</v>
      </c>
      <c r="R10" s="1">
        <v>57.0</v>
      </c>
      <c r="S10" s="1"/>
      <c r="T10" s="1">
        <v>45.0</v>
      </c>
    </row>
    <row r="11" ht="14.25" customHeight="1">
      <c r="A11" s="1">
        <v>9.0</v>
      </c>
      <c r="B11" s="1">
        <v>5.0</v>
      </c>
      <c r="C11" s="1"/>
      <c r="D11" s="1">
        <v>0.0</v>
      </c>
      <c r="F11" s="1" t="str">
        <f t="shared" si="2"/>
        <v>COMPUTED_VALUE</v>
      </c>
      <c r="I11" s="10">
        <f>COUNTIF(B2:B2396,"&lt;&gt;")</f>
        <v>2395</v>
      </c>
      <c r="J11" s="10">
        <v>4357.0</v>
      </c>
      <c r="K11" s="35">
        <f>I11/J11</f>
        <v>0.5496901538</v>
      </c>
      <c r="Q11" s="1">
        <v>9.0</v>
      </c>
      <c r="R11" s="1">
        <v>61.0</v>
      </c>
      <c r="S11" s="1"/>
      <c r="T11" s="1">
        <v>263.0</v>
      </c>
    </row>
    <row r="12" ht="14.25" customHeight="1">
      <c r="A12" s="1">
        <v>10.0</v>
      </c>
      <c r="B12" s="1">
        <v>6.0</v>
      </c>
      <c r="C12" s="1"/>
      <c r="D12" s="1">
        <v>1.0</v>
      </c>
      <c r="F12" s="1" t="str">
        <f t="shared" si="2"/>
        <v>COMPUTED_VALUE</v>
      </c>
      <c r="Q12" s="1">
        <v>10.0</v>
      </c>
      <c r="R12" s="1">
        <v>64.0</v>
      </c>
      <c r="S12" s="1"/>
      <c r="T12" s="1">
        <v>213.0</v>
      </c>
    </row>
    <row r="13" ht="14.25" customHeight="1">
      <c r="A13" s="1">
        <v>11.0</v>
      </c>
      <c r="B13" s="1">
        <v>7.0</v>
      </c>
      <c r="C13" s="1"/>
      <c r="D13" s="1">
        <v>18.0</v>
      </c>
      <c r="F13" s="1" t="str">
        <f t="shared" si="2"/>
        <v>COMPUTED_VALUE</v>
      </c>
      <c r="I13" s="12" t="s">
        <v>44</v>
      </c>
      <c r="J13" s="29" t="s">
        <v>16</v>
      </c>
      <c r="K13" s="30" t="s">
        <v>17</v>
      </c>
      <c r="L13" s="31" t="s">
        <v>32</v>
      </c>
      <c r="Q13" s="1">
        <v>11.0</v>
      </c>
      <c r="R13" s="1">
        <v>93.0</v>
      </c>
      <c r="S13" s="1"/>
      <c r="T13" s="1">
        <v>36.0</v>
      </c>
    </row>
    <row r="14" ht="14.25" customHeight="1">
      <c r="A14" s="1">
        <v>12.0</v>
      </c>
      <c r="B14" s="1">
        <v>7.0</v>
      </c>
      <c r="C14" s="1"/>
      <c r="D14" s="1">
        <v>0.0</v>
      </c>
      <c r="F14" s="1" t="str">
        <f t="shared" si="2"/>
        <v>COMPUTED_VALUE</v>
      </c>
      <c r="I14" s="14" t="s">
        <v>19</v>
      </c>
      <c r="J14" s="32">
        <v>1.655635139E9</v>
      </c>
      <c r="K14" s="33">
        <v>1.596777788E9</v>
      </c>
      <c r="L14" s="17" t="s">
        <v>45</v>
      </c>
      <c r="Q14" s="1">
        <v>12.0</v>
      </c>
      <c r="R14" s="1">
        <v>63.0</v>
      </c>
      <c r="S14" s="1"/>
      <c r="T14" s="1">
        <v>175.0</v>
      </c>
    </row>
    <row r="15" ht="14.25" customHeight="1">
      <c r="A15" s="1">
        <v>13.0</v>
      </c>
      <c r="B15" s="1">
        <v>6.0</v>
      </c>
      <c r="C15" s="1"/>
      <c r="D15" s="1">
        <v>0.0</v>
      </c>
      <c r="F15" s="1" t="str">
        <f t="shared" si="2"/>
        <v>COMPUTED_VALUE</v>
      </c>
      <c r="I15" s="18" t="s">
        <v>23</v>
      </c>
      <c r="J15" s="19">
        <v>4357.0</v>
      </c>
      <c r="K15" s="20">
        <v>4240.0</v>
      </c>
      <c r="L15" s="21">
        <v>0.026</v>
      </c>
      <c r="Q15" s="1">
        <v>13.0</v>
      </c>
      <c r="R15" s="1">
        <v>68.0</v>
      </c>
      <c r="S15" s="1"/>
      <c r="T15" s="1">
        <v>34.0</v>
      </c>
    </row>
    <row r="16" ht="14.25" customHeight="1">
      <c r="A16" s="1">
        <v>14.0</v>
      </c>
      <c r="B16" s="1">
        <v>4.0</v>
      </c>
      <c r="C16" s="1"/>
      <c r="D16" s="1">
        <v>18.0</v>
      </c>
      <c r="F16" s="1" t="str">
        <f t="shared" si="2"/>
        <v>COMPUTED_VALUE</v>
      </c>
      <c r="I16" s="18" t="s">
        <v>24</v>
      </c>
      <c r="J16" s="22">
        <v>57.169</v>
      </c>
      <c r="K16" s="23">
        <v>59.507</v>
      </c>
      <c r="L16" s="24">
        <v>0.04</v>
      </c>
      <c r="Q16" s="1">
        <v>14.0</v>
      </c>
      <c r="R16" s="1">
        <v>44.0</v>
      </c>
      <c r="S16" s="1"/>
      <c r="T16" s="1">
        <v>106.0</v>
      </c>
    </row>
    <row r="17" ht="14.25" customHeight="1">
      <c r="A17" s="1">
        <v>15.0</v>
      </c>
      <c r="B17" s="1">
        <v>6.0</v>
      </c>
      <c r="C17" s="1"/>
      <c r="D17" s="1">
        <v>0.0</v>
      </c>
      <c r="F17" s="1" t="str">
        <f t="shared" si="2"/>
        <v>COMPUTED_VALUE</v>
      </c>
      <c r="I17" s="18" t="s">
        <v>25</v>
      </c>
      <c r="J17" s="19">
        <v>308790.0</v>
      </c>
      <c r="K17" s="20">
        <v>308710.0</v>
      </c>
      <c r="L17" s="21">
        <v>2.59</v>
      </c>
      <c r="Q17" s="1">
        <v>15.0</v>
      </c>
      <c r="R17" s="1">
        <v>72.0</v>
      </c>
      <c r="S17" s="1"/>
      <c r="T17" s="1">
        <v>68.0</v>
      </c>
    </row>
    <row r="18" ht="14.25" customHeight="1">
      <c r="A18" s="1">
        <v>16.0</v>
      </c>
      <c r="B18" s="1">
        <v>7.0</v>
      </c>
      <c r="C18" s="1"/>
      <c r="D18" s="1">
        <v>0.0</v>
      </c>
      <c r="F18" s="1" t="str">
        <f t="shared" si="2"/>
        <v>COMPUTED_VALUE</v>
      </c>
      <c r="I18" s="18" t="s">
        <v>26</v>
      </c>
      <c r="J18" s="22">
        <v>708.721</v>
      </c>
      <c r="K18" s="23">
        <v>728.089</v>
      </c>
      <c r="L18" s="24">
        <v>0.027</v>
      </c>
      <c r="Q18" s="1">
        <v>16.0</v>
      </c>
      <c r="R18" s="1">
        <v>91.0</v>
      </c>
      <c r="S18" s="1"/>
      <c r="T18" s="1">
        <v>47.0</v>
      </c>
    </row>
    <row r="19" ht="14.25" customHeight="1">
      <c r="A19" s="1">
        <v>17.0</v>
      </c>
      <c r="B19" s="1">
        <v>6.0</v>
      </c>
      <c r="C19" s="1"/>
      <c r="D19" s="1">
        <v>18.0</v>
      </c>
      <c r="F19" s="1" t="str">
        <f t="shared" si="2"/>
        <v>COMPUTED_VALUE</v>
      </c>
      <c r="Q19" s="1">
        <v>17.0</v>
      </c>
      <c r="R19" s="1">
        <v>74.0</v>
      </c>
      <c r="S19" s="1"/>
      <c r="T19" s="1">
        <v>256.0</v>
      </c>
    </row>
    <row r="20" ht="14.25" customHeight="1">
      <c r="A20" s="1">
        <v>18.0</v>
      </c>
      <c r="B20" s="1">
        <v>7.0</v>
      </c>
      <c r="C20" s="1"/>
      <c r="D20" s="1">
        <v>1.0</v>
      </c>
      <c r="F20" s="1" t="str">
        <f t="shared" si="2"/>
        <v>COMPUTED_VALUE</v>
      </c>
      <c r="Q20" s="1">
        <v>18.0</v>
      </c>
      <c r="R20" s="1">
        <v>81.0</v>
      </c>
      <c r="S20" s="1"/>
      <c r="T20" s="1">
        <v>51.0</v>
      </c>
    </row>
    <row r="21" ht="15.75" customHeight="1">
      <c r="A21" s="1">
        <v>19.0</v>
      </c>
      <c r="B21" s="1">
        <v>9.0</v>
      </c>
      <c r="C21" s="1"/>
      <c r="D21" s="1">
        <v>2.0</v>
      </c>
      <c r="F21" s="1" t="str">
        <f t="shared" si="2"/>
        <v>COMPUTED_VALUE</v>
      </c>
      <c r="Q21" s="1">
        <v>19.0</v>
      </c>
      <c r="R21" s="1">
        <v>141.0</v>
      </c>
      <c r="S21" s="1"/>
      <c r="T21" s="1">
        <v>291.0</v>
      </c>
    </row>
    <row r="22" ht="15.75" customHeight="1">
      <c r="A22" s="1">
        <v>20.0</v>
      </c>
      <c r="B22" s="1">
        <v>11.0</v>
      </c>
      <c r="C22" s="1"/>
      <c r="D22" s="1">
        <v>18.0</v>
      </c>
      <c r="F22" s="1" t="str">
        <f t="shared" si="2"/>
        <v>COMPUTED_VALUE</v>
      </c>
      <c r="Q22" s="1">
        <v>20.0</v>
      </c>
      <c r="R22" s="1">
        <v>169.0</v>
      </c>
      <c r="S22" s="1"/>
      <c r="T22" s="1">
        <v>63.0</v>
      </c>
    </row>
    <row r="23" ht="15.75" customHeight="1">
      <c r="A23" s="1">
        <v>21.0</v>
      </c>
      <c r="B23" s="1">
        <v>13.0</v>
      </c>
      <c r="C23" s="1"/>
      <c r="D23" s="1">
        <v>18.0</v>
      </c>
      <c r="F23" s="1" t="str">
        <f t="shared" si="2"/>
        <v>COMPUTED_VALUE</v>
      </c>
      <c r="Q23" s="1">
        <v>21.0</v>
      </c>
      <c r="R23" s="1">
        <v>169.0</v>
      </c>
      <c r="S23" s="1"/>
      <c r="T23" s="1">
        <v>63.0</v>
      </c>
    </row>
    <row r="24" ht="15.75" customHeight="1">
      <c r="A24" s="1">
        <v>22.0</v>
      </c>
      <c r="B24" s="1">
        <v>8.0</v>
      </c>
      <c r="C24" s="1"/>
      <c r="D24" s="1">
        <v>1.0</v>
      </c>
      <c r="F24" s="1" t="str">
        <f t="shared" si="2"/>
        <v>COMPUTED_VALUE</v>
      </c>
      <c r="Q24" s="1">
        <v>22.0</v>
      </c>
      <c r="R24" s="1">
        <v>104.0</v>
      </c>
      <c r="S24" s="1"/>
      <c r="T24" s="1">
        <v>230.0</v>
      </c>
    </row>
    <row r="25" ht="15.75" customHeight="1">
      <c r="A25" s="1">
        <v>23.0</v>
      </c>
      <c r="B25" s="1">
        <v>9.0</v>
      </c>
      <c r="C25" s="1"/>
      <c r="D25" s="1">
        <v>18.0</v>
      </c>
      <c r="F25" s="1" t="str">
        <f t="shared" si="2"/>
        <v>COMPUTED_VALUE</v>
      </c>
      <c r="Q25" s="1">
        <v>23.0</v>
      </c>
      <c r="R25" s="1">
        <v>125.0</v>
      </c>
      <c r="S25" s="1"/>
      <c r="T25" s="1">
        <v>62.0</v>
      </c>
    </row>
    <row r="26" ht="15.75" customHeight="1">
      <c r="A26" s="1">
        <v>24.0</v>
      </c>
      <c r="B26" s="1">
        <v>6.0</v>
      </c>
      <c r="C26" s="1"/>
      <c r="D26" s="1">
        <v>1.0</v>
      </c>
      <c r="F26" s="1" t="str">
        <f t="shared" si="2"/>
        <v>COMPUTED_VALUE</v>
      </c>
      <c r="Q26" s="1">
        <v>24.0</v>
      </c>
      <c r="R26" s="1">
        <v>88.0</v>
      </c>
      <c r="S26" s="1"/>
      <c r="T26" s="1">
        <v>86.0</v>
      </c>
    </row>
    <row r="27" ht="15.75" customHeight="1">
      <c r="A27" s="1">
        <v>25.0</v>
      </c>
      <c r="B27" s="1">
        <v>8.0</v>
      </c>
      <c r="C27" s="1"/>
      <c r="D27" s="1">
        <v>4.0</v>
      </c>
      <c r="F27" s="1" t="str">
        <f t="shared" si="2"/>
        <v>COMPUTED_VALUE</v>
      </c>
      <c r="Q27" s="1">
        <v>25.0</v>
      </c>
      <c r="R27" s="1">
        <v>136.0</v>
      </c>
      <c r="S27" s="1"/>
      <c r="T27" s="1">
        <v>148.0</v>
      </c>
    </row>
    <row r="28" ht="15.75" customHeight="1">
      <c r="A28" s="1">
        <v>26.0</v>
      </c>
      <c r="B28" s="1">
        <v>6.0</v>
      </c>
      <c r="C28" s="1"/>
      <c r="D28" s="1">
        <v>3.0</v>
      </c>
      <c r="F28" s="1" t="str">
        <f t="shared" si="2"/>
        <v>COMPUTED_VALUE</v>
      </c>
      <c r="Q28" s="1">
        <v>26.0</v>
      </c>
      <c r="R28" s="1">
        <v>92.0</v>
      </c>
      <c r="S28" s="1"/>
      <c r="T28" s="1">
        <v>102.0</v>
      </c>
    </row>
    <row r="29" ht="15.75" customHeight="1">
      <c r="A29" s="1">
        <v>27.0</v>
      </c>
      <c r="B29" s="1">
        <v>5.0</v>
      </c>
      <c r="C29" s="1"/>
      <c r="D29" s="1">
        <v>2.0</v>
      </c>
      <c r="F29" s="1" t="str">
        <f t="shared" si="2"/>
        <v>COMPUTED_VALUE</v>
      </c>
      <c r="Q29" s="1">
        <v>27.0</v>
      </c>
      <c r="R29" s="1">
        <v>71.0</v>
      </c>
      <c r="S29" s="1"/>
      <c r="T29" s="1">
        <v>321.0</v>
      </c>
    </row>
    <row r="30" ht="15.75" customHeight="1">
      <c r="A30" s="1">
        <v>28.0</v>
      </c>
      <c r="B30" s="1">
        <v>6.0</v>
      </c>
      <c r="C30" s="1"/>
      <c r="D30" s="1">
        <v>18.0</v>
      </c>
      <c r="F30" s="1" t="str">
        <f t="shared" si="2"/>
        <v>COMPUTED_VALUE</v>
      </c>
      <c r="Q30" s="1">
        <v>28.0</v>
      </c>
      <c r="R30" s="1">
        <v>98.0</v>
      </c>
      <c r="S30" s="1"/>
      <c r="T30" s="1">
        <v>304.0</v>
      </c>
    </row>
    <row r="31" ht="15.75" customHeight="1">
      <c r="A31" s="1">
        <v>29.0</v>
      </c>
      <c r="B31" s="1">
        <v>7.0</v>
      </c>
      <c r="C31" s="1"/>
      <c r="D31" s="1">
        <v>0.0</v>
      </c>
      <c r="F31" s="1" t="str">
        <f t="shared" si="2"/>
        <v>COMPUTED_VALUE</v>
      </c>
      <c r="Q31" s="1">
        <v>29.0</v>
      </c>
      <c r="R31" s="1">
        <v>91.0</v>
      </c>
      <c r="S31" s="1"/>
      <c r="T31" s="1">
        <v>39.0</v>
      </c>
    </row>
    <row r="32" ht="15.75" customHeight="1">
      <c r="A32" s="1">
        <v>30.0</v>
      </c>
      <c r="B32" s="1">
        <v>5.0</v>
      </c>
      <c r="C32" s="1"/>
      <c r="D32" s="1">
        <v>2.0</v>
      </c>
      <c r="F32" s="1" t="str">
        <f t="shared" si="2"/>
        <v>COMPUTED_VALUE</v>
      </c>
      <c r="Q32" s="1">
        <v>30.0</v>
      </c>
      <c r="R32" s="1">
        <v>91.0</v>
      </c>
      <c r="S32" s="1"/>
      <c r="T32" s="1">
        <v>158.0</v>
      </c>
    </row>
    <row r="33" ht="15.75" customHeight="1">
      <c r="A33" s="1">
        <v>31.0</v>
      </c>
      <c r="B33" s="1">
        <v>7.0</v>
      </c>
      <c r="C33" s="1"/>
      <c r="D33" s="1">
        <v>18.0</v>
      </c>
      <c r="F33" s="1" t="str">
        <f t="shared" si="2"/>
        <v>COMPUTED_VALUE</v>
      </c>
      <c r="Q33" s="1">
        <v>31.0</v>
      </c>
      <c r="R33" s="1">
        <v>125.0</v>
      </c>
      <c r="S33" s="1"/>
      <c r="T33" s="1">
        <v>344.0</v>
      </c>
    </row>
    <row r="34" ht="15.75" customHeight="1">
      <c r="A34" s="1">
        <v>32.0</v>
      </c>
      <c r="B34" s="1">
        <v>5.0</v>
      </c>
      <c r="C34" s="1"/>
      <c r="D34" s="1">
        <v>0.0</v>
      </c>
      <c r="F34" s="1" t="str">
        <f t="shared" si="2"/>
        <v>COMPUTED_VALUE</v>
      </c>
      <c r="Q34" s="1">
        <v>32.0</v>
      </c>
      <c r="R34" s="1">
        <v>95.0</v>
      </c>
      <c r="S34" s="1"/>
      <c r="T34" s="1">
        <v>73.0</v>
      </c>
    </row>
    <row r="35" ht="15.75" customHeight="1">
      <c r="A35" s="1">
        <v>33.0</v>
      </c>
      <c r="B35" s="1">
        <v>7.0</v>
      </c>
      <c r="C35" s="1"/>
      <c r="D35" s="1">
        <v>3.0</v>
      </c>
      <c r="F35" s="1" t="str">
        <f t="shared" si="2"/>
        <v>COMPUTED_VALUE</v>
      </c>
      <c r="Q35" s="1">
        <v>33.0</v>
      </c>
      <c r="R35" s="1">
        <v>119.0</v>
      </c>
      <c r="S35" s="1"/>
      <c r="T35" s="1">
        <v>290.0</v>
      </c>
    </row>
    <row r="36" ht="15.75" customHeight="1">
      <c r="A36" s="1">
        <v>34.0</v>
      </c>
      <c r="B36" s="1">
        <v>5.0</v>
      </c>
      <c r="C36" s="1"/>
      <c r="D36" s="1">
        <v>3.0</v>
      </c>
      <c r="F36" s="1" t="str">
        <f t="shared" si="2"/>
        <v>COMPUTED_VALUE</v>
      </c>
      <c r="Q36" s="1">
        <v>34.0</v>
      </c>
      <c r="R36" s="1">
        <v>87.0</v>
      </c>
      <c r="S36" s="1"/>
      <c r="T36" s="1">
        <v>103.0</v>
      </c>
    </row>
    <row r="37" ht="15.75" customHeight="1">
      <c r="A37" s="1">
        <v>35.0</v>
      </c>
      <c r="B37" s="1">
        <v>6.0</v>
      </c>
      <c r="C37" s="1"/>
      <c r="D37" s="1">
        <v>18.0</v>
      </c>
      <c r="F37" s="1" t="str">
        <f t="shared" si="2"/>
        <v>COMPUTED_VALUE</v>
      </c>
      <c r="Q37" s="1">
        <v>35.0</v>
      </c>
      <c r="R37" s="1">
        <v>100.0</v>
      </c>
      <c r="S37" s="1"/>
      <c r="T37" s="1">
        <v>96.0</v>
      </c>
    </row>
    <row r="38" ht="15.75" customHeight="1">
      <c r="A38" s="1">
        <v>36.0</v>
      </c>
      <c r="B38" s="1">
        <v>6.0</v>
      </c>
      <c r="C38" s="1"/>
      <c r="D38" s="1">
        <v>2.0</v>
      </c>
      <c r="F38" s="1" t="str">
        <f t="shared" si="2"/>
        <v>COMPUTED_VALUE</v>
      </c>
      <c r="Q38" s="1">
        <v>36.0</v>
      </c>
      <c r="R38" s="1">
        <v>116.0</v>
      </c>
      <c r="S38" s="1"/>
      <c r="T38" s="1">
        <v>310.0</v>
      </c>
    </row>
    <row r="39" ht="15.75" customHeight="1">
      <c r="A39" s="1">
        <v>37.0</v>
      </c>
      <c r="B39" s="1">
        <v>8.0</v>
      </c>
      <c r="C39" s="1"/>
      <c r="D39" s="1">
        <v>4.0</v>
      </c>
      <c r="F39" s="1" t="str">
        <f t="shared" si="2"/>
        <v>COMPUTED_VALUE</v>
      </c>
      <c r="Q39" s="1">
        <v>37.0</v>
      </c>
      <c r="R39" s="1">
        <v>134.0</v>
      </c>
      <c r="S39" s="1"/>
      <c r="T39" s="1">
        <v>102.0</v>
      </c>
    </row>
    <row r="40" ht="15.75" customHeight="1">
      <c r="A40" s="1">
        <v>38.0</v>
      </c>
      <c r="B40" s="1">
        <v>8.0</v>
      </c>
      <c r="C40" s="1"/>
      <c r="D40" s="1">
        <v>6.0</v>
      </c>
      <c r="F40" s="1" t="str">
        <f t="shared" si="2"/>
        <v>COMPUTED_VALUE</v>
      </c>
      <c r="Q40" s="1">
        <v>38.0</v>
      </c>
      <c r="R40" s="1">
        <v>164.0</v>
      </c>
      <c r="S40" s="1"/>
      <c r="T40" s="1">
        <v>122.0</v>
      </c>
    </row>
    <row r="41" ht="15.75" customHeight="1">
      <c r="A41" s="1">
        <v>39.0</v>
      </c>
      <c r="B41" s="1">
        <v>8.0</v>
      </c>
      <c r="C41" s="1"/>
      <c r="D41" s="1">
        <v>5.0</v>
      </c>
      <c r="F41" s="1" t="str">
        <f t="shared" si="2"/>
        <v>COMPUTED_VALUE</v>
      </c>
      <c r="Q41" s="1">
        <v>39.0</v>
      </c>
      <c r="R41" s="1">
        <v>128.0</v>
      </c>
      <c r="S41" s="1"/>
      <c r="T41" s="1">
        <v>378.0</v>
      </c>
    </row>
    <row r="42" ht="15.75" customHeight="1">
      <c r="A42" s="1">
        <v>40.0</v>
      </c>
      <c r="B42" s="1">
        <v>7.0</v>
      </c>
      <c r="C42" s="1"/>
      <c r="D42" s="1">
        <v>18.0</v>
      </c>
      <c r="F42" s="1" t="str">
        <f t="shared" si="2"/>
        <v>COMPUTED_VALUE</v>
      </c>
      <c r="Q42" s="1">
        <v>40.0</v>
      </c>
      <c r="R42" s="1">
        <v>141.0</v>
      </c>
      <c r="S42" s="1"/>
      <c r="T42" s="1">
        <v>42.0</v>
      </c>
    </row>
    <row r="43" ht="15.75" customHeight="1">
      <c r="A43" s="1">
        <v>41.0</v>
      </c>
      <c r="B43" s="1">
        <v>10.0</v>
      </c>
      <c r="C43" s="1"/>
      <c r="D43" s="1">
        <v>0.0</v>
      </c>
      <c r="F43" s="1" t="str">
        <f t="shared" si="2"/>
        <v>COMPUTED_VALUE</v>
      </c>
      <c r="Q43" s="1">
        <v>41.0</v>
      </c>
      <c r="R43" s="1">
        <v>178.0</v>
      </c>
      <c r="S43" s="1"/>
      <c r="T43" s="1">
        <v>94.0</v>
      </c>
    </row>
    <row r="44" ht="15.75" customHeight="1">
      <c r="A44" s="1">
        <v>42.0</v>
      </c>
      <c r="B44" s="1">
        <v>8.0</v>
      </c>
      <c r="C44" s="1"/>
      <c r="D44" s="1">
        <v>18.0</v>
      </c>
      <c r="F44" s="1" t="str">
        <f t="shared" si="2"/>
        <v>COMPUTED_VALUE</v>
      </c>
      <c r="Q44" s="1">
        <v>42.0</v>
      </c>
      <c r="R44" s="1">
        <v>168.0</v>
      </c>
      <c r="S44" s="1"/>
      <c r="T44" s="1">
        <v>124.0</v>
      </c>
    </row>
    <row r="45" ht="15.75" customHeight="1">
      <c r="A45" s="1">
        <v>43.0</v>
      </c>
      <c r="B45" s="1">
        <v>9.0</v>
      </c>
      <c r="C45" s="1"/>
      <c r="D45" s="1">
        <v>1.0</v>
      </c>
      <c r="F45" s="1" t="str">
        <f t="shared" si="2"/>
        <v>COMPUTED_VALUE</v>
      </c>
      <c r="Q45" s="1">
        <v>43.0</v>
      </c>
      <c r="R45" s="1">
        <v>161.0</v>
      </c>
      <c r="S45" s="1"/>
      <c r="T45" s="1">
        <v>310.0</v>
      </c>
    </row>
    <row r="46" ht="15.75" customHeight="1">
      <c r="A46" s="1">
        <v>44.0</v>
      </c>
      <c r="B46" s="1">
        <v>10.0</v>
      </c>
      <c r="C46" s="1"/>
      <c r="D46" s="1">
        <v>6.0</v>
      </c>
      <c r="F46" s="1" t="str">
        <f t="shared" si="2"/>
        <v>COMPUTED_VALUE</v>
      </c>
      <c r="Q46" s="1">
        <v>44.0</v>
      </c>
      <c r="R46" s="1">
        <v>198.0</v>
      </c>
      <c r="S46" s="1"/>
      <c r="T46" s="1">
        <v>109.0</v>
      </c>
    </row>
    <row r="47" ht="15.75" customHeight="1">
      <c r="A47" s="1">
        <v>45.0</v>
      </c>
      <c r="B47" s="1">
        <v>10.0</v>
      </c>
      <c r="C47" s="1"/>
      <c r="D47" s="1">
        <v>18.0</v>
      </c>
      <c r="F47" s="1" t="str">
        <f t="shared" si="2"/>
        <v>COMPUTED_VALUE</v>
      </c>
      <c r="Q47" s="1">
        <v>45.0</v>
      </c>
      <c r="R47" s="1">
        <v>190.0</v>
      </c>
      <c r="S47" s="1"/>
      <c r="T47" s="1">
        <v>78.0</v>
      </c>
    </row>
    <row r="48" ht="15.75" customHeight="1">
      <c r="A48" s="1">
        <v>46.0</v>
      </c>
      <c r="B48" s="1">
        <v>9.0</v>
      </c>
      <c r="C48" s="1"/>
      <c r="D48" s="1">
        <v>2.0</v>
      </c>
      <c r="F48" s="1" t="str">
        <f t="shared" si="2"/>
        <v>COMPUTED_VALUE</v>
      </c>
      <c r="Q48" s="1">
        <v>46.0</v>
      </c>
      <c r="R48" s="1">
        <v>197.0</v>
      </c>
      <c r="S48" s="1"/>
      <c r="T48" s="1">
        <v>184.0</v>
      </c>
    </row>
    <row r="49" ht="15.75" customHeight="1">
      <c r="A49" s="1">
        <v>47.0</v>
      </c>
      <c r="B49" s="1">
        <v>8.0</v>
      </c>
      <c r="C49" s="1"/>
      <c r="D49" s="1">
        <v>15.0</v>
      </c>
      <c r="F49" s="1" t="str">
        <f t="shared" si="2"/>
        <v>COMPUTED_VALUE</v>
      </c>
      <c r="Q49" s="1">
        <v>47.0</v>
      </c>
      <c r="R49" s="1">
        <v>154.0</v>
      </c>
      <c r="S49" s="1"/>
      <c r="T49" s="1">
        <v>132.0</v>
      </c>
    </row>
    <row r="50" ht="15.75" customHeight="1">
      <c r="A50" s="1">
        <v>48.0</v>
      </c>
      <c r="B50" s="1">
        <v>9.0</v>
      </c>
      <c r="C50" s="1"/>
      <c r="D50" s="1">
        <v>3.0</v>
      </c>
      <c r="F50" s="1" t="str">
        <f t="shared" si="2"/>
        <v>COMPUTED_VALUE</v>
      </c>
      <c r="Q50" s="1">
        <v>48.0</v>
      </c>
      <c r="R50" s="1">
        <v>215.0</v>
      </c>
      <c r="S50" s="1"/>
      <c r="T50" s="1">
        <v>232.0</v>
      </c>
    </row>
    <row r="51" ht="15.75" customHeight="1">
      <c r="A51" s="1">
        <v>49.0</v>
      </c>
      <c r="B51" s="1">
        <v>8.0</v>
      </c>
      <c r="C51" s="1"/>
      <c r="D51" s="1">
        <v>5.0</v>
      </c>
      <c r="F51" s="1" t="str">
        <f t="shared" si="2"/>
        <v>COMPUTED_VALUE</v>
      </c>
      <c r="Q51" s="1">
        <v>49.0</v>
      </c>
      <c r="R51" s="1">
        <v>156.0</v>
      </c>
      <c r="S51" s="1"/>
      <c r="T51" s="1">
        <v>245.0</v>
      </c>
    </row>
    <row r="52" ht="15.75" customHeight="1">
      <c r="A52" s="1">
        <v>50.0</v>
      </c>
      <c r="B52" s="1">
        <v>8.0</v>
      </c>
      <c r="C52" s="1"/>
      <c r="D52" s="1">
        <v>15.0</v>
      </c>
      <c r="F52" s="1" t="str">
        <f t="shared" si="2"/>
        <v>COMPUTED_VALUE</v>
      </c>
      <c r="Q52" s="1">
        <v>50.0</v>
      </c>
      <c r="R52" s="1">
        <v>176.0</v>
      </c>
      <c r="S52" s="1"/>
      <c r="T52" s="1">
        <v>380.0</v>
      </c>
    </row>
    <row r="53" ht="15.75" customHeight="1">
      <c r="A53" s="1">
        <v>51.0</v>
      </c>
      <c r="B53" s="1">
        <v>8.0</v>
      </c>
      <c r="C53" s="1"/>
      <c r="D53" s="1">
        <v>3.0</v>
      </c>
      <c r="F53" s="1" t="str">
        <f t="shared" si="2"/>
        <v>COMPUTED_VALUE</v>
      </c>
      <c r="Q53" s="1">
        <v>51.0</v>
      </c>
      <c r="R53" s="1">
        <v>194.0</v>
      </c>
      <c r="S53" s="1"/>
      <c r="T53" s="1">
        <v>390.0</v>
      </c>
    </row>
    <row r="54" ht="15.75" customHeight="1">
      <c r="A54" s="1">
        <v>52.0</v>
      </c>
      <c r="B54" s="1">
        <v>8.0</v>
      </c>
      <c r="C54" s="1"/>
      <c r="D54" s="1">
        <v>6.0</v>
      </c>
      <c r="F54" s="1" t="str">
        <f t="shared" si="2"/>
        <v>COMPUTED_VALUE</v>
      </c>
      <c r="Q54" s="1">
        <v>52.0</v>
      </c>
      <c r="R54" s="1">
        <v>164.0</v>
      </c>
      <c r="S54" s="1"/>
      <c r="T54" s="1">
        <v>104.0</v>
      </c>
    </row>
    <row r="55" ht="15.75" customHeight="1">
      <c r="A55" s="1">
        <v>53.0</v>
      </c>
      <c r="B55" s="1">
        <v>6.0</v>
      </c>
      <c r="C55" s="1"/>
      <c r="D55" s="1">
        <v>18.0</v>
      </c>
      <c r="F55" s="1" t="str">
        <f t="shared" si="2"/>
        <v>COMPUTED_VALUE</v>
      </c>
      <c r="Q55" s="1">
        <v>53.0</v>
      </c>
      <c r="R55" s="1">
        <v>134.0</v>
      </c>
      <c r="S55" s="1"/>
      <c r="T55" s="1">
        <v>140.0</v>
      </c>
    </row>
    <row r="56" ht="15.75" customHeight="1">
      <c r="A56" s="1">
        <v>54.0</v>
      </c>
      <c r="B56" s="1">
        <v>8.0</v>
      </c>
      <c r="C56" s="1"/>
      <c r="D56" s="1">
        <v>1.0</v>
      </c>
      <c r="F56" s="1" t="str">
        <f t="shared" si="2"/>
        <v>COMPUTED_VALUE</v>
      </c>
      <c r="Q56" s="1">
        <v>54.0</v>
      </c>
      <c r="R56" s="1">
        <v>184.0</v>
      </c>
      <c r="S56" s="1"/>
      <c r="T56" s="1">
        <v>211.0</v>
      </c>
    </row>
    <row r="57" ht="15.75" customHeight="1">
      <c r="A57" s="1">
        <v>55.0</v>
      </c>
      <c r="B57" s="1">
        <v>8.0</v>
      </c>
      <c r="C57" s="1"/>
      <c r="D57" s="1">
        <v>5.0</v>
      </c>
      <c r="F57" s="1" t="str">
        <f t="shared" si="2"/>
        <v>COMPUTED_VALUE</v>
      </c>
      <c r="Q57" s="1">
        <v>55.0</v>
      </c>
      <c r="R57" s="1">
        <v>156.0</v>
      </c>
      <c r="S57" s="1"/>
      <c r="T57" s="1">
        <v>135.0</v>
      </c>
    </row>
    <row r="58" ht="15.75" customHeight="1">
      <c r="A58" s="1">
        <v>56.0</v>
      </c>
      <c r="B58" s="1">
        <v>6.0</v>
      </c>
      <c r="C58" s="1"/>
      <c r="D58" s="1">
        <v>5.0</v>
      </c>
      <c r="F58" s="1" t="str">
        <f t="shared" si="2"/>
        <v>COMPUTED_VALUE</v>
      </c>
      <c r="Q58" s="1">
        <v>56.0</v>
      </c>
      <c r="R58" s="1">
        <v>144.0</v>
      </c>
      <c r="S58" s="1"/>
      <c r="T58" s="1">
        <v>169.0</v>
      </c>
    </row>
    <row r="59" ht="15.75" customHeight="1">
      <c r="A59" s="1">
        <v>57.0</v>
      </c>
      <c r="B59" s="1">
        <v>6.0</v>
      </c>
      <c r="C59" s="1"/>
      <c r="D59" s="1">
        <v>15.0</v>
      </c>
      <c r="F59" s="1" t="str">
        <f t="shared" si="2"/>
        <v>COMPUTED_VALUE</v>
      </c>
      <c r="Q59" s="1">
        <v>57.0</v>
      </c>
      <c r="R59" s="1">
        <v>124.0</v>
      </c>
      <c r="S59" s="1"/>
      <c r="T59" s="1">
        <v>368.0</v>
      </c>
    </row>
    <row r="60" ht="15.75" customHeight="1">
      <c r="A60" s="1">
        <v>58.0</v>
      </c>
      <c r="B60" s="1">
        <v>7.0</v>
      </c>
      <c r="C60" s="1"/>
      <c r="D60" s="1">
        <v>3.0</v>
      </c>
      <c r="F60" s="1" t="str">
        <f t="shared" si="2"/>
        <v>COMPUTED_VALUE</v>
      </c>
      <c r="Q60" s="1">
        <v>58.0</v>
      </c>
      <c r="R60" s="1">
        <v>185.0</v>
      </c>
      <c r="S60" s="1"/>
      <c r="T60" s="1">
        <v>100.0</v>
      </c>
    </row>
    <row r="61" ht="15.75" customHeight="1">
      <c r="A61" s="1">
        <v>59.0</v>
      </c>
      <c r="B61" s="1">
        <v>6.0</v>
      </c>
      <c r="C61" s="1"/>
      <c r="D61" s="1">
        <v>4.0</v>
      </c>
      <c r="F61" s="1" t="str">
        <f t="shared" si="2"/>
        <v>COMPUTED_VALUE</v>
      </c>
      <c r="Q61" s="1">
        <v>59.0</v>
      </c>
      <c r="R61" s="1">
        <v>120.0</v>
      </c>
      <c r="S61" s="1"/>
      <c r="T61" s="1">
        <v>84.0</v>
      </c>
    </row>
    <row r="62" ht="15.75" customHeight="1">
      <c r="A62" s="1">
        <v>60.0</v>
      </c>
      <c r="B62" s="1">
        <v>8.0</v>
      </c>
      <c r="C62" s="1"/>
      <c r="D62" s="1">
        <v>7.0</v>
      </c>
      <c r="F62" s="1" t="str">
        <f t="shared" si="2"/>
        <v>COMPUTED_VALUE</v>
      </c>
      <c r="Q62" s="1">
        <v>60.0</v>
      </c>
      <c r="R62" s="1">
        <v>204.0</v>
      </c>
      <c r="S62" s="1"/>
      <c r="T62" s="1">
        <v>199.0</v>
      </c>
    </row>
    <row r="63" ht="15.75" customHeight="1">
      <c r="A63" s="1">
        <v>61.0</v>
      </c>
      <c r="B63" s="1">
        <v>8.0</v>
      </c>
      <c r="C63" s="1"/>
      <c r="D63" s="1">
        <v>7.0</v>
      </c>
      <c r="F63" s="1" t="str">
        <f t="shared" si="2"/>
        <v>COMPUTED_VALUE</v>
      </c>
      <c r="Q63" s="1">
        <v>61.0</v>
      </c>
      <c r="R63" s="1">
        <v>152.0</v>
      </c>
      <c r="S63" s="1"/>
      <c r="T63" s="1">
        <v>224.0</v>
      </c>
    </row>
    <row r="64" ht="15.75" customHeight="1">
      <c r="A64" s="1">
        <v>62.0</v>
      </c>
      <c r="B64" s="1">
        <v>10.0</v>
      </c>
      <c r="C64" s="1"/>
      <c r="D64" s="1">
        <v>9.0</v>
      </c>
      <c r="F64" s="1" t="str">
        <f t="shared" si="2"/>
        <v>COMPUTED_VALUE</v>
      </c>
      <c r="Q64" s="1">
        <v>62.0</v>
      </c>
      <c r="R64" s="1">
        <v>256.0</v>
      </c>
      <c r="S64" s="1"/>
      <c r="T64" s="1">
        <v>368.0</v>
      </c>
    </row>
    <row r="65" ht="15.75" customHeight="1">
      <c r="A65" s="1">
        <v>63.0</v>
      </c>
      <c r="B65" s="1">
        <v>11.0</v>
      </c>
      <c r="C65" s="1"/>
      <c r="D65" s="1">
        <v>10.0</v>
      </c>
      <c r="F65" s="1" t="str">
        <f t="shared" si="2"/>
        <v>COMPUTED_VALUE</v>
      </c>
      <c r="Q65" s="1">
        <v>63.0</v>
      </c>
      <c r="R65" s="1">
        <v>269.0</v>
      </c>
      <c r="S65" s="1"/>
      <c r="T65" s="1">
        <v>39.0</v>
      </c>
    </row>
    <row r="66" ht="15.75" customHeight="1">
      <c r="A66" s="1">
        <v>64.0</v>
      </c>
      <c r="B66" s="1">
        <v>12.0</v>
      </c>
      <c r="C66" s="1"/>
      <c r="D66" s="1">
        <v>18.0</v>
      </c>
      <c r="F66" s="1" t="str">
        <f t="shared" si="2"/>
        <v>COMPUTED_VALUE</v>
      </c>
      <c r="Q66" s="1">
        <v>64.0</v>
      </c>
      <c r="R66" s="1">
        <v>286.0</v>
      </c>
      <c r="S66" s="1"/>
      <c r="T66" s="1">
        <v>414.0</v>
      </c>
    </row>
    <row r="67" ht="15.75" customHeight="1">
      <c r="A67" s="1">
        <v>65.0</v>
      </c>
      <c r="B67" s="1">
        <v>10.0</v>
      </c>
      <c r="C67" s="1"/>
      <c r="D67" s="1">
        <v>18.0</v>
      </c>
      <c r="F67" s="1" t="str">
        <f t="shared" si="2"/>
        <v>COMPUTED_VALUE</v>
      </c>
      <c r="Q67" s="1">
        <v>65.0</v>
      </c>
      <c r="R67" s="1">
        <v>198.0</v>
      </c>
      <c r="S67" s="1"/>
      <c r="T67" s="1">
        <v>342.0</v>
      </c>
    </row>
    <row r="68" ht="15.75" customHeight="1">
      <c r="A68" s="1">
        <v>66.0</v>
      </c>
      <c r="B68" s="1">
        <v>8.0</v>
      </c>
      <c r="C68" s="1"/>
      <c r="D68" s="1">
        <v>3.0</v>
      </c>
      <c r="F68" s="1" t="str">
        <f t="shared" si="2"/>
        <v>COMPUTED_VALUE</v>
      </c>
      <c r="Q68" s="1">
        <v>66.0</v>
      </c>
      <c r="R68" s="1">
        <v>198.0</v>
      </c>
      <c r="S68" s="1"/>
      <c r="T68" s="1">
        <v>173.0</v>
      </c>
    </row>
    <row r="69" ht="15.75" customHeight="1">
      <c r="A69" s="1">
        <v>67.0</v>
      </c>
      <c r="B69" s="1">
        <v>8.0</v>
      </c>
      <c r="C69" s="1"/>
      <c r="D69" s="1">
        <v>6.0</v>
      </c>
      <c r="F69" s="1" t="str">
        <f t="shared" si="2"/>
        <v>COMPUTED_VALUE</v>
      </c>
      <c r="Q69" s="1">
        <v>67.0</v>
      </c>
      <c r="R69" s="1">
        <v>178.0</v>
      </c>
      <c r="S69" s="1"/>
      <c r="T69" s="1">
        <v>88.0</v>
      </c>
    </row>
    <row r="70" ht="15.75" customHeight="1">
      <c r="A70" s="1">
        <v>68.0</v>
      </c>
      <c r="B70" s="1">
        <v>11.0</v>
      </c>
      <c r="C70" s="1"/>
      <c r="D70" s="1">
        <v>9.0</v>
      </c>
      <c r="F70" s="1" t="str">
        <f t="shared" si="2"/>
        <v>COMPUTED_VALUE</v>
      </c>
      <c r="Q70" s="1">
        <v>68.0</v>
      </c>
      <c r="R70" s="1">
        <v>253.0</v>
      </c>
      <c r="S70" s="1"/>
      <c r="T70" s="1">
        <v>254.0</v>
      </c>
    </row>
    <row r="71" ht="15.75" customHeight="1">
      <c r="A71" s="1">
        <v>69.0</v>
      </c>
      <c r="B71" s="1">
        <v>9.0</v>
      </c>
      <c r="C71" s="1"/>
      <c r="D71" s="1">
        <v>7.0</v>
      </c>
      <c r="F71" s="1" t="str">
        <f t="shared" si="2"/>
        <v>COMPUTED_VALUE</v>
      </c>
      <c r="Q71" s="1">
        <v>69.0</v>
      </c>
      <c r="R71" s="1">
        <v>177.0</v>
      </c>
      <c r="S71" s="1"/>
      <c r="T71" s="1">
        <v>131.0</v>
      </c>
    </row>
    <row r="72" ht="15.75" customHeight="1">
      <c r="A72" s="1">
        <v>70.0</v>
      </c>
      <c r="B72" s="1">
        <v>9.0</v>
      </c>
      <c r="C72" s="1"/>
      <c r="D72" s="1">
        <v>7.0</v>
      </c>
      <c r="F72" s="1" t="str">
        <f t="shared" si="2"/>
        <v>COMPUTED_VALUE</v>
      </c>
      <c r="Q72" s="1">
        <v>70.0</v>
      </c>
      <c r="R72" s="1">
        <v>215.0</v>
      </c>
      <c r="S72" s="1"/>
      <c r="T72" s="1">
        <v>396.0</v>
      </c>
    </row>
    <row r="73" ht="15.75" customHeight="1">
      <c r="A73" s="1">
        <v>71.0</v>
      </c>
      <c r="B73" s="1">
        <v>8.0</v>
      </c>
      <c r="C73" s="1"/>
      <c r="D73" s="1">
        <v>18.0</v>
      </c>
      <c r="F73" s="1" t="str">
        <f t="shared" si="2"/>
        <v>COMPUTED_VALUE</v>
      </c>
      <c r="Q73" s="1">
        <v>71.0</v>
      </c>
      <c r="R73" s="1">
        <v>176.0</v>
      </c>
      <c r="S73" s="1"/>
      <c r="T73" s="1">
        <v>43.0</v>
      </c>
    </row>
    <row r="74" ht="15.75" customHeight="1">
      <c r="A74" s="1">
        <v>72.0</v>
      </c>
      <c r="B74" s="1">
        <v>8.0</v>
      </c>
      <c r="C74" s="1"/>
      <c r="D74" s="1">
        <v>3.0</v>
      </c>
      <c r="F74" s="1" t="str">
        <f t="shared" si="2"/>
        <v>COMPUTED_VALUE</v>
      </c>
      <c r="Q74" s="1">
        <v>72.0</v>
      </c>
      <c r="R74" s="1">
        <v>196.0</v>
      </c>
      <c r="S74" s="1"/>
      <c r="T74" s="1">
        <v>229.0</v>
      </c>
    </row>
    <row r="75" ht="15.75" customHeight="1">
      <c r="A75" s="1">
        <v>73.0</v>
      </c>
      <c r="B75" s="1">
        <v>8.0</v>
      </c>
      <c r="C75" s="1"/>
      <c r="D75" s="1">
        <v>5.0</v>
      </c>
      <c r="F75" s="1" t="str">
        <f t="shared" si="2"/>
        <v>COMPUTED_VALUE</v>
      </c>
      <c r="Q75" s="1">
        <v>73.0</v>
      </c>
      <c r="R75" s="1">
        <v>140.0</v>
      </c>
      <c r="S75" s="1"/>
      <c r="T75" s="1">
        <v>142.0</v>
      </c>
    </row>
    <row r="76" ht="15.75" customHeight="1">
      <c r="A76" s="1">
        <v>74.0</v>
      </c>
      <c r="B76" s="1">
        <v>9.0</v>
      </c>
      <c r="C76" s="1"/>
      <c r="D76" s="1">
        <v>8.0</v>
      </c>
      <c r="F76" s="1" t="str">
        <f t="shared" si="2"/>
        <v>COMPUTED_VALUE</v>
      </c>
      <c r="Q76" s="1">
        <v>74.0</v>
      </c>
      <c r="R76" s="1">
        <v>219.0</v>
      </c>
      <c r="S76" s="1"/>
      <c r="T76" s="1">
        <v>384.0</v>
      </c>
    </row>
    <row r="77" ht="15.75" customHeight="1">
      <c r="A77" s="1">
        <v>75.0</v>
      </c>
      <c r="B77" s="1">
        <v>10.0</v>
      </c>
      <c r="C77" s="1"/>
      <c r="D77" s="1">
        <v>9.0</v>
      </c>
      <c r="F77" s="1" t="str">
        <f t="shared" si="2"/>
        <v>COMPUTED_VALUE</v>
      </c>
      <c r="Q77" s="1">
        <v>75.0</v>
      </c>
      <c r="R77" s="1">
        <v>244.0</v>
      </c>
      <c r="S77" s="1"/>
      <c r="T77" s="1">
        <v>40.0</v>
      </c>
    </row>
    <row r="78" ht="15.75" customHeight="1">
      <c r="A78" s="1">
        <v>76.0</v>
      </c>
      <c r="B78" s="1">
        <v>8.0</v>
      </c>
      <c r="C78" s="1"/>
      <c r="D78" s="1">
        <v>18.0</v>
      </c>
      <c r="F78" s="1" t="str">
        <f t="shared" si="2"/>
        <v>COMPUTED_VALUE</v>
      </c>
      <c r="Q78" s="1">
        <v>76.0</v>
      </c>
      <c r="R78" s="1">
        <v>186.0</v>
      </c>
      <c r="S78" s="1"/>
      <c r="T78" s="1">
        <v>398.0</v>
      </c>
    </row>
    <row r="79" ht="15.75" customHeight="1">
      <c r="A79" s="1">
        <v>77.0</v>
      </c>
      <c r="B79" s="1">
        <v>9.0</v>
      </c>
      <c r="C79" s="1"/>
      <c r="D79" s="1">
        <v>1.0</v>
      </c>
      <c r="F79" s="1" t="str">
        <f t="shared" si="2"/>
        <v>COMPUTED_VALUE</v>
      </c>
      <c r="Q79" s="1">
        <v>77.0</v>
      </c>
      <c r="R79" s="1">
        <v>189.0</v>
      </c>
      <c r="S79" s="1"/>
      <c r="T79" s="1">
        <v>213.0</v>
      </c>
    </row>
    <row r="80" ht="15.75" customHeight="1">
      <c r="A80" s="1">
        <v>78.0</v>
      </c>
      <c r="B80" s="1">
        <v>14.0</v>
      </c>
      <c r="C80" s="1"/>
      <c r="D80" s="1">
        <v>18.0</v>
      </c>
      <c r="F80" s="1" t="str">
        <f t="shared" si="2"/>
        <v>COMPUTED_VALUE</v>
      </c>
      <c r="Q80" s="1">
        <v>78.0</v>
      </c>
      <c r="R80" s="1">
        <v>338.0</v>
      </c>
      <c r="S80" s="1"/>
      <c r="T80" s="1">
        <v>234.0</v>
      </c>
    </row>
    <row r="81" ht="15.75" customHeight="1">
      <c r="A81" s="1">
        <v>79.0</v>
      </c>
      <c r="B81" s="1">
        <v>10.0</v>
      </c>
      <c r="C81" s="1"/>
      <c r="D81" s="1">
        <v>16.0</v>
      </c>
      <c r="F81" s="1" t="str">
        <f t="shared" si="2"/>
        <v>COMPUTED_VALUE</v>
      </c>
      <c r="Q81" s="1">
        <v>79.0</v>
      </c>
      <c r="R81" s="1">
        <v>220.0</v>
      </c>
      <c r="S81" s="1"/>
      <c r="T81" s="1">
        <v>141.0</v>
      </c>
    </row>
    <row r="82" ht="15.75" customHeight="1">
      <c r="A82" s="1">
        <v>80.0</v>
      </c>
      <c r="B82" s="1">
        <v>11.0</v>
      </c>
      <c r="C82" s="1"/>
      <c r="D82" s="1">
        <v>5.0</v>
      </c>
      <c r="F82" s="1" t="str">
        <f t="shared" si="2"/>
        <v>COMPUTED_VALUE</v>
      </c>
      <c r="Q82" s="1">
        <v>80.0</v>
      </c>
      <c r="R82" s="1">
        <v>293.0</v>
      </c>
      <c r="S82" s="1"/>
      <c r="T82" s="1">
        <v>266.0</v>
      </c>
    </row>
    <row r="83" ht="15.75" customHeight="1">
      <c r="A83" s="1">
        <v>81.0</v>
      </c>
      <c r="B83" s="1">
        <v>8.0</v>
      </c>
      <c r="C83" s="1"/>
      <c r="D83" s="1">
        <v>5.0</v>
      </c>
      <c r="F83" s="1" t="str">
        <f t="shared" si="2"/>
        <v>COMPUTED_VALUE</v>
      </c>
      <c r="Q83" s="1">
        <v>81.0</v>
      </c>
      <c r="R83" s="1">
        <v>146.0</v>
      </c>
      <c r="S83" s="1"/>
      <c r="T83" s="1">
        <v>159.0</v>
      </c>
    </row>
    <row r="84" ht="15.75" customHeight="1">
      <c r="A84" s="1">
        <v>82.0</v>
      </c>
      <c r="B84" s="1">
        <v>12.0</v>
      </c>
      <c r="C84" s="1"/>
      <c r="D84" s="1">
        <v>10.0</v>
      </c>
      <c r="F84" s="1" t="str">
        <f t="shared" si="2"/>
        <v>COMPUTED_VALUE</v>
      </c>
      <c r="Q84" s="1">
        <v>82.0</v>
      </c>
      <c r="R84" s="1">
        <v>292.0</v>
      </c>
      <c r="S84" s="1"/>
      <c r="T84" s="1">
        <v>427.0</v>
      </c>
    </row>
    <row r="85" ht="15.75" customHeight="1">
      <c r="A85" s="1">
        <v>83.0</v>
      </c>
      <c r="B85" s="1">
        <v>9.0</v>
      </c>
      <c r="C85" s="1"/>
      <c r="D85" s="1">
        <v>7.0</v>
      </c>
      <c r="F85" s="1" t="str">
        <f t="shared" si="2"/>
        <v>COMPUTED_VALUE</v>
      </c>
      <c r="Q85" s="1">
        <v>83.0</v>
      </c>
      <c r="R85" s="1">
        <v>169.0</v>
      </c>
      <c r="S85" s="1"/>
      <c r="T85" s="1">
        <v>332.0</v>
      </c>
    </row>
    <row r="86" ht="15.75" customHeight="1">
      <c r="A86" s="1">
        <v>84.0</v>
      </c>
      <c r="B86" s="1">
        <v>8.0</v>
      </c>
      <c r="C86" s="1"/>
      <c r="D86" s="1">
        <v>18.0</v>
      </c>
      <c r="F86" s="1" t="str">
        <f t="shared" si="2"/>
        <v>COMPUTED_VALUE</v>
      </c>
      <c r="Q86" s="1">
        <v>84.0</v>
      </c>
      <c r="R86" s="1">
        <v>220.0</v>
      </c>
      <c r="S86" s="1"/>
      <c r="T86" s="1">
        <v>417.0</v>
      </c>
    </row>
    <row r="87" ht="15.75" customHeight="1">
      <c r="A87" s="1">
        <v>85.0</v>
      </c>
      <c r="B87" s="1">
        <v>7.0</v>
      </c>
      <c r="C87" s="1"/>
      <c r="D87" s="1">
        <v>1.0</v>
      </c>
      <c r="F87" s="1" t="str">
        <f t="shared" si="2"/>
        <v>COMPUTED_VALUE</v>
      </c>
      <c r="Q87" s="1">
        <v>85.0</v>
      </c>
      <c r="R87" s="1">
        <v>149.0</v>
      </c>
      <c r="S87" s="1"/>
      <c r="T87" s="1">
        <v>39.0</v>
      </c>
    </row>
    <row r="88" ht="15.75" customHeight="1">
      <c r="A88" s="1">
        <v>86.0</v>
      </c>
      <c r="B88" s="1">
        <v>11.0</v>
      </c>
      <c r="C88" s="1"/>
      <c r="D88" s="1">
        <v>9.0</v>
      </c>
      <c r="F88" s="1" t="str">
        <f t="shared" si="2"/>
        <v>COMPUTED_VALUE</v>
      </c>
      <c r="Q88" s="1">
        <v>86.0</v>
      </c>
      <c r="R88" s="1">
        <v>267.0</v>
      </c>
      <c r="S88" s="1"/>
      <c r="T88" s="1">
        <v>411.0</v>
      </c>
    </row>
    <row r="89" ht="15.75" customHeight="1">
      <c r="A89" s="1">
        <v>87.0</v>
      </c>
      <c r="B89" s="1">
        <v>8.0</v>
      </c>
      <c r="C89" s="1"/>
      <c r="D89" s="1">
        <v>7.0</v>
      </c>
      <c r="F89" s="1" t="str">
        <f t="shared" si="2"/>
        <v>COMPUTED_VALUE</v>
      </c>
      <c r="Q89" s="1">
        <v>87.0</v>
      </c>
      <c r="R89" s="1">
        <v>158.0</v>
      </c>
      <c r="S89" s="1"/>
      <c r="T89" s="1">
        <v>346.0</v>
      </c>
    </row>
    <row r="90" ht="15.75" customHeight="1">
      <c r="A90" s="1">
        <v>88.0</v>
      </c>
      <c r="B90" s="1">
        <v>10.0</v>
      </c>
      <c r="C90" s="1"/>
      <c r="D90" s="1">
        <v>18.0</v>
      </c>
      <c r="F90" s="1" t="str">
        <f t="shared" si="2"/>
        <v>COMPUTED_VALUE</v>
      </c>
      <c r="Q90" s="1">
        <v>88.0</v>
      </c>
      <c r="R90" s="1">
        <v>230.0</v>
      </c>
      <c r="S90" s="1"/>
      <c r="T90" s="1">
        <v>149.0</v>
      </c>
    </row>
    <row r="91" ht="15.75" customHeight="1">
      <c r="A91" s="1">
        <v>89.0</v>
      </c>
      <c r="B91" s="1">
        <v>8.0</v>
      </c>
      <c r="C91" s="1"/>
      <c r="D91" s="1">
        <v>1.0</v>
      </c>
      <c r="F91" s="1" t="str">
        <f t="shared" si="2"/>
        <v>COMPUTED_VALUE</v>
      </c>
      <c r="Q91" s="1">
        <v>89.0</v>
      </c>
      <c r="R91" s="1">
        <v>172.0</v>
      </c>
      <c r="S91" s="1"/>
      <c r="T91" s="1">
        <v>329.0</v>
      </c>
    </row>
    <row r="92" ht="15.75" customHeight="1">
      <c r="A92" s="1">
        <v>90.0</v>
      </c>
      <c r="B92" s="1">
        <v>12.0</v>
      </c>
      <c r="C92" s="1"/>
      <c r="D92" s="1">
        <v>18.0</v>
      </c>
      <c r="F92" s="1" t="str">
        <f t="shared" si="2"/>
        <v>COMPUTED_VALUE</v>
      </c>
      <c r="Q92" s="1">
        <v>90.0</v>
      </c>
      <c r="R92" s="1">
        <v>288.0</v>
      </c>
      <c r="S92" s="1"/>
      <c r="T92" s="1">
        <v>404.0</v>
      </c>
    </row>
    <row r="93" ht="15.75" customHeight="1">
      <c r="A93" s="1">
        <v>91.0</v>
      </c>
      <c r="B93" s="1">
        <v>9.0</v>
      </c>
      <c r="C93" s="1"/>
      <c r="D93" s="1">
        <v>12.0</v>
      </c>
      <c r="F93" s="1" t="str">
        <f t="shared" si="2"/>
        <v>COMPUTED_VALUE</v>
      </c>
      <c r="Q93" s="1">
        <v>91.0</v>
      </c>
      <c r="R93" s="1">
        <v>185.0</v>
      </c>
      <c r="S93" s="1"/>
      <c r="T93" s="1">
        <v>71.0</v>
      </c>
    </row>
    <row r="94" ht="15.75" customHeight="1">
      <c r="A94" s="1">
        <v>92.0</v>
      </c>
      <c r="B94" s="1">
        <v>12.0</v>
      </c>
      <c r="C94" s="1"/>
      <c r="D94" s="1">
        <v>7.0</v>
      </c>
      <c r="F94" s="1" t="str">
        <f t="shared" si="2"/>
        <v>COMPUTED_VALUE</v>
      </c>
      <c r="Q94" s="1">
        <v>92.0</v>
      </c>
      <c r="R94" s="1">
        <v>304.0</v>
      </c>
      <c r="S94" s="1"/>
      <c r="T94" s="1">
        <v>395.0</v>
      </c>
    </row>
    <row r="95" ht="15.75" customHeight="1">
      <c r="A95" s="1">
        <v>93.0</v>
      </c>
      <c r="B95" s="1">
        <v>11.0</v>
      </c>
      <c r="C95" s="1"/>
      <c r="D95" s="1">
        <v>7.0</v>
      </c>
      <c r="F95" s="1" t="str">
        <f t="shared" si="2"/>
        <v>COMPUTED_VALUE</v>
      </c>
      <c r="Q95" s="1">
        <v>93.0</v>
      </c>
      <c r="R95" s="1">
        <v>199.0</v>
      </c>
      <c r="S95" s="1"/>
      <c r="T95" s="1">
        <v>306.0</v>
      </c>
    </row>
    <row r="96" ht="15.75" customHeight="1">
      <c r="A96" s="1">
        <v>94.0</v>
      </c>
      <c r="B96" s="1">
        <v>12.0</v>
      </c>
      <c r="C96" s="1"/>
      <c r="D96" s="1">
        <v>11.0</v>
      </c>
      <c r="F96" s="1" t="str">
        <f t="shared" si="2"/>
        <v>COMPUTED_VALUE</v>
      </c>
      <c r="Q96" s="1">
        <v>94.0</v>
      </c>
      <c r="R96" s="1">
        <v>288.0</v>
      </c>
      <c r="S96" s="1"/>
      <c r="T96" s="1">
        <v>408.0</v>
      </c>
    </row>
    <row r="97" ht="15.75" customHeight="1">
      <c r="A97" s="1">
        <v>95.0</v>
      </c>
      <c r="B97" s="1">
        <v>9.0</v>
      </c>
      <c r="C97" s="1"/>
      <c r="D97" s="1">
        <v>8.0</v>
      </c>
      <c r="F97" s="1" t="str">
        <f t="shared" si="2"/>
        <v>COMPUTED_VALUE</v>
      </c>
      <c r="Q97" s="1">
        <v>95.0</v>
      </c>
      <c r="R97" s="1">
        <v>185.0</v>
      </c>
      <c r="S97" s="1"/>
      <c r="T97" s="1">
        <v>348.0</v>
      </c>
    </row>
    <row r="98" ht="15.75" customHeight="1">
      <c r="A98" s="1">
        <v>96.0</v>
      </c>
      <c r="B98" s="1">
        <v>13.0</v>
      </c>
      <c r="C98" s="1"/>
      <c r="D98" s="1">
        <v>18.0</v>
      </c>
      <c r="F98" s="1" t="str">
        <f t="shared" si="2"/>
        <v>COMPUTED_VALUE</v>
      </c>
      <c r="Q98" s="1">
        <v>96.0</v>
      </c>
      <c r="R98" s="1">
        <v>329.0</v>
      </c>
      <c r="S98" s="1"/>
      <c r="T98" s="1">
        <v>114.0</v>
      </c>
    </row>
    <row r="99" ht="15.75" customHeight="1">
      <c r="A99" s="1">
        <v>97.0</v>
      </c>
      <c r="B99" s="1">
        <v>12.0</v>
      </c>
      <c r="C99" s="1"/>
      <c r="D99" s="1">
        <v>18.0</v>
      </c>
      <c r="F99" s="1" t="str">
        <f t="shared" si="2"/>
        <v>COMPUTED_VALUE</v>
      </c>
      <c r="Q99" s="1">
        <v>97.0</v>
      </c>
      <c r="R99" s="1">
        <v>246.0</v>
      </c>
      <c r="S99" s="1"/>
      <c r="T99" s="1">
        <v>327.0</v>
      </c>
    </row>
    <row r="100" ht="15.75" customHeight="1">
      <c r="A100" s="1">
        <v>98.0</v>
      </c>
      <c r="B100" s="1">
        <v>17.0</v>
      </c>
      <c r="C100" s="1"/>
      <c r="D100" s="1">
        <v>18.0</v>
      </c>
      <c r="F100" s="1" t="str">
        <f t="shared" si="2"/>
        <v>COMPUTED_VALUE</v>
      </c>
      <c r="Q100" s="1">
        <v>98.0</v>
      </c>
      <c r="R100" s="1">
        <v>383.0</v>
      </c>
      <c r="S100" s="1"/>
      <c r="T100" s="1">
        <v>389.0</v>
      </c>
    </row>
    <row r="101" ht="15.75" customHeight="1">
      <c r="A101" s="1">
        <v>99.0</v>
      </c>
      <c r="B101" s="1">
        <v>11.0</v>
      </c>
      <c r="C101" s="1"/>
      <c r="D101" s="1">
        <v>1.0</v>
      </c>
      <c r="F101" s="1" t="str">
        <f t="shared" si="2"/>
        <v>COMPUTED_VALUE</v>
      </c>
      <c r="Q101" s="1">
        <v>99.0</v>
      </c>
      <c r="R101" s="1">
        <v>233.0</v>
      </c>
      <c r="S101" s="1"/>
      <c r="T101" s="1">
        <v>356.0</v>
      </c>
    </row>
    <row r="102" ht="15.75" customHeight="1">
      <c r="A102" s="1">
        <v>100.0</v>
      </c>
      <c r="B102" s="1">
        <v>13.0</v>
      </c>
      <c r="C102" s="1"/>
      <c r="D102" s="1">
        <v>18.0</v>
      </c>
      <c r="F102" s="1" t="str">
        <f t="shared" si="2"/>
        <v>COMPUTED_VALUE</v>
      </c>
      <c r="Q102" s="1">
        <v>100.0</v>
      </c>
      <c r="R102" s="1">
        <v>321.0</v>
      </c>
      <c r="S102" s="1"/>
      <c r="T102" s="1">
        <v>317.0</v>
      </c>
    </row>
    <row r="103" ht="15.75" customHeight="1">
      <c r="A103" s="1">
        <v>101.0</v>
      </c>
      <c r="B103" s="1">
        <v>12.0</v>
      </c>
      <c r="C103" s="1"/>
      <c r="D103" s="1">
        <v>18.0</v>
      </c>
      <c r="F103" s="1" t="str">
        <f t="shared" si="2"/>
        <v>COMPUTED_VALUE</v>
      </c>
      <c r="Q103" s="1">
        <v>101.0</v>
      </c>
      <c r="R103" s="1">
        <v>236.0</v>
      </c>
      <c r="S103" s="1"/>
      <c r="T103" s="1">
        <v>41.0</v>
      </c>
    </row>
    <row r="104" ht="15.75" customHeight="1">
      <c r="A104" s="1">
        <v>102.0</v>
      </c>
      <c r="B104" s="1">
        <v>15.0</v>
      </c>
      <c r="C104" s="1"/>
      <c r="D104" s="1">
        <v>4.0</v>
      </c>
      <c r="F104" s="1" t="str">
        <f t="shared" si="2"/>
        <v>COMPUTED_VALUE</v>
      </c>
      <c r="Q104" s="1">
        <v>102.0</v>
      </c>
      <c r="R104" s="1">
        <v>343.0</v>
      </c>
      <c r="S104" s="1"/>
      <c r="T104" s="1">
        <v>380.0</v>
      </c>
    </row>
    <row r="105" ht="15.75" customHeight="1">
      <c r="A105" s="1">
        <v>103.0</v>
      </c>
      <c r="B105" s="1">
        <v>13.0</v>
      </c>
      <c r="C105" s="1"/>
      <c r="D105" s="1">
        <v>18.0</v>
      </c>
      <c r="F105" s="1" t="str">
        <f t="shared" si="2"/>
        <v>COMPUTED_VALUE</v>
      </c>
      <c r="Q105" s="1">
        <v>103.0</v>
      </c>
      <c r="R105" s="1">
        <v>249.0</v>
      </c>
      <c r="S105" s="1"/>
      <c r="T105" s="1">
        <v>287.0</v>
      </c>
    </row>
    <row r="106" ht="15.75" customHeight="1">
      <c r="A106" s="1">
        <v>104.0</v>
      </c>
      <c r="B106" s="1">
        <v>14.0</v>
      </c>
      <c r="C106" s="1"/>
      <c r="D106" s="1">
        <v>18.0</v>
      </c>
      <c r="F106" s="1" t="str">
        <f t="shared" si="2"/>
        <v>COMPUTED_VALUE</v>
      </c>
      <c r="Q106" s="1">
        <v>104.0</v>
      </c>
      <c r="R106" s="1">
        <v>328.0</v>
      </c>
      <c r="S106" s="1"/>
      <c r="T106" s="1">
        <v>388.0</v>
      </c>
    </row>
    <row r="107" ht="15.75" customHeight="1">
      <c r="A107" s="1">
        <v>105.0</v>
      </c>
      <c r="B107" s="1">
        <v>11.0</v>
      </c>
      <c r="C107" s="1"/>
      <c r="D107" s="1">
        <v>2.0</v>
      </c>
      <c r="F107" s="1" t="str">
        <f t="shared" si="2"/>
        <v>COMPUTED_VALUE</v>
      </c>
      <c r="Q107" s="1">
        <v>105.0</v>
      </c>
      <c r="R107" s="1">
        <v>219.0</v>
      </c>
      <c r="S107" s="1"/>
      <c r="T107" s="1">
        <v>327.0</v>
      </c>
    </row>
    <row r="108" ht="15.75" customHeight="1">
      <c r="A108" s="1">
        <v>106.0</v>
      </c>
      <c r="B108" s="1">
        <v>15.0</v>
      </c>
      <c r="C108" s="1"/>
      <c r="D108" s="1">
        <v>18.0</v>
      </c>
      <c r="F108" s="1" t="str">
        <f t="shared" si="2"/>
        <v>COMPUTED_VALUE</v>
      </c>
      <c r="Q108" s="1">
        <v>106.0</v>
      </c>
      <c r="R108" s="1">
        <v>343.0</v>
      </c>
      <c r="S108" s="1"/>
      <c r="T108" s="1">
        <v>299.0</v>
      </c>
    </row>
    <row r="109" ht="15.75" customHeight="1">
      <c r="A109" s="1">
        <v>107.0</v>
      </c>
      <c r="B109" s="1">
        <v>14.0</v>
      </c>
      <c r="C109" s="1"/>
      <c r="D109" s="1">
        <v>18.0</v>
      </c>
      <c r="F109" s="1" t="str">
        <f t="shared" si="2"/>
        <v>COMPUTED_VALUE</v>
      </c>
      <c r="Q109" s="1">
        <v>107.0</v>
      </c>
      <c r="R109" s="1">
        <v>268.0</v>
      </c>
      <c r="S109" s="1"/>
      <c r="T109" s="1">
        <v>110.0</v>
      </c>
    </row>
    <row r="110" ht="15.75" customHeight="1">
      <c r="A110" s="1">
        <v>108.0</v>
      </c>
      <c r="B110" s="1">
        <v>16.0</v>
      </c>
      <c r="C110" s="1"/>
      <c r="D110" s="1">
        <v>18.0</v>
      </c>
      <c r="F110" s="1" t="str">
        <f t="shared" si="2"/>
        <v>COMPUTED_VALUE</v>
      </c>
      <c r="Q110" s="1">
        <v>108.0</v>
      </c>
      <c r="R110" s="1">
        <v>360.0</v>
      </c>
      <c r="S110" s="1"/>
      <c r="T110" s="1">
        <v>306.0</v>
      </c>
    </row>
    <row r="111" ht="15.75" customHeight="1">
      <c r="A111" s="1">
        <v>109.0</v>
      </c>
      <c r="B111" s="1">
        <v>14.0</v>
      </c>
      <c r="C111" s="1"/>
      <c r="D111" s="1">
        <v>18.0</v>
      </c>
      <c r="F111" s="1" t="str">
        <f t="shared" si="2"/>
        <v>COMPUTED_VALUE</v>
      </c>
      <c r="Q111" s="1">
        <v>109.0</v>
      </c>
      <c r="R111" s="1">
        <v>266.0</v>
      </c>
      <c r="S111" s="1"/>
      <c r="T111" s="1">
        <v>237.0</v>
      </c>
    </row>
    <row r="112" ht="15.75" customHeight="1">
      <c r="A112" s="1">
        <v>110.0</v>
      </c>
      <c r="B112" s="1">
        <v>14.0</v>
      </c>
      <c r="C112" s="1"/>
      <c r="D112" s="1">
        <v>3.0</v>
      </c>
      <c r="F112" s="1" t="str">
        <f t="shared" si="2"/>
        <v>COMPUTED_VALUE</v>
      </c>
      <c r="Q112" s="1">
        <v>110.0</v>
      </c>
      <c r="R112" s="1">
        <v>310.0</v>
      </c>
      <c r="S112" s="1"/>
      <c r="T112" s="1">
        <v>306.0</v>
      </c>
    </row>
    <row r="113" ht="15.75" customHeight="1">
      <c r="A113" s="1">
        <v>111.0</v>
      </c>
      <c r="B113" s="1">
        <v>13.0</v>
      </c>
      <c r="C113" s="1"/>
      <c r="D113" s="1">
        <v>18.0</v>
      </c>
      <c r="F113" s="1" t="str">
        <f t="shared" si="2"/>
        <v>COMPUTED_VALUE</v>
      </c>
      <c r="Q113" s="1">
        <v>111.0</v>
      </c>
      <c r="R113" s="1">
        <v>251.0</v>
      </c>
      <c r="S113" s="1"/>
      <c r="T113" s="1">
        <v>284.0</v>
      </c>
    </row>
    <row r="114" ht="15.75" customHeight="1">
      <c r="A114" s="1">
        <v>112.0</v>
      </c>
      <c r="B114" s="1">
        <v>15.0</v>
      </c>
      <c r="C114" s="1"/>
      <c r="D114" s="1">
        <v>18.0</v>
      </c>
      <c r="F114" s="1" t="str">
        <f t="shared" si="2"/>
        <v>COMPUTED_VALUE</v>
      </c>
      <c r="Q114" s="1">
        <v>112.0</v>
      </c>
      <c r="R114" s="1">
        <v>341.0</v>
      </c>
      <c r="S114" s="1"/>
      <c r="T114" s="1">
        <v>75.0</v>
      </c>
    </row>
    <row r="115" ht="15.75" customHeight="1">
      <c r="A115" s="1">
        <v>113.0</v>
      </c>
      <c r="B115" s="1">
        <v>16.0</v>
      </c>
      <c r="C115" s="1"/>
      <c r="D115" s="1">
        <v>18.0</v>
      </c>
      <c r="F115" s="1" t="str">
        <f t="shared" si="2"/>
        <v>COMPUTED_VALUE</v>
      </c>
      <c r="Q115" s="1">
        <v>113.0</v>
      </c>
      <c r="R115" s="1">
        <v>314.0</v>
      </c>
      <c r="S115" s="1"/>
      <c r="T115" s="1">
        <v>250.0</v>
      </c>
    </row>
    <row r="116" ht="15.75" customHeight="1">
      <c r="A116" s="1">
        <v>114.0</v>
      </c>
      <c r="B116" s="1">
        <v>17.0</v>
      </c>
      <c r="C116" s="1"/>
      <c r="D116" s="1">
        <v>18.0</v>
      </c>
      <c r="F116" s="1" t="str">
        <f t="shared" si="2"/>
        <v>COMPUTED_VALUE</v>
      </c>
      <c r="Q116" s="1">
        <v>114.0</v>
      </c>
      <c r="R116" s="1">
        <v>327.0</v>
      </c>
      <c r="S116" s="1"/>
      <c r="T116" s="1">
        <v>275.0</v>
      </c>
    </row>
    <row r="117" ht="15.75" customHeight="1">
      <c r="A117" s="1">
        <v>115.0</v>
      </c>
      <c r="B117" s="1">
        <v>13.0</v>
      </c>
      <c r="C117" s="1"/>
      <c r="D117" s="1">
        <v>1.0</v>
      </c>
      <c r="F117" s="1" t="str">
        <f t="shared" si="2"/>
        <v>COMPUTED_VALUE</v>
      </c>
      <c r="Q117" s="1">
        <v>115.0</v>
      </c>
      <c r="R117" s="1">
        <v>225.0</v>
      </c>
      <c r="S117" s="1"/>
      <c r="T117" s="1">
        <v>315.0</v>
      </c>
    </row>
    <row r="118" ht="15.75" customHeight="1">
      <c r="A118" s="1">
        <v>116.0</v>
      </c>
      <c r="B118" s="1">
        <v>16.0</v>
      </c>
      <c r="C118" s="1"/>
      <c r="D118" s="1">
        <v>18.0</v>
      </c>
      <c r="F118" s="1" t="str">
        <f t="shared" si="2"/>
        <v>COMPUTED_VALUE</v>
      </c>
      <c r="Q118" s="1">
        <v>116.0</v>
      </c>
      <c r="R118" s="1">
        <v>342.0</v>
      </c>
      <c r="S118" s="1"/>
      <c r="T118" s="1">
        <v>316.0</v>
      </c>
    </row>
    <row r="119" ht="15.75" customHeight="1">
      <c r="A119" s="1">
        <v>117.0</v>
      </c>
      <c r="B119" s="1">
        <v>15.0</v>
      </c>
      <c r="C119" s="1"/>
      <c r="D119" s="1">
        <v>18.0</v>
      </c>
      <c r="F119" s="1" t="str">
        <f t="shared" si="2"/>
        <v>COMPUTED_VALUE</v>
      </c>
      <c r="Q119" s="1">
        <v>117.0</v>
      </c>
      <c r="R119" s="1">
        <v>283.0</v>
      </c>
      <c r="S119" s="1"/>
      <c r="T119" s="1">
        <v>319.0</v>
      </c>
    </row>
    <row r="120" ht="15.75" customHeight="1">
      <c r="A120" s="1">
        <v>118.0</v>
      </c>
      <c r="B120" s="1">
        <v>16.0</v>
      </c>
      <c r="C120" s="1"/>
      <c r="D120" s="1">
        <v>18.0</v>
      </c>
      <c r="F120" s="1" t="str">
        <f t="shared" si="2"/>
        <v>COMPUTED_VALUE</v>
      </c>
      <c r="Q120" s="1">
        <v>118.0</v>
      </c>
      <c r="R120" s="1">
        <v>322.0</v>
      </c>
      <c r="S120" s="1"/>
      <c r="T120" s="1">
        <v>378.0</v>
      </c>
    </row>
    <row r="121" ht="15.75" customHeight="1">
      <c r="A121" s="1">
        <v>119.0</v>
      </c>
      <c r="B121" s="1">
        <v>15.0</v>
      </c>
      <c r="C121" s="1"/>
      <c r="D121" s="1">
        <v>18.0</v>
      </c>
      <c r="F121" s="1" t="str">
        <f t="shared" si="2"/>
        <v>COMPUTED_VALUE</v>
      </c>
      <c r="Q121" s="1">
        <v>119.0</v>
      </c>
      <c r="R121" s="1">
        <v>269.0</v>
      </c>
      <c r="S121" s="1"/>
      <c r="T121" s="1">
        <v>389.0</v>
      </c>
    </row>
    <row r="122" ht="15.75" customHeight="1">
      <c r="A122" s="1">
        <v>120.0</v>
      </c>
      <c r="B122" s="1">
        <v>15.0</v>
      </c>
      <c r="C122" s="1"/>
      <c r="D122" s="1">
        <v>18.0</v>
      </c>
      <c r="F122" s="1" t="str">
        <f t="shared" si="2"/>
        <v>COMPUTED_VALUE</v>
      </c>
      <c r="Q122" s="1">
        <v>120.0</v>
      </c>
      <c r="R122" s="1">
        <v>271.0</v>
      </c>
      <c r="S122" s="1"/>
      <c r="T122" s="1">
        <v>384.0</v>
      </c>
    </row>
    <row r="123" ht="15.75" customHeight="1">
      <c r="A123" s="1">
        <v>121.0</v>
      </c>
      <c r="B123" s="1">
        <v>16.0</v>
      </c>
      <c r="C123" s="1"/>
      <c r="D123" s="1">
        <v>3.0</v>
      </c>
      <c r="F123" s="1" t="str">
        <f t="shared" si="2"/>
        <v>COMPUTED_VALUE</v>
      </c>
      <c r="Q123" s="1">
        <v>121.0</v>
      </c>
      <c r="R123" s="1">
        <v>302.0</v>
      </c>
      <c r="S123" s="1"/>
      <c r="T123" s="1">
        <v>382.0</v>
      </c>
    </row>
    <row r="124" ht="15.75" customHeight="1">
      <c r="A124" s="1">
        <v>122.0</v>
      </c>
      <c r="B124" s="1">
        <v>16.0</v>
      </c>
      <c r="C124" s="1"/>
      <c r="D124" s="1">
        <v>18.0</v>
      </c>
      <c r="F124" s="1" t="str">
        <f t="shared" si="2"/>
        <v>COMPUTED_VALUE</v>
      </c>
      <c r="Q124" s="1">
        <v>122.0</v>
      </c>
      <c r="R124" s="1">
        <v>280.0</v>
      </c>
      <c r="S124" s="1"/>
      <c r="T124" s="1">
        <v>348.0</v>
      </c>
    </row>
    <row r="125" ht="15.75" customHeight="1">
      <c r="A125" s="1">
        <v>123.0</v>
      </c>
      <c r="B125" s="1">
        <v>15.0</v>
      </c>
      <c r="C125" s="1"/>
      <c r="D125" s="1">
        <v>18.0</v>
      </c>
      <c r="F125" s="1" t="str">
        <f t="shared" si="2"/>
        <v>COMPUTED_VALUE</v>
      </c>
      <c r="Q125" s="1">
        <v>123.0</v>
      </c>
      <c r="R125" s="1">
        <v>225.0</v>
      </c>
      <c r="S125" s="1"/>
      <c r="T125" s="1">
        <v>372.0</v>
      </c>
    </row>
    <row r="126" ht="15.75" customHeight="1">
      <c r="A126" s="1">
        <v>124.0</v>
      </c>
      <c r="B126" s="1">
        <v>14.0</v>
      </c>
      <c r="C126" s="1"/>
      <c r="D126" s="1">
        <v>18.0</v>
      </c>
      <c r="F126" s="1" t="str">
        <f t="shared" si="2"/>
        <v>COMPUTED_VALUE</v>
      </c>
      <c r="Q126" s="1">
        <v>124.0</v>
      </c>
      <c r="R126" s="1">
        <v>228.0</v>
      </c>
      <c r="S126" s="1"/>
      <c r="T126" s="1">
        <v>318.0</v>
      </c>
    </row>
    <row r="127" ht="15.75" customHeight="1">
      <c r="A127" s="1">
        <v>125.0</v>
      </c>
      <c r="B127" s="1">
        <v>14.0</v>
      </c>
      <c r="C127" s="1"/>
      <c r="D127" s="1">
        <v>18.0</v>
      </c>
      <c r="F127" s="1" t="str">
        <f t="shared" si="2"/>
        <v>COMPUTED_VALUE</v>
      </c>
      <c r="Q127" s="1">
        <v>125.0</v>
      </c>
      <c r="R127" s="1">
        <v>226.0</v>
      </c>
      <c r="S127" s="1"/>
      <c r="T127" s="1">
        <v>346.0</v>
      </c>
    </row>
    <row r="128" ht="15.75" customHeight="1">
      <c r="A128" s="1">
        <v>126.0</v>
      </c>
      <c r="B128" s="1">
        <v>15.0</v>
      </c>
      <c r="C128" s="1"/>
      <c r="D128" s="1">
        <v>2.0</v>
      </c>
      <c r="F128" s="1" t="str">
        <f t="shared" si="2"/>
        <v>COMPUTED_VALUE</v>
      </c>
      <c r="Q128" s="1">
        <v>126.0</v>
      </c>
      <c r="R128" s="1">
        <v>241.0</v>
      </c>
      <c r="S128" s="1"/>
      <c r="T128" s="1">
        <v>344.0</v>
      </c>
    </row>
    <row r="129" ht="15.75" customHeight="1">
      <c r="A129" s="1">
        <v>127.0</v>
      </c>
      <c r="B129" s="1">
        <v>16.0</v>
      </c>
      <c r="C129" s="1"/>
      <c r="D129" s="1">
        <v>18.0</v>
      </c>
      <c r="F129" s="1" t="str">
        <f t="shared" si="2"/>
        <v>COMPUTED_VALUE</v>
      </c>
      <c r="Q129" s="1">
        <v>127.0</v>
      </c>
      <c r="R129" s="1">
        <v>244.0</v>
      </c>
      <c r="S129" s="1"/>
      <c r="T129" s="1">
        <v>338.0</v>
      </c>
    </row>
    <row r="130" ht="15.75" customHeight="1">
      <c r="A130" s="1">
        <v>128.0</v>
      </c>
      <c r="B130" s="1">
        <v>17.0</v>
      </c>
      <c r="C130" s="1"/>
      <c r="D130" s="1">
        <v>18.0</v>
      </c>
      <c r="F130" s="1" t="str">
        <f t="shared" si="2"/>
        <v>COMPUTED_VALUE</v>
      </c>
      <c r="Q130" s="1">
        <v>128.0</v>
      </c>
      <c r="R130" s="1">
        <v>265.0</v>
      </c>
      <c r="S130" s="1"/>
      <c r="T130" s="1">
        <v>359.0</v>
      </c>
    </row>
    <row r="131" ht="15.75" customHeight="1">
      <c r="A131" s="1">
        <v>129.0</v>
      </c>
      <c r="B131" s="1">
        <v>19.0</v>
      </c>
      <c r="C131" s="1"/>
      <c r="D131" s="1">
        <v>18.0</v>
      </c>
      <c r="F131" s="1" t="str">
        <f t="shared" si="2"/>
        <v>COMPUTED_VALUE</v>
      </c>
      <c r="Q131" s="1">
        <v>129.0</v>
      </c>
      <c r="R131" s="1">
        <v>315.0</v>
      </c>
      <c r="S131" s="1"/>
      <c r="T131" s="1">
        <v>365.0</v>
      </c>
    </row>
    <row r="132" ht="15.75" customHeight="1">
      <c r="A132" s="1">
        <v>130.0</v>
      </c>
      <c r="B132" s="1">
        <v>20.0</v>
      </c>
      <c r="C132" s="1"/>
      <c r="D132" s="1">
        <v>18.0</v>
      </c>
      <c r="F132" s="1" t="str">
        <f t="shared" si="2"/>
        <v>COMPUTED_VALUE</v>
      </c>
      <c r="Q132" s="1">
        <v>130.0</v>
      </c>
      <c r="R132" s="1">
        <v>340.0</v>
      </c>
      <c r="S132" s="1"/>
      <c r="T132" s="1">
        <v>390.0</v>
      </c>
    </row>
    <row r="133" ht="15.75" customHeight="1">
      <c r="A133" s="1">
        <v>131.0</v>
      </c>
      <c r="B133" s="1">
        <v>21.0</v>
      </c>
      <c r="C133" s="1"/>
      <c r="D133" s="1">
        <v>18.0</v>
      </c>
      <c r="F133" s="1" t="str">
        <f t="shared" si="2"/>
        <v>COMPUTED_VALUE</v>
      </c>
      <c r="Q133" s="1">
        <v>131.0</v>
      </c>
      <c r="R133" s="1">
        <v>355.0</v>
      </c>
      <c r="S133" s="1"/>
      <c r="T133" s="1">
        <v>400.0</v>
      </c>
    </row>
    <row r="134" ht="15.75" customHeight="1">
      <c r="A134" s="1">
        <v>132.0</v>
      </c>
      <c r="B134" s="1">
        <v>22.0</v>
      </c>
      <c r="C134" s="1"/>
      <c r="D134" s="1">
        <v>22.0</v>
      </c>
      <c r="F134" s="1" t="str">
        <f t="shared" si="2"/>
        <v>COMPUTED_VALUE</v>
      </c>
      <c r="Q134" s="1">
        <v>132.0</v>
      </c>
      <c r="R134" s="1">
        <v>378.0</v>
      </c>
      <c r="S134" s="1"/>
      <c r="T134" s="1">
        <v>344.0</v>
      </c>
    </row>
    <row r="135" ht="15.75" customHeight="1">
      <c r="A135" s="1">
        <v>133.0</v>
      </c>
      <c r="B135" s="1">
        <v>23.0</v>
      </c>
      <c r="C135" s="1"/>
      <c r="D135" s="1">
        <v>23.0</v>
      </c>
      <c r="F135" s="1" t="str">
        <f t="shared" si="2"/>
        <v>COMPUTED_VALUE</v>
      </c>
      <c r="Q135" s="1">
        <v>133.0</v>
      </c>
      <c r="R135" s="1">
        <v>389.0</v>
      </c>
      <c r="S135" s="1"/>
      <c r="T135" s="1">
        <v>349.0</v>
      </c>
    </row>
    <row r="136" ht="15.75" customHeight="1">
      <c r="A136" s="1">
        <v>134.0</v>
      </c>
      <c r="B136" s="1">
        <v>22.0</v>
      </c>
      <c r="C136" s="1"/>
      <c r="D136" s="1">
        <v>22.0</v>
      </c>
      <c r="F136" s="1" t="str">
        <f t="shared" si="2"/>
        <v>COMPUTED_VALUE</v>
      </c>
      <c r="Q136" s="1">
        <v>134.0</v>
      </c>
      <c r="R136" s="1">
        <v>384.0</v>
      </c>
      <c r="S136" s="1"/>
      <c r="T136" s="1">
        <v>358.0</v>
      </c>
    </row>
    <row r="137" ht="15.75" customHeight="1">
      <c r="A137" s="1">
        <v>135.0</v>
      </c>
      <c r="B137" s="1">
        <v>22.0</v>
      </c>
      <c r="C137" s="1"/>
      <c r="D137" s="1">
        <v>22.0</v>
      </c>
      <c r="F137" s="1" t="str">
        <f t="shared" si="2"/>
        <v>COMPUTED_VALUE</v>
      </c>
      <c r="Q137" s="1">
        <v>135.0</v>
      </c>
      <c r="R137" s="1">
        <v>382.0</v>
      </c>
      <c r="S137" s="1"/>
      <c r="T137" s="1">
        <v>310.0</v>
      </c>
    </row>
    <row r="138" ht="15.75" customHeight="1">
      <c r="A138" s="1">
        <v>136.0</v>
      </c>
      <c r="B138" s="1">
        <v>20.0</v>
      </c>
      <c r="C138" s="1"/>
      <c r="D138" s="1">
        <v>20.0</v>
      </c>
      <c r="F138" s="1" t="str">
        <f t="shared" si="2"/>
        <v>COMPUTED_VALUE</v>
      </c>
      <c r="Q138" s="1">
        <v>136.0</v>
      </c>
      <c r="R138" s="1">
        <v>348.0</v>
      </c>
      <c r="S138" s="1"/>
      <c r="T138" s="1">
        <v>307.0</v>
      </c>
    </row>
    <row r="139" ht="15.75" customHeight="1">
      <c r="A139" s="1">
        <v>137.0</v>
      </c>
      <c r="B139" s="1">
        <v>20.0</v>
      </c>
      <c r="C139" s="1"/>
      <c r="D139" s="1">
        <v>20.0</v>
      </c>
      <c r="F139" s="1" t="str">
        <f t="shared" si="2"/>
        <v>COMPUTED_VALUE</v>
      </c>
      <c r="Q139" s="1">
        <v>137.0</v>
      </c>
      <c r="R139" s="1">
        <v>372.0</v>
      </c>
      <c r="S139" s="1"/>
      <c r="T139" s="1">
        <v>267.0</v>
      </c>
    </row>
    <row r="140" ht="15.75" customHeight="1">
      <c r="A140" s="1">
        <v>138.0</v>
      </c>
      <c r="B140" s="1">
        <v>18.0</v>
      </c>
      <c r="C140" s="1"/>
      <c r="D140" s="1">
        <v>18.0</v>
      </c>
      <c r="F140" s="1" t="str">
        <f t="shared" si="2"/>
        <v>COMPUTED_VALUE</v>
      </c>
      <c r="Q140" s="1">
        <v>138.0</v>
      </c>
      <c r="R140" s="1">
        <v>318.0</v>
      </c>
      <c r="S140" s="1"/>
      <c r="T140" s="1">
        <v>278.0</v>
      </c>
    </row>
    <row r="141" ht="15.75" customHeight="1">
      <c r="A141" s="1">
        <v>139.0</v>
      </c>
      <c r="B141" s="1">
        <v>18.0</v>
      </c>
      <c r="C141" s="1"/>
      <c r="D141" s="1">
        <v>18.0</v>
      </c>
      <c r="F141" s="1" t="str">
        <f t="shared" si="2"/>
        <v>COMPUTED_VALUE</v>
      </c>
      <c r="Q141" s="1">
        <v>139.0</v>
      </c>
      <c r="R141" s="1">
        <v>346.0</v>
      </c>
      <c r="S141" s="1"/>
      <c r="T141" s="1">
        <v>254.0</v>
      </c>
    </row>
    <row r="142" ht="15.75" customHeight="1">
      <c r="A142" s="1">
        <v>140.0</v>
      </c>
      <c r="B142" s="1">
        <v>18.0</v>
      </c>
      <c r="C142" s="1"/>
      <c r="D142" s="1">
        <v>18.0</v>
      </c>
      <c r="F142" s="1" t="str">
        <f t="shared" si="2"/>
        <v>COMPUTED_VALUE</v>
      </c>
      <c r="Q142" s="1">
        <v>140.0</v>
      </c>
      <c r="R142" s="1">
        <v>344.0</v>
      </c>
      <c r="S142" s="1"/>
      <c r="T142" s="1">
        <v>200.0</v>
      </c>
    </row>
    <row r="143" ht="15.75" customHeight="1">
      <c r="A143" s="1">
        <v>141.0</v>
      </c>
      <c r="B143" s="1">
        <v>16.0</v>
      </c>
      <c r="C143" s="1"/>
      <c r="D143" s="1">
        <v>18.0</v>
      </c>
      <c r="F143" s="1" t="str">
        <f t="shared" si="2"/>
        <v>COMPUTED_VALUE</v>
      </c>
      <c r="Q143" s="1">
        <v>141.0</v>
      </c>
      <c r="R143" s="1">
        <v>326.0</v>
      </c>
      <c r="S143" s="1"/>
      <c r="T143" s="1">
        <v>245.0</v>
      </c>
    </row>
    <row r="144" ht="15.75" customHeight="1">
      <c r="A144" s="1">
        <v>142.0</v>
      </c>
      <c r="B144" s="1">
        <v>17.0</v>
      </c>
      <c r="C144" s="1"/>
      <c r="D144" s="1">
        <v>18.0</v>
      </c>
      <c r="F144" s="1" t="str">
        <f t="shared" si="2"/>
        <v>COMPUTED_VALUE</v>
      </c>
      <c r="Q144" s="1">
        <v>142.0</v>
      </c>
      <c r="R144" s="1">
        <v>351.0</v>
      </c>
      <c r="S144" s="1"/>
      <c r="T144" s="1">
        <v>186.0</v>
      </c>
    </row>
    <row r="145" ht="15.75" customHeight="1">
      <c r="A145" s="1">
        <v>143.0</v>
      </c>
      <c r="B145" s="1">
        <v>15.0</v>
      </c>
      <c r="C145" s="1"/>
      <c r="D145" s="1">
        <v>18.0</v>
      </c>
      <c r="F145" s="1" t="str">
        <f t="shared" si="2"/>
        <v>COMPUTED_VALUE</v>
      </c>
      <c r="Q145" s="1">
        <v>143.0</v>
      </c>
      <c r="R145" s="1">
        <v>315.0</v>
      </c>
      <c r="S145" s="1"/>
      <c r="T145" s="1">
        <v>217.0</v>
      </c>
    </row>
    <row r="146" ht="15.75" customHeight="1">
      <c r="A146" s="1">
        <v>144.0</v>
      </c>
      <c r="B146" s="1">
        <v>16.0</v>
      </c>
      <c r="C146" s="1"/>
      <c r="D146" s="1">
        <v>18.0</v>
      </c>
      <c r="F146" s="1" t="str">
        <f t="shared" si="2"/>
        <v>COMPUTED_VALUE</v>
      </c>
      <c r="Q146" s="1">
        <v>144.0</v>
      </c>
      <c r="R146" s="1">
        <v>336.0</v>
      </c>
      <c r="S146" s="1"/>
      <c r="T146" s="1">
        <v>174.0</v>
      </c>
    </row>
    <row r="147" ht="15.75" customHeight="1">
      <c r="A147" s="1">
        <v>145.0</v>
      </c>
      <c r="B147" s="1">
        <v>14.0</v>
      </c>
      <c r="C147" s="1"/>
      <c r="D147" s="1">
        <v>18.0</v>
      </c>
      <c r="F147" s="1" t="str">
        <f t="shared" si="2"/>
        <v>COMPUTED_VALUE</v>
      </c>
      <c r="Q147" s="1">
        <v>145.0</v>
      </c>
      <c r="R147" s="1">
        <v>294.0</v>
      </c>
      <c r="S147" s="1"/>
      <c r="T147" s="1">
        <v>172.0</v>
      </c>
    </row>
    <row r="148" ht="15.75" customHeight="1">
      <c r="A148" s="1">
        <v>146.0</v>
      </c>
      <c r="B148" s="1">
        <v>14.0</v>
      </c>
      <c r="C148" s="1"/>
      <c r="D148" s="1">
        <v>18.0</v>
      </c>
      <c r="F148" s="1" t="str">
        <f t="shared" si="2"/>
        <v>COMPUTED_VALUE</v>
      </c>
      <c r="Q148" s="1">
        <v>146.0</v>
      </c>
      <c r="R148" s="1">
        <v>286.0</v>
      </c>
      <c r="S148" s="1"/>
      <c r="T148" s="1">
        <v>149.0</v>
      </c>
    </row>
    <row r="149" ht="15.75" customHeight="1">
      <c r="A149" s="1">
        <v>147.0</v>
      </c>
      <c r="B149" s="1">
        <v>13.0</v>
      </c>
      <c r="C149" s="1"/>
      <c r="D149" s="1">
        <v>0.0</v>
      </c>
      <c r="F149" s="1" t="str">
        <f t="shared" si="2"/>
        <v>COMPUTED_VALUE</v>
      </c>
      <c r="Q149" s="1">
        <v>147.0</v>
      </c>
      <c r="R149" s="1">
        <v>267.0</v>
      </c>
      <c r="S149" s="1"/>
      <c r="T149" s="1">
        <v>152.0</v>
      </c>
    </row>
    <row r="150" ht="15.75" customHeight="1">
      <c r="A150" s="1">
        <v>148.0</v>
      </c>
      <c r="B150" s="1">
        <v>13.0</v>
      </c>
      <c r="C150" s="1"/>
      <c r="D150" s="1">
        <v>18.0</v>
      </c>
      <c r="F150" s="1" t="str">
        <f t="shared" si="2"/>
        <v>COMPUTED_VALUE</v>
      </c>
      <c r="Q150" s="1">
        <v>148.0</v>
      </c>
      <c r="R150" s="1">
        <v>259.0</v>
      </c>
      <c r="S150" s="1"/>
      <c r="T150" s="1">
        <v>230.0</v>
      </c>
    </row>
    <row r="151" ht="15.75" customHeight="1">
      <c r="A151" s="1">
        <v>149.0</v>
      </c>
      <c r="B151" s="1">
        <v>12.0</v>
      </c>
      <c r="C151" s="1"/>
      <c r="D151" s="1">
        <v>18.0</v>
      </c>
      <c r="F151" s="1" t="str">
        <f t="shared" si="2"/>
        <v>COMPUTED_VALUE</v>
      </c>
      <c r="Q151" s="1">
        <v>149.0</v>
      </c>
      <c r="R151" s="1">
        <v>240.0</v>
      </c>
      <c r="S151" s="1"/>
      <c r="T151" s="1">
        <v>216.0</v>
      </c>
    </row>
    <row r="152" ht="15.75" customHeight="1">
      <c r="A152" s="1">
        <v>150.0</v>
      </c>
      <c r="B152" s="1">
        <v>12.0</v>
      </c>
      <c r="C152" s="1"/>
      <c r="D152" s="1">
        <v>0.0</v>
      </c>
      <c r="F152" s="1" t="str">
        <f t="shared" si="2"/>
        <v>COMPUTED_VALUE</v>
      </c>
      <c r="Q152" s="1">
        <v>150.0</v>
      </c>
      <c r="R152" s="1">
        <v>230.0</v>
      </c>
      <c r="S152" s="1"/>
      <c r="T152" s="1">
        <v>250.0</v>
      </c>
    </row>
    <row r="153" ht="15.75" customHeight="1">
      <c r="A153" s="1">
        <v>151.0</v>
      </c>
      <c r="B153" s="1">
        <v>12.0</v>
      </c>
      <c r="C153" s="1"/>
      <c r="D153" s="1">
        <v>18.0</v>
      </c>
      <c r="F153" s="1" t="str">
        <f t="shared" si="2"/>
        <v>COMPUTED_VALUE</v>
      </c>
      <c r="Q153" s="1">
        <v>151.0</v>
      </c>
      <c r="R153" s="1">
        <v>216.0</v>
      </c>
      <c r="S153" s="1"/>
      <c r="T153" s="1">
        <v>278.0</v>
      </c>
    </row>
    <row r="154" ht="15.75" customHeight="1">
      <c r="A154" s="1">
        <v>152.0</v>
      </c>
      <c r="B154" s="1">
        <v>11.0</v>
      </c>
      <c r="C154" s="1"/>
      <c r="D154" s="1">
        <v>18.0</v>
      </c>
      <c r="F154" s="1" t="str">
        <f t="shared" si="2"/>
        <v>COMPUTED_VALUE</v>
      </c>
      <c r="Q154" s="1">
        <v>152.0</v>
      </c>
      <c r="R154" s="1">
        <v>201.0</v>
      </c>
      <c r="S154" s="1"/>
      <c r="T154" s="1">
        <v>289.0</v>
      </c>
    </row>
    <row r="155" ht="15.75" customHeight="1">
      <c r="A155" s="1">
        <v>153.0</v>
      </c>
      <c r="B155" s="1">
        <v>12.0</v>
      </c>
      <c r="C155" s="1"/>
      <c r="D155" s="1">
        <v>0.0</v>
      </c>
      <c r="F155" s="1" t="str">
        <f t="shared" si="2"/>
        <v>COMPUTED_VALUE</v>
      </c>
      <c r="Q155" s="1">
        <v>153.0</v>
      </c>
      <c r="R155" s="1">
        <v>198.0</v>
      </c>
      <c r="S155" s="1"/>
      <c r="T155" s="1">
        <v>141.0</v>
      </c>
    </row>
    <row r="156" ht="15.75" customHeight="1">
      <c r="A156" s="1">
        <v>154.0</v>
      </c>
      <c r="B156" s="1">
        <v>11.0</v>
      </c>
      <c r="C156" s="1"/>
      <c r="D156" s="1">
        <v>18.0</v>
      </c>
      <c r="F156" s="1" t="str">
        <f t="shared" si="2"/>
        <v>COMPUTED_VALUE</v>
      </c>
      <c r="Q156" s="1">
        <v>154.0</v>
      </c>
      <c r="R156" s="1">
        <v>183.0</v>
      </c>
      <c r="S156" s="1"/>
      <c r="T156" s="1">
        <v>346.0</v>
      </c>
    </row>
    <row r="157" ht="15.75" customHeight="1">
      <c r="A157" s="1">
        <v>155.0</v>
      </c>
      <c r="B157" s="1">
        <v>12.0</v>
      </c>
      <c r="C157" s="1"/>
      <c r="D157" s="1">
        <v>18.0</v>
      </c>
      <c r="F157" s="1" t="str">
        <f t="shared" si="2"/>
        <v>COMPUTED_VALUE</v>
      </c>
      <c r="Q157" s="1">
        <v>155.0</v>
      </c>
      <c r="R157" s="1">
        <v>180.0</v>
      </c>
      <c r="S157" s="1"/>
      <c r="T157" s="1">
        <v>331.0</v>
      </c>
    </row>
    <row r="158" ht="15.75" customHeight="1">
      <c r="A158" s="1">
        <v>156.0</v>
      </c>
      <c r="B158" s="1">
        <v>11.0</v>
      </c>
      <c r="C158" s="1"/>
      <c r="D158" s="1">
        <v>0.0</v>
      </c>
      <c r="F158" s="1" t="str">
        <f t="shared" si="2"/>
        <v>COMPUTED_VALUE</v>
      </c>
      <c r="Q158" s="1">
        <v>156.0</v>
      </c>
      <c r="R158" s="1">
        <v>163.0</v>
      </c>
      <c r="S158" s="1"/>
      <c r="T158" s="1">
        <v>172.0</v>
      </c>
    </row>
    <row r="159" ht="15.75" customHeight="1">
      <c r="A159" s="1">
        <v>157.0</v>
      </c>
      <c r="B159" s="1">
        <v>12.0</v>
      </c>
      <c r="C159" s="1"/>
      <c r="D159" s="1">
        <v>18.0</v>
      </c>
      <c r="F159" s="1" t="str">
        <f t="shared" si="2"/>
        <v>COMPUTED_VALUE</v>
      </c>
      <c r="Q159" s="1">
        <v>157.0</v>
      </c>
      <c r="R159" s="1">
        <v>170.0</v>
      </c>
      <c r="S159" s="1"/>
      <c r="T159" s="1">
        <v>171.0</v>
      </c>
    </row>
    <row r="160" ht="15.75" customHeight="1">
      <c r="A160" s="1">
        <v>158.0</v>
      </c>
      <c r="B160" s="1">
        <v>11.0</v>
      </c>
      <c r="C160" s="1"/>
      <c r="D160" s="1">
        <v>0.0</v>
      </c>
      <c r="F160" s="1" t="str">
        <f t="shared" si="2"/>
        <v>COMPUTED_VALUE</v>
      </c>
      <c r="Q160" s="1">
        <v>158.0</v>
      </c>
      <c r="R160" s="1">
        <v>163.0</v>
      </c>
      <c r="S160" s="1"/>
      <c r="T160" s="1">
        <v>386.0</v>
      </c>
    </row>
    <row r="161" ht="15.75" customHeight="1">
      <c r="A161" s="1">
        <v>159.0</v>
      </c>
      <c r="B161" s="1">
        <v>12.0</v>
      </c>
      <c r="C161" s="1"/>
      <c r="D161" s="1">
        <v>18.0</v>
      </c>
      <c r="F161" s="1" t="str">
        <f t="shared" si="2"/>
        <v>COMPUTED_VALUE</v>
      </c>
      <c r="Q161" s="1">
        <v>159.0</v>
      </c>
      <c r="R161" s="1">
        <v>158.0</v>
      </c>
      <c r="S161" s="1"/>
      <c r="T161" s="1">
        <v>336.0</v>
      </c>
    </row>
    <row r="162" ht="15.75" customHeight="1">
      <c r="A162" s="1">
        <v>160.0</v>
      </c>
      <c r="B162" s="1">
        <v>11.0</v>
      </c>
      <c r="C162" s="1"/>
      <c r="D162" s="1">
        <v>18.0</v>
      </c>
      <c r="F162" s="1" t="str">
        <f t="shared" si="2"/>
        <v>COMPUTED_VALUE</v>
      </c>
      <c r="Q162" s="1">
        <v>160.0</v>
      </c>
      <c r="R162" s="1">
        <v>141.0</v>
      </c>
      <c r="S162" s="1"/>
      <c r="T162" s="1">
        <v>210.0</v>
      </c>
    </row>
    <row r="163" ht="15.75" customHeight="1">
      <c r="A163" s="1">
        <v>161.0</v>
      </c>
      <c r="B163" s="1">
        <v>11.0</v>
      </c>
      <c r="C163" s="1"/>
      <c r="D163" s="1">
        <v>0.0</v>
      </c>
      <c r="F163" s="1" t="str">
        <f t="shared" si="2"/>
        <v>COMPUTED_VALUE</v>
      </c>
      <c r="Q163" s="1">
        <v>161.0</v>
      </c>
      <c r="R163" s="1">
        <v>135.0</v>
      </c>
      <c r="S163" s="1"/>
      <c r="T163" s="1">
        <v>219.0</v>
      </c>
    </row>
    <row r="164" ht="15.75" customHeight="1">
      <c r="A164" s="1">
        <v>162.0</v>
      </c>
      <c r="B164" s="1">
        <v>10.0</v>
      </c>
      <c r="C164" s="1"/>
      <c r="D164" s="1">
        <v>18.0</v>
      </c>
      <c r="F164" s="1" t="str">
        <f t="shared" si="2"/>
        <v>COMPUTED_VALUE</v>
      </c>
      <c r="Q164" s="1">
        <v>162.0</v>
      </c>
      <c r="R164" s="1">
        <v>118.0</v>
      </c>
      <c r="S164" s="1"/>
      <c r="T164" s="1">
        <v>204.0</v>
      </c>
    </row>
    <row r="165" ht="15.75" customHeight="1">
      <c r="A165" s="1">
        <v>163.0</v>
      </c>
      <c r="B165" s="1">
        <v>11.0</v>
      </c>
      <c r="C165" s="1"/>
      <c r="D165" s="1">
        <v>18.0</v>
      </c>
      <c r="F165" s="1" t="str">
        <f t="shared" si="2"/>
        <v>COMPUTED_VALUE</v>
      </c>
      <c r="Q165" s="1">
        <v>163.0</v>
      </c>
      <c r="R165" s="1">
        <v>115.0</v>
      </c>
      <c r="S165" s="1"/>
      <c r="T165" s="1">
        <v>391.0</v>
      </c>
    </row>
    <row r="166" ht="15.75" customHeight="1">
      <c r="A166" s="1">
        <v>164.0</v>
      </c>
      <c r="B166" s="1">
        <v>9.0</v>
      </c>
      <c r="C166" s="1"/>
      <c r="D166" s="1">
        <v>0.0</v>
      </c>
      <c r="F166" s="1" t="str">
        <f t="shared" si="2"/>
        <v>COMPUTED_VALUE</v>
      </c>
      <c r="Q166" s="1">
        <v>164.0</v>
      </c>
      <c r="R166" s="1">
        <v>97.0</v>
      </c>
      <c r="S166" s="1"/>
      <c r="T166" s="1">
        <v>356.0</v>
      </c>
    </row>
    <row r="167" ht="15.75" customHeight="1">
      <c r="A167" s="1">
        <v>165.0</v>
      </c>
      <c r="B167" s="1">
        <v>10.0</v>
      </c>
      <c r="C167" s="1"/>
      <c r="D167" s="1">
        <v>18.0</v>
      </c>
      <c r="F167" s="1" t="str">
        <f t="shared" si="2"/>
        <v>COMPUTED_VALUE</v>
      </c>
      <c r="Q167" s="1">
        <v>165.0</v>
      </c>
      <c r="R167" s="1">
        <v>104.0</v>
      </c>
      <c r="S167" s="1"/>
      <c r="T167" s="1">
        <v>224.0</v>
      </c>
    </row>
    <row r="168" ht="15.75" customHeight="1">
      <c r="A168" s="1">
        <v>166.0</v>
      </c>
      <c r="B168" s="1">
        <v>10.0</v>
      </c>
      <c r="C168" s="1"/>
      <c r="D168" s="1">
        <v>0.0</v>
      </c>
      <c r="F168" s="1" t="str">
        <f t="shared" si="2"/>
        <v>COMPUTED_VALUE</v>
      </c>
      <c r="Q168" s="1">
        <v>166.0</v>
      </c>
      <c r="R168" s="1">
        <v>102.0</v>
      </c>
      <c r="S168" s="1"/>
      <c r="T168" s="1">
        <v>366.0</v>
      </c>
    </row>
    <row r="169" ht="15.75" customHeight="1">
      <c r="A169" s="1">
        <v>167.0</v>
      </c>
      <c r="B169" s="1">
        <v>10.0</v>
      </c>
      <c r="C169" s="1"/>
      <c r="D169" s="1">
        <v>18.0</v>
      </c>
      <c r="F169" s="1" t="str">
        <f t="shared" si="2"/>
        <v>COMPUTED_VALUE</v>
      </c>
      <c r="Q169" s="1">
        <v>167.0</v>
      </c>
      <c r="R169" s="1">
        <v>104.0</v>
      </c>
      <c r="S169" s="1"/>
      <c r="T169" s="1">
        <v>363.0</v>
      </c>
    </row>
    <row r="170" ht="15.75" customHeight="1">
      <c r="A170" s="1">
        <v>168.0</v>
      </c>
      <c r="B170" s="1">
        <v>10.0</v>
      </c>
      <c r="C170" s="1"/>
      <c r="D170" s="1">
        <v>0.0</v>
      </c>
      <c r="F170" s="1" t="str">
        <f t="shared" si="2"/>
        <v>COMPUTED_VALUE</v>
      </c>
      <c r="Q170" s="1">
        <v>168.0</v>
      </c>
      <c r="R170" s="1">
        <v>106.0</v>
      </c>
      <c r="S170" s="1"/>
      <c r="T170" s="1">
        <v>41.0</v>
      </c>
    </row>
    <row r="171" ht="15.75" customHeight="1">
      <c r="A171" s="1">
        <v>169.0</v>
      </c>
      <c r="B171" s="1">
        <v>11.0</v>
      </c>
      <c r="C171" s="1"/>
      <c r="D171" s="1">
        <v>18.0</v>
      </c>
      <c r="F171" s="1" t="str">
        <f t="shared" si="2"/>
        <v>COMPUTED_VALUE</v>
      </c>
      <c r="Q171" s="1">
        <v>169.0</v>
      </c>
      <c r="R171" s="1">
        <v>109.0</v>
      </c>
      <c r="S171" s="1"/>
      <c r="T171" s="1">
        <v>301.0</v>
      </c>
    </row>
    <row r="172" ht="15.75" customHeight="1">
      <c r="A172" s="1">
        <v>170.0</v>
      </c>
      <c r="B172" s="1">
        <v>10.0</v>
      </c>
      <c r="C172" s="1"/>
      <c r="D172" s="1">
        <v>0.0</v>
      </c>
      <c r="F172" s="1" t="str">
        <f t="shared" si="2"/>
        <v>COMPUTED_VALUE</v>
      </c>
      <c r="Q172" s="1">
        <v>170.0</v>
      </c>
      <c r="R172" s="1">
        <v>92.0</v>
      </c>
      <c r="S172" s="1"/>
      <c r="T172" s="1">
        <v>350.0</v>
      </c>
    </row>
    <row r="173" ht="15.75" customHeight="1">
      <c r="A173" s="1">
        <v>171.0</v>
      </c>
      <c r="B173" s="1">
        <v>10.0</v>
      </c>
      <c r="C173" s="1"/>
      <c r="D173" s="1">
        <v>18.0</v>
      </c>
      <c r="F173" s="1" t="str">
        <f t="shared" si="2"/>
        <v>COMPUTED_VALUE</v>
      </c>
      <c r="Q173" s="1">
        <v>171.0</v>
      </c>
      <c r="R173" s="1">
        <v>100.0</v>
      </c>
      <c r="S173" s="1"/>
      <c r="T173" s="1">
        <v>344.0</v>
      </c>
    </row>
    <row r="174" ht="15.75" customHeight="1">
      <c r="A174" s="1">
        <v>172.0</v>
      </c>
      <c r="B174" s="1">
        <v>10.0</v>
      </c>
      <c r="C174" s="1"/>
      <c r="D174" s="1">
        <v>18.0</v>
      </c>
      <c r="F174" s="1" t="str">
        <f t="shared" si="2"/>
        <v>COMPUTED_VALUE</v>
      </c>
      <c r="Q174" s="1">
        <v>172.0</v>
      </c>
      <c r="R174" s="1">
        <v>100.0</v>
      </c>
      <c r="S174" s="1"/>
      <c r="T174" s="1">
        <v>322.0</v>
      </c>
    </row>
    <row r="175" ht="15.75" customHeight="1">
      <c r="A175" s="1">
        <v>173.0</v>
      </c>
      <c r="B175" s="1">
        <v>10.0</v>
      </c>
      <c r="C175" s="1"/>
      <c r="D175" s="1">
        <v>0.0</v>
      </c>
      <c r="F175" s="1" t="str">
        <f t="shared" si="2"/>
        <v>COMPUTED_VALUE</v>
      </c>
      <c r="Q175" s="1">
        <v>173.0</v>
      </c>
      <c r="R175" s="1">
        <v>118.0</v>
      </c>
      <c r="S175" s="1"/>
      <c r="T175" s="1">
        <v>341.0</v>
      </c>
    </row>
    <row r="176" ht="15.75" customHeight="1">
      <c r="A176" s="1">
        <v>174.0</v>
      </c>
      <c r="B176" s="1">
        <v>10.0</v>
      </c>
      <c r="C176" s="1"/>
      <c r="D176" s="1">
        <v>18.0</v>
      </c>
      <c r="F176" s="1" t="str">
        <f t="shared" si="2"/>
        <v>COMPUTED_VALUE</v>
      </c>
      <c r="Q176" s="1">
        <v>174.0</v>
      </c>
      <c r="R176" s="1">
        <v>122.0</v>
      </c>
      <c r="S176" s="1"/>
      <c r="T176" s="1">
        <v>324.0</v>
      </c>
    </row>
    <row r="177" ht="15.75" customHeight="1">
      <c r="A177" s="1">
        <v>175.0</v>
      </c>
      <c r="B177" s="1">
        <v>11.0</v>
      </c>
      <c r="C177" s="1"/>
      <c r="D177" s="1">
        <v>0.0</v>
      </c>
      <c r="F177" s="1" t="str">
        <f t="shared" si="2"/>
        <v>COMPUTED_VALUE</v>
      </c>
      <c r="Q177" s="1">
        <v>175.0</v>
      </c>
      <c r="R177" s="1">
        <v>141.0</v>
      </c>
      <c r="S177" s="1"/>
      <c r="T177" s="1">
        <v>340.0</v>
      </c>
    </row>
    <row r="178" ht="15.75" customHeight="1">
      <c r="A178" s="1">
        <v>176.0</v>
      </c>
      <c r="B178" s="1">
        <v>10.0</v>
      </c>
      <c r="C178" s="1"/>
      <c r="D178" s="1">
        <v>18.0</v>
      </c>
      <c r="F178" s="1" t="str">
        <f t="shared" si="2"/>
        <v>COMPUTED_VALUE</v>
      </c>
      <c r="Q178" s="1">
        <v>176.0</v>
      </c>
      <c r="R178" s="1">
        <v>140.0</v>
      </c>
      <c r="S178" s="1"/>
      <c r="T178" s="1">
        <v>45.0</v>
      </c>
    </row>
    <row r="179" ht="15.75" customHeight="1">
      <c r="A179" s="1">
        <v>177.0</v>
      </c>
      <c r="B179" s="1">
        <v>11.0</v>
      </c>
      <c r="C179" s="1"/>
      <c r="D179" s="1">
        <v>0.0</v>
      </c>
      <c r="F179" s="1" t="str">
        <f t="shared" si="2"/>
        <v>COMPUTED_VALUE</v>
      </c>
      <c r="Q179" s="1">
        <v>177.0</v>
      </c>
      <c r="R179" s="1">
        <v>163.0</v>
      </c>
      <c r="S179" s="1"/>
      <c r="T179" s="1">
        <v>318.0</v>
      </c>
    </row>
    <row r="180" ht="15.75" customHeight="1">
      <c r="A180" s="1">
        <v>178.0</v>
      </c>
      <c r="B180" s="1">
        <v>10.0</v>
      </c>
      <c r="C180" s="1"/>
      <c r="D180" s="1">
        <v>18.0</v>
      </c>
      <c r="F180" s="1" t="str">
        <f t="shared" si="2"/>
        <v>COMPUTED_VALUE</v>
      </c>
      <c r="Q180" s="1">
        <v>178.0</v>
      </c>
      <c r="R180" s="1">
        <v>158.0</v>
      </c>
      <c r="S180" s="1"/>
      <c r="T180" s="1">
        <v>364.0</v>
      </c>
    </row>
    <row r="181" ht="15.75" customHeight="1">
      <c r="A181" s="1">
        <v>179.0</v>
      </c>
      <c r="B181" s="1">
        <v>11.0</v>
      </c>
      <c r="C181" s="1"/>
      <c r="D181" s="1">
        <v>18.0</v>
      </c>
      <c r="F181" s="1" t="str">
        <f t="shared" si="2"/>
        <v>COMPUTED_VALUE</v>
      </c>
      <c r="Q181" s="1">
        <v>179.0</v>
      </c>
      <c r="R181" s="1">
        <v>181.0</v>
      </c>
      <c r="S181" s="1"/>
      <c r="T181" s="1">
        <v>371.0</v>
      </c>
    </row>
    <row r="182" ht="15.75" customHeight="1">
      <c r="A182" s="1">
        <v>180.0</v>
      </c>
      <c r="B182" s="1">
        <v>10.0</v>
      </c>
      <c r="C182" s="1"/>
      <c r="D182" s="1">
        <v>0.0</v>
      </c>
      <c r="F182" s="1" t="str">
        <f t="shared" si="2"/>
        <v>COMPUTED_VALUE</v>
      </c>
      <c r="Q182" s="1">
        <v>180.0</v>
      </c>
      <c r="R182" s="1">
        <v>176.0</v>
      </c>
      <c r="S182" s="1"/>
      <c r="T182" s="1">
        <v>379.0</v>
      </c>
    </row>
    <row r="183" ht="15.75" customHeight="1">
      <c r="A183" s="1">
        <v>181.0</v>
      </c>
      <c r="B183" s="1">
        <v>11.0</v>
      </c>
      <c r="C183" s="1"/>
      <c r="D183" s="1">
        <v>6.0</v>
      </c>
      <c r="F183" s="1" t="str">
        <f t="shared" si="2"/>
        <v>COMPUTED_VALUE</v>
      </c>
      <c r="Q183" s="1">
        <v>181.0</v>
      </c>
      <c r="R183" s="1">
        <v>199.0</v>
      </c>
      <c r="S183" s="1"/>
      <c r="T183" s="1">
        <v>405.0</v>
      </c>
    </row>
    <row r="184" ht="15.75" customHeight="1">
      <c r="A184" s="1">
        <v>182.0</v>
      </c>
      <c r="B184" s="1">
        <v>10.0</v>
      </c>
      <c r="C184" s="1"/>
      <c r="D184" s="1">
        <v>18.0</v>
      </c>
      <c r="F184" s="1" t="str">
        <f t="shared" si="2"/>
        <v>COMPUTED_VALUE</v>
      </c>
      <c r="Q184" s="1">
        <v>182.0</v>
      </c>
      <c r="R184" s="1">
        <v>194.0</v>
      </c>
      <c r="S184" s="1"/>
      <c r="T184" s="1">
        <v>371.0</v>
      </c>
    </row>
    <row r="185" ht="15.75" customHeight="1">
      <c r="A185" s="1">
        <v>183.0</v>
      </c>
      <c r="B185" s="1">
        <v>11.0</v>
      </c>
      <c r="C185" s="1"/>
      <c r="D185" s="1">
        <v>18.0</v>
      </c>
      <c r="F185" s="1" t="str">
        <f t="shared" si="2"/>
        <v>COMPUTED_VALUE</v>
      </c>
      <c r="Q185" s="1">
        <v>183.0</v>
      </c>
      <c r="R185" s="1">
        <v>217.0</v>
      </c>
      <c r="S185" s="1"/>
      <c r="T185" s="1">
        <v>380.0</v>
      </c>
    </row>
    <row r="186" ht="15.75" customHeight="1">
      <c r="A186" s="1">
        <v>184.0</v>
      </c>
      <c r="B186" s="1">
        <v>10.0</v>
      </c>
      <c r="C186" s="1"/>
      <c r="D186" s="1">
        <v>0.0</v>
      </c>
      <c r="F186" s="1" t="str">
        <f t="shared" si="2"/>
        <v>COMPUTED_VALUE</v>
      </c>
      <c r="Q186" s="1">
        <v>184.0</v>
      </c>
      <c r="R186" s="1">
        <v>208.0</v>
      </c>
      <c r="S186" s="1"/>
      <c r="T186" s="1">
        <v>361.0</v>
      </c>
    </row>
    <row r="187" ht="15.75" customHeight="1">
      <c r="A187" s="1">
        <v>185.0</v>
      </c>
      <c r="B187" s="1">
        <v>10.0</v>
      </c>
      <c r="C187" s="1"/>
      <c r="D187" s="1">
        <v>7.0</v>
      </c>
      <c r="F187" s="1" t="str">
        <f t="shared" si="2"/>
        <v>COMPUTED_VALUE</v>
      </c>
      <c r="Q187" s="1">
        <v>185.0</v>
      </c>
      <c r="R187" s="1">
        <v>208.0</v>
      </c>
      <c r="S187" s="1"/>
      <c r="T187" s="1">
        <v>345.0</v>
      </c>
    </row>
    <row r="188" ht="15.75" customHeight="1">
      <c r="A188" s="1">
        <v>186.0</v>
      </c>
      <c r="B188" s="1">
        <v>9.0</v>
      </c>
      <c r="C188" s="1"/>
      <c r="D188" s="1">
        <v>7.0</v>
      </c>
      <c r="F188" s="1" t="str">
        <f t="shared" si="2"/>
        <v>COMPUTED_VALUE</v>
      </c>
      <c r="Q188" s="1">
        <v>186.0</v>
      </c>
      <c r="R188" s="1">
        <v>201.0</v>
      </c>
      <c r="S188" s="1"/>
      <c r="T188" s="1">
        <v>71.0</v>
      </c>
    </row>
    <row r="189" ht="15.75" customHeight="1">
      <c r="A189" s="1">
        <v>187.0</v>
      </c>
      <c r="B189" s="1">
        <v>10.0</v>
      </c>
      <c r="C189" s="1"/>
      <c r="D189" s="1">
        <v>18.0</v>
      </c>
      <c r="F189" s="1" t="str">
        <f t="shared" si="2"/>
        <v>COMPUTED_VALUE</v>
      </c>
      <c r="Q189" s="1">
        <v>187.0</v>
      </c>
      <c r="R189" s="1">
        <v>218.0</v>
      </c>
      <c r="S189" s="1"/>
      <c r="T189" s="1">
        <v>356.0</v>
      </c>
    </row>
    <row r="190" ht="15.75" customHeight="1">
      <c r="A190" s="1">
        <v>188.0</v>
      </c>
      <c r="B190" s="1">
        <v>10.0</v>
      </c>
      <c r="C190" s="1"/>
      <c r="D190" s="1">
        <v>18.0</v>
      </c>
      <c r="F190" s="1" t="str">
        <f t="shared" si="2"/>
        <v>COMPUTED_VALUE</v>
      </c>
      <c r="Q190" s="1">
        <v>188.0</v>
      </c>
      <c r="R190" s="1">
        <v>218.0</v>
      </c>
      <c r="S190" s="1"/>
      <c r="T190" s="1">
        <v>381.0</v>
      </c>
    </row>
    <row r="191" ht="15.75" customHeight="1">
      <c r="A191" s="1">
        <v>189.0</v>
      </c>
      <c r="B191" s="1">
        <v>10.0</v>
      </c>
      <c r="C191" s="1"/>
      <c r="D191" s="1">
        <v>0.0</v>
      </c>
      <c r="F191" s="1" t="str">
        <f t="shared" si="2"/>
        <v>COMPUTED_VALUE</v>
      </c>
      <c r="Q191" s="1">
        <v>189.0</v>
      </c>
      <c r="R191" s="1">
        <v>226.0</v>
      </c>
      <c r="S191" s="1"/>
      <c r="T191" s="1">
        <v>358.0</v>
      </c>
    </row>
    <row r="192" ht="15.75" customHeight="1">
      <c r="A192" s="1">
        <v>190.0</v>
      </c>
      <c r="B192" s="1">
        <v>10.0</v>
      </c>
      <c r="C192" s="1"/>
      <c r="D192" s="1">
        <v>8.0</v>
      </c>
      <c r="F192" s="1" t="str">
        <f t="shared" si="2"/>
        <v>COMPUTED_VALUE</v>
      </c>
      <c r="Q192" s="1">
        <v>190.0</v>
      </c>
      <c r="R192" s="1">
        <v>230.0</v>
      </c>
      <c r="S192" s="1"/>
      <c r="T192" s="1">
        <v>431.0</v>
      </c>
    </row>
    <row r="193" ht="15.75" customHeight="1">
      <c r="A193" s="1">
        <v>191.0</v>
      </c>
      <c r="B193" s="1">
        <v>11.0</v>
      </c>
      <c r="C193" s="1"/>
      <c r="D193" s="1">
        <v>9.0</v>
      </c>
      <c r="F193" s="1" t="str">
        <f t="shared" si="2"/>
        <v>COMPUTED_VALUE</v>
      </c>
      <c r="Q193" s="1">
        <v>191.0</v>
      </c>
      <c r="R193" s="1">
        <v>243.0</v>
      </c>
      <c r="S193" s="1"/>
      <c r="T193" s="1">
        <v>394.0</v>
      </c>
    </row>
    <row r="194" ht="15.75" customHeight="1">
      <c r="A194" s="1">
        <v>192.0</v>
      </c>
      <c r="B194" s="1">
        <v>10.0</v>
      </c>
      <c r="C194" s="1"/>
      <c r="D194" s="1">
        <v>8.0</v>
      </c>
      <c r="F194" s="1" t="str">
        <f t="shared" si="2"/>
        <v>COMPUTED_VALUE</v>
      </c>
      <c r="Q194" s="1">
        <v>192.0</v>
      </c>
      <c r="R194" s="1">
        <v>230.0</v>
      </c>
      <c r="S194" s="1"/>
      <c r="T194" s="1">
        <v>422.0</v>
      </c>
    </row>
    <row r="195" ht="15.75" customHeight="1">
      <c r="A195" s="1">
        <v>193.0</v>
      </c>
      <c r="B195" s="1">
        <v>11.0</v>
      </c>
      <c r="C195" s="1"/>
      <c r="D195" s="1">
        <v>18.0</v>
      </c>
      <c r="F195" s="1" t="str">
        <f t="shared" si="2"/>
        <v>COMPUTED_VALUE</v>
      </c>
      <c r="Q195" s="1">
        <v>193.0</v>
      </c>
      <c r="R195" s="1">
        <v>241.0</v>
      </c>
      <c r="S195" s="1"/>
      <c r="T195" s="1">
        <v>427.0</v>
      </c>
    </row>
    <row r="196" ht="15.75" customHeight="1">
      <c r="A196" s="1">
        <v>194.0</v>
      </c>
      <c r="B196" s="1">
        <v>10.0</v>
      </c>
      <c r="C196" s="1"/>
      <c r="D196" s="1">
        <v>18.0</v>
      </c>
      <c r="F196" s="1" t="str">
        <f t="shared" si="2"/>
        <v>COMPUTED_VALUE</v>
      </c>
      <c r="Q196" s="1">
        <v>194.0</v>
      </c>
      <c r="R196" s="1">
        <v>226.0</v>
      </c>
      <c r="S196" s="1"/>
      <c r="T196" s="1">
        <v>548.0</v>
      </c>
    </row>
    <row r="197" ht="15.75" customHeight="1">
      <c r="A197" s="1">
        <v>195.0</v>
      </c>
      <c r="B197" s="1">
        <v>11.0</v>
      </c>
      <c r="C197" s="1"/>
      <c r="D197" s="1">
        <v>0.0</v>
      </c>
      <c r="F197" s="1" t="str">
        <f t="shared" si="2"/>
        <v>COMPUTED_VALUE</v>
      </c>
      <c r="Q197" s="1">
        <v>195.0</v>
      </c>
      <c r="R197" s="1">
        <v>253.0</v>
      </c>
      <c r="S197" s="1"/>
      <c r="T197" s="1">
        <v>492.0</v>
      </c>
    </row>
    <row r="198" ht="15.75" customHeight="1">
      <c r="A198" s="1">
        <v>196.0</v>
      </c>
      <c r="B198" s="1">
        <v>12.0</v>
      </c>
      <c r="C198" s="1"/>
      <c r="D198" s="1">
        <v>9.0</v>
      </c>
      <c r="F198" s="1" t="str">
        <f t="shared" si="2"/>
        <v>COMPUTED_VALUE</v>
      </c>
      <c r="Q198" s="1">
        <v>196.0</v>
      </c>
      <c r="R198" s="1">
        <v>252.0</v>
      </c>
      <c r="S198" s="1"/>
      <c r="T198" s="1">
        <v>613.0</v>
      </c>
    </row>
    <row r="199" ht="15.75" customHeight="1">
      <c r="A199" s="1">
        <v>197.0</v>
      </c>
      <c r="B199" s="1">
        <v>12.0</v>
      </c>
      <c r="C199" s="1"/>
      <c r="D199" s="1">
        <v>18.0</v>
      </c>
      <c r="F199" s="1" t="str">
        <f t="shared" si="2"/>
        <v>COMPUTED_VALUE</v>
      </c>
      <c r="Q199" s="1">
        <v>197.0</v>
      </c>
      <c r="R199" s="1">
        <v>262.0</v>
      </c>
      <c r="S199" s="1"/>
      <c r="T199" s="1">
        <v>536.0</v>
      </c>
    </row>
    <row r="200" ht="15.75" customHeight="1">
      <c r="A200" s="1">
        <v>198.0</v>
      </c>
      <c r="B200" s="1">
        <v>13.0</v>
      </c>
      <c r="C200" s="1"/>
      <c r="D200" s="1">
        <v>18.0</v>
      </c>
      <c r="F200" s="1" t="str">
        <f t="shared" si="2"/>
        <v>COMPUTED_VALUE</v>
      </c>
      <c r="Q200" s="1">
        <v>198.0</v>
      </c>
      <c r="R200" s="1">
        <v>255.0</v>
      </c>
      <c r="S200" s="1"/>
      <c r="T200" s="1">
        <v>581.0</v>
      </c>
    </row>
    <row r="201" ht="15.75" customHeight="1">
      <c r="A201" s="1">
        <v>199.0</v>
      </c>
      <c r="B201" s="1">
        <v>13.0</v>
      </c>
      <c r="C201" s="1"/>
      <c r="D201" s="1">
        <v>1.0</v>
      </c>
      <c r="F201" s="1" t="str">
        <f t="shared" si="2"/>
        <v>COMPUTED_VALUE</v>
      </c>
      <c r="Q201" s="1">
        <v>199.0</v>
      </c>
      <c r="R201" s="1">
        <v>269.0</v>
      </c>
      <c r="S201" s="1"/>
      <c r="T201" s="1">
        <v>593.0</v>
      </c>
    </row>
    <row r="202" ht="15.75" customHeight="1">
      <c r="A202" s="1">
        <v>200.0</v>
      </c>
      <c r="B202" s="1">
        <v>13.0</v>
      </c>
      <c r="C202" s="1"/>
      <c r="D202" s="1">
        <v>18.0</v>
      </c>
      <c r="F202" s="1" t="str">
        <f t="shared" si="2"/>
        <v>COMPUTED_VALUE</v>
      </c>
      <c r="Q202" s="1">
        <v>200.0</v>
      </c>
      <c r="R202" s="1">
        <v>245.0</v>
      </c>
      <c r="S202" s="1"/>
      <c r="T202" s="1">
        <v>739.0</v>
      </c>
    </row>
    <row r="203" ht="15.75" customHeight="1">
      <c r="A203" s="1">
        <v>201.0</v>
      </c>
      <c r="B203" s="1">
        <v>14.0</v>
      </c>
      <c r="C203" s="1"/>
      <c r="D203" s="1">
        <v>18.0</v>
      </c>
      <c r="F203" s="1" t="str">
        <f t="shared" si="2"/>
        <v>COMPUTED_VALUE</v>
      </c>
      <c r="Q203" s="1">
        <v>201.0</v>
      </c>
      <c r="R203" s="1">
        <v>270.0</v>
      </c>
      <c r="S203" s="1"/>
      <c r="T203" s="1">
        <v>696.0</v>
      </c>
    </row>
    <row r="204" ht="15.75" customHeight="1">
      <c r="A204" s="1">
        <v>202.0</v>
      </c>
      <c r="B204" s="1">
        <v>16.0</v>
      </c>
      <c r="C204" s="1"/>
      <c r="D204" s="1">
        <v>18.0</v>
      </c>
      <c r="F204" s="1" t="str">
        <f t="shared" si="2"/>
        <v>COMPUTED_VALUE</v>
      </c>
      <c r="Q204" s="1">
        <v>202.0</v>
      </c>
      <c r="R204" s="1">
        <v>286.0</v>
      </c>
      <c r="S204" s="1"/>
      <c r="T204" s="1">
        <v>830.0</v>
      </c>
    </row>
    <row r="205" ht="15.75" customHeight="1">
      <c r="A205" s="1">
        <v>203.0</v>
      </c>
      <c r="B205" s="1">
        <v>16.0</v>
      </c>
      <c r="C205" s="1"/>
      <c r="D205" s="1">
        <v>18.0</v>
      </c>
      <c r="F205" s="1" t="str">
        <f t="shared" si="2"/>
        <v>COMPUTED_VALUE</v>
      </c>
      <c r="Q205" s="1">
        <v>203.0</v>
      </c>
      <c r="R205" s="1">
        <v>302.0</v>
      </c>
      <c r="S205" s="1"/>
      <c r="T205" s="1">
        <v>759.0</v>
      </c>
    </row>
    <row r="206" ht="15.75" customHeight="1">
      <c r="A206" s="1">
        <v>204.0</v>
      </c>
      <c r="B206" s="1">
        <v>17.0</v>
      </c>
      <c r="C206" s="1"/>
      <c r="D206" s="1">
        <v>18.0</v>
      </c>
      <c r="F206" s="1" t="str">
        <f t="shared" si="2"/>
        <v>COMPUTED_VALUE</v>
      </c>
      <c r="Q206" s="1">
        <v>204.0</v>
      </c>
      <c r="R206" s="1">
        <v>305.0</v>
      </c>
      <c r="S206" s="1"/>
      <c r="T206" s="1">
        <v>758.0</v>
      </c>
    </row>
    <row r="207" ht="15.75" customHeight="1">
      <c r="A207" s="1">
        <v>205.0</v>
      </c>
      <c r="B207" s="1">
        <v>18.0</v>
      </c>
      <c r="C207" s="1"/>
      <c r="D207" s="1">
        <v>18.0</v>
      </c>
      <c r="F207" s="1" t="str">
        <f t="shared" si="2"/>
        <v>COMPUTED_VALUE</v>
      </c>
      <c r="Q207" s="1">
        <v>205.0</v>
      </c>
      <c r="R207" s="1">
        <v>328.0</v>
      </c>
      <c r="S207" s="1"/>
      <c r="T207" s="1">
        <v>764.0</v>
      </c>
    </row>
    <row r="208" ht="15.75" customHeight="1">
      <c r="A208" s="1">
        <v>206.0</v>
      </c>
      <c r="B208" s="1">
        <v>16.0</v>
      </c>
      <c r="C208" s="1"/>
      <c r="D208" s="1">
        <v>18.0</v>
      </c>
      <c r="F208" s="1" t="str">
        <f t="shared" si="2"/>
        <v>COMPUTED_VALUE</v>
      </c>
      <c r="Q208" s="1">
        <v>206.0</v>
      </c>
      <c r="R208" s="1">
        <v>296.0</v>
      </c>
      <c r="S208" s="1"/>
      <c r="T208" s="1">
        <v>899.0</v>
      </c>
    </row>
    <row r="209" ht="15.75" customHeight="1">
      <c r="A209" s="1">
        <v>207.0</v>
      </c>
      <c r="B209" s="1">
        <v>17.0</v>
      </c>
      <c r="C209" s="1"/>
      <c r="D209" s="1">
        <v>1.0</v>
      </c>
      <c r="F209" s="1" t="str">
        <f t="shared" si="2"/>
        <v>COMPUTED_VALUE</v>
      </c>
      <c r="Q209" s="1">
        <v>207.0</v>
      </c>
      <c r="R209" s="1">
        <v>335.0</v>
      </c>
      <c r="S209" s="1"/>
      <c r="T209" s="1">
        <v>809.0</v>
      </c>
    </row>
    <row r="210" ht="15.75" customHeight="1">
      <c r="A210" s="1">
        <v>208.0</v>
      </c>
      <c r="B210" s="1">
        <v>16.0</v>
      </c>
      <c r="C210" s="1"/>
      <c r="D210" s="1">
        <v>18.0</v>
      </c>
      <c r="F210" s="1" t="str">
        <f t="shared" si="2"/>
        <v>COMPUTED_VALUE</v>
      </c>
      <c r="Q210" s="1">
        <v>208.0</v>
      </c>
      <c r="R210" s="1">
        <v>304.0</v>
      </c>
      <c r="S210" s="1"/>
      <c r="T210" s="1">
        <v>921.0</v>
      </c>
    </row>
    <row r="211" ht="15.75" customHeight="1">
      <c r="A211" s="1">
        <v>209.0</v>
      </c>
      <c r="B211" s="1">
        <v>16.0</v>
      </c>
      <c r="C211" s="1"/>
      <c r="D211" s="1">
        <v>18.0</v>
      </c>
      <c r="F211" s="1" t="str">
        <f t="shared" si="2"/>
        <v>COMPUTED_VALUE</v>
      </c>
      <c r="Q211" s="1">
        <v>209.0</v>
      </c>
      <c r="R211" s="1">
        <v>336.0</v>
      </c>
      <c r="S211" s="1"/>
      <c r="T211" s="1">
        <v>851.0</v>
      </c>
    </row>
    <row r="212" ht="15.75" customHeight="1">
      <c r="A212" s="1">
        <v>210.0</v>
      </c>
      <c r="B212" s="1">
        <v>17.0</v>
      </c>
      <c r="C212" s="1"/>
      <c r="D212" s="1">
        <v>18.0</v>
      </c>
      <c r="F212" s="1" t="str">
        <f t="shared" si="2"/>
        <v>COMPUTED_VALUE</v>
      </c>
      <c r="Q212" s="1">
        <v>210.0</v>
      </c>
      <c r="R212" s="1">
        <v>321.0</v>
      </c>
      <c r="S212" s="1"/>
      <c r="T212" s="1">
        <v>894.0</v>
      </c>
    </row>
    <row r="213" ht="15.75" customHeight="1">
      <c r="A213" s="1">
        <v>211.0</v>
      </c>
      <c r="B213" s="1">
        <v>15.0</v>
      </c>
      <c r="C213" s="1"/>
      <c r="D213" s="1">
        <v>18.0</v>
      </c>
      <c r="F213" s="1" t="str">
        <f t="shared" si="2"/>
        <v>COMPUTED_VALUE</v>
      </c>
      <c r="Q213" s="1">
        <v>211.0</v>
      </c>
      <c r="R213" s="1">
        <v>327.0</v>
      </c>
      <c r="S213" s="1"/>
      <c r="T213" s="1">
        <v>909.0</v>
      </c>
    </row>
    <row r="214" ht="15.75" customHeight="1">
      <c r="A214" s="1">
        <v>212.0</v>
      </c>
      <c r="B214" s="1">
        <v>15.0</v>
      </c>
      <c r="C214" s="1"/>
      <c r="D214" s="1">
        <v>18.0</v>
      </c>
      <c r="F214" s="1" t="str">
        <f t="shared" si="2"/>
        <v>COMPUTED_VALUE</v>
      </c>
      <c r="Q214" s="1">
        <v>212.0</v>
      </c>
      <c r="R214" s="1">
        <v>313.0</v>
      </c>
      <c r="S214" s="1"/>
      <c r="T214" s="1">
        <v>1071.0</v>
      </c>
    </row>
    <row r="215" ht="15.75" customHeight="1">
      <c r="A215" s="1">
        <v>213.0</v>
      </c>
      <c r="B215" s="1">
        <v>17.0</v>
      </c>
      <c r="C215" s="1"/>
      <c r="D215" s="1">
        <v>18.0</v>
      </c>
      <c r="F215" s="1" t="str">
        <f t="shared" si="2"/>
        <v>COMPUTED_VALUE</v>
      </c>
      <c r="Q215" s="1">
        <v>213.0</v>
      </c>
      <c r="R215" s="1">
        <v>359.0</v>
      </c>
      <c r="S215" s="1"/>
      <c r="T215" s="1">
        <v>974.0</v>
      </c>
    </row>
    <row r="216" ht="15.75" customHeight="1">
      <c r="A216" s="1">
        <v>214.0</v>
      </c>
      <c r="B216" s="1">
        <v>16.0</v>
      </c>
      <c r="C216" s="1"/>
      <c r="D216" s="1">
        <v>18.0</v>
      </c>
      <c r="F216" s="1" t="str">
        <f t="shared" si="2"/>
        <v>COMPUTED_VALUE</v>
      </c>
      <c r="Q216" s="1">
        <v>214.0</v>
      </c>
      <c r="R216" s="1">
        <v>330.0</v>
      </c>
      <c r="S216" s="1"/>
      <c r="T216" s="1">
        <v>1130.0</v>
      </c>
    </row>
    <row r="217" ht="15.75" customHeight="1">
      <c r="A217" s="1">
        <v>215.0</v>
      </c>
      <c r="B217" s="1">
        <v>17.0</v>
      </c>
      <c r="C217" s="1"/>
      <c r="D217" s="1">
        <v>18.0</v>
      </c>
      <c r="F217" s="1" t="str">
        <f t="shared" si="2"/>
        <v>COMPUTED_VALUE</v>
      </c>
      <c r="Q217" s="1">
        <v>215.0</v>
      </c>
      <c r="R217" s="1">
        <v>375.0</v>
      </c>
      <c r="S217" s="1"/>
      <c r="T217" s="1">
        <v>1028.0</v>
      </c>
    </row>
    <row r="218" ht="15.75" customHeight="1">
      <c r="A218" s="1">
        <v>216.0</v>
      </c>
      <c r="B218" s="1">
        <v>19.0</v>
      </c>
      <c r="C218" s="1"/>
      <c r="D218" s="1">
        <v>18.0</v>
      </c>
      <c r="F218" s="1" t="str">
        <f t="shared" si="2"/>
        <v>COMPUTED_VALUE</v>
      </c>
      <c r="Q218" s="1">
        <v>216.0</v>
      </c>
      <c r="R218" s="1">
        <v>351.0</v>
      </c>
      <c r="S218" s="1"/>
      <c r="T218" s="1">
        <v>1081.0</v>
      </c>
    </row>
    <row r="219" ht="15.75" customHeight="1">
      <c r="A219" s="1">
        <v>217.0</v>
      </c>
      <c r="B219" s="1">
        <v>15.0</v>
      </c>
      <c r="C219" s="1"/>
      <c r="D219" s="1">
        <v>2.0</v>
      </c>
      <c r="F219" s="1" t="str">
        <f t="shared" si="2"/>
        <v>COMPUTED_VALUE</v>
      </c>
      <c r="Q219" s="1">
        <v>217.0</v>
      </c>
      <c r="R219" s="1">
        <v>331.0</v>
      </c>
      <c r="S219" s="1"/>
      <c r="T219" s="1">
        <v>1076.0</v>
      </c>
    </row>
    <row r="220" ht="15.75" customHeight="1">
      <c r="A220" s="1">
        <v>218.0</v>
      </c>
      <c r="B220" s="1">
        <v>16.0</v>
      </c>
      <c r="C220" s="1"/>
      <c r="D220" s="1">
        <v>18.0</v>
      </c>
      <c r="F220" s="1" t="str">
        <f t="shared" si="2"/>
        <v>COMPUTED_VALUE</v>
      </c>
      <c r="Q220" s="1">
        <v>218.0</v>
      </c>
      <c r="R220" s="1">
        <v>334.0</v>
      </c>
      <c r="S220" s="1"/>
      <c r="T220" s="1">
        <v>1269.0</v>
      </c>
    </row>
    <row r="221" ht="15.75" customHeight="1">
      <c r="A221" s="1">
        <v>219.0</v>
      </c>
      <c r="B221" s="1">
        <v>19.0</v>
      </c>
      <c r="C221" s="1"/>
      <c r="D221" s="1">
        <v>18.0</v>
      </c>
      <c r="F221" s="1" t="str">
        <f t="shared" si="2"/>
        <v>COMPUTED_VALUE</v>
      </c>
      <c r="Q221" s="1">
        <v>219.0</v>
      </c>
      <c r="R221" s="1">
        <v>409.0</v>
      </c>
      <c r="S221" s="1"/>
      <c r="T221" s="1">
        <v>1130.0</v>
      </c>
    </row>
    <row r="222" ht="15.75" customHeight="1">
      <c r="A222" s="1">
        <v>220.0</v>
      </c>
      <c r="B222" s="1">
        <v>18.0</v>
      </c>
      <c r="C222" s="1"/>
      <c r="D222" s="1">
        <v>18.0</v>
      </c>
      <c r="F222" s="1" t="str">
        <f t="shared" si="2"/>
        <v>COMPUTED_VALUE</v>
      </c>
      <c r="Q222" s="1">
        <v>220.0</v>
      </c>
      <c r="R222" s="1">
        <v>356.0</v>
      </c>
      <c r="S222" s="1"/>
      <c r="T222" s="1">
        <v>1269.0</v>
      </c>
    </row>
    <row r="223" ht="15.75" customHeight="1">
      <c r="A223" s="1">
        <v>221.0</v>
      </c>
      <c r="B223" s="1">
        <v>19.0</v>
      </c>
      <c r="C223" s="1"/>
      <c r="D223" s="1">
        <v>18.0</v>
      </c>
      <c r="F223" s="1" t="str">
        <f t="shared" si="2"/>
        <v>COMPUTED_VALUE</v>
      </c>
      <c r="Q223" s="1">
        <v>221.0</v>
      </c>
      <c r="R223" s="1">
        <v>437.0</v>
      </c>
      <c r="S223" s="1"/>
      <c r="T223" s="1">
        <v>1145.0</v>
      </c>
    </row>
    <row r="224" ht="15.75" customHeight="1">
      <c r="A224" s="1">
        <v>222.0</v>
      </c>
      <c r="B224" s="1">
        <v>22.0</v>
      </c>
      <c r="C224" s="1"/>
      <c r="D224" s="1">
        <v>20.0</v>
      </c>
      <c r="F224" s="1" t="str">
        <f t="shared" si="2"/>
        <v>COMPUTED_VALUE</v>
      </c>
      <c r="Q224" s="1">
        <v>222.0</v>
      </c>
      <c r="R224" s="1">
        <v>410.0</v>
      </c>
      <c r="S224" s="1"/>
      <c r="T224" s="1">
        <v>1201.0</v>
      </c>
    </row>
    <row r="225" ht="15.75" customHeight="1">
      <c r="A225" s="1">
        <v>223.0</v>
      </c>
      <c r="B225" s="1">
        <v>18.0</v>
      </c>
      <c r="C225" s="1"/>
      <c r="D225" s="1">
        <v>18.0</v>
      </c>
      <c r="F225" s="1" t="str">
        <f t="shared" si="2"/>
        <v>COMPUTED_VALUE</v>
      </c>
      <c r="Q225" s="1">
        <v>223.0</v>
      </c>
      <c r="R225" s="1">
        <v>422.0</v>
      </c>
      <c r="S225" s="1"/>
      <c r="T225" s="1">
        <v>1208.0</v>
      </c>
    </row>
    <row r="226" ht="15.75" customHeight="1">
      <c r="A226" s="1">
        <v>224.0</v>
      </c>
      <c r="B226" s="1">
        <v>21.0</v>
      </c>
      <c r="C226" s="1"/>
      <c r="D226" s="1">
        <v>21.0</v>
      </c>
      <c r="F226" s="1" t="str">
        <f t="shared" si="2"/>
        <v>COMPUTED_VALUE</v>
      </c>
      <c r="Q226" s="1">
        <v>224.0</v>
      </c>
      <c r="R226" s="1">
        <v>427.0</v>
      </c>
      <c r="S226" s="1"/>
      <c r="T226" s="1">
        <v>1389.0</v>
      </c>
    </row>
    <row r="227" ht="15.75" customHeight="1">
      <c r="A227" s="1">
        <v>225.0</v>
      </c>
      <c r="B227" s="1">
        <v>24.0</v>
      </c>
      <c r="C227" s="1"/>
      <c r="D227" s="1">
        <v>24.0</v>
      </c>
      <c r="F227" s="1" t="str">
        <f t="shared" si="2"/>
        <v>COMPUTED_VALUE</v>
      </c>
      <c r="Q227" s="1">
        <v>225.0</v>
      </c>
      <c r="R227" s="1">
        <v>548.0</v>
      </c>
      <c r="S227" s="1"/>
      <c r="T227" s="1">
        <v>1249.0</v>
      </c>
    </row>
    <row r="228" ht="15.75" customHeight="1">
      <c r="A228" s="1">
        <v>226.0</v>
      </c>
      <c r="B228" s="1">
        <v>24.0</v>
      </c>
      <c r="C228" s="1"/>
      <c r="D228" s="1">
        <v>24.0</v>
      </c>
      <c r="F228" s="1" t="str">
        <f t="shared" si="2"/>
        <v>COMPUTED_VALUE</v>
      </c>
      <c r="Q228" s="1">
        <v>226.0</v>
      </c>
      <c r="R228" s="1">
        <v>492.0</v>
      </c>
      <c r="S228" s="1"/>
      <c r="T228" s="1">
        <v>1376.0</v>
      </c>
    </row>
    <row r="229" ht="15.75" customHeight="1">
      <c r="A229" s="1">
        <v>227.0</v>
      </c>
      <c r="B229" s="1">
        <v>25.0</v>
      </c>
      <c r="C229" s="1"/>
      <c r="D229" s="1">
        <v>25.0</v>
      </c>
      <c r="F229" s="1" t="str">
        <f t="shared" si="2"/>
        <v>COMPUTED_VALUE</v>
      </c>
      <c r="Q229" s="1">
        <v>227.0</v>
      </c>
      <c r="R229" s="1">
        <v>613.0</v>
      </c>
      <c r="S229" s="1"/>
      <c r="T229" s="1">
        <v>1258.0</v>
      </c>
    </row>
    <row r="230" ht="15.75" customHeight="1">
      <c r="A230" s="1">
        <v>228.0</v>
      </c>
      <c r="B230" s="1">
        <v>28.0</v>
      </c>
      <c r="C230" s="1"/>
      <c r="D230" s="1">
        <v>28.0</v>
      </c>
      <c r="F230" s="1" t="str">
        <f t="shared" si="2"/>
        <v>COMPUTED_VALUE</v>
      </c>
      <c r="Q230" s="1">
        <v>228.0</v>
      </c>
      <c r="R230" s="1">
        <v>536.0</v>
      </c>
      <c r="S230" s="1"/>
      <c r="T230" s="1">
        <v>1303.0</v>
      </c>
    </row>
    <row r="231" ht="15.75" customHeight="1">
      <c r="A231" s="1">
        <v>229.0</v>
      </c>
      <c r="B231" s="1">
        <v>23.0</v>
      </c>
      <c r="C231" s="1"/>
      <c r="D231" s="1">
        <v>23.0</v>
      </c>
      <c r="F231" s="1" t="str">
        <f t="shared" si="2"/>
        <v>COMPUTED_VALUE</v>
      </c>
      <c r="Q231" s="1">
        <v>229.0</v>
      </c>
      <c r="R231" s="1">
        <v>581.0</v>
      </c>
      <c r="S231" s="1"/>
      <c r="T231" s="1">
        <v>1259.0</v>
      </c>
    </row>
    <row r="232" ht="15.75" customHeight="1">
      <c r="A232" s="1">
        <v>230.0</v>
      </c>
      <c r="B232" s="1">
        <v>27.0</v>
      </c>
      <c r="C232" s="1"/>
      <c r="D232" s="1">
        <v>27.0</v>
      </c>
      <c r="F232" s="1" t="str">
        <f t="shared" si="2"/>
        <v>COMPUTED_VALUE</v>
      </c>
      <c r="Q232" s="1">
        <v>230.0</v>
      </c>
      <c r="R232" s="1">
        <v>593.0</v>
      </c>
      <c r="S232" s="1"/>
      <c r="T232" s="1">
        <v>1403.0</v>
      </c>
    </row>
    <row r="233" ht="15.75" customHeight="1">
      <c r="A233" s="1">
        <v>232.0</v>
      </c>
      <c r="B233" s="1">
        <v>32.0</v>
      </c>
      <c r="C233" s="1"/>
      <c r="D233" s="1">
        <v>32.0</v>
      </c>
      <c r="F233" s="1" t="str">
        <f t="shared" si="2"/>
        <v>COMPUTED_VALUE</v>
      </c>
      <c r="Q233" s="1">
        <v>231.0</v>
      </c>
      <c r="R233" s="1">
        <v>739.0</v>
      </c>
      <c r="S233" s="1"/>
      <c r="T233" s="1">
        <v>1247.0</v>
      </c>
    </row>
    <row r="234" ht="15.75" customHeight="1">
      <c r="A234" s="1">
        <v>292.0</v>
      </c>
      <c r="B234" s="1">
        <v>29.0</v>
      </c>
      <c r="C234" s="1"/>
      <c r="D234" s="1">
        <v>29.0</v>
      </c>
      <c r="F234" s="1" t="str">
        <f t="shared" si="2"/>
        <v>COMPUTED_VALUE</v>
      </c>
      <c r="Q234" s="1">
        <v>232.0</v>
      </c>
      <c r="R234" s="1">
        <v>696.0</v>
      </c>
      <c r="S234" s="1"/>
      <c r="T234" s="1">
        <v>1381.0</v>
      </c>
    </row>
    <row r="235" ht="15.75" customHeight="1">
      <c r="A235" s="1">
        <v>293.0</v>
      </c>
      <c r="B235" s="1">
        <v>27.0</v>
      </c>
      <c r="C235" s="1"/>
      <c r="D235" s="1">
        <v>27.0</v>
      </c>
      <c r="F235" s="1" t="str">
        <f t="shared" si="2"/>
        <v>COMPUTED_VALUE</v>
      </c>
      <c r="Q235" s="1">
        <v>233.0</v>
      </c>
      <c r="R235" s="1">
        <v>830.0</v>
      </c>
      <c r="S235" s="1"/>
      <c r="T235" s="1">
        <v>1214.0</v>
      </c>
    </row>
    <row r="236" ht="15.75" customHeight="1">
      <c r="A236" s="1">
        <v>294.0</v>
      </c>
      <c r="B236" s="1">
        <v>27.0</v>
      </c>
      <c r="C236" s="1"/>
      <c r="D236" s="1">
        <v>27.0</v>
      </c>
      <c r="F236" s="1" t="str">
        <f t="shared" si="2"/>
        <v>COMPUTED_VALUE</v>
      </c>
      <c r="Q236" s="1">
        <v>234.0</v>
      </c>
      <c r="R236" s="1">
        <v>759.0</v>
      </c>
      <c r="S236" s="1"/>
      <c r="T236" s="1">
        <v>1323.0</v>
      </c>
    </row>
    <row r="237" ht="15.75" customHeight="1">
      <c r="A237" s="1">
        <v>295.0</v>
      </c>
      <c r="B237" s="1">
        <v>27.0</v>
      </c>
      <c r="C237" s="1"/>
      <c r="D237" s="1">
        <v>27.0</v>
      </c>
      <c r="F237" s="1" t="str">
        <f t="shared" si="2"/>
        <v>COMPUTED_VALUE</v>
      </c>
      <c r="Q237" s="1">
        <v>235.0</v>
      </c>
      <c r="R237" s="1">
        <v>758.0</v>
      </c>
      <c r="S237" s="1"/>
      <c r="T237" s="1">
        <v>1236.0</v>
      </c>
    </row>
    <row r="238" ht="15.75" customHeight="1">
      <c r="A238" s="1">
        <v>296.0</v>
      </c>
      <c r="B238" s="1">
        <v>26.0</v>
      </c>
      <c r="C238" s="1"/>
      <c r="D238" s="1">
        <v>26.0</v>
      </c>
      <c r="F238" s="1" t="str">
        <f t="shared" si="2"/>
        <v>COMPUTED_VALUE</v>
      </c>
      <c r="Q238" s="1">
        <v>236.0</v>
      </c>
      <c r="R238" s="1">
        <v>764.0</v>
      </c>
      <c r="S238" s="1"/>
      <c r="T238" s="1">
        <v>1442.0</v>
      </c>
    </row>
    <row r="239" ht="15.75" customHeight="1">
      <c r="A239" s="1">
        <v>297.0</v>
      </c>
      <c r="B239" s="1">
        <v>26.0</v>
      </c>
      <c r="C239" s="1"/>
      <c r="D239" s="1">
        <v>26.0</v>
      </c>
      <c r="F239" s="1" t="str">
        <f t="shared" si="2"/>
        <v>COMPUTED_VALUE</v>
      </c>
      <c r="Q239" s="1">
        <v>237.0</v>
      </c>
      <c r="R239" s="1">
        <v>899.0</v>
      </c>
      <c r="S239" s="1"/>
      <c r="T239" s="1">
        <v>1253.0</v>
      </c>
    </row>
    <row r="240" ht="15.75" customHeight="1">
      <c r="A240" s="1">
        <v>298.0</v>
      </c>
      <c r="B240" s="1">
        <v>26.0</v>
      </c>
      <c r="C240" s="1"/>
      <c r="D240" s="1">
        <v>26.0</v>
      </c>
      <c r="F240" s="1" t="str">
        <f t="shared" si="2"/>
        <v>COMPUTED_VALUE</v>
      </c>
      <c r="Q240" s="1">
        <v>238.0</v>
      </c>
      <c r="R240" s="1">
        <v>809.0</v>
      </c>
      <c r="S240" s="1"/>
      <c r="T240" s="1">
        <v>1369.0</v>
      </c>
    </row>
    <row r="241" ht="15.75" customHeight="1">
      <c r="A241" s="1">
        <v>299.0</v>
      </c>
      <c r="B241" s="1">
        <v>28.0</v>
      </c>
      <c r="C241" s="1"/>
      <c r="D241" s="1">
        <v>28.0</v>
      </c>
      <c r="F241" s="1" t="str">
        <f t="shared" si="2"/>
        <v>COMPUTED_VALUE</v>
      </c>
      <c r="Q241" s="1">
        <v>239.0</v>
      </c>
      <c r="R241" s="1">
        <v>921.0</v>
      </c>
      <c r="S241" s="1"/>
      <c r="T241" s="1">
        <v>1174.0</v>
      </c>
    </row>
    <row r="242" ht="15.75" customHeight="1">
      <c r="A242" s="1">
        <v>300.0</v>
      </c>
      <c r="B242" s="1">
        <v>28.0</v>
      </c>
      <c r="C242" s="1"/>
      <c r="D242" s="1">
        <v>28.0</v>
      </c>
      <c r="F242" s="1" t="str">
        <f t="shared" si="2"/>
        <v>COMPUTED_VALUE</v>
      </c>
      <c r="Q242" s="1">
        <v>240.0</v>
      </c>
      <c r="R242" s="1">
        <v>851.0</v>
      </c>
      <c r="S242" s="1"/>
      <c r="T242" s="1">
        <v>1318.0</v>
      </c>
    </row>
    <row r="243" ht="15.75" customHeight="1">
      <c r="A243" s="1">
        <v>301.0</v>
      </c>
      <c r="B243" s="1">
        <v>30.0</v>
      </c>
      <c r="C243" s="1"/>
      <c r="D243" s="1">
        <v>30.0</v>
      </c>
      <c r="F243" s="1" t="str">
        <f t="shared" si="2"/>
        <v>COMPUTED_VALUE</v>
      </c>
      <c r="Q243" s="1">
        <v>241.0</v>
      </c>
      <c r="R243" s="1">
        <v>894.0</v>
      </c>
      <c r="S243" s="1"/>
      <c r="T243" s="1">
        <v>1234.0</v>
      </c>
    </row>
    <row r="244" ht="15.75" customHeight="1">
      <c r="A244" s="1">
        <v>315.0</v>
      </c>
      <c r="B244" s="1">
        <v>28.0</v>
      </c>
      <c r="C244" s="1"/>
      <c r="D244" s="1">
        <v>28.0</v>
      </c>
      <c r="F244" s="1" t="str">
        <f t="shared" si="2"/>
        <v>COMPUTED_VALUE</v>
      </c>
      <c r="Q244" s="1">
        <v>242.0</v>
      </c>
      <c r="R244" s="1">
        <v>909.0</v>
      </c>
      <c r="S244" s="1"/>
      <c r="T244" s="1">
        <v>1436.0</v>
      </c>
    </row>
    <row r="245" ht="15.75" customHeight="1">
      <c r="A245" s="1">
        <v>317.0</v>
      </c>
      <c r="B245" s="1">
        <v>26.0</v>
      </c>
      <c r="C245" s="1"/>
      <c r="D245" s="1">
        <v>26.0</v>
      </c>
      <c r="F245" s="1" t="str">
        <f t="shared" si="2"/>
        <v>COMPUTED_VALUE</v>
      </c>
      <c r="Q245" s="1">
        <v>243.0</v>
      </c>
      <c r="R245" s="1">
        <v>1071.0</v>
      </c>
      <c r="S245" s="1"/>
      <c r="T245" s="1">
        <v>1317.0</v>
      </c>
    </row>
    <row r="246" ht="15.75" customHeight="1">
      <c r="A246" s="1">
        <v>318.0</v>
      </c>
      <c r="B246" s="1">
        <v>27.0</v>
      </c>
      <c r="C246" s="1"/>
      <c r="D246" s="1">
        <v>27.0</v>
      </c>
      <c r="F246" s="1" t="str">
        <f t="shared" si="2"/>
        <v>COMPUTED_VALUE</v>
      </c>
      <c r="Q246" s="1">
        <v>244.0</v>
      </c>
      <c r="R246" s="1">
        <v>974.0</v>
      </c>
      <c r="S246" s="1"/>
      <c r="T246" s="1">
        <v>1477.0</v>
      </c>
    </row>
    <row r="247" ht="15.75" customHeight="1">
      <c r="A247" s="1">
        <v>319.0</v>
      </c>
      <c r="B247" s="1">
        <v>26.0</v>
      </c>
      <c r="C247" s="1"/>
      <c r="D247" s="1">
        <v>26.0</v>
      </c>
      <c r="F247" s="1" t="str">
        <f t="shared" si="2"/>
        <v>COMPUTED_VALUE</v>
      </c>
      <c r="Q247" s="1">
        <v>245.0</v>
      </c>
      <c r="R247" s="1">
        <v>1130.0</v>
      </c>
      <c r="S247" s="1"/>
      <c r="T247" s="1">
        <v>1315.0</v>
      </c>
    </row>
    <row r="248" ht="15.75" customHeight="1">
      <c r="A248" s="1">
        <v>320.0</v>
      </c>
      <c r="B248" s="1">
        <v>27.0</v>
      </c>
      <c r="C248" s="1"/>
      <c r="D248" s="1">
        <v>27.0</v>
      </c>
      <c r="F248" s="1" t="str">
        <f t="shared" si="2"/>
        <v>COMPUTED_VALUE</v>
      </c>
      <c r="Q248" s="1">
        <v>246.0</v>
      </c>
      <c r="R248" s="1">
        <v>1028.0</v>
      </c>
      <c r="S248" s="1"/>
      <c r="T248" s="1">
        <v>1397.0</v>
      </c>
    </row>
    <row r="249" ht="15.75" customHeight="1">
      <c r="A249" s="1">
        <v>321.0</v>
      </c>
      <c r="B249" s="1">
        <v>27.0</v>
      </c>
      <c r="C249" s="1"/>
      <c r="D249" s="1">
        <v>27.0</v>
      </c>
      <c r="F249" s="1" t="str">
        <f t="shared" si="2"/>
        <v>COMPUTED_VALUE</v>
      </c>
      <c r="Q249" s="1">
        <v>247.0</v>
      </c>
      <c r="R249" s="1">
        <v>1081.0</v>
      </c>
      <c r="S249" s="1"/>
      <c r="T249" s="1">
        <v>1268.0</v>
      </c>
    </row>
    <row r="250" ht="15.75" customHeight="1">
      <c r="A250" s="1">
        <v>322.0</v>
      </c>
      <c r="B250" s="1">
        <v>28.0</v>
      </c>
      <c r="C250" s="1"/>
      <c r="D250" s="1">
        <v>28.0</v>
      </c>
      <c r="F250" s="1" t="str">
        <f t="shared" si="2"/>
        <v>COMPUTED_VALUE</v>
      </c>
      <c r="Q250" s="1">
        <v>248.0</v>
      </c>
      <c r="R250" s="1">
        <v>1076.0</v>
      </c>
      <c r="S250" s="1"/>
      <c r="T250" s="1">
        <v>1287.0</v>
      </c>
    </row>
    <row r="251" ht="15.75" customHeight="1">
      <c r="A251" s="1">
        <v>323.0</v>
      </c>
      <c r="B251" s="1">
        <v>28.0</v>
      </c>
      <c r="C251" s="1"/>
      <c r="D251" s="1">
        <v>28.0</v>
      </c>
      <c r="F251" s="1" t="str">
        <f t="shared" si="2"/>
        <v>COMPUTED_VALUE</v>
      </c>
      <c r="Q251" s="1">
        <v>249.0</v>
      </c>
      <c r="R251" s="1">
        <v>1269.0</v>
      </c>
      <c r="S251" s="1"/>
      <c r="T251" s="1">
        <v>1209.0</v>
      </c>
    </row>
    <row r="252" ht="15.75" customHeight="1">
      <c r="A252" s="1">
        <v>348.0</v>
      </c>
      <c r="B252" s="1">
        <v>28.0</v>
      </c>
      <c r="C252" s="1"/>
      <c r="D252" s="1">
        <v>28.0</v>
      </c>
      <c r="F252" s="1" t="str">
        <f t="shared" si="2"/>
        <v>COMPUTED_VALUE</v>
      </c>
      <c r="Q252" s="1">
        <v>250.0</v>
      </c>
      <c r="R252" s="1">
        <v>1130.0</v>
      </c>
      <c r="S252" s="1"/>
      <c r="T252" s="1">
        <v>1264.0</v>
      </c>
    </row>
    <row r="253" ht="15.75" customHeight="1">
      <c r="A253" s="1">
        <v>349.0</v>
      </c>
      <c r="B253" s="1">
        <v>23.0</v>
      </c>
      <c r="C253" s="1"/>
      <c r="D253" s="1">
        <v>23.0</v>
      </c>
      <c r="F253" s="1" t="str">
        <f t="shared" si="2"/>
        <v>COMPUTED_VALUE</v>
      </c>
      <c r="Q253" s="1">
        <v>251.0</v>
      </c>
      <c r="R253" s="1">
        <v>1269.0</v>
      </c>
      <c r="S253" s="1"/>
      <c r="T253" s="1">
        <v>1187.0</v>
      </c>
    </row>
    <row r="254" ht="15.75" customHeight="1">
      <c r="A254" s="1">
        <v>350.0</v>
      </c>
      <c r="B254" s="1">
        <v>24.0</v>
      </c>
      <c r="C254" s="1"/>
      <c r="D254" s="1">
        <v>24.0</v>
      </c>
      <c r="F254" s="1" t="str">
        <f t="shared" si="2"/>
        <v>COMPUTED_VALUE</v>
      </c>
      <c r="Q254" s="1">
        <v>252.0</v>
      </c>
      <c r="R254" s="1">
        <v>1145.0</v>
      </c>
      <c r="S254" s="1"/>
      <c r="T254" s="1">
        <v>1163.0</v>
      </c>
    </row>
    <row r="255" ht="15.75" customHeight="1">
      <c r="A255" s="1">
        <v>351.0</v>
      </c>
      <c r="B255" s="1">
        <v>24.0</v>
      </c>
      <c r="C255" s="1"/>
      <c r="D255" s="1">
        <v>24.0</v>
      </c>
      <c r="F255" s="1" t="str">
        <f t="shared" si="2"/>
        <v>COMPUTED_VALUE</v>
      </c>
      <c r="Q255" s="1">
        <v>253.0</v>
      </c>
      <c r="R255" s="1">
        <v>1201.0</v>
      </c>
      <c r="S255" s="1"/>
      <c r="T255" s="1">
        <v>1127.0</v>
      </c>
    </row>
    <row r="256" ht="15.75" customHeight="1">
      <c r="A256" s="1">
        <v>352.0</v>
      </c>
      <c r="B256" s="1">
        <v>25.0</v>
      </c>
      <c r="C256" s="1"/>
      <c r="D256" s="1">
        <v>25.0</v>
      </c>
      <c r="F256" s="1" t="str">
        <f t="shared" si="2"/>
        <v>COMPUTED_VALUE</v>
      </c>
      <c r="Q256" s="1">
        <v>254.0</v>
      </c>
      <c r="R256" s="1">
        <v>1208.0</v>
      </c>
      <c r="S256" s="1"/>
      <c r="T256" s="1">
        <v>1093.0</v>
      </c>
    </row>
    <row r="257" ht="15.75" customHeight="1">
      <c r="A257" s="1">
        <v>353.0</v>
      </c>
      <c r="B257" s="1">
        <v>26.0</v>
      </c>
      <c r="C257" s="1"/>
      <c r="D257" s="1">
        <v>26.0</v>
      </c>
      <c r="F257" s="1" t="str">
        <f t="shared" si="2"/>
        <v>COMPUTED_VALUE</v>
      </c>
      <c r="Q257" s="1">
        <v>255.0</v>
      </c>
      <c r="R257" s="1">
        <v>1389.0</v>
      </c>
      <c r="S257" s="1"/>
      <c r="T257" s="1">
        <v>1032.0</v>
      </c>
    </row>
    <row r="258" ht="15.75" customHeight="1">
      <c r="A258" s="1">
        <v>354.0</v>
      </c>
      <c r="B258" s="1">
        <v>27.0</v>
      </c>
      <c r="C258" s="1"/>
      <c r="D258" s="1">
        <v>27.0</v>
      </c>
      <c r="F258" s="1" t="str">
        <f t="shared" si="2"/>
        <v>COMPUTED_VALUE</v>
      </c>
      <c r="Q258" s="1">
        <v>256.0</v>
      </c>
      <c r="R258" s="1">
        <v>1249.0</v>
      </c>
      <c r="S258" s="1"/>
      <c r="T258" s="1">
        <v>1041.0</v>
      </c>
    </row>
    <row r="259" ht="15.75" customHeight="1">
      <c r="A259" s="1">
        <v>363.0</v>
      </c>
      <c r="B259" s="1">
        <v>28.0</v>
      </c>
      <c r="C259" s="1"/>
      <c r="D259" s="1">
        <v>28.0</v>
      </c>
      <c r="F259" s="1" t="str">
        <f t="shared" si="2"/>
        <v>COMPUTED_VALUE</v>
      </c>
      <c r="Q259" s="1">
        <v>257.0</v>
      </c>
      <c r="R259" s="1">
        <v>1376.0</v>
      </c>
      <c r="S259" s="1"/>
      <c r="T259" s="1">
        <v>973.0</v>
      </c>
    </row>
    <row r="260" ht="15.75" customHeight="1">
      <c r="A260" s="1">
        <v>365.0</v>
      </c>
      <c r="B260" s="1">
        <v>29.0</v>
      </c>
      <c r="C260" s="1"/>
      <c r="D260" s="1">
        <v>29.0</v>
      </c>
      <c r="F260" s="1" t="str">
        <f t="shared" si="2"/>
        <v>COMPUTED_VALUE</v>
      </c>
      <c r="Q260" s="1">
        <v>258.0</v>
      </c>
      <c r="R260" s="1">
        <v>1258.0</v>
      </c>
      <c r="S260" s="1"/>
      <c r="T260" s="1">
        <v>900.0</v>
      </c>
    </row>
    <row r="261" ht="15.75" customHeight="1">
      <c r="A261" s="1">
        <v>401.0</v>
      </c>
      <c r="B261" s="1">
        <v>27.0</v>
      </c>
      <c r="C261" s="1"/>
      <c r="D261" s="1">
        <v>27.0</v>
      </c>
      <c r="F261" s="1" t="str">
        <f t="shared" si="2"/>
        <v>COMPUTED_VALUE</v>
      </c>
      <c r="Q261" s="1">
        <v>259.0</v>
      </c>
      <c r="R261" s="1">
        <v>1303.0</v>
      </c>
      <c r="S261" s="1"/>
      <c r="T261" s="1">
        <v>809.0</v>
      </c>
    </row>
    <row r="262" ht="15.75" customHeight="1">
      <c r="A262" s="1">
        <v>402.0</v>
      </c>
      <c r="B262" s="1">
        <v>26.0</v>
      </c>
      <c r="C262" s="1"/>
      <c r="D262" s="1">
        <v>26.0</v>
      </c>
      <c r="F262" s="1" t="str">
        <f t="shared" si="2"/>
        <v>COMPUTED_VALUE</v>
      </c>
      <c r="Q262" s="1">
        <v>260.0</v>
      </c>
      <c r="R262" s="1">
        <v>1259.0</v>
      </c>
      <c r="S262" s="1"/>
      <c r="T262" s="1">
        <v>743.0</v>
      </c>
    </row>
    <row r="263" ht="15.75" customHeight="1">
      <c r="A263" s="1">
        <v>403.0</v>
      </c>
      <c r="B263" s="1">
        <v>26.0</v>
      </c>
      <c r="C263" s="1"/>
      <c r="D263" s="1">
        <v>26.0</v>
      </c>
      <c r="F263" s="1" t="str">
        <f t="shared" si="2"/>
        <v>COMPUTED_VALUE</v>
      </c>
      <c r="Q263" s="1">
        <v>261.0</v>
      </c>
      <c r="R263" s="1">
        <v>1403.0</v>
      </c>
      <c r="S263" s="1"/>
      <c r="T263" s="1">
        <v>661.0</v>
      </c>
    </row>
    <row r="264" ht="15.75" customHeight="1">
      <c r="A264" s="1">
        <v>404.0</v>
      </c>
      <c r="B264" s="1">
        <v>26.0</v>
      </c>
      <c r="C264" s="1"/>
      <c r="D264" s="1">
        <v>26.0</v>
      </c>
      <c r="F264" s="1" t="str">
        <f t="shared" si="2"/>
        <v>COMPUTED_VALUE</v>
      </c>
      <c r="Q264" s="1">
        <v>262.0</v>
      </c>
      <c r="R264" s="1">
        <v>1247.0</v>
      </c>
      <c r="S264" s="1"/>
      <c r="T264" s="1">
        <v>643.0</v>
      </c>
    </row>
    <row r="265" ht="15.75" customHeight="1">
      <c r="A265" s="1">
        <v>405.0</v>
      </c>
      <c r="B265" s="1">
        <v>27.0</v>
      </c>
      <c r="C265" s="1"/>
      <c r="D265" s="1">
        <v>27.0</v>
      </c>
      <c r="F265" s="1" t="str">
        <f t="shared" si="2"/>
        <v>COMPUTED_VALUE</v>
      </c>
      <c r="Q265" s="1">
        <v>263.0</v>
      </c>
      <c r="R265" s="1">
        <v>1381.0</v>
      </c>
      <c r="S265" s="1"/>
      <c r="T265" s="1">
        <v>621.0</v>
      </c>
    </row>
    <row r="266" ht="15.75" customHeight="1">
      <c r="A266" s="1">
        <v>406.0</v>
      </c>
      <c r="B266" s="1">
        <v>27.0</v>
      </c>
      <c r="C266" s="1"/>
      <c r="D266" s="1">
        <v>27.0</v>
      </c>
      <c r="F266" s="1" t="str">
        <f t="shared" si="2"/>
        <v>COMPUTED_VALUE</v>
      </c>
      <c r="Q266" s="1">
        <v>264.0</v>
      </c>
      <c r="R266" s="1">
        <v>1214.0</v>
      </c>
      <c r="S266" s="1"/>
      <c r="T266" s="1">
        <v>643.0</v>
      </c>
    </row>
    <row r="267" ht="15.75" customHeight="1">
      <c r="A267" s="1">
        <v>407.0</v>
      </c>
      <c r="B267" s="1">
        <v>27.0</v>
      </c>
      <c r="C267" s="1"/>
      <c r="D267" s="1">
        <v>27.0</v>
      </c>
      <c r="F267" s="1" t="str">
        <f t="shared" si="2"/>
        <v>COMPUTED_VALUE</v>
      </c>
      <c r="Q267" s="1">
        <v>265.0</v>
      </c>
      <c r="R267" s="1">
        <v>1323.0</v>
      </c>
      <c r="S267" s="1"/>
      <c r="T267" s="1">
        <v>608.0</v>
      </c>
    </row>
    <row r="268" ht="15.75" customHeight="1">
      <c r="A268" s="1">
        <v>408.0</v>
      </c>
      <c r="B268" s="1">
        <v>25.0</v>
      </c>
      <c r="C268" s="1"/>
      <c r="D268" s="1">
        <v>25.0</v>
      </c>
      <c r="F268" s="1" t="str">
        <f t="shared" si="2"/>
        <v>COMPUTED_VALUE</v>
      </c>
      <c r="Q268" s="1">
        <v>266.0</v>
      </c>
      <c r="R268" s="1">
        <v>1236.0</v>
      </c>
      <c r="S268" s="1"/>
      <c r="T268" s="1">
        <v>594.0</v>
      </c>
    </row>
    <row r="269" ht="15.75" customHeight="1">
      <c r="A269" s="1">
        <v>409.0</v>
      </c>
      <c r="B269" s="1">
        <v>26.0</v>
      </c>
      <c r="C269" s="1"/>
      <c r="D269" s="1">
        <v>26.0</v>
      </c>
      <c r="F269" s="1" t="str">
        <f t="shared" si="2"/>
        <v>COMPUTED_VALUE</v>
      </c>
      <c r="Q269" s="1">
        <v>267.0</v>
      </c>
      <c r="R269" s="1">
        <v>1442.0</v>
      </c>
      <c r="S269" s="1"/>
      <c r="T269" s="1">
        <v>624.0</v>
      </c>
    </row>
    <row r="270" ht="15.75" customHeight="1">
      <c r="A270" s="1">
        <v>410.0</v>
      </c>
      <c r="B270" s="1">
        <v>27.0</v>
      </c>
      <c r="C270" s="1"/>
      <c r="D270" s="1">
        <v>27.0</v>
      </c>
      <c r="F270" s="1" t="str">
        <f t="shared" si="2"/>
        <v>COMPUTED_VALUE</v>
      </c>
      <c r="Q270" s="1">
        <v>268.0</v>
      </c>
      <c r="R270" s="1">
        <v>1253.0</v>
      </c>
      <c r="S270" s="1"/>
      <c r="T270" s="1">
        <v>632.0</v>
      </c>
    </row>
    <row r="271" ht="15.75" customHeight="1">
      <c r="A271" s="1">
        <v>433.0</v>
      </c>
      <c r="B271" s="1">
        <v>29.0</v>
      </c>
      <c r="C271" s="1"/>
      <c r="D271" s="1">
        <v>29.0</v>
      </c>
      <c r="F271" s="1" t="str">
        <f t="shared" si="2"/>
        <v>COMPUTED_VALUE</v>
      </c>
      <c r="Q271" s="1">
        <v>269.0</v>
      </c>
      <c r="R271" s="1">
        <v>1369.0</v>
      </c>
      <c r="S271" s="1"/>
      <c r="T271" s="1">
        <v>678.0</v>
      </c>
    </row>
    <row r="272" ht="15.75" customHeight="1">
      <c r="A272" s="1">
        <v>434.0</v>
      </c>
      <c r="B272" s="1">
        <v>28.0</v>
      </c>
      <c r="C272" s="1"/>
      <c r="D272" s="1">
        <v>28.0</v>
      </c>
      <c r="F272" s="1" t="str">
        <f t="shared" si="2"/>
        <v>COMPUTED_VALUE</v>
      </c>
      <c r="Q272" s="1">
        <v>270.0</v>
      </c>
      <c r="R272" s="1">
        <v>1174.0</v>
      </c>
      <c r="S272" s="1"/>
      <c r="T272" s="1">
        <v>672.0</v>
      </c>
    </row>
    <row r="273" ht="15.75" customHeight="1">
      <c r="A273" s="1">
        <v>435.0</v>
      </c>
      <c r="B273" s="1">
        <v>27.0</v>
      </c>
      <c r="C273" s="1"/>
      <c r="D273" s="1">
        <v>27.0</v>
      </c>
      <c r="F273" s="1" t="str">
        <f t="shared" si="2"/>
        <v>COMPUTED_VALUE</v>
      </c>
      <c r="Q273" s="1">
        <v>271.0</v>
      </c>
      <c r="R273" s="1">
        <v>1318.0</v>
      </c>
      <c r="S273" s="1"/>
      <c r="T273" s="1">
        <v>725.0</v>
      </c>
    </row>
    <row r="274" ht="15.75" customHeight="1">
      <c r="A274" s="1">
        <v>436.0</v>
      </c>
      <c r="B274" s="1">
        <v>25.0</v>
      </c>
      <c r="C274" s="1"/>
      <c r="D274" s="1">
        <v>25.0</v>
      </c>
      <c r="F274" s="1" t="str">
        <f t="shared" si="2"/>
        <v>COMPUTED_VALUE</v>
      </c>
      <c r="Q274" s="1">
        <v>272.0</v>
      </c>
      <c r="R274" s="1">
        <v>1234.0</v>
      </c>
      <c r="S274" s="1"/>
      <c r="T274" s="1">
        <v>727.0</v>
      </c>
    </row>
    <row r="275" ht="15.75" customHeight="1">
      <c r="A275" s="1">
        <v>437.0</v>
      </c>
      <c r="B275" s="1">
        <v>25.0</v>
      </c>
      <c r="C275" s="1"/>
      <c r="D275" s="1">
        <v>25.0</v>
      </c>
      <c r="F275" s="1" t="str">
        <f t="shared" si="2"/>
        <v>COMPUTED_VALUE</v>
      </c>
      <c r="Q275" s="1">
        <v>273.0</v>
      </c>
      <c r="R275" s="1">
        <v>1436.0</v>
      </c>
      <c r="S275" s="1"/>
      <c r="T275" s="1">
        <v>791.0</v>
      </c>
    </row>
    <row r="276" ht="15.75" customHeight="1">
      <c r="A276" s="1">
        <v>438.0</v>
      </c>
      <c r="B276" s="1">
        <v>23.0</v>
      </c>
      <c r="C276" s="1"/>
      <c r="D276" s="1">
        <v>23.0</v>
      </c>
      <c r="F276" s="1" t="str">
        <f t="shared" si="2"/>
        <v>COMPUTED_VALUE</v>
      </c>
      <c r="Q276" s="1">
        <v>274.0</v>
      </c>
      <c r="R276" s="1">
        <v>1317.0</v>
      </c>
      <c r="S276" s="1"/>
      <c r="T276" s="1">
        <v>807.0</v>
      </c>
    </row>
    <row r="277" ht="15.75" customHeight="1">
      <c r="A277" s="1">
        <v>439.0</v>
      </c>
      <c r="B277" s="1">
        <v>24.0</v>
      </c>
      <c r="C277" s="1"/>
      <c r="D277" s="1">
        <v>24.0</v>
      </c>
      <c r="F277" s="1" t="str">
        <f t="shared" si="2"/>
        <v>COMPUTED_VALUE</v>
      </c>
      <c r="Q277" s="1">
        <v>275.0</v>
      </c>
      <c r="R277" s="1">
        <v>1477.0</v>
      </c>
      <c r="S277" s="1"/>
      <c r="T277" s="1">
        <v>861.0</v>
      </c>
    </row>
    <row r="278" ht="15.75" customHeight="1">
      <c r="A278" s="1">
        <v>440.0</v>
      </c>
      <c r="B278" s="1">
        <v>22.0</v>
      </c>
      <c r="C278" s="1"/>
      <c r="D278" s="1">
        <v>22.0</v>
      </c>
      <c r="F278" s="1" t="str">
        <f t="shared" si="2"/>
        <v>COMPUTED_VALUE</v>
      </c>
      <c r="Q278" s="1">
        <v>276.0</v>
      </c>
      <c r="R278" s="1">
        <v>1315.0</v>
      </c>
      <c r="S278" s="1"/>
      <c r="T278" s="1">
        <v>868.0</v>
      </c>
    </row>
    <row r="279" ht="15.75" customHeight="1">
      <c r="A279" s="1">
        <v>441.0</v>
      </c>
      <c r="B279" s="1">
        <v>24.0</v>
      </c>
      <c r="C279" s="1"/>
      <c r="D279" s="1">
        <v>24.0</v>
      </c>
      <c r="F279" s="1" t="str">
        <f t="shared" si="2"/>
        <v>COMPUTED_VALUE</v>
      </c>
      <c r="Q279" s="1">
        <v>277.0</v>
      </c>
      <c r="R279" s="1">
        <v>1397.0</v>
      </c>
      <c r="S279" s="1"/>
      <c r="T279" s="1">
        <v>879.0</v>
      </c>
    </row>
    <row r="280" ht="15.75" customHeight="1">
      <c r="A280" s="1">
        <v>442.0</v>
      </c>
      <c r="B280" s="1">
        <v>23.0</v>
      </c>
      <c r="C280" s="1"/>
      <c r="D280" s="1">
        <v>23.0</v>
      </c>
      <c r="F280" s="1" t="str">
        <f t="shared" si="2"/>
        <v>COMPUTED_VALUE</v>
      </c>
      <c r="Q280" s="1">
        <v>278.0</v>
      </c>
      <c r="R280" s="1">
        <v>1268.0</v>
      </c>
      <c r="S280" s="1"/>
      <c r="T280" s="1">
        <v>830.0</v>
      </c>
    </row>
    <row r="281" ht="15.75" customHeight="1">
      <c r="A281" s="1">
        <v>443.0</v>
      </c>
      <c r="B281" s="1">
        <v>24.0</v>
      </c>
      <c r="C281" s="1"/>
      <c r="D281" s="1">
        <v>24.0</v>
      </c>
      <c r="F281" s="1" t="str">
        <f t="shared" si="2"/>
        <v>COMPUTED_VALUE</v>
      </c>
      <c r="Q281" s="1">
        <v>279.0</v>
      </c>
      <c r="R281" s="1">
        <v>1287.0</v>
      </c>
      <c r="S281" s="1"/>
      <c r="T281" s="1">
        <v>823.0</v>
      </c>
    </row>
    <row r="282" ht="15.75" customHeight="1">
      <c r="A282" s="1">
        <v>444.0</v>
      </c>
      <c r="B282" s="1">
        <v>23.0</v>
      </c>
      <c r="C282" s="1"/>
      <c r="D282" s="1">
        <v>23.0</v>
      </c>
      <c r="F282" s="1" t="str">
        <f t="shared" si="2"/>
        <v>COMPUTED_VALUE</v>
      </c>
      <c r="Q282" s="1">
        <v>280.0</v>
      </c>
      <c r="R282" s="1">
        <v>1209.0</v>
      </c>
      <c r="S282" s="1"/>
      <c r="T282" s="1">
        <v>751.0</v>
      </c>
    </row>
    <row r="283" ht="15.75" customHeight="1">
      <c r="A283" s="1">
        <v>445.0</v>
      </c>
      <c r="B283" s="1">
        <v>24.0</v>
      </c>
      <c r="C283" s="1"/>
      <c r="D283" s="1">
        <v>24.0</v>
      </c>
      <c r="F283" s="1" t="str">
        <f t="shared" si="2"/>
        <v>COMPUTED_VALUE</v>
      </c>
      <c r="Q283" s="1">
        <v>281.0</v>
      </c>
      <c r="R283" s="1">
        <v>1264.0</v>
      </c>
      <c r="S283" s="1"/>
      <c r="T283" s="1">
        <v>737.0</v>
      </c>
    </row>
    <row r="284" ht="15.75" customHeight="1">
      <c r="A284" s="1">
        <v>446.0</v>
      </c>
      <c r="B284" s="1">
        <v>24.0</v>
      </c>
      <c r="C284" s="1"/>
      <c r="D284" s="1">
        <v>24.0</v>
      </c>
      <c r="F284" s="1" t="str">
        <f t="shared" si="2"/>
        <v>COMPUTED_VALUE</v>
      </c>
      <c r="Q284" s="1">
        <v>282.0</v>
      </c>
      <c r="R284" s="1">
        <v>1187.0</v>
      </c>
      <c r="S284" s="1"/>
      <c r="T284" s="1">
        <v>716.0</v>
      </c>
    </row>
    <row r="285" ht="15.75" customHeight="1">
      <c r="A285" s="1">
        <v>447.0</v>
      </c>
      <c r="B285" s="1">
        <v>24.0</v>
      </c>
      <c r="C285" s="1"/>
      <c r="D285" s="1">
        <v>24.0</v>
      </c>
      <c r="F285" s="1" t="str">
        <f t="shared" si="2"/>
        <v>COMPUTED_VALUE</v>
      </c>
      <c r="Q285" s="1">
        <v>283.0</v>
      </c>
      <c r="R285" s="1">
        <v>1163.0</v>
      </c>
      <c r="S285" s="1"/>
      <c r="T285" s="1">
        <v>736.0</v>
      </c>
    </row>
    <row r="286" ht="15.75" customHeight="1">
      <c r="A286" s="1">
        <v>448.0</v>
      </c>
      <c r="B286" s="1">
        <v>23.0</v>
      </c>
      <c r="C286" s="1"/>
      <c r="D286" s="1">
        <v>23.0</v>
      </c>
      <c r="F286" s="1" t="str">
        <f t="shared" si="2"/>
        <v>COMPUTED_VALUE</v>
      </c>
      <c r="Q286" s="1">
        <v>284.0</v>
      </c>
      <c r="R286" s="1">
        <v>1127.0</v>
      </c>
      <c r="S286" s="1"/>
      <c r="T286" s="1">
        <v>708.0</v>
      </c>
    </row>
    <row r="287" ht="15.75" customHeight="1">
      <c r="A287" s="1">
        <v>449.0</v>
      </c>
      <c r="B287" s="1">
        <v>23.0</v>
      </c>
      <c r="C287" s="1"/>
      <c r="D287" s="1">
        <v>23.0</v>
      </c>
      <c r="F287" s="1" t="str">
        <f t="shared" si="2"/>
        <v>COMPUTED_VALUE</v>
      </c>
      <c r="Q287" s="1">
        <v>285.0</v>
      </c>
      <c r="R287" s="1">
        <v>1093.0</v>
      </c>
      <c r="S287" s="1"/>
      <c r="T287" s="1">
        <v>710.0</v>
      </c>
    </row>
    <row r="288" ht="15.75" customHeight="1">
      <c r="A288" s="1">
        <v>450.0</v>
      </c>
      <c r="B288" s="1">
        <v>22.0</v>
      </c>
      <c r="C288" s="1"/>
      <c r="D288" s="1">
        <v>22.0</v>
      </c>
      <c r="F288" s="1" t="str">
        <f t="shared" si="2"/>
        <v>COMPUTED_VALUE</v>
      </c>
      <c r="Q288" s="1">
        <v>286.0</v>
      </c>
      <c r="R288" s="1">
        <v>1032.0</v>
      </c>
      <c r="S288" s="1"/>
      <c r="T288" s="1">
        <v>644.0</v>
      </c>
    </row>
    <row r="289" ht="15.75" customHeight="1">
      <c r="A289" s="1">
        <v>451.0</v>
      </c>
      <c r="B289" s="1">
        <v>24.0</v>
      </c>
      <c r="C289" s="1"/>
      <c r="D289" s="1">
        <v>24.0</v>
      </c>
      <c r="F289" s="1" t="str">
        <f t="shared" si="2"/>
        <v>COMPUTED_VALUE</v>
      </c>
      <c r="Q289" s="1">
        <v>287.0</v>
      </c>
      <c r="R289" s="1">
        <v>1041.0</v>
      </c>
      <c r="S289" s="1"/>
      <c r="T289" s="1">
        <v>679.0</v>
      </c>
    </row>
    <row r="290" ht="15.75" customHeight="1">
      <c r="A290" s="1">
        <v>452.0</v>
      </c>
      <c r="B290" s="1">
        <v>25.0</v>
      </c>
      <c r="C290" s="1"/>
      <c r="D290" s="1">
        <v>25.0</v>
      </c>
      <c r="F290" s="1" t="str">
        <f t="shared" si="2"/>
        <v>COMPUTED_VALUE</v>
      </c>
      <c r="Q290" s="1">
        <v>288.0</v>
      </c>
      <c r="R290" s="1">
        <v>973.0</v>
      </c>
      <c r="S290" s="1"/>
      <c r="T290" s="1">
        <v>642.0</v>
      </c>
    </row>
    <row r="291" ht="15.75" customHeight="1">
      <c r="A291" s="1">
        <v>453.0</v>
      </c>
      <c r="B291" s="1">
        <v>27.0</v>
      </c>
      <c r="C291" s="1"/>
      <c r="D291" s="1">
        <v>27.0</v>
      </c>
      <c r="F291" s="1" t="str">
        <f t="shared" si="2"/>
        <v>COMPUTED_VALUE</v>
      </c>
      <c r="Q291" s="1">
        <v>289.0</v>
      </c>
      <c r="R291" s="1">
        <v>900.0</v>
      </c>
      <c r="S291" s="1"/>
      <c r="T291" s="1">
        <v>657.0</v>
      </c>
    </row>
    <row r="292" ht="15.75" customHeight="1">
      <c r="A292" s="1">
        <v>454.0</v>
      </c>
      <c r="B292" s="1">
        <v>28.0</v>
      </c>
      <c r="C292" s="1"/>
      <c r="D292" s="1">
        <v>28.0</v>
      </c>
      <c r="F292" s="1" t="str">
        <f t="shared" si="2"/>
        <v>COMPUTED_VALUE</v>
      </c>
      <c r="Q292" s="1">
        <v>290.0</v>
      </c>
      <c r="R292" s="1">
        <v>809.0</v>
      </c>
      <c r="S292" s="1"/>
      <c r="T292" s="1">
        <v>657.0</v>
      </c>
    </row>
    <row r="293" ht="15.75" customHeight="1">
      <c r="A293" s="1">
        <v>476.0</v>
      </c>
      <c r="B293" s="1">
        <v>28.0</v>
      </c>
      <c r="C293" s="1"/>
      <c r="D293" s="1">
        <v>28.0</v>
      </c>
      <c r="F293" s="1" t="str">
        <f t="shared" si="2"/>
        <v>COMPUTED_VALUE</v>
      </c>
      <c r="Q293" s="1">
        <v>291.0</v>
      </c>
      <c r="R293" s="1">
        <v>743.0</v>
      </c>
      <c r="S293" s="1"/>
      <c r="T293" s="1">
        <v>700.0</v>
      </c>
    </row>
    <row r="294" ht="15.75" customHeight="1">
      <c r="A294" s="1">
        <v>477.0</v>
      </c>
      <c r="B294" s="1">
        <v>26.0</v>
      </c>
      <c r="C294" s="1"/>
      <c r="D294" s="1">
        <v>26.0</v>
      </c>
      <c r="F294" s="1" t="str">
        <f t="shared" si="2"/>
        <v>COMPUTED_VALUE</v>
      </c>
      <c r="Q294" s="1">
        <v>292.0</v>
      </c>
      <c r="R294" s="1">
        <v>661.0</v>
      </c>
      <c r="S294" s="1"/>
      <c r="T294" s="1">
        <v>700.0</v>
      </c>
    </row>
    <row r="295" ht="15.75" customHeight="1">
      <c r="A295" s="1">
        <v>478.0</v>
      </c>
      <c r="B295" s="1">
        <v>23.0</v>
      </c>
      <c r="C295" s="1"/>
      <c r="D295" s="1">
        <v>23.0</v>
      </c>
      <c r="F295" s="1" t="str">
        <f t="shared" si="2"/>
        <v>COMPUTED_VALUE</v>
      </c>
      <c r="Q295" s="1">
        <v>293.0</v>
      </c>
      <c r="R295" s="1">
        <v>643.0</v>
      </c>
      <c r="S295" s="1"/>
      <c r="T295" s="1">
        <v>759.0</v>
      </c>
    </row>
    <row r="296" ht="15.75" customHeight="1">
      <c r="A296" s="1">
        <v>479.0</v>
      </c>
      <c r="B296" s="1">
        <v>22.0</v>
      </c>
      <c r="C296" s="1"/>
      <c r="D296" s="1">
        <v>22.0</v>
      </c>
      <c r="F296" s="1" t="str">
        <f t="shared" si="2"/>
        <v>COMPUTED_VALUE</v>
      </c>
      <c r="Q296" s="1">
        <v>294.0</v>
      </c>
      <c r="R296" s="1">
        <v>621.0</v>
      </c>
      <c r="S296" s="1"/>
      <c r="T296" s="1">
        <v>771.0</v>
      </c>
    </row>
    <row r="297" ht="15.75" customHeight="1">
      <c r="A297" s="1">
        <v>480.0</v>
      </c>
      <c r="B297" s="1">
        <v>20.0</v>
      </c>
      <c r="C297" s="1"/>
      <c r="D297" s="1">
        <v>20.0</v>
      </c>
      <c r="F297" s="1" t="str">
        <f t="shared" si="2"/>
        <v>COMPUTED_VALUE</v>
      </c>
      <c r="Q297" s="1">
        <v>295.0</v>
      </c>
      <c r="R297" s="1">
        <v>643.0</v>
      </c>
      <c r="S297" s="1"/>
      <c r="T297" s="1">
        <v>777.0</v>
      </c>
    </row>
    <row r="298" ht="15.75" customHeight="1">
      <c r="A298" s="1">
        <v>481.0</v>
      </c>
      <c r="B298" s="1">
        <v>20.0</v>
      </c>
      <c r="C298" s="1"/>
      <c r="D298" s="1">
        <v>20.0</v>
      </c>
      <c r="F298" s="1" t="str">
        <f t="shared" si="2"/>
        <v>COMPUTED_VALUE</v>
      </c>
      <c r="Q298" s="1">
        <v>296.0</v>
      </c>
      <c r="R298" s="1">
        <v>608.0</v>
      </c>
      <c r="S298" s="1"/>
      <c r="T298" s="1">
        <v>831.0</v>
      </c>
    </row>
    <row r="299" ht="15.75" customHeight="1">
      <c r="A299" s="1">
        <v>482.0</v>
      </c>
      <c r="B299" s="1">
        <v>19.0</v>
      </c>
      <c r="C299" s="1"/>
      <c r="D299" s="1">
        <v>19.0</v>
      </c>
      <c r="F299" s="1" t="str">
        <f t="shared" si="2"/>
        <v>COMPUTED_VALUE</v>
      </c>
      <c r="Q299" s="1">
        <v>297.0</v>
      </c>
      <c r="R299" s="1">
        <v>594.0</v>
      </c>
      <c r="S299" s="1"/>
      <c r="T299" s="1">
        <v>831.0</v>
      </c>
    </row>
    <row r="300" ht="15.75" customHeight="1">
      <c r="A300" s="1">
        <v>483.0</v>
      </c>
      <c r="B300" s="1">
        <v>18.0</v>
      </c>
      <c r="C300" s="1"/>
      <c r="D300" s="1">
        <v>18.0</v>
      </c>
      <c r="F300" s="1" t="str">
        <f t="shared" si="2"/>
        <v>COMPUTED_VALUE</v>
      </c>
      <c r="Q300" s="1">
        <v>298.0</v>
      </c>
      <c r="R300" s="1">
        <v>624.0</v>
      </c>
      <c r="S300" s="1"/>
      <c r="T300" s="1">
        <v>909.0</v>
      </c>
    </row>
    <row r="301" ht="15.75" customHeight="1">
      <c r="A301" s="1">
        <v>484.0</v>
      </c>
      <c r="B301" s="1">
        <v>19.0</v>
      </c>
      <c r="C301" s="1"/>
      <c r="D301" s="1">
        <v>19.0</v>
      </c>
      <c r="F301" s="1" t="str">
        <f t="shared" si="2"/>
        <v>COMPUTED_VALUE</v>
      </c>
      <c r="Q301" s="1">
        <v>299.0</v>
      </c>
      <c r="R301" s="1">
        <v>632.0</v>
      </c>
      <c r="S301" s="1"/>
      <c r="T301" s="1">
        <v>957.0</v>
      </c>
    </row>
    <row r="302" ht="15.75" customHeight="1">
      <c r="A302" s="1">
        <v>485.0</v>
      </c>
      <c r="B302" s="1">
        <v>18.0</v>
      </c>
      <c r="C302" s="1"/>
      <c r="D302" s="1">
        <v>18.0</v>
      </c>
      <c r="F302" s="1" t="str">
        <f t="shared" si="2"/>
        <v>COMPUTED_VALUE</v>
      </c>
      <c r="Q302" s="1">
        <v>300.0</v>
      </c>
      <c r="R302" s="1">
        <v>678.0</v>
      </c>
      <c r="S302" s="1"/>
      <c r="T302" s="1">
        <v>1012.0</v>
      </c>
    </row>
    <row r="303" ht="15.75" customHeight="1">
      <c r="A303" s="1">
        <v>486.0</v>
      </c>
      <c r="B303" s="1">
        <v>21.0</v>
      </c>
      <c r="C303" s="1"/>
      <c r="D303" s="1">
        <v>21.0</v>
      </c>
      <c r="F303" s="1" t="str">
        <f t="shared" si="2"/>
        <v>COMPUTED_VALUE</v>
      </c>
      <c r="Q303" s="1">
        <v>301.0</v>
      </c>
      <c r="R303" s="1">
        <v>672.0</v>
      </c>
      <c r="S303" s="1"/>
      <c r="T303" s="1">
        <v>1079.0</v>
      </c>
    </row>
    <row r="304" ht="15.75" customHeight="1">
      <c r="A304" s="1">
        <v>487.0</v>
      </c>
      <c r="B304" s="1">
        <v>22.0</v>
      </c>
      <c r="C304" s="1"/>
      <c r="D304" s="1">
        <v>22.0</v>
      </c>
      <c r="F304" s="1" t="str">
        <f t="shared" si="2"/>
        <v>COMPUTED_VALUE</v>
      </c>
      <c r="Q304" s="1">
        <v>302.0</v>
      </c>
      <c r="R304" s="1">
        <v>725.0</v>
      </c>
      <c r="S304" s="1"/>
      <c r="T304" s="1">
        <v>1167.0</v>
      </c>
    </row>
    <row r="305" ht="15.75" customHeight="1">
      <c r="A305" s="1">
        <v>488.0</v>
      </c>
      <c r="B305" s="1">
        <v>25.0</v>
      </c>
      <c r="C305" s="1"/>
      <c r="D305" s="1">
        <v>25.0</v>
      </c>
      <c r="F305" s="1" t="str">
        <f t="shared" si="2"/>
        <v>COMPUTED_VALUE</v>
      </c>
      <c r="Q305" s="1">
        <v>303.0</v>
      </c>
      <c r="R305" s="1">
        <v>727.0</v>
      </c>
      <c r="S305" s="1"/>
      <c r="T305" s="1">
        <v>1209.0</v>
      </c>
    </row>
    <row r="306" ht="15.75" customHeight="1">
      <c r="A306" s="1">
        <v>489.0</v>
      </c>
      <c r="B306" s="1">
        <v>23.0</v>
      </c>
      <c r="C306" s="1"/>
      <c r="D306" s="1">
        <v>23.0</v>
      </c>
      <c r="F306" s="1" t="str">
        <f t="shared" si="2"/>
        <v>COMPUTED_VALUE</v>
      </c>
      <c r="Q306" s="1">
        <v>304.0</v>
      </c>
      <c r="R306" s="1">
        <v>791.0</v>
      </c>
      <c r="S306" s="1"/>
      <c r="T306" s="1">
        <v>1263.0</v>
      </c>
    </row>
    <row r="307" ht="15.75" customHeight="1">
      <c r="A307" s="1">
        <v>490.0</v>
      </c>
      <c r="B307" s="1">
        <v>24.0</v>
      </c>
      <c r="C307" s="1"/>
      <c r="D307" s="1">
        <v>24.0</v>
      </c>
      <c r="F307" s="1" t="str">
        <f t="shared" si="2"/>
        <v>COMPUTED_VALUE</v>
      </c>
      <c r="Q307" s="1">
        <v>305.0</v>
      </c>
      <c r="R307" s="1">
        <v>807.0</v>
      </c>
      <c r="S307" s="1"/>
      <c r="T307" s="1">
        <v>1279.0</v>
      </c>
    </row>
    <row r="308" ht="15.75" customHeight="1">
      <c r="A308" s="1">
        <v>491.0</v>
      </c>
      <c r="B308" s="1">
        <v>24.0</v>
      </c>
      <c r="C308" s="1"/>
      <c r="D308" s="1">
        <v>24.0</v>
      </c>
      <c r="F308" s="1" t="str">
        <f t="shared" si="2"/>
        <v>COMPUTED_VALUE</v>
      </c>
      <c r="Q308" s="1">
        <v>306.0</v>
      </c>
      <c r="R308" s="1">
        <v>861.0</v>
      </c>
      <c r="S308" s="1"/>
      <c r="T308" s="1">
        <v>1313.0</v>
      </c>
    </row>
    <row r="309" ht="15.75" customHeight="1">
      <c r="A309" s="1">
        <v>492.0</v>
      </c>
      <c r="B309" s="1">
        <v>24.0</v>
      </c>
      <c r="C309" s="1"/>
      <c r="D309" s="1">
        <v>24.0</v>
      </c>
      <c r="F309" s="1" t="str">
        <f t="shared" si="2"/>
        <v>COMPUTED_VALUE</v>
      </c>
      <c r="Q309" s="1">
        <v>307.0</v>
      </c>
      <c r="R309" s="1">
        <v>868.0</v>
      </c>
      <c r="S309" s="1"/>
      <c r="T309" s="1">
        <v>1252.0</v>
      </c>
    </row>
    <row r="310" ht="15.75" customHeight="1">
      <c r="A310" s="1">
        <v>493.0</v>
      </c>
      <c r="B310" s="1">
        <v>26.0</v>
      </c>
      <c r="C310" s="1"/>
      <c r="D310" s="1">
        <v>26.0</v>
      </c>
      <c r="F310" s="1" t="str">
        <f t="shared" si="2"/>
        <v>COMPUTED_VALUE</v>
      </c>
      <c r="Q310" s="1">
        <v>308.0</v>
      </c>
      <c r="R310" s="1">
        <v>879.0</v>
      </c>
      <c r="S310" s="1"/>
      <c r="T310" s="1">
        <v>1294.0</v>
      </c>
    </row>
    <row r="311" ht="15.75" customHeight="1">
      <c r="A311" s="1">
        <v>494.0</v>
      </c>
      <c r="B311" s="1">
        <v>26.0</v>
      </c>
      <c r="C311" s="1"/>
      <c r="D311" s="1">
        <v>26.0</v>
      </c>
      <c r="F311" s="1" t="str">
        <f t="shared" si="2"/>
        <v>COMPUTED_VALUE</v>
      </c>
      <c r="Q311" s="1">
        <v>309.0</v>
      </c>
      <c r="R311" s="1">
        <v>830.0</v>
      </c>
      <c r="S311" s="1"/>
      <c r="T311" s="1">
        <v>1243.0</v>
      </c>
    </row>
    <row r="312" ht="15.75" customHeight="1">
      <c r="A312" s="1">
        <v>495.0</v>
      </c>
      <c r="B312" s="1">
        <v>28.0</v>
      </c>
      <c r="C312" s="1"/>
      <c r="D312" s="1">
        <v>28.0</v>
      </c>
      <c r="F312" s="1" t="str">
        <f t="shared" si="2"/>
        <v>COMPUTED_VALUE</v>
      </c>
      <c r="Q312" s="1">
        <v>310.0</v>
      </c>
      <c r="R312" s="1">
        <v>823.0</v>
      </c>
      <c r="S312" s="1"/>
      <c r="T312" s="1">
        <v>1248.0</v>
      </c>
    </row>
    <row r="313" ht="15.75" customHeight="1">
      <c r="A313" s="1">
        <v>508.0</v>
      </c>
      <c r="B313" s="1">
        <v>26.0</v>
      </c>
      <c r="C313" s="1"/>
      <c r="D313" s="1">
        <v>26.0</v>
      </c>
      <c r="F313" s="1" t="str">
        <f t="shared" si="2"/>
        <v>COMPUTED_VALUE</v>
      </c>
      <c r="Q313" s="1">
        <v>311.0</v>
      </c>
      <c r="R313" s="1">
        <v>751.0</v>
      </c>
      <c r="S313" s="1"/>
      <c r="T313" s="1">
        <v>1121.0</v>
      </c>
    </row>
    <row r="314" ht="15.75" customHeight="1">
      <c r="A314" s="1">
        <v>509.0</v>
      </c>
      <c r="B314" s="1">
        <v>27.0</v>
      </c>
      <c r="C314" s="1"/>
      <c r="D314" s="1">
        <v>27.0</v>
      </c>
      <c r="F314" s="1" t="str">
        <f t="shared" si="2"/>
        <v>COMPUTED_VALUE</v>
      </c>
      <c r="Q314" s="1">
        <v>312.0</v>
      </c>
      <c r="R314" s="1">
        <v>737.0</v>
      </c>
      <c r="S314" s="1"/>
      <c r="T314" s="1">
        <v>1072.0</v>
      </c>
    </row>
    <row r="315" ht="15.75" customHeight="1">
      <c r="A315" s="1">
        <v>510.0</v>
      </c>
      <c r="B315" s="1">
        <v>24.0</v>
      </c>
      <c r="C315" s="1"/>
      <c r="D315" s="1">
        <v>24.0</v>
      </c>
      <c r="F315" s="1" t="str">
        <f t="shared" si="2"/>
        <v>COMPUTED_VALUE</v>
      </c>
      <c r="Q315" s="1">
        <v>313.0</v>
      </c>
      <c r="R315" s="1">
        <v>716.0</v>
      </c>
      <c r="S315" s="1"/>
      <c r="T315" s="1">
        <v>983.0</v>
      </c>
    </row>
    <row r="316" ht="15.75" customHeight="1">
      <c r="A316" s="1">
        <v>511.0</v>
      </c>
      <c r="B316" s="1">
        <v>24.0</v>
      </c>
      <c r="C316" s="1"/>
      <c r="D316" s="1">
        <v>24.0</v>
      </c>
      <c r="F316" s="1" t="str">
        <f t="shared" si="2"/>
        <v>COMPUTED_VALUE</v>
      </c>
      <c r="Q316" s="1">
        <v>314.0</v>
      </c>
      <c r="R316" s="1">
        <v>736.0</v>
      </c>
      <c r="S316" s="1"/>
      <c r="T316" s="1">
        <v>921.0</v>
      </c>
    </row>
    <row r="317" ht="15.75" customHeight="1">
      <c r="A317" s="1">
        <v>512.0</v>
      </c>
      <c r="B317" s="1">
        <v>22.0</v>
      </c>
      <c r="C317" s="1"/>
      <c r="D317" s="1">
        <v>22.0</v>
      </c>
      <c r="F317" s="1" t="str">
        <f t="shared" si="2"/>
        <v>COMPUTED_VALUE</v>
      </c>
      <c r="Q317" s="1">
        <v>315.0</v>
      </c>
      <c r="R317" s="1">
        <v>708.0</v>
      </c>
      <c r="S317" s="1"/>
      <c r="T317" s="1">
        <v>841.0</v>
      </c>
    </row>
    <row r="318" ht="15.75" customHeight="1">
      <c r="A318" s="1">
        <v>513.0</v>
      </c>
      <c r="B318" s="1">
        <v>20.0</v>
      </c>
      <c r="C318" s="1"/>
      <c r="D318" s="1">
        <v>20.0</v>
      </c>
      <c r="F318" s="1" t="str">
        <f t="shared" si="2"/>
        <v>COMPUTED_VALUE</v>
      </c>
      <c r="Q318" s="1">
        <v>316.0</v>
      </c>
      <c r="R318" s="1">
        <v>710.0</v>
      </c>
      <c r="S318" s="1"/>
      <c r="T318" s="1">
        <v>741.0</v>
      </c>
    </row>
    <row r="319" ht="15.75" customHeight="1">
      <c r="A319" s="1">
        <v>514.0</v>
      </c>
      <c r="B319" s="1">
        <v>20.0</v>
      </c>
      <c r="C319" s="1"/>
      <c r="D319" s="1">
        <v>20.0</v>
      </c>
      <c r="F319" s="1" t="str">
        <f t="shared" si="2"/>
        <v>COMPUTED_VALUE</v>
      </c>
      <c r="Q319" s="1">
        <v>317.0</v>
      </c>
      <c r="R319" s="1">
        <v>644.0</v>
      </c>
      <c r="S319" s="1"/>
      <c r="T319" s="1">
        <v>652.0</v>
      </c>
    </row>
    <row r="320" ht="15.75" customHeight="1">
      <c r="A320" s="1">
        <v>515.0</v>
      </c>
      <c r="B320" s="1">
        <v>18.0</v>
      </c>
      <c r="C320" s="1"/>
      <c r="D320" s="1">
        <v>18.0</v>
      </c>
      <c r="F320" s="1" t="str">
        <f t="shared" si="2"/>
        <v>COMPUTED_VALUE</v>
      </c>
      <c r="Q320" s="1">
        <v>318.0</v>
      </c>
      <c r="R320" s="1">
        <v>679.0</v>
      </c>
      <c r="S320" s="1"/>
      <c r="T320" s="1">
        <v>569.0</v>
      </c>
    </row>
    <row r="321" ht="15.75" customHeight="1">
      <c r="A321" s="1">
        <v>516.0</v>
      </c>
      <c r="B321" s="1">
        <v>18.0</v>
      </c>
      <c r="C321" s="1"/>
      <c r="D321" s="1">
        <v>18.0</v>
      </c>
      <c r="F321" s="1" t="str">
        <f t="shared" si="2"/>
        <v>COMPUTED_VALUE</v>
      </c>
      <c r="Q321" s="1">
        <v>319.0</v>
      </c>
      <c r="R321" s="1">
        <v>642.0</v>
      </c>
      <c r="S321" s="1"/>
      <c r="T321" s="1">
        <v>580.0</v>
      </c>
    </row>
    <row r="322" ht="15.75" customHeight="1">
      <c r="A322" s="1">
        <v>517.0</v>
      </c>
      <c r="B322" s="1">
        <v>16.0</v>
      </c>
      <c r="C322" s="1"/>
      <c r="D322" s="1">
        <v>18.0</v>
      </c>
      <c r="F322" s="1" t="str">
        <f t="shared" si="2"/>
        <v>COMPUTED_VALUE</v>
      </c>
      <c r="Q322" s="1">
        <v>320.0</v>
      </c>
      <c r="R322" s="1">
        <v>657.0</v>
      </c>
      <c r="S322" s="1"/>
      <c r="T322" s="1">
        <v>598.0</v>
      </c>
    </row>
    <row r="323" ht="15.75" customHeight="1">
      <c r="A323" s="1">
        <v>518.0</v>
      </c>
      <c r="B323" s="1">
        <v>16.0</v>
      </c>
      <c r="C323" s="1"/>
      <c r="D323" s="1">
        <v>18.0</v>
      </c>
      <c r="F323" s="1" t="str">
        <f t="shared" si="2"/>
        <v>COMPUTED_VALUE</v>
      </c>
      <c r="Q323" s="1">
        <v>321.0</v>
      </c>
      <c r="R323" s="1">
        <v>657.0</v>
      </c>
      <c r="S323" s="1"/>
      <c r="T323" s="1">
        <v>627.0</v>
      </c>
    </row>
    <row r="324" ht="15.75" customHeight="1">
      <c r="A324" s="1">
        <v>519.0</v>
      </c>
      <c r="B324" s="1">
        <v>16.0</v>
      </c>
      <c r="C324" s="1"/>
      <c r="D324" s="1">
        <v>18.0</v>
      </c>
      <c r="F324" s="1" t="str">
        <f t="shared" si="2"/>
        <v>COMPUTED_VALUE</v>
      </c>
      <c r="Q324" s="1">
        <v>322.0</v>
      </c>
      <c r="R324" s="1">
        <v>700.0</v>
      </c>
      <c r="S324" s="1"/>
      <c r="T324" s="1">
        <v>662.0</v>
      </c>
    </row>
    <row r="325" ht="15.75" customHeight="1">
      <c r="A325" s="1">
        <v>520.0</v>
      </c>
      <c r="B325" s="1">
        <v>15.0</v>
      </c>
      <c r="C325" s="1"/>
      <c r="D325" s="1">
        <v>18.0</v>
      </c>
      <c r="F325" s="1" t="str">
        <f t="shared" si="2"/>
        <v>COMPUTED_VALUE</v>
      </c>
      <c r="Q325" s="1">
        <v>323.0</v>
      </c>
      <c r="R325" s="1">
        <v>700.0</v>
      </c>
      <c r="S325" s="1"/>
      <c r="T325" s="1">
        <v>691.0</v>
      </c>
    </row>
    <row r="326" ht="15.75" customHeight="1">
      <c r="A326" s="1">
        <v>521.0</v>
      </c>
      <c r="B326" s="1">
        <v>15.0</v>
      </c>
      <c r="C326" s="1"/>
      <c r="D326" s="1">
        <v>18.0</v>
      </c>
      <c r="F326" s="1" t="str">
        <f t="shared" si="2"/>
        <v>COMPUTED_VALUE</v>
      </c>
      <c r="Q326" s="1">
        <v>324.0</v>
      </c>
      <c r="R326" s="1">
        <v>759.0</v>
      </c>
      <c r="S326" s="1"/>
      <c r="T326" s="1">
        <v>743.0</v>
      </c>
    </row>
    <row r="327" ht="15.75" customHeight="1">
      <c r="A327" s="1">
        <v>522.0</v>
      </c>
      <c r="B327" s="1">
        <v>17.0</v>
      </c>
      <c r="C327" s="1"/>
      <c r="D327" s="1">
        <v>18.0</v>
      </c>
      <c r="F327" s="1" t="str">
        <f t="shared" si="2"/>
        <v>COMPUTED_VALUE</v>
      </c>
      <c r="Q327" s="1">
        <v>325.0</v>
      </c>
      <c r="R327" s="1">
        <v>771.0</v>
      </c>
      <c r="S327" s="1"/>
      <c r="T327" s="1">
        <v>727.0</v>
      </c>
    </row>
    <row r="328" ht="15.75" customHeight="1">
      <c r="A328" s="1">
        <v>523.0</v>
      </c>
      <c r="B328" s="1">
        <v>17.0</v>
      </c>
      <c r="C328" s="1"/>
      <c r="D328" s="1">
        <v>18.0</v>
      </c>
      <c r="F328" s="1" t="str">
        <f t="shared" si="2"/>
        <v>COMPUTED_VALUE</v>
      </c>
      <c r="Q328" s="1">
        <v>326.0</v>
      </c>
      <c r="R328" s="1">
        <v>777.0</v>
      </c>
      <c r="S328" s="1"/>
      <c r="T328" s="1">
        <v>727.0</v>
      </c>
    </row>
    <row r="329" ht="15.75" customHeight="1">
      <c r="A329" s="1">
        <v>524.0</v>
      </c>
      <c r="B329" s="1">
        <v>21.0</v>
      </c>
      <c r="C329" s="1"/>
      <c r="D329" s="1">
        <v>18.0</v>
      </c>
      <c r="F329" s="1" t="str">
        <f t="shared" si="2"/>
        <v>COMPUTED_VALUE</v>
      </c>
      <c r="Q329" s="1">
        <v>327.0</v>
      </c>
      <c r="R329" s="1">
        <v>831.0</v>
      </c>
      <c r="S329" s="1"/>
      <c r="T329" s="1">
        <v>741.0</v>
      </c>
    </row>
    <row r="330" ht="15.75" customHeight="1">
      <c r="A330" s="1">
        <v>525.0</v>
      </c>
      <c r="B330" s="1">
        <v>21.0</v>
      </c>
      <c r="C330" s="1"/>
      <c r="D330" s="1">
        <v>18.0</v>
      </c>
      <c r="F330" s="1" t="str">
        <f t="shared" si="2"/>
        <v>COMPUTED_VALUE</v>
      </c>
      <c r="Q330" s="1">
        <v>328.0</v>
      </c>
      <c r="R330" s="1">
        <v>831.0</v>
      </c>
      <c r="S330" s="1"/>
      <c r="T330" s="1">
        <v>727.0</v>
      </c>
    </row>
    <row r="331" ht="15.75" customHeight="1">
      <c r="A331" s="1">
        <v>526.0</v>
      </c>
      <c r="B331" s="1">
        <v>25.0</v>
      </c>
      <c r="C331" s="1"/>
      <c r="D331" s="1">
        <v>18.0</v>
      </c>
      <c r="F331" s="1" t="str">
        <f t="shared" si="2"/>
        <v>COMPUTED_VALUE</v>
      </c>
      <c r="Q331" s="1">
        <v>329.0</v>
      </c>
      <c r="R331" s="1">
        <v>909.0</v>
      </c>
      <c r="S331" s="1"/>
      <c r="T331" s="1">
        <v>745.0</v>
      </c>
    </row>
    <row r="332" ht="15.75" customHeight="1">
      <c r="A332" s="1">
        <v>527.0</v>
      </c>
      <c r="B332" s="1">
        <v>24.0</v>
      </c>
      <c r="C332" s="1"/>
      <c r="D332" s="1">
        <v>23.0</v>
      </c>
      <c r="F332" s="1" t="str">
        <f t="shared" si="2"/>
        <v>COMPUTED_VALUE</v>
      </c>
      <c r="Q332" s="1">
        <v>330.0</v>
      </c>
      <c r="R332" s="1">
        <v>957.0</v>
      </c>
      <c r="S332" s="1"/>
      <c r="T332" s="1">
        <v>719.0</v>
      </c>
    </row>
    <row r="333" ht="15.75" customHeight="1">
      <c r="A333" s="1">
        <v>528.0</v>
      </c>
      <c r="B333" s="1">
        <v>24.0</v>
      </c>
      <c r="C333" s="1"/>
      <c r="D333" s="1">
        <v>24.0</v>
      </c>
      <c r="F333" s="1" t="str">
        <f t="shared" si="2"/>
        <v>COMPUTED_VALUE</v>
      </c>
      <c r="Q333" s="1">
        <v>331.0</v>
      </c>
      <c r="R333" s="1">
        <v>1012.0</v>
      </c>
      <c r="S333" s="1"/>
      <c r="T333" s="1">
        <v>731.0</v>
      </c>
    </row>
    <row r="334" ht="15.75" customHeight="1">
      <c r="A334" s="1">
        <v>529.0</v>
      </c>
      <c r="B334" s="1">
        <v>22.0</v>
      </c>
      <c r="C334" s="1"/>
      <c r="D334" s="1">
        <v>22.0</v>
      </c>
      <c r="F334" s="1" t="str">
        <f t="shared" si="2"/>
        <v>COMPUTED_VALUE</v>
      </c>
      <c r="Q334" s="1">
        <v>332.0</v>
      </c>
      <c r="R334" s="1">
        <v>1079.0</v>
      </c>
      <c r="S334" s="1"/>
      <c r="T334" s="1">
        <v>688.0</v>
      </c>
    </row>
    <row r="335" ht="15.75" customHeight="1">
      <c r="A335" s="1">
        <v>530.0</v>
      </c>
      <c r="B335" s="1">
        <v>24.0</v>
      </c>
      <c r="C335" s="1"/>
      <c r="D335" s="1">
        <v>24.0</v>
      </c>
      <c r="F335" s="1" t="str">
        <f t="shared" si="2"/>
        <v>COMPUTED_VALUE</v>
      </c>
      <c r="Q335" s="1">
        <v>333.0</v>
      </c>
      <c r="R335" s="1">
        <v>1167.0</v>
      </c>
      <c r="S335" s="1"/>
      <c r="T335" s="1">
        <v>731.0</v>
      </c>
    </row>
    <row r="336" ht="15.75" customHeight="1">
      <c r="A336" s="1">
        <v>531.0</v>
      </c>
      <c r="B336" s="1">
        <v>22.0</v>
      </c>
      <c r="C336" s="1"/>
      <c r="D336" s="1">
        <v>22.0</v>
      </c>
      <c r="F336" s="1" t="str">
        <f t="shared" si="2"/>
        <v>COMPUTED_VALUE</v>
      </c>
      <c r="Q336" s="1">
        <v>334.0</v>
      </c>
      <c r="R336" s="1">
        <v>1209.0</v>
      </c>
      <c r="S336" s="1"/>
      <c r="T336" s="1">
        <v>705.0</v>
      </c>
    </row>
    <row r="337" ht="15.75" customHeight="1">
      <c r="A337" s="1">
        <v>532.0</v>
      </c>
      <c r="B337" s="1">
        <v>25.0</v>
      </c>
      <c r="C337" s="1"/>
      <c r="D337" s="1">
        <v>25.0</v>
      </c>
      <c r="F337" s="1" t="str">
        <f t="shared" si="2"/>
        <v>COMPUTED_VALUE</v>
      </c>
      <c r="Q337" s="1">
        <v>335.0</v>
      </c>
      <c r="R337" s="1">
        <v>1263.0</v>
      </c>
      <c r="S337" s="1"/>
      <c r="T337" s="1">
        <v>749.0</v>
      </c>
    </row>
    <row r="338" ht="15.75" customHeight="1">
      <c r="A338" s="1">
        <v>533.0</v>
      </c>
      <c r="B338" s="1">
        <v>27.0</v>
      </c>
      <c r="C338" s="1"/>
      <c r="D338" s="1">
        <v>27.0</v>
      </c>
      <c r="F338" s="1" t="str">
        <f t="shared" si="2"/>
        <v>COMPUTED_VALUE</v>
      </c>
      <c r="Q338" s="1">
        <v>336.0</v>
      </c>
      <c r="R338" s="1">
        <v>1279.0</v>
      </c>
      <c r="S338" s="1"/>
      <c r="T338" s="1">
        <v>761.0</v>
      </c>
    </row>
    <row r="339" ht="15.75" customHeight="1">
      <c r="A339" s="1">
        <v>550.0</v>
      </c>
      <c r="B339" s="1">
        <v>28.0</v>
      </c>
      <c r="C339" s="1"/>
      <c r="D339" s="1">
        <v>28.0</v>
      </c>
      <c r="F339" s="1" t="str">
        <f t="shared" si="2"/>
        <v>COMPUTED_VALUE</v>
      </c>
      <c r="Q339" s="1">
        <v>337.0</v>
      </c>
      <c r="R339" s="1">
        <v>1313.0</v>
      </c>
      <c r="S339" s="1"/>
      <c r="T339" s="1">
        <v>823.0</v>
      </c>
    </row>
    <row r="340" ht="15.75" customHeight="1">
      <c r="A340" s="1">
        <v>551.0</v>
      </c>
      <c r="B340" s="1">
        <v>28.0</v>
      </c>
      <c r="C340" s="1"/>
      <c r="D340" s="1">
        <v>28.0</v>
      </c>
      <c r="F340" s="1" t="str">
        <f t="shared" si="2"/>
        <v>COMPUTED_VALUE</v>
      </c>
      <c r="Q340" s="1">
        <v>338.0</v>
      </c>
      <c r="R340" s="1">
        <v>1252.0</v>
      </c>
      <c r="S340" s="1"/>
      <c r="T340" s="1">
        <v>788.0</v>
      </c>
    </row>
    <row r="341" ht="15.75" customHeight="1">
      <c r="A341" s="1">
        <v>552.0</v>
      </c>
      <c r="B341" s="1">
        <v>28.0</v>
      </c>
      <c r="C341" s="1"/>
      <c r="D341" s="1">
        <v>28.0</v>
      </c>
      <c r="F341" s="1" t="str">
        <f t="shared" si="2"/>
        <v>COMPUTED_VALUE</v>
      </c>
      <c r="Q341" s="1">
        <v>339.0</v>
      </c>
      <c r="R341" s="1">
        <v>1294.0</v>
      </c>
      <c r="S341" s="1"/>
      <c r="T341" s="1">
        <v>857.0</v>
      </c>
    </row>
    <row r="342" ht="15.75" customHeight="1">
      <c r="A342" s="1">
        <v>553.0</v>
      </c>
      <c r="B342" s="1">
        <v>27.0</v>
      </c>
      <c r="C342" s="1"/>
      <c r="D342" s="1">
        <v>27.0</v>
      </c>
      <c r="F342" s="1" t="str">
        <f t="shared" si="2"/>
        <v>COMPUTED_VALUE</v>
      </c>
      <c r="Q342" s="1">
        <v>340.0</v>
      </c>
      <c r="R342" s="1">
        <v>1243.0</v>
      </c>
      <c r="S342" s="1"/>
      <c r="T342" s="1">
        <v>901.0</v>
      </c>
    </row>
    <row r="343" ht="15.75" customHeight="1">
      <c r="A343" s="1">
        <v>554.0</v>
      </c>
      <c r="B343" s="1">
        <v>27.0</v>
      </c>
      <c r="C343" s="1"/>
      <c r="D343" s="1">
        <v>27.0</v>
      </c>
      <c r="F343" s="1" t="str">
        <f t="shared" si="2"/>
        <v>COMPUTED_VALUE</v>
      </c>
      <c r="Q343" s="1">
        <v>341.0</v>
      </c>
      <c r="R343" s="1">
        <v>1248.0</v>
      </c>
      <c r="S343" s="1"/>
      <c r="T343" s="1">
        <v>942.0</v>
      </c>
    </row>
    <row r="344" ht="15.75" customHeight="1">
      <c r="A344" s="1">
        <v>555.0</v>
      </c>
      <c r="B344" s="1">
        <v>26.0</v>
      </c>
      <c r="C344" s="1"/>
      <c r="D344" s="1">
        <v>26.0</v>
      </c>
      <c r="F344" s="1" t="str">
        <f t="shared" si="2"/>
        <v>COMPUTED_VALUE</v>
      </c>
      <c r="Q344" s="1">
        <v>342.0</v>
      </c>
      <c r="R344" s="1">
        <v>1121.0</v>
      </c>
      <c r="S344" s="1"/>
      <c r="T344" s="1">
        <v>976.0</v>
      </c>
    </row>
    <row r="345" ht="15.75" customHeight="1">
      <c r="A345" s="1">
        <v>556.0</v>
      </c>
      <c r="B345" s="1">
        <v>25.0</v>
      </c>
      <c r="C345" s="1"/>
      <c r="D345" s="1">
        <v>25.0</v>
      </c>
      <c r="F345" s="1" t="str">
        <f t="shared" si="2"/>
        <v>COMPUTED_VALUE</v>
      </c>
      <c r="Q345" s="1">
        <v>343.0</v>
      </c>
      <c r="R345" s="1">
        <v>1072.0</v>
      </c>
      <c r="S345" s="1"/>
      <c r="T345" s="1">
        <v>1060.0</v>
      </c>
    </row>
    <row r="346" ht="15.75" customHeight="1">
      <c r="A346" s="1">
        <v>557.0</v>
      </c>
      <c r="B346" s="1">
        <v>25.0</v>
      </c>
      <c r="C346" s="1"/>
      <c r="D346" s="1">
        <v>25.0</v>
      </c>
      <c r="F346" s="1" t="str">
        <f t="shared" si="2"/>
        <v>COMPUTED_VALUE</v>
      </c>
      <c r="Q346" s="1">
        <v>344.0</v>
      </c>
      <c r="R346" s="1">
        <v>983.0</v>
      </c>
      <c r="S346" s="1"/>
      <c r="T346" s="1">
        <v>1046.0</v>
      </c>
    </row>
    <row r="347" ht="15.75" customHeight="1">
      <c r="A347" s="1">
        <v>558.0</v>
      </c>
      <c r="B347" s="1">
        <v>24.0</v>
      </c>
      <c r="C347" s="1"/>
      <c r="D347" s="1">
        <v>24.0</v>
      </c>
      <c r="F347" s="1" t="str">
        <f t="shared" si="2"/>
        <v>COMPUTED_VALUE</v>
      </c>
      <c r="Q347" s="1">
        <v>345.0</v>
      </c>
      <c r="R347" s="1">
        <v>921.0</v>
      </c>
      <c r="S347" s="1"/>
      <c r="T347" s="1">
        <v>1164.0</v>
      </c>
    </row>
    <row r="348" ht="15.75" customHeight="1">
      <c r="A348" s="1">
        <v>559.0</v>
      </c>
      <c r="B348" s="1">
        <v>25.0</v>
      </c>
      <c r="C348" s="1"/>
      <c r="D348" s="1">
        <v>25.0</v>
      </c>
      <c r="F348" s="1" t="str">
        <f t="shared" si="2"/>
        <v>COMPUTED_VALUE</v>
      </c>
      <c r="Q348" s="1">
        <v>346.0</v>
      </c>
      <c r="R348" s="1">
        <v>841.0</v>
      </c>
      <c r="S348" s="1"/>
      <c r="T348" s="1">
        <v>1209.0</v>
      </c>
    </row>
    <row r="349" ht="15.75" customHeight="1">
      <c r="A349" s="1">
        <v>560.0</v>
      </c>
      <c r="B349" s="1">
        <v>25.0</v>
      </c>
      <c r="C349" s="1"/>
      <c r="D349" s="1">
        <v>25.0</v>
      </c>
      <c r="F349" s="1" t="str">
        <f t="shared" si="2"/>
        <v>COMPUTED_VALUE</v>
      </c>
      <c r="Q349" s="1">
        <v>347.0</v>
      </c>
      <c r="R349" s="1">
        <v>741.0</v>
      </c>
      <c r="S349" s="1"/>
      <c r="T349" s="1">
        <v>1186.0</v>
      </c>
    </row>
    <row r="350" ht="15.75" customHeight="1">
      <c r="A350" s="1">
        <v>561.0</v>
      </c>
      <c r="B350" s="1">
        <v>25.0</v>
      </c>
      <c r="C350" s="1"/>
      <c r="D350" s="1">
        <v>25.0</v>
      </c>
      <c r="F350" s="1" t="str">
        <f t="shared" si="2"/>
        <v>COMPUTED_VALUE</v>
      </c>
      <c r="Q350" s="1">
        <v>348.0</v>
      </c>
      <c r="R350" s="1">
        <v>652.0</v>
      </c>
      <c r="S350" s="1"/>
      <c r="T350" s="1">
        <v>1149.0</v>
      </c>
    </row>
    <row r="351" ht="15.75" customHeight="1">
      <c r="A351" s="1">
        <v>562.0</v>
      </c>
      <c r="B351" s="1">
        <v>25.0</v>
      </c>
      <c r="C351" s="1"/>
      <c r="D351" s="1">
        <v>25.0</v>
      </c>
      <c r="F351" s="1" t="str">
        <f t="shared" si="2"/>
        <v>COMPUTED_VALUE</v>
      </c>
      <c r="Q351" s="1">
        <v>349.0</v>
      </c>
      <c r="R351" s="1">
        <v>569.0</v>
      </c>
      <c r="S351" s="1"/>
      <c r="T351" s="1">
        <v>1164.0</v>
      </c>
    </row>
    <row r="352" ht="15.75" customHeight="1">
      <c r="A352" s="1">
        <v>563.0</v>
      </c>
      <c r="B352" s="1">
        <v>25.0</v>
      </c>
      <c r="C352" s="1"/>
      <c r="D352" s="1">
        <v>25.0</v>
      </c>
      <c r="F352" s="1" t="str">
        <f t="shared" si="2"/>
        <v>COMPUTED_VALUE</v>
      </c>
      <c r="Q352" s="1">
        <v>350.0</v>
      </c>
      <c r="R352" s="1">
        <v>580.0</v>
      </c>
      <c r="S352" s="1"/>
      <c r="T352" s="1">
        <v>1187.0</v>
      </c>
    </row>
    <row r="353" ht="15.75" customHeight="1">
      <c r="A353" s="1">
        <v>564.0</v>
      </c>
      <c r="B353" s="1">
        <v>25.0</v>
      </c>
      <c r="C353" s="1"/>
      <c r="D353" s="1">
        <v>25.0</v>
      </c>
      <c r="F353" s="1" t="str">
        <f t="shared" si="2"/>
        <v>COMPUTED_VALUE</v>
      </c>
      <c r="Q353" s="1">
        <v>351.0</v>
      </c>
      <c r="R353" s="1">
        <v>598.0</v>
      </c>
      <c r="S353" s="1"/>
      <c r="T353" s="1">
        <v>1172.0</v>
      </c>
    </row>
    <row r="354" ht="15.75" customHeight="1">
      <c r="A354" s="1">
        <v>565.0</v>
      </c>
      <c r="B354" s="1">
        <v>25.0</v>
      </c>
      <c r="C354" s="1"/>
      <c r="D354" s="1">
        <v>25.0</v>
      </c>
      <c r="F354" s="1" t="str">
        <f t="shared" si="2"/>
        <v>COMPUTED_VALUE</v>
      </c>
      <c r="Q354" s="1">
        <v>352.0</v>
      </c>
      <c r="R354" s="1">
        <v>627.0</v>
      </c>
      <c r="S354" s="1"/>
      <c r="T354" s="1">
        <v>1191.0</v>
      </c>
    </row>
    <row r="355" ht="15.75" customHeight="1">
      <c r="A355" s="1">
        <v>566.0</v>
      </c>
      <c r="B355" s="1">
        <v>26.0</v>
      </c>
      <c r="C355" s="1"/>
      <c r="D355" s="1">
        <v>26.0</v>
      </c>
      <c r="F355" s="1" t="str">
        <f t="shared" si="2"/>
        <v>COMPUTED_VALUE</v>
      </c>
      <c r="Q355" s="1">
        <v>353.0</v>
      </c>
      <c r="R355" s="1">
        <v>662.0</v>
      </c>
      <c r="S355" s="1"/>
      <c r="T355" s="1">
        <v>1130.0</v>
      </c>
    </row>
    <row r="356" ht="15.75" customHeight="1">
      <c r="A356" s="1">
        <v>567.0</v>
      </c>
      <c r="B356" s="1">
        <v>26.0</v>
      </c>
      <c r="C356" s="1"/>
      <c r="D356" s="1">
        <v>26.0</v>
      </c>
      <c r="F356" s="1" t="str">
        <f t="shared" si="2"/>
        <v>COMPUTED_VALUE</v>
      </c>
      <c r="Q356" s="1">
        <v>354.0</v>
      </c>
      <c r="R356" s="1">
        <v>691.0</v>
      </c>
      <c r="S356" s="1"/>
      <c r="T356" s="1">
        <v>1131.0</v>
      </c>
    </row>
    <row r="357" ht="15.75" customHeight="1">
      <c r="A357" s="1">
        <v>568.0</v>
      </c>
      <c r="B357" s="1">
        <v>26.0</v>
      </c>
      <c r="C357" s="1"/>
      <c r="D357" s="1">
        <v>26.0</v>
      </c>
      <c r="F357" s="1" t="str">
        <f t="shared" si="2"/>
        <v>COMPUTED_VALUE</v>
      </c>
      <c r="Q357" s="1">
        <v>355.0</v>
      </c>
      <c r="R357" s="1">
        <v>743.0</v>
      </c>
      <c r="S357" s="1"/>
      <c r="T357" s="1">
        <v>1106.0</v>
      </c>
    </row>
    <row r="358" ht="15.75" customHeight="1">
      <c r="A358" s="1">
        <v>569.0</v>
      </c>
      <c r="B358" s="1">
        <v>24.0</v>
      </c>
      <c r="C358" s="1"/>
      <c r="D358" s="1">
        <v>24.0</v>
      </c>
      <c r="F358" s="1" t="str">
        <f t="shared" si="2"/>
        <v>COMPUTED_VALUE</v>
      </c>
      <c r="Q358" s="1">
        <v>356.0</v>
      </c>
      <c r="R358" s="1">
        <v>727.0</v>
      </c>
      <c r="S358" s="1"/>
      <c r="T358" s="1">
        <v>1016.0</v>
      </c>
    </row>
    <row r="359" ht="15.75" customHeight="1">
      <c r="A359" s="1">
        <v>570.0</v>
      </c>
      <c r="B359" s="1">
        <v>24.0</v>
      </c>
      <c r="C359" s="1"/>
      <c r="D359" s="1">
        <v>24.0</v>
      </c>
      <c r="F359" s="1" t="str">
        <f t="shared" si="2"/>
        <v>COMPUTED_VALUE</v>
      </c>
      <c r="Q359" s="1">
        <v>357.0</v>
      </c>
      <c r="R359" s="1">
        <v>727.0</v>
      </c>
      <c r="S359" s="1"/>
      <c r="T359" s="1">
        <v>983.0</v>
      </c>
    </row>
    <row r="360" ht="15.75" customHeight="1">
      <c r="A360" s="1">
        <v>571.0</v>
      </c>
      <c r="B360" s="1">
        <v>22.0</v>
      </c>
      <c r="C360" s="1"/>
      <c r="D360" s="1">
        <v>22.0</v>
      </c>
      <c r="F360" s="1" t="str">
        <f t="shared" si="2"/>
        <v>COMPUTED_VALUE</v>
      </c>
      <c r="Q360" s="1">
        <v>358.0</v>
      </c>
      <c r="R360" s="1">
        <v>741.0</v>
      </c>
      <c r="S360" s="1"/>
      <c r="T360" s="1">
        <v>931.0</v>
      </c>
    </row>
    <row r="361" ht="15.75" customHeight="1">
      <c r="A361" s="1">
        <v>572.0</v>
      </c>
      <c r="B361" s="1">
        <v>23.0</v>
      </c>
      <c r="C361" s="1"/>
      <c r="D361" s="1">
        <v>23.0</v>
      </c>
      <c r="F361" s="1" t="str">
        <f t="shared" si="2"/>
        <v>COMPUTED_VALUE</v>
      </c>
      <c r="Q361" s="1">
        <v>359.0</v>
      </c>
      <c r="R361" s="1">
        <v>727.0</v>
      </c>
      <c r="S361" s="1"/>
      <c r="T361" s="1">
        <v>918.0</v>
      </c>
    </row>
    <row r="362" ht="15.75" customHeight="1">
      <c r="A362" s="1">
        <v>573.0</v>
      </c>
      <c r="B362" s="1">
        <v>21.0</v>
      </c>
      <c r="C362" s="1"/>
      <c r="D362" s="1">
        <v>21.0</v>
      </c>
      <c r="F362" s="1" t="str">
        <f t="shared" si="2"/>
        <v>COMPUTED_VALUE</v>
      </c>
      <c r="Q362" s="1">
        <v>360.0</v>
      </c>
      <c r="R362" s="1">
        <v>745.0</v>
      </c>
      <c r="S362" s="1"/>
      <c r="T362" s="1">
        <v>856.0</v>
      </c>
    </row>
    <row r="363" ht="15.75" customHeight="1">
      <c r="A363" s="1">
        <v>574.0</v>
      </c>
      <c r="B363" s="1">
        <v>23.0</v>
      </c>
      <c r="C363" s="1"/>
      <c r="D363" s="1">
        <v>23.0</v>
      </c>
      <c r="F363" s="1" t="str">
        <f t="shared" si="2"/>
        <v>COMPUTED_VALUE</v>
      </c>
      <c r="Q363" s="1">
        <v>361.0</v>
      </c>
      <c r="R363" s="1">
        <v>719.0</v>
      </c>
      <c r="S363" s="1"/>
      <c r="T363" s="1">
        <v>856.0</v>
      </c>
    </row>
    <row r="364" ht="15.75" customHeight="1">
      <c r="A364" s="1">
        <v>575.0</v>
      </c>
      <c r="B364" s="1">
        <v>22.0</v>
      </c>
      <c r="C364" s="1"/>
      <c r="D364" s="1">
        <v>22.0</v>
      </c>
      <c r="F364" s="1" t="str">
        <f t="shared" si="2"/>
        <v>COMPUTED_VALUE</v>
      </c>
      <c r="Q364" s="1">
        <v>362.0</v>
      </c>
      <c r="R364" s="1">
        <v>731.0</v>
      </c>
      <c r="S364" s="1"/>
      <c r="T364" s="1">
        <v>794.0</v>
      </c>
    </row>
    <row r="365" ht="15.75" customHeight="1">
      <c r="A365" s="1">
        <v>576.0</v>
      </c>
      <c r="B365" s="1">
        <v>24.0</v>
      </c>
      <c r="C365" s="1"/>
      <c r="D365" s="1">
        <v>24.0</v>
      </c>
      <c r="F365" s="1" t="str">
        <f t="shared" si="2"/>
        <v>COMPUTED_VALUE</v>
      </c>
      <c r="Q365" s="1">
        <v>363.0</v>
      </c>
      <c r="R365" s="1">
        <v>688.0</v>
      </c>
      <c r="S365" s="1"/>
      <c r="T365" s="1">
        <v>808.0</v>
      </c>
    </row>
    <row r="366" ht="15.75" customHeight="1">
      <c r="A366" s="1">
        <v>577.0</v>
      </c>
      <c r="B366" s="1">
        <v>24.0</v>
      </c>
      <c r="C366" s="1"/>
      <c r="D366" s="1">
        <v>24.0</v>
      </c>
      <c r="F366" s="1" t="str">
        <f t="shared" si="2"/>
        <v>COMPUTED_VALUE</v>
      </c>
      <c r="Q366" s="1">
        <v>364.0</v>
      </c>
      <c r="R366" s="1">
        <v>731.0</v>
      </c>
      <c r="S366" s="1"/>
      <c r="T366" s="1">
        <v>761.0</v>
      </c>
    </row>
    <row r="367" ht="15.75" customHeight="1">
      <c r="A367" s="1">
        <v>578.0</v>
      </c>
      <c r="B367" s="1">
        <v>24.0</v>
      </c>
      <c r="C367" s="1"/>
      <c r="D367" s="1">
        <v>24.0</v>
      </c>
      <c r="F367" s="1" t="str">
        <f t="shared" si="2"/>
        <v>COMPUTED_VALUE</v>
      </c>
      <c r="Q367" s="1">
        <v>365.0</v>
      </c>
      <c r="R367" s="1">
        <v>705.0</v>
      </c>
      <c r="S367" s="1"/>
      <c r="T367" s="1">
        <v>779.0</v>
      </c>
    </row>
    <row r="368" ht="15.75" customHeight="1">
      <c r="A368" s="1">
        <v>579.0</v>
      </c>
      <c r="B368" s="1">
        <v>25.0</v>
      </c>
      <c r="C368" s="1"/>
      <c r="D368" s="1">
        <v>25.0</v>
      </c>
      <c r="F368" s="1" t="str">
        <f t="shared" si="2"/>
        <v>COMPUTED_VALUE</v>
      </c>
      <c r="Q368" s="1">
        <v>366.0</v>
      </c>
      <c r="R368" s="1">
        <v>749.0</v>
      </c>
      <c r="S368" s="1"/>
      <c r="T368" s="1">
        <v>759.0</v>
      </c>
    </row>
    <row r="369" ht="15.75" customHeight="1">
      <c r="A369" s="1">
        <v>580.0</v>
      </c>
      <c r="B369" s="1">
        <v>27.0</v>
      </c>
      <c r="C369" s="1"/>
      <c r="D369" s="1">
        <v>27.0</v>
      </c>
      <c r="F369" s="1" t="str">
        <f t="shared" si="2"/>
        <v>COMPUTED_VALUE</v>
      </c>
      <c r="Q369" s="1">
        <v>367.0</v>
      </c>
      <c r="R369" s="1">
        <v>761.0</v>
      </c>
      <c r="S369" s="1"/>
      <c r="T369" s="1">
        <v>785.0</v>
      </c>
    </row>
    <row r="370" ht="15.75" customHeight="1">
      <c r="A370" s="1">
        <v>581.0</v>
      </c>
      <c r="B370" s="1">
        <v>25.0</v>
      </c>
      <c r="C370" s="1"/>
      <c r="D370" s="1">
        <v>25.0</v>
      </c>
      <c r="F370" s="1" t="str">
        <f t="shared" si="2"/>
        <v>COMPUTED_VALUE</v>
      </c>
      <c r="Q370" s="1">
        <v>368.0</v>
      </c>
      <c r="R370" s="1">
        <v>823.0</v>
      </c>
      <c r="S370" s="1"/>
      <c r="T370" s="1">
        <v>761.0</v>
      </c>
    </row>
    <row r="371" ht="15.75" customHeight="1">
      <c r="A371" s="1">
        <v>582.0</v>
      </c>
      <c r="B371" s="1">
        <v>27.0</v>
      </c>
      <c r="C371" s="1"/>
      <c r="D371" s="1">
        <v>27.0</v>
      </c>
      <c r="F371" s="1" t="str">
        <f t="shared" si="2"/>
        <v>COMPUTED_VALUE</v>
      </c>
      <c r="Q371" s="1">
        <v>369.0</v>
      </c>
      <c r="R371" s="1">
        <v>788.0</v>
      </c>
      <c r="S371" s="1"/>
      <c r="T371" s="1">
        <v>738.0</v>
      </c>
    </row>
    <row r="372" ht="15.75" customHeight="1">
      <c r="A372" s="1">
        <v>583.0</v>
      </c>
      <c r="B372" s="1">
        <v>27.0</v>
      </c>
      <c r="C372" s="1"/>
      <c r="D372" s="1">
        <v>27.0</v>
      </c>
      <c r="F372" s="1" t="str">
        <f t="shared" si="2"/>
        <v>COMPUTED_VALUE</v>
      </c>
      <c r="Q372" s="1">
        <v>370.0</v>
      </c>
      <c r="R372" s="1">
        <v>857.0</v>
      </c>
      <c r="S372" s="1"/>
      <c r="T372" s="1">
        <v>671.0</v>
      </c>
    </row>
    <row r="373" ht="15.75" customHeight="1">
      <c r="A373" s="1">
        <v>584.0</v>
      </c>
      <c r="B373" s="1">
        <v>27.0</v>
      </c>
      <c r="C373" s="1"/>
      <c r="D373" s="1">
        <v>27.0</v>
      </c>
      <c r="F373" s="1" t="str">
        <f t="shared" si="2"/>
        <v>COMPUTED_VALUE</v>
      </c>
      <c r="Q373" s="1">
        <v>371.0</v>
      </c>
      <c r="R373" s="1">
        <v>901.0</v>
      </c>
      <c r="S373" s="1"/>
      <c r="T373" s="1">
        <v>626.0</v>
      </c>
    </row>
    <row r="374" ht="15.75" customHeight="1">
      <c r="A374" s="1">
        <v>585.0</v>
      </c>
      <c r="B374" s="1">
        <v>27.0</v>
      </c>
      <c r="C374" s="1"/>
      <c r="D374" s="1">
        <v>27.0</v>
      </c>
      <c r="F374" s="1" t="str">
        <f t="shared" si="2"/>
        <v>COMPUTED_VALUE</v>
      </c>
      <c r="Q374" s="1">
        <v>372.0</v>
      </c>
      <c r="R374" s="1">
        <v>942.0</v>
      </c>
      <c r="S374" s="1"/>
      <c r="T374" s="1">
        <v>618.0</v>
      </c>
    </row>
    <row r="375" ht="15.75" customHeight="1">
      <c r="A375" s="1">
        <v>586.0</v>
      </c>
      <c r="B375" s="1">
        <v>27.0</v>
      </c>
      <c r="C375" s="1"/>
      <c r="D375" s="1">
        <v>27.0</v>
      </c>
      <c r="F375" s="1" t="str">
        <f t="shared" si="2"/>
        <v>COMPUTED_VALUE</v>
      </c>
      <c r="Q375" s="1">
        <v>373.0</v>
      </c>
      <c r="R375" s="1">
        <v>976.0</v>
      </c>
      <c r="S375" s="1"/>
      <c r="T375" s="1">
        <v>612.0</v>
      </c>
    </row>
    <row r="376" ht="15.75" customHeight="1">
      <c r="A376" s="1">
        <v>587.0</v>
      </c>
      <c r="B376" s="1">
        <v>27.0</v>
      </c>
      <c r="C376" s="1"/>
      <c r="D376" s="1">
        <v>27.0</v>
      </c>
      <c r="F376" s="1" t="str">
        <f t="shared" si="2"/>
        <v>COMPUTED_VALUE</v>
      </c>
      <c r="Q376" s="1">
        <v>374.0</v>
      </c>
      <c r="R376" s="1">
        <v>1060.0</v>
      </c>
      <c r="S376" s="1"/>
      <c r="T376" s="1">
        <v>643.0</v>
      </c>
    </row>
    <row r="377" ht="15.75" customHeight="1">
      <c r="A377" s="1">
        <v>588.0</v>
      </c>
      <c r="B377" s="1">
        <v>27.0</v>
      </c>
      <c r="C377" s="1"/>
      <c r="D377" s="1">
        <v>27.0</v>
      </c>
      <c r="F377" s="1" t="str">
        <f t="shared" si="2"/>
        <v>COMPUTED_VALUE</v>
      </c>
      <c r="Q377" s="1">
        <v>375.0</v>
      </c>
      <c r="R377" s="1">
        <v>1046.0</v>
      </c>
      <c r="S377" s="1"/>
      <c r="T377" s="1">
        <v>657.0</v>
      </c>
    </row>
    <row r="378" ht="15.75" customHeight="1">
      <c r="A378" s="1">
        <v>589.0</v>
      </c>
      <c r="B378" s="1">
        <v>27.0</v>
      </c>
      <c r="C378" s="1"/>
      <c r="D378" s="1">
        <v>27.0</v>
      </c>
      <c r="F378" s="1" t="str">
        <f t="shared" si="2"/>
        <v>COMPUTED_VALUE</v>
      </c>
      <c r="Q378" s="1">
        <v>376.0</v>
      </c>
      <c r="R378" s="1">
        <v>1164.0</v>
      </c>
      <c r="S378" s="1"/>
      <c r="T378" s="1">
        <v>647.0</v>
      </c>
    </row>
    <row r="379" ht="15.75" customHeight="1">
      <c r="A379" s="1">
        <v>590.0</v>
      </c>
      <c r="B379" s="1">
        <v>27.0</v>
      </c>
      <c r="C379" s="1"/>
      <c r="D379" s="1">
        <v>27.0</v>
      </c>
      <c r="F379" s="1" t="str">
        <f t="shared" si="2"/>
        <v>COMPUTED_VALUE</v>
      </c>
      <c r="Q379" s="1">
        <v>377.0</v>
      </c>
      <c r="R379" s="1">
        <v>1209.0</v>
      </c>
      <c r="S379" s="1"/>
      <c r="T379" s="1">
        <v>617.0</v>
      </c>
    </row>
    <row r="380" ht="15.75" customHeight="1">
      <c r="A380" s="1">
        <v>591.0</v>
      </c>
      <c r="B380" s="1">
        <v>27.0</v>
      </c>
      <c r="C380" s="1"/>
      <c r="D380" s="1">
        <v>27.0</v>
      </c>
      <c r="F380" s="1" t="str">
        <f t="shared" si="2"/>
        <v>COMPUTED_VALUE</v>
      </c>
      <c r="Q380" s="1">
        <v>378.0</v>
      </c>
      <c r="R380" s="1">
        <v>1186.0</v>
      </c>
      <c r="S380" s="1"/>
      <c r="T380" s="1">
        <v>650.0</v>
      </c>
    </row>
    <row r="381" ht="15.75" customHeight="1">
      <c r="A381" s="1">
        <v>592.0</v>
      </c>
      <c r="B381" s="1">
        <v>27.0</v>
      </c>
      <c r="C381" s="1"/>
      <c r="D381" s="1">
        <v>27.0</v>
      </c>
      <c r="F381" s="1" t="str">
        <f t="shared" si="2"/>
        <v>COMPUTED_VALUE</v>
      </c>
      <c r="Q381" s="1">
        <v>379.0</v>
      </c>
      <c r="R381" s="1">
        <v>1149.0</v>
      </c>
      <c r="S381" s="1"/>
      <c r="T381" s="1">
        <v>685.0</v>
      </c>
    </row>
    <row r="382" ht="15.75" customHeight="1">
      <c r="A382" s="1">
        <v>593.0</v>
      </c>
      <c r="B382" s="1">
        <v>27.0</v>
      </c>
      <c r="C382" s="1"/>
      <c r="D382" s="1">
        <v>27.0</v>
      </c>
      <c r="F382" s="1" t="str">
        <f t="shared" si="2"/>
        <v>COMPUTED_VALUE</v>
      </c>
      <c r="Q382" s="1">
        <v>380.0</v>
      </c>
      <c r="R382" s="1">
        <v>1164.0</v>
      </c>
      <c r="S382" s="1"/>
      <c r="T382" s="1">
        <v>766.0</v>
      </c>
    </row>
    <row r="383" ht="15.75" customHeight="1">
      <c r="A383" s="1">
        <v>594.0</v>
      </c>
      <c r="B383" s="1">
        <v>27.0</v>
      </c>
      <c r="C383" s="1"/>
      <c r="D383" s="1">
        <v>27.0</v>
      </c>
      <c r="F383" s="1" t="str">
        <f t="shared" si="2"/>
        <v>COMPUTED_VALUE</v>
      </c>
      <c r="Q383" s="1">
        <v>381.0</v>
      </c>
      <c r="R383" s="1">
        <v>1187.0</v>
      </c>
      <c r="S383" s="1"/>
      <c r="T383" s="1">
        <v>816.0</v>
      </c>
    </row>
    <row r="384" ht="15.75" customHeight="1">
      <c r="A384" s="1">
        <v>595.0</v>
      </c>
      <c r="B384" s="1">
        <v>28.0</v>
      </c>
      <c r="C384" s="1"/>
      <c r="D384" s="1">
        <v>28.0</v>
      </c>
      <c r="F384" s="1" t="str">
        <f t="shared" si="2"/>
        <v>COMPUTED_VALUE</v>
      </c>
      <c r="Q384" s="1">
        <v>382.0</v>
      </c>
      <c r="R384" s="1">
        <v>1172.0</v>
      </c>
      <c r="S384" s="1"/>
      <c r="T384" s="1">
        <v>866.0</v>
      </c>
    </row>
    <row r="385" ht="15.75" customHeight="1">
      <c r="A385" s="1">
        <v>596.0</v>
      </c>
      <c r="B385" s="1">
        <v>27.0</v>
      </c>
      <c r="C385" s="1"/>
      <c r="D385" s="1">
        <v>27.0</v>
      </c>
      <c r="F385" s="1" t="str">
        <f t="shared" si="2"/>
        <v>COMPUTED_VALUE</v>
      </c>
      <c r="Q385" s="1">
        <v>383.0</v>
      </c>
      <c r="R385" s="1">
        <v>1191.0</v>
      </c>
      <c r="S385" s="1"/>
      <c r="T385" s="1">
        <v>952.0</v>
      </c>
    </row>
    <row r="386" ht="15.75" customHeight="1">
      <c r="A386" s="1">
        <v>597.0</v>
      </c>
      <c r="B386" s="1">
        <v>27.0</v>
      </c>
      <c r="C386" s="1"/>
      <c r="D386" s="1">
        <v>27.0</v>
      </c>
      <c r="F386" s="1" t="str">
        <f t="shared" si="2"/>
        <v>COMPUTED_VALUE</v>
      </c>
      <c r="Q386" s="1">
        <v>384.0</v>
      </c>
      <c r="R386" s="1">
        <v>1130.0</v>
      </c>
      <c r="S386" s="1"/>
      <c r="T386" s="1">
        <v>954.0</v>
      </c>
    </row>
    <row r="387" ht="15.75" customHeight="1">
      <c r="A387" s="1">
        <v>598.0</v>
      </c>
      <c r="B387" s="1">
        <v>27.0</v>
      </c>
      <c r="C387" s="1"/>
      <c r="D387" s="1">
        <v>27.0</v>
      </c>
      <c r="F387" s="1" t="str">
        <f t="shared" si="2"/>
        <v>COMPUTED_VALUE</v>
      </c>
      <c r="Q387" s="1">
        <v>385.0</v>
      </c>
      <c r="R387" s="1">
        <v>1131.0</v>
      </c>
      <c r="S387" s="1"/>
      <c r="T387" s="1">
        <v>1026.0</v>
      </c>
    </row>
    <row r="388" ht="15.75" customHeight="1">
      <c r="A388" s="1">
        <v>599.0</v>
      </c>
      <c r="B388" s="1">
        <v>26.0</v>
      </c>
      <c r="C388" s="1"/>
      <c r="D388" s="1">
        <v>26.0</v>
      </c>
      <c r="F388" s="1" t="str">
        <f t="shared" si="2"/>
        <v>COMPUTED_VALUE</v>
      </c>
      <c r="Q388" s="1">
        <v>386.0</v>
      </c>
      <c r="R388" s="1">
        <v>1106.0</v>
      </c>
      <c r="S388" s="1"/>
      <c r="T388" s="1">
        <v>1017.0</v>
      </c>
    </row>
    <row r="389" ht="15.75" customHeight="1">
      <c r="A389" s="1">
        <v>600.0</v>
      </c>
      <c r="B389" s="1">
        <v>26.0</v>
      </c>
      <c r="C389" s="1"/>
      <c r="D389" s="1">
        <v>26.0</v>
      </c>
      <c r="F389" s="1" t="str">
        <f t="shared" si="2"/>
        <v>COMPUTED_VALUE</v>
      </c>
      <c r="Q389" s="1">
        <v>387.0</v>
      </c>
      <c r="R389" s="1">
        <v>1016.0</v>
      </c>
      <c r="S389" s="1"/>
      <c r="T389" s="1">
        <v>1081.0</v>
      </c>
    </row>
    <row r="390" ht="15.75" customHeight="1">
      <c r="A390" s="1">
        <v>601.0</v>
      </c>
      <c r="B390" s="1">
        <v>26.0</v>
      </c>
      <c r="C390" s="1"/>
      <c r="D390" s="1">
        <v>26.0</v>
      </c>
      <c r="F390" s="1" t="str">
        <f t="shared" si="2"/>
        <v>COMPUTED_VALUE</v>
      </c>
      <c r="Q390" s="1">
        <v>388.0</v>
      </c>
      <c r="R390" s="1">
        <v>983.0</v>
      </c>
      <c r="S390" s="1"/>
      <c r="T390" s="1">
        <v>1070.0</v>
      </c>
    </row>
    <row r="391" ht="15.75" customHeight="1">
      <c r="A391" s="1">
        <v>602.0</v>
      </c>
      <c r="B391" s="1">
        <v>26.0</v>
      </c>
      <c r="C391" s="1"/>
      <c r="D391" s="1">
        <v>26.0</v>
      </c>
      <c r="F391" s="1" t="str">
        <f t="shared" si="2"/>
        <v>COMPUTED_VALUE</v>
      </c>
      <c r="Q391" s="1">
        <v>389.0</v>
      </c>
      <c r="R391" s="1">
        <v>931.0</v>
      </c>
      <c r="S391" s="1"/>
      <c r="T391" s="1">
        <v>1117.0</v>
      </c>
    </row>
    <row r="392" ht="15.75" customHeight="1">
      <c r="A392" s="1">
        <v>603.0</v>
      </c>
      <c r="B392" s="1">
        <v>26.0</v>
      </c>
      <c r="C392" s="1"/>
      <c r="D392" s="1">
        <v>26.0</v>
      </c>
      <c r="F392" s="1" t="str">
        <f t="shared" si="2"/>
        <v>COMPUTED_VALUE</v>
      </c>
      <c r="Q392" s="1">
        <v>390.0</v>
      </c>
      <c r="R392" s="1">
        <v>918.0</v>
      </c>
      <c r="S392" s="1"/>
      <c r="T392" s="1">
        <v>1048.0</v>
      </c>
    </row>
    <row r="393" ht="15.75" customHeight="1">
      <c r="A393" s="1">
        <v>604.0</v>
      </c>
      <c r="B393" s="1">
        <v>26.0</v>
      </c>
      <c r="C393" s="1"/>
      <c r="D393" s="1">
        <v>26.0</v>
      </c>
      <c r="F393" s="1" t="str">
        <f t="shared" si="2"/>
        <v>COMPUTED_VALUE</v>
      </c>
      <c r="Q393" s="1">
        <v>391.0</v>
      </c>
      <c r="R393" s="1">
        <v>856.0</v>
      </c>
      <c r="S393" s="1"/>
      <c r="T393" s="1">
        <v>1128.0</v>
      </c>
    </row>
    <row r="394" ht="15.75" customHeight="1">
      <c r="A394" s="1">
        <v>605.0</v>
      </c>
      <c r="B394" s="1">
        <v>27.0</v>
      </c>
      <c r="C394" s="1"/>
      <c r="D394" s="1">
        <v>27.0</v>
      </c>
      <c r="F394" s="1" t="str">
        <f t="shared" si="2"/>
        <v>COMPUTED_VALUE</v>
      </c>
      <c r="Q394" s="1">
        <v>392.0</v>
      </c>
      <c r="R394" s="1">
        <v>856.0</v>
      </c>
      <c r="S394" s="1"/>
      <c r="T394" s="1">
        <v>1039.0</v>
      </c>
    </row>
    <row r="395" ht="15.75" customHeight="1">
      <c r="A395" s="1">
        <v>606.0</v>
      </c>
      <c r="B395" s="1">
        <v>26.0</v>
      </c>
      <c r="C395" s="1"/>
      <c r="D395" s="1">
        <v>26.0</v>
      </c>
      <c r="F395" s="1" t="str">
        <f t="shared" si="2"/>
        <v>COMPUTED_VALUE</v>
      </c>
      <c r="Q395" s="1">
        <v>393.0</v>
      </c>
      <c r="R395" s="1">
        <v>794.0</v>
      </c>
      <c r="S395" s="1"/>
      <c r="T395" s="1">
        <v>1081.0</v>
      </c>
    </row>
    <row r="396" ht="15.75" customHeight="1">
      <c r="A396" s="1">
        <v>607.0</v>
      </c>
      <c r="B396" s="1">
        <v>27.0</v>
      </c>
      <c r="C396" s="1"/>
      <c r="D396" s="1">
        <v>27.0</v>
      </c>
      <c r="F396" s="1" t="str">
        <f t="shared" si="2"/>
        <v>COMPUTED_VALUE</v>
      </c>
      <c r="Q396" s="1">
        <v>394.0</v>
      </c>
      <c r="R396" s="1">
        <v>808.0</v>
      </c>
      <c r="S396" s="1"/>
      <c r="T396" s="1">
        <v>1000.0</v>
      </c>
    </row>
    <row r="397" ht="15.75" customHeight="1">
      <c r="A397" s="1">
        <v>608.0</v>
      </c>
      <c r="B397" s="1">
        <v>26.0</v>
      </c>
      <c r="C397" s="1"/>
      <c r="D397" s="1">
        <v>26.0</v>
      </c>
      <c r="F397" s="1" t="str">
        <f t="shared" si="2"/>
        <v>COMPUTED_VALUE</v>
      </c>
      <c r="Q397" s="1">
        <v>395.0</v>
      </c>
      <c r="R397" s="1">
        <v>761.0</v>
      </c>
      <c r="S397" s="1"/>
      <c r="T397" s="1">
        <v>1010.0</v>
      </c>
    </row>
    <row r="398" ht="15.75" customHeight="1">
      <c r="A398" s="1">
        <v>609.0</v>
      </c>
      <c r="B398" s="1">
        <v>27.0</v>
      </c>
      <c r="C398" s="1"/>
      <c r="D398" s="1">
        <v>27.0</v>
      </c>
      <c r="F398" s="1" t="str">
        <f t="shared" si="2"/>
        <v>COMPUTED_VALUE</v>
      </c>
      <c r="Q398" s="1">
        <v>396.0</v>
      </c>
      <c r="R398" s="1">
        <v>779.0</v>
      </c>
      <c r="S398" s="1"/>
      <c r="T398" s="1">
        <v>915.0</v>
      </c>
    </row>
    <row r="399" ht="15.75" customHeight="1">
      <c r="A399" s="1">
        <v>610.0</v>
      </c>
      <c r="B399" s="1">
        <v>26.0</v>
      </c>
      <c r="C399" s="1"/>
      <c r="D399" s="1">
        <v>26.0</v>
      </c>
      <c r="F399" s="1" t="str">
        <f t="shared" si="2"/>
        <v>COMPUTED_VALUE</v>
      </c>
      <c r="Q399" s="1">
        <v>397.0</v>
      </c>
      <c r="R399" s="1">
        <v>759.0</v>
      </c>
      <c r="S399" s="1"/>
      <c r="T399" s="1">
        <v>952.0</v>
      </c>
    </row>
    <row r="400" ht="15.75" customHeight="1">
      <c r="A400" s="1">
        <v>611.0</v>
      </c>
      <c r="B400" s="1">
        <v>27.0</v>
      </c>
      <c r="C400" s="1"/>
      <c r="D400" s="1">
        <v>27.0</v>
      </c>
      <c r="F400" s="1" t="str">
        <f t="shared" si="2"/>
        <v>COMPUTED_VALUE</v>
      </c>
      <c r="Q400" s="1">
        <v>398.0</v>
      </c>
      <c r="R400" s="1">
        <v>785.0</v>
      </c>
      <c r="S400" s="1"/>
      <c r="T400" s="1">
        <v>834.0</v>
      </c>
    </row>
    <row r="401" ht="15.75" customHeight="1">
      <c r="A401" s="1">
        <v>612.0</v>
      </c>
      <c r="B401" s="1">
        <v>26.0</v>
      </c>
      <c r="C401" s="1"/>
      <c r="D401" s="1">
        <v>26.0</v>
      </c>
      <c r="F401" s="1" t="str">
        <f t="shared" si="2"/>
        <v>COMPUTED_VALUE</v>
      </c>
      <c r="Q401" s="1">
        <v>399.0</v>
      </c>
      <c r="R401" s="1">
        <v>761.0</v>
      </c>
      <c r="S401" s="1"/>
      <c r="T401" s="1">
        <v>836.0</v>
      </c>
    </row>
    <row r="402" ht="15.75" customHeight="1">
      <c r="A402" s="1">
        <v>613.0</v>
      </c>
      <c r="B402" s="1">
        <v>26.0</v>
      </c>
      <c r="C402" s="1"/>
      <c r="D402" s="1">
        <v>26.0</v>
      </c>
      <c r="F402" s="1" t="str">
        <f t="shared" si="2"/>
        <v>COMPUTED_VALUE</v>
      </c>
      <c r="Q402" s="1">
        <v>400.0</v>
      </c>
      <c r="R402" s="1">
        <v>738.0</v>
      </c>
      <c r="S402" s="1"/>
      <c r="T402" s="1">
        <v>759.0</v>
      </c>
    </row>
    <row r="403" ht="15.75" customHeight="1">
      <c r="A403" s="1">
        <v>614.0</v>
      </c>
      <c r="B403" s="1">
        <v>25.0</v>
      </c>
      <c r="C403" s="1"/>
      <c r="D403" s="1">
        <v>25.0</v>
      </c>
      <c r="F403" s="1" t="str">
        <f t="shared" si="2"/>
        <v>COMPUTED_VALUE</v>
      </c>
      <c r="Q403" s="1">
        <v>401.0</v>
      </c>
      <c r="R403" s="1">
        <v>671.0</v>
      </c>
      <c r="S403" s="1"/>
      <c r="T403" s="1">
        <v>755.0</v>
      </c>
    </row>
    <row r="404" ht="15.75" customHeight="1">
      <c r="A404" s="1">
        <v>615.0</v>
      </c>
      <c r="B404" s="1">
        <v>25.0</v>
      </c>
      <c r="C404" s="1"/>
      <c r="D404" s="1">
        <v>25.0</v>
      </c>
      <c r="F404" s="1" t="str">
        <f t="shared" si="2"/>
        <v>COMPUTED_VALUE</v>
      </c>
      <c r="Q404" s="1">
        <v>402.0</v>
      </c>
      <c r="R404" s="1">
        <v>626.0</v>
      </c>
      <c r="S404" s="1"/>
      <c r="T404" s="1">
        <v>689.0</v>
      </c>
    </row>
    <row r="405" ht="15.75" customHeight="1">
      <c r="A405" s="1">
        <v>616.0</v>
      </c>
      <c r="B405" s="1">
        <v>25.0</v>
      </c>
      <c r="C405" s="1"/>
      <c r="D405" s="1">
        <v>25.0</v>
      </c>
      <c r="F405" s="1" t="str">
        <f t="shared" si="2"/>
        <v>COMPUTED_VALUE</v>
      </c>
      <c r="Q405" s="1">
        <v>403.0</v>
      </c>
      <c r="R405" s="1">
        <v>618.0</v>
      </c>
      <c r="S405" s="1"/>
      <c r="T405" s="1">
        <v>700.0</v>
      </c>
    </row>
    <row r="406" ht="15.75" customHeight="1">
      <c r="A406" s="1">
        <v>617.0</v>
      </c>
      <c r="B406" s="1">
        <v>26.0</v>
      </c>
      <c r="C406" s="1"/>
      <c r="D406" s="1">
        <v>26.0</v>
      </c>
      <c r="F406" s="1" t="str">
        <f t="shared" si="2"/>
        <v>COMPUTED_VALUE</v>
      </c>
      <c r="Q406" s="1">
        <v>404.0</v>
      </c>
      <c r="R406" s="1">
        <v>612.0</v>
      </c>
      <c r="S406" s="1"/>
      <c r="T406" s="1">
        <v>643.0</v>
      </c>
    </row>
    <row r="407" ht="15.75" customHeight="1">
      <c r="A407" s="1">
        <v>618.0</v>
      </c>
      <c r="B407" s="1">
        <v>25.0</v>
      </c>
      <c r="C407" s="1"/>
      <c r="D407" s="1">
        <v>25.0</v>
      </c>
      <c r="F407" s="1" t="str">
        <f t="shared" si="2"/>
        <v>COMPUTED_VALUE</v>
      </c>
      <c r="Q407" s="1">
        <v>405.0</v>
      </c>
      <c r="R407" s="1">
        <v>643.0</v>
      </c>
      <c r="S407" s="1"/>
      <c r="T407" s="1">
        <v>631.0</v>
      </c>
    </row>
    <row r="408" ht="15.75" customHeight="1">
      <c r="A408" s="1">
        <v>619.0</v>
      </c>
      <c r="B408" s="1">
        <v>26.0</v>
      </c>
      <c r="C408" s="1"/>
      <c r="D408" s="1">
        <v>26.0</v>
      </c>
      <c r="F408" s="1" t="str">
        <f t="shared" si="2"/>
        <v>COMPUTED_VALUE</v>
      </c>
      <c r="Q408" s="1">
        <v>406.0</v>
      </c>
      <c r="R408" s="1">
        <v>657.0</v>
      </c>
      <c r="S408" s="1"/>
      <c r="T408" s="1">
        <v>599.0</v>
      </c>
    </row>
    <row r="409" ht="15.75" customHeight="1">
      <c r="A409" s="1">
        <v>620.0</v>
      </c>
      <c r="B409" s="1">
        <v>26.0</v>
      </c>
      <c r="C409" s="1"/>
      <c r="D409" s="1">
        <v>26.0</v>
      </c>
      <c r="F409" s="1" t="str">
        <f t="shared" si="2"/>
        <v>COMPUTED_VALUE</v>
      </c>
      <c r="Q409" s="1">
        <v>407.0</v>
      </c>
      <c r="R409" s="1">
        <v>647.0</v>
      </c>
      <c r="S409" s="1"/>
      <c r="T409" s="1">
        <v>583.0</v>
      </c>
    </row>
    <row r="410" ht="15.75" customHeight="1">
      <c r="A410" s="1">
        <v>621.0</v>
      </c>
      <c r="B410" s="1">
        <v>26.0</v>
      </c>
      <c r="C410" s="1"/>
      <c r="D410" s="1">
        <v>26.0</v>
      </c>
      <c r="F410" s="1" t="str">
        <f t="shared" si="2"/>
        <v>COMPUTED_VALUE</v>
      </c>
      <c r="Q410" s="1">
        <v>408.0</v>
      </c>
      <c r="R410" s="1">
        <v>617.0</v>
      </c>
      <c r="S410" s="1"/>
      <c r="T410" s="1">
        <v>568.0</v>
      </c>
    </row>
    <row r="411" ht="15.75" customHeight="1">
      <c r="A411" s="1">
        <v>622.0</v>
      </c>
      <c r="B411" s="1">
        <v>25.0</v>
      </c>
      <c r="C411" s="1"/>
      <c r="D411" s="1">
        <v>25.0</v>
      </c>
      <c r="F411" s="1" t="str">
        <f t="shared" si="2"/>
        <v>COMPUTED_VALUE</v>
      </c>
      <c r="Q411" s="1">
        <v>409.0</v>
      </c>
      <c r="R411" s="1">
        <v>650.0</v>
      </c>
      <c r="S411" s="1"/>
      <c r="T411" s="1">
        <v>556.0</v>
      </c>
    </row>
    <row r="412" ht="15.75" customHeight="1">
      <c r="A412" s="1">
        <v>623.0</v>
      </c>
      <c r="B412" s="1">
        <v>25.0</v>
      </c>
      <c r="C412" s="1"/>
      <c r="D412" s="1">
        <v>25.0</v>
      </c>
      <c r="F412" s="1" t="str">
        <f t="shared" si="2"/>
        <v>COMPUTED_VALUE</v>
      </c>
      <c r="Q412" s="1">
        <v>410.0</v>
      </c>
      <c r="R412" s="1">
        <v>685.0</v>
      </c>
      <c r="S412" s="1"/>
      <c r="T412" s="1">
        <v>572.0</v>
      </c>
    </row>
    <row r="413" ht="15.75" customHeight="1">
      <c r="A413" s="1">
        <v>624.0</v>
      </c>
      <c r="B413" s="1">
        <v>22.0</v>
      </c>
      <c r="C413" s="1"/>
      <c r="D413" s="1">
        <v>22.0</v>
      </c>
      <c r="F413" s="1" t="str">
        <f t="shared" si="2"/>
        <v>COMPUTED_VALUE</v>
      </c>
      <c r="Q413" s="1">
        <v>411.0</v>
      </c>
      <c r="R413" s="1">
        <v>766.0</v>
      </c>
      <c r="S413" s="1"/>
      <c r="T413" s="1">
        <v>583.0</v>
      </c>
    </row>
    <row r="414" ht="15.75" customHeight="1">
      <c r="A414" s="1">
        <v>625.0</v>
      </c>
      <c r="B414" s="1">
        <v>21.0</v>
      </c>
      <c r="C414" s="1"/>
      <c r="D414" s="1">
        <v>21.0</v>
      </c>
      <c r="F414" s="1" t="str">
        <f t="shared" si="2"/>
        <v>COMPUTED_VALUE</v>
      </c>
      <c r="Q414" s="1">
        <v>412.0</v>
      </c>
      <c r="R414" s="1">
        <v>816.0</v>
      </c>
      <c r="S414" s="1"/>
      <c r="T414" s="1">
        <v>582.0</v>
      </c>
    </row>
    <row r="415" ht="15.75" customHeight="1">
      <c r="A415" s="1">
        <v>626.0</v>
      </c>
      <c r="B415" s="1">
        <v>20.0</v>
      </c>
      <c r="C415" s="1"/>
      <c r="D415" s="1">
        <v>20.0</v>
      </c>
      <c r="F415" s="1" t="str">
        <f t="shared" si="2"/>
        <v>COMPUTED_VALUE</v>
      </c>
      <c r="Q415" s="1">
        <v>413.0</v>
      </c>
      <c r="R415" s="1">
        <v>866.0</v>
      </c>
      <c r="S415" s="1"/>
      <c r="T415" s="1">
        <v>583.0</v>
      </c>
    </row>
    <row r="416" ht="15.75" customHeight="1">
      <c r="A416" s="1">
        <v>627.0</v>
      </c>
      <c r="B416" s="1">
        <v>19.0</v>
      </c>
      <c r="C416" s="1"/>
      <c r="D416" s="1">
        <v>19.0</v>
      </c>
      <c r="F416" s="1" t="str">
        <f t="shared" si="2"/>
        <v>COMPUTED_VALUE</v>
      </c>
      <c r="Q416" s="1">
        <v>414.0</v>
      </c>
      <c r="R416" s="1">
        <v>952.0</v>
      </c>
      <c r="S416" s="1"/>
      <c r="T416" s="1">
        <v>592.0</v>
      </c>
    </row>
    <row r="417" ht="15.75" customHeight="1">
      <c r="A417" s="1">
        <v>628.0</v>
      </c>
      <c r="B417" s="1">
        <v>20.0</v>
      </c>
      <c r="C417" s="1"/>
      <c r="D417" s="1">
        <v>20.0</v>
      </c>
      <c r="F417" s="1" t="str">
        <f t="shared" si="2"/>
        <v>COMPUTED_VALUE</v>
      </c>
      <c r="Q417" s="1">
        <v>415.0</v>
      </c>
      <c r="R417" s="1">
        <v>954.0</v>
      </c>
      <c r="S417" s="1"/>
      <c r="T417" s="1">
        <v>596.0</v>
      </c>
    </row>
    <row r="418" ht="15.75" customHeight="1">
      <c r="A418" s="1">
        <v>629.0</v>
      </c>
      <c r="B418" s="1">
        <v>20.0</v>
      </c>
      <c r="C418" s="1"/>
      <c r="D418" s="1">
        <v>20.0</v>
      </c>
      <c r="F418" s="1" t="str">
        <f t="shared" si="2"/>
        <v>COMPUTED_VALUE</v>
      </c>
      <c r="Q418" s="1">
        <v>416.0</v>
      </c>
      <c r="R418" s="1">
        <v>1026.0</v>
      </c>
      <c r="S418" s="1"/>
      <c r="T418" s="1">
        <v>586.0</v>
      </c>
    </row>
    <row r="419" ht="15.75" customHeight="1">
      <c r="A419" s="1">
        <v>630.0</v>
      </c>
      <c r="B419" s="1">
        <v>19.0</v>
      </c>
      <c r="C419" s="1"/>
      <c r="D419" s="1">
        <v>19.0</v>
      </c>
      <c r="F419" s="1" t="str">
        <f t="shared" si="2"/>
        <v>COMPUTED_VALUE</v>
      </c>
      <c r="Q419" s="1">
        <v>417.0</v>
      </c>
      <c r="R419" s="1">
        <v>1017.0</v>
      </c>
      <c r="S419" s="1"/>
      <c r="T419" s="1">
        <v>581.0</v>
      </c>
    </row>
    <row r="420" ht="15.75" customHeight="1">
      <c r="A420" s="1">
        <v>631.0</v>
      </c>
      <c r="B420" s="1">
        <v>19.0</v>
      </c>
      <c r="C420" s="1"/>
      <c r="D420" s="1">
        <v>19.0</v>
      </c>
      <c r="F420" s="1" t="str">
        <f t="shared" si="2"/>
        <v>COMPUTED_VALUE</v>
      </c>
      <c r="Q420" s="1">
        <v>418.0</v>
      </c>
      <c r="R420" s="1">
        <v>1081.0</v>
      </c>
      <c r="S420" s="1"/>
      <c r="T420" s="1">
        <v>549.0</v>
      </c>
    </row>
    <row r="421" ht="15.75" customHeight="1">
      <c r="A421" s="1">
        <v>632.0</v>
      </c>
      <c r="B421" s="1">
        <v>19.0</v>
      </c>
      <c r="C421" s="1"/>
      <c r="D421" s="1">
        <v>19.0</v>
      </c>
      <c r="F421" s="1" t="str">
        <f t="shared" si="2"/>
        <v>COMPUTED_VALUE</v>
      </c>
      <c r="Q421" s="1">
        <v>419.0</v>
      </c>
      <c r="R421" s="1">
        <v>1070.0</v>
      </c>
      <c r="S421" s="1"/>
      <c r="T421" s="1">
        <v>552.0</v>
      </c>
    </row>
    <row r="422" ht="15.75" customHeight="1">
      <c r="A422" s="1">
        <v>633.0</v>
      </c>
      <c r="B422" s="1">
        <v>18.0</v>
      </c>
      <c r="C422" s="1"/>
      <c r="D422" s="1">
        <v>18.0</v>
      </c>
      <c r="F422" s="1" t="str">
        <f t="shared" si="2"/>
        <v>COMPUTED_VALUE</v>
      </c>
      <c r="Q422" s="1">
        <v>420.0</v>
      </c>
      <c r="R422" s="1">
        <v>1117.0</v>
      </c>
      <c r="S422" s="1"/>
      <c r="T422" s="1">
        <v>596.0</v>
      </c>
    </row>
    <row r="423" ht="15.75" customHeight="1">
      <c r="A423" s="1">
        <v>634.0</v>
      </c>
      <c r="B423" s="1">
        <v>17.0</v>
      </c>
      <c r="C423" s="1"/>
      <c r="D423" s="1">
        <v>18.0</v>
      </c>
      <c r="F423" s="1" t="str">
        <f t="shared" si="2"/>
        <v>COMPUTED_VALUE</v>
      </c>
      <c r="Q423" s="1">
        <v>421.0</v>
      </c>
      <c r="R423" s="1">
        <v>1048.0</v>
      </c>
      <c r="S423" s="1"/>
      <c r="T423" s="1">
        <v>625.0</v>
      </c>
    </row>
    <row r="424" ht="15.75" customHeight="1">
      <c r="A424" s="1">
        <v>635.0</v>
      </c>
      <c r="B424" s="1">
        <v>18.0</v>
      </c>
      <c r="C424" s="1"/>
      <c r="D424" s="1">
        <v>18.0</v>
      </c>
      <c r="F424" s="1" t="str">
        <f t="shared" si="2"/>
        <v>COMPUTED_VALUE</v>
      </c>
      <c r="Q424" s="1">
        <v>422.0</v>
      </c>
      <c r="R424" s="1">
        <v>1128.0</v>
      </c>
      <c r="S424" s="1"/>
      <c r="T424" s="1">
        <v>693.0</v>
      </c>
    </row>
    <row r="425" ht="15.75" customHeight="1">
      <c r="A425" s="1">
        <v>636.0</v>
      </c>
      <c r="B425" s="1">
        <v>16.0</v>
      </c>
      <c r="C425" s="1"/>
      <c r="D425" s="1">
        <v>18.0</v>
      </c>
      <c r="F425" s="1" t="str">
        <f t="shared" si="2"/>
        <v>COMPUTED_VALUE</v>
      </c>
      <c r="Q425" s="1">
        <v>423.0</v>
      </c>
      <c r="R425" s="1">
        <v>1039.0</v>
      </c>
      <c r="S425" s="1"/>
      <c r="T425" s="1">
        <v>692.0</v>
      </c>
    </row>
    <row r="426" ht="15.75" customHeight="1">
      <c r="A426" s="1">
        <v>637.0</v>
      </c>
      <c r="B426" s="1">
        <v>17.0</v>
      </c>
      <c r="C426" s="1"/>
      <c r="D426" s="1">
        <v>18.0</v>
      </c>
      <c r="F426" s="1" t="str">
        <f t="shared" si="2"/>
        <v>COMPUTED_VALUE</v>
      </c>
      <c r="Q426" s="1">
        <v>424.0</v>
      </c>
      <c r="R426" s="1">
        <v>1081.0</v>
      </c>
      <c r="S426" s="1"/>
      <c r="T426" s="1">
        <v>721.0</v>
      </c>
    </row>
    <row r="427" ht="15.75" customHeight="1">
      <c r="A427" s="1">
        <v>638.0</v>
      </c>
      <c r="B427" s="1">
        <v>17.0</v>
      </c>
      <c r="C427" s="1"/>
      <c r="D427" s="1">
        <v>18.0</v>
      </c>
      <c r="F427" s="1" t="str">
        <f t="shared" si="2"/>
        <v>COMPUTED_VALUE</v>
      </c>
      <c r="Q427" s="1">
        <v>425.0</v>
      </c>
      <c r="R427" s="1">
        <v>1000.0</v>
      </c>
      <c r="S427" s="1"/>
      <c r="T427" s="1">
        <v>789.0</v>
      </c>
    </row>
    <row r="428" ht="15.75" customHeight="1">
      <c r="A428" s="1">
        <v>639.0</v>
      </c>
      <c r="B428" s="1">
        <v>17.0</v>
      </c>
      <c r="C428" s="1"/>
      <c r="D428" s="1">
        <v>18.0</v>
      </c>
      <c r="F428" s="1" t="str">
        <f t="shared" si="2"/>
        <v>COMPUTED_VALUE</v>
      </c>
      <c r="Q428" s="1">
        <v>426.0</v>
      </c>
      <c r="R428" s="1">
        <v>1010.0</v>
      </c>
      <c r="S428" s="1"/>
      <c r="T428" s="1">
        <v>763.0</v>
      </c>
    </row>
    <row r="429" ht="15.75" customHeight="1">
      <c r="A429" s="1">
        <v>640.0</v>
      </c>
      <c r="B429" s="1">
        <v>18.0</v>
      </c>
      <c r="C429" s="1"/>
      <c r="D429" s="1">
        <v>18.0</v>
      </c>
      <c r="F429" s="1" t="str">
        <f t="shared" si="2"/>
        <v>COMPUTED_VALUE</v>
      </c>
      <c r="Q429" s="1">
        <v>427.0</v>
      </c>
      <c r="R429" s="1">
        <v>915.0</v>
      </c>
      <c r="S429" s="1"/>
      <c r="T429" s="1">
        <v>825.0</v>
      </c>
    </row>
    <row r="430" ht="15.75" customHeight="1">
      <c r="A430" s="1">
        <v>641.0</v>
      </c>
      <c r="B430" s="1">
        <v>18.0</v>
      </c>
      <c r="C430" s="1"/>
      <c r="D430" s="1">
        <v>18.0</v>
      </c>
      <c r="F430" s="1" t="str">
        <f t="shared" si="2"/>
        <v>COMPUTED_VALUE</v>
      </c>
      <c r="Q430" s="1">
        <v>428.0</v>
      </c>
      <c r="R430" s="1">
        <v>952.0</v>
      </c>
      <c r="S430" s="1"/>
      <c r="T430" s="1">
        <v>835.0</v>
      </c>
    </row>
    <row r="431" ht="15.75" customHeight="1">
      <c r="A431" s="1">
        <v>642.0</v>
      </c>
      <c r="B431" s="1">
        <v>19.0</v>
      </c>
      <c r="C431" s="1"/>
      <c r="D431" s="1">
        <v>18.0</v>
      </c>
      <c r="F431" s="1" t="str">
        <f t="shared" si="2"/>
        <v>COMPUTED_VALUE</v>
      </c>
      <c r="Q431" s="1">
        <v>429.0</v>
      </c>
      <c r="R431" s="1">
        <v>834.0</v>
      </c>
      <c r="S431" s="1"/>
      <c r="T431" s="1">
        <v>840.0</v>
      </c>
    </row>
    <row r="432" ht="15.75" customHeight="1">
      <c r="A432" s="1">
        <v>643.0</v>
      </c>
      <c r="B432" s="1">
        <v>18.0</v>
      </c>
      <c r="C432" s="1"/>
      <c r="D432" s="1">
        <v>18.0</v>
      </c>
      <c r="F432" s="1" t="str">
        <f t="shared" si="2"/>
        <v>COMPUTED_VALUE</v>
      </c>
      <c r="Q432" s="1">
        <v>430.0</v>
      </c>
      <c r="R432" s="1">
        <v>836.0</v>
      </c>
      <c r="S432" s="1"/>
      <c r="T432" s="1">
        <v>814.0</v>
      </c>
    </row>
    <row r="433" ht="15.75" customHeight="1">
      <c r="A433" s="1">
        <v>644.0</v>
      </c>
      <c r="B433" s="1">
        <v>20.0</v>
      </c>
      <c r="C433" s="1"/>
      <c r="D433" s="1">
        <v>18.0</v>
      </c>
      <c r="F433" s="1" t="str">
        <f t="shared" si="2"/>
        <v>COMPUTED_VALUE</v>
      </c>
      <c r="Q433" s="1">
        <v>431.0</v>
      </c>
      <c r="R433" s="1">
        <v>759.0</v>
      </c>
      <c r="S433" s="1"/>
      <c r="T433" s="1">
        <v>837.0</v>
      </c>
    </row>
    <row r="434" ht="15.75" customHeight="1">
      <c r="A434" s="1">
        <v>645.0</v>
      </c>
      <c r="B434" s="1">
        <v>19.0</v>
      </c>
      <c r="C434" s="1"/>
      <c r="D434" s="1">
        <v>18.0</v>
      </c>
      <c r="F434" s="1" t="str">
        <f t="shared" si="2"/>
        <v>COMPUTED_VALUE</v>
      </c>
      <c r="Q434" s="1">
        <v>432.0</v>
      </c>
      <c r="R434" s="1">
        <v>755.0</v>
      </c>
      <c r="S434" s="1"/>
      <c r="T434" s="1">
        <v>803.0</v>
      </c>
    </row>
    <row r="435" ht="15.75" customHeight="1">
      <c r="A435" s="1">
        <v>646.0</v>
      </c>
      <c r="B435" s="1">
        <v>21.0</v>
      </c>
      <c r="C435" s="1"/>
      <c r="D435" s="1">
        <v>19.0</v>
      </c>
      <c r="F435" s="1" t="str">
        <f t="shared" si="2"/>
        <v>COMPUTED_VALUE</v>
      </c>
      <c r="Q435" s="1">
        <v>433.0</v>
      </c>
      <c r="R435" s="1">
        <v>689.0</v>
      </c>
      <c r="S435" s="1"/>
      <c r="T435" s="1">
        <v>821.0</v>
      </c>
    </row>
    <row r="436" ht="15.75" customHeight="1">
      <c r="A436" s="1">
        <v>647.0</v>
      </c>
      <c r="B436" s="1">
        <v>18.0</v>
      </c>
      <c r="C436" s="1"/>
      <c r="D436" s="1">
        <v>18.0</v>
      </c>
      <c r="F436" s="1" t="str">
        <f t="shared" si="2"/>
        <v>COMPUTED_VALUE</v>
      </c>
      <c r="Q436" s="1">
        <v>434.0</v>
      </c>
      <c r="R436" s="1">
        <v>700.0</v>
      </c>
      <c r="S436" s="1"/>
      <c r="T436" s="1">
        <v>815.0</v>
      </c>
    </row>
    <row r="437" ht="15.75" customHeight="1">
      <c r="A437" s="1">
        <v>648.0</v>
      </c>
      <c r="B437" s="1">
        <v>20.0</v>
      </c>
      <c r="C437" s="1"/>
      <c r="D437" s="1">
        <v>20.0</v>
      </c>
      <c r="F437" s="1" t="str">
        <f t="shared" si="2"/>
        <v>COMPUTED_VALUE</v>
      </c>
      <c r="Q437" s="1">
        <v>435.0</v>
      </c>
      <c r="R437" s="1">
        <v>643.0</v>
      </c>
      <c r="S437" s="1"/>
      <c r="T437" s="1">
        <v>848.0</v>
      </c>
    </row>
    <row r="438" ht="15.75" customHeight="1">
      <c r="A438" s="1">
        <v>649.0</v>
      </c>
      <c r="B438" s="1">
        <v>17.0</v>
      </c>
      <c r="C438" s="1"/>
      <c r="D438" s="1">
        <v>18.0</v>
      </c>
      <c r="F438" s="1" t="str">
        <f t="shared" si="2"/>
        <v>COMPUTED_VALUE</v>
      </c>
      <c r="Q438" s="1">
        <v>436.0</v>
      </c>
      <c r="R438" s="1">
        <v>631.0</v>
      </c>
      <c r="S438" s="1"/>
      <c r="T438" s="1">
        <v>788.0</v>
      </c>
    </row>
    <row r="439" ht="15.75" customHeight="1">
      <c r="A439" s="1">
        <v>650.0</v>
      </c>
      <c r="B439" s="1">
        <v>19.0</v>
      </c>
      <c r="C439" s="1"/>
      <c r="D439" s="1">
        <v>18.0</v>
      </c>
      <c r="F439" s="1" t="str">
        <f t="shared" si="2"/>
        <v>COMPUTED_VALUE</v>
      </c>
      <c r="Q439" s="1">
        <v>437.0</v>
      </c>
      <c r="R439" s="1">
        <v>599.0</v>
      </c>
      <c r="S439" s="1"/>
      <c r="T439" s="1">
        <v>823.0</v>
      </c>
    </row>
    <row r="440" ht="15.75" customHeight="1">
      <c r="A440" s="1">
        <v>651.0</v>
      </c>
      <c r="B440" s="1">
        <v>16.0</v>
      </c>
      <c r="C440" s="1"/>
      <c r="D440" s="1">
        <v>18.0</v>
      </c>
      <c r="F440" s="1" t="str">
        <f t="shared" si="2"/>
        <v>COMPUTED_VALUE</v>
      </c>
      <c r="Q440" s="1">
        <v>438.0</v>
      </c>
      <c r="R440" s="1">
        <v>583.0</v>
      </c>
      <c r="S440" s="1"/>
      <c r="T440" s="1">
        <v>809.0</v>
      </c>
    </row>
    <row r="441" ht="15.75" customHeight="1">
      <c r="A441" s="1">
        <v>652.0</v>
      </c>
      <c r="B441" s="1">
        <v>17.0</v>
      </c>
      <c r="C441" s="1"/>
      <c r="D441" s="1">
        <v>18.0</v>
      </c>
      <c r="F441" s="1" t="str">
        <f t="shared" si="2"/>
        <v>COMPUTED_VALUE</v>
      </c>
      <c r="Q441" s="1">
        <v>439.0</v>
      </c>
      <c r="R441" s="1">
        <v>568.0</v>
      </c>
      <c r="S441" s="1"/>
      <c r="T441" s="1">
        <v>836.0</v>
      </c>
    </row>
    <row r="442" ht="15.75" customHeight="1">
      <c r="A442" s="1">
        <v>653.0</v>
      </c>
      <c r="B442" s="1">
        <v>16.0</v>
      </c>
      <c r="C442" s="1"/>
      <c r="D442" s="1">
        <v>18.0</v>
      </c>
      <c r="F442" s="1" t="str">
        <f t="shared" si="2"/>
        <v>COMPUTED_VALUE</v>
      </c>
      <c r="Q442" s="1">
        <v>440.0</v>
      </c>
      <c r="R442" s="1">
        <v>556.0</v>
      </c>
      <c r="S442" s="1"/>
      <c r="T442" s="1">
        <v>799.0</v>
      </c>
    </row>
    <row r="443" ht="15.75" customHeight="1">
      <c r="A443" s="1">
        <v>654.0</v>
      </c>
      <c r="B443" s="1">
        <v>15.0</v>
      </c>
      <c r="C443" s="1"/>
      <c r="D443" s="1">
        <v>18.0</v>
      </c>
      <c r="F443" s="1" t="str">
        <f t="shared" si="2"/>
        <v>COMPUTED_VALUE</v>
      </c>
      <c r="Q443" s="1">
        <v>441.0</v>
      </c>
      <c r="R443" s="1">
        <v>572.0</v>
      </c>
      <c r="S443" s="1"/>
      <c r="T443" s="1">
        <v>812.0</v>
      </c>
    </row>
    <row r="444" ht="15.75" customHeight="1">
      <c r="A444" s="1">
        <v>655.0</v>
      </c>
      <c r="B444" s="1">
        <v>14.0</v>
      </c>
      <c r="C444" s="1"/>
      <c r="D444" s="1">
        <v>18.0</v>
      </c>
      <c r="F444" s="1" t="str">
        <f t="shared" si="2"/>
        <v>COMPUTED_VALUE</v>
      </c>
      <c r="Q444" s="1">
        <v>442.0</v>
      </c>
      <c r="R444" s="1">
        <v>583.0</v>
      </c>
      <c r="S444" s="1"/>
      <c r="T444" s="1">
        <v>786.0</v>
      </c>
    </row>
    <row r="445" ht="15.75" customHeight="1">
      <c r="A445" s="1">
        <v>656.0</v>
      </c>
      <c r="B445" s="1">
        <v>16.0</v>
      </c>
      <c r="C445" s="1"/>
      <c r="D445" s="1">
        <v>18.0</v>
      </c>
      <c r="F445" s="1" t="str">
        <f t="shared" si="2"/>
        <v>COMPUTED_VALUE</v>
      </c>
      <c r="Q445" s="1">
        <v>443.0</v>
      </c>
      <c r="R445" s="1">
        <v>582.0</v>
      </c>
      <c r="S445" s="1"/>
      <c r="T445" s="1">
        <v>795.0</v>
      </c>
    </row>
    <row r="446" ht="15.75" customHeight="1">
      <c r="A446" s="1">
        <v>657.0</v>
      </c>
      <c r="B446" s="1">
        <v>14.0</v>
      </c>
      <c r="C446" s="1"/>
      <c r="D446" s="1">
        <v>2.0</v>
      </c>
      <c r="F446" s="1" t="str">
        <f t="shared" si="2"/>
        <v>COMPUTED_VALUE</v>
      </c>
      <c r="Q446" s="1">
        <v>444.0</v>
      </c>
      <c r="R446" s="1">
        <v>583.0</v>
      </c>
      <c r="S446" s="1"/>
      <c r="T446" s="1">
        <v>759.0</v>
      </c>
    </row>
    <row r="447" ht="15.75" customHeight="1">
      <c r="A447" s="1">
        <v>658.0</v>
      </c>
      <c r="B447" s="1">
        <v>17.0</v>
      </c>
      <c r="C447" s="1"/>
      <c r="D447" s="1">
        <v>18.0</v>
      </c>
      <c r="F447" s="1" t="str">
        <f t="shared" si="2"/>
        <v>COMPUTED_VALUE</v>
      </c>
      <c r="Q447" s="1">
        <v>445.0</v>
      </c>
      <c r="R447" s="1">
        <v>592.0</v>
      </c>
      <c r="S447" s="1"/>
      <c r="T447" s="1">
        <v>704.0</v>
      </c>
    </row>
    <row r="448" ht="15.75" customHeight="1">
      <c r="A448" s="1">
        <v>659.0</v>
      </c>
      <c r="B448" s="1">
        <v>13.0</v>
      </c>
      <c r="C448" s="1"/>
      <c r="D448" s="1">
        <v>18.0</v>
      </c>
      <c r="F448" s="1" t="str">
        <f t="shared" si="2"/>
        <v>COMPUTED_VALUE</v>
      </c>
      <c r="Q448" s="1">
        <v>446.0</v>
      </c>
      <c r="R448" s="1">
        <v>596.0</v>
      </c>
      <c r="S448" s="1"/>
      <c r="T448" s="1">
        <v>622.0</v>
      </c>
    </row>
    <row r="449" ht="15.75" customHeight="1">
      <c r="A449" s="1">
        <v>660.0</v>
      </c>
      <c r="B449" s="1">
        <v>14.0</v>
      </c>
      <c r="C449" s="1"/>
      <c r="D449" s="1">
        <v>15.0</v>
      </c>
      <c r="F449" s="1" t="str">
        <f t="shared" si="2"/>
        <v>COMPUTED_VALUE</v>
      </c>
      <c r="Q449" s="1">
        <v>447.0</v>
      </c>
      <c r="R449" s="1">
        <v>586.0</v>
      </c>
      <c r="S449" s="1"/>
      <c r="T449" s="1">
        <v>563.0</v>
      </c>
    </row>
    <row r="450" ht="15.75" customHeight="1">
      <c r="A450" s="1">
        <v>661.0</v>
      </c>
      <c r="B450" s="1">
        <v>12.0</v>
      </c>
      <c r="C450" s="1"/>
      <c r="D450" s="1">
        <v>3.0</v>
      </c>
      <c r="F450" s="1" t="str">
        <f t="shared" si="2"/>
        <v>COMPUTED_VALUE</v>
      </c>
      <c r="Q450" s="1">
        <v>448.0</v>
      </c>
      <c r="R450" s="1">
        <v>581.0</v>
      </c>
      <c r="S450" s="1"/>
      <c r="T450" s="1">
        <v>520.0</v>
      </c>
    </row>
    <row r="451" ht="15.75" customHeight="1">
      <c r="A451" s="1">
        <v>662.0</v>
      </c>
      <c r="B451" s="1">
        <v>12.0</v>
      </c>
      <c r="C451" s="1"/>
      <c r="D451" s="1">
        <v>18.0</v>
      </c>
      <c r="F451" s="1" t="str">
        <f t="shared" si="2"/>
        <v>COMPUTED_VALUE</v>
      </c>
      <c r="Q451" s="1">
        <v>449.0</v>
      </c>
      <c r="R451" s="1">
        <v>549.0</v>
      </c>
      <c r="S451" s="1"/>
      <c r="T451" s="1">
        <v>500.0</v>
      </c>
    </row>
    <row r="452" ht="15.75" customHeight="1">
      <c r="A452" s="1">
        <v>663.0</v>
      </c>
      <c r="B452" s="1">
        <v>9.0</v>
      </c>
      <c r="C452" s="1"/>
      <c r="D452" s="1">
        <v>11.0</v>
      </c>
      <c r="F452" s="1" t="str">
        <f t="shared" si="2"/>
        <v>COMPUTED_VALUE</v>
      </c>
      <c r="Q452" s="1">
        <v>450.0</v>
      </c>
      <c r="R452" s="1">
        <v>552.0</v>
      </c>
      <c r="S452" s="1"/>
      <c r="T452" s="1">
        <v>466.0</v>
      </c>
    </row>
    <row r="453" ht="15.75" customHeight="1">
      <c r="A453" s="1">
        <v>664.0</v>
      </c>
      <c r="B453" s="1">
        <v>10.0</v>
      </c>
      <c r="C453" s="1"/>
      <c r="D453" s="1">
        <v>3.0</v>
      </c>
      <c r="F453" s="1" t="str">
        <f t="shared" si="2"/>
        <v>COMPUTED_VALUE</v>
      </c>
      <c r="Q453" s="1">
        <v>451.0</v>
      </c>
      <c r="R453" s="1">
        <v>596.0</v>
      </c>
      <c r="S453" s="1"/>
      <c r="T453" s="1">
        <v>449.0</v>
      </c>
    </row>
    <row r="454" ht="15.75" customHeight="1">
      <c r="A454" s="1">
        <v>665.0</v>
      </c>
      <c r="B454" s="1">
        <v>8.0</v>
      </c>
      <c r="C454" s="1"/>
      <c r="D454" s="1">
        <v>7.0</v>
      </c>
      <c r="F454" s="1" t="str">
        <f t="shared" si="2"/>
        <v>COMPUTED_VALUE</v>
      </c>
      <c r="Q454" s="1">
        <v>452.0</v>
      </c>
      <c r="R454" s="1">
        <v>625.0</v>
      </c>
      <c r="S454" s="1"/>
      <c r="T454" s="1">
        <v>420.0</v>
      </c>
    </row>
    <row r="455" ht="15.75" customHeight="1">
      <c r="A455" s="1">
        <v>666.0</v>
      </c>
      <c r="B455" s="1">
        <v>9.0</v>
      </c>
      <c r="C455" s="1"/>
      <c r="D455" s="1">
        <v>16.0</v>
      </c>
      <c r="F455" s="1" t="str">
        <f t="shared" si="2"/>
        <v>COMPUTED_VALUE</v>
      </c>
      <c r="Q455" s="1">
        <v>453.0</v>
      </c>
      <c r="R455" s="1">
        <v>693.0</v>
      </c>
      <c r="S455" s="1"/>
      <c r="T455" s="1">
        <v>443.0</v>
      </c>
    </row>
    <row r="456" ht="15.75" customHeight="1">
      <c r="A456" s="1">
        <v>667.0</v>
      </c>
      <c r="B456" s="1">
        <v>7.0</v>
      </c>
      <c r="C456" s="1"/>
      <c r="D456" s="1">
        <v>1.0</v>
      </c>
      <c r="F456" s="1" t="str">
        <f t="shared" si="2"/>
        <v>COMPUTED_VALUE</v>
      </c>
      <c r="Q456" s="1">
        <v>454.0</v>
      </c>
      <c r="R456" s="1">
        <v>692.0</v>
      </c>
      <c r="S456" s="1"/>
      <c r="T456" s="1">
        <v>436.0</v>
      </c>
    </row>
    <row r="457" ht="15.75" customHeight="1">
      <c r="A457" s="1">
        <v>668.0</v>
      </c>
      <c r="B457" s="1">
        <v>8.0</v>
      </c>
      <c r="C457" s="1"/>
      <c r="D457" s="1">
        <v>7.0</v>
      </c>
      <c r="F457" s="1" t="str">
        <f t="shared" si="2"/>
        <v>COMPUTED_VALUE</v>
      </c>
      <c r="Q457" s="1">
        <v>455.0</v>
      </c>
      <c r="R457" s="1">
        <v>721.0</v>
      </c>
      <c r="S457" s="1"/>
      <c r="T457" s="1">
        <v>499.0</v>
      </c>
    </row>
    <row r="458" ht="15.75" customHeight="1">
      <c r="A458" s="1">
        <v>669.0</v>
      </c>
      <c r="B458" s="1">
        <v>6.0</v>
      </c>
      <c r="C458" s="1"/>
      <c r="D458" s="1">
        <v>13.0</v>
      </c>
      <c r="F458" s="1" t="str">
        <f t="shared" si="2"/>
        <v>COMPUTED_VALUE</v>
      </c>
      <c r="Q458" s="1">
        <v>456.0</v>
      </c>
      <c r="R458" s="1">
        <v>789.0</v>
      </c>
      <c r="S458" s="1"/>
      <c r="T458" s="1">
        <v>540.0</v>
      </c>
    </row>
    <row r="459" ht="15.75" customHeight="1">
      <c r="A459" s="1">
        <v>670.0</v>
      </c>
      <c r="B459" s="1">
        <v>6.0</v>
      </c>
      <c r="C459" s="1"/>
      <c r="D459" s="1">
        <v>1.0</v>
      </c>
      <c r="F459" s="1" t="str">
        <f t="shared" si="2"/>
        <v>COMPUTED_VALUE</v>
      </c>
      <c r="Q459" s="1">
        <v>457.0</v>
      </c>
      <c r="R459" s="1">
        <v>763.0</v>
      </c>
      <c r="S459" s="1"/>
      <c r="T459" s="1">
        <v>599.0</v>
      </c>
    </row>
    <row r="460" ht="15.75" customHeight="1">
      <c r="A460" s="1">
        <v>671.0</v>
      </c>
      <c r="B460" s="1">
        <v>5.0</v>
      </c>
      <c r="C460" s="1"/>
      <c r="D460" s="1">
        <v>3.0</v>
      </c>
      <c r="F460" s="1" t="str">
        <f t="shared" si="2"/>
        <v>COMPUTED_VALUE</v>
      </c>
      <c r="Q460" s="1">
        <v>458.0</v>
      </c>
      <c r="R460" s="1">
        <v>825.0</v>
      </c>
      <c r="S460" s="1"/>
      <c r="T460" s="1">
        <v>569.0</v>
      </c>
    </row>
    <row r="461" ht="15.75" customHeight="1">
      <c r="A461" s="1">
        <v>672.0</v>
      </c>
      <c r="B461" s="1">
        <v>5.0</v>
      </c>
      <c r="C461" s="1"/>
      <c r="D461" s="1">
        <v>16.0</v>
      </c>
      <c r="F461" s="1" t="str">
        <f t="shared" si="2"/>
        <v>COMPUTED_VALUE</v>
      </c>
      <c r="Q461" s="1">
        <v>459.0</v>
      </c>
      <c r="R461" s="1">
        <v>835.0</v>
      </c>
      <c r="S461" s="1"/>
      <c r="T461" s="1">
        <v>586.0</v>
      </c>
    </row>
    <row r="462" ht="15.75" customHeight="1">
      <c r="A462" s="1">
        <v>673.0</v>
      </c>
      <c r="B462" s="1">
        <v>7.0</v>
      </c>
      <c r="C462" s="1"/>
      <c r="D462" s="1">
        <v>0.0</v>
      </c>
      <c r="F462" s="1" t="str">
        <f t="shared" si="2"/>
        <v>COMPUTED_VALUE</v>
      </c>
      <c r="Q462" s="1">
        <v>460.0</v>
      </c>
      <c r="R462" s="1">
        <v>840.0</v>
      </c>
      <c r="S462" s="1"/>
      <c r="T462" s="1">
        <v>592.0</v>
      </c>
    </row>
    <row r="463" ht="15.75" customHeight="1">
      <c r="A463" s="1">
        <v>674.0</v>
      </c>
      <c r="B463" s="1">
        <v>8.0</v>
      </c>
      <c r="C463" s="1"/>
      <c r="D463" s="1">
        <v>6.0</v>
      </c>
      <c r="F463" s="1" t="str">
        <f t="shared" si="2"/>
        <v>COMPUTED_VALUE</v>
      </c>
      <c r="Q463" s="1">
        <v>461.0</v>
      </c>
      <c r="R463" s="1">
        <v>814.0</v>
      </c>
      <c r="S463" s="1"/>
      <c r="T463" s="1">
        <v>608.0</v>
      </c>
    </row>
    <row r="464" ht="15.75" customHeight="1">
      <c r="A464" s="1">
        <v>675.0</v>
      </c>
      <c r="B464" s="1">
        <v>9.0</v>
      </c>
      <c r="C464" s="1"/>
      <c r="D464" s="1">
        <v>8.0</v>
      </c>
      <c r="F464" s="1" t="str">
        <f t="shared" si="2"/>
        <v>COMPUTED_VALUE</v>
      </c>
      <c r="Q464" s="1">
        <v>462.0</v>
      </c>
      <c r="R464" s="1">
        <v>837.0</v>
      </c>
      <c r="S464" s="1"/>
      <c r="T464" s="1">
        <v>642.0</v>
      </c>
    </row>
    <row r="465" ht="15.75" customHeight="1">
      <c r="A465" s="1">
        <v>676.0</v>
      </c>
      <c r="B465" s="1">
        <v>10.0</v>
      </c>
      <c r="C465" s="1"/>
      <c r="D465" s="1">
        <v>9.0</v>
      </c>
      <c r="F465" s="1" t="str">
        <f t="shared" si="2"/>
        <v>COMPUTED_VALUE</v>
      </c>
      <c r="Q465" s="1">
        <v>463.0</v>
      </c>
      <c r="R465" s="1">
        <v>803.0</v>
      </c>
      <c r="S465" s="1"/>
      <c r="T465" s="1">
        <v>676.0</v>
      </c>
    </row>
    <row r="466" ht="15.75" customHeight="1">
      <c r="A466" s="1">
        <v>677.0</v>
      </c>
      <c r="B466" s="1">
        <v>12.0</v>
      </c>
      <c r="C466" s="1"/>
      <c r="D466" s="1">
        <v>18.0</v>
      </c>
      <c r="F466" s="1" t="str">
        <f t="shared" si="2"/>
        <v>COMPUTED_VALUE</v>
      </c>
      <c r="Q466" s="1">
        <v>464.0</v>
      </c>
      <c r="R466" s="1">
        <v>821.0</v>
      </c>
      <c r="S466" s="1"/>
      <c r="T466" s="1">
        <v>674.0</v>
      </c>
    </row>
    <row r="467" ht="15.75" customHeight="1">
      <c r="A467" s="1">
        <v>678.0</v>
      </c>
      <c r="B467" s="1">
        <v>12.0</v>
      </c>
      <c r="C467" s="1"/>
      <c r="D467" s="1">
        <v>18.0</v>
      </c>
      <c r="F467" s="1" t="str">
        <f t="shared" si="2"/>
        <v>COMPUTED_VALUE</v>
      </c>
      <c r="Q467" s="1">
        <v>465.0</v>
      </c>
      <c r="R467" s="1">
        <v>815.0</v>
      </c>
      <c r="S467" s="1"/>
      <c r="T467" s="1">
        <v>710.0</v>
      </c>
    </row>
    <row r="468" ht="15.75" customHeight="1">
      <c r="A468" s="1">
        <v>679.0</v>
      </c>
      <c r="B468" s="1">
        <v>15.0</v>
      </c>
      <c r="C468" s="1"/>
      <c r="D468" s="1">
        <v>18.0</v>
      </c>
      <c r="F468" s="1" t="str">
        <f t="shared" si="2"/>
        <v>COMPUTED_VALUE</v>
      </c>
      <c r="Q468" s="1">
        <v>466.0</v>
      </c>
      <c r="R468" s="1">
        <v>848.0</v>
      </c>
      <c r="S468" s="1"/>
      <c r="T468" s="1">
        <v>766.0</v>
      </c>
    </row>
    <row r="469" ht="15.75" customHeight="1">
      <c r="A469" s="1">
        <v>680.0</v>
      </c>
      <c r="B469" s="1">
        <v>15.0</v>
      </c>
      <c r="C469" s="1"/>
      <c r="D469" s="1">
        <v>2.0</v>
      </c>
      <c r="F469" s="1" t="str">
        <f t="shared" si="2"/>
        <v>COMPUTED_VALUE</v>
      </c>
      <c r="Q469" s="1">
        <v>467.0</v>
      </c>
      <c r="R469" s="1">
        <v>788.0</v>
      </c>
      <c r="S469" s="1"/>
      <c r="T469" s="1">
        <v>748.0</v>
      </c>
    </row>
    <row r="470" ht="15.75" customHeight="1">
      <c r="A470" s="1">
        <v>681.0</v>
      </c>
      <c r="B470" s="1">
        <v>17.0</v>
      </c>
      <c r="C470" s="1"/>
      <c r="D470" s="1">
        <v>18.0</v>
      </c>
      <c r="F470" s="1" t="str">
        <f t="shared" si="2"/>
        <v>COMPUTED_VALUE</v>
      </c>
      <c r="Q470" s="1">
        <v>468.0</v>
      </c>
      <c r="R470" s="1">
        <v>823.0</v>
      </c>
      <c r="S470" s="1"/>
      <c r="T470" s="1">
        <v>781.0</v>
      </c>
    </row>
    <row r="471" ht="15.75" customHeight="1">
      <c r="A471" s="1">
        <v>682.0</v>
      </c>
      <c r="B471" s="1">
        <v>18.0</v>
      </c>
      <c r="C471" s="1"/>
      <c r="D471" s="1">
        <v>18.0</v>
      </c>
      <c r="F471" s="1" t="str">
        <f t="shared" si="2"/>
        <v>COMPUTED_VALUE</v>
      </c>
      <c r="Q471" s="1">
        <v>469.0</v>
      </c>
      <c r="R471" s="1">
        <v>809.0</v>
      </c>
      <c r="S471" s="1"/>
      <c r="T471" s="1">
        <v>799.0</v>
      </c>
    </row>
    <row r="472" ht="15.75" customHeight="1">
      <c r="A472" s="1">
        <v>683.0</v>
      </c>
      <c r="B472" s="1">
        <v>19.0</v>
      </c>
      <c r="C472" s="1"/>
      <c r="D472" s="1">
        <v>18.0</v>
      </c>
      <c r="F472" s="1" t="str">
        <f t="shared" si="2"/>
        <v>COMPUTED_VALUE</v>
      </c>
      <c r="Q472" s="1">
        <v>470.0</v>
      </c>
      <c r="R472" s="1">
        <v>836.0</v>
      </c>
      <c r="S472" s="1"/>
      <c r="T472" s="1">
        <v>795.0</v>
      </c>
    </row>
    <row r="473" ht="15.75" customHeight="1">
      <c r="A473" s="1">
        <v>684.0</v>
      </c>
      <c r="B473" s="1">
        <v>20.0</v>
      </c>
      <c r="C473" s="1"/>
      <c r="D473" s="1">
        <v>18.0</v>
      </c>
      <c r="F473" s="1" t="str">
        <f t="shared" si="2"/>
        <v>COMPUTED_VALUE</v>
      </c>
      <c r="Q473" s="1">
        <v>471.0</v>
      </c>
      <c r="R473" s="1">
        <v>799.0</v>
      </c>
      <c r="S473" s="1"/>
      <c r="T473" s="1">
        <v>808.0</v>
      </c>
    </row>
    <row r="474" ht="15.75" customHeight="1">
      <c r="A474" s="1">
        <v>685.0</v>
      </c>
      <c r="B474" s="1">
        <v>21.0</v>
      </c>
      <c r="C474" s="1"/>
      <c r="D474" s="1">
        <v>21.0</v>
      </c>
      <c r="F474" s="1" t="str">
        <f t="shared" si="2"/>
        <v>COMPUTED_VALUE</v>
      </c>
      <c r="Q474" s="1">
        <v>472.0</v>
      </c>
      <c r="R474" s="1">
        <v>812.0</v>
      </c>
      <c r="S474" s="1"/>
      <c r="T474" s="1">
        <v>883.0</v>
      </c>
    </row>
    <row r="475" ht="15.75" customHeight="1">
      <c r="A475" s="1">
        <v>686.0</v>
      </c>
      <c r="B475" s="1">
        <v>22.0</v>
      </c>
      <c r="C475" s="1"/>
      <c r="D475" s="1">
        <v>22.0</v>
      </c>
      <c r="F475" s="1" t="str">
        <f t="shared" si="2"/>
        <v>COMPUTED_VALUE</v>
      </c>
      <c r="Q475" s="1">
        <v>473.0</v>
      </c>
      <c r="R475" s="1">
        <v>786.0</v>
      </c>
      <c r="S475" s="1"/>
      <c r="T475" s="1">
        <v>804.0</v>
      </c>
    </row>
    <row r="476" ht="15.75" customHeight="1">
      <c r="A476" s="1">
        <v>687.0</v>
      </c>
      <c r="B476" s="1">
        <v>22.0</v>
      </c>
      <c r="C476" s="1"/>
      <c r="D476" s="1">
        <v>22.0</v>
      </c>
      <c r="F476" s="1" t="str">
        <f t="shared" si="2"/>
        <v>COMPUTED_VALUE</v>
      </c>
      <c r="Q476" s="1">
        <v>474.0</v>
      </c>
      <c r="R476" s="1">
        <v>795.0</v>
      </c>
      <c r="S476" s="1"/>
      <c r="T476" s="1">
        <v>811.0</v>
      </c>
    </row>
    <row r="477" ht="15.75" customHeight="1">
      <c r="A477" s="1">
        <v>688.0</v>
      </c>
      <c r="B477" s="1">
        <v>23.0</v>
      </c>
      <c r="C477" s="1"/>
      <c r="D477" s="1">
        <v>23.0</v>
      </c>
      <c r="F477" s="1" t="str">
        <f t="shared" si="2"/>
        <v>COMPUTED_VALUE</v>
      </c>
      <c r="Q477" s="1">
        <v>475.0</v>
      </c>
      <c r="R477" s="1">
        <v>759.0</v>
      </c>
      <c r="S477" s="1"/>
      <c r="T477" s="1">
        <v>725.0</v>
      </c>
    </row>
    <row r="478" ht="15.75" customHeight="1">
      <c r="A478" s="1">
        <v>689.0</v>
      </c>
      <c r="B478" s="1">
        <v>23.0</v>
      </c>
      <c r="C478" s="1"/>
      <c r="D478" s="1">
        <v>23.0</v>
      </c>
      <c r="F478" s="1" t="str">
        <f t="shared" si="2"/>
        <v>COMPUTED_VALUE</v>
      </c>
      <c r="Q478" s="1">
        <v>476.0</v>
      </c>
      <c r="R478" s="1">
        <v>704.0</v>
      </c>
      <c r="S478" s="1"/>
      <c r="T478" s="1">
        <v>720.0</v>
      </c>
    </row>
    <row r="479" ht="15.75" customHeight="1">
      <c r="A479" s="1">
        <v>690.0</v>
      </c>
      <c r="B479" s="1">
        <v>24.0</v>
      </c>
      <c r="C479" s="1"/>
      <c r="D479" s="1">
        <v>24.0</v>
      </c>
      <c r="F479" s="1" t="str">
        <f t="shared" si="2"/>
        <v>COMPUTED_VALUE</v>
      </c>
      <c r="Q479" s="1">
        <v>477.0</v>
      </c>
      <c r="R479" s="1">
        <v>622.0</v>
      </c>
      <c r="S479" s="1"/>
      <c r="T479" s="1">
        <v>640.0</v>
      </c>
    </row>
    <row r="480" ht="15.75" customHeight="1">
      <c r="A480" s="1">
        <v>691.0</v>
      </c>
      <c r="B480" s="1">
        <v>24.0</v>
      </c>
      <c r="C480" s="1"/>
      <c r="D480" s="1">
        <v>24.0</v>
      </c>
      <c r="F480" s="1" t="str">
        <f t="shared" si="2"/>
        <v>COMPUTED_VALUE</v>
      </c>
      <c r="Q480" s="1">
        <v>478.0</v>
      </c>
      <c r="R480" s="1">
        <v>563.0</v>
      </c>
      <c r="S480" s="1"/>
      <c r="T480" s="1">
        <v>649.0</v>
      </c>
    </row>
    <row r="481" ht="15.75" customHeight="1">
      <c r="A481" s="1">
        <v>692.0</v>
      </c>
      <c r="B481" s="1">
        <v>25.0</v>
      </c>
      <c r="C481" s="1"/>
      <c r="D481" s="1">
        <v>25.0</v>
      </c>
      <c r="F481" s="1" t="str">
        <f t="shared" si="2"/>
        <v>COMPUTED_VALUE</v>
      </c>
      <c r="Q481" s="1">
        <v>479.0</v>
      </c>
      <c r="R481" s="1">
        <v>520.0</v>
      </c>
      <c r="S481" s="1"/>
      <c r="T481" s="1">
        <v>598.0</v>
      </c>
    </row>
    <row r="482" ht="15.75" customHeight="1">
      <c r="A482" s="1">
        <v>693.0</v>
      </c>
      <c r="B482" s="1">
        <v>26.0</v>
      </c>
      <c r="C482" s="1"/>
      <c r="D482" s="1">
        <v>26.0</v>
      </c>
      <c r="F482" s="1" t="str">
        <f t="shared" si="2"/>
        <v>COMPUTED_VALUE</v>
      </c>
      <c r="Q482" s="1">
        <v>480.0</v>
      </c>
      <c r="R482" s="1">
        <v>500.0</v>
      </c>
      <c r="S482" s="1"/>
      <c r="T482" s="1">
        <v>584.0</v>
      </c>
    </row>
    <row r="483" ht="15.75" customHeight="1">
      <c r="A483" s="1">
        <v>694.0</v>
      </c>
      <c r="B483" s="1">
        <v>27.0</v>
      </c>
      <c r="C483" s="1"/>
      <c r="D483" s="1">
        <v>27.0</v>
      </c>
      <c r="F483" s="1" t="str">
        <f t="shared" si="2"/>
        <v>COMPUTED_VALUE</v>
      </c>
      <c r="Q483" s="1">
        <v>481.0</v>
      </c>
      <c r="R483" s="1">
        <v>466.0</v>
      </c>
      <c r="S483" s="1"/>
      <c r="T483" s="1">
        <v>530.0</v>
      </c>
    </row>
    <row r="484" ht="15.75" customHeight="1">
      <c r="A484" s="1">
        <v>700.0</v>
      </c>
      <c r="B484" s="1">
        <v>26.0</v>
      </c>
      <c r="C484" s="1"/>
      <c r="D484" s="1">
        <v>26.0</v>
      </c>
      <c r="F484" s="1" t="str">
        <f t="shared" si="2"/>
        <v>COMPUTED_VALUE</v>
      </c>
      <c r="Q484" s="1">
        <v>482.0</v>
      </c>
      <c r="R484" s="1">
        <v>449.0</v>
      </c>
      <c r="S484" s="1"/>
      <c r="T484" s="1">
        <v>488.0</v>
      </c>
    </row>
    <row r="485" ht="15.75" customHeight="1">
      <c r="A485" s="1">
        <v>701.0</v>
      </c>
      <c r="B485" s="1">
        <v>26.0</v>
      </c>
      <c r="C485" s="1"/>
      <c r="D485" s="1">
        <v>26.0</v>
      </c>
      <c r="F485" s="1" t="str">
        <f t="shared" si="2"/>
        <v>COMPUTED_VALUE</v>
      </c>
      <c r="Q485" s="1">
        <v>483.0</v>
      </c>
      <c r="R485" s="1">
        <v>420.0</v>
      </c>
      <c r="S485" s="1"/>
      <c r="T485" s="1">
        <v>466.0</v>
      </c>
    </row>
    <row r="486" ht="15.75" customHeight="1">
      <c r="A486" s="1">
        <v>702.0</v>
      </c>
      <c r="B486" s="1">
        <v>25.0</v>
      </c>
      <c r="C486" s="1"/>
      <c r="D486" s="1">
        <v>25.0</v>
      </c>
      <c r="F486" s="1" t="str">
        <f t="shared" si="2"/>
        <v>COMPUTED_VALUE</v>
      </c>
      <c r="Q486" s="1">
        <v>484.0</v>
      </c>
      <c r="R486" s="1">
        <v>443.0</v>
      </c>
      <c r="S486" s="1"/>
      <c r="T486" s="1">
        <v>428.0</v>
      </c>
    </row>
    <row r="487" ht="15.75" customHeight="1">
      <c r="A487" s="1">
        <v>703.0</v>
      </c>
      <c r="B487" s="1">
        <v>24.0</v>
      </c>
      <c r="C487" s="1"/>
      <c r="D487" s="1">
        <v>24.0</v>
      </c>
      <c r="F487" s="1" t="str">
        <f t="shared" si="2"/>
        <v>COMPUTED_VALUE</v>
      </c>
      <c r="Q487" s="1">
        <v>485.0</v>
      </c>
      <c r="R487" s="1">
        <v>436.0</v>
      </c>
      <c r="S487" s="1"/>
      <c r="T487" s="1">
        <v>414.0</v>
      </c>
    </row>
    <row r="488" ht="15.75" customHeight="1">
      <c r="A488" s="1">
        <v>704.0</v>
      </c>
      <c r="B488" s="1">
        <v>23.0</v>
      </c>
      <c r="C488" s="1"/>
      <c r="D488" s="1">
        <v>23.0</v>
      </c>
      <c r="F488" s="1" t="str">
        <f t="shared" si="2"/>
        <v>COMPUTED_VALUE</v>
      </c>
      <c r="Q488" s="1">
        <v>486.0</v>
      </c>
      <c r="R488" s="1">
        <v>499.0</v>
      </c>
      <c r="S488" s="1"/>
      <c r="T488" s="1">
        <v>426.0</v>
      </c>
    </row>
    <row r="489" ht="15.75" customHeight="1">
      <c r="A489" s="1">
        <v>705.0</v>
      </c>
      <c r="B489" s="1">
        <v>21.0</v>
      </c>
      <c r="C489" s="1"/>
      <c r="D489" s="1">
        <v>21.0</v>
      </c>
      <c r="F489" s="1" t="str">
        <f t="shared" si="2"/>
        <v>COMPUTED_VALUE</v>
      </c>
      <c r="Q489" s="1">
        <v>487.0</v>
      </c>
      <c r="R489" s="1">
        <v>540.0</v>
      </c>
      <c r="S489" s="1"/>
      <c r="T489" s="1">
        <v>436.0</v>
      </c>
    </row>
    <row r="490" ht="15.75" customHeight="1">
      <c r="A490" s="1">
        <v>706.0</v>
      </c>
      <c r="B490" s="1">
        <v>18.0</v>
      </c>
      <c r="C490" s="1"/>
      <c r="D490" s="1">
        <v>18.0</v>
      </c>
      <c r="F490" s="1" t="str">
        <f t="shared" si="2"/>
        <v>COMPUTED_VALUE</v>
      </c>
      <c r="Q490" s="1">
        <v>488.0</v>
      </c>
      <c r="R490" s="1">
        <v>599.0</v>
      </c>
      <c r="S490" s="1"/>
      <c r="T490" s="1">
        <v>422.0</v>
      </c>
    </row>
    <row r="491" ht="15.75" customHeight="1">
      <c r="A491" s="1">
        <v>707.0</v>
      </c>
      <c r="B491" s="1">
        <v>19.0</v>
      </c>
      <c r="C491" s="1"/>
      <c r="D491" s="1">
        <v>19.0</v>
      </c>
      <c r="F491" s="1" t="str">
        <f t="shared" si="2"/>
        <v>COMPUTED_VALUE</v>
      </c>
      <c r="Q491" s="1">
        <v>489.0</v>
      </c>
      <c r="R491" s="1">
        <v>569.0</v>
      </c>
      <c r="S491" s="1"/>
      <c r="T491" s="1">
        <v>445.0</v>
      </c>
    </row>
    <row r="492" ht="15.75" customHeight="1">
      <c r="A492" s="1">
        <v>708.0</v>
      </c>
      <c r="B492" s="1">
        <v>16.0</v>
      </c>
      <c r="C492" s="1"/>
      <c r="D492" s="1">
        <v>18.0</v>
      </c>
      <c r="F492" s="1" t="str">
        <f t="shared" si="2"/>
        <v>COMPUTED_VALUE</v>
      </c>
      <c r="Q492" s="1">
        <v>490.0</v>
      </c>
      <c r="R492" s="1">
        <v>586.0</v>
      </c>
      <c r="S492" s="1"/>
      <c r="T492" s="1">
        <v>401.0</v>
      </c>
    </row>
    <row r="493" ht="15.75" customHeight="1">
      <c r="A493" s="1">
        <v>709.0</v>
      </c>
      <c r="B493" s="1">
        <v>16.0</v>
      </c>
      <c r="C493" s="1"/>
      <c r="D493" s="1">
        <v>18.0</v>
      </c>
      <c r="F493" s="1" t="str">
        <f t="shared" si="2"/>
        <v>COMPUTED_VALUE</v>
      </c>
      <c r="Q493" s="1">
        <v>491.0</v>
      </c>
      <c r="R493" s="1">
        <v>592.0</v>
      </c>
      <c r="S493" s="1"/>
      <c r="T493" s="1">
        <v>419.0</v>
      </c>
    </row>
    <row r="494" ht="15.75" customHeight="1">
      <c r="A494" s="1">
        <v>710.0</v>
      </c>
      <c r="B494" s="1">
        <v>14.0</v>
      </c>
      <c r="C494" s="1"/>
      <c r="D494" s="1">
        <v>18.0</v>
      </c>
      <c r="F494" s="1" t="str">
        <f t="shared" si="2"/>
        <v>COMPUTED_VALUE</v>
      </c>
      <c r="Q494" s="1">
        <v>492.0</v>
      </c>
      <c r="R494" s="1">
        <v>608.0</v>
      </c>
      <c r="S494" s="1"/>
      <c r="T494" s="1">
        <v>427.0</v>
      </c>
    </row>
    <row r="495" ht="15.75" customHeight="1">
      <c r="A495" s="1">
        <v>711.0</v>
      </c>
      <c r="B495" s="1">
        <v>14.0</v>
      </c>
      <c r="C495" s="1"/>
      <c r="D495" s="1">
        <v>18.0</v>
      </c>
      <c r="F495" s="1" t="str">
        <f t="shared" si="2"/>
        <v>COMPUTED_VALUE</v>
      </c>
      <c r="Q495" s="1">
        <v>493.0</v>
      </c>
      <c r="R495" s="1">
        <v>642.0</v>
      </c>
      <c r="S495" s="1"/>
      <c r="T495" s="1">
        <v>433.0</v>
      </c>
    </row>
    <row r="496" ht="15.75" customHeight="1">
      <c r="A496" s="1">
        <v>712.0</v>
      </c>
      <c r="B496" s="1">
        <v>12.0</v>
      </c>
      <c r="C496" s="1"/>
      <c r="D496" s="1">
        <v>0.0</v>
      </c>
      <c r="F496" s="1" t="str">
        <f t="shared" si="2"/>
        <v>COMPUTED_VALUE</v>
      </c>
      <c r="Q496" s="1">
        <v>494.0</v>
      </c>
      <c r="R496" s="1">
        <v>676.0</v>
      </c>
      <c r="S496" s="1"/>
      <c r="T496" s="1">
        <v>447.0</v>
      </c>
    </row>
    <row r="497" ht="15.75" customHeight="1">
      <c r="A497" s="1">
        <v>713.0</v>
      </c>
      <c r="B497" s="1">
        <v>11.0</v>
      </c>
      <c r="C497" s="1"/>
      <c r="D497" s="1">
        <v>18.0</v>
      </c>
      <c r="F497" s="1" t="str">
        <f t="shared" si="2"/>
        <v>COMPUTED_VALUE</v>
      </c>
      <c r="Q497" s="1">
        <v>495.0</v>
      </c>
      <c r="R497" s="1">
        <v>674.0</v>
      </c>
      <c r="S497" s="1"/>
      <c r="T497" s="1">
        <v>431.0</v>
      </c>
    </row>
    <row r="498" ht="15.75" customHeight="1">
      <c r="A498" s="1">
        <v>714.0</v>
      </c>
      <c r="B498" s="1">
        <v>10.0</v>
      </c>
      <c r="C498" s="1"/>
      <c r="D498" s="1">
        <v>18.0</v>
      </c>
      <c r="F498" s="1" t="str">
        <f t="shared" si="2"/>
        <v>COMPUTED_VALUE</v>
      </c>
      <c r="Q498" s="1">
        <v>496.0</v>
      </c>
      <c r="R498" s="1">
        <v>710.0</v>
      </c>
      <c r="S498" s="1"/>
      <c r="T498" s="1">
        <v>556.0</v>
      </c>
    </row>
    <row r="499" ht="15.75" customHeight="1">
      <c r="A499" s="1">
        <v>715.0</v>
      </c>
      <c r="B499" s="1">
        <v>10.0</v>
      </c>
      <c r="C499" s="1"/>
      <c r="D499" s="1">
        <v>1.0</v>
      </c>
      <c r="F499" s="1" t="str">
        <f t="shared" si="2"/>
        <v>COMPUTED_VALUE</v>
      </c>
      <c r="Q499" s="1">
        <v>497.0</v>
      </c>
      <c r="R499" s="1">
        <v>766.0</v>
      </c>
      <c r="S499" s="1"/>
      <c r="T499" s="1">
        <v>560.0</v>
      </c>
    </row>
    <row r="500" ht="15.75" customHeight="1">
      <c r="A500" s="1">
        <v>716.0</v>
      </c>
      <c r="B500" s="1">
        <v>9.0</v>
      </c>
      <c r="C500" s="1"/>
      <c r="D500" s="1">
        <v>5.0</v>
      </c>
      <c r="F500" s="1" t="str">
        <f t="shared" si="2"/>
        <v>COMPUTED_VALUE</v>
      </c>
      <c r="Q500" s="1">
        <v>498.0</v>
      </c>
      <c r="R500" s="1">
        <v>748.0</v>
      </c>
      <c r="S500" s="1"/>
      <c r="T500" s="1">
        <v>538.0</v>
      </c>
    </row>
    <row r="501" ht="15.75" customHeight="1">
      <c r="A501" s="1">
        <v>717.0</v>
      </c>
      <c r="B501" s="1">
        <v>9.0</v>
      </c>
      <c r="C501" s="1"/>
      <c r="D501" s="1">
        <v>18.0</v>
      </c>
      <c r="F501" s="1" t="str">
        <f t="shared" si="2"/>
        <v>COMPUTED_VALUE</v>
      </c>
      <c r="Q501" s="1">
        <v>499.0</v>
      </c>
      <c r="R501" s="1">
        <v>781.0</v>
      </c>
      <c r="S501" s="1"/>
      <c r="T501" s="1">
        <v>552.0</v>
      </c>
    </row>
    <row r="502" ht="15.75" customHeight="1">
      <c r="A502" s="1">
        <v>718.0</v>
      </c>
      <c r="B502" s="1">
        <v>7.0</v>
      </c>
      <c r="C502" s="1"/>
      <c r="D502" s="1">
        <v>1.0</v>
      </c>
      <c r="F502" s="1" t="str">
        <f t="shared" si="2"/>
        <v>COMPUTED_VALUE</v>
      </c>
      <c r="Q502" s="1">
        <v>500.0</v>
      </c>
      <c r="R502" s="1">
        <v>799.0</v>
      </c>
      <c r="S502" s="1"/>
      <c r="T502" s="1">
        <v>546.0</v>
      </c>
    </row>
    <row r="503" ht="15.75" customHeight="1">
      <c r="A503" s="1">
        <v>719.0</v>
      </c>
      <c r="B503" s="1">
        <v>7.0</v>
      </c>
      <c r="C503" s="1"/>
      <c r="D503" s="1">
        <v>5.0</v>
      </c>
      <c r="F503" s="1" t="str">
        <f t="shared" si="2"/>
        <v>COMPUTED_VALUE</v>
      </c>
      <c r="Q503" s="1">
        <v>501.0</v>
      </c>
      <c r="R503" s="1">
        <v>795.0</v>
      </c>
      <c r="S503" s="1"/>
      <c r="T503" s="1">
        <v>621.0</v>
      </c>
    </row>
    <row r="504" ht="15.75" customHeight="1">
      <c r="A504" s="1">
        <v>720.0</v>
      </c>
      <c r="B504" s="1">
        <v>7.0</v>
      </c>
      <c r="C504" s="1"/>
      <c r="D504" s="1">
        <v>5.0</v>
      </c>
      <c r="F504" s="1" t="str">
        <f t="shared" si="2"/>
        <v>COMPUTED_VALUE</v>
      </c>
      <c r="Q504" s="1">
        <v>502.0</v>
      </c>
      <c r="R504" s="1">
        <v>808.0</v>
      </c>
      <c r="S504" s="1"/>
      <c r="T504" s="1">
        <v>669.0</v>
      </c>
    </row>
    <row r="505" ht="15.75" customHeight="1">
      <c r="A505" s="1">
        <v>721.0</v>
      </c>
      <c r="B505" s="1">
        <v>6.0</v>
      </c>
      <c r="C505" s="1"/>
      <c r="D505" s="1">
        <v>18.0</v>
      </c>
      <c r="F505" s="1" t="str">
        <f t="shared" si="2"/>
        <v>COMPUTED_VALUE</v>
      </c>
      <c r="Q505" s="1">
        <v>503.0</v>
      </c>
      <c r="R505" s="1">
        <v>883.0</v>
      </c>
      <c r="S505" s="1"/>
      <c r="T505" s="1">
        <v>741.0</v>
      </c>
    </row>
    <row r="506" ht="15.75" customHeight="1">
      <c r="A506" s="1">
        <v>722.0</v>
      </c>
      <c r="B506" s="1">
        <v>7.0</v>
      </c>
      <c r="C506" s="1"/>
      <c r="D506" s="1">
        <v>0.0</v>
      </c>
      <c r="F506" s="1" t="str">
        <f t="shared" si="2"/>
        <v>COMPUTED_VALUE</v>
      </c>
      <c r="Q506" s="1">
        <v>504.0</v>
      </c>
      <c r="R506" s="1">
        <v>804.0</v>
      </c>
      <c r="S506" s="1"/>
      <c r="T506" s="1">
        <v>726.0</v>
      </c>
    </row>
    <row r="507" ht="15.75" customHeight="1">
      <c r="A507" s="1">
        <v>723.0</v>
      </c>
      <c r="B507" s="1">
        <v>7.0</v>
      </c>
      <c r="C507" s="1"/>
      <c r="D507" s="1">
        <v>3.0</v>
      </c>
      <c r="F507" s="1" t="str">
        <f t="shared" si="2"/>
        <v>COMPUTED_VALUE</v>
      </c>
      <c r="Q507" s="1">
        <v>505.0</v>
      </c>
      <c r="R507" s="1">
        <v>811.0</v>
      </c>
      <c r="S507" s="1"/>
      <c r="T507" s="1">
        <v>761.0</v>
      </c>
    </row>
    <row r="508" ht="15.75" customHeight="1">
      <c r="A508" s="1">
        <v>724.0</v>
      </c>
      <c r="B508" s="1">
        <v>8.0</v>
      </c>
      <c r="C508" s="1"/>
      <c r="D508" s="1">
        <v>18.0</v>
      </c>
      <c r="F508" s="1" t="str">
        <f t="shared" si="2"/>
        <v>COMPUTED_VALUE</v>
      </c>
      <c r="Q508" s="1">
        <v>506.0</v>
      </c>
      <c r="R508" s="1">
        <v>725.0</v>
      </c>
      <c r="S508" s="1"/>
      <c r="T508" s="1">
        <v>806.0</v>
      </c>
    </row>
    <row r="509" ht="15.75" customHeight="1">
      <c r="A509" s="1">
        <v>725.0</v>
      </c>
      <c r="B509" s="1">
        <v>9.0</v>
      </c>
      <c r="C509" s="1"/>
      <c r="D509" s="1">
        <v>0.0</v>
      </c>
      <c r="F509" s="1" t="str">
        <f t="shared" si="2"/>
        <v>COMPUTED_VALUE</v>
      </c>
      <c r="Q509" s="1">
        <v>507.0</v>
      </c>
      <c r="R509" s="1">
        <v>720.0</v>
      </c>
      <c r="S509" s="1"/>
      <c r="T509" s="1">
        <v>834.0</v>
      </c>
    </row>
    <row r="510" ht="15.75" customHeight="1">
      <c r="A510" s="1">
        <v>726.0</v>
      </c>
      <c r="B510" s="1">
        <v>11.0</v>
      </c>
      <c r="C510" s="1"/>
      <c r="D510" s="1">
        <v>18.0</v>
      </c>
      <c r="F510" s="1" t="str">
        <f t="shared" si="2"/>
        <v>COMPUTED_VALUE</v>
      </c>
      <c r="Q510" s="1">
        <v>508.0</v>
      </c>
      <c r="R510" s="1">
        <v>640.0</v>
      </c>
      <c r="S510" s="1"/>
      <c r="T510" s="1">
        <v>909.0</v>
      </c>
    </row>
    <row r="511" ht="15.75" customHeight="1">
      <c r="A511" s="1">
        <v>727.0</v>
      </c>
      <c r="B511" s="1">
        <v>12.0</v>
      </c>
      <c r="C511" s="1"/>
      <c r="D511" s="1">
        <v>18.0</v>
      </c>
      <c r="F511" s="1" t="str">
        <f t="shared" si="2"/>
        <v>COMPUTED_VALUE</v>
      </c>
      <c r="Q511" s="1">
        <v>509.0</v>
      </c>
      <c r="R511" s="1">
        <v>649.0</v>
      </c>
      <c r="S511" s="1"/>
      <c r="T511" s="1">
        <v>910.0</v>
      </c>
    </row>
    <row r="512" ht="15.75" customHeight="1">
      <c r="A512" s="1">
        <v>728.0</v>
      </c>
      <c r="B512" s="1">
        <v>14.0</v>
      </c>
      <c r="C512" s="1"/>
      <c r="D512" s="1">
        <v>1.0</v>
      </c>
      <c r="F512" s="1" t="str">
        <f t="shared" si="2"/>
        <v>COMPUTED_VALUE</v>
      </c>
      <c r="Q512" s="1">
        <v>510.0</v>
      </c>
      <c r="R512" s="1">
        <v>598.0</v>
      </c>
      <c r="S512" s="1"/>
      <c r="T512" s="1">
        <v>887.0</v>
      </c>
    </row>
    <row r="513" ht="15.75" customHeight="1">
      <c r="A513" s="1">
        <v>729.0</v>
      </c>
      <c r="B513" s="1">
        <v>14.0</v>
      </c>
      <c r="C513" s="1"/>
      <c r="D513" s="1">
        <v>18.0</v>
      </c>
      <c r="F513" s="1" t="str">
        <f t="shared" si="2"/>
        <v>COMPUTED_VALUE</v>
      </c>
      <c r="Q513" s="1">
        <v>511.0</v>
      </c>
      <c r="R513" s="1">
        <v>584.0</v>
      </c>
      <c r="S513" s="1"/>
      <c r="T513" s="1">
        <v>836.0</v>
      </c>
    </row>
    <row r="514" ht="15.75" customHeight="1">
      <c r="A514" s="1">
        <v>730.0</v>
      </c>
      <c r="B514" s="1">
        <v>16.0</v>
      </c>
      <c r="C514" s="1"/>
      <c r="D514" s="1">
        <v>18.0</v>
      </c>
      <c r="F514" s="1" t="str">
        <f t="shared" si="2"/>
        <v>COMPUTED_VALUE</v>
      </c>
      <c r="Q514" s="1">
        <v>512.0</v>
      </c>
      <c r="R514" s="1">
        <v>530.0</v>
      </c>
      <c r="S514" s="1"/>
      <c r="T514" s="1">
        <v>838.0</v>
      </c>
    </row>
    <row r="515" ht="15.75" customHeight="1">
      <c r="A515" s="1">
        <v>731.0</v>
      </c>
      <c r="B515" s="1">
        <v>17.0</v>
      </c>
      <c r="C515" s="1"/>
      <c r="D515" s="1">
        <v>18.0</v>
      </c>
      <c r="F515" s="1" t="str">
        <f t="shared" si="2"/>
        <v>COMPUTED_VALUE</v>
      </c>
      <c r="Q515" s="1">
        <v>513.0</v>
      </c>
      <c r="R515" s="1">
        <v>488.0</v>
      </c>
      <c r="S515" s="1"/>
      <c r="T515" s="1">
        <v>784.0</v>
      </c>
    </row>
    <row r="516" ht="15.75" customHeight="1">
      <c r="A516" s="1">
        <v>732.0</v>
      </c>
      <c r="B516" s="1">
        <v>18.0</v>
      </c>
      <c r="C516" s="1"/>
      <c r="D516" s="1">
        <v>18.0</v>
      </c>
      <c r="F516" s="1" t="str">
        <f t="shared" si="2"/>
        <v>COMPUTED_VALUE</v>
      </c>
      <c r="Q516" s="1">
        <v>514.0</v>
      </c>
      <c r="R516" s="1">
        <v>466.0</v>
      </c>
      <c r="S516" s="1"/>
      <c r="T516" s="1">
        <v>821.0</v>
      </c>
    </row>
    <row r="517" ht="15.75" customHeight="1">
      <c r="A517" s="1">
        <v>733.0</v>
      </c>
      <c r="B517" s="1">
        <v>22.0</v>
      </c>
      <c r="C517" s="1"/>
      <c r="D517" s="1">
        <v>18.0</v>
      </c>
      <c r="F517" s="1" t="str">
        <f t="shared" si="2"/>
        <v>COMPUTED_VALUE</v>
      </c>
      <c r="Q517" s="1">
        <v>515.0</v>
      </c>
      <c r="R517" s="1">
        <v>428.0</v>
      </c>
      <c r="S517" s="1"/>
      <c r="T517" s="1">
        <v>783.0</v>
      </c>
    </row>
    <row r="518" ht="15.75" customHeight="1">
      <c r="A518" s="1">
        <v>734.0</v>
      </c>
      <c r="B518" s="1">
        <v>23.0</v>
      </c>
      <c r="C518" s="1"/>
      <c r="D518" s="1">
        <v>18.0</v>
      </c>
      <c r="F518" s="1" t="str">
        <f t="shared" si="2"/>
        <v>COMPUTED_VALUE</v>
      </c>
      <c r="Q518" s="1">
        <v>516.0</v>
      </c>
      <c r="R518" s="1">
        <v>414.0</v>
      </c>
      <c r="S518" s="1"/>
      <c r="T518" s="1">
        <v>778.0</v>
      </c>
    </row>
    <row r="519" ht="15.75" customHeight="1">
      <c r="A519" s="1">
        <v>735.0</v>
      </c>
      <c r="B519" s="1">
        <v>22.0</v>
      </c>
      <c r="C519" s="1"/>
      <c r="D519" s="1">
        <v>21.0</v>
      </c>
      <c r="F519" s="1" t="str">
        <f t="shared" si="2"/>
        <v>COMPUTED_VALUE</v>
      </c>
      <c r="Q519" s="1">
        <v>517.0</v>
      </c>
      <c r="R519" s="1">
        <v>388.0</v>
      </c>
      <c r="S519" s="1"/>
      <c r="T519" s="1">
        <v>742.0</v>
      </c>
    </row>
    <row r="520" ht="15.75" customHeight="1">
      <c r="A520" s="1">
        <v>736.0</v>
      </c>
      <c r="B520" s="1">
        <v>23.0</v>
      </c>
      <c r="C520" s="1"/>
      <c r="D520" s="1">
        <v>23.0</v>
      </c>
      <c r="F520" s="1" t="str">
        <f t="shared" si="2"/>
        <v>COMPUTED_VALUE</v>
      </c>
      <c r="Q520" s="1">
        <v>518.0</v>
      </c>
      <c r="R520" s="1">
        <v>392.0</v>
      </c>
      <c r="S520" s="1"/>
      <c r="T520" s="1">
        <v>738.0</v>
      </c>
    </row>
    <row r="521" ht="15.75" customHeight="1">
      <c r="A521" s="1">
        <v>737.0</v>
      </c>
      <c r="B521" s="1">
        <v>24.0</v>
      </c>
      <c r="C521" s="1"/>
      <c r="D521" s="1">
        <v>24.0</v>
      </c>
      <c r="F521" s="1" t="str">
        <f t="shared" si="2"/>
        <v>COMPUTED_VALUE</v>
      </c>
      <c r="Q521" s="1">
        <v>519.0</v>
      </c>
      <c r="R521" s="1">
        <v>374.0</v>
      </c>
      <c r="S521" s="1"/>
      <c r="T521" s="1">
        <v>678.0</v>
      </c>
    </row>
    <row r="522" ht="15.75" customHeight="1">
      <c r="A522" s="1">
        <v>738.0</v>
      </c>
      <c r="B522" s="1">
        <v>25.0</v>
      </c>
      <c r="C522" s="1"/>
      <c r="D522" s="1">
        <v>25.0</v>
      </c>
      <c r="F522" s="1" t="str">
        <f t="shared" si="2"/>
        <v>COMPUTED_VALUE</v>
      </c>
      <c r="Q522" s="1">
        <v>520.0</v>
      </c>
      <c r="R522" s="1">
        <v>361.0</v>
      </c>
      <c r="S522" s="1"/>
      <c r="T522" s="1">
        <v>694.0</v>
      </c>
    </row>
    <row r="523" ht="15.75" customHeight="1">
      <c r="A523" s="1">
        <v>739.0</v>
      </c>
      <c r="B523" s="1">
        <v>25.0</v>
      </c>
      <c r="C523" s="1"/>
      <c r="D523" s="1">
        <v>25.0</v>
      </c>
      <c r="F523" s="1" t="str">
        <f t="shared" si="2"/>
        <v>COMPUTED_VALUE</v>
      </c>
      <c r="Q523" s="1">
        <v>521.0</v>
      </c>
      <c r="R523" s="1">
        <v>351.0</v>
      </c>
      <c r="S523" s="1"/>
      <c r="T523" s="1">
        <v>684.0</v>
      </c>
    </row>
    <row r="524" ht="15.75" customHeight="1">
      <c r="A524" s="1">
        <v>740.0</v>
      </c>
      <c r="B524" s="1">
        <v>27.0</v>
      </c>
      <c r="C524" s="1"/>
      <c r="D524" s="1">
        <v>27.0</v>
      </c>
      <c r="F524" s="1" t="str">
        <f t="shared" si="2"/>
        <v>COMPUTED_VALUE</v>
      </c>
      <c r="Q524" s="1">
        <v>522.0</v>
      </c>
      <c r="R524" s="1">
        <v>381.0</v>
      </c>
      <c r="S524" s="1"/>
      <c r="T524" s="1">
        <v>663.0</v>
      </c>
    </row>
    <row r="525" ht="15.75" customHeight="1">
      <c r="A525" s="1">
        <v>741.0</v>
      </c>
      <c r="B525" s="1">
        <v>28.0</v>
      </c>
      <c r="C525" s="1"/>
      <c r="D525" s="1">
        <v>28.0</v>
      </c>
      <c r="F525" s="1" t="str">
        <f t="shared" si="2"/>
        <v>COMPUTED_VALUE</v>
      </c>
      <c r="Q525" s="1">
        <v>523.0</v>
      </c>
      <c r="R525" s="1">
        <v>415.0</v>
      </c>
      <c r="S525" s="1"/>
      <c r="T525" s="1">
        <v>647.0</v>
      </c>
    </row>
    <row r="526" ht="15.75" customHeight="1">
      <c r="A526" s="1">
        <v>742.0</v>
      </c>
      <c r="B526" s="1">
        <v>30.0</v>
      </c>
      <c r="C526" s="1"/>
      <c r="D526" s="1">
        <v>30.0</v>
      </c>
      <c r="F526" s="1" t="str">
        <f t="shared" si="2"/>
        <v>COMPUTED_VALUE</v>
      </c>
      <c r="Q526" s="1">
        <v>524.0</v>
      </c>
      <c r="R526" s="1">
        <v>487.0</v>
      </c>
      <c r="S526" s="1"/>
      <c r="T526" s="1">
        <v>630.0</v>
      </c>
    </row>
    <row r="527" ht="15.75" customHeight="1">
      <c r="A527" s="1">
        <v>744.0</v>
      </c>
      <c r="B527" s="1">
        <v>30.0</v>
      </c>
      <c r="C527" s="1"/>
      <c r="D527" s="1">
        <v>30.0</v>
      </c>
      <c r="F527" s="1" t="str">
        <f t="shared" si="2"/>
        <v>COMPUTED_VALUE</v>
      </c>
      <c r="Q527" s="1">
        <v>525.0</v>
      </c>
      <c r="R527" s="1">
        <v>523.0</v>
      </c>
      <c r="S527" s="1"/>
      <c r="T527" s="1">
        <v>591.0</v>
      </c>
    </row>
    <row r="528" ht="15.75" customHeight="1">
      <c r="A528" s="1">
        <v>746.0</v>
      </c>
      <c r="B528" s="1">
        <v>28.0</v>
      </c>
      <c r="C528" s="1"/>
      <c r="D528" s="1">
        <v>28.0</v>
      </c>
      <c r="F528" s="1" t="str">
        <f t="shared" si="2"/>
        <v>COMPUTED_VALUE</v>
      </c>
      <c r="Q528" s="1">
        <v>526.0</v>
      </c>
      <c r="R528" s="1">
        <v>589.0</v>
      </c>
      <c r="S528" s="1"/>
      <c r="T528" s="1">
        <v>593.0</v>
      </c>
    </row>
    <row r="529" ht="15.75" customHeight="1">
      <c r="A529" s="1">
        <v>748.0</v>
      </c>
      <c r="B529" s="1">
        <v>29.0</v>
      </c>
      <c r="C529" s="1"/>
      <c r="D529" s="1">
        <v>29.0</v>
      </c>
      <c r="F529" s="1" t="str">
        <f t="shared" si="2"/>
        <v>COMPUTED_VALUE</v>
      </c>
      <c r="Q529" s="1">
        <v>527.0</v>
      </c>
      <c r="R529" s="1">
        <v>582.0</v>
      </c>
      <c r="S529" s="1"/>
      <c r="T529" s="1">
        <v>572.0</v>
      </c>
    </row>
    <row r="530" ht="15.75" customHeight="1">
      <c r="A530" s="1">
        <v>750.0</v>
      </c>
      <c r="B530" s="1">
        <v>31.0</v>
      </c>
      <c r="C530" s="1"/>
      <c r="D530" s="1">
        <v>31.0</v>
      </c>
      <c r="F530" s="1" t="str">
        <f t="shared" si="2"/>
        <v>COMPUTED_VALUE</v>
      </c>
      <c r="Q530" s="1">
        <v>528.0</v>
      </c>
      <c r="R530" s="1">
        <v>560.0</v>
      </c>
      <c r="S530" s="1"/>
      <c r="T530" s="1">
        <v>593.0</v>
      </c>
    </row>
    <row r="531" ht="15.75" customHeight="1">
      <c r="A531" s="1">
        <v>751.0</v>
      </c>
      <c r="B531" s="1">
        <v>27.0</v>
      </c>
      <c r="C531" s="1"/>
      <c r="D531" s="1">
        <v>27.0</v>
      </c>
      <c r="F531" s="1" t="str">
        <f t="shared" si="2"/>
        <v>COMPUTED_VALUE</v>
      </c>
      <c r="Q531" s="1">
        <v>529.0</v>
      </c>
      <c r="R531" s="1">
        <v>538.0</v>
      </c>
      <c r="S531" s="1"/>
      <c r="T531" s="1">
        <v>575.0</v>
      </c>
    </row>
    <row r="532" ht="15.75" customHeight="1">
      <c r="A532" s="1">
        <v>752.0</v>
      </c>
      <c r="B532" s="1">
        <v>25.0</v>
      </c>
      <c r="C532" s="1"/>
      <c r="D532" s="1">
        <v>25.0</v>
      </c>
      <c r="F532" s="1" t="str">
        <f t="shared" si="2"/>
        <v>COMPUTED_VALUE</v>
      </c>
      <c r="Q532" s="1">
        <v>530.0</v>
      </c>
      <c r="R532" s="1">
        <v>552.0</v>
      </c>
      <c r="S532" s="1"/>
      <c r="T532" s="1">
        <v>581.0</v>
      </c>
    </row>
    <row r="533" ht="15.75" customHeight="1">
      <c r="A533" s="1">
        <v>753.0</v>
      </c>
      <c r="B533" s="1">
        <v>25.0</v>
      </c>
      <c r="C533" s="1"/>
      <c r="D533" s="1">
        <v>25.0</v>
      </c>
      <c r="F533" s="1" t="str">
        <f t="shared" si="2"/>
        <v>COMPUTED_VALUE</v>
      </c>
      <c r="Q533" s="1">
        <v>531.0</v>
      </c>
      <c r="R533" s="1">
        <v>546.0</v>
      </c>
      <c r="S533" s="1"/>
      <c r="T533" s="1">
        <v>571.0</v>
      </c>
    </row>
    <row r="534" ht="15.75" customHeight="1">
      <c r="A534" s="1">
        <v>754.0</v>
      </c>
      <c r="B534" s="1">
        <v>23.0</v>
      </c>
      <c r="C534" s="1"/>
      <c r="D534" s="1">
        <v>23.0</v>
      </c>
      <c r="F534" s="1" t="str">
        <f t="shared" si="2"/>
        <v>COMPUTED_VALUE</v>
      </c>
      <c r="Q534" s="1">
        <v>532.0</v>
      </c>
      <c r="R534" s="1">
        <v>621.0</v>
      </c>
      <c r="S534" s="1"/>
      <c r="T534" s="1">
        <v>583.0</v>
      </c>
    </row>
    <row r="535" ht="15.75" customHeight="1">
      <c r="A535" s="1">
        <v>755.0</v>
      </c>
      <c r="B535" s="1">
        <v>19.0</v>
      </c>
      <c r="C535" s="1"/>
      <c r="D535" s="1">
        <v>19.0</v>
      </c>
      <c r="F535" s="1" t="str">
        <f t="shared" si="2"/>
        <v>COMPUTED_VALUE</v>
      </c>
      <c r="Q535" s="1">
        <v>533.0</v>
      </c>
      <c r="R535" s="1">
        <v>669.0</v>
      </c>
      <c r="S535" s="1"/>
      <c r="T535" s="1">
        <v>577.0</v>
      </c>
    </row>
    <row r="536" ht="15.75" customHeight="1">
      <c r="A536" s="1">
        <v>756.0</v>
      </c>
      <c r="B536" s="1">
        <v>22.0</v>
      </c>
      <c r="C536" s="1"/>
      <c r="D536" s="1">
        <v>22.0</v>
      </c>
      <c r="F536" s="1" t="str">
        <f t="shared" si="2"/>
        <v>COMPUTED_VALUE</v>
      </c>
      <c r="Q536" s="1">
        <v>534.0</v>
      </c>
      <c r="R536" s="1">
        <v>741.0</v>
      </c>
      <c r="S536" s="1"/>
      <c r="T536" s="1">
        <v>601.0</v>
      </c>
    </row>
    <row r="537" ht="15.75" customHeight="1">
      <c r="A537" s="1">
        <v>757.0</v>
      </c>
      <c r="B537" s="1">
        <v>18.0</v>
      </c>
      <c r="C537" s="1"/>
      <c r="D537" s="1">
        <v>18.0</v>
      </c>
      <c r="F537" s="1" t="str">
        <f t="shared" si="2"/>
        <v>COMPUTED_VALUE</v>
      </c>
      <c r="Q537" s="1">
        <v>535.0</v>
      </c>
      <c r="R537" s="1">
        <v>726.0</v>
      </c>
      <c r="S537" s="1"/>
      <c r="T537" s="1">
        <v>616.0</v>
      </c>
    </row>
    <row r="538" ht="15.75" customHeight="1">
      <c r="A538" s="1">
        <v>758.0</v>
      </c>
      <c r="B538" s="1">
        <v>18.0</v>
      </c>
      <c r="C538" s="1"/>
      <c r="D538" s="1">
        <v>18.0</v>
      </c>
      <c r="F538" s="1" t="str">
        <f t="shared" si="2"/>
        <v>COMPUTED_VALUE</v>
      </c>
      <c r="Q538" s="1">
        <v>536.0</v>
      </c>
      <c r="R538" s="1">
        <v>761.0</v>
      </c>
      <c r="S538" s="1"/>
      <c r="T538" s="1">
        <v>624.0</v>
      </c>
    </row>
    <row r="539" ht="15.75" customHeight="1">
      <c r="A539" s="1">
        <v>759.0</v>
      </c>
      <c r="B539" s="1">
        <v>15.0</v>
      </c>
      <c r="C539" s="1"/>
      <c r="D539" s="1">
        <v>18.0</v>
      </c>
      <c r="F539" s="1" t="str">
        <f t="shared" si="2"/>
        <v>COMPUTED_VALUE</v>
      </c>
      <c r="Q539" s="1">
        <v>537.0</v>
      </c>
      <c r="R539" s="1">
        <v>806.0</v>
      </c>
      <c r="S539" s="1"/>
      <c r="T539" s="1">
        <v>616.0</v>
      </c>
    </row>
    <row r="540" ht="15.75" customHeight="1">
      <c r="A540" s="1">
        <v>760.0</v>
      </c>
      <c r="B540" s="1">
        <v>15.0</v>
      </c>
      <c r="C540" s="1"/>
      <c r="D540" s="1">
        <v>18.0</v>
      </c>
      <c r="F540" s="1" t="str">
        <f t="shared" si="2"/>
        <v>COMPUTED_VALUE</v>
      </c>
      <c r="Q540" s="1">
        <v>538.0</v>
      </c>
      <c r="R540" s="1">
        <v>834.0</v>
      </c>
      <c r="S540" s="1"/>
      <c r="T540" s="1">
        <v>578.0</v>
      </c>
    </row>
    <row r="541" ht="15.75" customHeight="1">
      <c r="A541" s="1">
        <v>761.0</v>
      </c>
      <c r="B541" s="1">
        <v>15.0</v>
      </c>
      <c r="C541" s="1"/>
      <c r="D541" s="1">
        <v>18.0</v>
      </c>
      <c r="F541" s="1" t="str">
        <f t="shared" si="2"/>
        <v>COMPUTED_VALUE</v>
      </c>
      <c r="Q541" s="1">
        <v>539.0</v>
      </c>
      <c r="R541" s="1">
        <v>909.0</v>
      </c>
      <c r="S541" s="1"/>
      <c r="T541" s="1">
        <v>564.0</v>
      </c>
    </row>
    <row r="542" ht="15.75" customHeight="1">
      <c r="A542" s="1">
        <v>762.0</v>
      </c>
      <c r="B542" s="1">
        <v>15.0</v>
      </c>
      <c r="C542" s="1"/>
      <c r="D542" s="1">
        <v>18.0</v>
      </c>
      <c r="F542" s="1" t="str">
        <f t="shared" si="2"/>
        <v>COMPUTED_VALUE</v>
      </c>
      <c r="Q542" s="1">
        <v>540.0</v>
      </c>
      <c r="R542" s="1">
        <v>910.0</v>
      </c>
      <c r="S542" s="1"/>
      <c r="T542" s="1">
        <v>530.0</v>
      </c>
    </row>
    <row r="543" ht="15.75" customHeight="1">
      <c r="A543" s="1">
        <v>763.0</v>
      </c>
      <c r="B543" s="1">
        <v>14.0</v>
      </c>
      <c r="C543" s="1"/>
      <c r="D543" s="1">
        <v>3.0</v>
      </c>
      <c r="F543" s="1" t="str">
        <f t="shared" si="2"/>
        <v>COMPUTED_VALUE</v>
      </c>
      <c r="Q543" s="1">
        <v>541.0</v>
      </c>
      <c r="R543" s="1">
        <v>887.0</v>
      </c>
      <c r="S543" s="1"/>
      <c r="T543" s="1">
        <v>535.0</v>
      </c>
    </row>
    <row r="544" ht="15.75" customHeight="1">
      <c r="A544" s="1">
        <v>764.0</v>
      </c>
      <c r="B544" s="1">
        <v>16.0</v>
      </c>
      <c r="C544" s="1"/>
      <c r="D544" s="1">
        <v>18.0</v>
      </c>
      <c r="F544" s="1" t="str">
        <f t="shared" si="2"/>
        <v>COMPUTED_VALUE</v>
      </c>
      <c r="Q544" s="1">
        <v>542.0</v>
      </c>
      <c r="R544" s="1">
        <v>836.0</v>
      </c>
      <c r="S544" s="1"/>
      <c r="T544" s="1">
        <v>521.0</v>
      </c>
    </row>
    <row r="545" ht="15.75" customHeight="1">
      <c r="A545" s="1">
        <v>765.0</v>
      </c>
      <c r="B545" s="1">
        <v>17.0</v>
      </c>
      <c r="C545" s="1"/>
      <c r="D545" s="1">
        <v>18.0</v>
      </c>
      <c r="F545" s="1" t="str">
        <f t="shared" si="2"/>
        <v>COMPUTED_VALUE</v>
      </c>
      <c r="Q545" s="1">
        <v>543.0</v>
      </c>
      <c r="R545" s="1">
        <v>838.0</v>
      </c>
      <c r="S545" s="1"/>
      <c r="T545" s="1">
        <v>547.0</v>
      </c>
    </row>
    <row r="546" ht="15.75" customHeight="1">
      <c r="A546" s="1">
        <v>766.0</v>
      </c>
      <c r="B546" s="1">
        <v>16.0</v>
      </c>
      <c r="C546" s="1"/>
      <c r="D546" s="1">
        <v>18.0</v>
      </c>
      <c r="F546" s="1" t="str">
        <f t="shared" si="2"/>
        <v>COMPUTED_VALUE</v>
      </c>
      <c r="Q546" s="1">
        <v>544.0</v>
      </c>
      <c r="R546" s="1">
        <v>784.0</v>
      </c>
      <c r="S546" s="1"/>
      <c r="T546" s="1">
        <v>548.0</v>
      </c>
    </row>
    <row r="547" ht="15.75" customHeight="1">
      <c r="A547" s="1">
        <v>767.0</v>
      </c>
      <c r="B547" s="1">
        <v>15.0</v>
      </c>
      <c r="C547" s="1"/>
      <c r="D547" s="1">
        <v>18.0</v>
      </c>
      <c r="F547" s="1" t="str">
        <f t="shared" si="2"/>
        <v>COMPUTED_VALUE</v>
      </c>
      <c r="Q547" s="1">
        <v>545.0</v>
      </c>
      <c r="R547" s="1">
        <v>821.0</v>
      </c>
      <c r="S547" s="1"/>
      <c r="T547" s="1">
        <v>592.0</v>
      </c>
    </row>
    <row r="548" ht="15.75" customHeight="1">
      <c r="A548" s="1">
        <v>768.0</v>
      </c>
      <c r="B548" s="1">
        <v>18.0</v>
      </c>
      <c r="C548" s="1"/>
      <c r="D548" s="1">
        <v>18.0</v>
      </c>
      <c r="F548" s="1" t="str">
        <f t="shared" si="2"/>
        <v>COMPUTED_VALUE</v>
      </c>
      <c r="Q548" s="1">
        <v>546.0</v>
      </c>
      <c r="R548" s="1">
        <v>783.0</v>
      </c>
      <c r="S548" s="1"/>
      <c r="T548" s="1">
        <v>590.0</v>
      </c>
    </row>
    <row r="549" ht="15.75" customHeight="1">
      <c r="A549" s="1">
        <v>769.0</v>
      </c>
      <c r="B549" s="1">
        <v>17.0</v>
      </c>
      <c r="C549" s="1"/>
      <c r="D549" s="1">
        <v>18.0</v>
      </c>
      <c r="F549" s="1" t="str">
        <f t="shared" si="2"/>
        <v>COMPUTED_VALUE</v>
      </c>
      <c r="Q549" s="1">
        <v>547.0</v>
      </c>
      <c r="R549" s="1">
        <v>778.0</v>
      </c>
      <c r="S549" s="1"/>
      <c r="T549" s="1">
        <v>600.0</v>
      </c>
    </row>
    <row r="550" ht="15.75" customHeight="1">
      <c r="A550" s="1">
        <v>770.0</v>
      </c>
      <c r="B550" s="1">
        <v>20.0</v>
      </c>
      <c r="C550" s="1"/>
      <c r="D550" s="1">
        <v>18.0</v>
      </c>
      <c r="F550" s="1" t="str">
        <f t="shared" si="2"/>
        <v>COMPUTED_VALUE</v>
      </c>
      <c r="Q550" s="1">
        <v>548.0</v>
      </c>
      <c r="R550" s="1">
        <v>742.0</v>
      </c>
      <c r="S550" s="1"/>
      <c r="T550" s="1">
        <v>617.0</v>
      </c>
    </row>
    <row r="551" ht="15.75" customHeight="1">
      <c r="A551" s="1">
        <v>771.0</v>
      </c>
      <c r="B551" s="1">
        <v>20.0</v>
      </c>
      <c r="C551" s="1"/>
      <c r="D551" s="1">
        <v>18.0</v>
      </c>
      <c r="F551" s="1" t="str">
        <f t="shared" si="2"/>
        <v>COMPUTED_VALUE</v>
      </c>
      <c r="Q551" s="1">
        <v>549.0</v>
      </c>
      <c r="R551" s="1">
        <v>738.0</v>
      </c>
      <c r="S551" s="1"/>
      <c r="T551" s="1">
        <v>653.0</v>
      </c>
    </row>
    <row r="552" ht="15.75" customHeight="1">
      <c r="A552" s="1">
        <v>772.0</v>
      </c>
      <c r="B552" s="1">
        <v>20.0</v>
      </c>
      <c r="C552" s="1"/>
      <c r="D552" s="1">
        <v>18.0</v>
      </c>
      <c r="F552" s="1" t="str">
        <f t="shared" si="2"/>
        <v>COMPUTED_VALUE</v>
      </c>
      <c r="Q552" s="1">
        <v>550.0</v>
      </c>
      <c r="R552" s="1">
        <v>678.0</v>
      </c>
      <c r="S552" s="1"/>
      <c r="T552" s="1">
        <v>629.0</v>
      </c>
    </row>
    <row r="553" ht="15.75" customHeight="1">
      <c r="A553" s="1">
        <v>773.0</v>
      </c>
      <c r="B553" s="1">
        <v>20.0</v>
      </c>
      <c r="C553" s="1"/>
      <c r="D553" s="1">
        <v>18.0</v>
      </c>
      <c r="F553" s="1" t="str">
        <f t="shared" si="2"/>
        <v>COMPUTED_VALUE</v>
      </c>
      <c r="Q553" s="1">
        <v>551.0</v>
      </c>
      <c r="R553" s="1">
        <v>694.0</v>
      </c>
      <c r="S553" s="1"/>
      <c r="T553" s="1">
        <v>669.0</v>
      </c>
    </row>
    <row r="554" ht="15.75" customHeight="1">
      <c r="A554" s="1">
        <v>774.0</v>
      </c>
      <c r="B554" s="1">
        <v>20.0</v>
      </c>
      <c r="C554" s="1"/>
      <c r="D554" s="1">
        <v>18.0</v>
      </c>
      <c r="F554" s="1" t="str">
        <f t="shared" si="2"/>
        <v>COMPUTED_VALUE</v>
      </c>
      <c r="Q554" s="1">
        <v>552.0</v>
      </c>
      <c r="R554" s="1">
        <v>684.0</v>
      </c>
      <c r="S554" s="1"/>
      <c r="T554" s="1">
        <v>665.0</v>
      </c>
    </row>
    <row r="555" ht="15.75" customHeight="1">
      <c r="A555" s="1">
        <v>775.0</v>
      </c>
      <c r="B555" s="1">
        <v>18.0</v>
      </c>
      <c r="C555" s="1"/>
      <c r="D555" s="1">
        <v>18.0</v>
      </c>
      <c r="F555" s="1" t="str">
        <f t="shared" si="2"/>
        <v>COMPUTED_VALUE</v>
      </c>
      <c r="Q555" s="1">
        <v>553.0</v>
      </c>
      <c r="R555" s="1">
        <v>663.0</v>
      </c>
      <c r="S555" s="1"/>
      <c r="T555" s="1">
        <v>663.0</v>
      </c>
    </row>
    <row r="556" ht="15.75" customHeight="1">
      <c r="A556" s="1">
        <v>776.0</v>
      </c>
      <c r="B556" s="1">
        <v>19.0</v>
      </c>
      <c r="C556" s="1"/>
      <c r="D556" s="1">
        <v>19.0</v>
      </c>
      <c r="F556" s="1" t="str">
        <f t="shared" si="2"/>
        <v>COMPUTED_VALUE</v>
      </c>
      <c r="Q556" s="1">
        <v>554.0</v>
      </c>
      <c r="R556" s="1">
        <v>647.0</v>
      </c>
      <c r="S556" s="1"/>
      <c r="T556" s="1">
        <v>663.0</v>
      </c>
    </row>
    <row r="557" ht="15.75" customHeight="1">
      <c r="A557" s="1">
        <v>777.0</v>
      </c>
      <c r="B557" s="1">
        <v>20.0</v>
      </c>
      <c r="C557" s="1"/>
      <c r="D557" s="1">
        <v>20.0</v>
      </c>
      <c r="F557" s="1" t="str">
        <f t="shared" si="2"/>
        <v>COMPUTED_VALUE</v>
      </c>
      <c r="Q557" s="1">
        <v>555.0</v>
      </c>
      <c r="R557" s="1">
        <v>630.0</v>
      </c>
      <c r="S557" s="1"/>
      <c r="T557" s="1">
        <v>663.0</v>
      </c>
    </row>
    <row r="558" ht="15.75" customHeight="1">
      <c r="A558" s="1">
        <v>778.0</v>
      </c>
      <c r="B558" s="1">
        <v>20.0</v>
      </c>
      <c r="C558" s="1"/>
      <c r="D558" s="1">
        <v>20.0</v>
      </c>
      <c r="F558" s="1" t="str">
        <f t="shared" si="2"/>
        <v>COMPUTED_VALUE</v>
      </c>
      <c r="Q558" s="1">
        <v>556.0</v>
      </c>
      <c r="R558" s="1">
        <v>591.0</v>
      </c>
      <c r="S558" s="1"/>
      <c r="T558" s="1">
        <v>663.0</v>
      </c>
    </row>
    <row r="559" ht="15.75" customHeight="1">
      <c r="A559" s="1">
        <v>779.0</v>
      </c>
      <c r="B559" s="1">
        <v>20.0</v>
      </c>
      <c r="C559" s="1"/>
      <c r="D559" s="1">
        <v>20.0</v>
      </c>
      <c r="F559" s="1" t="str">
        <f t="shared" si="2"/>
        <v>COMPUTED_VALUE</v>
      </c>
      <c r="Q559" s="1">
        <v>557.0</v>
      </c>
      <c r="R559" s="1">
        <v>593.0</v>
      </c>
      <c r="S559" s="1"/>
      <c r="T559" s="1">
        <v>663.0</v>
      </c>
    </row>
    <row r="560" ht="15.75" customHeight="1">
      <c r="A560" s="1">
        <v>780.0</v>
      </c>
      <c r="B560" s="1">
        <v>17.0</v>
      </c>
      <c r="C560" s="1"/>
      <c r="D560" s="1">
        <v>18.0</v>
      </c>
      <c r="F560" s="1" t="str">
        <f t="shared" si="2"/>
        <v>COMPUTED_VALUE</v>
      </c>
      <c r="Q560" s="1">
        <v>558.0</v>
      </c>
      <c r="R560" s="1">
        <v>572.0</v>
      </c>
      <c r="S560" s="1"/>
      <c r="T560" s="1">
        <v>663.0</v>
      </c>
    </row>
    <row r="561" ht="15.75" customHeight="1">
      <c r="A561" s="1">
        <v>781.0</v>
      </c>
      <c r="B561" s="1">
        <v>19.0</v>
      </c>
      <c r="C561" s="1"/>
      <c r="D561" s="1">
        <v>18.0</v>
      </c>
      <c r="F561" s="1" t="str">
        <f t="shared" si="2"/>
        <v>COMPUTED_VALUE</v>
      </c>
      <c r="Q561" s="1">
        <v>559.0</v>
      </c>
      <c r="R561" s="1">
        <v>593.0</v>
      </c>
      <c r="S561" s="1"/>
      <c r="T561" s="1">
        <v>661.0</v>
      </c>
    </row>
    <row r="562" ht="15.75" customHeight="1">
      <c r="A562" s="1">
        <v>782.0</v>
      </c>
      <c r="B562" s="1">
        <v>20.0</v>
      </c>
      <c r="C562" s="1"/>
      <c r="D562" s="1">
        <v>20.0</v>
      </c>
      <c r="F562" s="1" t="str">
        <f t="shared" si="2"/>
        <v>COMPUTED_VALUE</v>
      </c>
      <c r="Q562" s="1">
        <v>560.0</v>
      </c>
      <c r="R562" s="1">
        <v>575.0</v>
      </c>
      <c r="S562" s="1"/>
      <c r="T562" s="1">
        <v>657.0</v>
      </c>
    </row>
    <row r="563" ht="15.75" customHeight="1">
      <c r="A563" s="1">
        <v>783.0</v>
      </c>
      <c r="B563" s="1">
        <v>19.0</v>
      </c>
      <c r="C563" s="1"/>
      <c r="D563" s="1">
        <v>19.0</v>
      </c>
      <c r="F563" s="1" t="str">
        <f t="shared" si="2"/>
        <v>COMPUTED_VALUE</v>
      </c>
      <c r="Q563" s="1">
        <v>561.0</v>
      </c>
      <c r="R563" s="1">
        <v>581.0</v>
      </c>
      <c r="S563" s="1"/>
      <c r="T563" s="1">
        <v>655.0</v>
      </c>
    </row>
    <row r="564" ht="15.75" customHeight="1">
      <c r="A564" s="1">
        <v>784.0</v>
      </c>
      <c r="B564" s="1">
        <v>20.0</v>
      </c>
      <c r="C564" s="1"/>
      <c r="D564" s="1">
        <v>20.0</v>
      </c>
      <c r="F564" s="1" t="str">
        <f t="shared" si="2"/>
        <v>COMPUTED_VALUE</v>
      </c>
      <c r="Q564" s="1">
        <v>562.0</v>
      </c>
      <c r="R564" s="1">
        <v>571.0</v>
      </c>
      <c r="S564" s="1"/>
      <c r="T564" s="1">
        <v>665.0</v>
      </c>
    </row>
    <row r="565" ht="15.75" customHeight="1">
      <c r="A565" s="1">
        <v>785.0</v>
      </c>
      <c r="B565" s="1">
        <v>22.0</v>
      </c>
      <c r="C565" s="1"/>
      <c r="D565" s="1">
        <v>22.0</v>
      </c>
      <c r="F565" s="1" t="str">
        <f t="shared" si="2"/>
        <v>COMPUTED_VALUE</v>
      </c>
      <c r="Q565" s="1">
        <v>563.0</v>
      </c>
      <c r="R565" s="1">
        <v>583.0</v>
      </c>
      <c r="S565" s="1"/>
      <c r="T565" s="1">
        <v>673.0</v>
      </c>
    </row>
    <row r="566" ht="15.75" customHeight="1">
      <c r="A566" s="1">
        <v>786.0</v>
      </c>
      <c r="B566" s="1">
        <v>23.0</v>
      </c>
      <c r="C566" s="1"/>
      <c r="D566" s="1">
        <v>23.0</v>
      </c>
      <c r="F566" s="1" t="str">
        <f t="shared" si="2"/>
        <v>COMPUTED_VALUE</v>
      </c>
      <c r="Q566" s="1">
        <v>564.0</v>
      </c>
      <c r="R566" s="1">
        <v>577.0</v>
      </c>
      <c r="S566" s="1"/>
      <c r="T566" s="1">
        <v>682.0</v>
      </c>
    </row>
    <row r="567" ht="15.75" customHeight="1">
      <c r="A567" s="1">
        <v>787.0</v>
      </c>
      <c r="B567" s="1">
        <v>22.0</v>
      </c>
      <c r="C567" s="1"/>
      <c r="D567" s="1">
        <v>22.0</v>
      </c>
      <c r="F567" s="1" t="str">
        <f t="shared" si="2"/>
        <v>COMPUTED_VALUE</v>
      </c>
      <c r="Q567" s="1">
        <v>565.0</v>
      </c>
      <c r="R567" s="1">
        <v>601.0</v>
      </c>
      <c r="S567" s="1"/>
      <c r="T567" s="1">
        <v>665.0</v>
      </c>
    </row>
    <row r="568" ht="15.75" customHeight="1">
      <c r="A568" s="1">
        <v>788.0</v>
      </c>
      <c r="B568" s="1">
        <v>23.0</v>
      </c>
      <c r="C568" s="1"/>
      <c r="D568" s="1">
        <v>23.0</v>
      </c>
      <c r="F568" s="1" t="str">
        <f t="shared" si="2"/>
        <v>COMPUTED_VALUE</v>
      </c>
      <c r="Q568" s="1">
        <v>566.0</v>
      </c>
      <c r="R568" s="1">
        <v>616.0</v>
      </c>
      <c r="S568" s="1"/>
      <c r="T568" s="1">
        <v>667.0</v>
      </c>
    </row>
    <row r="569" ht="15.75" customHeight="1">
      <c r="A569" s="1">
        <v>789.0</v>
      </c>
      <c r="B569" s="1">
        <v>27.0</v>
      </c>
      <c r="C569" s="1"/>
      <c r="D569" s="1">
        <v>27.0</v>
      </c>
      <c r="F569" s="1" t="str">
        <f t="shared" si="2"/>
        <v>COMPUTED_VALUE</v>
      </c>
      <c r="Q569" s="1">
        <v>567.0</v>
      </c>
      <c r="R569" s="1">
        <v>624.0</v>
      </c>
      <c r="S569" s="1"/>
      <c r="T569" s="1">
        <v>671.0</v>
      </c>
    </row>
    <row r="570" ht="15.75" customHeight="1">
      <c r="A570" s="1">
        <v>790.0</v>
      </c>
      <c r="B570" s="1">
        <v>24.0</v>
      </c>
      <c r="C570" s="1"/>
      <c r="D570" s="1">
        <v>24.0</v>
      </c>
      <c r="F570" s="1" t="str">
        <f t="shared" si="2"/>
        <v>COMPUTED_VALUE</v>
      </c>
      <c r="Q570" s="1">
        <v>568.0</v>
      </c>
      <c r="R570" s="1">
        <v>616.0</v>
      </c>
      <c r="S570" s="1"/>
      <c r="T570" s="1">
        <v>640.0</v>
      </c>
    </row>
    <row r="571" ht="15.75" customHeight="1">
      <c r="A571" s="1">
        <v>791.0</v>
      </c>
      <c r="B571" s="1">
        <v>23.0</v>
      </c>
      <c r="C571" s="1"/>
      <c r="D571" s="1">
        <v>23.0</v>
      </c>
      <c r="F571" s="1" t="str">
        <f t="shared" si="2"/>
        <v>COMPUTED_VALUE</v>
      </c>
      <c r="Q571" s="1">
        <v>569.0</v>
      </c>
      <c r="R571" s="1">
        <v>578.0</v>
      </c>
      <c r="S571" s="1"/>
      <c r="T571" s="1">
        <v>644.0</v>
      </c>
    </row>
    <row r="572" ht="15.75" customHeight="1">
      <c r="A572" s="1">
        <v>792.0</v>
      </c>
      <c r="B572" s="1">
        <v>20.0</v>
      </c>
      <c r="C572" s="1"/>
      <c r="D572" s="1">
        <v>20.0</v>
      </c>
      <c r="F572" s="1" t="str">
        <f t="shared" si="2"/>
        <v>COMPUTED_VALUE</v>
      </c>
      <c r="Q572" s="1">
        <v>570.0</v>
      </c>
      <c r="R572" s="1">
        <v>564.0</v>
      </c>
      <c r="S572" s="1"/>
      <c r="T572" s="1">
        <v>658.0</v>
      </c>
    </row>
    <row r="573" ht="15.75" customHeight="1">
      <c r="A573" s="1">
        <v>793.0</v>
      </c>
      <c r="B573" s="1">
        <v>23.0</v>
      </c>
      <c r="C573" s="1"/>
      <c r="D573" s="1">
        <v>23.0</v>
      </c>
      <c r="F573" s="1" t="str">
        <f t="shared" si="2"/>
        <v>COMPUTED_VALUE</v>
      </c>
      <c r="Q573" s="1">
        <v>571.0</v>
      </c>
      <c r="R573" s="1">
        <v>530.0</v>
      </c>
      <c r="S573" s="1"/>
      <c r="T573" s="1">
        <v>646.0</v>
      </c>
    </row>
    <row r="574" ht="15.75" customHeight="1">
      <c r="A574" s="1">
        <v>794.0</v>
      </c>
      <c r="B574" s="1">
        <v>22.0</v>
      </c>
      <c r="C574" s="1"/>
      <c r="D574" s="1">
        <v>22.0</v>
      </c>
      <c r="F574" s="1" t="str">
        <f t="shared" si="2"/>
        <v>COMPUTED_VALUE</v>
      </c>
      <c r="Q574" s="1">
        <v>572.0</v>
      </c>
      <c r="R574" s="1">
        <v>535.0</v>
      </c>
      <c r="S574" s="1"/>
      <c r="T574" s="1">
        <v>658.0</v>
      </c>
    </row>
    <row r="575" ht="15.75" customHeight="1">
      <c r="A575" s="1">
        <v>795.0</v>
      </c>
      <c r="B575" s="1">
        <v>19.0</v>
      </c>
      <c r="C575" s="1"/>
      <c r="D575" s="1">
        <v>19.0</v>
      </c>
      <c r="F575" s="1" t="str">
        <f t="shared" si="2"/>
        <v>COMPUTED_VALUE</v>
      </c>
      <c r="Q575" s="1">
        <v>573.0</v>
      </c>
      <c r="R575" s="1">
        <v>521.0</v>
      </c>
      <c r="S575" s="1"/>
      <c r="T575" s="1">
        <v>656.0</v>
      </c>
    </row>
    <row r="576" ht="15.75" customHeight="1">
      <c r="A576" s="1">
        <v>796.0</v>
      </c>
      <c r="B576" s="1">
        <v>21.0</v>
      </c>
      <c r="C576" s="1"/>
      <c r="D576" s="1">
        <v>21.0</v>
      </c>
      <c r="F576" s="1" t="str">
        <f t="shared" si="2"/>
        <v>COMPUTED_VALUE</v>
      </c>
      <c r="Q576" s="1">
        <v>574.0</v>
      </c>
      <c r="R576" s="1">
        <v>547.0</v>
      </c>
      <c r="S576" s="1"/>
      <c r="T576" s="1">
        <v>675.0</v>
      </c>
    </row>
    <row r="577" ht="15.75" customHeight="1">
      <c r="A577" s="1">
        <v>797.0</v>
      </c>
      <c r="B577" s="1">
        <v>19.0</v>
      </c>
      <c r="C577" s="1"/>
      <c r="D577" s="1">
        <v>19.0</v>
      </c>
      <c r="F577" s="1" t="str">
        <f t="shared" si="2"/>
        <v>COMPUTED_VALUE</v>
      </c>
      <c r="Q577" s="1">
        <v>575.0</v>
      </c>
      <c r="R577" s="1">
        <v>548.0</v>
      </c>
      <c r="S577" s="1"/>
      <c r="T577" s="1">
        <v>648.0</v>
      </c>
    </row>
    <row r="578" ht="15.75" customHeight="1">
      <c r="A578" s="1">
        <v>798.0</v>
      </c>
      <c r="B578" s="1">
        <v>19.0</v>
      </c>
      <c r="C578" s="1"/>
      <c r="D578" s="1">
        <v>19.0</v>
      </c>
      <c r="F578" s="1" t="str">
        <f t="shared" si="2"/>
        <v>COMPUTED_VALUE</v>
      </c>
      <c r="Q578" s="1">
        <v>576.0</v>
      </c>
      <c r="R578" s="1">
        <v>592.0</v>
      </c>
      <c r="S578" s="1"/>
      <c r="T578" s="1">
        <v>667.0</v>
      </c>
    </row>
    <row r="579" ht="15.75" customHeight="1">
      <c r="A579" s="1">
        <v>799.0</v>
      </c>
      <c r="B579" s="1">
        <v>18.0</v>
      </c>
      <c r="C579" s="1"/>
      <c r="D579" s="1">
        <v>18.0</v>
      </c>
      <c r="F579" s="1" t="str">
        <f t="shared" si="2"/>
        <v>COMPUTED_VALUE</v>
      </c>
      <c r="Q579" s="1">
        <v>577.0</v>
      </c>
      <c r="R579" s="1">
        <v>590.0</v>
      </c>
      <c r="S579" s="1"/>
      <c r="T579" s="1">
        <v>642.0</v>
      </c>
    </row>
    <row r="580" ht="15.75" customHeight="1">
      <c r="A580" s="1">
        <v>800.0</v>
      </c>
      <c r="B580" s="1">
        <v>19.0</v>
      </c>
      <c r="C580" s="1"/>
      <c r="D580" s="1">
        <v>19.0</v>
      </c>
      <c r="F580" s="1" t="str">
        <f t="shared" si="2"/>
        <v>COMPUTED_VALUE</v>
      </c>
      <c r="Q580" s="1">
        <v>578.0</v>
      </c>
      <c r="R580" s="1">
        <v>600.0</v>
      </c>
      <c r="S580" s="1"/>
      <c r="T580" s="1">
        <v>671.0</v>
      </c>
    </row>
    <row r="581" ht="15.75" customHeight="1">
      <c r="A581" s="1">
        <v>801.0</v>
      </c>
      <c r="B581" s="1">
        <v>18.0</v>
      </c>
      <c r="C581" s="1"/>
      <c r="D581" s="1">
        <v>18.0</v>
      </c>
      <c r="F581" s="1" t="str">
        <f t="shared" si="2"/>
        <v>COMPUTED_VALUE</v>
      </c>
      <c r="Q581" s="1">
        <v>579.0</v>
      </c>
      <c r="R581" s="1">
        <v>617.0</v>
      </c>
      <c r="S581" s="1"/>
      <c r="T581" s="1">
        <v>656.0</v>
      </c>
    </row>
    <row r="582" ht="15.75" customHeight="1">
      <c r="A582" s="1">
        <v>802.0</v>
      </c>
      <c r="B582" s="1">
        <v>17.0</v>
      </c>
      <c r="C582" s="1"/>
      <c r="D582" s="1">
        <v>18.0</v>
      </c>
      <c r="F582" s="1" t="str">
        <f t="shared" si="2"/>
        <v>COMPUTED_VALUE</v>
      </c>
      <c r="Q582" s="1">
        <v>580.0</v>
      </c>
      <c r="R582" s="1">
        <v>653.0</v>
      </c>
      <c r="S582" s="1"/>
      <c r="T582" s="1">
        <v>669.0</v>
      </c>
    </row>
    <row r="583" ht="15.75" customHeight="1">
      <c r="A583" s="1">
        <v>803.0</v>
      </c>
      <c r="B583" s="1">
        <v>16.0</v>
      </c>
      <c r="C583" s="1"/>
      <c r="D583" s="1">
        <v>18.0</v>
      </c>
      <c r="F583" s="1" t="str">
        <f t="shared" si="2"/>
        <v>COMPUTED_VALUE</v>
      </c>
      <c r="Q583" s="1">
        <v>581.0</v>
      </c>
      <c r="R583" s="1">
        <v>629.0</v>
      </c>
      <c r="S583" s="1"/>
      <c r="T583" s="1">
        <v>632.0</v>
      </c>
    </row>
    <row r="584" ht="15.75" customHeight="1">
      <c r="A584" s="1">
        <v>804.0</v>
      </c>
      <c r="B584" s="1">
        <v>15.0</v>
      </c>
      <c r="C584" s="1"/>
      <c r="D584" s="1">
        <v>18.0</v>
      </c>
      <c r="F584" s="1" t="str">
        <f t="shared" si="2"/>
        <v>COMPUTED_VALUE</v>
      </c>
      <c r="Q584" s="1">
        <v>582.0</v>
      </c>
      <c r="R584" s="1">
        <v>669.0</v>
      </c>
      <c r="S584" s="1"/>
      <c r="T584" s="1">
        <v>652.0</v>
      </c>
    </row>
    <row r="585" ht="15.75" customHeight="1">
      <c r="A585" s="1">
        <v>805.0</v>
      </c>
      <c r="B585" s="1">
        <v>14.0</v>
      </c>
      <c r="C585" s="1"/>
      <c r="D585" s="1">
        <v>18.0</v>
      </c>
      <c r="F585" s="1" t="str">
        <f t="shared" si="2"/>
        <v>COMPUTED_VALUE</v>
      </c>
      <c r="Q585" s="1">
        <v>583.0</v>
      </c>
      <c r="R585" s="1">
        <v>665.0</v>
      </c>
      <c r="S585" s="1"/>
      <c r="T585" s="1">
        <v>619.0</v>
      </c>
    </row>
    <row r="586" ht="15.75" customHeight="1">
      <c r="A586" s="1">
        <v>806.0</v>
      </c>
      <c r="B586" s="1">
        <v>16.0</v>
      </c>
      <c r="C586" s="1"/>
      <c r="D586" s="1">
        <v>18.0</v>
      </c>
      <c r="F586" s="1" t="str">
        <f t="shared" si="2"/>
        <v>COMPUTED_VALUE</v>
      </c>
      <c r="Q586" s="1">
        <v>584.0</v>
      </c>
      <c r="R586" s="1">
        <v>663.0</v>
      </c>
      <c r="S586" s="1"/>
      <c r="T586" s="1">
        <v>633.0</v>
      </c>
    </row>
    <row r="587" ht="15.75" customHeight="1">
      <c r="A587" s="1">
        <v>807.0</v>
      </c>
      <c r="B587" s="1">
        <v>13.0</v>
      </c>
      <c r="C587" s="1"/>
      <c r="D587" s="1">
        <v>18.0</v>
      </c>
      <c r="F587" s="1" t="str">
        <f t="shared" si="2"/>
        <v>COMPUTED_VALUE</v>
      </c>
      <c r="Q587" s="1">
        <v>585.0</v>
      </c>
      <c r="R587" s="1">
        <v>663.0</v>
      </c>
      <c r="S587" s="1"/>
      <c r="T587" s="1">
        <v>623.0</v>
      </c>
    </row>
    <row r="588" ht="15.75" customHeight="1">
      <c r="A588" s="1">
        <v>808.0</v>
      </c>
      <c r="B588" s="1">
        <v>14.0</v>
      </c>
      <c r="C588" s="1"/>
      <c r="D588" s="1">
        <v>3.0</v>
      </c>
      <c r="F588" s="1" t="str">
        <f t="shared" si="2"/>
        <v>COMPUTED_VALUE</v>
      </c>
      <c r="Q588" s="1">
        <v>586.0</v>
      </c>
      <c r="R588" s="1">
        <v>663.0</v>
      </c>
      <c r="S588" s="1"/>
      <c r="T588" s="1">
        <v>652.0</v>
      </c>
    </row>
    <row r="589" ht="15.75" customHeight="1">
      <c r="A589" s="1">
        <v>809.0</v>
      </c>
      <c r="B589" s="1">
        <v>11.0</v>
      </c>
      <c r="C589" s="1"/>
      <c r="D589" s="1">
        <v>10.0</v>
      </c>
      <c r="F589" s="1" t="str">
        <f t="shared" si="2"/>
        <v>COMPUTED_VALUE</v>
      </c>
      <c r="Q589" s="1">
        <v>587.0</v>
      </c>
      <c r="R589" s="1">
        <v>663.0</v>
      </c>
      <c r="S589" s="1"/>
      <c r="T589" s="1">
        <v>629.0</v>
      </c>
    </row>
    <row r="590" ht="15.75" customHeight="1">
      <c r="A590" s="1">
        <v>810.0</v>
      </c>
      <c r="B590" s="1">
        <v>12.0</v>
      </c>
      <c r="C590" s="1"/>
      <c r="D590" s="1">
        <v>11.0</v>
      </c>
      <c r="F590" s="1" t="str">
        <f t="shared" si="2"/>
        <v>COMPUTED_VALUE</v>
      </c>
      <c r="Q590" s="1">
        <v>588.0</v>
      </c>
      <c r="R590" s="1">
        <v>663.0</v>
      </c>
      <c r="S590" s="1"/>
      <c r="T590" s="1">
        <v>664.0</v>
      </c>
    </row>
    <row r="591" ht="15.75" customHeight="1">
      <c r="A591" s="1">
        <v>811.0</v>
      </c>
      <c r="B591" s="1">
        <v>11.0</v>
      </c>
      <c r="C591" s="1"/>
      <c r="D591" s="1">
        <v>10.0</v>
      </c>
      <c r="F591" s="1" t="str">
        <f t="shared" si="2"/>
        <v>COMPUTED_VALUE</v>
      </c>
      <c r="Q591" s="1">
        <v>589.0</v>
      </c>
      <c r="R591" s="1">
        <v>663.0</v>
      </c>
      <c r="S591" s="1"/>
      <c r="T591" s="1">
        <v>642.0</v>
      </c>
    </row>
    <row r="592" ht="15.75" customHeight="1">
      <c r="A592" s="1">
        <v>812.0</v>
      </c>
      <c r="B592" s="1">
        <v>12.0</v>
      </c>
      <c r="C592" s="1"/>
      <c r="D592" s="1">
        <v>11.0</v>
      </c>
      <c r="F592" s="1" t="str">
        <f t="shared" si="2"/>
        <v>COMPUTED_VALUE</v>
      </c>
      <c r="Q592" s="1">
        <v>590.0</v>
      </c>
      <c r="R592" s="1">
        <v>661.0</v>
      </c>
      <c r="S592" s="1"/>
      <c r="T592" s="1">
        <v>658.0</v>
      </c>
    </row>
    <row r="593" ht="15.75" customHeight="1">
      <c r="A593" s="1">
        <v>813.0</v>
      </c>
      <c r="B593" s="1">
        <v>11.0</v>
      </c>
      <c r="C593" s="1"/>
      <c r="D593" s="1">
        <v>10.0</v>
      </c>
      <c r="F593" s="1" t="str">
        <f t="shared" si="2"/>
        <v>COMPUTED_VALUE</v>
      </c>
      <c r="Q593" s="1">
        <v>591.0</v>
      </c>
      <c r="R593" s="1">
        <v>657.0</v>
      </c>
      <c r="S593" s="1"/>
      <c r="T593" s="1">
        <v>619.0</v>
      </c>
    </row>
    <row r="594" ht="15.75" customHeight="1">
      <c r="A594" s="1">
        <v>814.0</v>
      </c>
      <c r="B594" s="1">
        <v>13.0</v>
      </c>
      <c r="C594" s="1"/>
      <c r="D594" s="1">
        <v>18.0</v>
      </c>
      <c r="F594" s="1" t="str">
        <f t="shared" si="2"/>
        <v>COMPUTED_VALUE</v>
      </c>
      <c r="Q594" s="1">
        <v>592.0</v>
      </c>
      <c r="R594" s="1">
        <v>655.0</v>
      </c>
      <c r="S594" s="1"/>
      <c r="T594" s="1">
        <v>619.0</v>
      </c>
    </row>
    <row r="595" ht="15.75" customHeight="1">
      <c r="A595" s="1">
        <v>815.0</v>
      </c>
      <c r="B595" s="1">
        <v>12.0</v>
      </c>
      <c r="C595" s="1"/>
      <c r="D595" s="1">
        <v>16.0</v>
      </c>
      <c r="F595" s="1" t="str">
        <f t="shared" si="2"/>
        <v>COMPUTED_VALUE</v>
      </c>
      <c r="Q595" s="1">
        <v>593.0</v>
      </c>
      <c r="R595" s="1">
        <v>665.0</v>
      </c>
      <c r="S595" s="1"/>
      <c r="T595" s="1">
        <v>542.0</v>
      </c>
    </row>
    <row r="596" ht="15.75" customHeight="1">
      <c r="A596" s="1">
        <v>816.0</v>
      </c>
      <c r="B596" s="1">
        <v>13.0</v>
      </c>
      <c r="C596" s="1"/>
      <c r="D596" s="1">
        <v>3.0</v>
      </c>
      <c r="F596" s="1" t="str">
        <f t="shared" si="2"/>
        <v>COMPUTED_VALUE</v>
      </c>
      <c r="Q596" s="1">
        <v>594.0</v>
      </c>
      <c r="R596" s="1">
        <v>673.0</v>
      </c>
      <c r="S596" s="1"/>
      <c r="T596" s="1">
        <v>527.0</v>
      </c>
    </row>
    <row r="597" ht="15.75" customHeight="1">
      <c r="A597" s="1">
        <v>817.0</v>
      </c>
      <c r="B597" s="1">
        <v>11.0</v>
      </c>
      <c r="C597" s="1"/>
      <c r="D597" s="1">
        <v>18.0</v>
      </c>
      <c r="F597" s="1" t="str">
        <f t="shared" si="2"/>
        <v>COMPUTED_VALUE</v>
      </c>
      <c r="Q597" s="1">
        <v>595.0</v>
      </c>
      <c r="R597" s="1">
        <v>682.0</v>
      </c>
      <c r="S597" s="1"/>
      <c r="T597" s="1">
        <v>494.0</v>
      </c>
    </row>
    <row r="598" ht="15.75" customHeight="1">
      <c r="A598" s="1">
        <v>818.0</v>
      </c>
      <c r="B598" s="1">
        <v>14.0</v>
      </c>
      <c r="C598" s="1"/>
      <c r="D598" s="1">
        <v>18.0</v>
      </c>
      <c r="F598" s="1" t="str">
        <f t="shared" si="2"/>
        <v>COMPUTED_VALUE</v>
      </c>
      <c r="Q598" s="1">
        <v>596.0</v>
      </c>
      <c r="R598" s="1">
        <v>665.0</v>
      </c>
      <c r="S598" s="1"/>
      <c r="T598" s="1">
        <v>485.0</v>
      </c>
    </row>
    <row r="599" ht="15.75" customHeight="1">
      <c r="A599" s="1">
        <v>819.0</v>
      </c>
      <c r="B599" s="1">
        <v>12.0</v>
      </c>
      <c r="C599" s="1"/>
      <c r="D599" s="1">
        <v>2.0</v>
      </c>
      <c r="F599" s="1" t="str">
        <f t="shared" si="2"/>
        <v>COMPUTED_VALUE</v>
      </c>
      <c r="Q599" s="1">
        <v>597.0</v>
      </c>
      <c r="R599" s="1">
        <v>667.0</v>
      </c>
      <c r="S599" s="1"/>
      <c r="T599" s="1">
        <v>492.0</v>
      </c>
    </row>
    <row r="600" ht="15.75" customHeight="1">
      <c r="A600" s="1">
        <v>820.0</v>
      </c>
      <c r="B600" s="1">
        <v>13.0</v>
      </c>
      <c r="C600" s="1"/>
      <c r="D600" s="1">
        <v>18.0</v>
      </c>
      <c r="F600" s="1" t="str">
        <f t="shared" si="2"/>
        <v>COMPUTED_VALUE</v>
      </c>
      <c r="Q600" s="1">
        <v>598.0</v>
      </c>
      <c r="R600" s="1">
        <v>671.0</v>
      </c>
      <c r="S600" s="1"/>
      <c r="T600" s="1">
        <v>498.0</v>
      </c>
    </row>
    <row r="601" ht="15.75" customHeight="1">
      <c r="A601" s="1">
        <v>821.0</v>
      </c>
      <c r="B601" s="1">
        <v>13.0</v>
      </c>
      <c r="C601" s="1"/>
      <c r="D601" s="1">
        <v>17.0</v>
      </c>
      <c r="F601" s="1" t="str">
        <f t="shared" si="2"/>
        <v>COMPUTED_VALUE</v>
      </c>
      <c r="Q601" s="1">
        <v>599.0</v>
      </c>
      <c r="R601" s="1">
        <v>640.0</v>
      </c>
      <c r="S601" s="1"/>
      <c r="T601" s="1">
        <v>479.0</v>
      </c>
    </row>
    <row r="602" ht="15.75" customHeight="1">
      <c r="A602" s="1">
        <v>822.0</v>
      </c>
      <c r="B602" s="1">
        <v>14.0</v>
      </c>
      <c r="C602" s="1"/>
      <c r="D602" s="1">
        <v>4.0</v>
      </c>
      <c r="F602" s="1" t="str">
        <f t="shared" si="2"/>
        <v>COMPUTED_VALUE</v>
      </c>
      <c r="Q602" s="1">
        <v>600.0</v>
      </c>
      <c r="R602" s="1">
        <v>644.0</v>
      </c>
      <c r="S602" s="1"/>
      <c r="T602" s="1">
        <v>473.0</v>
      </c>
    </row>
    <row r="603" ht="15.75" customHeight="1">
      <c r="A603" s="1">
        <v>823.0</v>
      </c>
      <c r="B603" s="1">
        <v>12.0</v>
      </c>
      <c r="C603" s="1"/>
      <c r="D603" s="1">
        <v>18.0</v>
      </c>
      <c r="F603" s="1" t="str">
        <f t="shared" si="2"/>
        <v>COMPUTED_VALUE</v>
      </c>
      <c r="Q603" s="1">
        <v>601.0</v>
      </c>
      <c r="R603" s="1">
        <v>658.0</v>
      </c>
      <c r="S603" s="1"/>
      <c r="T603" s="1">
        <v>467.0</v>
      </c>
    </row>
    <row r="604" ht="15.75" customHeight="1">
      <c r="A604" s="1">
        <v>824.0</v>
      </c>
      <c r="B604" s="1">
        <v>14.0</v>
      </c>
      <c r="C604" s="1"/>
      <c r="D604" s="1">
        <v>18.0</v>
      </c>
      <c r="F604" s="1" t="str">
        <f t="shared" si="2"/>
        <v>COMPUTED_VALUE</v>
      </c>
      <c r="Q604" s="1">
        <v>602.0</v>
      </c>
      <c r="R604" s="1">
        <v>646.0</v>
      </c>
      <c r="S604" s="1"/>
      <c r="T604" s="1">
        <v>426.0</v>
      </c>
    </row>
    <row r="605" ht="15.75" customHeight="1">
      <c r="A605" s="1">
        <v>825.0</v>
      </c>
      <c r="B605" s="1">
        <v>13.0</v>
      </c>
      <c r="C605" s="1"/>
      <c r="D605" s="1">
        <v>15.0</v>
      </c>
      <c r="F605" s="1" t="str">
        <f t="shared" si="2"/>
        <v>COMPUTED_VALUE</v>
      </c>
      <c r="Q605" s="1">
        <v>603.0</v>
      </c>
      <c r="R605" s="1">
        <v>658.0</v>
      </c>
      <c r="S605" s="1"/>
      <c r="T605" s="1">
        <v>469.0</v>
      </c>
    </row>
    <row r="606" ht="15.75" customHeight="1">
      <c r="A606" s="1">
        <v>826.0</v>
      </c>
      <c r="B606" s="1">
        <v>14.0</v>
      </c>
      <c r="C606" s="1"/>
      <c r="D606" s="1">
        <v>4.0</v>
      </c>
      <c r="F606" s="1" t="str">
        <f t="shared" si="2"/>
        <v>COMPUTED_VALUE</v>
      </c>
      <c r="Q606" s="1">
        <v>604.0</v>
      </c>
      <c r="R606" s="1">
        <v>656.0</v>
      </c>
      <c r="S606" s="1"/>
      <c r="T606" s="1">
        <v>426.0</v>
      </c>
    </row>
    <row r="607" ht="15.75" customHeight="1">
      <c r="A607" s="1">
        <v>827.0</v>
      </c>
      <c r="B607" s="1">
        <v>13.0</v>
      </c>
      <c r="C607" s="1"/>
      <c r="D607" s="1">
        <v>11.0</v>
      </c>
      <c r="F607" s="1" t="str">
        <f t="shared" si="2"/>
        <v>COMPUTED_VALUE</v>
      </c>
      <c r="Q607" s="1">
        <v>605.0</v>
      </c>
      <c r="R607" s="1">
        <v>675.0</v>
      </c>
      <c r="S607" s="1"/>
      <c r="T607" s="1">
        <v>454.0</v>
      </c>
    </row>
    <row r="608" ht="15.75" customHeight="1">
      <c r="A608" s="1">
        <v>828.0</v>
      </c>
      <c r="B608" s="1">
        <v>15.0</v>
      </c>
      <c r="C608" s="1"/>
      <c r="D608" s="1">
        <v>18.0</v>
      </c>
      <c r="F608" s="1" t="str">
        <f t="shared" si="2"/>
        <v>COMPUTED_VALUE</v>
      </c>
      <c r="Q608" s="1">
        <v>606.0</v>
      </c>
      <c r="R608" s="1">
        <v>648.0</v>
      </c>
      <c r="S608" s="1"/>
      <c r="T608" s="1">
        <v>459.0</v>
      </c>
    </row>
    <row r="609" ht="15.75" customHeight="1">
      <c r="A609" s="1">
        <v>829.0</v>
      </c>
      <c r="B609" s="1">
        <v>13.0</v>
      </c>
      <c r="C609" s="1"/>
      <c r="D609" s="1">
        <v>18.0</v>
      </c>
      <c r="F609" s="1" t="str">
        <f t="shared" si="2"/>
        <v>COMPUTED_VALUE</v>
      </c>
      <c r="Q609" s="1">
        <v>607.0</v>
      </c>
      <c r="R609" s="1">
        <v>667.0</v>
      </c>
      <c r="S609" s="1"/>
      <c r="T609" s="1">
        <v>459.0</v>
      </c>
    </row>
    <row r="610" ht="15.75" customHeight="1">
      <c r="A610" s="1">
        <v>830.0</v>
      </c>
      <c r="B610" s="1">
        <v>15.0</v>
      </c>
      <c r="C610" s="1"/>
      <c r="D610" s="1">
        <v>18.0</v>
      </c>
      <c r="F610" s="1" t="str">
        <f t="shared" si="2"/>
        <v>COMPUTED_VALUE</v>
      </c>
      <c r="Q610" s="1">
        <v>608.0</v>
      </c>
      <c r="R610" s="1">
        <v>642.0</v>
      </c>
      <c r="S610" s="1"/>
      <c r="T610" s="1">
        <v>459.0</v>
      </c>
    </row>
    <row r="611" ht="15.75" customHeight="1">
      <c r="A611" s="1">
        <v>831.0</v>
      </c>
      <c r="B611" s="1">
        <v>13.0</v>
      </c>
      <c r="C611" s="1"/>
      <c r="D611" s="1">
        <v>15.0</v>
      </c>
      <c r="F611" s="1" t="str">
        <f t="shared" si="2"/>
        <v>COMPUTED_VALUE</v>
      </c>
      <c r="Q611" s="1">
        <v>609.0</v>
      </c>
      <c r="R611" s="1">
        <v>671.0</v>
      </c>
      <c r="S611" s="1"/>
      <c r="T611" s="1">
        <v>460.0</v>
      </c>
    </row>
    <row r="612" ht="15.75" customHeight="1">
      <c r="A612" s="1">
        <v>832.0</v>
      </c>
      <c r="B612" s="1">
        <v>13.0</v>
      </c>
      <c r="C612" s="1"/>
      <c r="D612" s="1">
        <v>1.0</v>
      </c>
      <c r="F612" s="1" t="str">
        <f t="shared" si="2"/>
        <v>COMPUTED_VALUE</v>
      </c>
      <c r="Q612" s="1">
        <v>610.0</v>
      </c>
      <c r="R612" s="1">
        <v>656.0</v>
      </c>
      <c r="S612" s="1"/>
      <c r="T612" s="1">
        <v>454.0</v>
      </c>
    </row>
    <row r="613" ht="15.75" customHeight="1">
      <c r="A613" s="1">
        <v>833.0</v>
      </c>
      <c r="B613" s="1">
        <v>14.0</v>
      </c>
      <c r="C613" s="1"/>
      <c r="D613" s="1">
        <v>13.0</v>
      </c>
      <c r="F613" s="1" t="str">
        <f t="shared" si="2"/>
        <v>COMPUTED_VALUE</v>
      </c>
      <c r="Q613" s="1">
        <v>611.0</v>
      </c>
      <c r="R613" s="1">
        <v>669.0</v>
      </c>
      <c r="S613" s="1"/>
      <c r="T613" s="1">
        <v>429.0</v>
      </c>
    </row>
    <row r="614" ht="15.75" customHeight="1">
      <c r="A614" s="1">
        <v>834.0</v>
      </c>
      <c r="B614" s="1">
        <v>16.0</v>
      </c>
      <c r="C614" s="1"/>
      <c r="D614" s="1">
        <v>18.0</v>
      </c>
      <c r="F614" s="1" t="str">
        <f t="shared" si="2"/>
        <v>COMPUTED_VALUE</v>
      </c>
      <c r="Q614" s="1">
        <v>612.0</v>
      </c>
      <c r="R614" s="1">
        <v>632.0</v>
      </c>
      <c r="S614" s="1"/>
      <c r="T614" s="1">
        <v>460.0</v>
      </c>
    </row>
    <row r="615" ht="15.75" customHeight="1">
      <c r="A615" s="1">
        <v>835.0</v>
      </c>
      <c r="B615" s="1">
        <v>16.0</v>
      </c>
      <c r="C615" s="1"/>
      <c r="D615" s="1">
        <v>18.0</v>
      </c>
      <c r="F615" s="1" t="str">
        <f t="shared" si="2"/>
        <v>COMPUTED_VALUE</v>
      </c>
      <c r="Q615" s="1">
        <v>613.0</v>
      </c>
      <c r="R615" s="1">
        <v>652.0</v>
      </c>
      <c r="S615" s="1"/>
      <c r="T615" s="1">
        <v>438.0</v>
      </c>
    </row>
    <row r="616" ht="15.75" customHeight="1">
      <c r="A616" s="1">
        <v>836.0</v>
      </c>
      <c r="B616" s="1">
        <v>19.0</v>
      </c>
      <c r="C616" s="1"/>
      <c r="D616" s="1">
        <v>18.0</v>
      </c>
      <c r="F616" s="1" t="str">
        <f t="shared" si="2"/>
        <v>COMPUTED_VALUE</v>
      </c>
      <c r="Q616" s="1">
        <v>614.0</v>
      </c>
      <c r="R616" s="1">
        <v>619.0</v>
      </c>
      <c r="S616" s="1"/>
      <c r="T616" s="1">
        <v>463.0</v>
      </c>
    </row>
    <row r="617" ht="15.75" customHeight="1">
      <c r="A617" s="1">
        <v>837.0</v>
      </c>
      <c r="B617" s="1">
        <v>21.0</v>
      </c>
      <c r="C617" s="1"/>
      <c r="D617" s="1">
        <v>18.0</v>
      </c>
      <c r="F617" s="1" t="str">
        <f t="shared" si="2"/>
        <v>COMPUTED_VALUE</v>
      </c>
      <c r="Q617" s="1">
        <v>615.0</v>
      </c>
      <c r="R617" s="1">
        <v>633.0</v>
      </c>
      <c r="S617" s="1"/>
      <c r="T617" s="1">
        <v>487.0</v>
      </c>
    </row>
    <row r="618" ht="15.75" customHeight="1">
      <c r="A618" s="1">
        <v>838.0</v>
      </c>
      <c r="B618" s="1">
        <v>23.0</v>
      </c>
      <c r="C618" s="1"/>
      <c r="D618" s="1">
        <v>23.0</v>
      </c>
      <c r="F618" s="1" t="str">
        <f t="shared" si="2"/>
        <v>COMPUTED_VALUE</v>
      </c>
      <c r="Q618" s="1">
        <v>616.0</v>
      </c>
      <c r="R618" s="1">
        <v>623.0</v>
      </c>
      <c r="S618" s="1"/>
      <c r="T618" s="1">
        <v>470.0</v>
      </c>
    </row>
    <row r="619" ht="15.75" customHeight="1">
      <c r="A619" s="1">
        <v>839.0</v>
      </c>
      <c r="B619" s="1">
        <v>22.0</v>
      </c>
      <c r="C619" s="1"/>
      <c r="D619" s="1">
        <v>22.0</v>
      </c>
      <c r="F619" s="1" t="str">
        <f t="shared" si="2"/>
        <v>COMPUTED_VALUE</v>
      </c>
      <c r="Q619" s="1">
        <v>617.0</v>
      </c>
      <c r="R619" s="1">
        <v>652.0</v>
      </c>
      <c r="S619" s="1"/>
      <c r="T619" s="1">
        <v>504.0</v>
      </c>
    </row>
    <row r="620" ht="15.75" customHeight="1">
      <c r="A620" s="1">
        <v>840.0</v>
      </c>
      <c r="B620" s="1">
        <v>26.0</v>
      </c>
      <c r="C620" s="1"/>
      <c r="D620" s="1">
        <v>26.0</v>
      </c>
      <c r="F620" s="1" t="str">
        <f t="shared" si="2"/>
        <v>COMPUTED_VALUE</v>
      </c>
      <c r="Q620" s="1">
        <v>618.0</v>
      </c>
      <c r="R620" s="1">
        <v>629.0</v>
      </c>
      <c r="S620" s="1"/>
      <c r="T620" s="1">
        <v>459.0</v>
      </c>
    </row>
    <row r="621" ht="15.75" customHeight="1">
      <c r="A621" s="1">
        <v>841.0</v>
      </c>
      <c r="B621" s="1">
        <v>22.0</v>
      </c>
      <c r="C621" s="1"/>
      <c r="D621" s="1">
        <v>22.0</v>
      </c>
      <c r="F621" s="1" t="str">
        <f t="shared" si="2"/>
        <v>COMPUTED_VALUE</v>
      </c>
      <c r="Q621" s="1">
        <v>619.0</v>
      </c>
      <c r="R621" s="1">
        <v>664.0</v>
      </c>
      <c r="S621" s="1"/>
      <c r="T621" s="1">
        <v>445.0</v>
      </c>
    </row>
    <row r="622" ht="15.75" customHeight="1">
      <c r="A622" s="1">
        <v>843.0</v>
      </c>
      <c r="B622" s="1">
        <v>23.0</v>
      </c>
      <c r="C622" s="1"/>
      <c r="D622" s="1">
        <v>23.0</v>
      </c>
      <c r="F622" s="1" t="str">
        <f t="shared" si="2"/>
        <v>COMPUTED_VALUE</v>
      </c>
      <c r="Q622" s="1">
        <v>620.0</v>
      </c>
      <c r="R622" s="1">
        <v>642.0</v>
      </c>
      <c r="S622" s="1"/>
      <c r="T622" s="1">
        <v>446.0</v>
      </c>
    </row>
    <row r="623" ht="15.75" customHeight="1">
      <c r="A623" s="1">
        <v>844.0</v>
      </c>
      <c r="B623" s="1">
        <v>24.0</v>
      </c>
      <c r="C623" s="1"/>
      <c r="D623" s="1">
        <v>24.0</v>
      </c>
      <c r="F623" s="1" t="str">
        <f t="shared" si="2"/>
        <v>COMPUTED_VALUE</v>
      </c>
      <c r="Q623" s="1">
        <v>621.0</v>
      </c>
      <c r="R623" s="1">
        <v>658.0</v>
      </c>
      <c r="S623" s="1"/>
      <c r="T623" s="1">
        <v>459.0</v>
      </c>
    </row>
    <row r="624" ht="15.75" customHeight="1">
      <c r="A624" s="1">
        <v>845.0</v>
      </c>
      <c r="B624" s="1">
        <v>22.0</v>
      </c>
      <c r="C624" s="1"/>
      <c r="D624" s="1">
        <v>22.0</v>
      </c>
      <c r="F624" s="1" t="str">
        <f t="shared" si="2"/>
        <v>COMPUTED_VALUE</v>
      </c>
      <c r="Q624" s="1">
        <v>622.0</v>
      </c>
      <c r="R624" s="1">
        <v>619.0</v>
      </c>
      <c r="S624" s="1"/>
      <c r="T624" s="1">
        <v>386.0</v>
      </c>
    </row>
    <row r="625" ht="15.75" customHeight="1">
      <c r="A625" s="1">
        <v>846.0</v>
      </c>
      <c r="B625" s="1">
        <v>23.0</v>
      </c>
      <c r="C625" s="1"/>
      <c r="D625" s="1">
        <v>23.0</v>
      </c>
      <c r="F625" s="1" t="str">
        <f t="shared" si="2"/>
        <v>COMPUTED_VALUE</v>
      </c>
      <c r="Q625" s="1">
        <v>623.0</v>
      </c>
      <c r="R625" s="1">
        <v>619.0</v>
      </c>
      <c r="S625" s="1"/>
      <c r="T625" s="1">
        <v>455.0</v>
      </c>
    </row>
    <row r="626" ht="15.75" customHeight="1">
      <c r="A626" s="1">
        <v>847.0</v>
      </c>
      <c r="B626" s="1">
        <v>18.0</v>
      </c>
      <c r="C626" s="1"/>
      <c r="D626" s="1">
        <v>18.0</v>
      </c>
      <c r="F626" s="1" t="str">
        <f t="shared" si="2"/>
        <v>COMPUTED_VALUE</v>
      </c>
      <c r="Q626" s="1">
        <v>624.0</v>
      </c>
      <c r="R626" s="1">
        <v>542.0</v>
      </c>
      <c r="S626" s="1"/>
      <c r="T626" s="1">
        <v>404.0</v>
      </c>
    </row>
    <row r="627" ht="15.75" customHeight="1">
      <c r="A627" s="1">
        <v>848.0</v>
      </c>
      <c r="B627" s="1">
        <v>19.0</v>
      </c>
      <c r="C627" s="1"/>
      <c r="D627" s="1">
        <v>19.0</v>
      </c>
      <c r="F627" s="1" t="str">
        <f t="shared" si="2"/>
        <v>COMPUTED_VALUE</v>
      </c>
      <c r="Q627" s="1">
        <v>625.0</v>
      </c>
      <c r="R627" s="1">
        <v>527.0</v>
      </c>
      <c r="S627" s="1"/>
      <c r="T627" s="1">
        <v>422.0</v>
      </c>
    </row>
    <row r="628" ht="15.75" customHeight="1">
      <c r="A628" s="1">
        <v>849.0</v>
      </c>
      <c r="B628" s="1">
        <v>17.0</v>
      </c>
      <c r="C628" s="1"/>
      <c r="D628" s="1">
        <v>18.0</v>
      </c>
      <c r="F628" s="1" t="str">
        <f t="shared" si="2"/>
        <v>COMPUTED_VALUE</v>
      </c>
      <c r="Q628" s="1">
        <v>626.0</v>
      </c>
      <c r="R628" s="1">
        <v>494.0</v>
      </c>
      <c r="S628" s="1"/>
      <c r="T628" s="1">
        <v>74.0</v>
      </c>
    </row>
    <row r="629" ht="15.75" customHeight="1">
      <c r="A629" s="1">
        <v>850.0</v>
      </c>
      <c r="B629" s="1">
        <v>19.0</v>
      </c>
      <c r="C629" s="1"/>
      <c r="D629" s="1">
        <v>18.0</v>
      </c>
      <c r="F629" s="1" t="str">
        <f t="shared" si="2"/>
        <v>COMPUTED_VALUE</v>
      </c>
      <c r="Q629" s="1">
        <v>627.0</v>
      </c>
      <c r="R629" s="1">
        <v>485.0</v>
      </c>
      <c r="S629" s="1"/>
      <c r="T629" s="1">
        <v>397.0</v>
      </c>
    </row>
    <row r="630" ht="15.75" customHeight="1">
      <c r="A630" s="1">
        <v>851.0</v>
      </c>
      <c r="B630" s="1">
        <v>15.0</v>
      </c>
      <c r="C630" s="1"/>
      <c r="D630" s="1">
        <v>18.0</v>
      </c>
      <c r="F630" s="1" t="str">
        <f t="shared" si="2"/>
        <v>COMPUTED_VALUE</v>
      </c>
      <c r="Q630" s="1">
        <v>628.0</v>
      </c>
      <c r="R630" s="1">
        <v>492.0</v>
      </c>
      <c r="S630" s="1"/>
      <c r="T630" s="1">
        <v>433.0</v>
      </c>
    </row>
    <row r="631" ht="15.75" customHeight="1">
      <c r="A631" s="1">
        <v>852.0</v>
      </c>
      <c r="B631" s="1">
        <v>17.0</v>
      </c>
      <c r="C631" s="1"/>
      <c r="D631" s="1">
        <v>18.0</v>
      </c>
      <c r="F631" s="1" t="str">
        <f t="shared" si="2"/>
        <v>COMPUTED_VALUE</v>
      </c>
      <c r="Q631" s="1">
        <v>629.0</v>
      </c>
      <c r="R631" s="1">
        <v>498.0</v>
      </c>
      <c r="S631" s="1"/>
      <c r="T631" s="1">
        <v>366.0</v>
      </c>
    </row>
    <row r="632" ht="15.75" customHeight="1">
      <c r="A632" s="1">
        <v>853.0</v>
      </c>
      <c r="B632" s="1">
        <v>15.0</v>
      </c>
      <c r="C632" s="1"/>
      <c r="D632" s="1">
        <v>18.0</v>
      </c>
      <c r="F632" s="1" t="str">
        <f t="shared" si="2"/>
        <v>COMPUTED_VALUE</v>
      </c>
      <c r="Q632" s="1">
        <v>630.0</v>
      </c>
      <c r="R632" s="1">
        <v>479.0</v>
      </c>
      <c r="S632" s="1"/>
      <c r="T632" s="1">
        <v>104.0</v>
      </c>
    </row>
    <row r="633" ht="15.75" customHeight="1">
      <c r="A633" s="1">
        <v>854.0</v>
      </c>
      <c r="B633" s="1">
        <v>18.0</v>
      </c>
      <c r="C633" s="1"/>
      <c r="D633" s="1">
        <v>18.0</v>
      </c>
      <c r="F633" s="1" t="str">
        <f t="shared" si="2"/>
        <v>COMPUTED_VALUE</v>
      </c>
      <c r="Q633" s="1">
        <v>631.0</v>
      </c>
      <c r="R633" s="1">
        <v>473.0</v>
      </c>
      <c r="S633" s="1"/>
      <c r="T633" s="1">
        <v>470.0</v>
      </c>
    </row>
    <row r="634" ht="15.75" customHeight="1">
      <c r="A634" s="1">
        <v>855.0</v>
      </c>
      <c r="B634" s="1">
        <v>17.0</v>
      </c>
      <c r="C634" s="1"/>
      <c r="D634" s="1">
        <v>18.0</v>
      </c>
      <c r="F634" s="1" t="str">
        <f t="shared" si="2"/>
        <v>COMPUTED_VALUE</v>
      </c>
      <c r="Q634" s="1">
        <v>632.0</v>
      </c>
      <c r="R634" s="1">
        <v>467.0</v>
      </c>
      <c r="S634" s="1"/>
      <c r="T634" s="1">
        <v>271.0</v>
      </c>
    </row>
    <row r="635" ht="15.75" customHeight="1">
      <c r="A635" s="1">
        <v>856.0</v>
      </c>
      <c r="B635" s="1">
        <v>18.0</v>
      </c>
      <c r="C635" s="1"/>
      <c r="D635" s="1">
        <v>18.0</v>
      </c>
      <c r="F635" s="1" t="str">
        <f t="shared" si="2"/>
        <v>COMPUTED_VALUE</v>
      </c>
      <c r="Q635" s="1">
        <v>633.0</v>
      </c>
      <c r="R635" s="1">
        <v>426.0</v>
      </c>
      <c r="S635" s="1"/>
      <c r="T635" s="1">
        <v>106.0</v>
      </c>
    </row>
    <row r="636" ht="15.75" customHeight="1">
      <c r="A636" s="1">
        <v>857.0</v>
      </c>
      <c r="B636" s="1">
        <v>18.0</v>
      </c>
      <c r="C636" s="1"/>
      <c r="D636" s="1">
        <v>18.0</v>
      </c>
      <c r="F636" s="1" t="str">
        <f t="shared" si="2"/>
        <v>COMPUTED_VALUE</v>
      </c>
      <c r="Q636" s="1">
        <v>634.0</v>
      </c>
      <c r="R636" s="1">
        <v>451.0</v>
      </c>
      <c r="S636" s="1"/>
      <c r="T636" s="1">
        <v>192.0</v>
      </c>
    </row>
    <row r="637" ht="15.75" customHeight="1">
      <c r="A637" s="1">
        <v>858.0</v>
      </c>
      <c r="B637" s="1">
        <v>21.0</v>
      </c>
      <c r="C637" s="1"/>
      <c r="D637" s="1">
        <v>18.0</v>
      </c>
      <c r="F637" s="1" t="str">
        <f t="shared" si="2"/>
        <v>COMPUTED_VALUE</v>
      </c>
      <c r="Q637" s="1">
        <v>635.0</v>
      </c>
      <c r="R637" s="1">
        <v>424.0</v>
      </c>
      <c r="S637" s="1"/>
      <c r="T637" s="1">
        <v>415.0</v>
      </c>
    </row>
    <row r="638" ht="15.75" customHeight="1">
      <c r="A638" s="1">
        <v>859.0</v>
      </c>
      <c r="B638" s="1">
        <v>19.0</v>
      </c>
      <c r="C638" s="1"/>
      <c r="D638" s="1">
        <v>18.0</v>
      </c>
      <c r="F638" s="1" t="str">
        <f t="shared" si="2"/>
        <v>COMPUTED_VALUE</v>
      </c>
      <c r="Q638" s="1">
        <v>636.0</v>
      </c>
      <c r="R638" s="1">
        <v>408.0</v>
      </c>
      <c r="S638" s="1"/>
      <c r="T638" s="1">
        <v>39.0</v>
      </c>
    </row>
    <row r="639" ht="15.75" customHeight="1">
      <c r="A639" s="1">
        <v>860.0</v>
      </c>
      <c r="B639" s="1">
        <v>20.0</v>
      </c>
      <c r="C639" s="1"/>
      <c r="D639" s="1">
        <v>18.0</v>
      </c>
      <c r="F639" s="1" t="str">
        <f t="shared" si="2"/>
        <v>COMPUTED_VALUE</v>
      </c>
      <c r="Q639" s="1">
        <v>637.0</v>
      </c>
      <c r="R639" s="1">
        <v>423.0</v>
      </c>
      <c r="S639" s="1"/>
      <c r="T639" s="1">
        <v>180.0</v>
      </c>
    </row>
    <row r="640" ht="15.75" customHeight="1">
      <c r="A640" s="1">
        <v>861.0</v>
      </c>
      <c r="B640" s="1">
        <v>22.0</v>
      </c>
      <c r="C640" s="1"/>
      <c r="D640" s="1">
        <v>20.0</v>
      </c>
      <c r="F640" s="1" t="str">
        <f t="shared" si="2"/>
        <v>COMPUTED_VALUE</v>
      </c>
      <c r="Q640" s="1">
        <v>638.0</v>
      </c>
      <c r="R640" s="1">
        <v>431.0</v>
      </c>
      <c r="S640" s="1"/>
      <c r="T640" s="1">
        <v>306.0</v>
      </c>
    </row>
    <row r="641" ht="15.75" customHeight="1">
      <c r="A641" s="1">
        <v>862.0</v>
      </c>
      <c r="B641" s="1">
        <v>22.0</v>
      </c>
      <c r="C641" s="1"/>
      <c r="D641" s="1">
        <v>22.0</v>
      </c>
      <c r="F641" s="1" t="str">
        <f t="shared" si="2"/>
        <v>COMPUTED_VALUE</v>
      </c>
      <c r="Q641" s="1">
        <v>639.0</v>
      </c>
      <c r="R641" s="1">
        <v>435.0</v>
      </c>
      <c r="S641" s="1"/>
      <c r="T641" s="1">
        <v>34.0</v>
      </c>
    </row>
    <row r="642" ht="15.75" customHeight="1">
      <c r="A642" s="1">
        <v>863.0</v>
      </c>
      <c r="B642" s="1">
        <v>24.0</v>
      </c>
      <c r="C642" s="1"/>
      <c r="D642" s="1">
        <v>24.0</v>
      </c>
      <c r="F642" s="1" t="str">
        <f t="shared" si="2"/>
        <v>COMPUTED_VALUE</v>
      </c>
      <c r="Q642" s="1">
        <v>640.0</v>
      </c>
      <c r="R642" s="1">
        <v>458.0</v>
      </c>
      <c r="S642" s="1"/>
      <c r="T642" s="1">
        <v>55.0</v>
      </c>
    </row>
    <row r="643" ht="15.75" customHeight="1">
      <c r="A643" s="1">
        <v>864.0</v>
      </c>
      <c r="B643" s="1">
        <v>25.0</v>
      </c>
      <c r="C643" s="1"/>
      <c r="D643" s="1">
        <v>25.0</v>
      </c>
      <c r="F643" s="1" t="str">
        <f t="shared" si="2"/>
        <v>COMPUTED_VALUE</v>
      </c>
      <c r="Q643" s="1">
        <v>641.0</v>
      </c>
      <c r="R643" s="1">
        <v>456.0</v>
      </c>
      <c r="S643" s="1"/>
      <c r="T643" s="1">
        <v>341.0</v>
      </c>
    </row>
    <row r="644" ht="15.75" customHeight="1">
      <c r="A644" s="1">
        <v>865.0</v>
      </c>
      <c r="B644" s="1">
        <v>27.0</v>
      </c>
      <c r="C644" s="1"/>
      <c r="D644" s="1">
        <v>27.0</v>
      </c>
      <c r="F644" s="1" t="str">
        <f t="shared" si="2"/>
        <v>COMPUTED_VALUE</v>
      </c>
      <c r="Q644" s="1">
        <v>642.0</v>
      </c>
      <c r="R644" s="1">
        <v>453.0</v>
      </c>
      <c r="S644" s="1"/>
      <c r="T644" s="1">
        <v>154.0</v>
      </c>
    </row>
    <row r="645" ht="15.75" customHeight="1">
      <c r="A645" s="1">
        <v>867.0</v>
      </c>
      <c r="B645" s="1">
        <v>27.0</v>
      </c>
      <c r="C645" s="1"/>
      <c r="D645" s="1">
        <v>27.0</v>
      </c>
      <c r="F645" s="1" t="str">
        <f t="shared" si="2"/>
        <v>COMPUTED_VALUE</v>
      </c>
      <c r="Q645" s="1">
        <v>643.0</v>
      </c>
      <c r="R645" s="1">
        <v>462.0</v>
      </c>
      <c r="S645" s="1"/>
      <c r="T645" s="1">
        <v>173.0</v>
      </c>
    </row>
    <row r="646" ht="15.75" customHeight="1">
      <c r="A646" s="1">
        <v>871.0</v>
      </c>
      <c r="B646" s="1">
        <v>28.0</v>
      </c>
      <c r="C646" s="1"/>
      <c r="D646" s="1">
        <v>28.0</v>
      </c>
      <c r="F646" s="1" t="str">
        <f t="shared" si="2"/>
        <v>COMPUTED_VALUE</v>
      </c>
      <c r="Q646" s="1">
        <v>644.0</v>
      </c>
      <c r="R646" s="1">
        <v>488.0</v>
      </c>
      <c r="S646" s="1"/>
      <c r="T646" s="1">
        <v>234.0</v>
      </c>
    </row>
    <row r="647" ht="15.75" customHeight="1">
      <c r="A647" s="1">
        <v>879.0</v>
      </c>
      <c r="B647" s="1">
        <v>28.0</v>
      </c>
      <c r="C647" s="1"/>
      <c r="D647" s="1">
        <v>28.0</v>
      </c>
      <c r="F647" s="1" t="str">
        <f t="shared" si="2"/>
        <v>COMPUTED_VALUE</v>
      </c>
      <c r="Q647" s="1">
        <v>645.0</v>
      </c>
      <c r="R647" s="1">
        <v>491.0</v>
      </c>
      <c r="S647" s="1"/>
      <c r="T647" s="1">
        <v>430.0</v>
      </c>
    </row>
    <row r="648" ht="15.75" customHeight="1">
      <c r="A648" s="1">
        <v>881.0</v>
      </c>
      <c r="B648" s="1">
        <v>28.0</v>
      </c>
      <c r="C648" s="1"/>
      <c r="D648" s="1">
        <v>28.0</v>
      </c>
      <c r="F648" s="1" t="str">
        <f t="shared" si="2"/>
        <v>COMPUTED_VALUE</v>
      </c>
      <c r="Q648" s="1">
        <v>646.0</v>
      </c>
      <c r="R648" s="1">
        <v>537.0</v>
      </c>
      <c r="S648" s="1"/>
      <c r="T648" s="1">
        <v>434.0</v>
      </c>
    </row>
    <row r="649" ht="15.75" customHeight="1">
      <c r="A649" s="1">
        <v>882.0</v>
      </c>
      <c r="B649" s="1">
        <v>25.0</v>
      </c>
      <c r="C649" s="1"/>
      <c r="D649" s="1">
        <v>25.0</v>
      </c>
      <c r="F649" s="1" t="str">
        <f t="shared" si="2"/>
        <v>COMPUTED_VALUE</v>
      </c>
      <c r="Q649" s="1">
        <v>647.0</v>
      </c>
      <c r="R649" s="1">
        <v>470.0</v>
      </c>
      <c r="S649" s="1"/>
      <c r="T649" s="1">
        <v>449.0</v>
      </c>
    </row>
    <row r="650" ht="15.75" customHeight="1">
      <c r="A650" s="1">
        <v>883.0</v>
      </c>
      <c r="B650" s="1">
        <v>29.0</v>
      </c>
      <c r="C650" s="1"/>
      <c r="D650" s="1">
        <v>29.0</v>
      </c>
      <c r="F650" s="1" t="str">
        <f t="shared" si="2"/>
        <v>COMPUTED_VALUE</v>
      </c>
      <c r="Q650" s="1">
        <v>648.0</v>
      </c>
      <c r="R650" s="1">
        <v>504.0</v>
      </c>
      <c r="S650" s="1"/>
      <c r="T650" s="1">
        <v>79.0</v>
      </c>
    </row>
    <row r="651" ht="15.75" customHeight="1">
      <c r="A651" s="1">
        <v>884.0</v>
      </c>
      <c r="B651" s="1">
        <v>27.0</v>
      </c>
      <c r="C651" s="1"/>
      <c r="D651" s="1">
        <v>27.0</v>
      </c>
      <c r="F651" s="1" t="str">
        <f t="shared" si="2"/>
        <v>COMPUTED_VALUE</v>
      </c>
      <c r="Q651" s="1">
        <v>649.0</v>
      </c>
      <c r="R651" s="1">
        <v>435.0</v>
      </c>
      <c r="S651" s="1"/>
      <c r="T651" s="1">
        <v>449.0</v>
      </c>
    </row>
    <row r="652" ht="15.75" customHeight="1">
      <c r="A652" s="1">
        <v>886.0</v>
      </c>
      <c r="B652" s="1">
        <v>27.0</v>
      </c>
      <c r="C652" s="1"/>
      <c r="D652" s="1">
        <v>27.0</v>
      </c>
      <c r="F652" s="1" t="str">
        <f t="shared" si="2"/>
        <v>COMPUTED_VALUE</v>
      </c>
      <c r="Q652" s="1">
        <v>650.0</v>
      </c>
      <c r="R652" s="1">
        <v>469.0</v>
      </c>
      <c r="S652" s="1"/>
      <c r="T652" s="1">
        <v>462.0</v>
      </c>
    </row>
    <row r="653" ht="15.75" customHeight="1">
      <c r="A653" s="1">
        <v>888.0</v>
      </c>
      <c r="B653" s="1">
        <v>28.0</v>
      </c>
      <c r="C653" s="1"/>
      <c r="D653" s="1">
        <v>28.0</v>
      </c>
      <c r="F653" s="1" t="str">
        <f t="shared" si="2"/>
        <v>COMPUTED_VALUE</v>
      </c>
      <c r="Q653" s="1">
        <v>651.0</v>
      </c>
      <c r="R653" s="1">
        <v>404.0</v>
      </c>
      <c r="S653" s="1"/>
      <c r="T653" s="1">
        <v>453.0</v>
      </c>
    </row>
    <row r="654" ht="15.75" customHeight="1">
      <c r="A654" s="1">
        <v>890.0</v>
      </c>
      <c r="B654" s="1">
        <v>31.0</v>
      </c>
      <c r="C654" s="1"/>
      <c r="D654" s="1">
        <v>31.0</v>
      </c>
      <c r="F654" s="1" t="str">
        <f t="shared" si="2"/>
        <v>COMPUTED_VALUE</v>
      </c>
      <c r="Q654" s="1">
        <v>652.0</v>
      </c>
      <c r="R654" s="1">
        <v>423.0</v>
      </c>
      <c r="S654" s="1"/>
      <c r="T654" s="1">
        <v>460.0</v>
      </c>
    </row>
    <row r="655" ht="15.75" customHeight="1">
      <c r="A655" s="1">
        <v>927.0</v>
      </c>
      <c r="B655" s="1">
        <v>25.0</v>
      </c>
      <c r="C655" s="1"/>
      <c r="D655" s="1">
        <v>25.0</v>
      </c>
      <c r="F655" s="1" t="str">
        <f t="shared" si="2"/>
        <v>COMPUTED_VALUE</v>
      </c>
      <c r="Q655" s="1">
        <v>653.0</v>
      </c>
      <c r="R655" s="1">
        <v>370.0</v>
      </c>
      <c r="S655" s="1"/>
      <c r="T655" s="1">
        <v>527.0</v>
      </c>
    </row>
    <row r="656" ht="15.75" customHeight="1">
      <c r="A656" s="1">
        <v>929.0</v>
      </c>
      <c r="B656" s="1">
        <v>24.0</v>
      </c>
      <c r="C656" s="1"/>
      <c r="D656" s="1">
        <v>24.0</v>
      </c>
      <c r="F656" s="1" t="str">
        <f t="shared" si="2"/>
        <v>COMPUTED_VALUE</v>
      </c>
      <c r="Q656" s="1">
        <v>654.0</v>
      </c>
      <c r="R656" s="1">
        <v>369.0</v>
      </c>
      <c r="S656" s="1"/>
      <c r="T656" s="1">
        <v>542.0</v>
      </c>
    </row>
    <row r="657" ht="15.75" customHeight="1">
      <c r="A657" s="1">
        <v>930.0</v>
      </c>
      <c r="B657" s="1">
        <v>26.0</v>
      </c>
      <c r="C657" s="1"/>
      <c r="D657" s="1">
        <v>26.0</v>
      </c>
      <c r="F657" s="1" t="str">
        <f t="shared" si="2"/>
        <v>COMPUTED_VALUE</v>
      </c>
      <c r="Q657" s="1">
        <v>655.0</v>
      </c>
      <c r="R657" s="1">
        <v>340.0</v>
      </c>
      <c r="S657" s="1"/>
      <c r="T657" s="1">
        <v>548.0</v>
      </c>
    </row>
    <row r="658" ht="15.75" customHeight="1">
      <c r="A658" s="1">
        <v>931.0</v>
      </c>
      <c r="B658" s="1">
        <v>24.0</v>
      </c>
      <c r="C658" s="1"/>
      <c r="D658" s="1">
        <v>24.0</v>
      </c>
      <c r="F658" s="1" t="str">
        <f t="shared" si="2"/>
        <v>COMPUTED_VALUE</v>
      </c>
      <c r="Q658" s="1">
        <v>656.0</v>
      </c>
      <c r="R658" s="1">
        <v>372.0</v>
      </c>
      <c r="S658" s="1"/>
      <c r="T658" s="1">
        <v>565.0</v>
      </c>
    </row>
    <row r="659" ht="15.75" customHeight="1">
      <c r="A659" s="1">
        <v>932.0</v>
      </c>
      <c r="B659" s="1">
        <v>23.0</v>
      </c>
      <c r="C659" s="1"/>
      <c r="D659" s="1">
        <v>23.0</v>
      </c>
      <c r="F659" s="1" t="str">
        <f t="shared" si="2"/>
        <v>COMPUTED_VALUE</v>
      </c>
      <c r="Q659" s="1">
        <v>657.0</v>
      </c>
      <c r="R659" s="1">
        <v>342.0</v>
      </c>
      <c r="S659" s="1"/>
      <c r="T659" s="1">
        <v>575.0</v>
      </c>
    </row>
    <row r="660" ht="15.75" customHeight="1">
      <c r="A660" s="1">
        <v>933.0</v>
      </c>
      <c r="B660" s="1">
        <v>23.0</v>
      </c>
      <c r="C660" s="1"/>
      <c r="D660" s="1">
        <v>23.0</v>
      </c>
      <c r="F660" s="1" t="str">
        <f t="shared" si="2"/>
        <v>COMPUTED_VALUE</v>
      </c>
      <c r="Q660" s="1">
        <v>658.0</v>
      </c>
      <c r="R660" s="1">
        <v>385.0</v>
      </c>
      <c r="S660" s="1"/>
      <c r="T660" s="1">
        <v>588.0</v>
      </c>
    </row>
    <row r="661" ht="15.75" customHeight="1">
      <c r="A661" s="1">
        <v>934.0</v>
      </c>
      <c r="B661" s="1">
        <v>19.0</v>
      </c>
      <c r="C661" s="1"/>
      <c r="D661" s="1">
        <v>19.0</v>
      </c>
      <c r="F661" s="1" t="str">
        <f t="shared" si="2"/>
        <v>COMPUTED_VALUE</v>
      </c>
      <c r="Q661" s="1">
        <v>659.0</v>
      </c>
      <c r="R661" s="1">
        <v>311.0</v>
      </c>
      <c r="S661" s="1"/>
      <c r="T661" s="1">
        <v>618.0</v>
      </c>
    </row>
    <row r="662" ht="15.75" customHeight="1">
      <c r="A662" s="1">
        <v>935.0</v>
      </c>
      <c r="B662" s="1">
        <v>22.0</v>
      </c>
      <c r="C662" s="1"/>
      <c r="D662" s="1">
        <v>22.0</v>
      </c>
      <c r="F662" s="1" t="str">
        <f t="shared" si="2"/>
        <v>COMPUTED_VALUE</v>
      </c>
      <c r="Q662" s="1">
        <v>660.0</v>
      </c>
      <c r="R662" s="1">
        <v>342.0</v>
      </c>
      <c r="S662" s="1"/>
      <c r="T662" s="1">
        <v>645.0</v>
      </c>
    </row>
    <row r="663" ht="15.75" customHeight="1">
      <c r="A663" s="1">
        <v>936.0</v>
      </c>
      <c r="B663" s="1">
        <v>22.0</v>
      </c>
      <c r="C663" s="1"/>
      <c r="D663" s="1">
        <v>22.0</v>
      </c>
      <c r="F663" s="1" t="str">
        <f t="shared" si="2"/>
        <v>COMPUTED_VALUE</v>
      </c>
      <c r="Q663" s="1">
        <v>661.0</v>
      </c>
      <c r="R663" s="1">
        <v>288.0</v>
      </c>
      <c r="S663" s="1"/>
      <c r="T663" s="1">
        <v>668.0</v>
      </c>
    </row>
    <row r="664" ht="15.75" customHeight="1">
      <c r="A664" s="1">
        <v>937.0</v>
      </c>
      <c r="B664" s="1">
        <v>26.0</v>
      </c>
      <c r="C664" s="1"/>
      <c r="D664" s="1">
        <v>26.0</v>
      </c>
      <c r="F664" s="1" t="str">
        <f t="shared" si="2"/>
        <v>COMPUTED_VALUE</v>
      </c>
      <c r="Q664" s="1">
        <v>662.0</v>
      </c>
      <c r="R664" s="1">
        <v>324.0</v>
      </c>
      <c r="S664" s="1"/>
      <c r="T664" s="1">
        <v>687.0</v>
      </c>
    </row>
    <row r="665" ht="15.75" customHeight="1">
      <c r="A665" s="1">
        <v>938.0</v>
      </c>
      <c r="B665" s="1">
        <v>24.0</v>
      </c>
      <c r="C665" s="1"/>
      <c r="D665" s="1">
        <v>24.0</v>
      </c>
      <c r="F665" s="1" t="str">
        <f t="shared" si="2"/>
        <v>COMPUTED_VALUE</v>
      </c>
      <c r="Q665" s="1">
        <v>663.0</v>
      </c>
      <c r="R665" s="1">
        <v>241.0</v>
      </c>
      <c r="S665" s="1"/>
      <c r="T665" s="1">
        <v>716.0</v>
      </c>
    </row>
    <row r="666" ht="15.75" customHeight="1">
      <c r="A666" s="1">
        <v>939.0</v>
      </c>
      <c r="B666" s="1">
        <v>26.0</v>
      </c>
      <c r="C666" s="1"/>
      <c r="D666" s="1">
        <v>26.0</v>
      </c>
      <c r="F666" s="1" t="str">
        <f t="shared" si="2"/>
        <v>COMPUTED_VALUE</v>
      </c>
      <c r="Q666" s="1">
        <v>664.0</v>
      </c>
      <c r="R666" s="1">
        <v>262.0</v>
      </c>
      <c r="S666" s="1"/>
      <c r="T666" s="1">
        <v>746.0</v>
      </c>
    </row>
    <row r="667" ht="15.75" customHeight="1">
      <c r="A667" s="1">
        <v>940.0</v>
      </c>
      <c r="B667" s="1">
        <v>23.0</v>
      </c>
      <c r="C667" s="1"/>
      <c r="D667" s="1">
        <v>23.0</v>
      </c>
      <c r="F667" s="1" t="str">
        <f t="shared" si="2"/>
        <v>COMPUTED_VALUE</v>
      </c>
      <c r="Q667" s="1">
        <v>665.0</v>
      </c>
      <c r="R667" s="1">
        <v>212.0</v>
      </c>
      <c r="S667" s="1"/>
      <c r="T667" s="1">
        <v>750.0</v>
      </c>
    </row>
    <row r="668" ht="15.75" customHeight="1">
      <c r="A668" s="1">
        <v>941.0</v>
      </c>
      <c r="B668" s="1">
        <v>24.0</v>
      </c>
      <c r="C668" s="1"/>
      <c r="D668" s="1">
        <v>24.0</v>
      </c>
      <c r="F668" s="1" t="str">
        <f t="shared" si="2"/>
        <v>COMPUTED_VALUE</v>
      </c>
      <c r="Q668" s="1">
        <v>666.0</v>
      </c>
      <c r="R668" s="1">
        <v>241.0</v>
      </c>
      <c r="S668" s="1"/>
      <c r="T668" s="1">
        <v>739.0</v>
      </c>
    </row>
    <row r="669" ht="15.75" customHeight="1">
      <c r="A669" s="1">
        <v>942.0</v>
      </c>
      <c r="B669" s="1">
        <v>21.0</v>
      </c>
      <c r="C669" s="1"/>
      <c r="D669" s="1">
        <v>21.0</v>
      </c>
      <c r="F669" s="1" t="str">
        <f t="shared" si="2"/>
        <v>COMPUTED_VALUE</v>
      </c>
      <c r="Q669" s="1">
        <v>667.0</v>
      </c>
      <c r="R669" s="1">
        <v>187.0</v>
      </c>
      <c r="S669" s="1"/>
      <c r="T669" s="1">
        <v>732.0</v>
      </c>
    </row>
    <row r="670" ht="15.75" customHeight="1">
      <c r="A670" s="1">
        <v>943.0</v>
      </c>
      <c r="B670" s="1">
        <v>22.0</v>
      </c>
      <c r="C670" s="1"/>
      <c r="D670" s="1">
        <v>22.0</v>
      </c>
      <c r="F670" s="1" t="str">
        <f t="shared" si="2"/>
        <v>COMPUTED_VALUE</v>
      </c>
      <c r="Q670" s="1">
        <v>668.0</v>
      </c>
      <c r="R670" s="1">
        <v>206.0</v>
      </c>
      <c r="S670" s="1"/>
      <c r="T670" s="1">
        <v>658.0</v>
      </c>
    </row>
    <row r="671" ht="15.75" customHeight="1">
      <c r="A671" s="1">
        <v>944.0</v>
      </c>
      <c r="B671" s="1">
        <v>19.0</v>
      </c>
      <c r="C671" s="1"/>
      <c r="D671" s="1">
        <v>19.0</v>
      </c>
      <c r="F671" s="1" t="str">
        <f t="shared" si="2"/>
        <v>COMPUTED_VALUE</v>
      </c>
      <c r="Q671" s="1">
        <v>669.0</v>
      </c>
      <c r="R671" s="1">
        <v>144.0</v>
      </c>
      <c r="S671" s="1"/>
      <c r="T671" s="1">
        <v>660.0</v>
      </c>
    </row>
    <row r="672" ht="15.75" customHeight="1">
      <c r="A672" s="1">
        <v>945.0</v>
      </c>
      <c r="B672" s="1">
        <v>19.0</v>
      </c>
      <c r="C672" s="1"/>
      <c r="D672" s="1">
        <v>19.0</v>
      </c>
      <c r="F672" s="1" t="str">
        <f t="shared" si="2"/>
        <v>COMPUTED_VALUE</v>
      </c>
      <c r="Q672" s="1">
        <v>670.0</v>
      </c>
      <c r="R672" s="1">
        <v>148.0</v>
      </c>
      <c r="S672" s="1"/>
      <c r="T672" s="1">
        <v>607.0</v>
      </c>
    </row>
    <row r="673" ht="15.75" customHeight="1">
      <c r="A673" s="1">
        <v>946.0</v>
      </c>
      <c r="B673" s="1">
        <v>17.0</v>
      </c>
      <c r="C673" s="1"/>
      <c r="D673" s="1">
        <v>18.0</v>
      </c>
      <c r="F673" s="1" t="str">
        <f t="shared" si="2"/>
        <v>COMPUTED_VALUE</v>
      </c>
      <c r="Q673" s="1">
        <v>671.0</v>
      </c>
      <c r="R673" s="1">
        <v>103.0</v>
      </c>
      <c r="S673" s="1"/>
      <c r="T673" s="1">
        <v>606.0</v>
      </c>
    </row>
    <row r="674" ht="15.75" customHeight="1">
      <c r="A674" s="1">
        <v>947.0</v>
      </c>
      <c r="B674" s="1">
        <v>18.0</v>
      </c>
      <c r="C674" s="1"/>
      <c r="D674" s="1">
        <v>18.0</v>
      </c>
      <c r="F674" s="1" t="str">
        <f t="shared" si="2"/>
        <v>COMPUTED_VALUE</v>
      </c>
      <c r="Q674" s="1">
        <v>672.0</v>
      </c>
      <c r="R674" s="1">
        <v>117.0</v>
      </c>
      <c r="S674" s="1"/>
      <c r="T674" s="1">
        <v>545.0</v>
      </c>
    </row>
    <row r="675" ht="15.75" customHeight="1">
      <c r="A675" s="1">
        <v>948.0</v>
      </c>
      <c r="B675" s="1">
        <v>16.0</v>
      </c>
      <c r="C675" s="1"/>
      <c r="D675" s="1">
        <v>18.0</v>
      </c>
      <c r="F675" s="1" t="str">
        <f t="shared" si="2"/>
        <v>COMPUTED_VALUE</v>
      </c>
      <c r="Q675" s="1">
        <v>673.0</v>
      </c>
      <c r="R675" s="1">
        <v>149.0</v>
      </c>
      <c r="S675" s="1"/>
      <c r="T675" s="1">
        <v>513.0</v>
      </c>
    </row>
    <row r="676" ht="15.75" customHeight="1">
      <c r="A676" s="1">
        <v>949.0</v>
      </c>
      <c r="B676" s="1">
        <v>17.0</v>
      </c>
      <c r="C676" s="1"/>
      <c r="D676" s="1">
        <v>18.0</v>
      </c>
      <c r="F676" s="1" t="str">
        <f t="shared" si="2"/>
        <v>COMPUTED_VALUE</v>
      </c>
      <c r="Q676" s="1">
        <v>674.0</v>
      </c>
      <c r="R676" s="1">
        <v>188.0</v>
      </c>
      <c r="S676" s="1"/>
      <c r="T676" s="1">
        <v>440.0</v>
      </c>
    </row>
    <row r="677" ht="15.75" customHeight="1">
      <c r="A677" s="1">
        <v>950.0</v>
      </c>
      <c r="B677" s="1">
        <v>16.0</v>
      </c>
      <c r="C677" s="1"/>
      <c r="D677" s="1">
        <v>18.0</v>
      </c>
      <c r="F677" s="1" t="str">
        <f t="shared" si="2"/>
        <v>COMPUTED_VALUE</v>
      </c>
      <c r="Q677" s="1">
        <v>675.0</v>
      </c>
      <c r="R677" s="1">
        <v>197.0</v>
      </c>
      <c r="S677" s="1"/>
      <c r="T677" s="1">
        <v>451.0</v>
      </c>
    </row>
    <row r="678" ht="15.75" customHeight="1">
      <c r="A678" s="1">
        <v>951.0</v>
      </c>
      <c r="B678" s="1">
        <v>16.0</v>
      </c>
      <c r="C678" s="1"/>
      <c r="D678" s="1">
        <v>18.0</v>
      </c>
      <c r="F678" s="1" t="str">
        <f t="shared" si="2"/>
        <v>COMPUTED_VALUE</v>
      </c>
      <c r="Q678" s="1">
        <v>676.0</v>
      </c>
      <c r="R678" s="1">
        <v>258.0</v>
      </c>
      <c r="S678" s="1"/>
      <c r="T678" s="1">
        <v>432.0</v>
      </c>
    </row>
    <row r="679" ht="15.75" customHeight="1">
      <c r="A679" s="1">
        <v>952.0</v>
      </c>
      <c r="B679" s="1">
        <v>18.0</v>
      </c>
      <c r="C679" s="1"/>
      <c r="D679" s="1">
        <v>18.0</v>
      </c>
      <c r="F679" s="1" t="str">
        <f t="shared" si="2"/>
        <v>COMPUTED_VALUE</v>
      </c>
      <c r="Q679" s="1">
        <v>677.0</v>
      </c>
      <c r="R679" s="1">
        <v>280.0</v>
      </c>
      <c r="S679" s="1"/>
      <c r="T679" s="1">
        <v>412.0</v>
      </c>
    </row>
    <row r="680" ht="15.75" customHeight="1">
      <c r="A680" s="1">
        <v>953.0</v>
      </c>
      <c r="B680" s="1">
        <v>17.0</v>
      </c>
      <c r="C680" s="1"/>
      <c r="D680" s="1">
        <v>18.0</v>
      </c>
      <c r="F680" s="1" t="str">
        <f t="shared" si="2"/>
        <v>COMPUTED_VALUE</v>
      </c>
      <c r="Q680" s="1">
        <v>678.0</v>
      </c>
      <c r="R680" s="1">
        <v>322.0</v>
      </c>
      <c r="S680" s="1"/>
      <c r="T680" s="1">
        <v>412.0</v>
      </c>
    </row>
    <row r="681" ht="15.75" customHeight="1">
      <c r="A681" s="1">
        <v>954.0</v>
      </c>
      <c r="B681" s="1">
        <v>17.0</v>
      </c>
      <c r="C681" s="1"/>
      <c r="D681" s="1">
        <v>18.0</v>
      </c>
      <c r="F681" s="1" t="str">
        <f t="shared" si="2"/>
        <v>COMPUTED_VALUE</v>
      </c>
      <c r="Q681" s="1">
        <v>679.0</v>
      </c>
      <c r="R681" s="1">
        <v>359.0</v>
      </c>
      <c r="S681" s="1"/>
      <c r="T681" s="1">
        <v>400.0</v>
      </c>
    </row>
    <row r="682" ht="15.75" customHeight="1">
      <c r="A682" s="1">
        <v>955.0</v>
      </c>
      <c r="B682" s="1">
        <v>16.0</v>
      </c>
      <c r="C682" s="1"/>
      <c r="D682" s="1">
        <v>18.0</v>
      </c>
      <c r="F682" s="1" t="str">
        <f t="shared" si="2"/>
        <v>COMPUTED_VALUE</v>
      </c>
      <c r="Q682" s="1">
        <v>680.0</v>
      </c>
      <c r="R682" s="1">
        <v>379.0</v>
      </c>
      <c r="S682" s="1"/>
      <c r="T682" s="1">
        <v>409.0</v>
      </c>
    </row>
    <row r="683" ht="15.75" customHeight="1">
      <c r="A683" s="1">
        <v>956.0</v>
      </c>
      <c r="B683" s="1">
        <v>16.0</v>
      </c>
      <c r="C683" s="1"/>
      <c r="D683" s="1">
        <v>17.0</v>
      </c>
      <c r="F683" s="1" t="str">
        <f t="shared" si="2"/>
        <v>COMPUTED_VALUE</v>
      </c>
      <c r="Q683" s="1">
        <v>681.0</v>
      </c>
      <c r="R683" s="1">
        <v>425.0</v>
      </c>
      <c r="S683" s="1"/>
      <c r="T683" s="1">
        <v>376.0</v>
      </c>
    </row>
    <row r="684" ht="15.75" customHeight="1">
      <c r="A684" s="1">
        <v>957.0</v>
      </c>
      <c r="B684" s="1">
        <v>16.0</v>
      </c>
      <c r="C684" s="1"/>
      <c r="D684" s="1">
        <v>3.0</v>
      </c>
      <c r="F684" s="1" t="str">
        <f t="shared" si="2"/>
        <v>COMPUTED_VALUE</v>
      </c>
      <c r="Q684" s="1">
        <v>682.0</v>
      </c>
      <c r="R684" s="1">
        <v>460.0</v>
      </c>
      <c r="S684" s="1"/>
      <c r="T684" s="1">
        <v>38.0</v>
      </c>
    </row>
    <row r="685" ht="15.75" customHeight="1">
      <c r="A685" s="1">
        <v>958.0</v>
      </c>
      <c r="B685" s="1">
        <v>16.0</v>
      </c>
      <c r="C685" s="1"/>
      <c r="D685" s="1">
        <v>18.0</v>
      </c>
      <c r="F685" s="1" t="str">
        <f t="shared" si="2"/>
        <v>COMPUTED_VALUE</v>
      </c>
      <c r="Q685" s="1">
        <v>683.0</v>
      </c>
      <c r="R685" s="1">
        <v>487.0</v>
      </c>
      <c r="S685" s="1"/>
      <c r="T685" s="1">
        <v>103.0</v>
      </c>
    </row>
    <row r="686" ht="15.75" customHeight="1">
      <c r="A686" s="1">
        <v>959.0</v>
      </c>
      <c r="B686" s="1">
        <v>16.0</v>
      </c>
      <c r="C686" s="1"/>
      <c r="D686" s="1">
        <v>18.0</v>
      </c>
      <c r="F686" s="1" t="str">
        <f t="shared" si="2"/>
        <v>COMPUTED_VALUE</v>
      </c>
      <c r="Q686" s="1">
        <v>684.0</v>
      </c>
      <c r="R686" s="1">
        <v>504.0</v>
      </c>
      <c r="S686" s="1"/>
      <c r="T686" s="1">
        <v>375.0</v>
      </c>
    </row>
    <row r="687" ht="15.75" customHeight="1">
      <c r="A687" s="1">
        <v>960.0</v>
      </c>
      <c r="B687" s="1">
        <v>17.0</v>
      </c>
      <c r="C687" s="1"/>
      <c r="D687" s="1">
        <v>18.0</v>
      </c>
      <c r="F687" s="1" t="str">
        <f t="shared" si="2"/>
        <v>COMPUTED_VALUE</v>
      </c>
      <c r="Q687" s="1">
        <v>685.0</v>
      </c>
      <c r="R687" s="1">
        <v>527.0</v>
      </c>
      <c r="S687" s="1"/>
      <c r="T687" s="1">
        <v>35.0</v>
      </c>
    </row>
    <row r="688" ht="15.75" customHeight="1">
      <c r="A688" s="1">
        <v>961.0</v>
      </c>
      <c r="B688" s="1">
        <v>17.0</v>
      </c>
      <c r="C688" s="1"/>
      <c r="D688" s="1">
        <v>18.0</v>
      </c>
      <c r="F688" s="1" t="str">
        <f t="shared" si="2"/>
        <v>COMPUTED_VALUE</v>
      </c>
      <c r="Q688" s="1">
        <v>686.0</v>
      </c>
      <c r="R688" s="1">
        <v>542.0</v>
      </c>
      <c r="S688" s="1"/>
      <c r="T688" s="1">
        <v>115.0</v>
      </c>
    </row>
    <row r="689" ht="15.75" customHeight="1">
      <c r="A689" s="1">
        <v>962.0</v>
      </c>
      <c r="B689" s="1">
        <v>17.0</v>
      </c>
      <c r="C689" s="1"/>
      <c r="D689" s="1">
        <v>18.0</v>
      </c>
      <c r="F689" s="1" t="str">
        <f t="shared" si="2"/>
        <v>COMPUTED_VALUE</v>
      </c>
      <c r="Q689" s="1">
        <v>687.0</v>
      </c>
      <c r="R689" s="1">
        <v>548.0</v>
      </c>
      <c r="S689" s="1"/>
      <c r="T689" s="1">
        <v>117.0</v>
      </c>
    </row>
    <row r="690" ht="15.75" customHeight="1">
      <c r="A690" s="1">
        <v>963.0</v>
      </c>
      <c r="B690" s="1">
        <v>17.0</v>
      </c>
      <c r="C690" s="1"/>
      <c r="D690" s="1">
        <v>18.0</v>
      </c>
      <c r="F690" s="1" t="str">
        <f t="shared" si="2"/>
        <v>COMPUTED_VALUE</v>
      </c>
      <c r="Q690" s="1">
        <v>688.0</v>
      </c>
      <c r="R690" s="1">
        <v>565.0</v>
      </c>
      <c r="S690" s="1"/>
      <c r="T690" s="1">
        <v>390.0</v>
      </c>
    </row>
    <row r="691" ht="15.75" customHeight="1">
      <c r="A691" s="1">
        <v>964.0</v>
      </c>
      <c r="B691" s="1">
        <v>16.0</v>
      </c>
      <c r="C691" s="1"/>
      <c r="D691" s="1">
        <v>18.0</v>
      </c>
      <c r="F691" s="1" t="str">
        <f t="shared" si="2"/>
        <v>COMPUTED_VALUE</v>
      </c>
      <c r="Q691" s="1">
        <v>689.0</v>
      </c>
      <c r="R691" s="1">
        <v>575.0</v>
      </c>
      <c r="S691" s="1"/>
      <c r="T691" s="1">
        <v>47.0</v>
      </c>
    </row>
    <row r="692" ht="15.75" customHeight="1">
      <c r="A692" s="1">
        <v>965.0</v>
      </c>
      <c r="B692" s="1">
        <v>15.0</v>
      </c>
      <c r="C692" s="1"/>
      <c r="D692" s="1">
        <v>18.0</v>
      </c>
      <c r="F692" s="1" t="str">
        <f t="shared" si="2"/>
        <v>COMPUTED_VALUE</v>
      </c>
      <c r="Q692" s="1">
        <v>690.0</v>
      </c>
      <c r="R692" s="1">
        <v>588.0</v>
      </c>
      <c r="S692" s="1"/>
      <c r="T692" s="1">
        <v>314.0</v>
      </c>
    </row>
    <row r="693" ht="15.75" customHeight="1">
      <c r="A693" s="1">
        <v>966.0</v>
      </c>
      <c r="B693" s="1">
        <v>14.0</v>
      </c>
      <c r="C693" s="1"/>
      <c r="D693" s="1">
        <v>3.0</v>
      </c>
      <c r="F693" s="1" t="str">
        <f t="shared" si="2"/>
        <v>COMPUTED_VALUE</v>
      </c>
      <c r="Q693" s="1">
        <v>691.0</v>
      </c>
      <c r="R693" s="1">
        <v>618.0</v>
      </c>
      <c r="S693" s="1"/>
      <c r="T693" s="1">
        <v>311.0</v>
      </c>
    </row>
    <row r="694" ht="15.75" customHeight="1">
      <c r="A694" s="1">
        <v>967.0</v>
      </c>
      <c r="B694" s="1">
        <v>15.0</v>
      </c>
      <c r="C694" s="1"/>
      <c r="D694" s="1">
        <v>18.0</v>
      </c>
      <c r="F694" s="1" t="str">
        <f t="shared" si="2"/>
        <v>COMPUTED_VALUE</v>
      </c>
      <c r="Q694" s="1">
        <v>692.0</v>
      </c>
      <c r="R694" s="1">
        <v>645.0</v>
      </c>
      <c r="S694" s="1"/>
      <c r="T694" s="1">
        <v>344.0</v>
      </c>
    </row>
    <row r="695" ht="15.75" customHeight="1">
      <c r="A695" s="1">
        <v>968.0</v>
      </c>
      <c r="B695" s="1">
        <v>16.0</v>
      </c>
      <c r="C695" s="1"/>
      <c r="D695" s="1">
        <v>18.0</v>
      </c>
      <c r="F695" s="1" t="str">
        <f t="shared" si="2"/>
        <v>COMPUTED_VALUE</v>
      </c>
      <c r="Q695" s="1">
        <v>693.0</v>
      </c>
      <c r="R695" s="1">
        <v>668.0</v>
      </c>
      <c r="S695" s="1"/>
      <c r="T695" s="1">
        <v>44.0</v>
      </c>
    </row>
    <row r="696" ht="15.75" customHeight="1">
      <c r="A696" s="1">
        <v>969.0</v>
      </c>
      <c r="B696" s="1">
        <v>16.0</v>
      </c>
      <c r="C696" s="1"/>
      <c r="D696" s="1">
        <v>18.0</v>
      </c>
      <c r="F696" s="1" t="str">
        <f t="shared" si="2"/>
        <v>COMPUTED_VALUE</v>
      </c>
      <c r="Q696" s="1">
        <v>694.0</v>
      </c>
      <c r="R696" s="1">
        <v>687.0</v>
      </c>
      <c r="S696" s="1"/>
      <c r="T696" s="1">
        <v>442.0</v>
      </c>
    </row>
    <row r="697" ht="15.75" customHeight="1">
      <c r="A697" s="1">
        <v>970.0</v>
      </c>
      <c r="B697" s="1">
        <v>17.0</v>
      </c>
      <c r="C697" s="1"/>
      <c r="D697" s="1">
        <v>18.0</v>
      </c>
      <c r="F697" s="1" t="str">
        <f t="shared" si="2"/>
        <v>COMPUTED_VALUE</v>
      </c>
      <c r="Q697" s="1">
        <v>695.0</v>
      </c>
      <c r="R697" s="1">
        <v>716.0</v>
      </c>
      <c r="S697" s="1"/>
      <c r="T697" s="1">
        <v>376.0</v>
      </c>
    </row>
    <row r="698" ht="15.75" customHeight="1">
      <c r="A698" s="1">
        <v>971.0</v>
      </c>
      <c r="B698" s="1">
        <v>16.0</v>
      </c>
      <c r="C698" s="1"/>
      <c r="D698" s="1">
        <v>18.0</v>
      </c>
      <c r="F698" s="1" t="str">
        <f t="shared" si="2"/>
        <v>COMPUTED_VALUE</v>
      </c>
      <c r="Q698" s="1">
        <v>696.0</v>
      </c>
      <c r="R698" s="1">
        <v>746.0</v>
      </c>
      <c r="S698" s="1"/>
      <c r="T698" s="1">
        <v>421.0</v>
      </c>
    </row>
    <row r="699" ht="15.75" customHeight="1">
      <c r="A699" s="1">
        <v>972.0</v>
      </c>
      <c r="B699" s="1">
        <v>16.0</v>
      </c>
      <c r="C699" s="1"/>
      <c r="D699" s="1">
        <v>18.0</v>
      </c>
      <c r="F699" s="1" t="str">
        <f t="shared" si="2"/>
        <v>COMPUTED_VALUE</v>
      </c>
      <c r="Q699" s="1">
        <v>697.0</v>
      </c>
      <c r="R699" s="1">
        <v>750.0</v>
      </c>
      <c r="S699" s="1"/>
      <c r="T699" s="1">
        <v>420.0</v>
      </c>
    </row>
    <row r="700" ht="15.75" customHeight="1">
      <c r="A700" s="1">
        <v>973.0</v>
      </c>
      <c r="B700" s="1">
        <v>15.0</v>
      </c>
      <c r="C700" s="1"/>
      <c r="D700" s="1">
        <v>14.0</v>
      </c>
      <c r="F700" s="1" t="str">
        <f t="shared" si="2"/>
        <v>COMPUTED_VALUE</v>
      </c>
      <c r="Q700" s="1">
        <v>698.0</v>
      </c>
      <c r="R700" s="1">
        <v>739.0</v>
      </c>
      <c r="S700" s="1"/>
      <c r="T700" s="1">
        <v>404.0</v>
      </c>
    </row>
    <row r="701" ht="15.75" customHeight="1">
      <c r="A701" s="1">
        <v>974.0</v>
      </c>
      <c r="B701" s="1">
        <v>15.0</v>
      </c>
      <c r="C701" s="1"/>
      <c r="D701" s="1">
        <v>3.0</v>
      </c>
      <c r="F701" s="1" t="str">
        <f t="shared" si="2"/>
        <v>COMPUTED_VALUE</v>
      </c>
      <c r="Q701" s="1">
        <v>699.0</v>
      </c>
      <c r="R701" s="1">
        <v>732.0</v>
      </c>
      <c r="S701" s="1"/>
      <c r="T701" s="1">
        <v>409.0</v>
      </c>
    </row>
    <row r="702" ht="15.75" customHeight="1">
      <c r="A702" s="1">
        <v>975.0</v>
      </c>
      <c r="B702" s="1">
        <v>15.0</v>
      </c>
      <c r="C702" s="1"/>
      <c r="D702" s="1">
        <v>14.0</v>
      </c>
      <c r="F702" s="1" t="str">
        <f t="shared" si="2"/>
        <v>COMPUTED_VALUE</v>
      </c>
      <c r="Q702" s="1">
        <v>700.0</v>
      </c>
      <c r="R702" s="1">
        <v>658.0</v>
      </c>
      <c r="S702" s="1"/>
      <c r="T702" s="1">
        <v>508.0</v>
      </c>
    </row>
    <row r="703" ht="15.75" customHeight="1">
      <c r="A703" s="1">
        <v>976.0</v>
      </c>
      <c r="B703" s="1">
        <v>15.0</v>
      </c>
      <c r="C703" s="1"/>
      <c r="D703" s="1">
        <v>18.0</v>
      </c>
      <c r="F703" s="1" t="str">
        <f t="shared" si="2"/>
        <v>COMPUTED_VALUE</v>
      </c>
      <c r="Q703" s="1">
        <v>701.0</v>
      </c>
      <c r="R703" s="1">
        <v>660.0</v>
      </c>
      <c r="S703" s="1"/>
      <c r="T703" s="1">
        <v>533.0</v>
      </c>
    </row>
    <row r="704" ht="15.75" customHeight="1">
      <c r="A704" s="1">
        <v>977.0</v>
      </c>
      <c r="B704" s="1">
        <v>15.0</v>
      </c>
      <c r="C704" s="1"/>
      <c r="D704" s="1">
        <v>18.0</v>
      </c>
      <c r="F704" s="1" t="str">
        <f t="shared" si="2"/>
        <v>COMPUTED_VALUE</v>
      </c>
      <c r="Q704" s="1">
        <v>702.0</v>
      </c>
      <c r="R704" s="1">
        <v>607.0</v>
      </c>
      <c r="S704" s="1"/>
      <c r="T704" s="1">
        <v>598.0</v>
      </c>
    </row>
    <row r="705" ht="15.75" customHeight="1">
      <c r="A705" s="1">
        <v>978.0</v>
      </c>
      <c r="B705" s="1">
        <v>16.0</v>
      </c>
      <c r="C705" s="1"/>
      <c r="D705" s="1">
        <v>18.0</v>
      </c>
      <c r="F705" s="1" t="str">
        <f t="shared" si="2"/>
        <v>COMPUTED_VALUE</v>
      </c>
      <c r="Q705" s="1">
        <v>703.0</v>
      </c>
      <c r="R705" s="1">
        <v>606.0</v>
      </c>
      <c r="S705" s="1"/>
      <c r="T705" s="1">
        <v>561.0</v>
      </c>
    </row>
    <row r="706" ht="15.75" customHeight="1">
      <c r="A706" s="1">
        <v>979.0</v>
      </c>
      <c r="B706" s="1">
        <v>18.0</v>
      </c>
      <c r="C706" s="1"/>
      <c r="D706" s="1">
        <v>18.0</v>
      </c>
      <c r="F706" s="1" t="str">
        <f t="shared" si="2"/>
        <v>COMPUTED_VALUE</v>
      </c>
      <c r="Q706" s="1">
        <v>704.0</v>
      </c>
      <c r="R706" s="1">
        <v>545.0</v>
      </c>
      <c r="S706" s="1"/>
      <c r="T706" s="1">
        <v>595.0</v>
      </c>
    </row>
    <row r="707" ht="15.75" customHeight="1">
      <c r="A707" s="1">
        <v>980.0</v>
      </c>
      <c r="B707" s="1">
        <v>19.0</v>
      </c>
      <c r="C707" s="1"/>
      <c r="D707" s="1">
        <v>18.0</v>
      </c>
      <c r="F707" s="1" t="str">
        <f t="shared" si="2"/>
        <v>COMPUTED_VALUE</v>
      </c>
      <c r="Q707" s="1">
        <v>705.0</v>
      </c>
      <c r="R707" s="1">
        <v>513.0</v>
      </c>
      <c r="S707" s="1"/>
      <c r="T707" s="1">
        <v>593.0</v>
      </c>
    </row>
    <row r="708" ht="15.75" customHeight="1">
      <c r="A708" s="1">
        <v>981.0</v>
      </c>
      <c r="B708" s="1">
        <v>19.0</v>
      </c>
      <c r="C708" s="1"/>
      <c r="D708" s="1">
        <v>18.0</v>
      </c>
      <c r="F708" s="1" t="str">
        <f t="shared" si="2"/>
        <v>COMPUTED_VALUE</v>
      </c>
      <c r="Q708" s="1">
        <v>706.0</v>
      </c>
      <c r="R708" s="1">
        <v>440.0</v>
      </c>
      <c r="S708" s="1"/>
      <c r="T708" s="1">
        <v>702.0</v>
      </c>
    </row>
    <row r="709" ht="15.75" customHeight="1">
      <c r="A709" s="1">
        <v>982.0</v>
      </c>
      <c r="B709" s="1">
        <v>20.0</v>
      </c>
      <c r="C709" s="1"/>
      <c r="D709" s="1">
        <v>18.0</v>
      </c>
      <c r="F709" s="1" t="str">
        <f t="shared" si="2"/>
        <v>COMPUTED_VALUE</v>
      </c>
      <c r="Q709" s="1">
        <v>707.0</v>
      </c>
      <c r="R709" s="1">
        <v>451.0</v>
      </c>
      <c r="S709" s="1"/>
      <c r="T709" s="1">
        <v>668.0</v>
      </c>
    </row>
    <row r="710" ht="15.75" customHeight="1">
      <c r="A710" s="1">
        <v>983.0</v>
      </c>
      <c r="B710" s="1">
        <v>20.0</v>
      </c>
      <c r="C710" s="1"/>
      <c r="D710" s="1">
        <v>18.0</v>
      </c>
      <c r="F710" s="1" t="str">
        <f t="shared" si="2"/>
        <v>COMPUTED_VALUE</v>
      </c>
      <c r="Q710" s="1">
        <v>708.0</v>
      </c>
      <c r="R710" s="1">
        <v>380.0</v>
      </c>
      <c r="S710" s="1"/>
      <c r="T710" s="1">
        <v>754.0</v>
      </c>
    </row>
    <row r="711" ht="15.75" customHeight="1">
      <c r="A711" s="1">
        <v>984.0</v>
      </c>
      <c r="B711" s="1">
        <v>20.0</v>
      </c>
      <c r="C711" s="1"/>
      <c r="D711" s="1">
        <v>18.0</v>
      </c>
      <c r="F711" s="1" t="str">
        <f t="shared" si="2"/>
        <v>COMPUTED_VALUE</v>
      </c>
      <c r="Q711" s="1">
        <v>709.0</v>
      </c>
      <c r="R711" s="1">
        <v>376.0</v>
      </c>
      <c r="S711" s="1"/>
      <c r="T711" s="1">
        <v>698.0</v>
      </c>
    </row>
    <row r="712" ht="15.75" customHeight="1">
      <c r="A712" s="1">
        <v>985.0</v>
      </c>
      <c r="B712" s="1">
        <v>20.0</v>
      </c>
      <c r="C712" s="1"/>
      <c r="D712" s="1">
        <v>20.0</v>
      </c>
      <c r="F712" s="1" t="str">
        <f t="shared" si="2"/>
        <v>COMPUTED_VALUE</v>
      </c>
      <c r="Q712" s="1">
        <v>710.0</v>
      </c>
      <c r="R712" s="1">
        <v>326.0</v>
      </c>
      <c r="S712" s="1"/>
      <c r="T712" s="1">
        <v>768.0</v>
      </c>
    </row>
    <row r="713" ht="15.75" customHeight="1">
      <c r="A713" s="1">
        <v>986.0</v>
      </c>
      <c r="B713" s="1">
        <v>20.0</v>
      </c>
      <c r="C713" s="1"/>
      <c r="D713" s="1">
        <v>20.0</v>
      </c>
      <c r="F713" s="1" t="str">
        <f t="shared" si="2"/>
        <v>COMPUTED_VALUE</v>
      </c>
      <c r="Q713" s="1">
        <v>711.0</v>
      </c>
      <c r="R713" s="1">
        <v>318.0</v>
      </c>
      <c r="S713" s="1"/>
      <c r="T713" s="1">
        <v>656.0</v>
      </c>
    </row>
    <row r="714" ht="15.75" customHeight="1">
      <c r="A714" s="1">
        <v>987.0</v>
      </c>
      <c r="B714" s="1">
        <v>21.0</v>
      </c>
      <c r="C714" s="1"/>
      <c r="D714" s="1">
        <v>21.0</v>
      </c>
      <c r="F714" s="1" t="str">
        <f t="shared" si="2"/>
        <v>COMPUTED_VALUE</v>
      </c>
      <c r="Q714" s="1">
        <v>712.0</v>
      </c>
      <c r="R714" s="1">
        <v>268.0</v>
      </c>
      <c r="S714" s="1"/>
      <c r="T714" s="1">
        <v>737.0</v>
      </c>
    </row>
    <row r="715" ht="15.75" customHeight="1">
      <c r="A715" s="1">
        <v>988.0</v>
      </c>
      <c r="B715" s="1">
        <v>22.0</v>
      </c>
      <c r="C715" s="1"/>
      <c r="D715" s="1">
        <v>22.0</v>
      </c>
      <c r="F715" s="1" t="str">
        <f t="shared" si="2"/>
        <v>COMPUTED_VALUE</v>
      </c>
      <c r="Q715" s="1">
        <v>713.0</v>
      </c>
      <c r="R715" s="1">
        <v>259.0</v>
      </c>
      <c r="S715" s="1"/>
      <c r="T715" s="1">
        <v>665.0</v>
      </c>
    </row>
    <row r="716" ht="15.75" customHeight="1">
      <c r="A716" s="1">
        <v>989.0</v>
      </c>
      <c r="B716" s="1">
        <v>23.0</v>
      </c>
      <c r="C716" s="1"/>
      <c r="D716" s="1">
        <v>23.0</v>
      </c>
      <c r="F716" s="1" t="str">
        <f t="shared" si="2"/>
        <v>COMPUTED_VALUE</v>
      </c>
      <c r="Q716" s="1">
        <v>714.0</v>
      </c>
      <c r="R716" s="1">
        <v>218.0</v>
      </c>
      <c r="S716" s="1"/>
      <c r="T716" s="1">
        <v>723.0</v>
      </c>
    </row>
    <row r="717" ht="15.75" customHeight="1">
      <c r="A717" s="1">
        <v>990.0</v>
      </c>
      <c r="B717" s="1">
        <v>23.0</v>
      </c>
      <c r="C717" s="1"/>
      <c r="D717" s="1">
        <v>23.0</v>
      </c>
      <c r="F717" s="1" t="str">
        <f t="shared" si="2"/>
        <v>COMPUTED_VALUE</v>
      </c>
      <c r="Q717" s="1">
        <v>715.0</v>
      </c>
      <c r="R717" s="1">
        <v>228.0</v>
      </c>
      <c r="S717" s="1"/>
      <c r="T717" s="1">
        <v>701.0</v>
      </c>
    </row>
    <row r="718" ht="15.75" customHeight="1">
      <c r="A718" s="1">
        <v>991.0</v>
      </c>
      <c r="B718" s="1">
        <v>23.0</v>
      </c>
      <c r="C718" s="1"/>
      <c r="D718" s="1">
        <v>23.0</v>
      </c>
      <c r="F718" s="1" t="str">
        <f t="shared" si="2"/>
        <v>COMPUTED_VALUE</v>
      </c>
      <c r="Q718" s="1">
        <v>716.0</v>
      </c>
      <c r="R718" s="1">
        <v>183.0</v>
      </c>
      <c r="S718" s="1"/>
      <c r="T718" s="1">
        <v>679.0</v>
      </c>
    </row>
    <row r="719" ht="15.75" customHeight="1">
      <c r="A719" s="1">
        <v>992.0</v>
      </c>
      <c r="B719" s="1">
        <v>23.0</v>
      </c>
      <c r="C719" s="1"/>
      <c r="D719" s="1">
        <v>23.0</v>
      </c>
      <c r="F719" s="1" t="str">
        <f t="shared" si="2"/>
        <v>COMPUTED_VALUE</v>
      </c>
      <c r="Q719" s="1">
        <v>717.0</v>
      </c>
      <c r="R719" s="1">
        <v>189.0</v>
      </c>
      <c r="S719" s="1"/>
      <c r="T719" s="1">
        <v>593.0</v>
      </c>
    </row>
    <row r="720" ht="15.75" customHeight="1">
      <c r="A720" s="1">
        <v>993.0</v>
      </c>
      <c r="B720" s="1">
        <v>23.0</v>
      </c>
      <c r="C720" s="1"/>
      <c r="D720" s="1">
        <v>23.0</v>
      </c>
      <c r="F720" s="1" t="str">
        <f t="shared" si="2"/>
        <v>COMPUTED_VALUE</v>
      </c>
      <c r="Q720" s="1">
        <v>718.0</v>
      </c>
      <c r="R720" s="1">
        <v>155.0</v>
      </c>
      <c r="S720" s="1"/>
      <c r="T720" s="1">
        <v>663.0</v>
      </c>
    </row>
    <row r="721" ht="15.75" customHeight="1">
      <c r="A721" s="1">
        <v>994.0</v>
      </c>
      <c r="B721" s="1">
        <v>22.0</v>
      </c>
      <c r="C721" s="1"/>
      <c r="D721" s="1">
        <v>22.0</v>
      </c>
      <c r="F721" s="1" t="str">
        <f t="shared" si="2"/>
        <v>COMPUTED_VALUE</v>
      </c>
      <c r="Q721" s="1">
        <v>719.0</v>
      </c>
      <c r="R721" s="1">
        <v>151.0</v>
      </c>
      <c r="S721" s="1"/>
      <c r="T721" s="1">
        <v>533.0</v>
      </c>
    </row>
    <row r="722" ht="15.75" customHeight="1">
      <c r="A722" s="1">
        <v>995.0</v>
      </c>
      <c r="B722" s="1">
        <v>22.0</v>
      </c>
      <c r="C722" s="1"/>
      <c r="D722" s="1">
        <v>22.0</v>
      </c>
      <c r="F722" s="1" t="str">
        <f t="shared" si="2"/>
        <v>COMPUTED_VALUE</v>
      </c>
      <c r="Q722" s="1">
        <v>720.0</v>
      </c>
      <c r="R722" s="1">
        <v>159.0</v>
      </c>
      <c r="S722" s="1"/>
      <c r="T722" s="1">
        <v>481.0</v>
      </c>
    </row>
    <row r="723" ht="15.75" customHeight="1">
      <c r="A723" s="1">
        <v>996.0</v>
      </c>
      <c r="B723" s="1">
        <v>21.0</v>
      </c>
      <c r="C723" s="1"/>
      <c r="D723" s="1">
        <v>21.0</v>
      </c>
      <c r="F723" s="1" t="str">
        <f t="shared" si="2"/>
        <v>COMPUTED_VALUE</v>
      </c>
      <c r="Q723" s="1">
        <v>721.0</v>
      </c>
      <c r="R723" s="1">
        <v>144.0</v>
      </c>
      <c r="S723" s="1"/>
      <c r="T723" s="1">
        <v>532.0</v>
      </c>
    </row>
    <row r="724" ht="15.75" customHeight="1">
      <c r="A724" s="1">
        <v>997.0</v>
      </c>
      <c r="B724" s="1">
        <v>20.0</v>
      </c>
      <c r="C724" s="1"/>
      <c r="D724" s="1">
        <v>20.0</v>
      </c>
      <c r="F724" s="1" t="str">
        <f t="shared" si="2"/>
        <v>COMPUTED_VALUE</v>
      </c>
      <c r="Q724" s="1">
        <v>722.0</v>
      </c>
      <c r="R724" s="1">
        <v>151.0</v>
      </c>
      <c r="S724" s="1"/>
      <c r="T724" s="1">
        <v>470.0</v>
      </c>
    </row>
    <row r="725" ht="15.75" customHeight="1">
      <c r="A725" s="1">
        <v>998.0</v>
      </c>
      <c r="B725" s="1">
        <v>20.0</v>
      </c>
      <c r="C725" s="1"/>
      <c r="D725" s="1">
        <v>20.0</v>
      </c>
      <c r="F725" s="1" t="str">
        <f t="shared" si="2"/>
        <v>COMPUTED_VALUE</v>
      </c>
      <c r="Q725" s="1">
        <v>723.0</v>
      </c>
      <c r="R725" s="1">
        <v>133.0</v>
      </c>
      <c r="S725" s="1"/>
      <c r="T725" s="1">
        <v>420.0</v>
      </c>
    </row>
    <row r="726" ht="15.75" customHeight="1">
      <c r="A726" s="1">
        <v>999.0</v>
      </c>
      <c r="B726" s="1">
        <v>21.0</v>
      </c>
      <c r="C726" s="1"/>
      <c r="D726" s="1">
        <v>21.0</v>
      </c>
      <c r="F726" s="1" t="str">
        <f t="shared" si="2"/>
        <v>COMPUTED_VALUE</v>
      </c>
      <c r="Q726" s="1">
        <v>724.0</v>
      </c>
      <c r="R726" s="1">
        <v>138.0</v>
      </c>
      <c r="S726" s="1"/>
      <c r="T726" s="1">
        <v>405.0</v>
      </c>
    </row>
    <row r="727" ht="15.75" customHeight="1">
      <c r="A727" s="1">
        <v>1000.0</v>
      </c>
      <c r="B727" s="1">
        <v>19.0</v>
      </c>
      <c r="C727" s="1"/>
      <c r="D727" s="1">
        <v>19.0</v>
      </c>
      <c r="F727" s="1" t="str">
        <f t="shared" si="2"/>
        <v>COMPUTED_VALUE</v>
      </c>
      <c r="Q727" s="1">
        <v>725.0</v>
      </c>
      <c r="R727" s="1">
        <v>163.0</v>
      </c>
      <c r="S727" s="1"/>
      <c r="T727" s="1">
        <v>433.0</v>
      </c>
    </row>
    <row r="728" ht="15.75" customHeight="1">
      <c r="A728" s="1">
        <v>1001.0</v>
      </c>
      <c r="B728" s="1">
        <v>22.0</v>
      </c>
      <c r="C728" s="1"/>
      <c r="D728" s="1">
        <v>22.0</v>
      </c>
      <c r="F728" s="1" t="str">
        <f t="shared" si="2"/>
        <v>COMPUTED_VALUE</v>
      </c>
      <c r="Q728" s="1">
        <v>726.0</v>
      </c>
      <c r="R728" s="1">
        <v>199.0</v>
      </c>
      <c r="S728" s="1"/>
      <c r="T728" s="1">
        <v>425.0</v>
      </c>
    </row>
    <row r="729" ht="15.75" customHeight="1">
      <c r="A729" s="1">
        <v>1002.0</v>
      </c>
      <c r="B729" s="1">
        <v>19.0</v>
      </c>
      <c r="C729" s="1"/>
      <c r="D729" s="1">
        <v>19.0</v>
      </c>
      <c r="F729" s="1" t="str">
        <f t="shared" si="2"/>
        <v>COMPUTED_VALUE</v>
      </c>
      <c r="Q729" s="1">
        <v>727.0</v>
      </c>
      <c r="R729" s="1">
        <v>240.0</v>
      </c>
      <c r="S729" s="1"/>
      <c r="T729" s="1">
        <v>421.0</v>
      </c>
    </row>
    <row r="730" ht="15.75" customHeight="1">
      <c r="A730" s="1">
        <v>1003.0</v>
      </c>
      <c r="B730" s="1">
        <v>22.0</v>
      </c>
      <c r="C730" s="1"/>
      <c r="D730" s="1">
        <v>22.0</v>
      </c>
      <c r="F730" s="1" t="str">
        <f t="shared" si="2"/>
        <v>COMPUTED_VALUE</v>
      </c>
      <c r="Q730" s="1">
        <v>728.0</v>
      </c>
      <c r="R730" s="1">
        <v>284.0</v>
      </c>
      <c r="S730" s="1"/>
      <c r="T730" s="1">
        <v>110.0</v>
      </c>
    </row>
    <row r="731" ht="15.75" customHeight="1">
      <c r="A731" s="1">
        <v>1004.0</v>
      </c>
      <c r="B731" s="1">
        <v>21.0</v>
      </c>
      <c r="C731" s="1"/>
      <c r="D731" s="1">
        <v>21.0</v>
      </c>
      <c r="F731" s="1" t="str">
        <f t="shared" si="2"/>
        <v>COMPUTED_VALUE</v>
      </c>
      <c r="Q731" s="1">
        <v>729.0</v>
      </c>
      <c r="R731" s="1">
        <v>316.0</v>
      </c>
      <c r="S731" s="1"/>
      <c r="T731" s="1">
        <v>450.0</v>
      </c>
    </row>
    <row r="732" ht="15.75" customHeight="1">
      <c r="A732" s="1">
        <v>1005.0</v>
      </c>
      <c r="B732" s="1">
        <v>21.0</v>
      </c>
      <c r="C732" s="1"/>
      <c r="D732" s="1">
        <v>21.0</v>
      </c>
      <c r="F732" s="1" t="str">
        <f t="shared" si="2"/>
        <v>COMPUTED_VALUE</v>
      </c>
      <c r="Q732" s="1">
        <v>730.0</v>
      </c>
      <c r="R732" s="1">
        <v>350.0</v>
      </c>
      <c r="S732" s="1"/>
      <c r="T732" s="1">
        <v>439.0</v>
      </c>
    </row>
    <row r="733" ht="15.75" customHeight="1">
      <c r="A733" s="1">
        <v>1006.0</v>
      </c>
      <c r="B733" s="1">
        <v>21.0</v>
      </c>
      <c r="C733" s="1"/>
      <c r="D733" s="1">
        <v>21.0</v>
      </c>
      <c r="F733" s="1" t="str">
        <f t="shared" si="2"/>
        <v>COMPUTED_VALUE</v>
      </c>
      <c r="Q733" s="1">
        <v>731.0</v>
      </c>
      <c r="R733" s="1">
        <v>383.0</v>
      </c>
      <c r="S733" s="1"/>
      <c r="T733" s="1">
        <v>430.0</v>
      </c>
    </row>
    <row r="734" ht="15.75" customHeight="1">
      <c r="A734" s="1">
        <v>1007.0</v>
      </c>
      <c r="B734" s="1">
        <v>22.0</v>
      </c>
      <c r="C734" s="1"/>
      <c r="D734" s="1">
        <v>22.0</v>
      </c>
      <c r="F734" s="1" t="str">
        <f t="shared" si="2"/>
        <v>COMPUTED_VALUE</v>
      </c>
      <c r="Q734" s="1">
        <v>732.0</v>
      </c>
      <c r="R734" s="1">
        <v>424.0</v>
      </c>
      <c r="S734" s="1"/>
      <c r="T734" s="1">
        <v>421.0</v>
      </c>
    </row>
    <row r="735" ht="15.75" customHeight="1">
      <c r="A735" s="1">
        <v>1008.0</v>
      </c>
      <c r="B735" s="1">
        <v>20.0</v>
      </c>
      <c r="C735" s="1"/>
      <c r="D735" s="1">
        <v>20.0</v>
      </c>
      <c r="F735" s="1" t="str">
        <f t="shared" si="2"/>
        <v>COMPUTED_VALUE</v>
      </c>
      <c r="Q735" s="1">
        <v>733.0</v>
      </c>
      <c r="R735" s="1">
        <v>474.0</v>
      </c>
      <c r="S735" s="1"/>
      <c r="T735" s="1">
        <v>458.0</v>
      </c>
    </row>
    <row r="736" ht="15.75" customHeight="1">
      <c r="A736" s="1">
        <v>1009.0</v>
      </c>
      <c r="B736" s="1">
        <v>21.0</v>
      </c>
      <c r="C736" s="1"/>
      <c r="D736" s="1">
        <v>21.0</v>
      </c>
      <c r="F736" s="1" t="str">
        <f t="shared" si="2"/>
        <v>COMPUTED_VALUE</v>
      </c>
      <c r="Q736" s="1">
        <v>734.0</v>
      </c>
      <c r="R736" s="1">
        <v>539.0</v>
      </c>
      <c r="S736" s="1"/>
      <c r="T736" s="1">
        <v>449.0</v>
      </c>
    </row>
    <row r="737" ht="15.75" customHeight="1">
      <c r="A737" s="1">
        <v>1010.0</v>
      </c>
      <c r="B737" s="1">
        <v>20.0</v>
      </c>
      <c r="C737" s="1"/>
      <c r="D737" s="1">
        <v>20.0</v>
      </c>
      <c r="F737" s="1" t="str">
        <f t="shared" si="2"/>
        <v>COMPUTED_VALUE</v>
      </c>
      <c r="Q737" s="1">
        <v>735.0</v>
      </c>
      <c r="R737" s="1">
        <v>534.0</v>
      </c>
      <c r="S737" s="1"/>
      <c r="T737" s="1">
        <v>448.0</v>
      </c>
    </row>
    <row r="738" ht="15.75" customHeight="1">
      <c r="A738" s="1">
        <v>1011.0</v>
      </c>
      <c r="B738" s="1">
        <v>21.0</v>
      </c>
      <c r="C738" s="1"/>
      <c r="D738" s="1">
        <v>21.0</v>
      </c>
      <c r="F738" s="1" t="str">
        <f t="shared" si="2"/>
        <v>COMPUTED_VALUE</v>
      </c>
      <c r="Q738" s="1">
        <v>736.0</v>
      </c>
      <c r="R738" s="1">
        <v>533.0</v>
      </c>
      <c r="S738" s="1"/>
      <c r="T738" s="1">
        <v>476.0</v>
      </c>
    </row>
    <row r="739" ht="15.75" customHeight="1">
      <c r="A739" s="1">
        <v>1012.0</v>
      </c>
      <c r="B739" s="1">
        <v>20.0</v>
      </c>
      <c r="C739" s="1"/>
      <c r="D739" s="1">
        <v>20.0</v>
      </c>
      <c r="F739" s="1" t="str">
        <f t="shared" si="2"/>
        <v>COMPUTED_VALUE</v>
      </c>
      <c r="Q739" s="1">
        <v>737.0</v>
      </c>
      <c r="R739" s="1">
        <v>598.0</v>
      </c>
      <c r="S739" s="1"/>
      <c r="T739" s="1">
        <v>442.0</v>
      </c>
    </row>
    <row r="740" ht="15.75" customHeight="1">
      <c r="A740" s="1">
        <v>1013.0</v>
      </c>
      <c r="B740" s="1">
        <v>21.0</v>
      </c>
      <c r="C740" s="1"/>
      <c r="D740" s="1">
        <v>21.0</v>
      </c>
      <c r="F740" s="1" t="str">
        <f t="shared" si="2"/>
        <v>COMPUTED_VALUE</v>
      </c>
      <c r="Q740" s="1">
        <v>738.0</v>
      </c>
      <c r="R740" s="1">
        <v>561.0</v>
      </c>
      <c r="S740" s="1"/>
      <c r="T740" s="1">
        <v>448.0</v>
      </c>
    </row>
    <row r="741" ht="15.75" customHeight="1">
      <c r="A741" s="1">
        <v>1014.0</v>
      </c>
      <c r="B741" s="1">
        <v>20.0</v>
      </c>
      <c r="C741" s="1"/>
      <c r="D741" s="1">
        <v>20.0</v>
      </c>
      <c r="F741" s="1" t="str">
        <f t="shared" si="2"/>
        <v>COMPUTED_VALUE</v>
      </c>
      <c r="Q741" s="1">
        <v>739.0</v>
      </c>
      <c r="R741" s="1">
        <v>595.0</v>
      </c>
      <c r="S741" s="1"/>
      <c r="T741" s="1">
        <v>426.0</v>
      </c>
    </row>
    <row r="742" ht="15.75" customHeight="1">
      <c r="A742" s="1">
        <v>1015.0</v>
      </c>
      <c r="B742" s="1">
        <v>21.0</v>
      </c>
      <c r="C742" s="1"/>
      <c r="D742" s="1">
        <v>21.0</v>
      </c>
      <c r="F742" s="1" t="str">
        <f t="shared" si="2"/>
        <v>COMPUTED_VALUE</v>
      </c>
      <c r="Q742" s="1">
        <v>740.0</v>
      </c>
      <c r="R742" s="1">
        <v>593.0</v>
      </c>
      <c r="S742" s="1"/>
      <c r="T742" s="1">
        <v>470.0</v>
      </c>
    </row>
    <row r="743" ht="15.75" customHeight="1">
      <c r="A743" s="1">
        <v>1016.0</v>
      </c>
      <c r="B743" s="1">
        <v>20.0</v>
      </c>
      <c r="C743" s="1"/>
      <c r="D743" s="1">
        <v>20.0</v>
      </c>
      <c r="F743" s="1" t="str">
        <f t="shared" si="2"/>
        <v>COMPUTED_VALUE</v>
      </c>
      <c r="Q743" s="1">
        <v>741.0</v>
      </c>
      <c r="R743" s="1">
        <v>702.0</v>
      </c>
      <c r="S743" s="1"/>
      <c r="T743" s="1">
        <v>469.0</v>
      </c>
    </row>
    <row r="744" ht="15.75" customHeight="1">
      <c r="A744" s="1">
        <v>1017.0</v>
      </c>
      <c r="B744" s="1">
        <v>21.0</v>
      </c>
      <c r="C744" s="1"/>
      <c r="D744" s="1">
        <v>21.0</v>
      </c>
      <c r="F744" s="1" t="str">
        <f t="shared" si="2"/>
        <v>COMPUTED_VALUE</v>
      </c>
      <c r="Q744" s="1">
        <v>742.0</v>
      </c>
      <c r="R744" s="1">
        <v>668.0</v>
      </c>
      <c r="S744" s="1"/>
      <c r="T744" s="1">
        <v>526.0</v>
      </c>
    </row>
    <row r="745" ht="15.75" customHeight="1">
      <c r="A745" s="1">
        <v>1018.0</v>
      </c>
      <c r="B745" s="1">
        <v>20.0</v>
      </c>
      <c r="C745" s="1"/>
      <c r="D745" s="1">
        <v>20.0</v>
      </c>
      <c r="F745" s="1" t="str">
        <f t="shared" si="2"/>
        <v>COMPUTED_VALUE</v>
      </c>
      <c r="Q745" s="1">
        <v>743.0</v>
      </c>
      <c r="R745" s="1">
        <v>754.0</v>
      </c>
      <c r="S745" s="1"/>
      <c r="T745" s="1">
        <v>480.0</v>
      </c>
    </row>
    <row r="746" ht="15.75" customHeight="1">
      <c r="A746" s="1">
        <v>1019.0</v>
      </c>
      <c r="B746" s="1">
        <v>19.0</v>
      </c>
      <c r="C746" s="1"/>
      <c r="D746" s="1">
        <v>19.0</v>
      </c>
      <c r="F746" s="1" t="str">
        <f t="shared" si="2"/>
        <v>COMPUTED_VALUE</v>
      </c>
      <c r="Q746" s="1">
        <v>744.0</v>
      </c>
      <c r="R746" s="1">
        <v>698.0</v>
      </c>
      <c r="S746" s="1"/>
      <c r="T746" s="1">
        <v>474.0</v>
      </c>
    </row>
    <row r="747" ht="15.75" customHeight="1">
      <c r="A747" s="1">
        <v>1020.0</v>
      </c>
      <c r="B747" s="1">
        <v>19.0</v>
      </c>
      <c r="C747" s="1"/>
      <c r="D747" s="1">
        <v>19.0</v>
      </c>
      <c r="F747" s="1" t="str">
        <f t="shared" si="2"/>
        <v>COMPUTED_VALUE</v>
      </c>
      <c r="Q747" s="1">
        <v>745.0</v>
      </c>
      <c r="R747" s="1">
        <v>768.0</v>
      </c>
      <c r="S747" s="1"/>
      <c r="T747" s="1">
        <v>459.0</v>
      </c>
    </row>
    <row r="748" ht="15.75" customHeight="1">
      <c r="A748" s="1">
        <v>1021.0</v>
      </c>
      <c r="B748" s="1">
        <v>18.0</v>
      </c>
      <c r="C748" s="1"/>
      <c r="D748" s="1">
        <v>18.0</v>
      </c>
      <c r="F748" s="1" t="str">
        <f t="shared" si="2"/>
        <v>COMPUTED_VALUE</v>
      </c>
      <c r="Q748" s="1">
        <v>746.0</v>
      </c>
      <c r="R748" s="1">
        <v>656.0</v>
      </c>
      <c r="S748" s="1"/>
      <c r="T748" s="1">
        <v>451.0</v>
      </c>
    </row>
    <row r="749" ht="15.75" customHeight="1">
      <c r="A749" s="1">
        <v>1022.0</v>
      </c>
      <c r="B749" s="1">
        <v>18.0</v>
      </c>
      <c r="C749" s="1"/>
      <c r="D749" s="1">
        <v>18.0</v>
      </c>
      <c r="F749" s="1" t="str">
        <f t="shared" si="2"/>
        <v>COMPUTED_VALUE</v>
      </c>
      <c r="Q749" s="1">
        <v>747.0</v>
      </c>
      <c r="R749" s="1">
        <v>737.0</v>
      </c>
      <c r="S749" s="1"/>
      <c r="T749" s="1">
        <v>502.0</v>
      </c>
    </row>
    <row r="750" ht="15.75" customHeight="1">
      <c r="A750" s="1">
        <v>1023.0</v>
      </c>
      <c r="B750" s="1">
        <v>18.0</v>
      </c>
      <c r="C750" s="1"/>
      <c r="D750" s="1">
        <v>18.0</v>
      </c>
      <c r="F750" s="1" t="str">
        <f t="shared" si="2"/>
        <v>COMPUTED_VALUE</v>
      </c>
      <c r="Q750" s="1">
        <v>748.0</v>
      </c>
      <c r="R750" s="1">
        <v>665.0</v>
      </c>
      <c r="S750" s="1"/>
      <c r="T750" s="1">
        <v>459.0</v>
      </c>
    </row>
    <row r="751" ht="15.75" customHeight="1">
      <c r="A751" s="1">
        <v>1024.0</v>
      </c>
      <c r="B751" s="1">
        <v>18.0</v>
      </c>
      <c r="C751" s="1"/>
      <c r="D751" s="1">
        <v>18.0</v>
      </c>
      <c r="F751" s="1" t="str">
        <f t="shared" si="2"/>
        <v>COMPUTED_VALUE</v>
      </c>
      <c r="Q751" s="1">
        <v>749.0</v>
      </c>
      <c r="R751" s="1">
        <v>723.0</v>
      </c>
      <c r="S751" s="1"/>
      <c r="T751" s="1">
        <v>478.0</v>
      </c>
    </row>
    <row r="752" ht="15.75" customHeight="1">
      <c r="A752" s="1">
        <v>1025.0</v>
      </c>
      <c r="B752" s="1">
        <v>16.0</v>
      </c>
      <c r="C752" s="1"/>
      <c r="D752" s="1">
        <v>18.0</v>
      </c>
      <c r="F752" s="1" t="str">
        <f t="shared" si="2"/>
        <v>COMPUTED_VALUE</v>
      </c>
      <c r="Q752" s="1">
        <v>750.0</v>
      </c>
      <c r="R752" s="1">
        <v>701.0</v>
      </c>
      <c r="S752" s="1"/>
      <c r="T752" s="1">
        <v>540.0</v>
      </c>
    </row>
    <row r="753" ht="15.75" customHeight="1">
      <c r="A753" s="1">
        <v>1026.0</v>
      </c>
      <c r="B753" s="1">
        <v>17.0</v>
      </c>
      <c r="C753" s="1"/>
      <c r="D753" s="1">
        <v>18.0</v>
      </c>
      <c r="F753" s="1" t="str">
        <f t="shared" si="2"/>
        <v>COMPUTED_VALUE</v>
      </c>
      <c r="Q753" s="1">
        <v>751.0</v>
      </c>
      <c r="R753" s="1">
        <v>679.0</v>
      </c>
      <c r="S753" s="1"/>
      <c r="T753" s="1">
        <v>549.0</v>
      </c>
    </row>
    <row r="754" ht="15.75" customHeight="1">
      <c r="A754" s="1">
        <v>1027.0</v>
      </c>
      <c r="B754" s="1">
        <v>17.0</v>
      </c>
      <c r="C754" s="1"/>
      <c r="D754" s="1">
        <v>18.0</v>
      </c>
      <c r="F754" s="1" t="str">
        <f t="shared" si="2"/>
        <v>COMPUTED_VALUE</v>
      </c>
      <c r="Q754" s="1">
        <v>752.0</v>
      </c>
      <c r="R754" s="1">
        <v>593.0</v>
      </c>
      <c r="S754" s="1"/>
      <c r="T754" s="1">
        <v>528.0</v>
      </c>
    </row>
    <row r="755" ht="15.75" customHeight="1">
      <c r="A755" s="1">
        <v>1028.0</v>
      </c>
      <c r="B755" s="1">
        <v>18.0</v>
      </c>
      <c r="C755" s="1"/>
      <c r="D755" s="1">
        <v>18.0</v>
      </c>
      <c r="F755" s="1" t="str">
        <f t="shared" si="2"/>
        <v>COMPUTED_VALUE</v>
      </c>
      <c r="Q755" s="1">
        <v>753.0</v>
      </c>
      <c r="R755" s="1">
        <v>663.0</v>
      </c>
      <c r="S755" s="1"/>
      <c r="T755" s="1">
        <v>577.0</v>
      </c>
    </row>
    <row r="756" ht="15.75" customHeight="1">
      <c r="A756" s="1">
        <v>1029.0</v>
      </c>
      <c r="B756" s="1">
        <v>20.0</v>
      </c>
      <c r="C756" s="1"/>
      <c r="D756" s="1">
        <v>18.0</v>
      </c>
      <c r="F756" s="1" t="str">
        <f t="shared" si="2"/>
        <v>COMPUTED_VALUE</v>
      </c>
      <c r="Q756" s="1">
        <v>754.0</v>
      </c>
      <c r="R756" s="1">
        <v>533.0</v>
      </c>
      <c r="S756" s="1"/>
      <c r="T756" s="1">
        <v>637.0</v>
      </c>
    </row>
    <row r="757" ht="15.75" customHeight="1">
      <c r="A757" s="1">
        <v>1030.0</v>
      </c>
      <c r="B757" s="1">
        <v>19.0</v>
      </c>
      <c r="C757" s="1"/>
      <c r="D757" s="1">
        <v>18.0</v>
      </c>
      <c r="F757" s="1" t="str">
        <f t="shared" si="2"/>
        <v>COMPUTED_VALUE</v>
      </c>
      <c r="Q757" s="1">
        <v>755.0</v>
      </c>
      <c r="R757" s="1">
        <v>481.0</v>
      </c>
      <c r="S757" s="1"/>
      <c r="T757" s="1">
        <v>572.0</v>
      </c>
    </row>
    <row r="758" ht="15.75" customHeight="1">
      <c r="A758" s="1">
        <v>1031.0</v>
      </c>
      <c r="B758" s="1">
        <v>24.0</v>
      </c>
      <c r="C758" s="1"/>
      <c r="D758" s="1">
        <v>23.0</v>
      </c>
      <c r="F758" s="1" t="str">
        <f t="shared" si="2"/>
        <v>COMPUTED_VALUE</v>
      </c>
      <c r="Q758" s="1">
        <v>756.0</v>
      </c>
      <c r="R758" s="1">
        <v>532.0</v>
      </c>
      <c r="S758" s="1"/>
      <c r="T758" s="1">
        <v>509.0</v>
      </c>
    </row>
    <row r="759" ht="15.75" customHeight="1">
      <c r="A759" s="1">
        <v>1032.0</v>
      </c>
      <c r="B759" s="1">
        <v>24.0</v>
      </c>
      <c r="C759" s="1"/>
      <c r="D759" s="1">
        <v>24.0</v>
      </c>
      <c r="F759" s="1" t="str">
        <f t="shared" si="2"/>
        <v>COMPUTED_VALUE</v>
      </c>
      <c r="Q759" s="1">
        <v>757.0</v>
      </c>
      <c r="R759" s="1">
        <v>470.0</v>
      </c>
      <c r="S759" s="1"/>
      <c r="T759" s="1">
        <v>492.0</v>
      </c>
    </row>
    <row r="760" ht="15.75" customHeight="1">
      <c r="A760" s="1">
        <v>1033.0</v>
      </c>
      <c r="B760" s="1">
        <v>26.0</v>
      </c>
      <c r="C760" s="1"/>
      <c r="D760" s="1">
        <v>26.0</v>
      </c>
      <c r="F760" s="1" t="str">
        <f t="shared" si="2"/>
        <v>COMPUTED_VALUE</v>
      </c>
      <c r="Q760" s="1">
        <v>758.0</v>
      </c>
      <c r="R760" s="1">
        <v>420.0</v>
      </c>
      <c r="S760" s="1"/>
      <c r="T760" s="1">
        <v>557.0</v>
      </c>
    </row>
    <row r="761" ht="15.75" customHeight="1">
      <c r="A761" s="1">
        <v>1050.0</v>
      </c>
      <c r="B761" s="1">
        <v>27.0</v>
      </c>
      <c r="C761" s="1"/>
      <c r="D761" s="1">
        <v>27.0</v>
      </c>
      <c r="F761" s="1" t="str">
        <f t="shared" si="2"/>
        <v>COMPUTED_VALUE</v>
      </c>
      <c r="Q761" s="1">
        <v>759.0</v>
      </c>
      <c r="R761" s="1">
        <v>335.0</v>
      </c>
      <c r="S761" s="1"/>
      <c r="T761" s="1">
        <v>500.0</v>
      </c>
    </row>
    <row r="762" ht="15.75" customHeight="1">
      <c r="A762" s="1">
        <v>1051.0</v>
      </c>
      <c r="B762" s="1">
        <v>26.0</v>
      </c>
      <c r="C762" s="1"/>
      <c r="D762" s="1">
        <v>26.0</v>
      </c>
      <c r="F762" s="1" t="str">
        <f t="shared" si="2"/>
        <v>COMPUTED_VALUE</v>
      </c>
      <c r="Q762" s="1">
        <v>760.0</v>
      </c>
      <c r="R762" s="1">
        <v>367.0</v>
      </c>
      <c r="S762" s="1"/>
      <c r="T762" s="1">
        <v>451.0</v>
      </c>
    </row>
    <row r="763" ht="15.75" customHeight="1">
      <c r="A763" s="1">
        <v>1052.0</v>
      </c>
      <c r="B763" s="1">
        <v>25.0</v>
      </c>
      <c r="C763" s="1"/>
      <c r="D763" s="1">
        <v>25.0</v>
      </c>
      <c r="F763" s="1" t="str">
        <f t="shared" si="2"/>
        <v>COMPUTED_VALUE</v>
      </c>
      <c r="Q763" s="1">
        <v>761.0</v>
      </c>
      <c r="R763" s="1">
        <v>367.0</v>
      </c>
      <c r="S763" s="1"/>
      <c r="T763" s="1">
        <v>473.0</v>
      </c>
    </row>
    <row r="764" ht="15.75" customHeight="1">
      <c r="A764" s="1">
        <v>1053.0</v>
      </c>
      <c r="B764" s="1">
        <v>26.0</v>
      </c>
      <c r="C764" s="1"/>
      <c r="D764" s="1">
        <v>26.0</v>
      </c>
      <c r="F764" s="1" t="str">
        <f t="shared" si="2"/>
        <v>COMPUTED_VALUE</v>
      </c>
      <c r="Q764" s="1">
        <v>762.0</v>
      </c>
      <c r="R764" s="1">
        <v>363.0</v>
      </c>
      <c r="S764" s="1"/>
      <c r="T764" s="1">
        <v>451.0</v>
      </c>
    </row>
    <row r="765" ht="15.75" customHeight="1">
      <c r="A765" s="1">
        <v>1054.0</v>
      </c>
      <c r="B765" s="1">
        <v>23.0</v>
      </c>
      <c r="C765" s="1"/>
      <c r="D765" s="1">
        <v>23.0</v>
      </c>
      <c r="F765" s="1" t="str">
        <f t="shared" si="2"/>
        <v>COMPUTED_VALUE</v>
      </c>
      <c r="Q765" s="1">
        <v>763.0</v>
      </c>
      <c r="R765" s="1">
        <v>336.0</v>
      </c>
      <c r="S765" s="1"/>
      <c r="T765" s="1">
        <v>425.0</v>
      </c>
    </row>
    <row r="766" ht="15.75" customHeight="1">
      <c r="A766" s="1">
        <v>1055.0</v>
      </c>
      <c r="B766" s="1">
        <v>23.0</v>
      </c>
      <c r="C766" s="1"/>
      <c r="D766" s="1">
        <v>23.0</v>
      </c>
      <c r="F766" s="1" t="str">
        <f t="shared" si="2"/>
        <v>COMPUTED_VALUE</v>
      </c>
      <c r="Q766" s="1">
        <v>764.0</v>
      </c>
      <c r="R766" s="1">
        <v>408.0</v>
      </c>
      <c r="S766" s="1"/>
      <c r="T766" s="1">
        <v>414.0</v>
      </c>
    </row>
    <row r="767" ht="15.75" customHeight="1">
      <c r="A767" s="1">
        <v>1056.0</v>
      </c>
      <c r="B767" s="1">
        <v>22.0</v>
      </c>
      <c r="C767" s="1"/>
      <c r="D767" s="1">
        <v>22.0</v>
      </c>
      <c r="F767" s="1" t="str">
        <f t="shared" si="2"/>
        <v>COMPUTED_VALUE</v>
      </c>
      <c r="Q767" s="1">
        <v>765.0</v>
      </c>
      <c r="R767" s="1">
        <v>419.0</v>
      </c>
      <c r="S767" s="1"/>
      <c r="T767" s="1">
        <v>423.0</v>
      </c>
    </row>
    <row r="768" ht="15.75" customHeight="1">
      <c r="A768" s="1">
        <v>1057.0</v>
      </c>
      <c r="B768" s="1">
        <v>22.0</v>
      </c>
      <c r="C768" s="1"/>
      <c r="D768" s="1">
        <v>22.0</v>
      </c>
      <c r="F768" s="1" t="str">
        <f t="shared" si="2"/>
        <v>COMPUTED_VALUE</v>
      </c>
      <c r="Q768" s="1">
        <v>766.0</v>
      </c>
      <c r="R768" s="1">
        <v>382.0</v>
      </c>
      <c r="S768" s="1"/>
      <c r="T768" s="1">
        <v>406.0</v>
      </c>
    </row>
    <row r="769" ht="15.75" customHeight="1">
      <c r="A769" s="1">
        <v>1058.0</v>
      </c>
      <c r="B769" s="1">
        <v>22.0</v>
      </c>
      <c r="C769" s="1"/>
      <c r="D769" s="1">
        <v>22.0</v>
      </c>
      <c r="F769" s="1" t="str">
        <f t="shared" si="2"/>
        <v>COMPUTED_VALUE</v>
      </c>
      <c r="Q769" s="1">
        <v>767.0</v>
      </c>
      <c r="R769" s="1">
        <v>365.0</v>
      </c>
      <c r="S769" s="1"/>
      <c r="T769" s="1">
        <v>431.0</v>
      </c>
    </row>
    <row r="770" ht="15.75" customHeight="1">
      <c r="A770" s="1">
        <v>1059.0</v>
      </c>
      <c r="B770" s="1">
        <v>22.0</v>
      </c>
      <c r="C770" s="1"/>
      <c r="D770" s="1">
        <v>22.0</v>
      </c>
      <c r="F770" s="1" t="str">
        <f t="shared" si="2"/>
        <v>COMPUTED_VALUE</v>
      </c>
      <c r="Q770" s="1">
        <v>768.0</v>
      </c>
      <c r="R770" s="1">
        <v>446.0</v>
      </c>
      <c r="S770" s="1"/>
      <c r="T770" s="1">
        <v>408.0</v>
      </c>
    </row>
    <row r="771" ht="15.75" customHeight="1">
      <c r="A771" s="1">
        <v>1060.0</v>
      </c>
      <c r="B771" s="1">
        <v>22.0</v>
      </c>
      <c r="C771" s="1"/>
      <c r="D771" s="1">
        <v>22.0</v>
      </c>
      <c r="F771" s="1" t="str">
        <f t="shared" si="2"/>
        <v>COMPUTED_VALUE</v>
      </c>
      <c r="Q771" s="1">
        <v>769.0</v>
      </c>
      <c r="R771" s="1">
        <v>439.0</v>
      </c>
      <c r="S771" s="1"/>
      <c r="T771" s="1">
        <v>413.0</v>
      </c>
    </row>
    <row r="772" ht="15.75" customHeight="1">
      <c r="A772" s="1">
        <v>1061.0</v>
      </c>
      <c r="B772" s="1">
        <v>22.0</v>
      </c>
      <c r="C772" s="1"/>
      <c r="D772" s="1">
        <v>22.0</v>
      </c>
      <c r="F772" s="1" t="str">
        <f t="shared" si="2"/>
        <v>COMPUTED_VALUE</v>
      </c>
      <c r="Q772" s="1">
        <v>770.0</v>
      </c>
      <c r="R772" s="1">
        <v>498.0</v>
      </c>
      <c r="S772" s="1"/>
      <c r="T772" s="1">
        <v>416.0</v>
      </c>
    </row>
    <row r="773" ht="15.75" customHeight="1">
      <c r="A773" s="1">
        <v>1062.0</v>
      </c>
      <c r="B773" s="1">
        <v>22.0</v>
      </c>
      <c r="C773" s="1"/>
      <c r="D773" s="1">
        <v>22.0</v>
      </c>
      <c r="F773" s="1" t="str">
        <f t="shared" si="2"/>
        <v>COMPUTED_VALUE</v>
      </c>
      <c r="Q773" s="1">
        <v>771.0</v>
      </c>
      <c r="R773" s="1">
        <v>500.0</v>
      </c>
      <c r="S773" s="1"/>
      <c r="T773" s="1">
        <v>424.0</v>
      </c>
    </row>
    <row r="774" ht="15.75" customHeight="1">
      <c r="A774" s="1">
        <v>1063.0</v>
      </c>
      <c r="B774" s="1">
        <v>22.0</v>
      </c>
      <c r="C774" s="1"/>
      <c r="D774" s="1">
        <v>22.0</v>
      </c>
      <c r="F774" s="1" t="str">
        <f t="shared" si="2"/>
        <v>COMPUTED_VALUE</v>
      </c>
      <c r="Q774" s="1">
        <v>772.0</v>
      </c>
      <c r="R774" s="1">
        <v>488.0</v>
      </c>
      <c r="S774" s="1"/>
      <c r="T774" s="1">
        <v>401.0</v>
      </c>
    </row>
    <row r="775" ht="15.75" customHeight="1">
      <c r="A775" s="1">
        <v>1064.0</v>
      </c>
      <c r="B775" s="1">
        <v>22.0</v>
      </c>
      <c r="C775" s="1"/>
      <c r="D775" s="1">
        <v>22.0</v>
      </c>
      <c r="F775" s="1" t="str">
        <f t="shared" si="2"/>
        <v>COMPUTED_VALUE</v>
      </c>
      <c r="Q775" s="1">
        <v>773.0</v>
      </c>
      <c r="R775" s="1">
        <v>498.0</v>
      </c>
      <c r="S775" s="1"/>
      <c r="T775" s="1">
        <v>106.0</v>
      </c>
    </row>
    <row r="776" ht="15.75" customHeight="1">
      <c r="A776" s="1">
        <v>1065.0</v>
      </c>
      <c r="B776" s="1">
        <v>23.0</v>
      </c>
      <c r="C776" s="1"/>
      <c r="D776" s="1">
        <v>23.0</v>
      </c>
      <c r="F776" s="1" t="str">
        <f t="shared" si="2"/>
        <v>COMPUTED_VALUE</v>
      </c>
      <c r="Q776" s="1">
        <v>774.0</v>
      </c>
      <c r="R776" s="1">
        <v>470.0</v>
      </c>
      <c r="S776" s="1"/>
      <c r="T776" s="1">
        <v>255.0</v>
      </c>
    </row>
    <row r="777" ht="15.75" customHeight="1">
      <c r="A777" s="1">
        <v>1066.0</v>
      </c>
      <c r="B777" s="1">
        <v>24.0</v>
      </c>
      <c r="C777" s="1"/>
      <c r="D777" s="1">
        <v>24.0</v>
      </c>
      <c r="F777" s="1" t="str">
        <f t="shared" si="2"/>
        <v>COMPUTED_VALUE</v>
      </c>
      <c r="Q777" s="1">
        <v>775.0</v>
      </c>
      <c r="R777" s="1">
        <v>470.0</v>
      </c>
      <c r="S777" s="1"/>
      <c r="T777" s="1">
        <v>268.0</v>
      </c>
    </row>
    <row r="778" ht="15.75" customHeight="1">
      <c r="A778" s="1">
        <v>1067.0</v>
      </c>
      <c r="B778" s="1">
        <v>22.0</v>
      </c>
      <c r="C778" s="1"/>
      <c r="D778" s="1">
        <v>22.0</v>
      </c>
      <c r="F778" s="1" t="str">
        <f t="shared" si="2"/>
        <v>COMPUTED_VALUE</v>
      </c>
      <c r="Q778" s="1">
        <v>776.0</v>
      </c>
      <c r="R778" s="1">
        <v>469.0</v>
      </c>
      <c r="S778" s="1"/>
      <c r="T778" s="1">
        <v>227.0</v>
      </c>
    </row>
    <row r="779" ht="15.75" customHeight="1">
      <c r="A779" s="1">
        <v>1068.0</v>
      </c>
      <c r="B779" s="1">
        <v>26.0</v>
      </c>
      <c r="C779" s="1"/>
      <c r="D779" s="1">
        <v>26.0</v>
      </c>
      <c r="F779" s="1" t="str">
        <f t="shared" si="2"/>
        <v>COMPUTED_VALUE</v>
      </c>
      <c r="Q779" s="1">
        <v>777.0</v>
      </c>
      <c r="R779" s="1">
        <v>526.0</v>
      </c>
      <c r="S779" s="1"/>
      <c r="T779" s="1">
        <v>260.0</v>
      </c>
    </row>
    <row r="780" ht="15.75" customHeight="1">
      <c r="A780" s="1">
        <v>1069.0</v>
      </c>
      <c r="B780" s="1">
        <v>21.0</v>
      </c>
      <c r="C780" s="1"/>
      <c r="D780" s="1">
        <v>21.0</v>
      </c>
      <c r="F780" s="1" t="str">
        <f t="shared" si="2"/>
        <v>COMPUTED_VALUE</v>
      </c>
      <c r="Q780" s="1">
        <v>778.0</v>
      </c>
      <c r="R780" s="1">
        <v>480.0</v>
      </c>
      <c r="S780" s="1"/>
      <c r="T780" s="1">
        <v>235.0</v>
      </c>
    </row>
    <row r="781" ht="15.75" customHeight="1">
      <c r="A781" s="1">
        <v>1070.0</v>
      </c>
      <c r="B781" s="1">
        <v>26.0</v>
      </c>
      <c r="C781" s="1"/>
      <c r="D781" s="1">
        <v>26.0</v>
      </c>
      <c r="F781" s="1" t="str">
        <f t="shared" si="2"/>
        <v>COMPUTED_VALUE</v>
      </c>
      <c r="Q781" s="1">
        <v>779.0</v>
      </c>
      <c r="R781" s="1">
        <v>474.0</v>
      </c>
      <c r="S781" s="1"/>
      <c r="T781" s="1">
        <v>431.0</v>
      </c>
    </row>
    <row r="782" ht="15.75" customHeight="1">
      <c r="A782" s="1">
        <v>1071.0</v>
      </c>
      <c r="B782" s="1">
        <v>26.0</v>
      </c>
      <c r="C782" s="1"/>
      <c r="D782" s="1">
        <v>26.0</v>
      </c>
      <c r="F782" s="1" t="str">
        <f t="shared" si="2"/>
        <v>COMPUTED_VALUE</v>
      </c>
      <c r="Q782" s="1">
        <v>780.0</v>
      </c>
      <c r="R782" s="1">
        <v>433.0</v>
      </c>
      <c r="S782" s="1"/>
      <c r="T782" s="1">
        <v>372.0</v>
      </c>
    </row>
    <row r="783" ht="15.75" customHeight="1">
      <c r="A783" s="1">
        <v>1072.0</v>
      </c>
      <c r="B783" s="1">
        <v>28.0</v>
      </c>
      <c r="C783" s="1"/>
      <c r="D783" s="1">
        <v>28.0</v>
      </c>
      <c r="F783" s="1" t="str">
        <f t="shared" si="2"/>
        <v>COMPUTED_VALUE</v>
      </c>
      <c r="Q783" s="1">
        <v>781.0</v>
      </c>
      <c r="R783" s="1">
        <v>477.0</v>
      </c>
      <c r="S783" s="1"/>
      <c r="T783" s="1">
        <v>127.0</v>
      </c>
    </row>
    <row r="784" ht="15.75" customHeight="1">
      <c r="A784" s="1">
        <v>1073.0</v>
      </c>
      <c r="B784" s="1">
        <v>28.0</v>
      </c>
      <c r="C784" s="1"/>
      <c r="D784" s="1">
        <v>28.0</v>
      </c>
      <c r="F784" s="1" t="str">
        <f t="shared" si="2"/>
        <v>COMPUTED_VALUE</v>
      </c>
      <c r="Q784" s="1">
        <v>782.0</v>
      </c>
      <c r="R784" s="1">
        <v>502.0</v>
      </c>
      <c r="S784" s="1"/>
      <c r="T784" s="1">
        <v>435.0</v>
      </c>
    </row>
    <row r="785" ht="15.75" customHeight="1">
      <c r="A785" s="1">
        <v>1074.0</v>
      </c>
      <c r="B785" s="1">
        <v>27.0</v>
      </c>
      <c r="C785" s="1"/>
      <c r="D785" s="1">
        <v>27.0</v>
      </c>
      <c r="F785" s="1" t="str">
        <f t="shared" si="2"/>
        <v>COMPUTED_VALUE</v>
      </c>
      <c r="Q785" s="1">
        <v>783.0</v>
      </c>
      <c r="R785" s="1">
        <v>459.0</v>
      </c>
      <c r="S785" s="1"/>
      <c r="T785" s="1">
        <v>472.0</v>
      </c>
    </row>
    <row r="786" ht="15.75" customHeight="1">
      <c r="A786" s="1">
        <v>1075.0</v>
      </c>
      <c r="B786" s="1">
        <v>28.0</v>
      </c>
      <c r="C786" s="1"/>
      <c r="D786" s="1">
        <v>28.0</v>
      </c>
      <c r="F786" s="1" t="str">
        <f t="shared" si="2"/>
        <v>COMPUTED_VALUE</v>
      </c>
      <c r="Q786" s="1">
        <v>784.0</v>
      </c>
      <c r="R786" s="1">
        <v>478.0</v>
      </c>
      <c r="S786" s="1"/>
      <c r="T786" s="1">
        <v>94.0</v>
      </c>
    </row>
    <row r="787" ht="15.75" customHeight="1">
      <c r="A787" s="1">
        <v>1388.0</v>
      </c>
      <c r="B787" s="1">
        <v>28.0</v>
      </c>
      <c r="C787" s="1"/>
      <c r="D787" s="1">
        <v>28.0</v>
      </c>
      <c r="F787" s="1" t="str">
        <f t="shared" si="2"/>
        <v>COMPUTED_VALUE</v>
      </c>
      <c r="Q787" s="1">
        <v>785.0</v>
      </c>
      <c r="R787" s="1">
        <v>540.0</v>
      </c>
      <c r="S787" s="1"/>
      <c r="T787" s="1">
        <v>465.0</v>
      </c>
    </row>
    <row r="788" ht="15.75" customHeight="1">
      <c r="A788" s="1">
        <v>1389.0</v>
      </c>
      <c r="B788" s="1">
        <v>28.0</v>
      </c>
      <c r="C788" s="1"/>
      <c r="D788" s="1">
        <v>28.0</v>
      </c>
      <c r="F788" s="1" t="str">
        <f t="shared" si="2"/>
        <v>COMPUTED_VALUE</v>
      </c>
      <c r="Q788" s="1">
        <v>786.0</v>
      </c>
      <c r="R788" s="1">
        <v>549.0</v>
      </c>
      <c r="S788" s="1"/>
      <c r="T788" s="1">
        <v>439.0</v>
      </c>
    </row>
    <row r="789" ht="15.75" customHeight="1">
      <c r="A789" s="1">
        <v>1390.0</v>
      </c>
      <c r="B789" s="1">
        <v>25.0</v>
      </c>
      <c r="C789" s="1"/>
      <c r="D789" s="1">
        <v>25.0</v>
      </c>
      <c r="F789" s="1" t="str">
        <f t="shared" si="2"/>
        <v>COMPUTED_VALUE</v>
      </c>
      <c r="Q789" s="1">
        <v>787.0</v>
      </c>
      <c r="R789" s="1">
        <v>528.0</v>
      </c>
      <c r="S789" s="1"/>
      <c r="T789" s="1">
        <v>160.0</v>
      </c>
    </row>
    <row r="790" ht="15.75" customHeight="1">
      <c r="A790" s="1">
        <v>1391.0</v>
      </c>
      <c r="B790" s="1">
        <v>24.0</v>
      </c>
      <c r="C790" s="1"/>
      <c r="D790" s="1">
        <v>24.0</v>
      </c>
      <c r="F790" s="1" t="str">
        <f t="shared" si="2"/>
        <v>COMPUTED_VALUE</v>
      </c>
      <c r="Q790" s="1">
        <v>788.0</v>
      </c>
      <c r="R790" s="1">
        <v>577.0</v>
      </c>
      <c r="S790" s="1"/>
      <c r="T790" s="1">
        <v>452.0</v>
      </c>
    </row>
    <row r="791" ht="15.75" customHeight="1">
      <c r="A791" s="1">
        <v>1392.0</v>
      </c>
      <c r="B791" s="1">
        <v>23.0</v>
      </c>
      <c r="C791" s="1"/>
      <c r="D791" s="1">
        <v>23.0</v>
      </c>
      <c r="F791" s="1" t="str">
        <f t="shared" si="2"/>
        <v>COMPUTED_VALUE</v>
      </c>
      <c r="Q791" s="1">
        <v>789.0</v>
      </c>
      <c r="R791" s="1">
        <v>637.0</v>
      </c>
      <c r="S791" s="1"/>
      <c r="T791" s="1">
        <v>476.0</v>
      </c>
    </row>
    <row r="792" ht="15.75" customHeight="1">
      <c r="A792" s="1">
        <v>1393.0</v>
      </c>
      <c r="B792" s="1">
        <v>22.0</v>
      </c>
      <c r="C792" s="1"/>
      <c r="D792" s="1">
        <v>22.0</v>
      </c>
      <c r="F792" s="1" t="str">
        <f t="shared" si="2"/>
        <v>COMPUTED_VALUE</v>
      </c>
      <c r="Q792" s="1">
        <v>790.0</v>
      </c>
      <c r="R792" s="1">
        <v>572.0</v>
      </c>
      <c r="S792" s="1"/>
      <c r="T792" s="1">
        <v>395.0</v>
      </c>
    </row>
    <row r="793" ht="15.75" customHeight="1">
      <c r="A793" s="1">
        <v>1394.0</v>
      </c>
      <c r="B793" s="1">
        <v>22.0</v>
      </c>
      <c r="C793" s="1"/>
      <c r="D793" s="1">
        <v>22.0</v>
      </c>
      <c r="F793" s="1" t="str">
        <f t="shared" si="2"/>
        <v>COMPUTED_VALUE</v>
      </c>
      <c r="Q793" s="1">
        <v>791.0</v>
      </c>
      <c r="R793" s="1">
        <v>509.0</v>
      </c>
      <c r="S793" s="1"/>
      <c r="T793" s="1">
        <v>138.0</v>
      </c>
    </row>
    <row r="794" ht="15.75" customHeight="1">
      <c r="A794" s="1">
        <v>1395.0</v>
      </c>
      <c r="B794" s="1">
        <v>21.0</v>
      </c>
      <c r="C794" s="1"/>
      <c r="D794" s="1">
        <v>21.0</v>
      </c>
      <c r="F794" s="1" t="str">
        <f t="shared" si="2"/>
        <v>COMPUTED_VALUE</v>
      </c>
      <c r="Q794" s="1">
        <v>792.0</v>
      </c>
      <c r="R794" s="1">
        <v>492.0</v>
      </c>
      <c r="S794" s="1"/>
      <c r="T794" s="1">
        <v>283.0</v>
      </c>
    </row>
    <row r="795" ht="15.75" customHeight="1">
      <c r="A795" s="1">
        <v>1396.0</v>
      </c>
      <c r="B795" s="1">
        <v>24.0</v>
      </c>
      <c r="C795" s="1"/>
      <c r="D795" s="1">
        <v>24.0</v>
      </c>
      <c r="F795" s="1" t="str">
        <f t="shared" si="2"/>
        <v>COMPUTED_VALUE</v>
      </c>
      <c r="Q795" s="1">
        <v>793.0</v>
      </c>
      <c r="R795" s="1">
        <v>557.0</v>
      </c>
      <c r="S795" s="1"/>
      <c r="T795" s="1">
        <v>471.0</v>
      </c>
    </row>
    <row r="796" ht="15.75" customHeight="1">
      <c r="A796" s="1">
        <v>1397.0</v>
      </c>
      <c r="B796" s="1">
        <v>26.0</v>
      </c>
      <c r="C796" s="1"/>
      <c r="D796" s="1">
        <v>26.0</v>
      </c>
      <c r="F796" s="1" t="str">
        <f t="shared" si="2"/>
        <v>COMPUTED_VALUE</v>
      </c>
      <c r="Q796" s="1">
        <v>794.0</v>
      </c>
      <c r="R796" s="1">
        <v>500.0</v>
      </c>
      <c r="S796" s="1"/>
      <c r="T796" s="1">
        <v>447.0</v>
      </c>
    </row>
    <row r="797" ht="15.75" customHeight="1">
      <c r="A797" s="1">
        <v>1398.0</v>
      </c>
      <c r="B797" s="1">
        <v>26.0</v>
      </c>
      <c r="C797" s="1"/>
      <c r="D797" s="1">
        <v>26.0</v>
      </c>
      <c r="F797" s="1" t="str">
        <f t="shared" si="2"/>
        <v>COMPUTED_VALUE</v>
      </c>
      <c r="Q797" s="1">
        <v>795.0</v>
      </c>
      <c r="R797" s="1">
        <v>451.0</v>
      </c>
      <c r="S797" s="1"/>
      <c r="T797" s="1">
        <v>455.0</v>
      </c>
    </row>
    <row r="798" ht="15.75" customHeight="1">
      <c r="A798" s="1">
        <v>1414.0</v>
      </c>
      <c r="B798" s="1">
        <v>27.0</v>
      </c>
      <c r="C798" s="1"/>
      <c r="D798" s="1">
        <v>27.0</v>
      </c>
      <c r="F798" s="1" t="str">
        <f t="shared" si="2"/>
        <v>COMPUTED_VALUE</v>
      </c>
      <c r="Q798" s="1">
        <v>796.0</v>
      </c>
      <c r="R798" s="1">
        <v>473.0</v>
      </c>
      <c r="S798" s="1"/>
      <c r="T798" s="1">
        <v>385.0</v>
      </c>
    </row>
    <row r="799" ht="15.75" customHeight="1">
      <c r="A799" s="1">
        <v>1415.0</v>
      </c>
      <c r="B799" s="1">
        <v>28.0</v>
      </c>
      <c r="C799" s="1"/>
      <c r="D799" s="1">
        <v>28.0</v>
      </c>
      <c r="F799" s="1" t="str">
        <f t="shared" si="2"/>
        <v>COMPUTED_VALUE</v>
      </c>
      <c r="Q799" s="1">
        <v>797.0</v>
      </c>
      <c r="R799" s="1">
        <v>451.0</v>
      </c>
      <c r="S799" s="1"/>
      <c r="T799" s="1">
        <v>41.0</v>
      </c>
    </row>
    <row r="800" ht="15.75" customHeight="1">
      <c r="A800" s="1">
        <v>1416.0</v>
      </c>
      <c r="B800" s="1">
        <v>23.0</v>
      </c>
      <c r="C800" s="1"/>
      <c r="D800" s="1">
        <v>23.0</v>
      </c>
      <c r="F800" s="1" t="str">
        <f t="shared" si="2"/>
        <v>COMPUTED_VALUE</v>
      </c>
      <c r="Q800" s="1">
        <v>798.0</v>
      </c>
      <c r="R800" s="1">
        <v>425.0</v>
      </c>
      <c r="S800" s="1"/>
      <c r="T800" s="1">
        <v>334.0</v>
      </c>
    </row>
    <row r="801" ht="15.75" customHeight="1">
      <c r="A801" s="1">
        <v>1417.0</v>
      </c>
      <c r="B801" s="1">
        <v>25.0</v>
      </c>
      <c r="C801" s="1"/>
      <c r="D801" s="1">
        <v>25.0</v>
      </c>
      <c r="F801" s="1" t="str">
        <f t="shared" si="2"/>
        <v>COMPUTED_VALUE</v>
      </c>
      <c r="Q801" s="1">
        <v>799.0</v>
      </c>
      <c r="R801" s="1">
        <v>414.0</v>
      </c>
      <c r="S801" s="1"/>
      <c r="T801" s="1">
        <v>502.0</v>
      </c>
    </row>
    <row r="802" ht="15.75" customHeight="1">
      <c r="A802" s="1">
        <v>1418.0</v>
      </c>
      <c r="B802" s="1">
        <v>22.0</v>
      </c>
      <c r="C802" s="1"/>
      <c r="D802" s="1">
        <v>22.0</v>
      </c>
      <c r="F802" s="1" t="str">
        <f t="shared" si="2"/>
        <v>COMPUTED_VALUE</v>
      </c>
      <c r="Q802" s="1">
        <v>800.0</v>
      </c>
      <c r="R802" s="1">
        <v>423.0</v>
      </c>
      <c r="S802" s="1"/>
      <c r="T802" s="1">
        <v>426.0</v>
      </c>
    </row>
    <row r="803" ht="15.75" customHeight="1">
      <c r="A803" s="1">
        <v>1419.0</v>
      </c>
      <c r="B803" s="1">
        <v>23.0</v>
      </c>
      <c r="C803" s="1"/>
      <c r="D803" s="1">
        <v>23.0</v>
      </c>
      <c r="F803" s="1" t="str">
        <f t="shared" si="2"/>
        <v>COMPUTED_VALUE</v>
      </c>
      <c r="Q803" s="1">
        <v>801.0</v>
      </c>
      <c r="R803" s="1">
        <v>406.0</v>
      </c>
      <c r="S803" s="1"/>
      <c r="T803" s="1">
        <v>485.0</v>
      </c>
    </row>
    <row r="804" ht="15.75" customHeight="1">
      <c r="A804" s="1">
        <v>1420.0</v>
      </c>
      <c r="B804" s="1">
        <v>22.0</v>
      </c>
      <c r="C804" s="1"/>
      <c r="D804" s="1">
        <v>22.0</v>
      </c>
      <c r="F804" s="1" t="str">
        <f t="shared" si="2"/>
        <v>COMPUTED_VALUE</v>
      </c>
      <c r="Q804" s="1">
        <v>802.0</v>
      </c>
      <c r="R804" s="1">
        <v>405.0</v>
      </c>
      <c r="S804" s="1"/>
      <c r="T804" s="1">
        <v>459.0</v>
      </c>
    </row>
    <row r="805" ht="15.75" customHeight="1">
      <c r="A805" s="1">
        <v>1421.0</v>
      </c>
      <c r="B805" s="1">
        <v>22.0</v>
      </c>
      <c r="C805" s="1"/>
      <c r="D805" s="1">
        <v>22.0</v>
      </c>
      <c r="F805" s="1" t="str">
        <f t="shared" si="2"/>
        <v>COMPUTED_VALUE</v>
      </c>
      <c r="Q805" s="1">
        <v>803.0</v>
      </c>
      <c r="R805" s="1">
        <v>364.0</v>
      </c>
      <c r="S805" s="1"/>
      <c r="T805" s="1">
        <v>607.0</v>
      </c>
    </row>
    <row r="806" ht="15.75" customHeight="1">
      <c r="A806" s="1">
        <v>1422.0</v>
      </c>
      <c r="B806" s="1">
        <v>22.0</v>
      </c>
      <c r="C806" s="1"/>
      <c r="D806" s="1">
        <v>22.0</v>
      </c>
      <c r="F806" s="1" t="str">
        <f t="shared" si="2"/>
        <v>COMPUTED_VALUE</v>
      </c>
      <c r="Q806" s="1">
        <v>804.0</v>
      </c>
      <c r="R806" s="1">
        <v>347.0</v>
      </c>
      <c r="S806" s="1"/>
      <c r="T806" s="1">
        <v>542.0</v>
      </c>
    </row>
    <row r="807" ht="15.75" customHeight="1">
      <c r="A807" s="1">
        <v>1423.0</v>
      </c>
      <c r="B807" s="1">
        <v>23.0</v>
      </c>
      <c r="C807" s="1"/>
      <c r="D807" s="1">
        <v>23.0</v>
      </c>
      <c r="F807" s="1" t="str">
        <f t="shared" si="2"/>
        <v>COMPUTED_VALUE</v>
      </c>
      <c r="Q807" s="1">
        <v>805.0</v>
      </c>
      <c r="R807" s="1">
        <v>334.0</v>
      </c>
      <c r="S807" s="1"/>
      <c r="T807" s="1">
        <v>680.0</v>
      </c>
    </row>
    <row r="808" ht="15.75" customHeight="1">
      <c r="A808" s="1">
        <v>1424.0</v>
      </c>
      <c r="B808" s="1">
        <v>24.0</v>
      </c>
      <c r="C808" s="1"/>
      <c r="D808" s="1">
        <v>24.0</v>
      </c>
      <c r="F808" s="1" t="str">
        <f t="shared" si="2"/>
        <v>COMPUTED_VALUE</v>
      </c>
      <c r="Q808" s="1">
        <v>806.0</v>
      </c>
      <c r="R808" s="1">
        <v>370.0</v>
      </c>
      <c r="S808" s="1"/>
      <c r="T808" s="1">
        <v>544.0</v>
      </c>
    </row>
    <row r="809" ht="15.75" customHeight="1">
      <c r="A809" s="1">
        <v>1425.0</v>
      </c>
      <c r="B809" s="1">
        <v>25.0</v>
      </c>
      <c r="C809" s="1"/>
      <c r="D809" s="1">
        <v>25.0</v>
      </c>
      <c r="F809" s="1" t="str">
        <f t="shared" si="2"/>
        <v>COMPUTED_VALUE</v>
      </c>
      <c r="Q809" s="1">
        <v>807.0</v>
      </c>
      <c r="R809" s="1">
        <v>313.0</v>
      </c>
      <c r="S809" s="1"/>
      <c r="T809" s="1">
        <v>712.0</v>
      </c>
    </row>
    <row r="810" ht="15.75" customHeight="1">
      <c r="A810" s="1">
        <v>1426.0</v>
      </c>
      <c r="B810" s="1">
        <v>24.0</v>
      </c>
      <c r="C810" s="1"/>
      <c r="D810" s="1">
        <v>24.0</v>
      </c>
      <c r="F810" s="1" t="str">
        <f t="shared" si="2"/>
        <v>COMPUTED_VALUE</v>
      </c>
      <c r="Q810" s="1">
        <v>808.0</v>
      </c>
      <c r="R810" s="1">
        <v>338.0</v>
      </c>
      <c r="S810" s="1"/>
      <c r="T810" s="1">
        <v>575.0</v>
      </c>
    </row>
    <row r="811" ht="15.75" customHeight="1">
      <c r="A811" s="1">
        <v>1427.0</v>
      </c>
      <c r="B811" s="1">
        <v>26.0</v>
      </c>
      <c r="C811" s="1"/>
      <c r="D811" s="1">
        <v>26.0</v>
      </c>
      <c r="F811" s="1" t="str">
        <f t="shared" si="2"/>
        <v>COMPUTED_VALUE</v>
      </c>
      <c r="Q811" s="1">
        <v>809.0</v>
      </c>
      <c r="R811" s="1">
        <v>271.0</v>
      </c>
      <c r="S811" s="1"/>
      <c r="T811" s="1">
        <v>626.0</v>
      </c>
    </row>
    <row r="812" ht="15.75" customHeight="1">
      <c r="A812" s="1">
        <v>1428.0</v>
      </c>
      <c r="B812" s="1">
        <v>27.0</v>
      </c>
      <c r="C812" s="1"/>
      <c r="D812" s="1">
        <v>27.0</v>
      </c>
      <c r="F812" s="1" t="str">
        <f t="shared" si="2"/>
        <v>COMPUTED_VALUE</v>
      </c>
      <c r="Q812" s="1">
        <v>810.0</v>
      </c>
      <c r="R812" s="1">
        <v>288.0</v>
      </c>
      <c r="S812" s="1"/>
      <c r="T812" s="1">
        <v>544.0</v>
      </c>
    </row>
    <row r="813" ht="15.75" customHeight="1">
      <c r="A813" s="1">
        <v>1430.0</v>
      </c>
      <c r="B813" s="1">
        <v>29.0</v>
      </c>
      <c r="C813" s="1"/>
      <c r="D813" s="1">
        <v>29.0</v>
      </c>
      <c r="F813" s="1" t="str">
        <f t="shared" si="2"/>
        <v>COMPUTED_VALUE</v>
      </c>
      <c r="Q813" s="1">
        <v>811.0</v>
      </c>
      <c r="R813" s="1">
        <v>247.0</v>
      </c>
      <c r="S813" s="1"/>
      <c r="T813" s="1">
        <v>615.0</v>
      </c>
    </row>
    <row r="814" ht="15.75" customHeight="1">
      <c r="A814" s="1">
        <v>1432.0</v>
      </c>
      <c r="B814" s="1">
        <v>28.0</v>
      </c>
      <c r="C814" s="1"/>
      <c r="D814" s="1">
        <v>28.0</v>
      </c>
      <c r="F814" s="1" t="str">
        <f t="shared" si="2"/>
        <v>COMPUTED_VALUE</v>
      </c>
      <c r="Q814" s="1">
        <v>812.0</v>
      </c>
      <c r="R814" s="1">
        <v>284.0</v>
      </c>
      <c r="S814" s="1"/>
      <c r="T814" s="1">
        <v>396.0</v>
      </c>
    </row>
    <row r="815" ht="15.75" customHeight="1">
      <c r="A815" s="1">
        <v>1434.0</v>
      </c>
      <c r="B815" s="1">
        <v>27.0</v>
      </c>
      <c r="C815" s="1"/>
      <c r="D815" s="1">
        <v>27.0</v>
      </c>
      <c r="F815" s="1" t="str">
        <f t="shared" si="2"/>
        <v>COMPUTED_VALUE</v>
      </c>
      <c r="Q815" s="1">
        <v>813.0</v>
      </c>
      <c r="R815" s="1">
        <v>259.0</v>
      </c>
      <c r="S815" s="1"/>
      <c r="T815" s="1">
        <v>517.0</v>
      </c>
    </row>
    <row r="816" ht="15.75" customHeight="1">
      <c r="A816" s="1">
        <v>1435.0</v>
      </c>
      <c r="B816" s="1">
        <v>27.0</v>
      </c>
      <c r="C816" s="1"/>
      <c r="D816" s="1">
        <v>27.0</v>
      </c>
      <c r="F816" s="1" t="str">
        <f t="shared" si="2"/>
        <v>COMPUTED_VALUE</v>
      </c>
      <c r="Q816" s="1">
        <v>814.0</v>
      </c>
      <c r="R816" s="1">
        <v>315.0</v>
      </c>
      <c r="S816" s="1"/>
      <c r="T816" s="1">
        <v>447.0</v>
      </c>
    </row>
    <row r="817" ht="15.75" customHeight="1">
      <c r="A817" s="1">
        <v>1436.0</v>
      </c>
      <c r="B817" s="1">
        <v>27.0</v>
      </c>
      <c r="C817" s="1"/>
      <c r="D817" s="1">
        <v>27.0</v>
      </c>
      <c r="F817" s="1" t="str">
        <f t="shared" si="2"/>
        <v>COMPUTED_VALUE</v>
      </c>
      <c r="Q817" s="1">
        <v>815.0</v>
      </c>
      <c r="R817" s="1">
        <v>290.0</v>
      </c>
      <c r="S817" s="1"/>
      <c r="T817" s="1">
        <v>459.0</v>
      </c>
    </row>
    <row r="818" ht="15.75" customHeight="1">
      <c r="A818" s="1">
        <v>1437.0</v>
      </c>
      <c r="B818" s="1">
        <v>28.0</v>
      </c>
      <c r="C818" s="1"/>
      <c r="D818" s="1">
        <v>28.0</v>
      </c>
      <c r="F818" s="1" t="str">
        <f t="shared" si="2"/>
        <v>COMPUTED_VALUE</v>
      </c>
      <c r="Q818" s="1">
        <v>816.0</v>
      </c>
      <c r="R818" s="1">
        <v>349.0</v>
      </c>
      <c r="S818" s="1"/>
      <c r="T818" s="1">
        <v>445.0</v>
      </c>
    </row>
    <row r="819" ht="15.75" customHeight="1">
      <c r="A819" s="1">
        <v>1438.0</v>
      </c>
      <c r="B819" s="1">
        <v>27.0</v>
      </c>
      <c r="C819" s="1"/>
      <c r="D819" s="1">
        <v>27.0</v>
      </c>
      <c r="F819" s="1" t="str">
        <f t="shared" si="2"/>
        <v>COMPUTED_VALUE</v>
      </c>
      <c r="Q819" s="1">
        <v>817.0</v>
      </c>
      <c r="R819" s="1">
        <v>279.0</v>
      </c>
      <c r="S819" s="1"/>
      <c r="T819" s="1">
        <v>507.0</v>
      </c>
    </row>
    <row r="820" ht="15.75" customHeight="1">
      <c r="A820" s="1">
        <v>1439.0</v>
      </c>
      <c r="B820" s="1">
        <v>26.0</v>
      </c>
      <c r="C820" s="1"/>
      <c r="D820" s="1">
        <v>26.0</v>
      </c>
      <c r="F820" s="1" t="str">
        <f t="shared" si="2"/>
        <v>COMPUTED_VALUE</v>
      </c>
      <c r="Q820" s="1">
        <v>818.0</v>
      </c>
      <c r="R820" s="1">
        <v>362.0</v>
      </c>
      <c r="S820" s="1"/>
      <c r="T820" s="1">
        <v>431.0</v>
      </c>
    </row>
    <row r="821" ht="15.75" customHeight="1">
      <c r="A821" s="1">
        <v>1440.0</v>
      </c>
      <c r="B821" s="1">
        <v>26.0</v>
      </c>
      <c r="C821" s="1"/>
      <c r="D821" s="1">
        <v>26.0</v>
      </c>
      <c r="F821" s="1" t="str">
        <f t="shared" si="2"/>
        <v>COMPUTED_VALUE</v>
      </c>
      <c r="Q821" s="1">
        <v>819.0</v>
      </c>
      <c r="R821" s="1">
        <v>334.0</v>
      </c>
      <c r="S821" s="1"/>
      <c r="T821" s="1">
        <v>474.0</v>
      </c>
    </row>
    <row r="822" ht="15.75" customHeight="1">
      <c r="A822" s="1">
        <v>1441.0</v>
      </c>
      <c r="B822" s="1">
        <v>26.0</v>
      </c>
      <c r="C822" s="1"/>
      <c r="D822" s="1">
        <v>26.0</v>
      </c>
      <c r="F822" s="1" t="str">
        <f t="shared" si="2"/>
        <v>COMPUTED_VALUE</v>
      </c>
      <c r="Q822" s="1">
        <v>820.0</v>
      </c>
      <c r="R822" s="1">
        <v>355.0</v>
      </c>
      <c r="S822" s="1"/>
      <c r="T822" s="1">
        <v>465.0</v>
      </c>
    </row>
    <row r="823" ht="15.75" customHeight="1">
      <c r="A823" s="1">
        <v>1442.0</v>
      </c>
      <c r="B823" s="1">
        <v>24.0</v>
      </c>
      <c r="C823" s="1"/>
      <c r="D823" s="1">
        <v>24.0</v>
      </c>
      <c r="F823" s="1" t="str">
        <f t="shared" si="2"/>
        <v>COMPUTED_VALUE</v>
      </c>
      <c r="Q823" s="1">
        <v>821.0</v>
      </c>
      <c r="R823" s="1">
        <v>341.0</v>
      </c>
      <c r="S823" s="1"/>
      <c r="T823" s="1">
        <v>448.0</v>
      </c>
    </row>
    <row r="824" ht="15.75" customHeight="1">
      <c r="A824" s="1">
        <v>1443.0</v>
      </c>
      <c r="B824" s="1">
        <v>24.0</v>
      </c>
      <c r="C824" s="1"/>
      <c r="D824" s="1">
        <v>24.0</v>
      </c>
      <c r="F824" s="1" t="str">
        <f t="shared" si="2"/>
        <v>COMPUTED_VALUE</v>
      </c>
      <c r="Q824" s="1">
        <v>822.0</v>
      </c>
      <c r="R824" s="1">
        <v>394.0</v>
      </c>
      <c r="S824" s="1"/>
      <c r="T824" s="1">
        <v>480.0</v>
      </c>
    </row>
    <row r="825" ht="15.75" customHeight="1">
      <c r="A825" s="1">
        <v>1444.0</v>
      </c>
      <c r="B825" s="1">
        <v>23.0</v>
      </c>
      <c r="C825" s="1"/>
      <c r="D825" s="1">
        <v>23.0</v>
      </c>
      <c r="F825" s="1" t="str">
        <f t="shared" si="2"/>
        <v>COMPUTED_VALUE</v>
      </c>
      <c r="Q825" s="1">
        <v>823.0</v>
      </c>
      <c r="R825" s="1">
        <v>312.0</v>
      </c>
      <c r="S825" s="1"/>
      <c r="T825" s="1">
        <v>471.0</v>
      </c>
    </row>
    <row r="826" ht="15.75" customHeight="1">
      <c r="A826" s="1">
        <v>1445.0</v>
      </c>
      <c r="B826" s="1">
        <v>25.0</v>
      </c>
      <c r="C826" s="1"/>
      <c r="D826" s="1">
        <v>25.0</v>
      </c>
      <c r="F826" s="1" t="str">
        <f t="shared" si="2"/>
        <v>COMPUTED_VALUE</v>
      </c>
      <c r="Q826" s="1">
        <v>824.0</v>
      </c>
      <c r="R826" s="1">
        <v>384.0</v>
      </c>
      <c r="S826" s="1"/>
      <c r="T826" s="1">
        <v>435.0</v>
      </c>
    </row>
    <row r="827" ht="15.75" customHeight="1">
      <c r="A827" s="1">
        <v>1446.0</v>
      </c>
      <c r="B827" s="1">
        <v>22.0</v>
      </c>
      <c r="C827" s="1"/>
      <c r="D827" s="1">
        <v>22.0</v>
      </c>
      <c r="F827" s="1" t="str">
        <f t="shared" si="2"/>
        <v>COMPUTED_VALUE</v>
      </c>
      <c r="Q827" s="1">
        <v>825.0</v>
      </c>
      <c r="R827" s="1">
        <v>353.0</v>
      </c>
      <c r="S827" s="1"/>
      <c r="T827" s="1">
        <v>492.0</v>
      </c>
    </row>
    <row r="828" ht="15.75" customHeight="1">
      <c r="A828" s="1">
        <v>1447.0</v>
      </c>
      <c r="B828" s="1">
        <v>23.0</v>
      </c>
      <c r="C828" s="1"/>
      <c r="D828" s="1">
        <v>23.0</v>
      </c>
      <c r="F828" s="1" t="str">
        <f t="shared" si="2"/>
        <v>COMPUTED_VALUE</v>
      </c>
      <c r="Q828" s="1">
        <v>826.0</v>
      </c>
      <c r="R828" s="1">
        <v>362.0</v>
      </c>
      <c r="S828" s="1"/>
      <c r="T828" s="1">
        <v>492.0</v>
      </c>
    </row>
    <row r="829" ht="15.75" customHeight="1">
      <c r="A829" s="1">
        <v>1448.0</v>
      </c>
      <c r="B829" s="1">
        <v>22.0</v>
      </c>
      <c r="C829" s="1"/>
      <c r="D829" s="1">
        <v>22.0</v>
      </c>
      <c r="F829" s="1" t="str">
        <f t="shared" si="2"/>
        <v>COMPUTED_VALUE</v>
      </c>
      <c r="Q829" s="1">
        <v>827.0</v>
      </c>
      <c r="R829" s="1">
        <v>333.0</v>
      </c>
      <c r="S829" s="1"/>
      <c r="T829" s="1">
        <v>588.0</v>
      </c>
    </row>
    <row r="830" ht="15.75" customHeight="1">
      <c r="A830" s="1">
        <v>1449.0</v>
      </c>
      <c r="B830" s="1">
        <v>23.0</v>
      </c>
      <c r="C830" s="1"/>
      <c r="D830" s="1">
        <v>23.0</v>
      </c>
      <c r="F830" s="1" t="str">
        <f t="shared" si="2"/>
        <v>COMPUTED_VALUE</v>
      </c>
      <c r="Q830" s="1">
        <v>828.0</v>
      </c>
      <c r="R830" s="1">
        <v>403.0</v>
      </c>
      <c r="S830" s="1"/>
      <c r="T830" s="1">
        <v>590.0</v>
      </c>
    </row>
    <row r="831" ht="15.75" customHeight="1">
      <c r="A831" s="1">
        <v>1450.0</v>
      </c>
      <c r="B831" s="1">
        <v>22.0</v>
      </c>
      <c r="C831" s="1"/>
      <c r="D831" s="1">
        <v>22.0</v>
      </c>
      <c r="F831" s="1" t="str">
        <f t="shared" si="2"/>
        <v>COMPUTED_VALUE</v>
      </c>
      <c r="Q831" s="1">
        <v>829.0</v>
      </c>
      <c r="R831" s="1">
        <v>335.0</v>
      </c>
      <c r="S831" s="1"/>
      <c r="T831" s="1">
        <v>671.0</v>
      </c>
    </row>
    <row r="832" ht="15.75" customHeight="1">
      <c r="A832" s="1">
        <v>1451.0</v>
      </c>
      <c r="B832" s="1">
        <v>23.0</v>
      </c>
      <c r="C832" s="1"/>
      <c r="D832" s="1">
        <v>23.0</v>
      </c>
      <c r="F832" s="1" t="str">
        <f t="shared" si="2"/>
        <v>COMPUTED_VALUE</v>
      </c>
      <c r="Q832" s="1">
        <v>830.0</v>
      </c>
      <c r="R832" s="1">
        <v>371.0</v>
      </c>
      <c r="S832" s="1"/>
      <c r="T832" s="1">
        <v>691.0</v>
      </c>
    </row>
    <row r="833" ht="15.75" customHeight="1">
      <c r="A833" s="1">
        <v>1452.0</v>
      </c>
      <c r="B833" s="1">
        <v>24.0</v>
      </c>
      <c r="C833" s="1"/>
      <c r="D833" s="1">
        <v>24.0</v>
      </c>
      <c r="F833" s="1" t="str">
        <f t="shared" si="2"/>
        <v>COMPUTED_VALUE</v>
      </c>
      <c r="Q833" s="1">
        <v>831.0</v>
      </c>
      <c r="R833" s="1">
        <v>353.0</v>
      </c>
      <c r="S833" s="1"/>
      <c r="T833" s="1">
        <v>767.0</v>
      </c>
    </row>
    <row r="834" ht="15.75" customHeight="1">
      <c r="A834" s="1">
        <v>1453.0</v>
      </c>
      <c r="B834" s="1">
        <v>25.0</v>
      </c>
      <c r="C834" s="1"/>
      <c r="D834" s="1">
        <v>25.0</v>
      </c>
      <c r="F834" s="1" t="str">
        <f t="shared" si="2"/>
        <v>COMPUTED_VALUE</v>
      </c>
      <c r="Q834" s="1">
        <v>832.0</v>
      </c>
      <c r="R834" s="1">
        <v>315.0</v>
      </c>
      <c r="S834" s="1"/>
      <c r="T834" s="1">
        <v>705.0</v>
      </c>
    </row>
    <row r="835" ht="15.75" customHeight="1">
      <c r="A835" s="1">
        <v>1454.0</v>
      </c>
      <c r="B835" s="1">
        <v>26.0</v>
      </c>
      <c r="C835" s="1"/>
      <c r="D835" s="1">
        <v>26.0</v>
      </c>
      <c r="F835" s="1" t="str">
        <f t="shared" si="2"/>
        <v>COMPUTED_VALUE</v>
      </c>
      <c r="Q835" s="1">
        <v>833.0</v>
      </c>
      <c r="R835" s="1">
        <v>356.0</v>
      </c>
      <c r="S835" s="1"/>
      <c r="T835" s="1">
        <v>800.0</v>
      </c>
    </row>
    <row r="836" ht="15.75" customHeight="1">
      <c r="A836" s="1">
        <v>1455.0</v>
      </c>
      <c r="B836" s="1">
        <v>27.0</v>
      </c>
      <c r="C836" s="1"/>
      <c r="D836" s="1">
        <v>27.0</v>
      </c>
      <c r="F836" s="1" t="str">
        <f t="shared" si="2"/>
        <v>COMPUTED_VALUE</v>
      </c>
      <c r="Q836" s="1">
        <v>834.0</v>
      </c>
      <c r="R836" s="1">
        <v>450.0</v>
      </c>
      <c r="S836" s="1"/>
      <c r="T836" s="1">
        <v>762.0</v>
      </c>
    </row>
    <row r="837" ht="15.75" customHeight="1">
      <c r="A837" s="1">
        <v>1456.0</v>
      </c>
      <c r="B837" s="1">
        <v>28.0</v>
      </c>
      <c r="C837" s="1"/>
      <c r="D837" s="1">
        <v>28.0</v>
      </c>
      <c r="F837" s="1" t="str">
        <f t="shared" si="2"/>
        <v>COMPUTED_VALUE</v>
      </c>
      <c r="Q837" s="1">
        <v>835.0</v>
      </c>
      <c r="R837" s="1">
        <v>382.0</v>
      </c>
      <c r="S837" s="1"/>
      <c r="T837" s="1">
        <v>825.0</v>
      </c>
    </row>
    <row r="838" ht="15.75" customHeight="1">
      <c r="A838" s="1">
        <v>1458.0</v>
      </c>
      <c r="B838" s="1">
        <v>29.0</v>
      </c>
      <c r="C838" s="1"/>
      <c r="D838" s="1">
        <v>29.0</v>
      </c>
      <c r="F838" s="1" t="str">
        <f t="shared" si="2"/>
        <v>COMPUTED_VALUE</v>
      </c>
      <c r="Q838" s="1">
        <v>836.0</v>
      </c>
      <c r="R838" s="1">
        <v>513.0</v>
      </c>
      <c r="S838" s="1"/>
      <c r="T838" s="1">
        <v>706.0</v>
      </c>
    </row>
    <row r="839" ht="15.75" customHeight="1">
      <c r="A839" s="1">
        <v>1460.0</v>
      </c>
      <c r="B839" s="1">
        <v>29.0</v>
      </c>
      <c r="C839" s="1"/>
      <c r="D839" s="1">
        <v>29.0</v>
      </c>
      <c r="F839" s="1" t="str">
        <f t="shared" si="2"/>
        <v>COMPUTED_VALUE</v>
      </c>
      <c r="Q839" s="1">
        <v>837.0</v>
      </c>
      <c r="R839" s="1">
        <v>527.0</v>
      </c>
      <c r="S839" s="1"/>
      <c r="T839" s="1">
        <v>827.0</v>
      </c>
    </row>
    <row r="840" ht="15.75" customHeight="1">
      <c r="A840" s="1">
        <v>1462.0</v>
      </c>
      <c r="B840" s="1">
        <v>28.0</v>
      </c>
      <c r="C840" s="1"/>
      <c r="D840" s="1">
        <v>28.0</v>
      </c>
      <c r="F840" s="1" t="str">
        <f t="shared" si="2"/>
        <v>COMPUTED_VALUE</v>
      </c>
      <c r="Q840" s="1">
        <v>838.0</v>
      </c>
      <c r="R840" s="1">
        <v>607.0</v>
      </c>
      <c r="S840" s="1"/>
      <c r="T840" s="1">
        <v>729.0</v>
      </c>
    </row>
    <row r="841" ht="15.75" customHeight="1">
      <c r="A841" s="1">
        <v>1464.0</v>
      </c>
      <c r="B841" s="1">
        <v>26.0</v>
      </c>
      <c r="C841" s="1"/>
      <c r="D841" s="1">
        <v>26.0</v>
      </c>
      <c r="F841" s="1" t="str">
        <f t="shared" si="2"/>
        <v>COMPUTED_VALUE</v>
      </c>
      <c r="Q841" s="1">
        <v>839.0</v>
      </c>
      <c r="R841" s="1">
        <v>542.0</v>
      </c>
      <c r="S841" s="1"/>
      <c r="T841" s="1">
        <v>858.0</v>
      </c>
    </row>
    <row r="842" ht="15.75" customHeight="1">
      <c r="A842" s="1">
        <v>1465.0</v>
      </c>
      <c r="B842" s="1">
        <v>27.0</v>
      </c>
      <c r="C842" s="1"/>
      <c r="D842" s="1">
        <v>27.0</v>
      </c>
      <c r="F842" s="1" t="str">
        <f t="shared" si="2"/>
        <v>COMPUTED_VALUE</v>
      </c>
      <c r="Q842" s="1">
        <v>840.0</v>
      </c>
      <c r="R842" s="1">
        <v>680.0</v>
      </c>
      <c r="S842" s="1"/>
      <c r="T842" s="1">
        <v>770.0</v>
      </c>
    </row>
    <row r="843" ht="15.75" customHeight="1">
      <c r="A843" s="1">
        <v>1466.0</v>
      </c>
      <c r="B843" s="1">
        <v>25.0</v>
      </c>
      <c r="C843" s="1"/>
      <c r="D843" s="1">
        <v>25.0</v>
      </c>
      <c r="F843" s="1" t="str">
        <f t="shared" si="2"/>
        <v>COMPUTED_VALUE</v>
      </c>
      <c r="Q843" s="1">
        <v>841.0</v>
      </c>
      <c r="R843" s="1">
        <v>544.0</v>
      </c>
      <c r="S843" s="1"/>
      <c r="T843" s="1">
        <v>875.0</v>
      </c>
    </row>
    <row r="844" ht="15.75" customHeight="1">
      <c r="A844" s="1">
        <v>1467.0</v>
      </c>
      <c r="B844" s="1">
        <v>26.0</v>
      </c>
      <c r="C844" s="1"/>
      <c r="D844" s="1">
        <v>26.0</v>
      </c>
      <c r="F844" s="1" t="str">
        <f t="shared" si="2"/>
        <v>COMPUTED_VALUE</v>
      </c>
      <c r="Q844" s="1">
        <v>842.0</v>
      </c>
      <c r="R844" s="1">
        <v>712.0</v>
      </c>
      <c r="S844" s="1"/>
      <c r="T844" s="1">
        <v>718.0</v>
      </c>
    </row>
    <row r="845" ht="15.75" customHeight="1">
      <c r="A845" s="1">
        <v>1468.0</v>
      </c>
      <c r="B845" s="1">
        <v>25.0</v>
      </c>
      <c r="C845" s="1"/>
      <c r="D845" s="1">
        <v>25.0</v>
      </c>
      <c r="F845" s="1" t="str">
        <f t="shared" si="2"/>
        <v>COMPUTED_VALUE</v>
      </c>
      <c r="Q845" s="1">
        <v>843.0</v>
      </c>
      <c r="R845" s="1">
        <v>575.0</v>
      </c>
      <c r="S845" s="1"/>
      <c r="T845" s="1">
        <v>814.0</v>
      </c>
    </row>
    <row r="846" ht="15.75" customHeight="1">
      <c r="A846" s="1">
        <v>1469.0</v>
      </c>
      <c r="B846" s="1">
        <v>25.0</v>
      </c>
      <c r="C846" s="1"/>
      <c r="D846" s="1">
        <v>25.0</v>
      </c>
      <c r="F846" s="1" t="str">
        <f t="shared" si="2"/>
        <v>COMPUTED_VALUE</v>
      </c>
      <c r="Q846" s="1">
        <v>844.0</v>
      </c>
      <c r="R846" s="1">
        <v>626.0</v>
      </c>
      <c r="S846" s="1"/>
      <c r="T846" s="1">
        <v>696.0</v>
      </c>
    </row>
    <row r="847" ht="15.75" customHeight="1">
      <c r="A847" s="1">
        <v>1470.0</v>
      </c>
      <c r="B847" s="1">
        <v>24.0</v>
      </c>
      <c r="C847" s="1"/>
      <c r="D847" s="1">
        <v>24.0</v>
      </c>
      <c r="F847" s="1" t="str">
        <f t="shared" si="2"/>
        <v>COMPUTED_VALUE</v>
      </c>
      <c r="Q847" s="1">
        <v>845.0</v>
      </c>
      <c r="R847" s="1">
        <v>544.0</v>
      </c>
      <c r="S847" s="1"/>
      <c r="T847" s="1">
        <v>811.0</v>
      </c>
    </row>
    <row r="848" ht="15.75" customHeight="1">
      <c r="A848" s="1">
        <v>1471.0</v>
      </c>
      <c r="B848" s="1">
        <v>25.0</v>
      </c>
      <c r="C848" s="1"/>
      <c r="D848" s="1">
        <v>25.0</v>
      </c>
      <c r="F848" s="1" t="str">
        <f t="shared" si="2"/>
        <v>COMPUTED_VALUE</v>
      </c>
      <c r="Q848" s="1">
        <v>846.0</v>
      </c>
      <c r="R848" s="1">
        <v>615.0</v>
      </c>
      <c r="S848" s="1"/>
      <c r="T848" s="1">
        <v>678.0</v>
      </c>
    </row>
    <row r="849" ht="15.75" customHeight="1">
      <c r="A849" s="1">
        <v>1472.0</v>
      </c>
      <c r="B849" s="1">
        <v>22.0</v>
      </c>
      <c r="C849" s="1"/>
      <c r="D849" s="1">
        <v>22.0</v>
      </c>
      <c r="F849" s="1" t="str">
        <f t="shared" si="2"/>
        <v>COMPUTED_VALUE</v>
      </c>
      <c r="Q849" s="1">
        <v>847.0</v>
      </c>
      <c r="R849" s="1">
        <v>396.0</v>
      </c>
      <c r="S849" s="1"/>
      <c r="T849" s="1">
        <v>675.0</v>
      </c>
    </row>
    <row r="850" ht="15.75" customHeight="1">
      <c r="A850" s="1">
        <v>1473.0</v>
      </c>
      <c r="B850" s="1">
        <v>24.0</v>
      </c>
      <c r="C850" s="1"/>
      <c r="D850" s="1">
        <v>24.0</v>
      </c>
      <c r="F850" s="1" t="str">
        <f t="shared" si="2"/>
        <v>COMPUTED_VALUE</v>
      </c>
      <c r="Q850" s="1">
        <v>848.0</v>
      </c>
      <c r="R850" s="1">
        <v>517.0</v>
      </c>
      <c r="S850" s="1"/>
      <c r="T850" s="1">
        <v>703.0</v>
      </c>
    </row>
    <row r="851" ht="15.75" customHeight="1">
      <c r="A851" s="1">
        <v>1474.0</v>
      </c>
      <c r="B851" s="1">
        <v>21.0</v>
      </c>
      <c r="C851" s="1"/>
      <c r="D851" s="1">
        <v>21.0</v>
      </c>
      <c r="F851" s="1" t="str">
        <f t="shared" si="2"/>
        <v>COMPUTED_VALUE</v>
      </c>
      <c r="Q851" s="1">
        <v>849.0</v>
      </c>
      <c r="R851" s="1">
        <v>429.0</v>
      </c>
      <c r="S851" s="1"/>
      <c r="T851" s="1">
        <v>703.0</v>
      </c>
    </row>
    <row r="852" ht="15.75" customHeight="1">
      <c r="A852" s="1">
        <v>1475.0</v>
      </c>
      <c r="B852" s="1">
        <v>21.0</v>
      </c>
      <c r="C852" s="1"/>
      <c r="D852" s="1">
        <v>21.0</v>
      </c>
      <c r="F852" s="1" t="str">
        <f t="shared" si="2"/>
        <v>COMPUTED_VALUE</v>
      </c>
      <c r="Q852" s="1">
        <v>850.0</v>
      </c>
      <c r="R852" s="1">
        <v>477.0</v>
      </c>
      <c r="S852" s="1"/>
      <c r="T852" s="1">
        <v>717.0</v>
      </c>
    </row>
    <row r="853" ht="15.75" customHeight="1">
      <c r="A853" s="1">
        <v>1476.0</v>
      </c>
      <c r="B853" s="1">
        <v>23.0</v>
      </c>
      <c r="C853" s="1"/>
      <c r="D853" s="1">
        <v>23.0</v>
      </c>
      <c r="F853" s="1" t="str">
        <f t="shared" si="2"/>
        <v>COMPUTED_VALUE</v>
      </c>
      <c r="Q853" s="1">
        <v>851.0</v>
      </c>
      <c r="R853" s="1">
        <v>375.0</v>
      </c>
      <c r="S853" s="1"/>
      <c r="T853" s="1">
        <v>671.0</v>
      </c>
    </row>
    <row r="854" ht="15.75" customHeight="1">
      <c r="A854" s="1">
        <v>1477.0</v>
      </c>
      <c r="B854" s="1">
        <v>22.0</v>
      </c>
      <c r="C854" s="1"/>
      <c r="D854" s="1">
        <v>22.0</v>
      </c>
      <c r="F854" s="1" t="str">
        <f t="shared" si="2"/>
        <v>COMPUTED_VALUE</v>
      </c>
      <c r="Q854" s="1">
        <v>852.0</v>
      </c>
      <c r="R854" s="1">
        <v>483.0</v>
      </c>
      <c r="S854" s="1"/>
      <c r="T854" s="1">
        <v>780.0</v>
      </c>
    </row>
    <row r="855" ht="15.75" customHeight="1">
      <c r="A855" s="1">
        <v>1478.0</v>
      </c>
      <c r="B855" s="1">
        <v>22.0</v>
      </c>
      <c r="C855" s="1"/>
      <c r="D855" s="1">
        <v>22.0</v>
      </c>
      <c r="F855" s="1" t="str">
        <f t="shared" si="2"/>
        <v>COMPUTED_VALUE</v>
      </c>
      <c r="Q855" s="1">
        <v>853.0</v>
      </c>
      <c r="R855" s="1">
        <v>359.0</v>
      </c>
      <c r="S855" s="1"/>
      <c r="T855" s="1">
        <v>666.0</v>
      </c>
    </row>
    <row r="856" ht="15.75" customHeight="1">
      <c r="A856" s="1">
        <v>1479.0</v>
      </c>
      <c r="B856" s="1">
        <v>22.0</v>
      </c>
      <c r="C856" s="1"/>
      <c r="D856" s="1">
        <v>22.0</v>
      </c>
      <c r="F856" s="1" t="str">
        <f t="shared" si="2"/>
        <v>COMPUTED_VALUE</v>
      </c>
      <c r="Q856" s="1">
        <v>854.0</v>
      </c>
      <c r="R856" s="1">
        <v>486.0</v>
      </c>
      <c r="S856" s="1"/>
      <c r="T856" s="1">
        <v>746.0</v>
      </c>
    </row>
    <row r="857" ht="15.75" customHeight="1">
      <c r="A857" s="1">
        <v>1480.0</v>
      </c>
      <c r="B857" s="1">
        <v>22.0</v>
      </c>
      <c r="C857" s="1"/>
      <c r="D857" s="1">
        <v>22.0</v>
      </c>
      <c r="F857" s="1" t="str">
        <f t="shared" si="2"/>
        <v>COMPUTED_VALUE</v>
      </c>
      <c r="Q857" s="1">
        <v>855.0</v>
      </c>
      <c r="R857" s="1">
        <v>427.0</v>
      </c>
      <c r="S857" s="1"/>
      <c r="T857" s="1">
        <v>689.0</v>
      </c>
    </row>
    <row r="858" ht="15.75" customHeight="1">
      <c r="A858" s="1">
        <v>1481.0</v>
      </c>
      <c r="B858" s="1">
        <v>21.0</v>
      </c>
      <c r="C858" s="1"/>
      <c r="D858" s="1">
        <v>21.0</v>
      </c>
      <c r="F858" s="1" t="str">
        <f t="shared" si="2"/>
        <v>COMPUTED_VALUE</v>
      </c>
      <c r="Q858" s="1">
        <v>856.0</v>
      </c>
      <c r="R858" s="1">
        <v>460.0</v>
      </c>
      <c r="S858" s="1"/>
      <c r="T858" s="1">
        <v>740.0</v>
      </c>
    </row>
    <row r="859" ht="15.75" customHeight="1">
      <c r="A859" s="1">
        <v>1482.0</v>
      </c>
      <c r="B859" s="1">
        <v>22.0</v>
      </c>
      <c r="C859" s="1"/>
      <c r="D859" s="1">
        <v>22.0</v>
      </c>
      <c r="F859" s="1" t="str">
        <f t="shared" si="2"/>
        <v>COMPUTED_VALUE</v>
      </c>
      <c r="Q859" s="1">
        <v>857.0</v>
      </c>
      <c r="R859" s="1">
        <v>468.0</v>
      </c>
      <c r="S859" s="1"/>
      <c r="T859" s="1">
        <v>766.0</v>
      </c>
    </row>
    <row r="860" ht="15.75" customHeight="1">
      <c r="A860" s="1">
        <v>1483.0</v>
      </c>
      <c r="B860" s="1">
        <v>22.0</v>
      </c>
      <c r="C860" s="1"/>
      <c r="D860" s="1">
        <v>22.0</v>
      </c>
      <c r="F860" s="1" t="str">
        <f t="shared" si="2"/>
        <v>COMPUTED_VALUE</v>
      </c>
      <c r="Q860" s="1">
        <v>858.0</v>
      </c>
      <c r="R860" s="1">
        <v>543.0</v>
      </c>
      <c r="S860" s="1"/>
      <c r="T860" s="1">
        <v>800.0</v>
      </c>
    </row>
    <row r="861" ht="15.75" customHeight="1">
      <c r="A861" s="1">
        <v>1484.0</v>
      </c>
      <c r="B861" s="1">
        <v>23.0</v>
      </c>
      <c r="C861" s="1"/>
      <c r="D861" s="1">
        <v>23.0</v>
      </c>
      <c r="F861" s="1" t="str">
        <f t="shared" si="2"/>
        <v>COMPUTED_VALUE</v>
      </c>
      <c r="Q861" s="1">
        <v>859.0</v>
      </c>
      <c r="R861" s="1">
        <v>467.0</v>
      </c>
      <c r="S861" s="1"/>
      <c r="T861" s="1">
        <v>774.0</v>
      </c>
    </row>
    <row r="862" ht="15.75" customHeight="1">
      <c r="A862" s="1">
        <v>1485.0</v>
      </c>
      <c r="B862" s="1">
        <v>24.0</v>
      </c>
      <c r="C862" s="1"/>
      <c r="D862" s="1">
        <v>24.0</v>
      </c>
      <c r="F862" s="1" t="str">
        <f t="shared" si="2"/>
        <v>COMPUTED_VALUE</v>
      </c>
      <c r="Q862" s="1">
        <v>860.0</v>
      </c>
      <c r="R862" s="1">
        <v>528.0</v>
      </c>
      <c r="S862" s="1"/>
      <c r="T862" s="1">
        <v>822.0</v>
      </c>
    </row>
    <row r="863" ht="15.75" customHeight="1">
      <c r="A863" s="1">
        <v>1486.0</v>
      </c>
      <c r="B863" s="1">
        <v>25.0</v>
      </c>
      <c r="C863" s="1"/>
      <c r="D863" s="1">
        <v>25.0</v>
      </c>
      <c r="F863" s="1" t="str">
        <f t="shared" si="2"/>
        <v>COMPUTED_VALUE</v>
      </c>
      <c r="Q863" s="1">
        <v>861.0</v>
      </c>
      <c r="R863" s="1">
        <v>544.0</v>
      </c>
      <c r="S863" s="1"/>
      <c r="T863" s="1">
        <v>862.0</v>
      </c>
    </row>
    <row r="864" ht="15.75" customHeight="1">
      <c r="A864" s="1">
        <v>1487.0</v>
      </c>
      <c r="B864" s="1">
        <v>24.0</v>
      </c>
      <c r="C864" s="1"/>
      <c r="D864" s="1">
        <v>24.0</v>
      </c>
      <c r="F864" s="1" t="str">
        <f t="shared" si="2"/>
        <v>COMPUTED_VALUE</v>
      </c>
      <c r="Q864" s="1">
        <v>862.0</v>
      </c>
      <c r="R864" s="1">
        <v>588.0</v>
      </c>
      <c r="S864" s="1"/>
      <c r="T864" s="1">
        <v>913.0</v>
      </c>
    </row>
    <row r="865" ht="15.75" customHeight="1">
      <c r="A865" s="1">
        <v>1488.0</v>
      </c>
      <c r="B865" s="1">
        <v>25.0</v>
      </c>
      <c r="C865" s="1"/>
      <c r="D865" s="1">
        <v>25.0</v>
      </c>
      <c r="F865" s="1" t="str">
        <f t="shared" si="2"/>
        <v>COMPUTED_VALUE</v>
      </c>
      <c r="Q865" s="1">
        <v>863.0</v>
      </c>
      <c r="R865" s="1">
        <v>590.0</v>
      </c>
      <c r="S865" s="1"/>
      <c r="T865" s="1">
        <v>878.0</v>
      </c>
    </row>
    <row r="866" ht="15.75" customHeight="1">
      <c r="A866" s="1">
        <v>1489.0</v>
      </c>
      <c r="B866" s="1">
        <v>24.0</v>
      </c>
      <c r="C866" s="1"/>
      <c r="D866" s="1">
        <v>24.0</v>
      </c>
      <c r="F866" s="1" t="str">
        <f t="shared" si="2"/>
        <v>COMPUTED_VALUE</v>
      </c>
      <c r="Q866" s="1">
        <v>864.0</v>
      </c>
      <c r="R866" s="1">
        <v>671.0</v>
      </c>
      <c r="S866" s="1"/>
      <c r="T866" s="1">
        <v>930.0</v>
      </c>
    </row>
    <row r="867" ht="15.75" customHeight="1">
      <c r="A867" s="1">
        <v>1490.0</v>
      </c>
      <c r="B867" s="1">
        <v>25.0</v>
      </c>
      <c r="C867" s="1"/>
      <c r="D867" s="1">
        <v>25.0</v>
      </c>
      <c r="F867" s="1" t="str">
        <f t="shared" si="2"/>
        <v>COMPUTED_VALUE</v>
      </c>
      <c r="Q867" s="1">
        <v>865.0</v>
      </c>
      <c r="R867" s="1">
        <v>691.0</v>
      </c>
      <c r="S867" s="1"/>
      <c r="T867" s="1">
        <v>878.0</v>
      </c>
    </row>
    <row r="868" ht="15.75" customHeight="1">
      <c r="A868" s="1">
        <v>1491.0</v>
      </c>
      <c r="B868" s="1">
        <v>25.0</v>
      </c>
      <c r="C868" s="1"/>
      <c r="D868" s="1">
        <v>25.0</v>
      </c>
      <c r="F868" s="1" t="str">
        <f t="shared" si="2"/>
        <v>COMPUTED_VALUE</v>
      </c>
      <c r="Q868" s="1">
        <v>866.0</v>
      </c>
      <c r="R868" s="1">
        <v>767.0</v>
      </c>
      <c r="S868" s="1"/>
      <c r="T868" s="1">
        <v>891.0</v>
      </c>
    </row>
    <row r="869" ht="15.75" customHeight="1">
      <c r="A869" s="1">
        <v>1492.0</v>
      </c>
      <c r="B869" s="1">
        <v>25.0</v>
      </c>
      <c r="C869" s="1"/>
      <c r="D869" s="1">
        <v>25.0</v>
      </c>
      <c r="F869" s="1" t="str">
        <f t="shared" si="2"/>
        <v>COMPUTED_VALUE</v>
      </c>
      <c r="Q869" s="1">
        <v>867.0</v>
      </c>
      <c r="R869" s="1">
        <v>705.0</v>
      </c>
      <c r="S869" s="1"/>
      <c r="T869" s="1">
        <v>859.0</v>
      </c>
    </row>
    <row r="870" ht="15.75" customHeight="1">
      <c r="A870" s="1">
        <v>1493.0</v>
      </c>
      <c r="B870" s="1">
        <v>25.0</v>
      </c>
      <c r="C870" s="1"/>
      <c r="D870" s="1">
        <v>25.0</v>
      </c>
      <c r="F870" s="1" t="str">
        <f t="shared" si="2"/>
        <v>COMPUTED_VALUE</v>
      </c>
      <c r="Q870" s="1">
        <v>868.0</v>
      </c>
      <c r="R870" s="1">
        <v>800.0</v>
      </c>
      <c r="S870" s="1"/>
      <c r="T870" s="1">
        <v>932.0</v>
      </c>
    </row>
    <row r="871" ht="15.75" customHeight="1">
      <c r="A871" s="1">
        <v>1494.0</v>
      </c>
      <c r="B871" s="1">
        <v>24.0</v>
      </c>
      <c r="C871" s="1"/>
      <c r="D871" s="1">
        <v>24.0</v>
      </c>
      <c r="F871" s="1" t="str">
        <f t="shared" si="2"/>
        <v>COMPUTED_VALUE</v>
      </c>
      <c r="Q871" s="1">
        <v>869.0</v>
      </c>
      <c r="R871" s="1">
        <v>762.0</v>
      </c>
      <c r="S871" s="1"/>
      <c r="T871" s="1">
        <v>868.0</v>
      </c>
    </row>
    <row r="872" ht="15.75" customHeight="1">
      <c r="A872" s="1">
        <v>1495.0</v>
      </c>
      <c r="B872" s="1">
        <v>24.0</v>
      </c>
      <c r="C872" s="1"/>
      <c r="D872" s="1">
        <v>24.0</v>
      </c>
      <c r="F872" s="1" t="str">
        <f t="shared" si="2"/>
        <v>COMPUTED_VALUE</v>
      </c>
      <c r="Q872" s="1">
        <v>870.0</v>
      </c>
      <c r="R872" s="1">
        <v>825.0</v>
      </c>
      <c r="S872" s="1"/>
      <c r="T872" s="1">
        <v>934.0</v>
      </c>
    </row>
    <row r="873" ht="15.75" customHeight="1">
      <c r="A873" s="1">
        <v>1496.0</v>
      </c>
      <c r="B873" s="1">
        <v>24.0</v>
      </c>
      <c r="C873" s="1"/>
      <c r="D873" s="1">
        <v>24.0</v>
      </c>
      <c r="F873" s="1" t="str">
        <f t="shared" si="2"/>
        <v>COMPUTED_VALUE</v>
      </c>
      <c r="Q873" s="1">
        <v>871.0</v>
      </c>
      <c r="R873" s="1">
        <v>706.0</v>
      </c>
      <c r="S873" s="1"/>
      <c r="T873" s="1">
        <v>839.0</v>
      </c>
    </row>
    <row r="874" ht="15.75" customHeight="1">
      <c r="A874" s="1">
        <v>1497.0</v>
      </c>
      <c r="B874" s="1">
        <v>23.0</v>
      </c>
      <c r="C874" s="1"/>
      <c r="D874" s="1">
        <v>23.0</v>
      </c>
      <c r="F874" s="1" t="str">
        <f t="shared" si="2"/>
        <v>COMPUTED_VALUE</v>
      </c>
      <c r="Q874" s="1">
        <v>872.0</v>
      </c>
      <c r="R874" s="1">
        <v>827.0</v>
      </c>
      <c r="S874" s="1"/>
      <c r="T874" s="1">
        <v>922.0</v>
      </c>
    </row>
    <row r="875" ht="15.75" customHeight="1">
      <c r="A875" s="1">
        <v>1498.0</v>
      </c>
      <c r="B875" s="1">
        <v>22.0</v>
      </c>
      <c r="C875" s="1"/>
      <c r="D875" s="1">
        <v>22.0</v>
      </c>
      <c r="F875" s="1" t="str">
        <f t="shared" si="2"/>
        <v>COMPUTED_VALUE</v>
      </c>
      <c r="Q875" s="1">
        <v>873.0</v>
      </c>
      <c r="R875" s="1">
        <v>729.0</v>
      </c>
      <c r="S875" s="1"/>
      <c r="T875" s="1">
        <v>876.0</v>
      </c>
    </row>
    <row r="876" ht="15.75" customHeight="1">
      <c r="A876" s="1">
        <v>1499.0</v>
      </c>
      <c r="B876" s="1">
        <v>20.0</v>
      </c>
      <c r="C876" s="1"/>
      <c r="D876" s="1">
        <v>20.0</v>
      </c>
      <c r="F876" s="1" t="str">
        <f t="shared" si="2"/>
        <v>COMPUTED_VALUE</v>
      </c>
      <c r="Q876" s="1">
        <v>874.0</v>
      </c>
      <c r="R876" s="1">
        <v>858.0</v>
      </c>
      <c r="S876" s="1"/>
      <c r="T876" s="1">
        <v>961.0</v>
      </c>
    </row>
    <row r="877" ht="15.75" customHeight="1">
      <c r="A877" s="1">
        <v>1500.0</v>
      </c>
      <c r="B877" s="1">
        <v>19.0</v>
      </c>
      <c r="C877" s="1"/>
      <c r="D877" s="1">
        <v>19.0</v>
      </c>
      <c r="F877" s="1" t="str">
        <f t="shared" si="2"/>
        <v>COMPUTED_VALUE</v>
      </c>
      <c r="Q877" s="1">
        <v>875.0</v>
      </c>
      <c r="R877" s="1">
        <v>770.0</v>
      </c>
      <c r="S877" s="1"/>
      <c r="T877" s="1">
        <v>961.0</v>
      </c>
    </row>
    <row r="878" ht="15.75" customHeight="1">
      <c r="A878" s="1">
        <v>1501.0</v>
      </c>
      <c r="B878" s="1">
        <v>19.0</v>
      </c>
      <c r="C878" s="1"/>
      <c r="D878" s="1">
        <v>19.0</v>
      </c>
      <c r="F878" s="1" t="str">
        <f t="shared" si="2"/>
        <v>COMPUTED_VALUE</v>
      </c>
      <c r="Q878" s="1">
        <v>876.0</v>
      </c>
      <c r="R878" s="1">
        <v>875.0</v>
      </c>
      <c r="S878" s="1"/>
      <c r="T878" s="1">
        <v>962.0</v>
      </c>
    </row>
    <row r="879" ht="15.75" customHeight="1">
      <c r="A879" s="1">
        <v>1502.0</v>
      </c>
      <c r="B879" s="1">
        <v>17.0</v>
      </c>
      <c r="C879" s="1"/>
      <c r="D879" s="1">
        <v>18.0</v>
      </c>
      <c r="F879" s="1" t="str">
        <f t="shared" si="2"/>
        <v>COMPUTED_VALUE</v>
      </c>
      <c r="Q879" s="1">
        <v>877.0</v>
      </c>
      <c r="R879" s="1">
        <v>718.0</v>
      </c>
      <c r="S879" s="1"/>
      <c r="T879" s="1">
        <v>935.0</v>
      </c>
    </row>
    <row r="880" ht="15.75" customHeight="1">
      <c r="A880" s="1">
        <v>1503.0</v>
      </c>
      <c r="B880" s="1">
        <v>17.0</v>
      </c>
      <c r="C880" s="1"/>
      <c r="D880" s="1">
        <v>18.0</v>
      </c>
      <c r="F880" s="1" t="str">
        <f t="shared" si="2"/>
        <v>COMPUTED_VALUE</v>
      </c>
      <c r="Q880" s="1">
        <v>878.0</v>
      </c>
      <c r="R880" s="1">
        <v>814.0</v>
      </c>
      <c r="S880" s="1"/>
      <c r="T880" s="1">
        <v>1003.0</v>
      </c>
    </row>
    <row r="881" ht="15.75" customHeight="1">
      <c r="A881" s="1">
        <v>1504.0</v>
      </c>
      <c r="B881" s="1">
        <v>16.0</v>
      </c>
      <c r="C881" s="1"/>
      <c r="D881" s="1">
        <v>18.0</v>
      </c>
      <c r="F881" s="1" t="str">
        <f t="shared" si="2"/>
        <v>COMPUTED_VALUE</v>
      </c>
      <c r="Q881" s="1">
        <v>879.0</v>
      </c>
      <c r="R881" s="1">
        <v>696.0</v>
      </c>
      <c r="S881" s="1"/>
      <c r="T881" s="1">
        <v>1046.0</v>
      </c>
    </row>
    <row r="882" ht="15.75" customHeight="1">
      <c r="A882" s="1">
        <v>1505.0</v>
      </c>
      <c r="B882" s="1">
        <v>17.0</v>
      </c>
      <c r="C882" s="1"/>
      <c r="D882" s="1">
        <v>18.0</v>
      </c>
      <c r="F882" s="1" t="str">
        <f t="shared" si="2"/>
        <v>COMPUTED_VALUE</v>
      </c>
      <c r="Q882" s="1">
        <v>880.0</v>
      </c>
      <c r="R882" s="1">
        <v>811.0</v>
      </c>
      <c r="S882" s="1"/>
      <c r="T882" s="1">
        <v>1042.0</v>
      </c>
    </row>
    <row r="883" ht="15.75" customHeight="1">
      <c r="A883" s="1">
        <v>1506.0</v>
      </c>
      <c r="B883" s="1">
        <v>18.0</v>
      </c>
      <c r="C883" s="1"/>
      <c r="D883" s="1">
        <v>18.0</v>
      </c>
      <c r="F883" s="1" t="str">
        <f t="shared" si="2"/>
        <v>COMPUTED_VALUE</v>
      </c>
      <c r="Q883" s="1">
        <v>881.0</v>
      </c>
      <c r="R883" s="1">
        <v>678.0</v>
      </c>
      <c r="S883" s="1"/>
      <c r="T883" s="1">
        <v>999.0</v>
      </c>
    </row>
    <row r="884" ht="15.75" customHeight="1">
      <c r="A884" s="1">
        <v>1507.0</v>
      </c>
      <c r="B884" s="1">
        <v>17.0</v>
      </c>
      <c r="C884" s="1"/>
      <c r="D884" s="1">
        <v>18.0</v>
      </c>
      <c r="F884" s="1" t="str">
        <f t="shared" si="2"/>
        <v>COMPUTED_VALUE</v>
      </c>
      <c r="Q884" s="1">
        <v>882.0</v>
      </c>
      <c r="R884" s="1">
        <v>675.0</v>
      </c>
      <c r="S884" s="1"/>
      <c r="T884" s="1">
        <v>1044.0</v>
      </c>
    </row>
    <row r="885" ht="15.75" customHeight="1">
      <c r="A885" s="1">
        <v>1508.0</v>
      </c>
      <c r="B885" s="1">
        <v>18.0</v>
      </c>
      <c r="C885" s="1"/>
      <c r="D885" s="1">
        <v>18.0</v>
      </c>
      <c r="F885" s="1" t="str">
        <f t="shared" si="2"/>
        <v>COMPUTED_VALUE</v>
      </c>
      <c r="Q885" s="1">
        <v>883.0</v>
      </c>
      <c r="R885" s="1">
        <v>703.0</v>
      </c>
      <c r="S885" s="1"/>
      <c r="T885" s="1">
        <v>1012.0</v>
      </c>
    </row>
    <row r="886" ht="15.75" customHeight="1">
      <c r="A886" s="1">
        <v>1509.0</v>
      </c>
      <c r="B886" s="1">
        <v>17.0</v>
      </c>
      <c r="C886" s="1"/>
      <c r="D886" s="1">
        <v>18.0</v>
      </c>
      <c r="F886" s="1" t="str">
        <f t="shared" si="2"/>
        <v>COMPUTED_VALUE</v>
      </c>
      <c r="Q886" s="1">
        <v>884.0</v>
      </c>
      <c r="R886" s="1">
        <v>703.0</v>
      </c>
      <c r="S886" s="1"/>
      <c r="T886" s="1">
        <v>938.0</v>
      </c>
    </row>
    <row r="887" ht="15.75" customHeight="1">
      <c r="A887" s="1">
        <v>1510.0</v>
      </c>
      <c r="B887" s="1">
        <v>18.0</v>
      </c>
      <c r="C887" s="1"/>
      <c r="D887" s="1">
        <v>18.0</v>
      </c>
      <c r="F887" s="1" t="str">
        <f t="shared" si="2"/>
        <v>COMPUTED_VALUE</v>
      </c>
      <c r="Q887" s="1">
        <v>885.0</v>
      </c>
      <c r="R887" s="1">
        <v>717.0</v>
      </c>
      <c r="S887" s="1"/>
      <c r="T887" s="1">
        <v>1007.0</v>
      </c>
    </row>
    <row r="888" ht="15.75" customHeight="1">
      <c r="A888" s="1">
        <v>1511.0</v>
      </c>
      <c r="B888" s="1">
        <v>17.0</v>
      </c>
      <c r="C888" s="1"/>
      <c r="D888" s="1">
        <v>18.0</v>
      </c>
      <c r="F888" s="1" t="str">
        <f t="shared" si="2"/>
        <v>COMPUTED_VALUE</v>
      </c>
      <c r="Q888" s="1">
        <v>886.0</v>
      </c>
      <c r="R888" s="1">
        <v>671.0</v>
      </c>
      <c r="S888" s="1"/>
      <c r="T888" s="1">
        <v>886.0</v>
      </c>
    </row>
    <row r="889" ht="15.75" customHeight="1">
      <c r="A889" s="1">
        <v>1512.0</v>
      </c>
      <c r="B889" s="1">
        <v>18.0</v>
      </c>
      <c r="C889" s="1"/>
      <c r="D889" s="1">
        <v>18.0</v>
      </c>
      <c r="F889" s="1" t="str">
        <f t="shared" si="2"/>
        <v>COMPUTED_VALUE</v>
      </c>
      <c r="Q889" s="1">
        <v>887.0</v>
      </c>
      <c r="R889" s="1">
        <v>780.0</v>
      </c>
      <c r="S889" s="1"/>
      <c r="T889" s="1">
        <v>1010.0</v>
      </c>
    </row>
    <row r="890" ht="15.75" customHeight="1">
      <c r="A890" s="1">
        <v>1513.0</v>
      </c>
      <c r="B890" s="1">
        <v>17.0</v>
      </c>
      <c r="C890" s="1"/>
      <c r="D890" s="1">
        <v>18.0</v>
      </c>
      <c r="F890" s="1" t="str">
        <f t="shared" si="2"/>
        <v>COMPUTED_VALUE</v>
      </c>
      <c r="Q890" s="1">
        <v>888.0</v>
      </c>
      <c r="R890" s="1">
        <v>666.0</v>
      </c>
      <c r="S890" s="1"/>
      <c r="T890" s="1">
        <v>834.0</v>
      </c>
    </row>
    <row r="891" ht="15.75" customHeight="1">
      <c r="A891" s="1">
        <v>1514.0</v>
      </c>
      <c r="B891" s="1">
        <v>18.0</v>
      </c>
      <c r="C891" s="1"/>
      <c r="D891" s="1">
        <v>18.0</v>
      </c>
      <c r="F891" s="1" t="str">
        <f t="shared" si="2"/>
        <v>COMPUTED_VALUE</v>
      </c>
      <c r="Q891" s="1">
        <v>889.0</v>
      </c>
      <c r="R891" s="1">
        <v>746.0</v>
      </c>
      <c r="S891" s="1"/>
      <c r="T891" s="1">
        <v>891.0</v>
      </c>
    </row>
    <row r="892" ht="15.75" customHeight="1">
      <c r="A892" s="1">
        <v>1515.0</v>
      </c>
      <c r="B892" s="1">
        <v>17.0</v>
      </c>
      <c r="C892" s="1"/>
      <c r="D892" s="1">
        <v>18.0</v>
      </c>
      <c r="F892" s="1" t="str">
        <f t="shared" si="2"/>
        <v>COMPUTED_VALUE</v>
      </c>
      <c r="Q892" s="1">
        <v>890.0</v>
      </c>
      <c r="R892" s="1">
        <v>689.0</v>
      </c>
      <c r="S892" s="1"/>
      <c r="T892" s="1">
        <v>735.0</v>
      </c>
    </row>
    <row r="893" ht="15.75" customHeight="1">
      <c r="A893" s="1">
        <v>1516.0</v>
      </c>
      <c r="B893" s="1">
        <v>17.0</v>
      </c>
      <c r="C893" s="1"/>
      <c r="D893" s="1">
        <v>18.0</v>
      </c>
      <c r="F893" s="1" t="str">
        <f t="shared" si="2"/>
        <v>COMPUTED_VALUE</v>
      </c>
      <c r="Q893" s="1">
        <v>891.0</v>
      </c>
      <c r="R893" s="1">
        <v>740.0</v>
      </c>
      <c r="S893" s="1"/>
      <c r="T893" s="1">
        <v>755.0</v>
      </c>
    </row>
    <row r="894" ht="15.75" customHeight="1">
      <c r="A894" s="1">
        <v>1517.0</v>
      </c>
      <c r="B894" s="1">
        <v>16.0</v>
      </c>
      <c r="C894" s="1"/>
      <c r="D894" s="1">
        <v>18.0</v>
      </c>
      <c r="F894" s="1" t="str">
        <f t="shared" si="2"/>
        <v>COMPUTED_VALUE</v>
      </c>
      <c r="Q894" s="1">
        <v>892.0</v>
      </c>
      <c r="R894" s="1">
        <v>766.0</v>
      </c>
      <c r="S894" s="1"/>
      <c r="T894" s="1">
        <v>643.0</v>
      </c>
    </row>
    <row r="895" ht="15.75" customHeight="1">
      <c r="A895" s="1">
        <v>1518.0</v>
      </c>
      <c r="B895" s="1">
        <v>17.0</v>
      </c>
      <c r="C895" s="1"/>
      <c r="D895" s="1">
        <v>18.0</v>
      </c>
      <c r="F895" s="1" t="str">
        <f t="shared" si="2"/>
        <v>COMPUTED_VALUE</v>
      </c>
      <c r="Q895" s="1">
        <v>893.0</v>
      </c>
      <c r="R895" s="1">
        <v>800.0</v>
      </c>
      <c r="S895" s="1"/>
      <c r="T895" s="1">
        <v>710.0</v>
      </c>
    </row>
    <row r="896" ht="15.75" customHeight="1">
      <c r="A896" s="1">
        <v>1519.0</v>
      </c>
      <c r="B896" s="1">
        <v>16.0</v>
      </c>
      <c r="C896" s="1"/>
      <c r="D896" s="1">
        <v>18.0</v>
      </c>
      <c r="F896" s="1" t="str">
        <f t="shared" si="2"/>
        <v>COMPUTED_VALUE</v>
      </c>
      <c r="Q896" s="1">
        <v>894.0</v>
      </c>
      <c r="R896" s="1">
        <v>774.0</v>
      </c>
      <c r="S896" s="1"/>
      <c r="T896" s="1">
        <v>606.0</v>
      </c>
    </row>
    <row r="897" ht="15.75" customHeight="1">
      <c r="A897" s="1">
        <v>1520.0</v>
      </c>
      <c r="B897" s="1">
        <v>17.0</v>
      </c>
      <c r="C897" s="1"/>
      <c r="D897" s="1">
        <v>18.0</v>
      </c>
      <c r="F897" s="1" t="str">
        <f t="shared" si="2"/>
        <v>COMPUTED_VALUE</v>
      </c>
      <c r="Q897" s="1">
        <v>895.0</v>
      </c>
      <c r="R897" s="1">
        <v>822.0</v>
      </c>
      <c r="S897" s="1"/>
      <c r="T897" s="1">
        <v>676.0</v>
      </c>
    </row>
    <row r="898" ht="15.75" customHeight="1">
      <c r="A898" s="1">
        <v>1521.0</v>
      </c>
      <c r="B898" s="1">
        <v>16.0</v>
      </c>
      <c r="C898" s="1"/>
      <c r="D898" s="1">
        <v>1.0</v>
      </c>
      <c r="F898" s="1" t="str">
        <f t="shared" si="2"/>
        <v>COMPUTED_VALUE</v>
      </c>
      <c r="Q898" s="1">
        <v>896.0</v>
      </c>
      <c r="R898" s="1">
        <v>862.0</v>
      </c>
      <c r="S898" s="1"/>
      <c r="T898" s="1">
        <v>590.0</v>
      </c>
    </row>
    <row r="899" ht="15.75" customHeight="1">
      <c r="A899" s="1">
        <v>1522.0</v>
      </c>
      <c r="B899" s="1">
        <v>17.0</v>
      </c>
      <c r="C899" s="1"/>
      <c r="D899" s="1">
        <v>18.0</v>
      </c>
      <c r="F899" s="1" t="str">
        <f t="shared" si="2"/>
        <v>COMPUTED_VALUE</v>
      </c>
      <c r="Q899" s="1">
        <v>897.0</v>
      </c>
      <c r="R899" s="1">
        <v>913.0</v>
      </c>
      <c r="S899" s="1"/>
      <c r="T899" s="1">
        <v>607.0</v>
      </c>
    </row>
    <row r="900" ht="15.75" customHeight="1">
      <c r="A900" s="1">
        <v>1523.0</v>
      </c>
      <c r="B900" s="1">
        <v>15.0</v>
      </c>
      <c r="C900" s="1"/>
      <c r="D900" s="1">
        <v>18.0</v>
      </c>
      <c r="F900" s="1" t="str">
        <f t="shared" si="2"/>
        <v>COMPUTED_VALUE</v>
      </c>
      <c r="Q900" s="1">
        <v>898.0</v>
      </c>
      <c r="R900" s="1">
        <v>878.0</v>
      </c>
      <c r="S900" s="1"/>
      <c r="T900" s="1">
        <v>535.0</v>
      </c>
    </row>
    <row r="901" ht="15.75" customHeight="1">
      <c r="A901" s="1">
        <v>1524.0</v>
      </c>
      <c r="B901" s="1">
        <v>16.0</v>
      </c>
      <c r="C901" s="1"/>
      <c r="D901" s="1">
        <v>18.0</v>
      </c>
      <c r="F901" s="1" t="str">
        <f t="shared" si="2"/>
        <v>COMPUTED_VALUE</v>
      </c>
      <c r="Q901" s="1">
        <v>899.0</v>
      </c>
      <c r="R901" s="1">
        <v>930.0</v>
      </c>
      <c r="S901" s="1"/>
      <c r="T901" s="1">
        <v>487.0</v>
      </c>
    </row>
    <row r="902" ht="15.75" customHeight="1">
      <c r="A902" s="1">
        <v>1525.0</v>
      </c>
      <c r="B902" s="1">
        <v>14.0</v>
      </c>
      <c r="C902" s="1"/>
      <c r="D902" s="1">
        <v>18.0</v>
      </c>
      <c r="F902" s="1" t="str">
        <f t="shared" si="2"/>
        <v>COMPUTED_VALUE</v>
      </c>
      <c r="Q902" s="1">
        <v>900.0</v>
      </c>
      <c r="R902" s="1">
        <v>878.0</v>
      </c>
      <c r="S902" s="1"/>
      <c r="T902" s="1">
        <v>548.0</v>
      </c>
    </row>
    <row r="903" ht="15.75" customHeight="1">
      <c r="A903" s="1">
        <v>1526.0</v>
      </c>
      <c r="B903" s="1">
        <v>14.0</v>
      </c>
      <c r="C903" s="1"/>
      <c r="D903" s="1">
        <v>18.0</v>
      </c>
      <c r="F903" s="1" t="str">
        <f t="shared" si="2"/>
        <v>COMPUTED_VALUE</v>
      </c>
      <c r="Q903" s="1">
        <v>901.0</v>
      </c>
      <c r="R903" s="1">
        <v>891.0</v>
      </c>
      <c r="S903" s="1"/>
      <c r="T903" s="1">
        <v>548.0</v>
      </c>
    </row>
    <row r="904" ht="15.75" customHeight="1">
      <c r="A904" s="1">
        <v>1527.0</v>
      </c>
      <c r="B904" s="1">
        <v>13.0</v>
      </c>
      <c r="C904" s="1"/>
      <c r="D904" s="1">
        <v>1.0</v>
      </c>
      <c r="F904" s="1" t="str">
        <f t="shared" si="2"/>
        <v>COMPUTED_VALUE</v>
      </c>
      <c r="Q904" s="1">
        <v>902.0</v>
      </c>
      <c r="R904" s="1">
        <v>859.0</v>
      </c>
      <c r="S904" s="1"/>
      <c r="T904" s="1">
        <v>672.0</v>
      </c>
    </row>
    <row r="905" ht="15.75" customHeight="1">
      <c r="A905" s="1">
        <v>1528.0</v>
      </c>
      <c r="B905" s="1">
        <v>13.0</v>
      </c>
      <c r="C905" s="1"/>
      <c r="D905" s="1">
        <v>10.0</v>
      </c>
      <c r="F905" s="1" t="str">
        <f t="shared" si="2"/>
        <v>COMPUTED_VALUE</v>
      </c>
      <c r="Q905" s="1">
        <v>903.0</v>
      </c>
      <c r="R905" s="1">
        <v>932.0</v>
      </c>
      <c r="S905" s="1"/>
      <c r="T905" s="1">
        <v>602.0</v>
      </c>
    </row>
    <row r="906" ht="15.75" customHeight="1">
      <c r="A906" s="1">
        <v>1529.0</v>
      </c>
      <c r="B906" s="1">
        <v>12.0</v>
      </c>
      <c r="C906" s="1"/>
      <c r="D906" s="1">
        <v>18.0</v>
      </c>
      <c r="F906" s="1" t="str">
        <f t="shared" si="2"/>
        <v>COMPUTED_VALUE</v>
      </c>
      <c r="Q906" s="1">
        <v>904.0</v>
      </c>
      <c r="R906" s="1">
        <v>868.0</v>
      </c>
      <c r="S906" s="1"/>
      <c r="T906" s="1">
        <v>668.0</v>
      </c>
    </row>
    <row r="907" ht="15.75" customHeight="1">
      <c r="A907" s="1">
        <v>1530.0</v>
      </c>
      <c r="B907" s="1">
        <v>12.0</v>
      </c>
      <c r="C907" s="1"/>
      <c r="D907" s="1">
        <v>18.0</v>
      </c>
      <c r="F907" s="1" t="str">
        <f t="shared" si="2"/>
        <v>COMPUTED_VALUE</v>
      </c>
      <c r="Q907" s="1">
        <v>905.0</v>
      </c>
      <c r="R907" s="1">
        <v>934.0</v>
      </c>
      <c r="S907" s="1"/>
      <c r="T907" s="1">
        <v>563.0</v>
      </c>
    </row>
    <row r="908" ht="15.75" customHeight="1">
      <c r="A908" s="1">
        <v>1531.0</v>
      </c>
      <c r="B908" s="1">
        <v>11.0</v>
      </c>
      <c r="C908" s="1"/>
      <c r="D908" s="1">
        <v>1.0</v>
      </c>
      <c r="F908" s="1" t="str">
        <f t="shared" si="2"/>
        <v>COMPUTED_VALUE</v>
      </c>
      <c r="Q908" s="1">
        <v>906.0</v>
      </c>
      <c r="R908" s="1">
        <v>839.0</v>
      </c>
      <c r="S908" s="1"/>
      <c r="T908" s="1">
        <v>626.0</v>
      </c>
    </row>
    <row r="909" ht="15.75" customHeight="1">
      <c r="A909" s="1">
        <v>1532.0</v>
      </c>
      <c r="B909" s="1">
        <v>13.0</v>
      </c>
      <c r="C909" s="1"/>
      <c r="D909" s="1">
        <v>18.0</v>
      </c>
      <c r="F909" s="1" t="str">
        <f t="shared" si="2"/>
        <v>COMPUTED_VALUE</v>
      </c>
      <c r="Q909" s="1">
        <v>907.0</v>
      </c>
      <c r="R909" s="1">
        <v>922.0</v>
      </c>
      <c r="S909" s="1"/>
      <c r="T909" s="1">
        <v>529.0</v>
      </c>
    </row>
    <row r="910" ht="15.75" customHeight="1">
      <c r="A910" s="1">
        <v>1533.0</v>
      </c>
      <c r="B910" s="1">
        <v>12.0</v>
      </c>
      <c r="C910" s="1"/>
      <c r="D910" s="1">
        <v>18.0</v>
      </c>
      <c r="F910" s="1" t="str">
        <f t="shared" si="2"/>
        <v>COMPUTED_VALUE</v>
      </c>
      <c r="Q910" s="1">
        <v>908.0</v>
      </c>
      <c r="R910" s="1">
        <v>876.0</v>
      </c>
      <c r="S910" s="1"/>
      <c r="T910" s="1">
        <v>578.0</v>
      </c>
    </row>
    <row r="911" ht="15.75" customHeight="1">
      <c r="A911" s="1">
        <v>1534.0</v>
      </c>
      <c r="B911" s="1">
        <v>14.0</v>
      </c>
      <c r="C911" s="1"/>
      <c r="D911" s="1">
        <v>0.0</v>
      </c>
      <c r="F911" s="1" t="str">
        <f t="shared" si="2"/>
        <v>COMPUTED_VALUE</v>
      </c>
      <c r="Q911" s="1">
        <v>909.0</v>
      </c>
      <c r="R911" s="1">
        <v>961.0</v>
      </c>
      <c r="S911" s="1"/>
      <c r="T911" s="1">
        <v>485.0</v>
      </c>
    </row>
    <row r="912" ht="15.75" customHeight="1">
      <c r="A912" s="1">
        <v>1535.0</v>
      </c>
      <c r="B912" s="1">
        <v>14.0</v>
      </c>
      <c r="C912" s="1"/>
      <c r="D912" s="1">
        <v>18.0</v>
      </c>
      <c r="F912" s="1" t="str">
        <f t="shared" si="2"/>
        <v>COMPUTED_VALUE</v>
      </c>
      <c r="Q912" s="1">
        <v>910.0</v>
      </c>
      <c r="R912" s="1">
        <v>961.0</v>
      </c>
      <c r="S912" s="1"/>
      <c r="T912" s="1">
        <v>479.0</v>
      </c>
    </row>
    <row r="913" ht="15.75" customHeight="1">
      <c r="A913" s="1">
        <v>1536.0</v>
      </c>
      <c r="B913" s="1">
        <v>17.0</v>
      </c>
      <c r="C913" s="1"/>
      <c r="D913" s="1">
        <v>18.0</v>
      </c>
      <c r="F913" s="1" t="str">
        <f t="shared" si="2"/>
        <v>COMPUTED_VALUE</v>
      </c>
      <c r="Q913" s="1">
        <v>911.0</v>
      </c>
      <c r="R913" s="1">
        <v>962.0</v>
      </c>
      <c r="S913" s="1"/>
      <c r="T913" s="1">
        <v>451.0</v>
      </c>
    </row>
    <row r="914" ht="15.75" customHeight="1">
      <c r="A914" s="1">
        <v>1537.0</v>
      </c>
      <c r="B914" s="1">
        <v>18.0</v>
      </c>
      <c r="C914" s="1"/>
      <c r="D914" s="1">
        <v>18.0</v>
      </c>
      <c r="F914" s="1" t="str">
        <f t="shared" si="2"/>
        <v>COMPUTED_VALUE</v>
      </c>
      <c r="Q914" s="1">
        <v>912.0</v>
      </c>
      <c r="R914" s="1">
        <v>935.0</v>
      </c>
      <c r="S914" s="1"/>
      <c r="T914" s="1">
        <v>464.0</v>
      </c>
    </row>
    <row r="915" ht="15.75" customHeight="1">
      <c r="A915" s="1">
        <v>1538.0</v>
      </c>
      <c r="B915" s="1">
        <v>19.0</v>
      </c>
      <c r="C915" s="1"/>
      <c r="D915" s="1">
        <v>18.0</v>
      </c>
      <c r="F915" s="1" t="str">
        <f t="shared" si="2"/>
        <v>COMPUTED_VALUE</v>
      </c>
      <c r="Q915" s="1">
        <v>913.0</v>
      </c>
      <c r="R915" s="1">
        <v>1003.0</v>
      </c>
      <c r="S915" s="1"/>
      <c r="T915" s="1">
        <v>448.0</v>
      </c>
    </row>
    <row r="916" ht="15.75" customHeight="1">
      <c r="A916" s="1">
        <v>1539.0</v>
      </c>
      <c r="B916" s="1">
        <v>19.0</v>
      </c>
      <c r="C916" s="1"/>
      <c r="D916" s="1">
        <v>18.0</v>
      </c>
      <c r="F916" s="1" t="str">
        <f t="shared" si="2"/>
        <v>COMPUTED_VALUE</v>
      </c>
      <c r="Q916" s="1">
        <v>914.0</v>
      </c>
      <c r="R916" s="1">
        <v>1046.0</v>
      </c>
      <c r="S916" s="1"/>
      <c r="T916" s="1">
        <v>435.0</v>
      </c>
    </row>
    <row r="917" ht="15.75" customHeight="1">
      <c r="A917" s="1">
        <v>1540.0</v>
      </c>
      <c r="B917" s="1">
        <v>20.0</v>
      </c>
      <c r="C917" s="1"/>
      <c r="D917" s="1">
        <v>18.0</v>
      </c>
      <c r="F917" s="1" t="str">
        <f t="shared" si="2"/>
        <v>COMPUTED_VALUE</v>
      </c>
      <c r="Q917" s="1">
        <v>915.0</v>
      </c>
      <c r="R917" s="1">
        <v>1042.0</v>
      </c>
      <c r="S917" s="1"/>
      <c r="T917" s="1">
        <v>418.0</v>
      </c>
    </row>
    <row r="918" ht="15.75" customHeight="1">
      <c r="A918" s="1">
        <v>1541.0</v>
      </c>
      <c r="B918" s="1">
        <v>21.0</v>
      </c>
      <c r="C918" s="1"/>
      <c r="D918" s="1">
        <v>20.0</v>
      </c>
      <c r="F918" s="1" t="str">
        <f t="shared" si="2"/>
        <v>COMPUTED_VALUE</v>
      </c>
      <c r="Q918" s="1">
        <v>916.0</v>
      </c>
      <c r="R918" s="1">
        <v>999.0</v>
      </c>
      <c r="S918" s="1"/>
      <c r="T918" s="1">
        <v>452.0</v>
      </c>
    </row>
    <row r="919" ht="15.75" customHeight="1">
      <c r="A919" s="1">
        <v>1542.0</v>
      </c>
      <c r="B919" s="1">
        <v>21.0</v>
      </c>
      <c r="C919" s="1"/>
      <c r="D919" s="1">
        <v>21.0</v>
      </c>
      <c r="F919" s="1" t="str">
        <f t="shared" si="2"/>
        <v>COMPUTED_VALUE</v>
      </c>
      <c r="Q919" s="1">
        <v>917.0</v>
      </c>
      <c r="R919" s="1">
        <v>1044.0</v>
      </c>
      <c r="S919" s="1"/>
      <c r="T919" s="1">
        <v>434.0</v>
      </c>
    </row>
    <row r="920" ht="15.75" customHeight="1">
      <c r="A920" s="1">
        <v>1543.0</v>
      </c>
      <c r="B920" s="1">
        <v>22.0</v>
      </c>
      <c r="C920" s="1"/>
      <c r="D920" s="1">
        <v>22.0</v>
      </c>
      <c r="F920" s="1" t="str">
        <f t="shared" si="2"/>
        <v>COMPUTED_VALUE</v>
      </c>
      <c r="Q920" s="1">
        <v>918.0</v>
      </c>
      <c r="R920" s="1">
        <v>1012.0</v>
      </c>
      <c r="S920" s="1"/>
      <c r="T920" s="1">
        <v>473.0</v>
      </c>
    </row>
    <row r="921" ht="15.75" customHeight="1">
      <c r="A921" s="1">
        <v>1544.0</v>
      </c>
      <c r="B921" s="1">
        <v>20.0</v>
      </c>
      <c r="C921" s="1"/>
      <c r="D921" s="1">
        <v>20.0</v>
      </c>
      <c r="F921" s="1" t="str">
        <f t="shared" si="2"/>
        <v>COMPUTED_VALUE</v>
      </c>
      <c r="Q921" s="1">
        <v>919.0</v>
      </c>
      <c r="R921" s="1">
        <v>938.0</v>
      </c>
      <c r="S921" s="1"/>
      <c r="T921" s="1">
        <v>457.0</v>
      </c>
    </row>
    <row r="922" ht="15.75" customHeight="1">
      <c r="A922" s="1">
        <v>1545.0</v>
      </c>
      <c r="B922" s="1">
        <v>19.0</v>
      </c>
      <c r="C922" s="1"/>
      <c r="D922" s="1">
        <v>19.0</v>
      </c>
      <c r="F922" s="1" t="str">
        <f t="shared" si="2"/>
        <v>COMPUTED_VALUE</v>
      </c>
      <c r="Q922" s="1">
        <v>920.0</v>
      </c>
      <c r="R922" s="1">
        <v>1007.0</v>
      </c>
      <c r="S922" s="1"/>
      <c r="T922" s="1">
        <v>462.0</v>
      </c>
    </row>
    <row r="923" ht="15.75" customHeight="1">
      <c r="A923" s="1">
        <v>1546.0</v>
      </c>
      <c r="B923" s="1">
        <v>20.0</v>
      </c>
      <c r="C923" s="1"/>
      <c r="D923" s="1">
        <v>20.0</v>
      </c>
      <c r="F923" s="1" t="str">
        <f t="shared" si="2"/>
        <v>COMPUTED_VALUE</v>
      </c>
      <c r="Q923" s="1">
        <v>921.0</v>
      </c>
      <c r="R923" s="1">
        <v>886.0</v>
      </c>
      <c r="S923" s="1"/>
      <c r="T923" s="1">
        <v>454.0</v>
      </c>
    </row>
    <row r="924" ht="15.75" customHeight="1">
      <c r="A924" s="1">
        <v>1547.0</v>
      </c>
      <c r="B924" s="1">
        <v>18.0</v>
      </c>
      <c r="C924" s="1"/>
      <c r="D924" s="1">
        <v>18.0</v>
      </c>
      <c r="F924" s="1" t="str">
        <f t="shared" si="2"/>
        <v>COMPUTED_VALUE</v>
      </c>
      <c r="Q924" s="1">
        <v>922.0</v>
      </c>
      <c r="R924" s="1">
        <v>1010.0</v>
      </c>
      <c r="S924" s="1"/>
      <c r="T924" s="1">
        <v>116.0</v>
      </c>
    </row>
    <row r="925" ht="15.75" customHeight="1">
      <c r="A925" s="1">
        <v>1548.0</v>
      </c>
      <c r="B925" s="1">
        <v>19.0</v>
      </c>
      <c r="C925" s="1"/>
      <c r="D925" s="1">
        <v>19.0</v>
      </c>
      <c r="F925" s="1" t="str">
        <f t="shared" si="2"/>
        <v>COMPUTED_VALUE</v>
      </c>
      <c r="Q925" s="1">
        <v>923.0</v>
      </c>
      <c r="R925" s="1">
        <v>834.0</v>
      </c>
      <c r="S925" s="1"/>
      <c r="T925" s="1">
        <v>464.0</v>
      </c>
    </row>
    <row r="926" ht="15.75" customHeight="1">
      <c r="A926" s="1">
        <v>1549.0</v>
      </c>
      <c r="B926" s="1">
        <v>18.0</v>
      </c>
      <c r="C926" s="1"/>
      <c r="D926" s="1">
        <v>18.0</v>
      </c>
      <c r="F926" s="1" t="str">
        <f t="shared" si="2"/>
        <v>COMPUTED_VALUE</v>
      </c>
      <c r="Q926" s="1">
        <v>924.0</v>
      </c>
      <c r="R926" s="1">
        <v>891.0</v>
      </c>
      <c r="S926" s="1"/>
      <c r="T926" s="1">
        <v>482.0</v>
      </c>
    </row>
    <row r="927" ht="15.75" customHeight="1">
      <c r="A927" s="1">
        <v>1550.0</v>
      </c>
      <c r="B927" s="1">
        <v>18.0</v>
      </c>
      <c r="C927" s="1"/>
      <c r="D927" s="1">
        <v>18.0</v>
      </c>
      <c r="F927" s="1" t="str">
        <f t="shared" si="2"/>
        <v>COMPUTED_VALUE</v>
      </c>
      <c r="Q927" s="1">
        <v>925.0</v>
      </c>
      <c r="R927" s="1">
        <v>735.0</v>
      </c>
      <c r="S927" s="1"/>
      <c r="T927" s="1">
        <v>459.0</v>
      </c>
    </row>
    <row r="928" ht="15.75" customHeight="1">
      <c r="A928" s="1">
        <v>1551.0</v>
      </c>
      <c r="B928" s="1">
        <v>19.0</v>
      </c>
      <c r="C928" s="1"/>
      <c r="D928" s="1">
        <v>19.0</v>
      </c>
      <c r="F928" s="1" t="str">
        <f t="shared" si="2"/>
        <v>COMPUTED_VALUE</v>
      </c>
      <c r="Q928" s="1">
        <v>926.0</v>
      </c>
      <c r="R928" s="1">
        <v>755.0</v>
      </c>
      <c r="S928" s="1"/>
      <c r="T928" s="1">
        <v>483.0</v>
      </c>
    </row>
    <row r="929" ht="15.75" customHeight="1">
      <c r="A929" s="1">
        <v>1552.0</v>
      </c>
      <c r="B929" s="1">
        <v>19.0</v>
      </c>
      <c r="C929" s="1"/>
      <c r="D929" s="1">
        <v>19.0</v>
      </c>
      <c r="F929" s="1" t="str">
        <f t="shared" si="2"/>
        <v>COMPUTED_VALUE</v>
      </c>
      <c r="Q929" s="1">
        <v>927.0</v>
      </c>
      <c r="R929" s="1">
        <v>643.0</v>
      </c>
      <c r="S929" s="1"/>
      <c r="T929" s="1">
        <v>475.0</v>
      </c>
    </row>
    <row r="930" ht="15.75" customHeight="1">
      <c r="A930" s="1">
        <v>1553.0</v>
      </c>
      <c r="B930" s="1">
        <v>20.0</v>
      </c>
      <c r="C930" s="1"/>
      <c r="D930" s="1">
        <v>20.0</v>
      </c>
      <c r="F930" s="1" t="str">
        <f t="shared" si="2"/>
        <v>COMPUTED_VALUE</v>
      </c>
      <c r="Q930" s="1">
        <v>928.0</v>
      </c>
      <c r="R930" s="1">
        <v>710.0</v>
      </c>
      <c r="S930" s="1"/>
      <c r="T930" s="1">
        <v>473.0</v>
      </c>
    </row>
    <row r="931" ht="15.75" customHeight="1">
      <c r="A931" s="1">
        <v>1554.0</v>
      </c>
      <c r="B931" s="1">
        <v>20.0</v>
      </c>
      <c r="C931" s="1"/>
      <c r="D931" s="1">
        <v>20.0</v>
      </c>
      <c r="F931" s="1" t="str">
        <f t="shared" si="2"/>
        <v>COMPUTED_VALUE</v>
      </c>
      <c r="Q931" s="1">
        <v>929.0</v>
      </c>
      <c r="R931" s="1">
        <v>606.0</v>
      </c>
      <c r="S931" s="1"/>
      <c r="T931" s="1">
        <v>464.0</v>
      </c>
    </row>
    <row r="932" ht="15.75" customHeight="1">
      <c r="A932" s="1">
        <v>1555.0</v>
      </c>
      <c r="B932" s="1">
        <v>20.0</v>
      </c>
      <c r="C932" s="1"/>
      <c r="D932" s="1">
        <v>20.0</v>
      </c>
      <c r="F932" s="1" t="str">
        <f t="shared" si="2"/>
        <v>COMPUTED_VALUE</v>
      </c>
      <c r="Q932" s="1">
        <v>930.0</v>
      </c>
      <c r="R932" s="1">
        <v>676.0</v>
      </c>
      <c r="S932" s="1"/>
      <c r="T932" s="1">
        <v>467.0</v>
      </c>
    </row>
    <row r="933" ht="15.75" customHeight="1">
      <c r="A933" s="1">
        <v>1556.0</v>
      </c>
      <c r="B933" s="1">
        <v>18.0</v>
      </c>
      <c r="C933" s="1"/>
      <c r="D933" s="1">
        <v>18.0</v>
      </c>
      <c r="F933" s="1" t="str">
        <f t="shared" si="2"/>
        <v>COMPUTED_VALUE</v>
      </c>
      <c r="Q933" s="1">
        <v>931.0</v>
      </c>
      <c r="R933" s="1">
        <v>590.0</v>
      </c>
      <c r="S933" s="1"/>
      <c r="T933" s="1">
        <v>102.0</v>
      </c>
    </row>
    <row r="934" ht="15.75" customHeight="1">
      <c r="A934" s="1">
        <v>1557.0</v>
      </c>
      <c r="B934" s="1">
        <v>18.0</v>
      </c>
      <c r="C934" s="1"/>
      <c r="D934" s="1">
        <v>18.0</v>
      </c>
      <c r="F934" s="1" t="str">
        <f t="shared" si="2"/>
        <v>COMPUTED_VALUE</v>
      </c>
      <c r="Q934" s="1">
        <v>932.0</v>
      </c>
      <c r="R934" s="1">
        <v>607.0</v>
      </c>
      <c r="S934" s="1"/>
      <c r="T934" s="1">
        <v>469.0</v>
      </c>
    </row>
    <row r="935" ht="15.75" customHeight="1">
      <c r="A935" s="1">
        <v>1558.0</v>
      </c>
      <c r="B935" s="1">
        <v>17.0</v>
      </c>
      <c r="C935" s="1"/>
      <c r="D935" s="1">
        <v>18.0</v>
      </c>
      <c r="F935" s="1" t="str">
        <f t="shared" si="2"/>
        <v>COMPUTED_VALUE</v>
      </c>
      <c r="Q935" s="1">
        <v>933.0</v>
      </c>
      <c r="R935" s="1">
        <v>535.0</v>
      </c>
      <c r="S935" s="1"/>
      <c r="T935" s="1">
        <v>460.0</v>
      </c>
    </row>
    <row r="936" ht="15.75" customHeight="1">
      <c r="A936" s="1">
        <v>1559.0</v>
      </c>
      <c r="B936" s="1">
        <v>17.0</v>
      </c>
      <c r="C936" s="1"/>
      <c r="D936" s="1">
        <v>18.0</v>
      </c>
      <c r="F936" s="1" t="str">
        <f t="shared" si="2"/>
        <v>COMPUTED_VALUE</v>
      </c>
      <c r="Q936" s="1">
        <v>934.0</v>
      </c>
      <c r="R936" s="1">
        <v>487.0</v>
      </c>
      <c r="S936" s="1"/>
      <c r="T936" s="1">
        <v>492.0</v>
      </c>
    </row>
    <row r="937" ht="15.75" customHeight="1">
      <c r="A937" s="1">
        <v>1560.0</v>
      </c>
      <c r="B937" s="1">
        <v>18.0</v>
      </c>
      <c r="C937" s="1"/>
      <c r="D937" s="1">
        <v>18.0</v>
      </c>
      <c r="F937" s="1" t="str">
        <f t="shared" si="2"/>
        <v>COMPUTED_VALUE</v>
      </c>
      <c r="Q937" s="1">
        <v>935.0</v>
      </c>
      <c r="R937" s="1">
        <v>548.0</v>
      </c>
      <c r="S937" s="1"/>
      <c r="T937" s="1">
        <v>453.0</v>
      </c>
    </row>
    <row r="938" ht="15.75" customHeight="1">
      <c r="A938" s="1">
        <v>1561.0</v>
      </c>
      <c r="B938" s="1">
        <v>20.0</v>
      </c>
      <c r="C938" s="1"/>
      <c r="D938" s="1">
        <v>18.0</v>
      </c>
      <c r="F938" s="1" t="str">
        <f t="shared" si="2"/>
        <v>COMPUTED_VALUE</v>
      </c>
      <c r="Q938" s="1">
        <v>936.0</v>
      </c>
      <c r="R938" s="1">
        <v>548.0</v>
      </c>
      <c r="S938" s="1"/>
      <c r="T938" s="1">
        <v>478.0</v>
      </c>
    </row>
    <row r="939" ht="15.75" customHeight="1">
      <c r="A939" s="1">
        <v>1562.0</v>
      </c>
      <c r="B939" s="1">
        <v>21.0</v>
      </c>
      <c r="C939" s="1"/>
      <c r="D939" s="1">
        <v>21.0</v>
      </c>
      <c r="F939" s="1" t="str">
        <f t="shared" si="2"/>
        <v>COMPUTED_VALUE</v>
      </c>
      <c r="Q939" s="1">
        <v>937.0</v>
      </c>
      <c r="R939" s="1">
        <v>672.0</v>
      </c>
      <c r="S939" s="1"/>
      <c r="T939" s="1">
        <v>468.0</v>
      </c>
    </row>
    <row r="940" ht="15.75" customHeight="1">
      <c r="A940" s="1">
        <v>1563.0</v>
      </c>
      <c r="B940" s="1">
        <v>22.0</v>
      </c>
      <c r="C940" s="1"/>
      <c r="D940" s="1">
        <v>22.0</v>
      </c>
      <c r="F940" s="1" t="str">
        <f t="shared" si="2"/>
        <v>COMPUTED_VALUE</v>
      </c>
      <c r="Q940" s="1">
        <v>938.0</v>
      </c>
      <c r="R940" s="1">
        <v>602.0</v>
      </c>
      <c r="S940" s="1"/>
      <c r="T940" s="1">
        <v>357.0</v>
      </c>
    </row>
    <row r="941" ht="15.75" customHeight="1">
      <c r="A941" s="1">
        <v>1564.0</v>
      </c>
      <c r="B941" s="1">
        <v>23.0</v>
      </c>
      <c r="C941" s="1"/>
      <c r="D941" s="1">
        <v>23.0</v>
      </c>
      <c r="F941" s="1" t="str">
        <f t="shared" si="2"/>
        <v>COMPUTED_VALUE</v>
      </c>
      <c r="Q941" s="1">
        <v>939.0</v>
      </c>
      <c r="R941" s="1">
        <v>668.0</v>
      </c>
      <c r="S941" s="1"/>
      <c r="T941" s="1">
        <v>103.0</v>
      </c>
    </row>
    <row r="942" ht="15.75" customHeight="1">
      <c r="A942" s="1">
        <v>1565.0</v>
      </c>
      <c r="B942" s="1">
        <v>21.0</v>
      </c>
      <c r="C942" s="1"/>
      <c r="D942" s="1">
        <v>21.0</v>
      </c>
      <c r="F942" s="1" t="str">
        <f t="shared" si="2"/>
        <v>COMPUTED_VALUE</v>
      </c>
      <c r="Q942" s="1">
        <v>940.0</v>
      </c>
      <c r="R942" s="1">
        <v>563.0</v>
      </c>
      <c r="S942" s="1"/>
      <c r="T942" s="1">
        <v>375.0</v>
      </c>
    </row>
    <row r="943" ht="15.75" customHeight="1">
      <c r="A943" s="1">
        <v>1566.0</v>
      </c>
      <c r="B943" s="1">
        <v>22.0</v>
      </c>
      <c r="C943" s="1"/>
      <c r="D943" s="1">
        <v>22.0</v>
      </c>
      <c r="F943" s="1" t="str">
        <f t="shared" si="2"/>
        <v>COMPUTED_VALUE</v>
      </c>
      <c r="Q943" s="1">
        <v>941.0</v>
      </c>
      <c r="R943" s="1">
        <v>626.0</v>
      </c>
      <c r="S943" s="1"/>
      <c r="T943" s="1">
        <v>461.0</v>
      </c>
    </row>
    <row r="944" ht="15.75" customHeight="1">
      <c r="A944" s="1">
        <v>1567.0</v>
      </c>
      <c r="B944" s="1">
        <v>20.0</v>
      </c>
      <c r="C944" s="1"/>
      <c r="D944" s="1">
        <v>20.0</v>
      </c>
      <c r="F944" s="1" t="str">
        <f t="shared" si="2"/>
        <v>COMPUTED_VALUE</v>
      </c>
      <c r="Q944" s="1">
        <v>942.0</v>
      </c>
      <c r="R944" s="1">
        <v>529.0</v>
      </c>
      <c r="S944" s="1"/>
      <c r="T944" s="1">
        <v>447.0</v>
      </c>
    </row>
    <row r="945" ht="15.75" customHeight="1">
      <c r="A945" s="1">
        <v>1568.0</v>
      </c>
      <c r="B945" s="1">
        <v>22.0</v>
      </c>
      <c r="C945" s="1"/>
      <c r="D945" s="1">
        <v>22.0</v>
      </c>
      <c r="F945" s="1" t="str">
        <f t="shared" si="2"/>
        <v>COMPUTED_VALUE</v>
      </c>
      <c r="Q945" s="1">
        <v>943.0</v>
      </c>
      <c r="R945" s="1">
        <v>578.0</v>
      </c>
      <c r="S945" s="1"/>
      <c r="T945" s="1">
        <v>440.0</v>
      </c>
    </row>
    <row r="946" ht="15.75" customHeight="1">
      <c r="A946" s="1">
        <v>1569.0</v>
      </c>
      <c r="B946" s="1">
        <v>20.0</v>
      </c>
      <c r="C946" s="1"/>
      <c r="D946" s="1">
        <v>20.0</v>
      </c>
      <c r="F946" s="1" t="str">
        <f t="shared" si="2"/>
        <v>COMPUTED_VALUE</v>
      </c>
      <c r="Q946" s="1">
        <v>944.0</v>
      </c>
      <c r="R946" s="1">
        <v>485.0</v>
      </c>
      <c r="S946" s="1"/>
      <c r="T946" s="1">
        <v>450.0</v>
      </c>
    </row>
    <row r="947" ht="15.75" customHeight="1">
      <c r="A947" s="1">
        <v>1570.0</v>
      </c>
      <c r="B947" s="1">
        <v>22.0</v>
      </c>
      <c r="C947" s="1"/>
      <c r="D947" s="1">
        <v>22.0</v>
      </c>
      <c r="F947" s="1" t="str">
        <f t="shared" si="2"/>
        <v>COMPUTED_VALUE</v>
      </c>
      <c r="Q947" s="1">
        <v>945.0</v>
      </c>
      <c r="R947" s="1">
        <v>479.0</v>
      </c>
      <c r="S947" s="1"/>
      <c r="T947" s="1">
        <v>441.0</v>
      </c>
    </row>
    <row r="948" ht="15.75" customHeight="1">
      <c r="A948" s="1">
        <v>1571.0</v>
      </c>
      <c r="B948" s="1">
        <v>21.0</v>
      </c>
      <c r="C948" s="1"/>
      <c r="D948" s="1">
        <v>21.0</v>
      </c>
      <c r="F948" s="1" t="str">
        <f t="shared" si="2"/>
        <v>COMPUTED_VALUE</v>
      </c>
      <c r="Q948" s="1">
        <v>946.0</v>
      </c>
      <c r="R948" s="1">
        <v>425.0</v>
      </c>
      <c r="S948" s="1"/>
      <c r="T948" s="1">
        <v>443.0</v>
      </c>
    </row>
    <row r="949" ht="15.75" customHeight="1">
      <c r="A949" s="1">
        <v>1572.0</v>
      </c>
      <c r="B949" s="1">
        <v>23.0</v>
      </c>
      <c r="C949" s="1"/>
      <c r="D949" s="1">
        <v>23.0</v>
      </c>
      <c r="F949" s="1" t="str">
        <f t="shared" si="2"/>
        <v>COMPUTED_VALUE</v>
      </c>
      <c r="Q949" s="1">
        <v>947.0</v>
      </c>
      <c r="R949" s="1">
        <v>464.0</v>
      </c>
      <c r="S949" s="1"/>
      <c r="T949" s="1">
        <v>462.0</v>
      </c>
    </row>
    <row r="950" ht="15.75" customHeight="1">
      <c r="A950" s="1">
        <v>1573.0</v>
      </c>
      <c r="B950" s="1">
        <v>21.0</v>
      </c>
      <c r="C950" s="1"/>
      <c r="D950" s="1">
        <v>21.0</v>
      </c>
      <c r="F950" s="1" t="str">
        <f t="shared" si="2"/>
        <v>COMPUTED_VALUE</v>
      </c>
      <c r="Q950" s="1">
        <v>948.0</v>
      </c>
      <c r="R950" s="1">
        <v>398.0</v>
      </c>
      <c r="S950" s="1"/>
      <c r="T950" s="1">
        <v>460.0</v>
      </c>
    </row>
    <row r="951" ht="15.75" customHeight="1">
      <c r="A951" s="1">
        <v>1574.0</v>
      </c>
      <c r="B951" s="1">
        <v>22.0</v>
      </c>
      <c r="C951" s="1"/>
      <c r="D951" s="1">
        <v>22.0</v>
      </c>
      <c r="F951" s="1" t="str">
        <f t="shared" si="2"/>
        <v>COMPUTED_VALUE</v>
      </c>
      <c r="Q951" s="1">
        <v>949.0</v>
      </c>
      <c r="R951" s="1">
        <v>425.0</v>
      </c>
      <c r="S951" s="1"/>
      <c r="T951" s="1">
        <v>460.0</v>
      </c>
    </row>
    <row r="952" ht="15.75" customHeight="1">
      <c r="A952" s="1">
        <v>1575.0</v>
      </c>
      <c r="B952" s="1">
        <v>21.0</v>
      </c>
      <c r="C952" s="1"/>
      <c r="D952" s="1">
        <v>21.0</v>
      </c>
      <c r="F952" s="1" t="str">
        <f t="shared" si="2"/>
        <v>COMPUTED_VALUE</v>
      </c>
      <c r="Q952" s="1">
        <v>950.0</v>
      </c>
      <c r="R952" s="1">
        <v>364.0</v>
      </c>
      <c r="S952" s="1"/>
      <c r="T952" s="1">
        <v>514.0</v>
      </c>
    </row>
    <row r="953" ht="15.75" customHeight="1">
      <c r="A953" s="1">
        <v>1576.0</v>
      </c>
      <c r="B953" s="1">
        <v>20.0</v>
      </c>
      <c r="C953" s="1"/>
      <c r="D953" s="1">
        <v>20.0</v>
      </c>
      <c r="F953" s="1" t="str">
        <f t="shared" si="2"/>
        <v>COMPUTED_VALUE</v>
      </c>
      <c r="Q953" s="1">
        <v>951.0</v>
      </c>
      <c r="R953" s="1">
        <v>408.0</v>
      </c>
      <c r="S953" s="1"/>
      <c r="T953" s="1">
        <v>518.0</v>
      </c>
    </row>
    <row r="954" ht="15.75" customHeight="1">
      <c r="A954" s="1">
        <v>1577.0</v>
      </c>
      <c r="B954" s="1">
        <v>17.0</v>
      </c>
      <c r="C954" s="1"/>
      <c r="D954" s="1">
        <v>18.0</v>
      </c>
      <c r="F954" s="1" t="str">
        <f t="shared" si="2"/>
        <v>COMPUTED_VALUE</v>
      </c>
      <c r="Q954" s="1">
        <v>952.0</v>
      </c>
      <c r="R954" s="1">
        <v>432.0</v>
      </c>
      <c r="S954" s="1"/>
      <c r="T954" s="1">
        <v>547.0</v>
      </c>
    </row>
    <row r="955" ht="15.75" customHeight="1">
      <c r="A955" s="1">
        <v>1578.0</v>
      </c>
      <c r="B955" s="1">
        <v>17.0</v>
      </c>
      <c r="C955" s="1"/>
      <c r="D955" s="1">
        <v>18.0</v>
      </c>
      <c r="F955" s="1" t="str">
        <f t="shared" si="2"/>
        <v>COMPUTED_VALUE</v>
      </c>
      <c r="Q955" s="1">
        <v>953.0</v>
      </c>
      <c r="R955" s="1">
        <v>449.0</v>
      </c>
      <c r="S955" s="1"/>
      <c r="T955" s="1">
        <v>560.0</v>
      </c>
    </row>
    <row r="956" ht="15.75" customHeight="1">
      <c r="A956" s="1">
        <v>1579.0</v>
      </c>
      <c r="B956" s="1">
        <v>18.0</v>
      </c>
      <c r="C956" s="1"/>
      <c r="D956" s="1">
        <v>18.0</v>
      </c>
      <c r="F956" s="1" t="str">
        <f t="shared" si="2"/>
        <v>COMPUTED_VALUE</v>
      </c>
      <c r="Q956" s="1">
        <v>954.0</v>
      </c>
      <c r="R956" s="1">
        <v>429.0</v>
      </c>
      <c r="S956" s="1"/>
      <c r="T956" s="1">
        <v>589.0</v>
      </c>
    </row>
    <row r="957" ht="15.75" customHeight="1">
      <c r="A957" s="1">
        <v>1580.0</v>
      </c>
      <c r="B957" s="1">
        <v>17.0</v>
      </c>
      <c r="C957" s="1"/>
      <c r="D957" s="1">
        <v>18.0</v>
      </c>
      <c r="F957" s="1" t="str">
        <f t="shared" si="2"/>
        <v>COMPUTED_VALUE</v>
      </c>
      <c r="Q957" s="1">
        <v>955.0</v>
      </c>
      <c r="R957" s="1">
        <v>422.0</v>
      </c>
      <c r="S957" s="1"/>
      <c r="T957" s="1">
        <v>585.0</v>
      </c>
    </row>
    <row r="958" ht="15.75" customHeight="1">
      <c r="A958" s="1">
        <v>1581.0</v>
      </c>
      <c r="B958" s="1">
        <v>17.0</v>
      </c>
      <c r="C958" s="1"/>
      <c r="D958" s="1">
        <v>18.0</v>
      </c>
      <c r="F958" s="1" t="str">
        <f t="shared" si="2"/>
        <v>COMPUTED_VALUE</v>
      </c>
      <c r="Q958" s="1">
        <v>956.0</v>
      </c>
      <c r="R958" s="1">
        <v>414.0</v>
      </c>
      <c r="S958" s="1"/>
      <c r="T958" s="1">
        <v>601.0</v>
      </c>
    </row>
    <row r="959" ht="15.75" customHeight="1">
      <c r="A959" s="1">
        <v>1582.0</v>
      </c>
      <c r="B959" s="1">
        <v>19.0</v>
      </c>
      <c r="C959" s="1"/>
      <c r="D959" s="1">
        <v>18.0</v>
      </c>
      <c r="F959" s="1" t="str">
        <f t="shared" si="2"/>
        <v>COMPUTED_VALUE</v>
      </c>
      <c r="Q959" s="1">
        <v>957.0</v>
      </c>
      <c r="R959" s="1">
        <v>434.0</v>
      </c>
      <c r="S959" s="1"/>
      <c r="T959" s="1">
        <v>567.0</v>
      </c>
    </row>
    <row r="960" ht="15.75" customHeight="1">
      <c r="A960" s="1">
        <v>1583.0</v>
      </c>
      <c r="B960" s="1">
        <v>18.0</v>
      </c>
      <c r="C960" s="1"/>
      <c r="D960" s="1">
        <v>18.0</v>
      </c>
      <c r="F960" s="1" t="str">
        <f t="shared" si="2"/>
        <v>COMPUTED_VALUE</v>
      </c>
      <c r="Q960" s="1">
        <v>958.0</v>
      </c>
      <c r="R960" s="1">
        <v>420.0</v>
      </c>
      <c r="S960" s="1"/>
      <c r="T960" s="1">
        <v>585.0</v>
      </c>
    </row>
    <row r="961" ht="15.75" customHeight="1">
      <c r="A961" s="1">
        <v>1584.0</v>
      </c>
      <c r="B961" s="1">
        <v>20.0</v>
      </c>
      <c r="C961" s="1"/>
      <c r="D961" s="1">
        <v>18.0</v>
      </c>
      <c r="F961" s="1" t="str">
        <f t="shared" si="2"/>
        <v>COMPUTED_VALUE</v>
      </c>
      <c r="Q961" s="1">
        <v>959.0</v>
      </c>
      <c r="R961" s="1">
        <v>440.0</v>
      </c>
      <c r="S961" s="1"/>
      <c r="T961" s="1">
        <v>548.0</v>
      </c>
    </row>
    <row r="962" ht="15.75" customHeight="1">
      <c r="A962" s="1">
        <v>1585.0</v>
      </c>
      <c r="B962" s="1">
        <v>20.0</v>
      </c>
      <c r="C962" s="1"/>
      <c r="D962" s="1">
        <v>19.0</v>
      </c>
      <c r="F962" s="1" t="str">
        <f t="shared" si="2"/>
        <v>COMPUTED_VALUE</v>
      </c>
      <c r="Q962" s="1">
        <v>960.0</v>
      </c>
      <c r="R962" s="1">
        <v>435.0</v>
      </c>
      <c r="S962" s="1"/>
      <c r="T962" s="1">
        <v>558.0</v>
      </c>
    </row>
    <row r="963" ht="15.75" customHeight="1">
      <c r="A963" s="1">
        <v>1586.0</v>
      </c>
      <c r="B963" s="1">
        <v>22.0</v>
      </c>
      <c r="C963" s="1"/>
      <c r="D963" s="1">
        <v>22.0</v>
      </c>
      <c r="F963" s="1" t="str">
        <f t="shared" si="2"/>
        <v>COMPUTED_VALUE</v>
      </c>
      <c r="Q963" s="1">
        <v>961.0</v>
      </c>
      <c r="R963" s="1">
        <v>455.0</v>
      </c>
      <c r="S963" s="1"/>
      <c r="T963" s="1">
        <v>517.0</v>
      </c>
    </row>
    <row r="964" ht="15.75" customHeight="1">
      <c r="A964" s="1">
        <v>1587.0</v>
      </c>
      <c r="B964" s="1">
        <v>22.0</v>
      </c>
      <c r="C964" s="1"/>
      <c r="D964" s="1">
        <v>22.0</v>
      </c>
      <c r="F964" s="1" t="str">
        <f t="shared" si="2"/>
        <v>COMPUTED_VALUE</v>
      </c>
      <c r="Q964" s="1">
        <v>962.0</v>
      </c>
      <c r="R964" s="1">
        <v>441.0</v>
      </c>
      <c r="S964" s="1"/>
      <c r="T964" s="1">
        <v>520.0</v>
      </c>
    </row>
    <row r="965" ht="15.75" customHeight="1">
      <c r="A965" s="1">
        <v>1588.0</v>
      </c>
      <c r="B965" s="1">
        <v>24.0</v>
      </c>
      <c r="C965" s="1"/>
      <c r="D965" s="1">
        <v>24.0</v>
      </c>
      <c r="F965" s="1" t="str">
        <f t="shared" si="2"/>
        <v>COMPUTED_VALUE</v>
      </c>
      <c r="Q965" s="1">
        <v>963.0</v>
      </c>
      <c r="R965" s="1">
        <v>455.0</v>
      </c>
      <c r="S965" s="1"/>
      <c r="T965" s="1">
        <v>494.0</v>
      </c>
    </row>
    <row r="966" ht="15.75" customHeight="1">
      <c r="A966" s="1">
        <v>1589.0</v>
      </c>
      <c r="B966" s="1">
        <v>24.0</v>
      </c>
      <c r="C966" s="1"/>
      <c r="D966" s="1">
        <v>24.0</v>
      </c>
      <c r="F966" s="1" t="str">
        <f t="shared" si="2"/>
        <v>COMPUTED_VALUE</v>
      </c>
      <c r="Q966" s="1">
        <v>964.0</v>
      </c>
      <c r="R966" s="1">
        <v>414.0</v>
      </c>
      <c r="S966" s="1"/>
      <c r="T966" s="1">
        <v>511.0</v>
      </c>
    </row>
    <row r="967" ht="15.75" customHeight="1">
      <c r="A967" s="1">
        <v>1590.0</v>
      </c>
      <c r="B967" s="1">
        <v>25.0</v>
      </c>
      <c r="C967" s="1"/>
      <c r="D967" s="1">
        <v>25.0</v>
      </c>
      <c r="F967" s="1" t="str">
        <f t="shared" si="2"/>
        <v>COMPUTED_VALUE</v>
      </c>
      <c r="Q967" s="1">
        <v>965.0</v>
      </c>
      <c r="R967" s="1">
        <v>391.0</v>
      </c>
      <c r="S967" s="1"/>
      <c r="T967" s="1">
        <v>493.0</v>
      </c>
    </row>
    <row r="968" ht="15.75" customHeight="1">
      <c r="A968" s="1">
        <v>1591.0</v>
      </c>
      <c r="B968" s="1">
        <v>26.0</v>
      </c>
      <c r="C968" s="1"/>
      <c r="D968" s="1">
        <v>26.0</v>
      </c>
      <c r="F968" s="1" t="str">
        <f t="shared" si="2"/>
        <v>COMPUTED_VALUE</v>
      </c>
      <c r="Q968" s="1">
        <v>966.0</v>
      </c>
      <c r="R968" s="1">
        <v>368.0</v>
      </c>
      <c r="S968" s="1"/>
      <c r="T968" s="1">
        <v>524.0</v>
      </c>
    </row>
    <row r="969" ht="15.75" customHeight="1">
      <c r="A969" s="1">
        <v>1592.0</v>
      </c>
      <c r="B969" s="1">
        <v>23.0</v>
      </c>
      <c r="C969" s="1"/>
      <c r="D969" s="1">
        <v>23.0</v>
      </c>
      <c r="F969" s="1" t="str">
        <f t="shared" si="2"/>
        <v>COMPUTED_VALUE</v>
      </c>
      <c r="Q969" s="1">
        <v>967.0</v>
      </c>
      <c r="R969" s="1">
        <v>399.0</v>
      </c>
      <c r="S969" s="1"/>
      <c r="T969" s="1">
        <v>491.0</v>
      </c>
    </row>
    <row r="970" ht="15.75" customHeight="1">
      <c r="A970" s="1">
        <v>1593.0</v>
      </c>
      <c r="B970" s="1">
        <v>26.0</v>
      </c>
      <c r="C970" s="1"/>
      <c r="D970" s="1">
        <v>26.0</v>
      </c>
      <c r="F970" s="1" t="str">
        <f t="shared" si="2"/>
        <v>COMPUTED_VALUE</v>
      </c>
      <c r="Q970" s="1">
        <v>968.0</v>
      </c>
      <c r="R970" s="1">
        <v>412.0</v>
      </c>
      <c r="S970" s="1"/>
      <c r="T970" s="1">
        <v>550.0</v>
      </c>
    </row>
    <row r="971" ht="15.75" customHeight="1">
      <c r="A971" s="1">
        <v>1594.0</v>
      </c>
      <c r="B971" s="1">
        <v>23.0</v>
      </c>
      <c r="C971" s="1"/>
      <c r="D971" s="1">
        <v>23.0</v>
      </c>
      <c r="F971" s="1" t="str">
        <f t="shared" si="2"/>
        <v>COMPUTED_VALUE</v>
      </c>
      <c r="Q971" s="1">
        <v>969.0</v>
      </c>
      <c r="R971" s="1">
        <v>432.0</v>
      </c>
      <c r="S971" s="1"/>
      <c r="T971" s="1">
        <v>543.0</v>
      </c>
    </row>
    <row r="972" ht="15.75" customHeight="1">
      <c r="A972" s="1">
        <v>1595.0</v>
      </c>
      <c r="B972" s="1">
        <v>22.0</v>
      </c>
      <c r="C972" s="1"/>
      <c r="D972" s="1">
        <v>22.0</v>
      </c>
      <c r="F972" s="1" t="str">
        <f t="shared" si="2"/>
        <v>COMPUTED_VALUE</v>
      </c>
      <c r="Q972" s="1">
        <v>970.0</v>
      </c>
      <c r="R972" s="1">
        <v>443.0</v>
      </c>
      <c r="S972" s="1"/>
      <c r="T972" s="1">
        <v>523.0</v>
      </c>
    </row>
    <row r="973" ht="15.75" customHeight="1">
      <c r="A973" s="1">
        <v>1596.0</v>
      </c>
      <c r="B973" s="1">
        <v>23.0</v>
      </c>
      <c r="C973" s="1"/>
      <c r="D973" s="1">
        <v>23.0</v>
      </c>
      <c r="F973" s="1" t="str">
        <f t="shared" si="2"/>
        <v>COMPUTED_VALUE</v>
      </c>
      <c r="Q973" s="1">
        <v>971.0</v>
      </c>
      <c r="R973" s="1">
        <v>424.0</v>
      </c>
      <c r="S973" s="1"/>
      <c r="T973" s="1">
        <v>553.0</v>
      </c>
    </row>
    <row r="974" ht="15.75" customHeight="1">
      <c r="A974" s="1">
        <v>1597.0</v>
      </c>
      <c r="B974" s="1">
        <v>20.0</v>
      </c>
      <c r="C974" s="1"/>
      <c r="D974" s="1">
        <v>20.0</v>
      </c>
      <c r="F974" s="1" t="str">
        <f t="shared" si="2"/>
        <v>COMPUTED_VALUE</v>
      </c>
      <c r="Q974" s="1">
        <v>972.0</v>
      </c>
      <c r="R974" s="1">
        <v>424.0</v>
      </c>
      <c r="S974" s="1"/>
      <c r="T974" s="1">
        <v>532.0</v>
      </c>
    </row>
    <row r="975" ht="15.75" customHeight="1">
      <c r="A975" s="1">
        <v>1598.0</v>
      </c>
      <c r="B975" s="1">
        <v>23.0</v>
      </c>
      <c r="C975" s="1"/>
      <c r="D975" s="1">
        <v>23.0</v>
      </c>
      <c r="F975" s="1" t="str">
        <f t="shared" si="2"/>
        <v>COMPUTED_VALUE</v>
      </c>
      <c r="Q975" s="1">
        <v>973.0</v>
      </c>
      <c r="R975" s="1">
        <v>391.0</v>
      </c>
      <c r="S975" s="1"/>
      <c r="T975" s="1">
        <v>526.0</v>
      </c>
    </row>
    <row r="976" ht="15.75" customHeight="1">
      <c r="A976" s="1">
        <v>1599.0</v>
      </c>
      <c r="B976" s="1">
        <v>16.0</v>
      </c>
      <c r="C976" s="1"/>
      <c r="D976" s="1">
        <v>18.0</v>
      </c>
      <c r="F976" s="1" t="str">
        <f t="shared" si="2"/>
        <v>COMPUTED_VALUE</v>
      </c>
      <c r="Q976" s="1">
        <v>974.0</v>
      </c>
      <c r="R976" s="1">
        <v>381.0</v>
      </c>
      <c r="S976" s="1"/>
      <c r="T976" s="1">
        <v>515.0</v>
      </c>
    </row>
    <row r="977" ht="15.75" customHeight="1">
      <c r="A977" s="1">
        <v>1600.0</v>
      </c>
      <c r="B977" s="1">
        <v>21.0</v>
      </c>
      <c r="C977" s="1"/>
      <c r="D977" s="1">
        <v>19.0</v>
      </c>
      <c r="F977" s="1" t="str">
        <f t="shared" si="2"/>
        <v>COMPUTED_VALUE</v>
      </c>
      <c r="Q977" s="1">
        <v>975.0</v>
      </c>
      <c r="R977" s="1">
        <v>399.0</v>
      </c>
      <c r="S977" s="1"/>
      <c r="T977" s="1">
        <v>526.0</v>
      </c>
    </row>
    <row r="978" ht="15.75" customHeight="1">
      <c r="A978" s="1">
        <v>1601.0</v>
      </c>
      <c r="B978" s="1">
        <v>16.0</v>
      </c>
      <c r="C978" s="1"/>
      <c r="D978" s="1">
        <v>18.0</v>
      </c>
      <c r="F978" s="1" t="str">
        <f t="shared" si="2"/>
        <v>COMPUTED_VALUE</v>
      </c>
      <c r="Q978" s="1">
        <v>976.0</v>
      </c>
      <c r="R978" s="1">
        <v>383.0</v>
      </c>
      <c r="S978" s="1"/>
      <c r="T978" s="1">
        <v>515.0</v>
      </c>
    </row>
    <row r="979" ht="15.75" customHeight="1">
      <c r="A979" s="1">
        <v>1602.0</v>
      </c>
      <c r="B979" s="1">
        <v>20.0</v>
      </c>
      <c r="C979" s="1"/>
      <c r="D979" s="1">
        <v>18.0</v>
      </c>
      <c r="F979" s="1" t="str">
        <f t="shared" si="2"/>
        <v>COMPUTED_VALUE</v>
      </c>
      <c r="Q979" s="1">
        <v>977.0</v>
      </c>
      <c r="R979" s="1">
        <v>387.0</v>
      </c>
      <c r="S979" s="1"/>
      <c r="T979" s="1">
        <v>526.0</v>
      </c>
    </row>
    <row r="980" ht="15.75" customHeight="1">
      <c r="A980" s="1">
        <v>1603.0</v>
      </c>
      <c r="B980" s="1">
        <v>19.0</v>
      </c>
      <c r="C980" s="1"/>
      <c r="D980" s="1">
        <v>19.0</v>
      </c>
      <c r="F980" s="1" t="str">
        <f t="shared" si="2"/>
        <v>COMPUTED_VALUE</v>
      </c>
      <c r="Q980" s="1">
        <v>978.0</v>
      </c>
      <c r="R980" s="1">
        <v>402.0</v>
      </c>
      <c r="S980" s="1"/>
      <c r="T980" s="1">
        <v>515.0</v>
      </c>
    </row>
    <row r="981" ht="15.75" customHeight="1">
      <c r="A981" s="1">
        <v>1604.0</v>
      </c>
      <c r="B981" s="1">
        <v>19.0</v>
      </c>
      <c r="C981" s="1"/>
      <c r="D981" s="1">
        <v>19.0</v>
      </c>
      <c r="F981" s="1" t="str">
        <f t="shared" si="2"/>
        <v>COMPUTED_VALUE</v>
      </c>
      <c r="Q981" s="1">
        <v>979.0</v>
      </c>
      <c r="R981" s="1">
        <v>436.0</v>
      </c>
      <c r="S981" s="1"/>
      <c r="T981" s="1">
        <v>532.0</v>
      </c>
    </row>
    <row r="982" ht="15.75" customHeight="1">
      <c r="A982" s="1">
        <v>1605.0</v>
      </c>
      <c r="B982" s="1">
        <v>18.0</v>
      </c>
      <c r="C982" s="1"/>
      <c r="D982" s="1">
        <v>18.0</v>
      </c>
      <c r="F982" s="1" t="str">
        <f t="shared" si="2"/>
        <v>COMPUTED_VALUE</v>
      </c>
      <c r="Q982" s="1">
        <v>980.0</v>
      </c>
      <c r="R982" s="1">
        <v>469.0</v>
      </c>
      <c r="S982" s="1"/>
      <c r="T982" s="1">
        <v>511.0</v>
      </c>
    </row>
    <row r="983" ht="15.75" customHeight="1">
      <c r="A983" s="1">
        <v>1606.0</v>
      </c>
      <c r="B983" s="1">
        <v>21.0</v>
      </c>
      <c r="C983" s="1"/>
      <c r="D983" s="1">
        <v>21.0</v>
      </c>
      <c r="F983" s="1" t="str">
        <f t="shared" si="2"/>
        <v>COMPUTED_VALUE</v>
      </c>
      <c r="Q983" s="1">
        <v>981.0</v>
      </c>
      <c r="R983" s="1">
        <v>467.0</v>
      </c>
      <c r="S983" s="1"/>
      <c r="T983" s="1">
        <v>526.0</v>
      </c>
    </row>
    <row r="984" ht="15.75" customHeight="1">
      <c r="A984" s="1">
        <v>1607.0</v>
      </c>
      <c r="B984" s="1">
        <v>20.0</v>
      </c>
      <c r="C984" s="1"/>
      <c r="D984" s="1">
        <v>20.0</v>
      </c>
      <c r="F984" s="1" t="str">
        <f t="shared" si="2"/>
        <v>COMPUTED_VALUE</v>
      </c>
      <c r="Q984" s="1">
        <v>982.0</v>
      </c>
      <c r="R984" s="1">
        <v>504.0</v>
      </c>
      <c r="S984" s="1"/>
      <c r="T984" s="1">
        <v>507.0</v>
      </c>
    </row>
    <row r="985" ht="15.75" customHeight="1">
      <c r="A985" s="1">
        <v>1608.0</v>
      </c>
      <c r="B985" s="1">
        <v>23.0</v>
      </c>
      <c r="C985" s="1"/>
      <c r="D985" s="1">
        <v>23.0</v>
      </c>
      <c r="F985" s="1" t="str">
        <f t="shared" si="2"/>
        <v>COMPUTED_VALUE</v>
      </c>
      <c r="Q985" s="1">
        <v>983.0</v>
      </c>
      <c r="R985" s="1">
        <v>504.0</v>
      </c>
      <c r="S985" s="1"/>
      <c r="T985" s="1">
        <v>520.0</v>
      </c>
    </row>
    <row r="986" ht="15.75" customHeight="1">
      <c r="A986" s="1">
        <v>1609.0</v>
      </c>
      <c r="B986" s="1">
        <v>18.0</v>
      </c>
      <c r="C986" s="1"/>
      <c r="D986" s="1">
        <v>18.0</v>
      </c>
      <c r="F986" s="1" t="str">
        <f t="shared" si="2"/>
        <v>COMPUTED_VALUE</v>
      </c>
      <c r="Q986" s="1">
        <v>984.0</v>
      </c>
      <c r="R986" s="1">
        <v>512.0</v>
      </c>
      <c r="S986" s="1"/>
      <c r="T986" s="1">
        <v>473.0</v>
      </c>
    </row>
    <row r="987" ht="15.75" customHeight="1">
      <c r="A987" s="1">
        <v>1610.0</v>
      </c>
      <c r="B987" s="1">
        <v>19.0</v>
      </c>
      <c r="C987" s="1"/>
      <c r="D987" s="1">
        <v>19.0</v>
      </c>
      <c r="F987" s="1" t="str">
        <f t="shared" si="2"/>
        <v>COMPUTED_VALUE</v>
      </c>
      <c r="Q987" s="1">
        <v>985.0</v>
      </c>
      <c r="R987" s="1">
        <v>514.0</v>
      </c>
      <c r="S987" s="1"/>
      <c r="T987" s="1">
        <v>489.0</v>
      </c>
    </row>
    <row r="988" ht="15.75" customHeight="1">
      <c r="A988" s="1">
        <v>1611.0</v>
      </c>
      <c r="B988" s="1">
        <v>16.0</v>
      </c>
      <c r="C988" s="1"/>
      <c r="D988" s="1">
        <v>18.0</v>
      </c>
      <c r="F988" s="1" t="str">
        <f t="shared" si="2"/>
        <v>COMPUTED_VALUE</v>
      </c>
      <c r="Q988" s="1">
        <v>986.0</v>
      </c>
      <c r="R988" s="1">
        <v>518.0</v>
      </c>
      <c r="S988" s="1"/>
      <c r="T988" s="1">
        <v>436.0</v>
      </c>
    </row>
    <row r="989" ht="15.75" customHeight="1">
      <c r="A989" s="1">
        <v>1612.0</v>
      </c>
      <c r="B989" s="1">
        <v>19.0</v>
      </c>
      <c r="C989" s="1"/>
      <c r="D989" s="1">
        <v>18.0</v>
      </c>
      <c r="F989" s="1" t="str">
        <f t="shared" si="2"/>
        <v>COMPUTED_VALUE</v>
      </c>
      <c r="Q989" s="1">
        <v>987.0</v>
      </c>
      <c r="R989" s="1">
        <v>547.0</v>
      </c>
      <c r="S989" s="1"/>
      <c r="T989" s="1">
        <v>470.0</v>
      </c>
    </row>
    <row r="990" ht="15.75" customHeight="1">
      <c r="A990" s="1">
        <v>1613.0</v>
      </c>
      <c r="B990" s="1">
        <v>16.0</v>
      </c>
      <c r="C990" s="1"/>
      <c r="D990" s="1">
        <v>18.0</v>
      </c>
      <c r="F990" s="1" t="str">
        <f t="shared" si="2"/>
        <v>COMPUTED_VALUE</v>
      </c>
      <c r="Q990" s="1">
        <v>988.0</v>
      </c>
      <c r="R990" s="1">
        <v>560.0</v>
      </c>
      <c r="S990" s="1"/>
      <c r="T990" s="1">
        <v>452.0</v>
      </c>
    </row>
    <row r="991" ht="15.75" customHeight="1">
      <c r="A991" s="1">
        <v>1614.0</v>
      </c>
      <c r="B991" s="1">
        <v>16.0</v>
      </c>
      <c r="C991" s="1"/>
      <c r="D991" s="1">
        <v>18.0</v>
      </c>
      <c r="F991" s="1" t="str">
        <f t="shared" si="2"/>
        <v>COMPUTED_VALUE</v>
      </c>
      <c r="Q991" s="1">
        <v>989.0</v>
      </c>
      <c r="R991" s="1">
        <v>589.0</v>
      </c>
      <c r="S991" s="1"/>
      <c r="T991" s="1">
        <v>464.0</v>
      </c>
    </row>
    <row r="992" ht="15.75" customHeight="1">
      <c r="A992" s="1">
        <v>1615.0</v>
      </c>
      <c r="B992" s="1">
        <v>16.0</v>
      </c>
      <c r="C992" s="1"/>
      <c r="D992" s="1">
        <v>18.0</v>
      </c>
      <c r="F992" s="1" t="str">
        <f t="shared" si="2"/>
        <v>COMPUTED_VALUE</v>
      </c>
      <c r="Q992" s="1">
        <v>990.0</v>
      </c>
      <c r="R992" s="1">
        <v>585.0</v>
      </c>
      <c r="S992" s="1"/>
      <c r="T992" s="1">
        <v>446.0</v>
      </c>
    </row>
    <row r="993" ht="15.75" customHeight="1">
      <c r="A993" s="1">
        <v>1616.0</v>
      </c>
      <c r="B993" s="1">
        <v>17.0</v>
      </c>
      <c r="C993" s="1"/>
      <c r="D993" s="1">
        <v>18.0</v>
      </c>
      <c r="F993" s="1" t="str">
        <f t="shared" si="2"/>
        <v>COMPUTED_VALUE</v>
      </c>
      <c r="Q993" s="1">
        <v>991.0</v>
      </c>
      <c r="R993" s="1">
        <v>601.0</v>
      </c>
      <c r="S993" s="1"/>
      <c r="T993" s="1">
        <v>449.0</v>
      </c>
    </row>
    <row r="994" ht="15.75" customHeight="1">
      <c r="A994" s="1">
        <v>1617.0</v>
      </c>
      <c r="B994" s="1">
        <v>17.0</v>
      </c>
      <c r="C994" s="1"/>
      <c r="D994" s="1">
        <v>18.0</v>
      </c>
      <c r="F994" s="1" t="str">
        <f t="shared" si="2"/>
        <v>COMPUTED_VALUE</v>
      </c>
      <c r="Q994" s="1">
        <v>992.0</v>
      </c>
      <c r="R994" s="1">
        <v>567.0</v>
      </c>
      <c r="S994" s="1"/>
      <c r="T994" s="1">
        <v>419.0</v>
      </c>
    </row>
    <row r="995" ht="15.75" customHeight="1">
      <c r="A995" s="1">
        <v>1618.0</v>
      </c>
      <c r="B995" s="1">
        <v>19.0</v>
      </c>
      <c r="C995" s="1"/>
      <c r="D995" s="1">
        <v>18.0</v>
      </c>
      <c r="F995" s="1" t="str">
        <f t="shared" si="2"/>
        <v>COMPUTED_VALUE</v>
      </c>
      <c r="Q995" s="1">
        <v>993.0</v>
      </c>
      <c r="R995" s="1">
        <v>585.0</v>
      </c>
      <c r="S995" s="1"/>
      <c r="T995" s="1">
        <v>462.0</v>
      </c>
    </row>
    <row r="996" ht="15.75" customHeight="1">
      <c r="A996" s="1">
        <v>1619.0</v>
      </c>
      <c r="B996" s="1">
        <v>19.0</v>
      </c>
      <c r="C996" s="1"/>
      <c r="D996" s="1">
        <v>18.0</v>
      </c>
      <c r="F996" s="1" t="str">
        <f t="shared" si="2"/>
        <v>COMPUTED_VALUE</v>
      </c>
      <c r="Q996" s="1">
        <v>994.0</v>
      </c>
      <c r="R996" s="1">
        <v>548.0</v>
      </c>
      <c r="S996" s="1"/>
      <c r="T996" s="1">
        <v>422.0</v>
      </c>
    </row>
    <row r="997" ht="15.75" customHeight="1">
      <c r="A997" s="1">
        <v>1620.0</v>
      </c>
      <c r="B997" s="1">
        <v>22.0</v>
      </c>
      <c r="C997" s="1"/>
      <c r="D997" s="1">
        <v>18.0</v>
      </c>
      <c r="F997" s="1" t="str">
        <f t="shared" si="2"/>
        <v>COMPUTED_VALUE</v>
      </c>
      <c r="Q997" s="1">
        <v>995.0</v>
      </c>
      <c r="R997" s="1">
        <v>558.0</v>
      </c>
      <c r="S997" s="1"/>
      <c r="T997" s="1">
        <v>453.0</v>
      </c>
    </row>
    <row r="998" ht="15.75" customHeight="1">
      <c r="A998" s="1">
        <v>1621.0</v>
      </c>
      <c r="B998" s="1">
        <v>21.0</v>
      </c>
      <c r="C998" s="1"/>
      <c r="D998" s="1">
        <v>18.0</v>
      </c>
      <c r="F998" s="1" t="str">
        <f t="shared" si="2"/>
        <v>COMPUTED_VALUE</v>
      </c>
      <c r="Q998" s="1">
        <v>996.0</v>
      </c>
      <c r="R998" s="1">
        <v>517.0</v>
      </c>
      <c r="S998" s="1"/>
      <c r="T998" s="1">
        <v>554.0</v>
      </c>
    </row>
    <row r="999" ht="15.75" customHeight="1">
      <c r="A999" s="1">
        <v>1622.0</v>
      </c>
      <c r="B999" s="1">
        <v>23.0</v>
      </c>
      <c r="C999" s="1"/>
      <c r="D999" s="1">
        <v>23.0</v>
      </c>
      <c r="F999" s="1" t="str">
        <f t="shared" si="2"/>
        <v>COMPUTED_VALUE</v>
      </c>
      <c r="Q999" s="1">
        <v>997.0</v>
      </c>
      <c r="R999" s="1">
        <v>520.0</v>
      </c>
      <c r="S999" s="1"/>
      <c r="T999" s="1">
        <v>620.0</v>
      </c>
    </row>
    <row r="1000" ht="15.75" customHeight="1">
      <c r="A1000" s="1">
        <v>1623.0</v>
      </c>
      <c r="B1000" s="1">
        <v>21.0</v>
      </c>
      <c r="C1000" s="1"/>
      <c r="D1000" s="1">
        <v>21.0</v>
      </c>
      <c r="F1000" s="1" t="str">
        <f t="shared" si="2"/>
        <v>COMPUTED_VALUE</v>
      </c>
      <c r="Q1000" s="1">
        <v>998.0</v>
      </c>
      <c r="R1000" s="1">
        <v>494.0</v>
      </c>
      <c r="S1000" s="1"/>
      <c r="T1000" s="1">
        <v>644.0</v>
      </c>
    </row>
    <row r="1001" ht="15.75" customHeight="1">
      <c r="A1001" s="1">
        <v>1624.0</v>
      </c>
      <c r="B1001" s="1">
        <v>23.0</v>
      </c>
      <c r="C1001" s="1"/>
      <c r="D1001" s="1">
        <v>23.0</v>
      </c>
      <c r="F1001" s="1" t="str">
        <f t="shared" si="2"/>
        <v>COMPUTED_VALUE</v>
      </c>
      <c r="Q1001" s="1">
        <v>999.0</v>
      </c>
      <c r="R1001" s="1">
        <v>511.0</v>
      </c>
      <c r="S1001" s="1"/>
      <c r="T1001" s="1">
        <v>715.0</v>
      </c>
    </row>
    <row r="1002" ht="15.75" customHeight="1">
      <c r="A1002" s="1">
        <v>1625.0</v>
      </c>
      <c r="B1002" s="1">
        <v>22.0</v>
      </c>
      <c r="C1002" s="1"/>
      <c r="D1002" s="1">
        <v>22.0</v>
      </c>
      <c r="F1002" s="1" t="str">
        <f t="shared" si="2"/>
        <v>COMPUTED_VALUE</v>
      </c>
      <c r="Q1002" s="1">
        <v>1000.0</v>
      </c>
      <c r="R1002" s="1">
        <v>493.0</v>
      </c>
      <c r="S1002" s="1"/>
      <c r="T1002" s="1">
        <v>753.0</v>
      </c>
    </row>
    <row r="1003" ht="15.75" customHeight="1">
      <c r="A1003" s="1">
        <v>1626.0</v>
      </c>
      <c r="B1003" s="1">
        <v>24.0</v>
      </c>
      <c r="C1003" s="1"/>
      <c r="D1003" s="1">
        <v>24.0</v>
      </c>
      <c r="F1003" s="1" t="str">
        <f t="shared" si="2"/>
        <v>COMPUTED_VALUE</v>
      </c>
      <c r="Q1003" s="1">
        <v>1001.0</v>
      </c>
      <c r="R1003" s="1">
        <v>524.0</v>
      </c>
      <c r="S1003" s="1"/>
      <c r="T1003" s="1">
        <v>825.0</v>
      </c>
    </row>
    <row r="1004" ht="15.75" customHeight="1">
      <c r="A1004" s="1">
        <v>1627.0</v>
      </c>
      <c r="B1004" s="1">
        <v>23.0</v>
      </c>
      <c r="C1004" s="1"/>
      <c r="D1004" s="1">
        <v>23.0</v>
      </c>
      <c r="F1004" s="1" t="str">
        <f t="shared" si="2"/>
        <v>COMPUTED_VALUE</v>
      </c>
      <c r="Q1004" s="1">
        <v>1002.0</v>
      </c>
      <c r="R1004" s="1">
        <v>491.0</v>
      </c>
      <c r="S1004" s="1"/>
      <c r="T1004" s="1">
        <v>834.0</v>
      </c>
    </row>
    <row r="1005" ht="15.75" customHeight="1">
      <c r="A1005" s="1">
        <v>1628.0</v>
      </c>
      <c r="B1005" s="1">
        <v>24.0</v>
      </c>
      <c r="C1005" s="1"/>
      <c r="D1005" s="1">
        <v>24.0</v>
      </c>
      <c r="F1005" s="1" t="str">
        <f t="shared" si="2"/>
        <v>COMPUTED_VALUE</v>
      </c>
      <c r="Q1005" s="1">
        <v>1003.0</v>
      </c>
      <c r="R1005" s="1">
        <v>550.0</v>
      </c>
      <c r="S1005" s="1"/>
      <c r="T1005" s="1">
        <v>898.0</v>
      </c>
    </row>
    <row r="1006" ht="15.75" customHeight="1">
      <c r="A1006" s="1">
        <v>1629.0</v>
      </c>
      <c r="B1006" s="1">
        <v>24.0</v>
      </c>
      <c r="C1006" s="1"/>
      <c r="D1006" s="1">
        <v>24.0</v>
      </c>
      <c r="F1006" s="1" t="str">
        <f t="shared" si="2"/>
        <v>COMPUTED_VALUE</v>
      </c>
      <c r="Q1006" s="1">
        <v>1004.0</v>
      </c>
      <c r="R1006" s="1">
        <v>543.0</v>
      </c>
      <c r="S1006" s="1"/>
      <c r="T1006" s="1">
        <v>911.0</v>
      </c>
    </row>
    <row r="1007" ht="15.75" customHeight="1">
      <c r="A1007" s="1">
        <v>1630.0</v>
      </c>
      <c r="B1007" s="1">
        <v>25.0</v>
      </c>
      <c r="C1007" s="1"/>
      <c r="D1007" s="1">
        <v>25.0</v>
      </c>
      <c r="F1007" s="1" t="str">
        <f t="shared" si="2"/>
        <v>COMPUTED_VALUE</v>
      </c>
      <c r="Q1007" s="1">
        <v>1005.0</v>
      </c>
      <c r="R1007" s="1">
        <v>523.0</v>
      </c>
      <c r="S1007" s="1"/>
      <c r="T1007" s="1">
        <v>946.0</v>
      </c>
    </row>
    <row r="1008" ht="15.75" customHeight="1">
      <c r="A1008" s="1">
        <v>1631.0</v>
      </c>
      <c r="B1008" s="1">
        <v>26.0</v>
      </c>
      <c r="C1008" s="1"/>
      <c r="D1008" s="1">
        <v>26.0</v>
      </c>
      <c r="F1008" s="1" t="str">
        <f t="shared" si="2"/>
        <v>COMPUTED_VALUE</v>
      </c>
      <c r="Q1008" s="1">
        <v>1006.0</v>
      </c>
      <c r="R1008" s="1">
        <v>553.0</v>
      </c>
      <c r="S1008" s="1"/>
      <c r="T1008" s="1">
        <v>952.0</v>
      </c>
    </row>
    <row r="1009" ht="15.75" customHeight="1">
      <c r="A1009" s="1">
        <v>1632.0</v>
      </c>
      <c r="B1009" s="1">
        <v>25.0</v>
      </c>
      <c r="C1009" s="1"/>
      <c r="D1009" s="1">
        <v>25.0</v>
      </c>
      <c r="F1009" s="1" t="str">
        <f t="shared" si="2"/>
        <v>COMPUTED_VALUE</v>
      </c>
      <c r="Q1009" s="1">
        <v>1007.0</v>
      </c>
      <c r="R1009" s="1">
        <v>532.0</v>
      </c>
      <c r="S1009" s="1"/>
      <c r="T1009" s="1">
        <v>961.0</v>
      </c>
    </row>
    <row r="1010" ht="15.75" customHeight="1">
      <c r="A1010" s="1">
        <v>1634.0</v>
      </c>
      <c r="B1010" s="1">
        <v>29.0</v>
      </c>
      <c r="C1010" s="1"/>
      <c r="D1010" s="1">
        <v>29.0</v>
      </c>
      <c r="F1010" s="1" t="str">
        <f t="shared" si="2"/>
        <v>COMPUTED_VALUE</v>
      </c>
      <c r="Q1010" s="1">
        <v>1008.0</v>
      </c>
      <c r="R1010" s="1">
        <v>526.0</v>
      </c>
      <c r="S1010" s="1"/>
      <c r="T1010" s="1">
        <v>956.0</v>
      </c>
    </row>
    <row r="1011" ht="15.75" customHeight="1">
      <c r="A1011" s="1">
        <v>1635.0</v>
      </c>
      <c r="B1011" s="1">
        <v>26.0</v>
      </c>
      <c r="C1011" s="1"/>
      <c r="D1011" s="1">
        <v>26.0</v>
      </c>
      <c r="F1011" s="1" t="str">
        <f t="shared" si="2"/>
        <v>COMPUTED_VALUE</v>
      </c>
      <c r="Q1011" s="1">
        <v>1009.0</v>
      </c>
      <c r="R1011" s="1">
        <v>515.0</v>
      </c>
      <c r="S1011" s="1"/>
      <c r="T1011" s="1">
        <v>957.0</v>
      </c>
    </row>
    <row r="1012" ht="15.75" customHeight="1">
      <c r="A1012" s="1">
        <v>1636.0</v>
      </c>
      <c r="B1012" s="1">
        <v>29.0</v>
      </c>
      <c r="C1012" s="1"/>
      <c r="D1012" s="1">
        <v>29.0</v>
      </c>
      <c r="F1012" s="1" t="str">
        <f t="shared" si="2"/>
        <v>COMPUTED_VALUE</v>
      </c>
      <c r="Q1012" s="1">
        <v>1010.0</v>
      </c>
      <c r="R1012" s="1">
        <v>526.0</v>
      </c>
      <c r="S1012" s="1"/>
      <c r="T1012" s="1">
        <v>893.0</v>
      </c>
    </row>
    <row r="1013" ht="15.75" customHeight="1">
      <c r="A1013" s="1">
        <v>1637.0</v>
      </c>
      <c r="B1013" s="1">
        <v>24.0</v>
      </c>
      <c r="C1013" s="1"/>
      <c r="D1013" s="1">
        <v>24.0</v>
      </c>
      <c r="F1013" s="1" t="str">
        <f t="shared" si="2"/>
        <v>COMPUTED_VALUE</v>
      </c>
      <c r="Q1013" s="1">
        <v>1011.0</v>
      </c>
      <c r="R1013" s="1">
        <v>515.0</v>
      </c>
      <c r="S1013" s="1"/>
      <c r="T1013" s="1">
        <v>812.0</v>
      </c>
    </row>
    <row r="1014" ht="15.75" customHeight="1">
      <c r="A1014" s="1">
        <v>1638.0</v>
      </c>
      <c r="B1014" s="1">
        <v>26.0</v>
      </c>
      <c r="C1014" s="1"/>
      <c r="D1014" s="1">
        <v>26.0</v>
      </c>
      <c r="F1014" s="1" t="str">
        <f t="shared" si="2"/>
        <v>COMPUTED_VALUE</v>
      </c>
      <c r="Q1014" s="1">
        <v>1012.0</v>
      </c>
      <c r="R1014" s="1">
        <v>526.0</v>
      </c>
      <c r="S1014" s="1"/>
      <c r="T1014" s="1">
        <v>783.0</v>
      </c>
    </row>
    <row r="1015" ht="15.75" customHeight="1">
      <c r="A1015" s="1">
        <v>1639.0</v>
      </c>
      <c r="B1015" s="1">
        <v>25.0</v>
      </c>
      <c r="C1015" s="1"/>
      <c r="D1015" s="1">
        <v>25.0</v>
      </c>
      <c r="F1015" s="1" t="str">
        <f t="shared" si="2"/>
        <v>COMPUTED_VALUE</v>
      </c>
      <c r="Q1015" s="1">
        <v>1013.0</v>
      </c>
      <c r="R1015" s="1">
        <v>515.0</v>
      </c>
      <c r="S1015" s="1"/>
      <c r="T1015" s="1">
        <v>742.0</v>
      </c>
    </row>
    <row r="1016" ht="15.75" customHeight="1">
      <c r="A1016" s="1">
        <v>1640.0</v>
      </c>
      <c r="B1016" s="1">
        <v>26.0</v>
      </c>
      <c r="C1016" s="1"/>
      <c r="D1016" s="1">
        <v>26.0</v>
      </c>
      <c r="F1016" s="1" t="str">
        <f t="shared" si="2"/>
        <v>COMPUTED_VALUE</v>
      </c>
      <c r="Q1016" s="1">
        <v>1014.0</v>
      </c>
      <c r="R1016" s="1">
        <v>532.0</v>
      </c>
      <c r="S1016" s="1"/>
      <c r="T1016" s="1">
        <v>736.0</v>
      </c>
    </row>
    <row r="1017" ht="15.75" customHeight="1">
      <c r="A1017" s="1">
        <v>1641.0</v>
      </c>
      <c r="B1017" s="1">
        <v>26.0</v>
      </c>
      <c r="C1017" s="1"/>
      <c r="D1017" s="1">
        <v>26.0</v>
      </c>
      <c r="F1017" s="1" t="str">
        <f t="shared" si="2"/>
        <v>COMPUTED_VALUE</v>
      </c>
      <c r="Q1017" s="1">
        <v>1015.0</v>
      </c>
      <c r="R1017" s="1">
        <v>511.0</v>
      </c>
      <c r="S1017" s="1"/>
      <c r="T1017" s="1">
        <v>687.0</v>
      </c>
    </row>
    <row r="1018" ht="15.75" customHeight="1">
      <c r="A1018" s="1">
        <v>1642.0</v>
      </c>
      <c r="B1018" s="1">
        <v>25.0</v>
      </c>
      <c r="C1018" s="1"/>
      <c r="D1018" s="1">
        <v>25.0</v>
      </c>
      <c r="F1018" s="1" t="str">
        <f t="shared" si="2"/>
        <v>COMPUTED_VALUE</v>
      </c>
      <c r="Q1018" s="1">
        <v>1016.0</v>
      </c>
      <c r="R1018" s="1">
        <v>526.0</v>
      </c>
      <c r="S1018" s="1"/>
      <c r="T1018" s="1">
        <v>680.0</v>
      </c>
    </row>
    <row r="1019" ht="15.75" customHeight="1">
      <c r="A1019" s="1">
        <v>1643.0</v>
      </c>
      <c r="B1019" s="1">
        <v>23.0</v>
      </c>
      <c r="C1019" s="1"/>
      <c r="D1019" s="1">
        <v>23.0</v>
      </c>
      <c r="F1019" s="1" t="str">
        <f t="shared" si="2"/>
        <v>COMPUTED_VALUE</v>
      </c>
      <c r="Q1019" s="1">
        <v>1017.0</v>
      </c>
      <c r="R1019" s="1">
        <v>507.0</v>
      </c>
      <c r="S1019" s="1"/>
      <c r="T1019" s="1">
        <v>641.0</v>
      </c>
    </row>
    <row r="1020" ht="15.75" customHeight="1">
      <c r="A1020" s="1">
        <v>1644.0</v>
      </c>
      <c r="B1020" s="1">
        <v>24.0</v>
      </c>
      <c r="C1020" s="1"/>
      <c r="D1020" s="1">
        <v>24.0</v>
      </c>
      <c r="F1020" s="1" t="str">
        <f t="shared" si="2"/>
        <v>COMPUTED_VALUE</v>
      </c>
      <c r="Q1020" s="1">
        <v>1018.0</v>
      </c>
      <c r="R1020" s="1">
        <v>520.0</v>
      </c>
      <c r="S1020" s="1"/>
      <c r="T1020" s="1">
        <v>668.0</v>
      </c>
    </row>
    <row r="1021" ht="15.75" customHeight="1">
      <c r="A1021" s="1">
        <v>1645.0</v>
      </c>
      <c r="B1021" s="1">
        <v>23.0</v>
      </c>
      <c r="C1021" s="1"/>
      <c r="D1021" s="1">
        <v>23.0</v>
      </c>
      <c r="F1021" s="1" t="str">
        <f t="shared" si="2"/>
        <v>COMPUTED_VALUE</v>
      </c>
      <c r="Q1021" s="1">
        <v>1019.0</v>
      </c>
      <c r="R1021" s="1">
        <v>473.0</v>
      </c>
      <c r="S1021" s="1"/>
      <c r="T1021" s="1">
        <v>591.0</v>
      </c>
    </row>
    <row r="1022" ht="15.75" customHeight="1">
      <c r="A1022" s="1">
        <v>1646.0</v>
      </c>
      <c r="B1022" s="1">
        <v>24.0</v>
      </c>
      <c r="C1022" s="1"/>
      <c r="D1022" s="1">
        <v>24.0</v>
      </c>
      <c r="F1022" s="1" t="str">
        <f t="shared" si="2"/>
        <v>COMPUTED_VALUE</v>
      </c>
      <c r="Q1022" s="1">
        <v>1020.0</v>
      </c>
      <c r="R1022" s="1">
        <v>489.0</v>
      </c>
      <c r="S1022" s="1"/>
      <c r="T1022" s="1">
        <v>597.0</v>
      </c>
    </row>
    <row r="1023" ht="15.75" customHeight="1">
      <c r="A1023" s="1">
        <v>1647.0</v>
      </c>
      <c r="B1023" s="1">
        <v>20.0</v>
      </c>
      <c r="C1023" s="1"/>
      <c r="D1023" s="1">
        <v>20.0</v>
      </c>
      <c r="F1023" s="1" t="str">
        <f t="shared" si="2"/>
        <v>COMPUTED_VALUE</v>
      </c>
      <c r="Q1023" s="1">
        <v>1021.0</v>
      </c>
      <c r="R1023" s="1">
        <v>436.0</v>
      </c>
      <c r="S1023" s="1"/>
      <c r="T1023" s="1">
        <v>548.0</v>
      </c>
    </row>
    <row r="1024" ht="15.75" customHeight="1">
      <c r="A1024" s="1">
        <v>1648.0</v>
      </c>
      <c r="B1024" s="1">
        <v>22.0</v>
      </c>
      <c r="C1024" s="1"/>
      <c r="D1024" s="1">
        <v>22.0</v>
      </c>
      <c r="F1024" s="1" t="str">
        <f t="shared" si="2"/>
        <v>COMPUTED_VALUE</v>
      </c>
      <c r="Q1024" s="1">
        <v>1022.0</v>
      </c>
      <c r="R1024" s="1">
        <v>470.0</v>
      </c>
      <c r="S1024" s="1"/>
      <c r="T1024" s="1">
        <v>572.0</v>
      </c>
    </row>
    <row r="1025" ht="15.75" customHeight="1">
      <c r="A1025" s="1">
        <v>1649.0</v>
      </c>
      <c r="B1025" s="1">
        <v>23.0</v>
      </c>
      <c r="C1025" s="1"/>
      <c r="D1025" s="1">
        <v>23.0</v>
      </c>
      <c r="F1025" s="1" t="str">
        <f t="shared" si="2"/>
        <v>COMPUTED_VALUE</v>
      </c>
      <c r="Q1025" s="1">
        <v>1023.0</v>
      </c>
      <c r="R1025" s="1">
        <v>452.0</v>
      </c>
      <c r="S1025" s="1"/>
      <c r="T1025" s="1">
        <v>542.0</v>
      </c>
    </row>
    <row r="1026" ht="15.75" customHeight="1">
      <c r="A1026" s="1">
        <v>1650.0</v>
      </c>
      <c r="B1026" s="1">
        <v>21.0</v>
      </c>
      <c r="C1026" s="1"/>
      <c r="D1026" s="1">
        <v>21.0</v>
      </c>
      <c r="F1026" s="1" t="str">
        <f t="shared" si="2"/>
        <v>COMPUTED_VALUE</v>
      </c>
      <c r="Q1026" s="1">
        <v>1024.0</v>
      </c>
      <c r="R1026" s="1">
        <v>464.0</v>
      </c>
      <c r="S1026" s="1"/>
      <c r="T1026" s="1">
        <v>568.0</v>
      </c>
    </row>
    <row r="1027" ht="15.75" customHeight="1">
      <c r="A1027" s="1">
        <v>1651.0</v>
      </c>
      <c r="B1027" s="1">
        <v>22.0</v>
      </c>
      <c r="C1027" s="1"/>
      <c r="D1027" s="1">
        <v>22.0</v>
      </c>
      <c r="F1027" s="1" t="str">
        <f t="shared" si="2"/>
        <v>COMPUTED_VALUE</v>
      </c>
      <c r="Q1027" s="1">
        <v>1025.0</v>
      </c>
      <c r="R1027" s="1">
        <v>394.0</v>
      </c>
      <c r="S1027" s="1"/>
      <c r="T1027" s="1">
        <v>542.0</v>
      </c>
    </row>
    <row r="1028" ht="15.75" customHeight="1">
      <c r="A1028" s="1">
        <v>1652.0</v>
      </c>
      <c r="B1028" s="1">
        <v>22.0</v>
      </c>
      <c r="C1028" s="1"/>
      <c r="D1028" s="1">
        <v>22.0</v>
      </c>
      <c r="F1028" s="1" t="str">
        <f t="shared" si="2"/>
        <v>COMPUTED_VALUE</v>
      </c>
      <c r="Q1028" s="1">
        <v>1026.0</v>
      </c>
      <c r="R1028" s="1">
        <v>431.0</v>
      </c>
      <c r="S1028" s="1"/>
      <c r="T1028" s="1">
        <v>562.0</v>
      </c>
    </row>
    <row r="1029" ht="15.75" customHeight="1">
      <c r="A1029" s="1">
        <v>1653.0</v>
      </c>
      <c r="B1029" s="1">
        <v>20.0</v>
      </c>
      <c r="C1029" s="1"/>
      <c r="D1029" s="1">
        <v>20.0</v>
      </c>
      <c r="F1029" s="1" t="str">
        <f t="shared" si="2"/>
        <v>COMPUTED_VALUE</v>
      </c>
      <c r="Q1029" s="1">
        <v>1027.0</v>
      </c>
      <c r="R1029" s="1">
        <v>395.0</v>
      </c>
      <c r="S1029" s="1"/>
      <c r="T1029" s="1">
        <v>536.0</v>
      </c>
    </row>
    <row r="1030" ht="15.75" customHeight="1">
      <c r="A1030" s="1">
        <v>1654.0</v>
      </c>
      <c r="B1030" s="1">
        <v>23.0</v>
      </c>
      <c r="C1030" s="1"/>
      <c r="D1030" s="1">
        <v>23.0</v>
      </c>
      <c r="F1030" s="1" t="str">
        <f t="shared" si="2"/>
        <v>COMPUTED_VALUE</v>
      </c>
      <c r="Q1030" s="1">
        <v>1028.0</v>
      </c>
      <c r="R1030" s="1">
        <v>460.0</v>
      </c>
      <c r="S1030" s="1"/>
      <c r="T1030" s="1">
        <v>546.0</v>
      </c>
    </row>
    <row r="1031" ht="15.75" customHeight="1">
      <c r="A1031" s="1">
        <v>1655.0</v>
      </c>
      <c r="B1031" s="1">
        <v>22.0</v>
      </c>
      <c r="C1031" s="1"/>
      <c r="D1031" s="1">
        <v>22.0</v>
      </c>
      <c r="F1031" s="1" t="str">
        <f t="shared" si="2"/>
        <v>COMPUTED_VALUE</v>
      </c>
      <c r="Q1031" s="1">
        <v>1029.0</v>
      </c>
      <c r="R1031" s="1">
        <v>466.0</v>
      </c>
      <c r="S1031" s="1"/>
      <c r="T1031" s="1">
        <v>536.0</v>
      </c>
    </row>
    <row r="1032" ht="15.75" customHeight="1">
      <c r="A1032" s="1">
        <v>1656.0</v>
      </c>
      <c r="B1032" s="1">
        <v>21.0</v>
      </c>
      <c r="C1032" s="1"/>
      <c r="D1032" s="1">
        <v>21.0</v>
      </c>
      <c r="F1032" s="1" t="str">
        <f t="shared" si="2"/>
        <v>COMPUTED_VALUE</v>
      </c>
      <c r="Q1032" s="1">
        <v>1030.0</v>
      </c>
      <c r="R1032" s="1">
        <v>487.0</v>
      </c>
      <c r="S1032" s="1"/>
      <c r="T1032" s="1">
        <v>565.0</v>
      </c>
    </row>
    <row r="1033" ht="15.75" customHeight="1">
      <c r="A1033" s="1">
        <v>1657.0</v>
      </c>
      <c r="B1033" s="1">
        <v>25.0</v>
      </c>
      <c r="C1033" s="1"/>
      <c r="D1033" s="1">
        <v>25.0</v>
      </c>
      <c r="F1033" s="1" t="str">
        <f t="shared" si="2"/>
        <v>COMPUTED_VALUE</v>
      </c>
      <c r="Q1033" s="1">
        <v>1031.0</v>
      </c>
      <c r="R1033" s="1">
        <v>572.0</v>
      </c>
      <c r="S1033" s="1"/>
      <c r="T1033" s="1">
        <v>560.0</v>
      </c>
    </row>
    <row r="1034" ht="15.75" customHeight="1">
      <c r="A1034" s="1">
        <v>1658.0</v>
      </c>
      <c r="B1034" s="1">
        <v>24.0</v>
      </c>
      <c r="C1034" s="1"/>
      <c r="D1034" s="1">
        <v>24.0</v>
      </c>
      <c r="F1034" s="1" t="str">
        <f t="shared" si="2"/>
        <v>COMPUTED_VALUE</v>
      </c>
      <c r="Q1034" s="1">
        <v>1032.0</v>
      </c>
      <c r="R1034" s="1">
        <v>620.0</v>
      </c>
      <c r="S1034" s="1"/>
      <c r="T1034" s="1">
        <v>574.0</v>
      </c>
    </row>
    <row r="1035" ht="15.75" customHeight="1">
      <c r="A1035" s="1">
        <v>1659.0</v>
      </c>
      <c r="B1035" s="1">
        <v>25.0</v>
      </c>
      <c r="C1035" s="1"/>
      <c r="D1035" s="1">
        <v>25.0</v>
      </c>
      <c r="F1035" s="1" t="str">
        <f t="shared" si="2"/>
        <v>COMPUTED_VALUE</v>
      </c>
      <c r="Q1035" s="1">
        <v>1033.0</v>
      </c>
      <c r="R1035" s="1">
        <v>644.0</v>
      </c>
      <c r="S1035" s="1"/>
      <c r="T1035" s="1">
        <v>572.0</v>
      </c>
    </row>
    <row r="1036" ht="15.75" customHeight="1">
      <c r="A1036" s="1">
        <v>1660.0</v>
      </c>
      <c r="B1036" s="1">
        <v>26.0</v>
      </c>
      <c r="C1036" s="1"/>
      <c r="D1036" s="1">
        <v>26.0</v>
      </c>
      <c r="F1036" s="1" t="str">
        <f t="shared" si="2"/>
        <v>COMPUTED_VALUE</v>
      </c>
      <c r="Q1036" s="1">
        <v>1034.0</v>
      </c>
      <c r="R1036" s="1">
        <v>715.0</v>
      </c>
      <c r="S1036" s="1"/>
      <c r="T1036" s="1">
        <v>529.0</v>
      </c>
    </row>
    <row r="1037" ht="15.75" customHeight="1">
      <c r="A1037" s="1">
        <v>1661.0</v>
      </c>
      <c r="B1037" s="1">
        <v>26.0</v>
      </c>
      <c r="C1037" s="1"/>
      <c r="D1037" s="1">
        <v>26.0</v>
      </c>
      <c r="F1037" s="1" t="str">
        <f t="shared" si="2"/>
        <v>COMPUTED_VALUE</v>
      </c>
      <c r="Q1037" s="1">
        <v>1035.0</v>
      </c>
      <c r="R1037" s="1">
        <v>753.0</v>
      </c>
      <c r="S1037" s="1"/>
      <c r="T1037" s="1">
        <v>598.0</v>
      </c>
    </row>
    <row r="1038" ht="15.75" customHeight="1">
      <c r="A1038" s="1">
        <v>1662.0</v>
      </c>
      <c r="B1038" s="1">
        <v>26.0</v>
      </c>
      <c r="C1038" s="1"/>
      <c r="D1038" s="1">
        <v>26.0</v>
      </c>
      <c r="F1038" s="1" t="str">
        <f t="shared" si="2"/>
        <v>COMPUTED_VALUE</v>
      </c>
      <c r="Q1038" s="1">
        <v>1036.0</v>
      </c>
      <c r="R1038" s="1">
        <v>825.0</v>
      </c>
      <c r="S1038" s="1"/>
      <c r="T1038" s="1">
        <v>616.0</v>
      </c>
    </row>
    <row r="1039" ht="15.75" customHeight="1">
      <c r="A1039" s="1">
        <v>1663.0</v>
      </c>
      <c r="B1039" s="1">
        <v>28.0</v>
      </c>
      <c r="C1039" s="1"/>
      <c r="D1039" s="1">
        <v>28.0</v>
      </c>
      <c r="F1039" s="1" t="str">
        <f t="shared" si="2"/>
        <v>COMPUTED_VALUE</v>
      </c>
      <c r="Q1039" s="1">
        <v>1037.0</v>
      </c>
      <c r="R1039" s="1">
        <v>834.0</v>
      </c>
      <c r="S1039" s="1"/>
      <c r="T1039" s="1">
        <v>672.0</v>
      </c>
    </row>
    <row r="1040" ht="15.75" customHeight="1">
      <c r="A1040" s="1">
        <v>1664.0</v>
      </c>
      <c r="B1040" s="1">
        <v>28.0</v>
      </c>
      <c r="C1040" s="1"/>
      <c r="D1040" s="1">
        <v>28.0</v>
      </c>
      <c r="F1040" s="1" t="str">
        <f t="shared" si="2"/>
        <v>COMPUTED_VALUE</v>
      </c>
      <c r="Q1040" s="1">
        <v>1038.0</v>
      </c>
      <c r="R1040" s="1">
        <v>898.0</v>
      </c>
      <c r="S1040" s="1"/>
      <c r="T1040" s="1">
        <v>668.0</v>
      </c>
    </row>
    <row r="1041" ht="15.75" customHeight="1">
      <c r="A1041" s="1">
        <v>1739.0</v>
      </c>
      <c r="B1041" s="1">
        <v>28.0</v>
      </c>
      <c r="C1041" s="1"/>
      <c r="D1041" s="1">
        <v>28.0</v>
      </c>
      <c r="F1041" s="1" t="str">
        <f t="shared" si="2"/>
        <v>COMPUTED_VALUE</v>
      </c>
      <c r="Q1041" s="1">
        <v>1039.0</v>
      </c>
      <c r="R1041" s="1">
        <v>911.0</v>
      </c>
      <c r="S1041" s="1"/>
      <c r="T1041" s="1">
        <v>681.0</v>
      </c>
    </row>
    <row r="1042" ht="15.75" customHeight="1">
      <c r="A1042" s="1">
        <v>1740.0</v>
      </c>
      <c r="B1042" s="1">
        <v>26.0</v>
      </c>
      <c r="C1042" s="1"/>
      <c r="D1042" s="1">
        <v>26.0</v>
      </c>
      <c r="F1042" s="1" t="str">
        <f t="shared" si="2"/>
        <v>COMPUTED_VALUE</v>
      </c>
      <c r="Q1042" s="1">
        <v>1040.0</v>
      </c>
      <c r="R1042" s="1">
        <v>946.0</v>
      </c>
      <c r="S1042" s="1"/>
      <c r="T1042" s="1">
        <v>698.0</v>
      </c>
    </row>
    <row r="1043" ht="15.75" customHeight="1">
      <c r="A1043" s="1">
        <v>1741.0</v>
      </c>
      <c r="B1043" s="1">
        <v>27.0</v>
      </c>
      <c r="C1043" s="1"/>
      <c r="D1043" s="1">
        <v>27.0</v>
      </c>
      <c r="F1043" s="1" t="str">
        <f t="shared" si="2"/>
        <v>COMPUTED_VALUE</v>
      </c>
      <c r="Q1043" s="1">
        <v>1041.0</v>
      </c>
      <c r="R1043" s="1">
        <v>952.0</v>
      </c>
      <c r="S1043" s="1"/>
      <c r="T1043" s="1">
        <v>731.0</v>
      </c>
    </row>
    <row r="1044" ht="15.75" customHeight="1">
      <c r="A1044" s="1">
        <v>1742.0</v>
      </c>
      <c r="B1044" s="1">
        <v>27.0</v>
      </c>
      <c r="C1044" s="1"/>
      <c r="D1044" s="1">
        <v>27.0</v>
      </c>
      <c r="F1044" s="1" t="str">
        <f t="shared" si="2"/>
        <v>COMPUTED_VALUE</v>
      </c>
      <c r="Q1044" s="1">
        <v>1042.0</v>
      </c>
      <c r="R1044" s="1">
        <v>961.0</v>
      </c>
      <c r="S1044" s="1"/>
      <c r="T1044" s="1">
        <v>769.0</v>
      </c>
    </row>
    <row r="1045" ht="15.75" customHeight="1">
      <c r="A1045" s="1">
        <v>1743.0</v>
      </c>
      <c r="B1045" s="1">
        <v>26.0</v>
      </c>
      <c r="C1045" s="1"/>
      <c r="D1045" s="1">
        <v>26.0</v>
      </c>
      <c r="F1045" s="1" t="str">
        <f t="shared" si="2"/>
        <v>COMPUTED_VALUE</v>
      </c>
      <c r="Q1045" s="1">
        <v>1043.0</v>
      </c>
      <c r="R1045" s="1">
        <v>956.0</v>
      </c>
      <c r="S1045" s="1"/>
      <c r="T1045" s="1">
        <v>841.0</v>
      </c>
    </row>
    <row r="1046" ht="15.75" customHeight="1">
      <c r="A1046" s="1">
        <v>1821.0</v>
      </c>
      <c r="B1046" s="1">
        <v>28.0</v>
      </c>
      <c r="C1046" s="1"/>
      <c r="D1046" s="1">
        <v>28.0</v>
      </c>
      <c r="F1046" s="1" t="str">
        <f t="shared" si="2"/>
        <v>COMPUTED_VALUE</v>
      </c>
      <c r="Q1046" s="1">
        <v>1044.0</v>
      </c>
      <c r="R1046" s="1">
        <v>957.0</v>
      </c>
      <c r="S1046" s="1"/>
      <c r="T1046" s="1">
        <v>875.0</v>
      </c>
    </row>
    <row r="1047" ht="15.75" customHeight="1">
      <c r="A1047" s="1">
        <v>1823.0</v>
      </c>
      <c r="B1047" s="1">
        <v>28.0</v>
      </c>
      <c r="C1047" s="1"/>
      <c r="D1047" s="1">
        <v>28.0</v>
      </c>
      <c r="F1047" s="1" t="str">
        <f t="shared" si="2"/>
        <v>COMPUTED_VALUE</v>
      </c>
      <c r="Q1047" s="1">
        <v>1045.0</v>
      </c>
      <c r="R1047" s="1">
        <v>893.0</v>
      </c>
      <c r="S1047" s="1"/>
      <c r="T1047" s="1">
        <v>917.0</v>
      </c>
    </row>
    <row r="1048" ht="15.75" customHeight="1">
      <c r="A1048" s="1">
        <v>1827.0</v>
      </c>
      <c r="B1048" s="1">
        <v>28.0</v>
      </c>
      <c r="C1048" s="1"/>
      <c r="D1048" s="1">
        <v>28.0</v>
      </c>
      <c r="F1048" s="1" t="str">
        <f t="shared" si="2"/>
        <v>COMPUTED_VALUE</v>
      </c>
      <c r="Q1048" s="1">
        <v>1046.0</v>
      </c>
      <c r="R1048" s="1">
        <v>812.0</v>
      </c>
      <c r="S1048" s="1"/>
      <c r="T1048" s="1">
        <v>929.0</v>
      </c>
    </row>
    <row r="1049" ht="15.75" customHeight="1">
      <c r="A1049" s="1">
        <v>1831.0</v>
      </c>
      <c r="B1049" s="1">
        <v>28.0</v>
      </c>
      <c r="C1049" s="1"/>
      <c r="D1049" s="1">
        <v>28.0</v>
      </c>
      <c r="F1049" s="1" t="str">
        <f t="shared" si="2"/>
        <v>COMPUTED_VALUE</v>
      </c>
      <c r="Q1049" s="1">
        <v>1047.0</v>
      </c>
      <c r="R1049" s="1">
        <v>783.0</v>
      </c>
      <c r="S1049" s="1"/>
      <c r="T1049" s="1">
        <v>942.0</v>
      </c>
    </row>
    <row r="1050" ht="15.75" customHeight="1">
      <c r="A1050" s="1">
        <v>1899.0</v>
      </c>
      <c r="B1050" s="1">
        <v>27.0</v>
      </c>
      <c r="C1050" s="1"/>
      <c r="D1050" s="1">
        <v>27.0</v>
      </c>
      <c r="F1050" s="1" t="str">
        <f t="shared" si="2"/>
        <v>COMPUTED_VALUE</v>
      </c>
      <c r="Q1050" s="1">
        <v>1048.0</v>
      </c>
      <c r="R1050" s="1">
        <v>742.0</v>
      </c>
      <c r="S1050" s="1"/>
      <c r="T1050" s="1">
        <v>929.0</v>
      </c>
    </row>
    <row r="1051" ht="15.75" customHeight="1">
      <c r="A1051" s="1">
        <v>1900.0</v>
      </c>
      <c r="B1051" s="1">
        <v>26.0</v>
      </c>
      <c r="C1051" s="1"/>
      <c r="D1051" s="1">
        <v>26.0</v>
      </c>
      <c r="F1051" s="1" t="str">
        <f t="shared" si="2"/>
        <v>COMPUTED_VALUE</v>
      </c>
      <c r="Q1051" s="1">
        <v>1049.0</v>
      </c>
      <c r="R1051" s="1">
        <v>736.0</v>
      </c>
      <c r="S1051" s="1"/>
      <c r="T1051" s="1">
        <v>930.0</v>
      </c>
    </row>
    <row r="1052" ht="15.75" customHeight="1">
      <c r="A1052" s="1">
        <v>1901.0</v>
      </c>
      <c r="B1052" s="1">
        <v>25.0</v>
      </c>
      <c r="C1052" s="1"/>
      <c r="D1052" s="1">
        <v>25.0</v>
      </c>
      <c r="F1052" s="1" t="str">
        <f t="shared" si="2"/>
        <v>COMPUTED_VALUE</v>
      </c>
      <c r="Q1052" s="1">
        <v>1050.0</v>
      </c>
      <c r="R1052" s="1">
        <v>687.0</v>
      </c>
      <c r="S1052" s="1"/>
      <c r="T1052" s="1">
        <v>888.0</v>
      </c>
    </row>
    <row r="1053" ht="15.75" customHeight="1">
      <c r="A1053" s="1">
        <v>1902.0</v>
      </c>
      <c r="B1053" s="1">
        <v>26.0</v>
      </c>
      <c r="C1053" s="1"/>
      <c r="D1053" s="1">
        <v>26.0</v>
      </c>
      <c r="F1053" s="1" t="str">
        <f t="shared" si="2"/>
        <v>COMPUTED_VALUE</v>
      </c>
      <c r="Q1053" s="1">
        <v>1051.0</v>
      </c>
      <c r="R1053" s="1">
        <v>680.0</v>
      </c>
      <c r="S1053" s="1"/>
      <c r="T1053" s="1">
        <v>866.0</v>
      </c>
    </row>
    <row r="1054" ht="15.75" customHeight="1">
      <c r="A1054" s="1">
        <v>1903.0</v>
      </c>
      <c r="B1054" s="1">
        <v>26.0</v>
      </c>
      <c r="C1054" s="1"/>
      <c r="D1054" s="1">
        <v>26.0</v>
      </c>
      <c r="F1054" s="1" t="str">
        <f t="shared" si="2"/>
        <v>COMPUTED_VALUE</v>
      </c>
      <c r="Q1054" s="1">
        <v>1052.0</v>
      </c>
      <c r="R1054" s="1">
        <v>641.0</v>
      </c>
      <c r="S1054" s="1"/>
      <c r="T1054" s="1">
        <v>883.0</v>
      </c>
    </row>
    <row r="1055" ht="15.75" customHeight="1">
      <c r="A1055" s="1">
        <v>1904.0</v>
      </c>
      <c r="B1055" s="1">
        <v>28.0</v>
      </c>
      <c r="C1055" s="1"/>
      <c r="D1055" s="1">
        <v>28.0</v>
      </c>
      <c r="F1055" s="1" t="str">
        <f t="shared" si="2"/>
        <v>COMPUTED_VALUE</v>
      </c>
      <c r="Q1055" s="1">
        <v>1053.0</v>
      </c>
      <c r="R1055" s="1">
        <v>668.0</v>
      </c>
      <c r="S1055" s="1"/>
      <c r="T1055" s="1">
        <v>893.0</v>
      </c>
    </row>
    <row r="1056" ht="15.75" customHeight="1">
      <c r="A1056" s="1">
        <v>1905.0</v>
      </c>
      <c r="B1056" s="1">
        <v>26.0</v>
      </c>
      <c r="C1056" s="1"/>
      <c r="D1056" s="1">
        <v>26.0</v>
      </c>
      <c r="F1056" s="1" t="str">
        <f t="shared" si="2"/>
        <v>COMPUTED_VALUE</v>
      </c>
      <c r="Q1056" s="1">
        <v>1054.0</v>
      </c>
      <c r="R1056" s="1">
        <v>591.0</v>
      </c>
      <c r="S1056" s="1"/>
      <c r="T1056" s="1">
        <v>922.0</v>
      </c>
    </row>
    <row r="1057" ht="15.75" customHeight="1">
      <c r="A1057" s="1">
        <v>1906.0</v>
      </c>
      <c r="B1057" s="1">
        <v>27.0</v>
      </c>
      <c r="C1057" s="1"/>
      <c r="D1057" s="1">
        <v>27.0</v>
      </c>
      <c r="F1057" s="1" t="str">
        <f t="shared" si="2"/>
        <v>COMPUTED_VALUE</v>
      </c>
      <c r="Q1057" s="1">
        <v>1055.0</v>
      </c>
      <c r="R1057" s="1">
        <v>597.0</v>
      </c>
      <c r="S1057" s="1"/>
      <c r="T1057" s="1">
        <v>898.0</v>
      </c>
    </row>
    <row r="1058" ht="15.75" customHeight="1">
      <c r="A1058" s="1">
        <v>1907.0</v>
      </c>
      <c r="B1058" s="1">
        <v>25.0</v>
      </c>
      <c r="C1058" s="1"/>
      <c r="D1058" s="1">
        <v>25.0</v>
      </c>
      <c r="F1058" s="1" t="str">
        <f t="shared" si="2"/>
        <v>COMPUTED_VALUE</v>
      </c>
      <c r="Q1058" s="1">
        <v>1056.0</v>
      </c>
      <c r="R1058" s="1">
        <v>548.0</v>
      </c>
      <c r="S1058" s="1"/>
      <c r="T1058" s="1">
        <v>912.0</v>
      </c>
    </row>
    <row r="1059" ht="15.75" customHeight="1">
      <c r="A1059" s="1">
        <v>1908.0</v>
      </c>
      <c r="B1059" s="1">
        <v>24.0</v>
      </c>
      <c r="C1059" s="1"/>
      <c r="D1059" s="1">
        <v>24.0</v>
      </c>
      <c r="F1059" s="1" t="str">
        <f t="shared" si="2"/>
        <v>COMPUTED_VALUE</v>
      </c>
      <c r="Q1059" s="1">
        <v>1057.0</v>
      </c>
      <c r="R1059" s="1">
        <v>572.0</v>
      </c>
      <c r="S1059" s="1"/>
      <c r="T1059" s="1">
        <v>908.0</v>
      </c>
    </row>
    <row r="1060" ht="15.75" customHeight="1">
      <c r="A1060" s="1">
        <v>1909.0</v>
      </c>
      <c r="B1060" s="1">
        <v>26.0</v>
      </c>
      <c r="C1060" s="1"/>
      <c r="D1060" s="1">
        <v>26.0</v>
      </c>
      <c r="F1060" s="1" t="str">
        <f t="shared" si="2"/>
        <v>COMPUTED_VALUE</v>
      </c>
      <c r="Q1060" s="1">
        <v>1058.0</v>
      </c>
      <c r="R1060" s="1">
        <v>542.0</v>
      </c>
      <c r="S1060" s="1"/>
      <c r="T1060" s="1">
        <v>877.0</v>
      </c>
    </row>
    <row r="1061" ht="15.75" customHeight="1">
      <c r="A1061" s="1">
        <v>1910.0</v>
      </c>
      <c r="B1061" s="1">
        <v>25.0</v>
      </c>
      <c r="C1061" s="1"/>
      <c r="D1061" s="1">
        <v>25.0</v>
      </c>
      <c r="F1061" s="1" t="str">
        <f t="shared" si="2"/>
        <v>COMPUTED_VALUE</v>
      </c>
      <c r="Q1061" s="1">
        <v>1059.0</v>
      </c>
      <c r="R1061" s="1">
        <v>568.0</v>
      </c>
      <c r="S1061" s="1"/>
      <c r="T1061" s="1">
        <v>839.0</v>
      </c>
    </row>
    <row r="1062" ht="15.75" customHeight="1">
      <c r="A1062" s="1">
        <v>1911.0</v>
      </c>
      <c r="B1062" s="1">
        <v>24.0</v>
      </c>
      <c r="C1062" s="1"/>
      <c r="D1062" s="1">
        <v>24.0</v>
      </c>
      <c r="F1062" s="1" t="str">
        <f t="shared" si="2"/>
        <v>COMPUTED_VALUE</v>
      </c>
      <c r="Q1062" s="1">
        <v>1060.0</v>
      </c>
      <c r="R1062" s="1">
        <v>542.0</v>
      </c>
      <c r="S1062" s="1"/>
      <c r="T1062" s="1">
        <v>817.0</v>
      </c>
    </row>
    <row r="1063" ht="15.75" customHeight="1">
      <c r="A1063" s="1">
        <v>1912.0</v>
      </c>
      <c r="B1063" s="1">
        <v>22.0</v>
      </c>
      <c r="C1063" s="1"/>
      <c r="D1063" s="1">
        <v>22.0</v>
      </c>
      <c r="F1063" s="1" t="str">
        <f t="shared" si="2"/>
        <v>COMPUTED_VALUE</v>
      </c>
      <c r="Q1063" s="1">
        <v>1061.0</v>
      </c>
      <c r="R1063" s="1">
        <v>562.0</v>
      </c>
      <c r="S1063" s="1"/>
      <c r="T1063" s="1">
        <v>800.0</v>
      </c>
    </row>
    <row r="1064" ht="15.75" customHeight="1">
      <c r="A1064" s="1">
        <v>1913.0</v>
      </c>
      <c r="B1064" s="1">
        <v>21.0</v>
      </c>
      <c r="C1064" s="1"/>
      <c r="D1064" s="1">
        <v>21.0</v>
      </c>
      <c r="F1064" s="1" t="str">
        <f t="shared" si="2"/>
        <v>COMPUTED_VALUE</v>
      </c>
      <c r="Q1064" s="1">
        <v>1062.0</v>
      </c>
      <c r="R1064" s="1">
        <v>536.0</v>
      </c>
      <c r="S1064" s="1"/>
      <c r="T1064" s="1">
        <v>796.0</v>
      </c>
    </row>
    <row r="1065" ht="15.75" customHeight="1">
      <c r="A1065" s="1">
        <v>1914.0</v>
      </c>
      <c r="B1065" s="1">
        <v>22.0</v>
      </c>
      <c r="C1065" s="1"/>
      <c r="D1065" s="1">
        <v>22.0</v>
      </c>
      <c r="F1065" s="1" t="str">
        <f t="shared" si="2"/>
        <v>COMPUTED_VALUE</v>
      </c>
      <c r="Q1065" s="1">
        <v>1063.0</v>
      </c>
      <c r="R1065" s="1">
        <v>546.0</v>
      </c>
      <c r="S1065" s="1"/>
      <c r="T1065" s="1">
        <v>844.0</v>
      </c>
    </row>
    <row r="1066" ht="15.75" customHeight="1">
      <c r="A1066" s="1">
        <v>1915.0</v>
      </c>
      <c r="B1066" s="1">
        <v>22.0</v>
      </c>
      <c r="C1066" s="1"/>
      <c r="D1066" s="1">
        <v>22.0</v>
      </c>
      <c r="F1066" s="1" t="str">
        <f t="shared" si="2"/>
        <v>COMPUTED_VALUE</v>
      </c>
      <c r="Q1066" s="1">
        <v>1064.0</v>
      </c>
      <c r="R1066" s="1">
        <v>536.0</v>
      </c>
      <c r="S1066" s="1"/>
      <c r="T1066" s="1">
        <v>883.0</v>
      </c>
    </row>
    <row r="1067" ht="15.75" customHeight="1">
      <c r="A1067" s="1">
        <v>1916.0</v>
      </c>
      <c r="B1067" s="1">
        <v>25.0</v>
      </c>
      <c r="C1067" s="1"/>
      <c r="D1067" s="1">
        <v>25.0</v>
      </c>
      <c r="F1067" s="1" t="str">
        <f t="shared" si="2"/>
        <v>COMPUTED_VALUE</v>
      </c>
      <c r="Q1067" s="1">
        <v>1065.0</v>
      </c>
      <c r="R1067" s="1">
        <v>565.0</v>
      </c>
      <c r="S1067" s="1"/>
      <c r="T1067" s="1">
        <v>913.0</v>
      </c>
    </row>
    <row r="1068" ht="15.75" customHeight="1">
      <c r="A1068" s="1">
        <v>1917.0</v>
      </c>
      <c r="B1068" s="1">
        <v>22.0</v>
      </c>
      <c r="C1068" s="1"/>
      <c r="D1068" s="1">
        <v>22.0</v>
      </c>
      <c r="F1068" s="1" t="str">
        <f t="shared" si="2"/>
        <v>COMPUTED_VALUE</v>
      </c>
      <c r="Q1068" s="1">
        <v>1066.0</v>
      </c>
      <c r="R1068" s="1">
        <v>560.0</v>
      </c>
      <c r="S1068" s="1"/>
      <c r="T1068" s="1">
        <v>928.0</v>
      </c>
    </row>
    <row r="1069" ht="15.75" customHeight="1">
      <c r="A1069" s="1">
        <v>1918.0</v>
      </c>
      <c r="B1069" s="1">
        <v>23.0</v>
      </c>
      <c r="C1069" s="1"/>
      <c r="D1069" s="1">
        <v>23.0</v>
      </c>
      <c r="F1069" s="1" t="str">
        <f t="shared" si="2"/>
        <v>COMPUTED_VALUE</v>
      </c>
      <c r="Q1069" s="1">
        <v>1067.0</v>
      </c>
      <c r="R1069" s="1">
        <v>574.0</v>
      </c>
      <c r="S1069" s="1"/>
      <c r="T1069" s="1">
        <v>986.0</v>
      </c>
    </row>
    <row r="1070" ht="15.75" customHeight="1">
      <c r="A1070" s="1">
        <v>1919.0</v>
      </c>
      <c r="B1070" s="1">
        <v>22.0</v>
      </c>
      <c r="C1070" s="1"/>
      <c r="D1070" s="1">
        <v>22.0</v>
      </c>
      <c r="F1070" s="1" t="str">
        <f t="shared" si="2"/>
        <v>COMPUTED_VALUE</v>
      </c>
      <c r="Q1070" s="1">
        <v>1068.0</v>
      </c>
      <c r="R1070" s="1">
        <v>572.0</v>
      </c>
      <c r="S1070" s="1"/>
      <c r="T1070" s="1">
        <v>955.0</v>
      </c>
    </row>
    <row r="1071" ht="15.75" customHeight="1">
      <c r="A1071" s="1">
        <v>1920.0</v>
      </c>
      <c r="B1071" s="1">
        <v>23.0</v>
      </c>
      <c r="C1071" s="1"/>
      <c r="D1071" s="1">
        <v>23.0</v>
      </c>
      <c r="F1071" s="1" t="str">
        <f t="shared" si="2"/>
        <v>COMPUTED_VALUE</v>
      </c>
      <c r="Q1071" s="1">
        <v>1069.0</v>
      </c>
      <c r="R1071" s="1">
        <v>529.0</v>
      </c>
      <c r="S1071" s="1"/>
      <c r="T1071" s="1">
        <v>977.0</v>
      </c>
    </row>
    <row r="1072" ht="15.75" customHeight="1">
      <c r="A1072" s="1">
        <v>1921.0</v>
      </c>
      <c r="B1072" s="1">
        <v>23.0</v>
      </c>
      <c r="C1072" s="1"/>
      <c r="D1072" s="1">
        <v>23.0</v>
      </c>
      <c r="F1072" s="1" t="str">
        <f t="shared" si="2"/>
        <v>COMPUTED_VALUE</v>
      </c>
      <c r="Q1072" s="1">
        <v>1070.0</v>
      </c>
      <c r="R1072" s="1">
        <v>598.0</v>
      </c>
      <c r="S1072" s="1"/>
      <c r="T1072" s="1">
        <v>1003.0</v>
      </c>
    </row>
    <row r="1073" ht="15.75" customHeight="1">
      <c r="A1073" s="1">
        <v>1922.0</v>
      </c>
      <c r="B1073" s="1">
        <v>21.0</v>
      </c>
      <c r="C1073" s="1"/>
      <c r="D1073" s="1">
        <v>21.0</v>
      </c>
      <c r="F1073" s="1" t="str">
        <f t="shared" si="2"/>
        <v>COMPUTED_VALUE</v>
      </c>
      <c r="Q1073" s="1">
        <v>1071.0</v>
      </c>
      <c r="R1073" s="1">
        <v>616.0</v>
      </c>
      <c r="S1073" s="1"/>
      <c r="T1073" s="1">
        <v>1016.0</v>
      </c>
    </row>
    <row r="1074" ht="15.75" customHeight="1">
      <c r="A1074" s="1">
        <v>1923.0</v>
      </c>
      <c r="B1074" s="1">
        <v>22.0</v>
      </c>
      <c r="C1074" s="1"/>
      <c r="D1074" s="1">
        <v>22.0</v>
      </c>
      <c r="F1074" s="1" t="str">
        <f t="shared" si="2"/>
        <v>COMPUTED_VALUE</v>
      </c>
      <c r="Q1074" s="1">
        <v>1072.0</v>
      </c>
      <c r="R1074" s="1">
        <v>672.0</v>
      </c>
      <c r="S1074" s="1"/>
      <c r="T1074" s="1">
        <v>1003.0</v>
      </c>
    </row>
    <row r="1075" ht="15.75" customHeight="1">
      <c r="A1075" s="1">
        <v>1924.0</v>
      </c>
      <c r="B1075" s="1">
        <v>22.0</v>
      </c>
      <c r="C1075" s="1"/>
      <c r="D1075" s="1">
        <v>22.0</v>
      </c>
      <c r="F1075" s="1" t="str">
        <f t="shared" si="2"/>
        <v>COMPUTED_VALUE</v>
      </c>
      <c r="Q1075" s="1">
        <v>1073.0</v>
      </c>
      <c r="R1075" s="1">
        <v>668.0</v>
      </c>
      <c r="S1075" s="1"/>
      <c r="T1075" s="1">
        <v>1060.0</v>
      </c>
    </row>
    <row r="1076" ht="15.75" customHeight="1">
      <c r="A1076" s="1">
        <v>1925.0</v>
      </c>
      <c r="B1076" s="1">
        <v>22.0</v>
      </c>
      <c r="C1076" s="1"/>
      <c r="D1076" s="1">
        <v>22.0</v>
      </c>
      <c r="F1076" s="1" t="str">
        <f t="shared" si="2"/>
        <v>COMPUTED_VALUE</v>
      </c>
      <c r="Q1076" s="1">
        <v>1074.0</v>
      </c>
      <c r="R1076" s="1">
        <v>681.0</v>
      </c>
      <c r="S1076" s="1"/>
      <c r="T1076" s="1">
        <v>1012.0</v>
      </c>
    </row>
    <row r="1077" ht="15.75" customHeight="1">
      <c r="A1077" s="1">
        <v>1926.0</v>
      </c>
      <c r="B1077" s="1">
        <v>21.0</v>
      </c>
      <c r="C1077" s="1"/>
      <c r="D1077" s="1">
        <v>21.0</v>
      </c>
      <c r="F1077" s="1" t="str">
        <f t="shared" si="2"/>
        <v>COMPUTED_VALUE</v>
      </c>
      <c r="Q1077" s="1">
        <v>1075.0</v>
      </c>
      <c r="R1077" s="1">
        <v>698.0</v>
      </c>
      <c r="S1077" s="1"/>
      <c r="T1077" s="1">
        <v>1017.0</v>
      </c>
    </row>
    <row r="1078" ht="15.75" customHeight="1">
      <c r="A1078" s="1">
        <v>1927.0</v>
      </c>
      <c r="B1078" s="1">
        <v>22.0</v>
      </c>
      <c r="C1078" s="1"/>
      <c r="D1078" s="1">
        <v>22.0</v>
      </c>
      <c r="F1078" s="1" t="str">
        <f t="shared" si="2"/>
        <v>COMPUTED_VALUE</v>
      </c>
      <c r="Q1078" s="1">
        <v>1076.0</v>
      </c>
      <c r="R1078" s="1">
        <v>731.0</v>
      </c>
      <c r="S1078" s="1"/>
      <c r="T1078" s="1">
        <v>1027.0</v>
      </c>
    </row>
    <row r="1079" ht="15.75" customHeight="1">
      <c r="A1079" s="1">
        <v>1928.0</v>
      </c>
      <c r="B1079" s="1">
        <v>24.0</v>
      </c>
      <c r="C1079" s="1"/>
      <c r="D1079" s="1">
        <v>24.0</v>
      </c>
      <c r="F1079" s="1" t="str">
        <f t="shared" si="2"/>
        <v>COMPUTED_VALUE</v>
      </c>
      <c r="Q1079" s="1">
        <v>1077.0</v>
      </c>
      <c r="R1079" s="1">
        <v>769.0</v>
      </c>
      <c r="S1079" s="1"/>
      <c r="T1079" s="1">
        <v>1010.0</v>
      </c>
    </row>
    <row r="1080" ht="15.75" customHeight="1">
      <c r="A1080" s="1">
        <v>1929.0</v>
      </c>
      <c r="B1080" s="1">
        <v>24.0</v>
      </c>
      <c r="C1080" s="1"/>
      <c r="D1080" s="1">
        <v>24.0</v>
      </c>
      <c r="F1080" s="1" t="str">
        <f t="shared" si="2"/>
        <v>COMPUTED_VALUE</v>
      </c>
      <c r="Q1080" s="1">
        <v>1078.0</v>
      </c>
      <c r="R1080" s="1">
        <v>841.0</v>
      </c>
      <c r="S1080" s="1"/>
      <c r="T1080" s="1">
        <v>1005.0</v>
      </c>
    </row>
    <row r="1081" ht="15.75" customHeight="1">
      <c r="A1081" s="1">
        <v>1930.0</v>
      </c>
      <c r="B1081" s="1">
        <v>25.0</v>
      </c>
      <c r="C1081" s="1"/>
      <c r="D1081" s="1">
        <v>25.0</v>
      </c>
      <c r="F1081" s="1" t="str">
        <f t="shared" si="2"/>
        <v>COMPUTED_VALUE</v>
      </c>
      <c r="Q1081" s="1">
        <v>1079.0</v>
      </c>
      <c r="R1081" s="1">
        <v>875.0</v>
      </c>
      <c r="S1081" s="1"/>
      <c r="T1081" s="1">
        <v>960.0</v>
      </c>
    </row>
    <row r="1082" ht="15.75" customHeight="1">
      <c r="A1082" s="1">
        <v>1931.0</v>
      </c>
      <c r="B1082" s="1">
        <v>27.0</v>
      </c>
      <c r="C1082" s="1"/>
      <c r="D1082" s="1">
        <v>27.0</v>
      </c>
      <c r="F1082" s="1" t="str">
        <f t="shared" si="2"/>
        <v>COMPUTED_VALUE</v>
      </c>
      <c r="Q1082" s="1">
        <v>1080.0</v>
      </c>
      <c r="R1082" s="1">
        <v>917.0</v>
      </c>
      <c r="S1082" s="1"/>
      <c r="T1082" s="1">
        <v>956.0</v>
      </c>
    </row>
    <row r="1083" ht="15.75" customHeight="1">
      <c r="A1083" s="1">
        <v>1932.0</v>
      </c>
      <c r="B1083" s="1">
        <v>25.0</v>
      </c>
      <c r="C1083" s="1"/>
      <c r="D1083" s="1">
        <v>25.0</v>
      </c>
      <c r="F1083" s="1" t="str">
        <f t="shared" si="2"/>
        <v>COMPUTED_VALUE</v>
      </c>
      <c r="Q1083" s="1">
        <v>1081.0</v>
      </c>
      <c r="R1083" s="1">
        <v>929.0</v>
      </c>
      <c r="S1083" s="1"/>
      <c r="T1083" s="1">
        <v>913.0</v>
      </c>
    </row>
    <row r="1084" ht="15.75" customHeight="1">
      <c r="A1084" s="1">
        <v>1933.0</v>
      </c>
      <c r="B1084" s="1">
        <v>25.0</v>
      </c>
      <c r="C1084" s="1"/>
      <c r="D1084" s="1">
        <v>25.0</v>
      </c>
      <c r="F1084" s="1" t="str">
        <f t="shared" si="2"/>
        <v>COMPUTED_VALUE</v>
      </c>
      <c r="Q1084" s="1">
        <v>1082.0</v>
      </c>
      <c r="R1084" s="1">
        <v>942.0</v>
      </c>
      <c r="S1084" s="1"/>
      <c r="T1084" s="1">
        <v>881.0</v>
      </c>
    </row>
    <row r="1085" ht="15.75" customHeight="1">
      <c r="A1085" s="1">
        <v>1934.0</v>
      </c>
      <c r="B1085" s="1">
        <v>26.0</v>
      </c>
      <c r="C1085" s="1"/>
      <c r="D1085" s="1">
        <v>26.0</v>
      </c>
      <c r="F1085" s="1" t="str">
        <f t="shared" si="2"/>
        <v>COMPUTED_VALUE</v>
      </c>
      <c r="Q1085" s="1">
        <v>1083.0</v>
      </c>
      <c r="R1085" s="1">
        <v>929.0</v>
      </c>
      <c r="S1085" s="1"/>
      <c r="T1085" s="1">
        <v>845.0</v>
      </c>
    </row>
    <row r="1086" ht="15.75" customHeight="1">
      <c r="A1086" s="1">
        <v>1935.0</v>
      </c>
      <c r="B1086" s="1">
        <v>25.0</v>
      </c>
      <c r="C1086" s="1"/>
      <c r="D1086" s="1">
        <v>25.0</v>
      </c>
      <c r="F1086" s="1" t="str">
        <f t="shared" si="2"/>
        <v>COMPUTED_VALUE</v>
      </c>
      <c r="Q1086" s="1">
        <v>1084.0</v>
      </c>
      <c r="R1086" s="1">
        <v>930.0</v>
      </c>
      <c r="S1086" s="1"/>
      <c r="T1086" s="1">
        <v>855.0</v>
      </c>
    </row>
    <row r="1087" ht="15.75" customHeight="1">
      <c r="A1087" s="1">
        <v>1936.0</v>
      </c>
      <c r="B1087" s="1">
        <v>26.0</v>
      </c>
      <c r="C1087" s="1"/>
      <c r="D1087" s="1">
        <v>26.0</v>
      </c>
      <c r="F1087" s="1" t="str">
        <f t="shared" si="2"/>
        <v>COMPUTED_VALUE</v>
      </c>
      <c r="Q1087" s="1">
        <v>1085.0</v>
      </c>
      <c r="R1087" s="1">
        <v>888.0</v>
      </c>
      <c r="S1087" s="1"/>
      <c r="T1087" s="1">
        <v>834.0</v>
      </c>
    </row>
    <row r="1088" ht="15.75" customHeight="1">
      <c r="A1088" s="1">
        <v>1937.0</v>
      </c>
      <c r="B1088" s="1">
        <v>26.0</v>
      </c>
      <c r="C1088" s="1"/>
      <c r="D1088" s="1">
        <v>26.0</v>
      </c>
      <c r="F1088" s="1" t="str">
        <f t="shared" si="2"/>
        <v>COMPUTED_VALUE</v>
      </c>
      <c r="Q1088" s="1">
        <v>1086.0</v>
      </c>
      <c r="R1088" s="1">
        <v>866.0</v>
      </c>
      <c r="S1088" s="1"/>
      <c r="T1088" s="1">
        <v>898.0</v>
      </c>
    </row>
    <row r="1089" ht="15.75" customHeight="1">
      <c r="A1089" s="1">
        <v>1938.0</v>
      </c>
      <c r="B1089" s="1">
        <v>25.0</v>
      </c>
      <c r="C1089" s="1"/>
      <c r="D1089" s="1">
        <v>25.0</v>
      </c>
      <c r="F1089" s="1" t="str">
        <f t="shared" si="2"/>
        <v>COMPUTED_VALUE</v>
      </c>
      <c r="Q1089" s="1">
        <v>1087.0</v>
      </c>
      <c r="R1089" s="1">
        <v>883.0</v>
      </c>
      <c r="S1089" s="1"/>
      <c r="T1089" s="1">
        <v>887.0</v>
      </c>
    </row>
    <row r="1090" ht="15.75" customHeight="1">
      <c r="A1090" s="1">
        <v>1940.0</v>
      </c>
      <c r="B1090" s="1">
        <v>28.0</v>
      </c>
      <c r="C1090" s="1"/>
      <c r="D1090" s="1">
        <v>28.0</v>
      </c>
      <c r="F1090" s="1" t="str">
        <f t="shared" si="2"/>
        <v>COMPUTED_VALUE</v>
      </c>
      <c r="Q1090" s="1">
        <v>1088.0</v>
      </c>
      <c r="R1090" s="1">
        <v>893.0</v>
      </c>
      <c r="S1090" s="1"/>
      <c r="T1090" s="1">
        <v>911.0</v>
      </c>
    </row>
    <row r="1091" ht="15.75" customHeight="1">
      <c r="A1091" s="1">
        <v>1970.0</v>
      </c>
      <c r="B1091" s="1">
        <v>28.0</v>
      </c>
      <c r="C1091" s="1"/>
      <c r="D1091" s="1">
        <v>28.0</v>
      </c>
      <c r="F1091" s="1" t="str">
        <f t="shared" si="2"/>
        <v>COMPUTED_VALUE</v>
      </c>
      <c r="Q1091" s="1">
        <v>1089.0</v>
      </c>
      <c r="R1091" s="1">
        <v>922.0</v>
      </c>
      <c r="S1091" s="1"/>
      <c r="T1091" s="1">
        <v>908.0</v>
      </c>
    </row>
    <row r="1092" ht="15.75" customHeight="1">
      <c r="A1092" s="1">
        <v>1975.0</v>
      </c>
      <c r="B1092" s="1">
        <v>27.0</v>
      </c>
      <c r="C1092" s="1"/>
      <c r="D1092" s="1">
        <v>27.0</v>
      </c>
      <c r="F1092" s="1" t="str">
        <f t="shared" si="2"/>
        <v>COMPUTED_VALUE</v>
      </c>
      <c r="Q1092" s="1">
        <v>1090.0</v>
      </c>
      <c r="R1092" s="1">
        <v>898.0</v>
      </c>
      <c r="S1092" s="1"/>
      <c r="T1092" s="1">
        <v>919.0</v>
      </c>
    </row>
    <row r="1093" ht="15.75" customHeight="1">
      <c r="A1093" s="1">
        <v>1976.0</v>
      </c>
      <c r="B1093" s="1">
        <v>25.0</v>
      </c>
      <c r="C1093" s="1"/>
      <c r="D1093" s="1">
        <v>25.0</v>
      </c>
      <c r="F1093" s="1" t="str">
        <f t="shared" si="2"/>
        <v>COMPUTED_VALUE</v>
      </c>
      <c r="Q1093" s="1">
        <v>1091.0</v>
      </c>
      <c r="R1093" s="1">
        <v>912.0</v>
      </c>
      <c r="S1093" s="1"/>
      <c r="T1093" s="1">
        <v>911.0</v>
      </c>
    </row>
    <row r="1094" ht="15.75" customHeight="1">
      <c r="A1094" s="1">
        <v>1977.0</v>
      </c>
      <c r="B1094" s="1">
        <v>23.0</v>
      </c>
      <c r="C1094" s="1"/>
      <c r="D1094" s="1">
        <v>23.0</v>
      </c>
      <c r="F1094" s="1" t="str">
        <f t="shared" si="2"/>
        <v>COMPUTED_VALUE</v>
      </c>
      <c r="Q1094" s="1">
        <v>1092.0</v>
      </c>
      <c r="R1094" s="1">
        <v>908.0</v>
      </c>
      <c r="S1094" s="1"/>
      <c r="T1094" s="1">
        <v>959.0</v>
      </c>
    </row>
    <row r="1095" ht="15.75" customHeight="1">
      <c r="A1095" s="1">
        <v>1978.0</v>
      </c>
      <c r="B1095" s="1">
        <v>23.0</v>
      </c>
      <c r="C1095" s="1"/>
      <c r="D1095" s="1">
        <v>23.0</v>
      </c>
      <c r="F1095" s="1" t="str">
        <f t="shared" si="2"/>
        <v>COMPUTED_VALUE</v>
      </c>
      <c r="Q1095" s="1">
        <v>1093.0</v>
      </c>
      <c r="R1095" s="1">
        <v>877.0</v>
      </c>
      <c r="S1095" s="1"/>
      <c r="T1095" s="1">
        <v>1003.0</v>
      </c>
    </row>
    <row r="1096" ht="15.75" customHeight="1">
      <c r="A1096" s="1">
        <v>1979.0</v>
      </c>
      <c r="B1096" s="1">
        <v>20.0</v>
      </c>
      <c r="C1096" s="1"/>
      <c r="D1096" s="1">
        <v>20.0</v>
      </c>
      <c r="F1096" s="1" t="str">
        <f t="shared" si="2"/>
        <v>COMPUTED_VALUE</v>
      </c>
      <c r="Q1096" s="1">
        <v>1094.0</v>
      </c>
      <c r="R1096" s="1">
        <v>839.0</v>
      </c>
      <c r="S1096" s="1"/>
      <c r="T1096" s="1">
        <v>1054.0</v>
      </c>
    </row>
    <row r="1097" ht="15.75" customHeight="1">
      <c r="A1097" s="1">
        <v>1980.0</v>
      </c>
      <c r="B1097" s="1">
        <v>22.0</v>
      </c>
      <c r="C1097" s="1"/>
      <c r="D1097" s="1">
        <v>22.0</v>
      </c>
      <c r="F1097" s="1" t="str">
        <f t="shared" si="2"/>
        <v>COMPUTED_VALUE</v>
      </c>
      <c r="Q1097" s="1">
        <v>1095.0</v>
      </c>
      <c r="R1097" s="1">
        <v>817.0</v>
      </c>
      <c r="S1097" s="1"/>
      <c r="T1097" s="1">
        <v>1056.0</v>
      </c>
    </row>
    <row r="1098" ht="15.75" customHeight="1">
      <c r="A1098" s="1">
        <v>1981.0</v>
      </c>
      <c r="B1098" s="1">
        <v>22.0</v>
      </c>
      <c r="C1098" s="1"/>
      <c r="D1098" s="1">
        <v>22.0</v>
      </c>
      <c r="F1098" s="1" t="str">
        <f t="shared" si="2"/>
        <v>COMPUTED_VALUE</v>
      </c>
      <c r="Q1098" s="1">
        <v>1096.0</v>
      </c>
      <c r="R1098" s="1">
        <v>800.0</v>
      </c>
      <c r="S1098" s="1"/>
      <c r="T1098" s="1">
        <v>1065.0</v>
      </c>
    </row>
    <row r="1099" ht="15.75" customHeight="1">
      <c r="A1099" s="1">
        <v>1982.0</v>
      </c>
      <c r="B1099" s="1">
        <v>21.0</v>
      </c>
      <c r="C1099" s="1"/>
      <c r="D1099" s="1">
        <v>21.0</v>
      </c>
      <c r="F1099" s="1" t="str">
        <f t="shared" si="2"/>
        <v>COMPUTED_VALUE</v>
      </c>
      <c r="Q1099" s="1">
        <v>1097.0</v>
      </c>
      <c r="R1099" s="1">
        <v>796.0</v>
      </c>
      <c r="S1099" s="1"/>
      <c r="T1099" s="1">
        <v>945.0</v>
      </c>
    </row>
    <row r="1100" ht="15.75" customHeight="1">
      <c r="A1100" s="1">
        <v>1983.0</v>
      </c>
      <c r="B1100" s="1">
        <v>22.0</v>
      </c>
      <c r="C1100" s="1"/>
      <c r="D1100" s="1">
        <v>22.0</v>
      </c>
      <c r="F1100" s="1" t="str">
        <f t="shared" si="2"/>
        <v>COMPUTED_VALUE</v>
      </c>
      <c r="Q1100" s="1">
        <v>1098.0</v>
      </c>
      <c r="R1100" s="1">
        <v>844.0</v>
      </c>
      <c r="S1100" s="1"/>
      <c r="T1100" s="1">
        <v>990.0</v>
      </c>
    </row>
    <row r="1101" ht="15.75" customHeight="1">
      <c r="A1101" s="1">
        <v>1984.0</v>
      </c>
      <c r="B1101" s="1">
        <v>23.0</v>
      </c>
      <c r="C1101" s="1"/>
      <c r="D1101" s="1">
        <v>23.0</v>
      </c>
      <c r="F1101" s="1" t="str">
        <f t="shared" si="2"/>
        <v>COMPUTED_VALUE</v>
      </c>
      <c r="Q1101" s="1">
        <v>1099.0</v>
      </c>
      <c r="R1101" s="1">
        <v>883.0</v>
      </c>
      <c r="S1101" s="1"/>
      <c r="T1101" s="1">
        <v>927.0</v>
      </c>
    </row>
    <row r="1102" ht="15.75" customHeight="1">
      <c r="A1102" s="1">
        <v>1985.0</v>
      </c>
      <c r="B1102" s="1">
        <v>22.0</v>
      </c>
      <c r="C1102" s="1"/>
      <c r="D1102" s="1">
        <v>22.0</v>
      </c>
      <c r="F1102" s="1" t="str">
        <f t="shared" si="2"/>
        <v>COMPUTED_VALUE</v>
      </c>
      <c r="Q1102" s="1">
        <v>1100.0</v>
      </c>
      <c r="R1102" s="1">
        <v>913.0</v>
      </c>
      <c r="S1102" s="1"/>
      <c r="T1102" s="1">
        <v>947.0</v>
      </c>
    </row>
    <row r="1103" ht="15.75" customHeight="1">
      <c r="A1103" s="1">
        <v>1986.0</v>
      </c>
      <c r="B1103" s="1">
        <v>20.0</v>
      </c>
      <c r="C1103" s="1"/>
      <c r="D1103" s="1">
        <v>20.0</v>
      </c>
      <c r="F1103" s="1" t="str">
        <f t="shared" si="2"/>
        <v>COMPUTED_VALUE</v>
      </c>
      <c r="Q1103" s="1">
        <v>1101.0</v>
      </c>
      <c r="R1103" s="1">
        <v>928.0</v>
      </c>
      <c r="S1103" s="1"/>
      <c r="T1103" s="1">
        <v>910.0</v>
      </c>
    </row>
    <row r="1104" ht="15.75" customHeight="1">
      <c r="A1104" s="1">
        <v>1987.0</v>
      </c>
      <c r="B1104" s="1">
        <v>21.0</v>
      </c>
      <c r="C1104" s="1"/>
      <c r="D1104" s="1">
        <v>21.0</v>
      </c>
      <c r="F1104" s="1" t="str">
        <f t="shared" si="2"/>
        <v>COMPUTED_VALUE</v>
      </c>
      <c r="Q1104" s="1">
        <v>1102.0</v>
      </c>
      <c r="R1104" s="1">
        <v>986.0</v>
      </c>
      <c r="S1104" s="1"/>
      <c r="T1104" s="1">
        <v>1009.0</v>
      </c>
    </row>
    <row r="1105" ht="15.75" customHeight="1">
      <c r="A1105" s="1">
        <v>1988.0</v>
      </c>
      <c r="B1105" s="1">
        <v>19.0</v>
      </c>
      <c r="C1105" s="1"/>
      <c r="D1105" s="1">
        <v>19.0</v>
      </c>
      <c r="F1105" s="1" t="str">
        <f t="shared" si="2"/>
        <v>COMPUTED_VALUE</v>
      </c>
      <c r="Q1105" s="1">
        <v>1103.0</v>
      </c>
      <c r="R1105" s="1">
        <v>955.0</v>
      </c>
      <c r="S1105" s="1"/>
      <c r="T1105" s="1">
        <v>939.0</v>
      </c>
    </row>
    <row r="1106" ht="15.75" customHeight="1">
      <c r="A1106" s="1">
        <v>1989.0</v>
      </c>
      <c r="B1106" s="1">
        <v>19.0</v>
      </c>
      <c r="C1106" s="1"/>
      <c r="D1106" s="1">
        <v>19.0</v>
      </c>
      <c r="F1106" s="1" t="str">
        <f t="shared" si="2"/>
        <v>COMPUTED_VALUE</v>
      </c>
      <c r="Q1106" s="1">
        <v>1104.0</v>
      </c>
      <c r="R1106" s="1">
        <v>977.0</v>
      </c>
      <c r="S1106" s="1"/>
      <c r="T1106" s="1">
        <v>1047.0</v>
      </c>
    </row>
    <row r="1107" ht="15.75" customHeight="1">
      <c r="A1107" s="1">
        <v>1990.0</v>
      </c>
      <c r="B1107" s="1">
        <v>19.0</v>
      </c>
      <c r="C1107" s="1"/>
      <c r="D1107" s="1">
        <v>19.0</v>
      </c>
      <c r="F1107" s="1" t="str">
        <f t="shared" si="2"/>
        <v>COMPUTED_VALUE</v>
      </c>
      <c r="Q1107" s="1">
        <v>1105.0</v>
      </c>
      <c r="R1107" s="1">
        <v>1003.0</v>
      </c>
      <c r="S1107" s="1"/>
      <c r="T1107" s="1">
        <v>988.0</v>
      </c>
    </row>
    <row r="1108" ht="15.75" customHeight="1">
      <c r="A1108" s="1">
        <v>1991.0</v>
      </c>
      <c r="B1108" s="1">
        <v>19.0</v>
      </c>
      <c r="C1108" s="1"/>
      <c r="D1108" s="1">
        <v>19.0</v>
      </c>
      <c r="F1108" s="1" t="str">
        <f t="shared" si="2"/>
        <v>COMPUTED_VALUE</v>
      </c>
      <c r="Q1108" s="1">
        <v>1106.0</v>
      </c>
      <c r="R1108" s="1">
        <v>1016.0</v>
      </c>
      <c r="S1108" s="1"/>
      <c r="T1108" s="1">
        <v>1021.0</v>
      </c>
    </row>
    <row r="1109" ht="15.75" customHeight="1">
      <c r="A1109" s="1">
        <v>1992.0</v>
      </c>
      <c r="B1109" s="1">
        <v>19.0</v>
      </c>
      <c r="C1109" s="1"/>
      <c r="D1109" s="1">
        <v>19.0</v>
      </c>
      <c r="F1109" s="1" t="str">
        <f t="shared" si="2"/>
        <v>COMPUTED_VALUE</v>
      </c>
      <c r="Q1109" s="1">
        <v>1107.0</v>
      </c>
      <c r="R1109" s="1">
        <v>1003.0</v>
      </c>
      <c r="S1109" s="1"/>
      <c r="T1109" s="1">
        <v>983.0</v>
      </c>
    </row>
    <row r="1110" ht="15.75" customHeight="1">
      <c r="A1110" s="1">
        <v>1993.0</v>
      </c>
      <c r="B1110" s="1">
        <v>21.0</v>
      </c>
      <c r="C1110" s="1"/>
      <c r="D1110" s="1">
        <v>21.0</v>
      </c>
      <c r="F1110" s="1" t="str">
        <f t="shared" si="2"/>
        <v>COMPUTED_VALUE</v>
      </c>
      <c r="Q1110" s="1">
        <v>1108.0</v>
      </c>
      <c r="R1110" s="1">
        <v>1060.0</v>
      </c>
      <c r="S1110" s="1"/>
      <c r="T1110" s="1">
        <v>1064.0</v>
      </c>
    </row>
    <row r="1111" ht="15.75" customHeight="1">
      <c r="A1111" s="1">
        <v>1994.0</v>
      </c>
      <c r="B1111" s="1">
        <v>23.0</v>
      </c>
      <c r="C1111" s="1"/>
      <c r="D1111" s="1">
        <v>23.0</v>
      </c>
      <c r="F1111" s="1" t="str">
        <f t="shared" si="2"/>
        <v>COMPUTED_VALUE</v>
      </c>
      <c r="Q1111" s="1">
        <v>1109.0</v>
      </c>
      <c r="R1111" s="1">
        <v>1012.0</v>
      </c>
      <c r="S1111" s="1"/>
      <c r="T1111" s="1">
        <v>1044.0</v>
      </c>
    </row>
    <row r="1112" ht="15.75" customHeight="1">
      <c r="A1112" s="1">
        <v>1995.0</v>
      </c>
      <c r="B1112" s="1">
        <v>21.0</v>
      </c>
      <c r="C1112" s="1"/>
      <c r="D1112" s="1">
        <v>21.0</v>
      </c>
      <c r="F1112" s="1" t="str">
        <f t="shared" si="2"/>
        <v>COMPUTED_VALUE</v>
      </c>
      <c r="Q1112" s="1">
        <v>1110.0</v>
      </c>
      <c r="R1112" s="1">
        <v>1017.0</v>
      </c>
      <c r="S1112" s="1"/>
      <c r="T1112" s="1">
        <v>1058.0</v>
      </c>
    </row>
    <row r="1113" ht="15.75" customHeight="1">
      <c r="A1113" s="1">
        <v>1996.0</v>
      </c>
      <c r="B1113" s="1">
        <v>24.0</v>
      </c>
      <c r="C1113" s="1"/>
      <c r="D1113" s="1">
        <v>24.0</v>
      </c>
      <c r="F1113" s="1" t="str">
        <f t="shared" si="2"/>
        <v>COMPUTED_VALUE</v>
      </c>
      <c r="Q1113" s="1">
        <v>1111.0</v>
      </c>
      <c r="R1113" s="1">
        <v>1027.0</v>
      </c>
      <c r="S1113" s="1"/>
      <c r="T1113" s="1">
        <v>1029.0</v>
      </c>
    </row>
    <row r="1114" ht="15.75" customHeight="1">
      <c r="A1114" s="1">
        <v>1997.0</v>
      </c>
      <c r="B1114" s="1">
        <v>22.0</v>
      </c>
      <c r="C1114" s="1"/>
      <c r="D1114" s="1">
        <v>22.0</v>
      </c>
      <c r="F1114" s="1" t="str">
        <f t="shared" si="2"/>
        <v>COMPUTED_VALUE</v>
      </c>
      <c r="Q1114" s="1">
        <v>1112.0</v>
      </c>
      <c r="R1114" s="1">
        <v>1010.0</v>
      </c>
      <c r="S1114" s="1"/>
      <c r="T1114" s="1">
        <v>1009.0</v>
      </c>
    </row>
    <row r="1115" ht="15.75" customHeight="1">
      <c r="A1115" s="1">
        <v>1998.0</v>
      </c>
      <c r="B1115" s="1">
        <v>26.0</v>
      </c>
      <c r="C1115" s="1"/>
      <c r="D1115" s="1">
        <v>26.0</v>
      </c>
      <c r="F1115" s="1" t="str">
        <f t="shared" si="2"/>
        <v>COMPUTED_VALUE</v>
      </c>
      <c r="Q1115" s="1">
        <v>1113.0</v>
      </c>
      <c r="R1115" s="1">
        <v>1005.0</v>
      </c>
      <c r="S1115" s="1"/>
      <c r="T1115" s="1">
        <v>1006.0</v>
      </c>
    </row>
    <row r="1116" ht="15.75" customHeight="1">
      <c r="A1116" s="1">
        <v>1999.0</v>
      </c>
      <c r="B1116" s="1">
        <v>26.0</v>
      </c>
      <c r="C1116" s="1"/>
      <c r="D1116" s="1">
        <v>26.0</v>
      </c>
      <c r="F1116" s="1" t="str">
        <f t="shared" si="2"/>
        <v>COMPUTED_VALUE</v>
      </c>
      <c r="Q1116" s="1">
        <v>1114.0</v>
      </c>
      <c r="R1116" s="1">
        <v>960.0</v>
      </c>
      <c r="S1116" s="1"/>
      <c r="T1116" s="1">
        <v>980.0</v>
      </c>
    </row>
    <row r="1117" ht="15.75" customHeight="1">
      <c r="A1117" s="1">
        <v>2000.0</v>
      </c>
      <c r="B1117" s="1">
        <v>26.0</v>
      </c>
      <c r="C1117" s="1"/>
      <c r="D1117" s="1">
        <v>26.0</v>
      </c>
      <c r="F1117" s="1" t="str">
        <f t="shared" si="2"/>
        <v>COMPUTED_VALUE</v>
      </c>
      <c r="Q1117" s="1">
        <v>1115.0</v>
      </c>
      <c r="R1117" s="1">
        <v>956.0</v>
      </c>
      <c r="S1117" s="1"/>
      <c r="T1117" s="1">
        <v>970.0</v>
      </c>
    </row>
    <row r="1118" ht="15.75" customHeight="1">
      <c r="A1118" s="1">
        <v>2001.0</v>
      </c>
      <c r="B1118" s="1">
        <v>24.0</v>
      </c>
      <c r="C1118" s="1"/>
      <c r="D1118" s="1">
        <v>24.0</v>
      </c>
      <c r="F1118" s="1" t="str">
        <f t="shared" si="2"/>
        <v>COMPUTED_VALUE</v>
      </c>
      <c r="Q1118" s="1">
        <v>1116.0</v>
      </c>
      <c r="R1118" s="1">
        <v>913.0</v>
      </c>
      <c r="S1118" s="1"/>
      <c r="T1118" s="1">
        <v>930.0</v>
      </c>
    </row>
    <row r="1119" ht="15.75" customHeight="1">
      <c r="A1119" s="1">
        <v>2002.0</v>
      </c>
      <c r="B1119" s="1">
        <v>26.0</v>
      </c>
      <c r="C1119" s="1"/>
      <c r="D1119" s="1">
        <v>26.0</v>
      </c>
      <c r="F1119" s="1" t="str">
        <f t="shared" si="2"/>
        <v>COMPUTED_VALUE</v>
      </c>
      <c r="Q1119" s="1">
        <v>1117.0</v>
      </c>
      <c r="R1119" s="1">
        <v>881.0</v>
      </c>
      <c r="S1119" s="1"/>
      <c r="T1119" s="1">
        <v>920.0</v>
      </c>
    </row>
    <row r="1120" ht="15.75" customHeight="1">
      <c r="A1120" s="1">
        <v>2003.0</v>
      </c>
      <c r="B1120" s="1">
        <v>25.0</v>
      </c>
      <c r="C1120" s="1"/>
      <c r="D1120" s="1">
        <v>25.0</v>
      </c>
      <c r="F1120" s="1" t="str">
        <f t="shared" si="2"/>
        <v>COMPUTED_VALUE</v>
      </c>
      <c r="Q1120" s="1">
        <v>1118.0</v>
      </c>
      <c r="R1120" s="1">
        <v>845.0</v>
      </c>
      <c r="S1120" s="1"/>
      <c r="T1120" s="1">
        <v>854.0</v>
      </c>
    </row>
    <row r="1121" ht="15.75" customHeight="1">
      <c r="A1121" s="1">
        <v>2005.0</v>
      </c>
      <c r="B1121" s="1">
        <v>25.0</v>
      </c>
      <c r="C1121" s="1"/>
      <c r="D1121" s="1">
        <v>25.0</v>
      </c>
      <c r="F1121" s="1" t="str">
        <f t="shared" si="2"/>
        <v>COMPUTED_VALUE</v>
      </c>
      <c r="Q1121" s="1">
        <v>1119.0</v>
      </c>
      <c r="R1121" s="1">
        <v>855.0</v>
      </c>
      <c r="S1121" s="1"/>
      <c r="T1121" s="1">
        <v>837.0</v>
      </c>
    </row>
    <row r="1122" ht="15.75" customHeight="1">
      <c r="A1122" s="1">
        <v>2191.0</v>
      </c>
      <c r="B1122" s="1">
        <v>27.0</v>
      </c>
      <c r="C1122" s="1"/>
      <c r="D1122" s="1">
        <v>27.0</v>
      </c>
      <c r="F1122" s="1" t="str">
        <f t="shared" si="2"/>
        <v>COMPUTED_VALUE</v>
      </c>
      <c r="Q1122" s="1">
        <v>1120.0</v>
      </c>
      <c r="R1122" s="1">
        <v>834.0</v>
      </c>
      <c r="S1122" s="1"/>
      <c r="T1122" s="1">
        <v>803.0</v>
      </c>
    </row>
    <row r="1123" ht="15.75" customHeight="1">
      <c r="A1123" s="1">
        <v>2192.0</v>
      </c>
      <c r="B1123" s="1">
        <v>27.0</v>
      </c>
      <c r="C1123" s="1"/>
      <c r="D1123" s="1">
        <v>27.0</v>
      </c>
      <c r="F1123" s="1" t="str">
        <f t="shared" si="2"/>
        <v>COMPUTED_VALUE</v>
      </c>
      <c r="Q1123" s="1">
        <v>1121.0</v>
      </c>
      <c r="R1123" s="1">
        <v>898.0</v>
      </c>
      <c r="S1123" s="1"/>
      <c r="T1123" s="1">
        <v>783.0</v>
      </c>
    </row>
    <row r="1124" ht="15.75" customHeight="1">
      <c r="A1124" s="1">
        <v>2193.0</v>
      </c>
      <c r="B1124" s="1">
        <v>27.0</v>
      </c>
      <c r="C1124" s="1"/>
      <c r="D1124" s="1">
        <v>27.0</v>
      </c>
      <c r="F1124" s="1" t="str">
        <f t="shared" si="2"/>
        <v>COMPUTED_VALUE</v>
      </c>
      <c r="Q1124" s="1">
        <v>1122.0</v>
      </c>
      <c r="R1124" s="1">
        <v>887.0</v>
      </c>
      <c r="S1124" s="1"/>
      <c r="T1124" s="1">
        <v>760.0</v>
      </c>
    </row>
    <row r="1125" ht="15.75" customHeight="1">
      <c r="A1125" s="1">
        <v>2194.0</v>
      </c>
      <c r="B1125" s="1">
        <v>26.0</v>
      </c>
      <c r="C1125" s="1"/>
      <c r="D1125" s="1">
        <v>26.0</v>
      </c>
      <c r="F1125" s="1" t="str">
        <f t="shared" si="2"/>
        <v>COMPUTED_VALUE</v>
      </c>
      <c r="Q1125" s="1">
        <v>1123.0</v>
      </c>
      <c r="R1125" s="1">
        <v>911.0</v>
      </c>
      <c r="S1125" s="1"/>
      <c r="T1125" s="1">
        <v>841.0</v>
      </c>
    </row>
    <row r="1126" ht="15.75" customHeight="1">
      <c r="A1126" s="1">
        <v>2195.0</v>
      </c>
      <c r="B1126" s="1">
        <v>28.0</v>
      </c>
      <c r="C1126" s="1"/>
      <c r="D1126" s="1">
        <v>28.0</v>
      </c>
      <c r="F1126" s="1" t="str">
        <f t="shared" si="2"/>
        <v>COMPUTED_VALUE</v>
      </c>
      <c r="Q1126" s="1">
        <v>1124.0</v>
      </c>
      <c r="R1126" s="1">
        <v>908.0</v>
      </c>
      <c r="S1126" s="1"/>
      <c r="T1126" s="1">
        <v>796.0</v>
      </c>
    </row>
    <row r="1127" ht="15.75" customHeight="1">
      <c r="A1127" s="1">
        <v>2196.0</v>
      </c>
      <c r="B1127" s="1">
        <v>28.0</v>
      </c>
      <c r="C1127" s="1"/>
      <c r="D1127" s="1">
        <v>28.0</v>
      </c>
      <c r="F1127" s="1" t="str">
        <f t="shared" si="2"/>
        <v>COMPUTED_VALUE</v>
      </c>
      <c r="Q1127" s="1">
        <v>1125.0</v>
      </c>
      <c r="R1127" s="1">
        <v>919.0</v>
      </c>
      <c r="S1127" s="1"/>
      <c r="T1127" s="1">
        <v>847.0</v>
      </c>
    </row>
    <row r="1128" ht="15.75" customHeight="1">
      <c r="A1128" s="1">
        <v>2316.0</v>
      </c>
      <c r="B1128" s="1">
        <v>32.0</v>
      </c>
      <c r="C1128" s="1"/>
      <c r="D1128" s="1">
        <v>32.0</v>
      </c>
      <c r="F1128" s="1" t="str">
        <f t="shared" si="2"/>
        <v>COMPUTED_VALUE</v>
      </c>
      <c r="Q1128" s="1">
        <v>1126.0</v>
      </c>
      <c r="R1128" s="1">
        <v>911.0</v>
      </c>
      <c r="S1128" s="1"/>
      <c r="T1128" s="1">
        <v>794.0</v>
      </c>
    </row>
    <row r="1129" ht="15.75" customHeight="1">
      <c r="A1129" s="1">
        <v>2317.0</v>
      </c>
      <c r="B1129" s="1">
        <v>30.0</v>
      </c>
      <c r="C1129" s="1"/>
      <c r="D1129" s="1">
        <v>30.0</v>
      </c>
      <c r="F1129" s="1" t="str">
        <f t="shared" si="2"/>
        <v>COMPUTED_VALUE</v>
      </c>
      <c r="Q1129" s="1">
        <v>1127.0</v>
      </c>
      <c r="R1129" s="1">
        <v>959.0</v>
      </c>
      <c r="S1129" s="1"/>
      <c r="T1129" s="1">
        <v>810.0</v>
      </c>
    </row>
    <row r="1130" ht="15.75" customHeight="1">
      <c r="A1130" s="1">
        <v>2318.0</v>
      </c>
      <c r="B1130" s="1">
        <v>30.0</v>
      </c>
      <c r="C1130" s="1"/>
      <c r="D1130" s="1">
        <v>30.0</v>
      </c>
      <c r="F1130" s="1" t="str">
        <f t="shared" si="2"/>
        <v>COMPUTED_VALUE</v>
      </c>
      <c r="Q1130" s="1">
        <v>1128.0</v>
      </c>
      <c r="R1130" s="1">
        <v>1003.0</v>
      </c>
      <c r="S1130" s="1"/>
      <c r="T1130" s="1">
        <v>764.0</v>
      </c>
    </row>
    <row r="1131" ht="15.75" customHeight="1">
      <c r="A1131" s="1">
        <v>2320.0</v>
      </c>
      <c r="B1131" s="1">
        <v>28.0</v>
      </c>
      <c r="C1131" s="1"/>
      <c r="D1131" s="1">
        <v>28.0</v>
      </c>
      <c r="F1131" s="1" t="str">
        <f t="shared" si="2"/>
        <v>COMPUTED_VALUE</v>
      </c>
      <c r="Q1131" s="1">
        <v>1129.0</v>
      </c>
      <c r="R1131" s="1">
        <v>1054.0</v>
      </c>
      <c r="S1131" s="1"/>
      <c r="T1131" s="1">
        <v>839.0</v>
      </c>
    </row>
    <row r="1132" ht="15.75" customHeight="1">
      <c r="A1132" s="1">
        <v>2322.0</v>
      </c>
      <c r="B1132" s="1">
        <v>31.0</v>
      </c>
      <c r="C1132" s="1"/>
      <c r="D1132" s="1">
        <v>31.0</v>
      </c>
      <c r="F1132" s="1" t="str">
        <f t="shared" si="2"/>
        <v>COMPUTED_VALUE</v>
      </c>
      <c r="Q1132" s="1">
        <v>1130.0</v>
      </c>
      <c r="R1132" s="1">
        <v>1056.0</v>
      </c>
      <c r="S1132" s="1"/>
      <c r="T1132" s="1">
        <v>799.0</v>
      </c>
    </row>
    <row r="1133" ht="15.75" customHeight="1">
      <c r="A1133" s="1">
        <v>2326.0</v>
      </c>
      <c r="B1133" s="1">
        <v>31.0</v>
      </c>
      <c r="C1133" s="1"/>
      <c r="D1133" s="1">
        <v>31.0</v>
      </c>
      <c r="F1133" s="1" t="str">
        <f t="shared" si="2"/>
        <v>COMPUTED_VALUE</v>
      </c>
      <c r="Q1133" s="1">
        <v>1131.0</v>
      </c>
      <c r="R1133" s="1">
        <v>1065.0</v>
      </c>
      <c r="S1133" s="1"/>
      <c r="T1133" s="1">
        <v>934.0</v>
      </c>
    </row>
    <row r="1134" ht="15.75" customHeight="1">
      <c r="A1134" s="1">
        <v>2327.0</v>
      </c>
      <c r="B1134" s="1">
        <v>27.0</v>
      </c>
      <c r="C1134" s="1"/>
      <c r="D1134" s="1">
        <v>27.0</v>
      </c>
      <c r="F1134" s="1" t="str">
        <f t="shared" si="2"/>
        <v>COMPUTED_VALUE</v>
      </c>
      <c r="Q1134" s="1">
        <v>1132.0</v>
      </c>
      <c r="R1134" s="1">
        <v>945.0</v>
      </c>
      <c r="S1134" s="1"/>
      <c r="T1134" s="1">
        <v>964.0</v>
      </c>
    </row>
    <row r="1135" ht="15.75" customHeight="1">
      <c r="A1135" s="1">
        <v>2328.0</v>
      </c>
      <c r="B1135" s="1">
        <v>28.0</v>
      </c>
      <c r="C1135" s="1"/>
      <c r="D1135" s="1">
        <v>28.0</v>
      </c>
      <c r="F1135" s="1" t="str">
        <f t="shared" si="2"/>
        <v>COMPUTED_VALUE</v>
      </c>
      <c r="Q1135" s="1">
        <v>1133.0</v>
      </c>
      <c r="R1135" s="1">
        <v>990.0</v>
      </c>
      <c r="S1135" s="1"/>
      <c r="T1135" s="1">
        <v>1022.0</v>
      </c>
    </row>
    <row r="1136" ht="15.75" customHeight="1">
      <c r="A1136" s="1">
        <v>2329.0</v>
      </c>
      <c r="B1136" s="1">
        <v>28.0</v>
      </c>
      <c r="C1136" s="1"/>
      <c r="D1136" s="1">
        <v>28.0</v>
      </c>
      <c r="F1136" s="1" t="str">
        <f t="shared" si="2"/>
        <v>COMPUTED_VALUE</v>
      </c>
      <c r="Q1136" s="1">
        <v>1134.0</v>
      </c>
      <c r="R1136" s="1">
        <v>927.0</v>
      </c>
      <c r="S1136" s="1"/>
      <c r="T1136" s="1">
        <v>1034.0</v>
      </c>
    </row>
    <row r="1137" ht="15.75" customHeight="1">
      <c r="A1137" s="1">
        <v>2372.0</v>
      </c>
      <c r="B1137" s="1">
        <v>28.0</v>
      </c>
      <c r="C1137" s="1"/>
      <c r="D1137" s="1">
        <v>28.0</v>
      </c>
      <c r="F1137" s="1" t="str">
        <f t="shared" si="2"/>
        <v>COMPUTED_VALUE</v>
      </c>
      <c r="Q1137" s="1">
        <v>1135.0</v>
      </c>
      <c r="R1137" s="1">
        <v>947.0</v>
      </c>
      <c r="S1137" s="1"/>
      <c r="T1137" s="1">
        <v>1118.0</v>
      </c>
    </row>
    <row r="1138" ht="15.75" customHeight="1">
      <c r="A1138" s="1">
        <v>2374.0</v>
      </c>
      <c r="B1138" s="1">
        <v>27.0</v>
      </c>
      <c r="C1138" s="1"/>
      <c r="D1138" s="1">
        <v>27.0</v>
      </c>
      <c r="F1138" s="1" t="str">
        <f t="shared" si="2"/>
        <v>COMPUTED_VALUE</v>
      </c>
      <c r="Q1138" s="1">
        <v>1136.0</v>
      </c>
      <c r="R1138" s="1">
        <v>910.0</v>
      </c>
      <c r="S1138" s="1"/>
      <c r="T1138" s="1">
        <v>1107.0</v>
      </c>
    </row>
    <row r="1139" ht="15.75" customHeight="1">
      <c r="A1139" s="1">
        <v>2375.0</v>
      </c>
      <c r="B1139" s="1">
        <v>25.0</v>
      </c>
      <c r="C1139" s="1"/>
      <c r="D1139" s="1">
        <v>25.0</v>
      </c>
      <c r="F1139" s="1" t="str">
        <f t="shared" si="2"/>
        <v>COMPUTED_VALUE</v>
      </c>
      <c r="Q1139" s="1">
        <v>1137.0</v>
      </c>
      <c r="R1139" s="1">
        <v>1009.0</v>
      </c>
      <c r="S1139" s="1"/>
      <c r="T1139" s="1">
        <v>1150.0</v>
      </c>
    </row>
    <row r="1140" ht="15.75" customHeight="1">
      <c r="A1140" s="1">
        <v>2376.0</v>
      </c>
      <c r="B1140" s="1">
        <v>25.0</v>
      </c>
      <c r="C1140" s="1"/>
      <c r="D1140" s="1">
        <v>25.0</v>
      </c>
      <c r="F1140" s="1" t="str">
        <f t="shared" si="2"/>
        <v>COMPUTED_VALUE</v>
      </c>
      <c r="Q1140" s="1">
        <v>1138.0</v>
      </c>
      <c r="R1140" s="1">
        <v>939.0</v>
      </c>
      <c r="S1140" s="1"/>
      <c r="T1140" s="1">
        <v>1169.0</v>
      </c>
    </row>
    <row r="1141" ht="15.75" customHeight="1">
      <c r="A1141" s="1">
        <v>2377.0</v>
      </c>
      <c r="B1141" s="1">
        <v>23.0</v>
      </c>
      <c r="C1141" s="1"/>
      <c r="D1141" s="1">
        <v>23.0</v>
      </c>
      <c r="F1141" s="1" t="str">
        <f t="shared" si="2"/>
        <v>COMPUTED_VALUE</v>
      </c>
      <c r="Q1141" s="1">
        <v>1139.0</v>
      </c>
      <c r="R1141" s="1">
        <v>1047.0</v>
      </c>
      <c r="S1141" s="1"/>
      <c r="T1141" s="1">
        <v>1148.0</v>
      </c>
    </row>
    <row r="1142" ht="15.75" customHeight="1">
      <c r="A1142" s="1">
        <v>2378.0</v>
      </c>
      <c r="B1142" s="1">
        <v>21.0</v>
      </c>
      <c r="C1142" s="1"/>
      <c r="D1142" s="1">
        <v>21.0</v>
      </c>
      <c r="F1142" s="1" t="str">
        <f t="shared" si="2"/>
        <v>COMPUTED_VALUE</v>
      </c>
      <c r="Q1142" s="1">
        <v>1140.0</v>
      </c>
      <c r="R1142" s="1">
        <v>988.0</v>
      </c>
      <c r="S1142" s="1"/>
      <c r="T1142" s="1">
        <v>1230.0</v>
      </c>
    </row>
    <row r="1143" ht="15.75" customHeight="1">
      <c r="A1143" s="1">
        <v>2379.0</v>
      </c>
      <c r="B1143" s="1">
        <v>21.0</v>
      </c>
      <c r="C1143" s="1"/>
      <c r="D1143" s="1">
        <v>21.0</v>
      </c>
      <c r="F1143" s="1" t="str">
        <f t="shared" si="2"/>
        <v>COMPUTED_VALUE</v>
      </c>
      <c r="Q1143" s="1">
        <v>1141.0</v>
      </c>
      <c r="R1143" s="1">
        <v>1021.0</v>
      </c>
      <c r="S1143" s="1"/>
      <c r="T1143" s="1">
        <v>1267.0</v>
      </c>
    </row>
    <row r="1144" ht="15.75" customHeight="1">
      <c r="A1144" s="1">
        <v>2380.0</v>
      </c>
      <c r="B1144" s="1">
        <v>18.0</v>
      </c>
      <c r="C1144" s="1"/>
      <c r="D1144" s="1">
        <v>18.0</v>
      </c>
      <c r="F1144" s="1" t="str">
        <f t="shared" si="2"/>
        <v>COMPUTED_VALUE</v>
      </c>
      <c r="Q1144" s="1">
        <v>1142.0</v>
      </c>
      <c r="R1144" s="1">
        <v>983.0</v>
      </c>
      <c r="S1144" s="1"/>
      <c r="T1144" s="1">
        <v>1200.0</v>
      </c>
    </row>
    <row r="1145" ht="15.75" customHeight="1">
      <c r="A1145" s="1">
        <v>2381.0</v>
      </c>
      <c r="B1145" s="1">
        <v>20.0</v>
      </c>
      <c r="C1145" s="1"/>
      <c r="D1145" s="1">
        <v>20.0</v>
      </c>
      <c r="F1145" s="1" t="str">
        <f t="shared" si="2"/>
        <v>COMPUTED_VALUE</v>
      </c>
      <c r="Q1145" s="1">
        <v>1143.0</v>
      </c>
      <c r="R1145" s="1">
        <v>1064.0</v>
      </c>
      <c r="S1145" s="1"/>
      <c r="T1145" s="1">
        <v>1234.0</v>
      </c>
    </row>
    <row r="1146" ht="15.75" customHeight="1">
      <c r="A1146" s="1">
        <v>2382.0</v>
      </c>
      <c r="B1146" s="1">
        <v>19.0</v>
      </c>
      <c r="C1146" s="1"/>
      <c r="D1146" s="1">
        <v>19.0</v>
      </c>
      <c r="F1146" s="1" t="str">
        <f t="shared" si="2"/>
        <v>COMPUTED_VALUE</v>
      </c>
      <c r="Q1146" s="1">
        <v>1144.0</v>
      </c>
      <c r="R1146" s="1">
        <v>1044.0</v>
      </c>
      <c r="S1146" s="1"/>
      <c r="T1146" s="1">
        <v>1138.0</v>
      </c>
    </row>
    <row r="1147" ht="15.75" customHeight="1">
      <c r="A1147" s="1">
        <v>2383.0</v>
      </c>
      <c r="B1147" s="1">
        <v>21.0</v>
      </c>
      <c r="C1147" s="1"/>
      <c r="D1147" s="1">
        <v>21.0</v>
      </c>
      <c r="F1147" s="1" t="str">
        <f t="shared" si="2"/>
        <v>COMPUTED_VALUE</v>
      </c>
      <c r="Q1147" s="1">
        <v>1145.0</v>
      </c>
      <c r="R1147" s="1">
        <v>1058.0</v>
      </c>
      <c r="S1147" s="1"/>
      <c r="T1147" s="1">
        <v>1194.0</v>
      </c>
    </row>
    <row r="1148" ht="15.75" customHeight="1">
      <c r="A1148" s="1">
        <v>2384.0</v>
      </c>
      <c r="B1148" s="1">
        <v>18.0</v>
      </c>
      <c r="C1148" s="1"/>
      <c r="D1148" s="1">
        <v>18.0</v>
      </c>
      <c r="F1148" s="1" t="str">
        <f t="shared" si="2"/>
        <v>COMPUTED_VALUE</v>
      </c>
      <c r="Q1148" s="1">
        <v>1146.0</v>
      </c>
      <c r="R1148" s="1">
        <v>1029.0</v>
      </c>
      <c r="S1148" s="1"/>
      <c r="T1148" s="1">
        <v>1175.0</v>
      </c>
    </row>
    <row r="1149" ht="15.75" customHeight="1">
      <c r="A1149" s="1">
        <v>2385.0</v>
      </c>
      <c r="B1149" s="1">
        <v>21.0</v>
      </c>
      <c r="C1149" s="1"/>
      <c r="D1149" s="1">
        <v>21.0</v>
      </c>
      <c r="F1149" s="1" t="str">
        <f t="shared" si="2"/>
        <v>COMPUTED_VALUE</v>
      </c>
      <c r="Q1149" s="1">
        <v>1147.0</v>
      </c>
      <c r="R1149" s="1">
        <v>1009.0</v>
      </c>
      <c r="S1149" s="1"/>
      <c r="T1149" s="1">
        <v>1211.0</v>
      </c>
    </row>
    <row r="1150" ht="15.75" customHeight="1">
      <c r="A1150" s="1">
        <v>2386.0</v>
      </c>
      <c r="B1150" s="1">
        <v>19.0</v>
      </c>
      <c r="C1150" s="1"/>
      <c r="D1150" s="1">
        <v>19.0</v>
      </c>
      <c r="F1150" s="1" t="str">
        <f t="shared" si="2"/>
        <v>COMPUTED_VALUE</v>
      </c>
      <c r="Q1150" s="1">
        <v>1148.0</v>
      </c>
      <c r="R1150" s="1">
        <v>1006.0</v>
      </c>
      <c r="S1150" s="1"/>
      <c r="T1150" s="1">
        <v>1122.0</v>
      </c>
    </row>
    <row r="1151" ht="15.75" customHeight="1">
      <c r="A1151" s="1">
        <v>2387.0</v>
      </c>
      <c r="B1151" s="1">
        <v>23.0</v>
      </c>
      <c r="C1151" s="1"/>
      <c r="D1151" s="1">
        <v>23.0</v>
      </c>
      <c r="F1151" s="1" t="str">
        <f t="shared" si="2"/>
        <v>COMPUTED_VALUE</v>
      </c>
      <c r="Q1151" s="1">
        <v>1149.0</v>
      </c>
      <c r="R1151" s="1">
        <v>980.0</v>
      </c>
      <c r="S1151" s="1"/>
      <c r="T1151" s="1">
        <v>1146.0</v>
      </c>
    </row>
    <row r="1152" ht="15.75" customHeight="1">
      <c r="A1152" s="1">
        <v>2388.0</v>
      </c>
      <c r="B1152" s="1">
        <v>22.0</v>
      </c>
      <c r="C1152" s="1"/>
      <c r="D1152" s="1">
        <v>22.0</v>
      </c>
      <c r="F1152" s="1" t="str">
        <f t="shared" si="2"/>
        <v>COMPUTED_VALUE</v>
      </c>
      <c r="Q1152" s="1">
        <v>1150.0</v>
      </c>
      <c r="R1152" s="1">
        <v>970.0</v>
      </c>
      <c r="S1152" s="1"/>
      <c r="T1152" s="1">
        <v>1076.0</v>
      </c>
    </row>
    <row r="1153" ht="15.75" customHeight="1">
      <c r="A1153" s="1">
        <v>2389.0</v>
      </c>
      <c r="B1153" s="1">
        <v>24.0</v>
      </c>
      <c r="C1153" s="1"/>
      <c r="D1153" s="1">
        <v>24.0</v>
      </c>
      <c r="F1153" s="1" t="str">
        <f t="shared" si="2"/>
        <v>COMPUTED_VALUE</v>
      </c>
      <c r="Q1153" s="1">
        <v>1151.0</v>
      </c>
      <c r="R1153" s="1">
        <v>930.0</v>
      </c>
      <c r="S1153" s="1"/>
      <c r="T1153" s="1">
        <v>1041.0</v>
      </c>
    </row>
    <row r="1154" ht="15.75" customHeight="1">
      <c r="A1154" s="1">
        <v>2390.0</v>
      </c>
      <c r="B1154" s="1">
        <v>24.0</v>
      </c>
      <c r="C1154" s="1"/>
      <c r="D1154" s="1">
        <v>24.0</v>
      </c>
      <c r="F1154" s="1" t="str">
        <f t="shared" si="2"/>
        <v>COMPUTED_VALUE</v>
      </c>
      <c r="Q1154" s="1">
        <v>1152.0</v>
      </c>
      <c r="R1154" s="1">
        <v>920.0</v>
      </c>
      <c r="S1154" s="1"/>
      <c r="T1154" s="1">
        <v>1036.0</v>
      </c>
    </row>
    <row r="1155" ht="15.75" customHeight="1">
      <c r="A1155" s="1">
        <v>2472.0</v>
      </c>
      <c r="B1155" s="1">
        <v>27.0</v>
      </c>
      <c r="C1155" s="1"/>
      <c r="D1155" s="1">
        <v>27.0</v>
      </c>
      <c r="F1155" s="1" t="str">
        <f t="shared" si="2"/>
        <v>COMPUTED_VALUE</v>
      </c>
      <c r="Q1155" s="1">
        <v>1153.0</v>
      </c>
      <c r="R1155" s="1">
        <v>854.0</v>
      </c>
      <c r="S1155" s="1"/>
      <c r="T1155" s="1">
        <v>1072.0</v>
      </c>
    </row>
    <row r="1156" ht="15.75" customHeight="1">
      <c r="A1156" s="1">
        <v>2473.0</v>
      </c>
      <c r="B1156" s="1">
        <v>28.0</v>
      </c>
      <c r="C1156" s="1"/>
      <c r="D1156" s="1">
        <v>28.0</v>
      </c>
      <c r="F1156" s="1" t="str">
        <f t="shared" si="2"/>
        <v>COMPUTED_VALUE</v>
      </c>
      <c r="Q1156" s="1">
        <v>1154.0</v>
      </c>
      <c r="R1156" s="1">
        <v>837.0</v>
      </c>
      <c r="S1156" s="1"/>
      <c r="T1156" s="1">
        <v>980.0</v>
      </c>
    </row>
    <row r="1157" ht="15.75" customHeight="1">
      <c r="A1157" s="1">
        <v>2507.0</v>
      </c>
      <c r="B1157" s="1">
        <v>29.0</v>
      </c>
      <c r="C1157" s="1"/>
      <c r="D1157" s="1">
        <v>29.0</v>
      </c>
      <c r="F1157" s="1" t="str">
        <f t="shared" si="2"/>
        <v>COMPUTED_VALUE</v>
      </c>
      <c r="Q1157" s="1">
        <v>1155.0</v>
      </c>
      <c r="R1157" s="1">
        <v>803.0</v>
      </c>
      <c r="S1157" s="1"/>
      <c r="T1157" s="1">
        <v>1041.0</v>
      </c>
    </row>
    <row r="1158" ht="15.75" customHeight="1">
      <c r="A1158" s="1">
        <v>2509.0</v>
      </c>
      <c r="B1158" s="1">
        <v>28.0</v>
      </c>
      <c r="C1158" s="1"/>
      <c r="D1158" s="1">
        <v>28.0</v>
      </c>
      <c r="F1158" s="1" t="str">
        <f t="shared" si="2"/>
        <v>COMPUTED_VALUE</v>
      </c>
      <c r="Q1158" s="1">
        <v>1156.0</v>
      </c>
      <c r="R1158" s="1">
        <v>783.0</v>
      </c>
      <c r="S1158" s="1"/>
      <c r="T1158" s="1">
        <v>911.0</v>
      </c>
    </row>
    <row r="1159" ht="15.75" customHeight="1">
      <c r="A1159" s="1">
        <v>2510.0</v>
      </c>
      <c r="B1159" s="1">
        <v>28.0</v>
      </c>
      <c r="C1159" s="1"/>
      <c r="D1159" s="1">
        <v>28.0</v>
      </c>
      <c r="F1159" s="1" t="str">
        <f t="shared" si="2"/>
        <v>COMPUTED_VALUE</v>
      </c>
      <c r="Q1159" s="1">
        <v>1157.0</v>
      </c>
      <c r="R1159" s="1">
        <v>760.0</v>
      </c>
      <c r="S1159" s="1"/>
      <c r="T1159" s="1">
        <v>896.0</v>
      </c>
    </row>
    <row r="1160" ht="15.75" customHeight="1">
      <c r="A1160" s="1">
        <v>2511.0</v>
      </c>
      <c r="B1160" s="1">
        <v>28.0</v>
      </c>
      <c r="C1160" s="1"/>
      <c r="D1160" s="1">
        <v>28.0</v>
      </c>
      <c r="F1160" s="1" t="str">
        <f t="shared" si="2"/>
        <v>COMPUTED_VALUE</v>
      </c>
      <c r="Q1160" s="1">
        <v>1158.0</v>
      </c>
      <c r="R1160" s="1">
        <v>841.0</v>
      </c>
      <c r="S1160" s="1"/>
      <c r="T1160" s="1">
        <v>839.0</v>
      </c>
    </row>
    <row r="1161" ht="15.75" customHeight="1">
      <c r="A1161" s="1">
        <v>2512.0</v>
      </c>
      <c r="B1161" s="1">
        <v>28.0</v>
      </c>
      <c r="C1161" s="1"/>
      <c r="D1161" s="1">
        <v>28.0</v>
      </c>
      <c r="F1161" s="1" t="str">
        <f t="shared" si="2"/>
        <v>COMPUTED_VALUE</v>
      </c>
      <c r="Q1161" s="1">
        <v>1159.0</v>
      </c>
      <c r="R1161" s="1">
        <v>796.0</v>
      </c>
      <c r="S1161" s="1"/>
      <c r="T1161" s="1">
        <v>864.0</v>
      </c>
    </row>
    <row r="1162" ht="15.75" customHeight="1">
      <c r="A1162" s="1">
        <v>2513.0</v>
      </c>
      <c r="B1162" s="1">
        <v>27.0</v>
      </c>
      <c r="C1162" s="1"/>
      <c r="D1162" s="1">
        <v>27.0</v>
      </c>
      <c r="F1162" s="1" t="str">
        <f t="shared" si="2"/>
        <v>COMPUTED_VALUE</v>
      </c>
      <c r="Q1162" s="1">
        <v>1160.0</v>
      </c>
      <c r="R1162" s="1">
        <v>847.0</v>
      </c>
      <c r="S1162" s="1"/>
      <c r="T1162" s="1">
        <v>822.0</v>
      </c>
    </row>
    <row r="1163" ht="15.75" customHeight="1">
      <c r="A1163" s="1">
        <v>2514.0</v>
      </c>
      <c r="B1163" s="1">
        <v>27.0</v>
      </c>
      <c r="C1163" s="1"/>
      <c r="D1163" s="1">
        <v>27.0</v>
      </c>
      <c r="F1163" s="1" t="str">
        <f t="shared" si="2"/>
        <v>COMPUTED_VALUE</v>
      </c>
      <c r="Q1163" s="1">
        <v>1161.0</v>
      </c>
      <c r="R1163" s="1">
        <v>794.0</v>
      </c>
      <c r="S1163" s="1"/>
      <c r="T1163" s="1">
        <v>937.0</v>
      </c>
    </row>
    <row r="1164" ht="15.75" customHeight="1">
      <c r="A1164" s="1">
        <v>2515.0</v>
      </c>
      <c r="B1164" s="1">
        <v>29.0</v>
      </c>
      <c r="C1164" s="1"/>
      <c r="D1164" s="1">
        <v>29.0</v>
      </c>
      <c r="F1164" s="1" t="str">
        <f t="shared" si="2"/>
        <v>COMPUTED_VALUE</v>
      </c>
      <c r="Q1164" s="1">
        <v>1162.0</v>
      </c>
      <c r="R1164" s="1">
        <v>810.0</v>
      </c>
      <c r="S1164" s="1"/>
      <c r="T1164" s="1">
        <v>866.0</v>
      </c>
    </row>
    <row r="1165" ht="15.75" customHeight="1">
      <c r="A1165" s="1">
        <v>2516.0</v>
      </c>
      <c r="B1165" s="1">
        <v>28.0</v>
      </c>
      <c r="C1165" s="1"/>
      <c r="D1165" s="1">
        <v>28.0</v>
      </c>
      <c r="F1165" s="1" t="str">
        <f t="shared" si="2"/>
        <v>COMPUTED_VALUE</v>
      </c>
      <c r="Q1165" s="1">
        <v>1163.0</v>
      </c>
      <c r="R1165" s="1">
        <v>764.0</v>
      </c>
      <c r="S1165" s="1"/>
      <c r="T1165" s="1">
        <v>926.0</v>
      </c>
    </row>
    <row r="1166" ht="15.75" customHeight="1">
      <c r="A1166" s="1">
        <v>2517.0</v>
      </c>
      <c r="B1166" s="1">
        <v>27.0</v>
      </c>
      <c r="C1166" s="1"/>
      <c r="D1166" s="1">
        <v>27.0</v>
      </c>
      <c r="F1166" s="1" t="str">
        <f t="shared" si="2"/>
        <v>COMPUTED_VALUE</v>
      </c>
      <c r="Q1166" s="1">
        <v>1164.0</v>
      </c>
      <c r="R1166" s="1">
        <v>839.0</v>
      </c>
      <c r="S1166" s="1"/>
      <c r="T1166" s="1">
        <v>899.0</v>
      </c>
    </row>
    <row r="1167" ht="15.75" customHeight="1">
      <c r="A1167" s="1">
        <v>2518.0</v>
      </c>
      <c r="B1167" s="1">
        <v>28.0</v>
      </c>
      <c r="C1167" s="1"/>
      <c r="D1167" s="1">
        <v>28.0</v>
      </c>
      <c r="F1167" s="1" t="str">
        <f t="shared" si="2"/>
        <v>COMPUTED_VALUE</v>
      </c>
      <c r="Q1167" s="1">
        <v>1165.0</v>
      </c>
      <c r="R1167" s="1">
        <v>799.0</v>
      </c>
      <c r="S1167" s="1"/>
      <c r="T1167" s="1">
        <v>957.0</v>
      </c>
    </row>
    <row r="1168" ht="15.75" customHeight="1">
      <c r="A1168" s="1">
        <v>2519.0</v>
      </c>
      <c r="B1168" s="1">
        <v>27.0</v>
      </c>
      <c r="C1168" s="1"/>
      <c r="D1168" s="1">
        <v>27.0</v>
      </c>
      <c r="F1168" s="1" t="str">
        <f t="shared" si="2"/>
        <v>COMPUTED_VALUE</v>
      </c>
      <c r="Q1168" s="1">
        <v>1166.0</v>
      </c>
      <c r="R1168" s="1">
        <v>934.0</v>
      </c>
      <c r="S1168" s="1"/>
      <c r="T1168" s="1">
        <v>874.0</v>
      </c>
    </row>
    <row r="1169" ht="15.75" customHeight="1">
      <c r="A1169" s="1">
        <v>2520.0</v>
      </c>
      <c r="B1169" s="1">
        <v>26.0</v>
      </c>
      <c r="C1169" s="1"/>
      <c r="D1169" s="1">
        <v>26.0</v>
      </c>
      <c r="F1169" s="1" t="str">
        <f t="shared" si="2"/>
        <v>COMPUTED_VALUE</v>
      </c>
      <c r="Q1169" s="1">
        <v>1167.0</v>
      </c>
      <c r="R1169" s="1">
        <v>964.0</v>
      </c>
      <c r="S1169" s="1"/>
      <c r="T1169" s="1">
        <v>969.0</v>
      </c>
    </row>
    <row r="1170" ht="15.75" customHeight="1">
      <c r="A1170" s="1">
        <v>2521.0</v>
      </c>
      <c r="B1170" s="1">
        <v>26.0</v>
      </c>
      <c r="C1170" s="1"/>
      <c r="D1170" s="1">
        <v>26.0</v>
      </c>
      <c r="F1170" s="1" t="str">
        <f t="shared" si="2"/>
        <v>COMPUTED_VALUE</v>
      </c>
      <c r="Q1170" s="1">
        <v>1168.0</v>
      </c>
      <c r="R1170" s="1">
        <v>1022.0</v>
      </c>
      <c r="S1170" s="1"/>
      <c r="T1170" s="1">
        <v>908.0</v>
      </c>
    </row>
    <row r="1171" ht="15.75" customHeight="1">
      <c r="A1171" s="1">
        <v>2522.0</v>
      </c>
      <c r="B1171" s="1">
        <v>27.0</v>
      </c>
      <c r="C1171" s="1"/>
      <c r="D1171" s="1">
        <v>27.0</v>
      </c>
      <c r="F1171" s="1" t="str">
        <f t="shared" si="2"/>
        <v>COMPUTED_VALUE</v>
      </c>
      <c r="Q1171" s="1">
        <v>1169.0</v>
      </c>
      <c r="R1171" s="1">
        <v>1034.0</v>
      </c>
      <c r="S1171" s="1"/>
      <c r="T1171" s="1">
        <v>1024.0</v>
      </c>
    </row>
    <row r="1172" ht="15.75" customHeight="1">
      <c r="A1172" s="1">
        <v>2523.0</v>
      </c>
      <c r="B1172" s="1">
        <v>26.0</v>
      </c>
      <c r="C1172" s="1"/>
      <c r="D1172" s="1">
        <v>26.0</v>
      </c>
      <c r="F1172" s="1" t="str">
        <f t="shared" si="2"/>
        <v>COMPUTED_VALUE</v>
      </c>
      <c r="Q1172" s="1">
        <v>1170.0</v>
      </c>
      <c r="R1172" s="1">
        <v>1118.0</v>
      </c>
      <c r="S1172" s="1"/>
      <c r="T1172" s="1">
        <v>1002.0</v>
      </c>
    </row>
    <row r="1173" ht="15.75" customHeight="1">
      <c r="A1173" s="1">
        <v>2524.0</v>
      </c>
      <c r="B1173" s="1">
        <v>28.0</v>
      </c>
      <c r="C1173" s="1"/>
      <c r="D1173" s="1">
        <v>28.0</v>
      </c>
      <c r="F1173" s="1" t="str">
        <f t="shared" si="2"/>
        <v>COMPUTED_VALUE</v>
      </c>
      <c r="Q1173" s="1">
        <v>1171.0</v>
      </c>
      <c r="R1173" s="1">
        <v>1107.0</v>
      </c>
      <c r="S1173" s="1"/>
      <c r="T1173" s="1">
        <v>1091.0</v>
      </c>
    </row>
    <row r="1174" ht="15.75" customHeight="1">
      <c r="A1174" s="1">
        <v>2545.0</v>
      </c>
      <c r="B1174" s="1">
        <v>28.0</v>
      </c>
      <c r="C1174" s="1"/>
      <c r="D1174" s="1">
        <v>28.0</v>
      </c>
      <c r="F1174" s="1" t="str">
        <f t="shared" si="2"/>
        <v>COMPUTED_VALUE</v>
      </c>
      <c r="Q1174" s="1">
        <v>1172.0</v>
      </c>
      <c r="R1174" s="1">
        <v>1150.0</v>
      </c>
      <c r="S1174" s="1"/>
      <c r="T1174" s="1">
        <v>1072.0</v>
      </c>
    </row>
    <row r="1175" ht="15.75" customHeight="1">
      <c r="A1175" s="1">
        <v>2546.0</v>
      </c>
      <c r="B1175" s="1">
        <v>25.0</v>
      </c>
      <c r="C1175" s="1"/>
      <c r="D1175" s="1">
        <v>25.0</v>
      </c>
      <c r="F1175" s="1" t="str">
        <f t="shared" si="2"/>
        <v>COMPUTED_VALUE</v>
      </c>
      <c r="Q1175" s="1">
        <v>1173.0</v>
      </c>
      <c r="R1175" s="1">
        <v>1169.0</v>
      </c>
      <c r="S1175" s="1"/>
      <c r="T1175" s="1">
        <v>1177.0</v>
      </c>
    </row>
    <row r="1176" ht="15.75" customHeight="1">
      <c r="A1176" s="1">
        <v>2547.0</v>
      </c>
      <c r="B1176" s="1">
        <v>23.0</v>
      </c>
      <c r="C1176" s="1"/>
      <c r="D1176" s="1">
        <v>23.0</v>
      </c>
      <c r="F1176" s="1" t="str">
        <f t="shared" si="2"/>
        <v>COMPUTED_VALUE</v>
      </c>
      <c r="Q1176" s="1">
        <v>1174.0</v>
      </c>
      <c r="R1176" s="1">
        <v>1148.0</v>
      </c>
      <c r="S1176" s="1"/>
      <c r="T1176" s="1">
        <v>1133.0</v>
      </c>
    </row>
    <row r="1177" ht="15.75" customHeight="1">
      <c r="A1177" s="1">
        <v>2548.0</v>
      </c>
      <c r="B1177" s="1">
        <v>22.0</v>
      </c>
      <c r="C1177" s="1"/>
      <c r="D1177" s="1">
        <v>22.0</v>
      </c>
      <c r="F1177" s="1" t="str">
        <f t="shared" si="2"/>
        <v>COMPUTED_VALUE</v>
      </c>
      <c r="Q1177" s="1">
        <v>1175.0</v>
      </c>
      <c r="R1177" s="1">
        <v>1230.0</v>
      </c>
      <c r="S1177" s="1"/>
      <c r="T1177" s="1">
        <v>1243.0</v>
      </c>
    </row>
    <row r="1178" ht="15.75" customHeight="1">
      <c r="A1178" s="1">
        <v>2549.0</v>
      </c>
      <c r="B1178" s="1">
        <v>21.0</v>
      </c>
      <c r="C1178" s="1"/>
      <c r="D1178" s="1">
        <v>21.0</v>
      </c>
      <c r="F1178" s="1" t="str">
        <f t="shared" si="2"/>
        <v>COMPUTED_VALUE</v>
      </c>
      <c r="Q1178" s="1">
        <v>1176.0</v>
      </c>
      <c r="R1178" s="1">
        <v>1267.0</v>
      </c>
      <c r="S1178" s="1"/>
      <c r="T1178" s="1">
        <v>1183.0</v>
      </c>
    </row>
    <row r="1179" ht="15.75" customHeight="1">
      <c r="A1179" s="1">
        <v>2550.0</v>
      </c>
      <c r="B1179" s="1">
        <v>21.0</v>
      </c>
      <c r="C1179" s="1"/>
      <c r="D1179" s="1">
        <v>21.0</v>
      </c>
      <c r="F1179" s="1" t="str">
        <f t="shared" si="2"/>
        <v>COMPUTED_VALUE</v>
      </c>
      <c r="Q1179" s="1">
        <v>1177.0</v>
      </c>
      <c r="R1179" s="1">
        <v>1200.0</v>
      </c>
      <c r="S1179" s="1"/>
      <c r="T1179" s="1">
        <v>1262.0</v>
      </c>
    </row>
    <row r="1180" ht="15.75" customHeight="1">
      <c r="A1180" s="1">
        <v>2551.0</v>
      </c>
      <c r="B1180" s="1">
        <v>23.0</v>
      </c>
      <c r="C1180" s="1"/>
      <c r="D1180" s="1">
        <v>23.0</v>
      </c>
      <c r="F1180" s="1" t="str">
        <f t="shared" si="2"/>
        <v>COMPUTED_VALUE</v>
      </c>
      <c r="Q1180" s="1">
        <v>1178.0</v>
      </c>
      <c r="R1180" s="1">
        <v>1234.0</v>
      </c>
      <c r="S1180" s="1"/>
      <c r="T1180" s="1">
        <v>1193.0</v>
      </c>
    </row>
    <row r="1181" ht="15.75" customHeight="1">
      <c r="A1181" s="1">
        <v>2552.0</v>
      </c>
      <c r="B1181" s="1">
        <v>24.0</v>
      </c>
      <c r="C1181" s="1"/>
      <c r="D1181" s="1">
        <v>24.0</v>
      </c>
      <c r="F1181" s="1" t="str">
        <f t="shared" si="2"/>
        <v>COMPUTED_VALUE</v>
      </c>
      <c r="Q1181" s="1">
        <v>1179.0</v>
      </c>
      <c r="R1181" s="1">
        <v>1138.0</v>
      </c>
      <c r="S1181" s="1"/>
      <c r="T1181" s="1">
        <v>1284.0</v>
      </c>
    </row>
    <row r="1182" ht="15.75" customHeight="1">
      <c r="A1182" s="1">
        <v>2553.0</v>
      </c>
      <c r="B1182" s="1">
        <v>23.0</v>
      </c>
      <c r="C1182" s="1"/>
      <c r="D1182" s="1">
        <v>23.0</v>
      </c>
      <c r="F1182" s="1" t="str">
        <f t="shared" si="2"/>
        <v>COMPUTED_VALUE</v>
      </c>
      <c r="Q1182" s="1">
        <v>1180.0</v>
      </c>
      <c r="R1182" s="1">
        <v>1194.0</v>
      </c>
      <c r="S1182" s="1"/>
      <c r="T1182" s="1">
        <v>1197.0</v>
      </c>
    </row>
    <row r="1183" ht="15.75" customHeight="1">
      <c r="A1183" s="1">
        <v>2554.0</v>
      </c>
      <c r="B1183" s="1">
        <v>25.0</v>
      </c>
      <c r="C1183" s="1"/>
      <c r="D1183" s="1">
        <v>25.0</v>
      </c>
      <c r="F1183" s="1" t="str">
        <f t="shared" si="2"/>
        <v>COMPUTED_VALUE</v>
      </c>
      <c r="Q1183" s="1">
        <v>1181.0</v>
      </c>
      <c r="R1183" s="1">
        <v>1175.0</v>
      </c>
      <c r="S1183" s="1"/>
      <c r="T1183" s="1">
        <v>1277.0</v>
      </c>
    </row>
    <row r="1184" ht="15.75" customHeight="1">
      <c r="A1184" s="1">
        <v>2555.0</v>
      </c>
      <c r="B1184" s="1">
        <v>24.0</v>
      </c>
      <c r="C1184" s="1"/>
      <c r="D1184" s="1">
        <v>24.0</v>
      </c>
      <c r="F1184" s="1" t="str">
        <f t="shared" si="2"/>
        <v>COMPUTED_VALUE</v>
      </c>
      <c r="Q1184" s="1">
        <v>1182.0</v>
      </c>
      <c r="R1184" s="1">
        <v>1211.0</v>
      </c>
      <c r="S1184" s="1"/>
      <c r="T1184" s="1">
        <v>1183.0</v>
      </c>
    </row>
    <row r="1185" ht="15.75" customHeight="1">
      <c r="A1185" s="1">
        <v>2556.0</v>
      </c>
      <c r="B1185" s="1">
        <v>26.0</v>
      </c>
      <c r="C1185" s="1"/>
      <c r="D1185" s="1">
        <v>26.0</v>
      </c>
      <c r="F1185" s="1" t="str">
        <f t="shared" si="2"/>
        <v>COMPUTED_VALUE</v>
      </c>
      <c r="Q1185" s="1">
        <v>1183.0</v>
      </c>
      <c r="R1185" s="1">
        <v>1122.0</v>
      </c>
      <c r="S1185" s="1"/>
      <c r="T1185" s="1">
        <v>1224.0</v>
      </c>
    </row>
    <row r="1186" ht="15.75" customHeight="1">
      <c r="A1186" s="1">
        <v>2557.0</v>
      </c>
      <c r="B1186" s="1">
        <v>22.0</v>
      </c>
      <c r="C1186" s="1"/>
      <c r="D1186" s="1">
        <v>22.0</v>
      </c>
      <c r="F1186" s="1" t="str">
        <f t="shared" si="2"/>
        <v>COMPUTED_VALUE</v>
      </c>
      <c r="Q1186" s="1">
        <v>1184.0</v>
      </c>
      <c r="R1186" s="1">
        <v>1146.0</v>
      </c>
      <c r="S1186" s="1"/>
      <c r="T1186" s="1">
        <v>1142.0</v>
      </c>
    </row>
    <row r="1187" ht="15.75" customHeight="1">
      <c r="A1187" s="1">
        <v>2558.0</v>
      </c>
      <c r="B1187" s="1">
        <v>22.0</v>
      </c>
      <c r="C1187" s="1"/>
      <c r="D1187" s="1">
        <v>22.0</v>
      </c>
      <c r="F1187" s="1" t="str">
        <f t="shared" si="2"/>
        <v>COMPUTED_VALUE</v>
      </c>
      <c r="Q1187" s="1">
        <v>1185.0</v>
      </c>
      <c r="R1187" s="1">
        <v>1076.0</v>
      </c>
      <c r="S1187" s="1"/>
      <c r="T1187" s="1">
        <v>1211.0</v>
      </c>
    </row>
    <row r="1188" ht="15.75" customHeight="1">
      <c r="A1188" s="1">
        <v>2559.0</v>
      </c>
      <c r="B1188" s="1">
        <v>19.0</v>
      </c>
      <c r="C1188" s="1"/>
      <c r="D1188" s="1">
        <v>19.0</v>
      </c>
      <c r="F1188" s="1" t="str">
        <f t="shared" si="2"/>
        <v>COMPUTED_VALUE</v>
      </c>
      <c r="Q1188" s="1">
        <v>1186.0</v>
      </c>
      <c r="R1188" s="1">
        <v>1041.0</v>
      </c>
      <c r="S1188" s="1"/>
      <c r="T1188" s="1">
        <v>1157.0</v>
      </c>
    </row>
    <row r="1189" ht="15.75" customHeight="1">
      <c r="A1189" s="1">
        <v>2560.0</v>
      </c>
      <c r="B1189" s="1">
        <v>19.0</v>
      </c>
      <c r="C1189" s="1"/>
      <c r="D1189" s="1">
        <v>19.0</v>
      </c>
      <c r="F1189" s="1" t="str">
        <f t="shared" si="2"/>
        <v>COMPUTED_VALUE</v>
      </c>
      <c r="Q1189" s="1">
        <v>1187.0</v>
      </c>
      <c r="R1189" s="1">
        <v>1036.0</v>
      </c>
      <c r="S1189" s="1"/>
      <c r="T1189" s="1">
        <v>1116.0</v>
      </c>
    </row>
    <row r="1190" ht="15.75" customHeight="1">
      <c r="A1190" s="1">
        <v>2561.0</v>
      </c>
      <c r="B1190" s="1">
        <v>18.0</v>
      </c>
      <c r="C1190" s="1"/>
      <c r="D1190" s="1">
        <v>18.0</v>
      </c>
      <c r="F1190" s="1" t="str">
        <f t="shared" si="2"/>
        <v>COMPUTED_VALUE</v>
      </c>
      <c r="Q1190" s="1">
        <v>1188.0</v>
      </c>
      <c r="R1190" s="1">
        <v>1072.0</v>
      </c>
      <c r="S1190" s="1"/>
      <c r="T1190" s="1">
        <v>1031.0</v>
      </c>
    </row>
    <row r="1191" ht="15.75" customHeight="1">
      <c r="A1191" s="1">
        <v>2562.0</v>
      </c>
      <c r="B1191" s="1">
        <v>17.0</v>
      </c>
      <c r="C1191" s="1"/>
      <c r="D1191" s="1">
        <v>18.0</v>
      </c>
      <c r="F1191" s="1" t="str">
        <f t="shared" si="2"/>
        <v>COMPUTED_VALUE</v>
      </c>
      <c r="Q1191" s="1">
        <v>1189.0</v>
      </c>
      <c r="R1191" s="1">
        <v>980.0</v>
      </c>
      <c r="S1191" s="1"/>
      <c r="T1191" s="1">
        <v>942.0</v>
      </c>
    </row>
    <row r="1192" ht="15.75" customHeight="1">
      <c r="A1192" s="1">
        <v>2563.0</v>
      </c>
      <c r="B1192" s="1">
        <v>18.0</v>
      </c>
      <c r="C1192" s="1"/>
      <c r="D1192" s="1">
        <v>18.0</v>
      </c>
      <c r="F1192" s="1" t="str">
        <f t="shared" si="2"/>
        <v>COMPUTED_VALUE</v>
      </c>
      <c r="Q1192" s="1">
        <v>1190.0</v>
      </c>
      <c r="R1192" s="1">
        <v>1041.0</v>
      </c>
      <c r="S1192" s="1"/>
      <c r="T1192" s="1">
        <v>939.0</v>
      </c>
    </row>
    <row r="1193" ht="15.75" customHeight="1">
      <c r="A1193" s="1">
        <v>2564.0</v>
      </c>
      <c r="B1193" s="1">
        <v>17.0</v>
      </c>
      <c r="C1193" s="1"/>
      <c r="D1193" s="1">
        <v>18.0</v>
      </c>
      <c r="F1193" s="1" t="str">
        <f t="shared" si="2"/>
        <v>COMPUTED_VALUE</v>
      </c>
      <c r="Q1193" s="1">
        <v>1191.0</v>
      </c>
      <c r="R1193" s="1">
        <v>911.0</v>
      </c>
      <c r="S1193" s="1"/>
      <c r="T1193" s="1">
        <v>941.0</v>
      </c>
    </row>
    <row r="1194" ht="15.75" customHeight="1">
      <c r="A1194" s="1">
        <v>2565.0</v>
      </c>
      <c r="B1194" s="1">
        <v>17.0</v>
      </c>
      <c r="C1194" s="1"/>
      <c r="D1194" s="1">
        <v>18.0</v>
      </c>
      <c r="F1194" s="1" t="str">
        <f t="shared" si="2"/>
        <v>COMPUTED_VALUE</v>
      </c>
      <c r="Q1194" s="1">
        <v>1192.0</v>
      </c>
      <c r="R1194" s="1">
        <v>896.0</v>
      </c>
      <c r="S1194" s="1"/>
      <c r="T1194" s="1">
        <v>940.0</v>
      </c>
    </row>
    <row r="1195" ht="15.75" customHeight="1">
      <c r="A1195" s="1">
        <v>2566.0</v>
      </c>
      <c r="B1195" s="1">
        <v>17.0</v>
      </c>
      <c r="C1195" s="1"/>
      <c r="D1195" s="1">
        <v>18.0</v>
      </c>
      <c r="F1195" s="1" t="str">
        <f t="shared" si="2"/>
        <v>COMPUTED_VALUE</v>
      </c>
      <c r="Q1195" s="1">
        <v>1193.0</v>
      </c>
      <c r="R1195" s="1">
        <v>839.0</v>
      </c>
      <c r="S1195" s="1"/>
      <c r="T1195" s="1">
        <v>966.0</v>
      </c>
    </row>
    <row r="1196" ht="15.75" customHeight="1">
      <c r="A1196" s="1">
        <v>2567.0</v>
      </c>
      <c r="B1196" s="1">
        <v>16.0</v>
      </c>
      <c r="C1196" s="1"/>
      <c r="D1196" s="1">
        <v>18.0</v>
      </c>
      <c r="F1196" s="1" t="str">
        <f t="shared" si="2"/>
        <v>COMPUTED_VALUE</v>
      </c>
      <c r="Q1196" s="1">
        <v>1194.0</v>
      </c>
      <c r="R1196" s="1">
        <v>864.0</v>
      </c>
      <c r="S1196" s="1"/>
      <c r="T1196" s="1">
        <v>946.0</v>
      </c>
    </row>
    <row r="1197" ht="15.75" customHeight="1">
      <c r="A1197" s="1">
        <v>2568.0</v>
      </c>
      <c r="B1197" s="1">
        <v>18.0</v>
      </c>
      <c r="C1197" s="1"/>
      <c r="D1197" s="1">
        <v>18.0</v>
      </c>
      <c r="F1197" s="1" t="str">
        <f t="shared" si="2"/>
        <v>COMPUTED_VALUE</v>
      </c>
      <c r="Q1197" s="1">
        <v>1195.0</v>
      </c>
      <c r="R1197" s="1">
        <v>822.0</v>
      </c>
      <c r="S1197" s="1"/>
      <c r="T1197" s="1">
        <v>953.0</v>
      </c>
    </row>
    <row r="1198" ht="15.75" customHeight="1">
      <c r="A1198" s="1">
        <v>2569.0</v>
      </c>
      <c r="B1198" s="1">
        <v>14.0</v>
      </c>
      <c r="C1198" s="1"/>
      <c r="D1198" s="1">
        <v>18.0</v>
      </c>
      <c r="F1198" s="1" t="str">
        <f t="shared" si="2"/>
        <v>COMPUTED_VALUE</v>
      </c>
      <c r="Q1198" s="1">
        <v>1196.0</v>
      </c>
      <c r="R1198" s="1">
        <v>937.0</v>
      </c>
      <c r="S1198" s="1"/>
      <c r="T1198" s="1">
        <v>1004.0</v>
      </c>
    </row>
    <row r="1199" ht="15.75" customHeight="1">
      <c r="A1199" s="1">
        <v>2570.0</v>
      </c>
      <c r="B1199" s="1">
        <v>14.0</v>
      </c>
      <c r="C1199" s="1"/>
      <c r="D1199" s="1">
        <v>16.0</v>
      </c>
      <c r="F1199" s="1" t="str">
        <f t="shared" si="2"/>
        <v>COMPUTED_VALUE</v>
      </c>
      <c r="Q1199" s="1">
        <v>1197.0</v>
      </c>
      <c r="R1199" s="1">
        <v>866.0</v>
      </c>
      <c r="S1199" s="1"/>
      <c r="T1199" s="1">
        <v>1016.0</v>
      </c>
    </row>
    <row r="1200" ht="15.75" customHeight="1">
      <c r="A1200" s="1">
        <v>2571.0</v>
      </c>
      <c r="B1200" s="1">
        <v>13.0</v>
      </c>
      <c r="C1200" s="1"/>
      <c r="D1200" s="1">
        <v>2.0</v>
      </c>
      <c r="F1200" s="1" t="str">
        <f t="shared" si="2"/>
        <v>COMPUTED_VALUE</v>
      </c>
      <c r="Q1200" s="1">
        <v>1198.0</v>
      </c>
      <c r="R1200" s="1">
        <v>926.0</v>
      </c>
      <c r="S1200" s="1"/>
      <c r="T1200" s="1">
        <v>1022.0</v>
      </c>
    </row>
    <row r="1201" ht="15.75" customHeight="1">
      <c r="A1201" s="1">
        <v>2572.0</v>
      </c>
      <c r="B1201" s="1">
        <v>14.0</v>
      </c>
      <c r="C1201" s="1"/>
      <c r="D1201" s="1">
        <v>13.0</v>
      </c>
      <c r="F1201" s="1" t="str">
        <f t="shared" si="2"/>
        <v>COMPUTED_VALUE</v>
      </c>
      <c r="Q1201" s="1">
        <v>1199.0</v>
      </c>
      <c r="R1201" s="1">
        <v>899.0</v>
      </c>
      <c r="S1201" s="1"/>
      <c r="T1201" s="1">
        <v>1080.0</v>
      </c>
    </row>
    <row r="1202" ht="15.75" customHeight="1">
      <c r="A1202" s="1">
        <v>2573.0</v>
      </c>
      <c r="B1202" s="1">
        <v>15.0</v>
      </c>
      <c r="C1202" s="1"/>
      <c r="D1202" s="1">
        <v>18.0</v>
      </c>
      <c r="F1202" s="1" t="str">
        <f t="shared" si="2"/>
        <v>COMPUTED_VALUE</v>
      </c>
      <c r="Q1202" s="1">
        <v>1200.0</v>
      </c>
      <c r="R1202" s="1">
        <v>957.0</v>
      </c>
      <c r="S1202" s="1"/>
      <c r="T1202" s="1">
        <v>1081.0</v>
      </c>
    </row>
    <row r="1203" ht="15.75" customHeight="1">
      <c r="A1203" s="1">
        <v>2574.0</v>
      </c>
      <c r="B1203" s="1">
        <v>16.0</v>
      </c>
      <c r="C1203" s="1"/>
      <c r="D1203" s="1">
        <v>18.0</v>
      </c>
      <c r="F1203" s="1" t="str">
        <f t="shared" si="2"/>
        <v>COMPUTED_VALUE</v>
      </c>
      <c r="Q1203" s="1">
        <v>1201.0</v>
      </c>
      <c r="R1203" s="1">
        <v>874.0</v>
      </c>
      <c r="S1203" s="1"/>
      <c r="T1203" s="1">
        <v>1115.0</v>
      </c>
    </row>
    <row r="1204" ht="15.75" customHeight="1">
      <c r="A1204" s="1">
        <v>2575.0</v>
      </c>
      <c r="B1204" s="1">
        <v>16.0</v>
      </c>
      <c r="C1204" s="1"/>
      <c r="D1204" s="1">
        <v>18.0</v>
      </c>
      <c r="F1204" s="1" t="str">
        <f t="shared" si="2"/>
        <v>COMPUTED_VALUE</v>
      </c>
      <c r="Q1204" s="1">
        <v>1202.0</v>
      </c>
      <c r="R1204" s="1">
        <v>969.0</v>
      </c>
      <c r="S1204" s="1"/>
      <c r="T1204" s="1">
        <v>1142.0</v>
      </c>
    </row>
    <row r="1205" ht="15.75" customHeight="1">
      <c r="A1205" s="1">
        <v>2576.0</v>
      </c>
      <c r="B1205" s="1">
        <v>16.0</v>
      </c>
      <c r="C1205" s="1"/>
      <c r="D1205" s="1">
        <v>18.0</v>
      </c>
      <c r="F1205" s="1" t="str">
        <f t="shared" si="2"/>
        <v>COMPUTED_VALUE</v>
      </c>
      <c r="Q1205" s="1">
        <v>1203.0</v>
      </c>
      <c r="R1205" s="1">
        <v>908.0</v>
      </c>
      <c r="S1205" s="1"/>
      <c r="T1205" s="1">
        <v>1152.0</v>
      </c>
    </row>
    <row r="1206" ht="15.75" customHeight="1">
      <c r="A1206" s="1">
        <v>2577.0</v>
      </c>
      <c r="B1206" s="1">
        <v>15.0</v>
      </c>
      <c r="C1206" s="1"/>
      <c r="D1206" s="1">
        <v>18.0</v>
      </c>
      <c r="F1206" s="1" t="str">
        <f t="shared" si="2"/>
        <v>COMPUTED_VALUE</v>
      </c>
      <c r="Q1206" s="1">
        <v>1204.0</v>
      </c>
      <c r="R1206" s="1">
        <v>1024.0</v>
      </c>
      <c r="S1206" s="1"/>
      <c r="T1206" s="1">
        <v>1188.0</v>
      </c>
    </row>
    <row r="1207" ht="15.75" customHeight="1">
      <c r="A1207" s="1">
        <v>2578.0</v>
      </c>
      <c r="B1207" s="1">
        <v>15.0</v>
      </c>
      <c r="C1207" s="1"/>
      <c r="D1207" s="1">
        <v>18.0</v>
      </c>
      <c r="F1207" s="1" t="str">
        <f t="shared" si="2"/>
        <v>COMPUTED_VALUE</v>
      </c>
      <c r="Q1207" s="1">
        <v>1205.0</v>
      </c>
      <c r="R1207" s="1">
        <v>1002.0</v>
      </c>
      <c r="S1207" s="1"/>
      <c r="T1207" s="1">
        <v>1238.0</v>
      </c>
    </row>
    <row r="1208" ht="15.75" customHeight="1">
      <c r="A1208" s="1">
        <v>2579.0</v>
      </c>
      <c r="B1208" s="1">
        <v>14.0</v>
      </c>
      <c r="C1208" s="1"/>
      <c r="D1208" s="1">
        <v>0.0</v>
      </c>
      <c r="F1208" s="1" t="str">
        <f t="shared" si="2"/>
        <v>COMPUTED_VALUE</v>
      </c>
      <c r="Q1208" s="1">
        <v>1206.0</v>
      </c>
      <c r="R1208" s="1">
        <v>1091.0</v>
      </c>
      <c r="S1208" s="1"/>
      <c r="T1208" s="1">
        <v>1244.0</v>
      </c>
    </row>
    <row r="1209" ht="15.75" customHeight="1">
      <c r="A1209" s="1">
        <v>2580.0</v>
      </c>
      <c r="B1209" s="1">
        <v>14.0</v>
      </c>
      <c r="C1209" s="1"/>
      <c r="D1209" s="1">
        <v>18.0</v>
      </c>
      <c r="F1209" s="1" t="str">
        <f t="shared" si="2"/>
        <v>COMPUTED_VALUE</v>
      </c>
      <c r="Q1209" s="1">
        <v>1207.0</v>
      </c>
      <c r="R1209" s="1">
        <v>1072.0</v>
      </c>
      <c r="S1209" s="1"/>
      <c r="T1209" s="1">
        <v>1255.0</v>
      </c>
    </row>
    <row r="1210" ht="15.75" customHeight="1">
      <c r="A1210" s="1">
        <v>2581.0</v>
      </c>
      <c r="B1210" s="1">
        <v>14.0</v>
      </c>
      <c r="C1210" s="1"/>
      <c r="D1210" s="1">
        <v>18.0</v>
      </c>
      <c r="F1210" s="1" t="str">
        <f t="shared" si="2"/>
        <v>COMPUTED_VALUE</v>
      </c>
      <c r="Q1210" s="1">
        <v>1208.0</v>
      </c>
      <c r="R1210" s="1">
        <v>1177.0</v>
      </c>
      <c r="S1210" s="1"/>
      <c r="T1210" s="1">
        <v>1219.0</v>
      </c>
    </row>
    <row r="1211" ht="15.75" customHeight="1">
      <c r="A1211" s="1">
        <v>2582.0</v>
      </c>
      <c r="B1211" s="1">
        <v>13.0</v>
      </c>
      <c r="C1211" s="1"/>
      <c r="D1211" s="1">
        <v>18.0</v>
      </c>
      <c r="F1211" s="1" t="str">
        <f t="shared" si="2"/>
        <v>COMPUTED_VALUE</v>
      </c>
      <c r="Q1211" s="1">
        <v>1209.0</v>
      </c>
      <c r="R1211" s="1">
        <v>1133.0</v>
      </c>
      <c r="S1211" s="1"/>
      <c r="T1211" s="1">
        <v>1207.0</v>
      </c>
    </row>
    <row r="1212" ht="15.75" customHeight="1">
      <c r="A1212" s="1">
        <v>2583.0</v>
      </c>
      <c r="B1212" s="1">
        <v>13.0</v>
      </c>
      <c r="C1212" s="1"/>
      <c r="D1212" s="1">
        <v>0.0</v>
      </c>
      <c r="F1212" s="1" t="str">
        <f t="shared" si="2"/>
        <v>COMPUTED_VALUE</v>
      </c>
      <c r="Q1212" s="1">
        <v>1210.0</v>
      </c>
      <c r="R1212" s="1">
        <v>1243.0</v>
      </c>
      <c r="S1212" s="1"/>
      <c r="T1212" s="1">
        <v>1207.0</v>
      </c>
    </row>
    <row r="1213" ht="15.75" customHeight="1">
      <c r="A1213" s="1">
        <v>2584.0</v>
      </c>
      <c r="B1213" s="1">
        <v>12.0</v>
      </c>
      <c r="C1213" s="1"/>
      <c r="D1213" s="1">
        <v>18.0</v>
      </c>
      <c r="F1213" s="1" t="str">
        <f t="shared" si="2"/>
        <v>COMPUTED_VALUE</v>
      </c>
      <c r="Q1213" s="1">
        <v>1211.0</v>
      </c>
      <c r="R1213" s="1">
        <v>1183.0</v>
      </c>
      <c r="S1213" s="1"/>
      <c r="T1213" s="1">
        <v>1233.0</v>
      </c>
    </row>
    <row r="1214" ht="15.75" customHeight="1">
      <c r="A1214" s="1">
        <v>2585.0</v>
      </c>
      <c r="B1214" s="1">
        <v>12.0</v>
      </c>
      <c r="C1214" s="1"/>
      <c r="D1214" s="1">
        <v>18.0</v>
      </c>
      <c r="F1214" s="1" t="str">
        <f t="shared" si="2"/>
        <v>COMPUTED_VALUE</v>
      </c>
      <c r="Q1214" s="1">
        <v>1212.0</v>
      </c>
      <c r="R1214" s="1">
        <v>1262.0</v>
      </c>
      <c r="S1214" s="1"/>
      <c r="T1214" s="1">
        <v>1242.0</v>
      </c>
    </row>
    <row r="1215" ht="15.75" customHeight="1">
      <c r="A1215" s="1">
        <v>2586.0</v>
      </c>
      <c r="B1215" s="1">
        <v>12.0</v>
      </c>
      <c r="C1215" s="1"/>
      <c r="D1215" s="1">
        <v>0.0</v>
      </c>
      <c r="F1215" s="1" t="str">
        <f t="shared" si="2"/>
        <v>COMPUTED_VALUE</v>
      </c>
      <c r="Q1215" s="1">
        <v>1213.0</v>
      </c>
      <c r="R1215" s="1">
        <v>1193.0</v>
      </c>
      <c r="S1215" s="1"/>
      <c r="T1215" s="1">
        <v>1264.0</v>
      </c>
    </row>
    <row r="1216" ht="15.75" customHeight="1">
      <c r="A1216" s="1">
        <v>2587.0</v>
      </c>
      <c r="B1216" s="1">
        <v>12.0</v>
      </c>
      <c r="C1216" s="1"/>
      <c r="D1216" s="1">
        <v>18.0</v>
      </c>
      <c r="F1216" s="1" t="str">
        <f t="shared" si="2"/>
        <v>COMPUTED_VALUE</v>
      </c>
      <c r="Q1216" s="1">
        <v>1214.0</v>
      </c>
      <c r="R1216" s="1">
        <v>1284.0</v>
      </c>
      <c r="S1216" s="1"/>
      <c r="T1216" s="1">
        <v>1247.0</v>
      </c>
    </row>
    <row r="1217" ht="15.75" customHeight="1">
      <c r="A1217" s="1">
        <v>2588.0</v>
      </c>
      <c r="B1217" s="1">
        <v>13.0</v>
      </c>
      <c r="C1217" s="1"/>
      <c r="D1217" s="1">
        <v>18.0</v>
      </c>
      <c r="F1217" s="1" t="str">
        <f t="shared" si="2"/>
        <v>COMPUTED_VALUE</v>
      </c>
      <c r="Q1217" s="1">
        <v>1215.0</v>
      </c>
      <c r="R1217" s="1">
        <v>1197.0</v>
      </c>
      <c r="S1217" s="1"/>
      <c r="T1217" s="1">
        <v>1234.0</v>
      </c>
    </row>
    <row r="1218" ht="15.75" customHeight="1">
      <c r="A1218" s="1">
        <v>2589.0</v>
      </c>
      <c r="B1218" s="1">
        <v>13.0</v>
      </c>
      <c r="C1218" s="1"/>
      <c r="D1218" s="1">
        <v>18.0</v>
      </c>
      <c r="F1218" s="1" t="str">
        <f t="shared" si="2"/>
        <v>COMPUTED_VALUE</v>
      </c>
      <c r="Q1218" s="1">
        <v>1216.0</v>
      </c>
      <c r="R1218" s="1">
        <v>1277.0</v>
      </c>
      <c r="S1218" s="1"/>
      <c r="T1218" s="1">
        <v>1173.0</v>
      </c>
    </row>
    <row r="1219" ht="15.75" customHeight="1">
      <c r="A1219" s="1">
        <v>2590.0</v>
      </c>
      <c r="B1219" s="1">
        <v>15.0</v>
      </c>
      <c r="C1219" s="1"/>
      <c r="D1219" s="1">
        <v>0.0</v>
      </c>
      <c r="F1219" s="1" t="str">
        <f t="shared" si="2"/>
        <v>COMPUTED_VALUE</v>
      </c>
      <c r="Q1219" s="1">
        <v>1217.0</v>
      </c>
      <c r="R1219" s="1">
        <v>1183.0</v>
      </c>
      <c r="S1219" s="1"/>
      <c r="T1219" s="1">
        <v>1219.0</v>
      </c>
    </row>
    <row r="1220" ht="15.75" customHeight="1">
      <c r="A1220" s="1">
        <v>2591.0</v>
      </c>
      <c r="B1220" s="1">
        <v>15.0</v>
      </c>
      <c r="C1220" s="1"/>
      <c r="D1220" s="1">
        <v>18.0</v>
      </c>
      <c r="F1220" s="1" t="str">
        <f t="shared" si="2"/>
        <v>COMPUTED_VALUE</v>
      </c>
      <c r="Q1220" s="1">
        <v>1218.0</v>
      </c>
      <c r="R1220" s="1">
        <v>1224.0</v>
      </c>
      <c r="S1220" s="1"/>
      <c r="T1220" s="1">
        <v>1177.0</v>
      </c>
    </row>
    <row r="1221" ht="15.75" customHeight="1">
      <c r="A1221" s="1">
        <v>2592.0</v>
      </c>
      <c r="B1221" s="1">
        <v>17.0</v>
      </c>
      <c r="C1221" s="1"/>
      <c r="D1221" s="1">
        <v>18.0</v>
      </c>
      <c r="F1221" s="1" t="str">
        <f t="shared" si="2"/>
        <v>COMPUTED_VALUE</v>
      </c>
      <c r="Q1221" s="1">
        <v>1219.0</v>
      </c>
      <c r="R1221" s="1">
        <v>1142.0</v>
      </c>
      <c r="S1221" s="1"/>
      <c r="T1221" s="1">
        <v>1097.0</v>
      </c>
    </row>
    <row r="1222" ht="15.75" customHeight="1">
      <c r="A1222" s="1">
        <v>2593.0</v>
      </c>
      <c r="B1222" s="1">
        <v>16.0</v>
      </c>
      <c r="C1222" s="1"/>
      <c r="D1222" s="1">
        <v>18.0</v>
      </c>
      <c r="F1222" s="1" t="str">
        <f t="shared" si="2"/>
        <v>COMPUTED_VALUE</v>
      </c>
      <c r="Q1222" s="1">
        <v>1220.0</v>
      </c>
      <c r="R1222" s="1">
        <v>1211.0</v>
      </c>
      <c r="S1222" s="1"/>
      <c r="T1222" s="1">
        <v>1054.0</v>
      </c>
    </row>
    <row r="1223" ht="15.75" customHeight="1">
      <c r="A1223" s="1">
        <v>2594.0</v>
      </c>
      <c r="B1223" s="1">
        <v>17.0</v>
      </c>
      <c r="C1223" s="1"/>
      <c r="D1223" s="1">
        <v>18.0</v>
      </c>
      <c r="F1223" s="1" t="str">
        <f t="shared" si="2"/>
        <v>COMPUTED_VALUE</v>
      </c>
      <c r="Q1223" s="1">
        <v>1221.0</v>
      </c>
      <c r="R1223" s="1">
        <v>1157.0</v>
      </c>
      <c r="S1223" s="1"/>
      <c r="T1223" s="1">
        <v>1031.0</v>
      </c>
    </row>
    <row r="1224" ht="15.75" customHeight="1">
      <c r="A1224" s="1">
        <v>2595.0</v>
      </c>
      <c r="B1224" s="1">
        <v>16.0</v>
      </c>
      <c r="C1224" s="1"/>
      <c r="D1224" s="1">
        <v>18.0</v>
      </c>
      <c r="F1224" s="1" t="str">
        <f t="shared" si="2"/>
        <v>COMPUTED_VALUE</v>
      </c>
      <c r="Q1224" s="1">
        <v>1222.0</v>
      </c>
      <c r="R1224" s="1">
        <v>1116.0</v>
      </c>
      <c r="S1224" s="1"/>
      <c r="T1224" s="1">
        <v>965.0</v>
      </c>
    </row>
    <row r="1225" ht="15.75" customHeight="1">
      <c r="A1225" s="1">
        <v>2596.0</v>
      </c>
      <c r="B1225" s="1">
        <v>17.0</v>
      </c>
      <c r="C1225" s="1"/>
      <c r="D1225" s="1">
        <v>18.0</v>
      </c>
      <c r="F1225" s="1" t="str">
        <f t="shared" si="2"/>
        <v>COMPUTED_VALUE</v>
      </c>
      <c r="Q1225" s="1">
        <v>1223.0</v>
      </c>
      <c r="R1225" s="1">
        <v>1031.0</v>
      </c>
      <c r="S1225" s="1"/>
      <c r="T1225" s="1">
        <v>1001.0</v>
      </c>
    </row>
    <row r="1226" ht="15.75" customHeight="1">
      <c r="A1226" s="1">
        <v>2597.0</v>
      </c>
      <c r="B1226" s="1">
        <v>17.0</v>
      </c>
      <c r="C1226" s="1"/>
      <c r="D1226" s="1">
        <v>18.0</v>
      </c>
      <c r="F1226" s="1" t="str">
        <f t="shared" si="2"/>
        <v>COMPUTED_VALUE</v>
      </c>
      <c r="Q1226" s="1">
        <v>1224.0</v>
      </c>
      <c r="R1226" s="1">
        <v>942.0</v>
      </c>
      <c r="S1226" s="1"/>
      <c r="T1226" s="1">
        <v>1000.0</v>
      </c>
    </row>
    <row r="1227" ht="15.75" customHeight="1">
      <c r="A1227" s="1">
        <v>2598.0</v>
      </c>
      <c r="B1227" s="1">
        <v>17.0</v>
      </c>
      <c r="C1227" s="1"/>
      <c r="D1227" s="1">
        <v>18.0</v>
      </c>
      <c r="F1227" s="1" t="str">
        <f t="shared" si="2"/>
        <v>COMPUTED_VALUE</v>
      </c>
      <c r="Q1227" s="1">
        <v>1225.0</v>
      </c>
      <c r="R1227" s="1">
        <v>939.0</v>
      </c>
      <c r="S1227" s="1"/>
      <c r="T1227" s="1">
        <v>1076.0</v>
      </c>
    </row>
    <row r="1228" ht="15.75" customHeight="1">
      <c r="A1228" s="1">
        <v>2599.0</v>
      </c>
      <c r="B1228" s="1">
        <v>18.0</v>
      </c>
      <c r="C1228" s="1"/>
      <c r="D1228" s="1">
        <v>18.0</v>
      </c>
      <c r="F1228" s="1" t="str">
        <f t="shared" si="2"/>
        <v>COMPUTED_VALUE</v>
      </c>
      <c r="Q1228" s="1">
        <v>1226.0</v>
      </c>
      <c r="R1228" s="1">
        <v>941.0</v>
      </c>
      <c r="S1228" s="1"/>
      <c r="T1228" s="1">
        <v>1021.0</v>
      </c>
    </row>
    <row r="1229" ht="15.75" customHeight="1">
      <c r="A1229" s="1">
        <v>2600.0</v>
      </c>
      <c r="B1229" s="1">
        <v>18.0</v>
      </c>
      <c r="C1229" s="1"/>
      <c r="D1229" s="1">
        <v>18.0</v>
      </c>
      <c r="F1229" s="1" t="str">
        <f t="shared" si="2"/>
        <v>COMPUTED_VALUE</v>
      </c>
      <c r="Q1229" s="1">
        <v>1227.0</v>
      </c>
      <c r="R1229" s="1">
        <v>940.0</v>
      </c>
      <c r="S1229" s="1"/>
      <c r="T1229" s="1">
        <v>1121.0</v>
      </c>
    </row>
    <row r="1230" ht="15.75" customHeight="1">
      <c r="A1230" s="1">
        <v>2601.0</v>
      </c>
      <c r="B1230" s="1">
        <v>18.0</v>
      </c>
      <c r="C1230" s="1"/>
      <c r="D1230" s="1">
        <v>18.0</v>
      </c>
      <c r="F1230" s="1" t="str">
        <f t="shared" si="2"/>
        <v>COMPUTED_VALUE</v>
      </c>
      <c r="Q1230" s="1">
        <v>1228.0</v>
      </c>
      <c r="R1230" s="1">
        <v>966.0</v>
      </c>
      <c r="S1230" s="1"/>
      <c r="T1230" s="1">
        <v>1075.0</v>
      </c>
    </row>
    <row r="1231" ht="15.75" customHeight="1">
      <c r="A1231" s="1">
        <v>2602.0</v>
      </c>
      <c r="B1231" s="1">
        <v>18.0</v>
      </c>
      <c r="C1231" s="1"/>
      <c r="D1231" s="1">
        <v>18.0</v>
      </c>
      <c r="F1231" s="1" t="str">
        <f t="shared" si="2"/>
        <v>COMPUTED_VALUE</v>
      </c>
      <c r="Q1231" s="1">
        <v>1229.0</v>
      </c>
      <c r="R1231" s="1">
        <v>946.0</v>
      </c>
      <c r="S1231" s="1"/>
      <c r="T1231" s="1">
        <v>1130.0</v>
      </c>
    </row>
    <row r="1232" ht="15.75" customHeight="1">
      <c r="A1232" s="1">
        <v>2603.0</v>
      </c>
      <c r="B1232" s="1">
        <v>17.0</v>
      </c>
      <c r="C1232" s="1"/>
      <c r="D1232" s="1">
        <v>18.0</v>
      </c>
      <c r="F1232" s="1" t="str">
        <f t="shared" si="2"/>
        <v>COMPUTED_VALUE</v>
      </c>
      <c r="Q1232" s="1">
        <v>1230.0</v>
      </c>
      <c r="R1232" s="1">
        <v>953.0</v>
      </c>
      <c r="S1232" s="1"/>
      <c r="T1232" s="1">
        <v>1104.0</v>
      </c>
    </row>
    <row r="1233" ht="15.75" customHeight="1">
      <c r="A1233" s="1">
        <v>2604.0</v>
      </c>
      <c r="B1233" s="1">
        <v>17.0</v>
      </c>
      <c r="C1233" s="1"/>
      <c r="D1233" s="1">
        <v>18.0</v>
      </c>
      <c r="F1233" s="1" t="str">
        <f t="shared" si="2"/>
        <v>COMPUTED_VALUE</v>
      </c>
      <c r="Q1233" s="1">
        <v>1231.0</v>
      </c>
      <c r="R1233" s="1">
        <v>1004.0</v>
      </c>
      <c r="S1233" s="1"/>
      <c r="T1233" s="1">
        <v>1136.0</v>
      </c>
    </row>
    <row r="1234" ht="15.75" customHeight="1">
      <c r="A1234" s="1">
        <v>2605.0</v>
      </c>
      <c r="B1234" s="1">
        <v>17.0</v>
      </c>
      <c r="C1234" s="1"/>
      <c r="D1234" s="1">
        <v>18.0</v>
      </c>
      <c r="F1234" s="1" t="str">
        <f t="shared" si="2"/>
        <v>COMPUTED_VALUE</v>
      </c>
      <c r="Q1234" s="1">
        <v>1232.0</v>
      </c>
      <c r="R1234" s="1">
        <v>1016.0</v>
      </c>
      <c r="S1234" s="1"/>
      <c r="T1234" s="1">
        <v>1119.0</v>
      </c>
    </row>
    <row r="1235" ht="15.75" customHeight="1">
      <c r="A1235" s="1">
        <v>2606.0</v>
      </c>
      <c r="B1235" s="1">
        <v>18.0</v>
      </c>
      <c r="C1235" s="1"/>
      <c r="D1235" s="1">
        <v>18.0</v>
      </c>
      <c r="F1235" s="1" t="str">
        <f t="shared" si="2"/>
        <v>COMPUTED_VALUE</v>
      </c>
      <c r="Q1235" s="1">
        <v>1233.0</v>
      </c>
      <c r="R1235" s="1">
        <v>1022.0</v>
      </c>
      <c r="S1235" s="1"/>
      <c r="T1235" s="1">
        <v>1156.0</v>
      </c>
    </row>
    <row r="1236" ht="15.75" customHeight="1">
      <c r="A1236" s="1">
        <v>2607.0</v>
      </c>
      <c r="B1236" s="1">
        <v>18.0</v>
      </c>
      <c r="C1236" s="1"/>
      <c r="D1236" s="1">
        <v>2.0</v>
      </c>
      <c r="F1236" s="1" t="str">
        <f t="shared" si="2"/>
        <v>COMPUTED_VALUE</v>
      </c>
      <c r="Q1236" s="1">
        <v>1234.0</v>
      </c>
      <c r="R1236" s="1">
        <v>1080.0</v>
      </c>
      <c r="S1236" s="1"/>
      <c r="T1236" s="1">
        <v>1167.0</v>
      </c>
    </row>
    <row r="1237" ht="15.75" customHeight="1">
      <c r="A1237" s="1">
        <v>2608.0</v>
      </c>
      <c r="B1237" s="1">
        <v>19.0</v>
      </c>
      <c r="C1237" s="1"/>
      <c r="D1237" s="1">
        <v>18.0</v>
      </c>
      <c r="F1237" s="1" t="str">
        <f t="shared" si="2"/>
        <v>COMPUTED_VALUE</v>
      </c>
      <c r="Q1237" s="1">
        <v>1235.0</v>
      </c>
      <c r="R1237" s="1">
        <v>1081.0</v>
      </c>
      <c r="S1237" s="1"/>
      <c r="T1237" s="1">
        <v>1185.0</v>
      </c>
    </row>
    <row r="1238" ht="15.75" customHeight="1">
      <c r="A1238" s="1">
        <v>2609.0</v>
      </c>
      <c r="B1238" s="1">
        <v>18.0</v>
      </c>
      <c r="C1238" s="1"/>
      <c r="D1238" s="1">
        <v>18.0</v>
      </c>
      <c r="F1238" s="1" t="str">
        <f t="shared" si="2"/>
        <v>COMPUTED_VALUE</v>
      </c>
      <c r="Q1238" s="1">
        <v>1236.0</v>
      </c>
      <c r="R1238" s="1">
        <v>1115.0</v>
      </c>
      <c r="S1238" s="1"/>
      <c r="T1238" s="1">
        <v>1158.0</v>
      </c>
    </row>
    <row r="1239" ht="15.75" customHeight="1">
      <c r="A1239" s="1">
        <v>2610.0</v>
      </c>
      <c r="B1239" s="1">
        <v>18.0</v>
      </c>
      <c r="C1239" s="1"/>
      <c r="D1239" s="1">
        <v>18.0</v>
      </c>
      <c r="F1239" s="1" t="str">
        <f t="shared" si="2"/>
        <v>COMPUTED_VALUE</v>
      </c>
      <c r="Q1239" s="1">
        <v>1237.0</v>
      </c>
      <c r="R1239" s="1">
        <v>1142.0</v>
      </c>
      <c r="S1239" s="1"/>
      <c r="T1239" s="1">
        <v>1149.0</v>
      </c>
    </row>
    <row r="1240" ht="15.75" customHeight="1">
      <c r="A1240" s="1">
        <v>2611.0</v>
      </c>
      <c r="B1240" s="1">
        <v>17.0</v>
      </c>
      <c r="C1240" s="1"/>
      <c r="D1240" s="1">
        <v>18.0</v>
      </c>
      <c r="F1240" s="1" t="str">
        <f t="shared" si="2"/>
        <v>COMPUTED_VALUE</v>
      </c>
      <c r="Q1240" s="1">
        <v>1238.0</v>
      </c>
      <c r="R1240" s="1">
        <v>1152.0</v>
      </c>
      <c r="S1240" s="1"/>
      <c r="T1240" s="1">
        <v>1141.0</v>
      </c>
    </row>
    <row r="1241" ht="15.75" customHeight="1">
      <c r="A1241" s="1">
        <v>2612.0</v>
      </c>
      <c r="B1241" s="1">
        <v>17.0</v>
      </c>
      <c r="C1241" s="1"/>
      <c r="D1241" s="1">
        <v>18.0</v>
      </c>
      <c r="F1241" s="1" t="str">
        <f t="shared" si="2"/>
        <v>COMPUTED_VALUE</v>
      </c>
      <c r="Q1241" s="1">
        <v>1239.0</v>
      </c>
      <c r="R1241" s="1">
        <v>1188.0</v>
      </c>
      <c r="S1241" s="1"/>
      <c r="T1241" s="1">
        <v>1121.0</v>
      </c>
    </row>
    <row r="1242" ht="15.75" customHeight="1">
      <c r="A1242" s="1">
        <v>2613.0</v>
      </c>
      <c r="B1242" s="1">
        <v>17.0</v>
      </c>
      <c r="C1242" s="1"/>
      <c r="D1242" s="1">
        <v>18.0</v>
      </c>
      <c r="F1242" s="1" t="str">
        <f t="shared" si="2"/>
        <v>COMPUTED_VALUE</v>
      </c>
      <c r="Q1242" s="1">
        <v>1240.0</v>
      </c>
      <c r="R1242" s="1">
        <v>1238.0</v>
      </c>
      <c r="S1242" s="1"/>
      <c r="T1242" s="1">
        <v>1131.0</v>
      </c>
    </row>
    <row r="1243" ht="15.75" customHeight="1">
      <c r="A1243" s="1">
        <v>2614.0</v>
      </c>
      <c r="B1243" s="1">
        <v>18.0</v>
      </c>
      <c r="C1243" s="1"/>
      <c r="D1243" s="1">
        <v>18.0</v>
      </c>
      <c r="F1243" s="1" t="str">
        <f t="shared" si="2"/>
        <v>COMPUTED_VALUE</v>
      </c>
      <c r="Q1243" s="1">
        <v>1241.0</v>
      </c>
      <c r="R1243" s="1">
        <v>1244.0</v>
      </c>
      <c r="S1243" s="1"/>
      <c r="T1243" s="1">
        <v>1152.0</v>
      </c>
    </row>
    <row r="1244" ht="15.75" customHeight="1">
      <c r="A1244" s="1">
        <v>2615.0</v>
      </c>
      <c r="B1244" s="1">
        <v>17.0</v>
      </c>
      <c r="C1244" s="1"/>
      <c r="D1244" s="1">
        <v>18.0</v>
      </c>
      <c r="F1244" s="1" t="str">
        <f t="shared" si="2"/>
        <v>COMPUTED_VALUE</v>
      </c>
      <c r="Q1244" s="1">
        <v>1242.0</v>
      </c>
      <c r="R1244" s="1">
        <v>1255.0</v>
      </c>
      <c r="S1244" s="1"/>
      <c r="T1244" s="1">
        <v>1245.0</v>
      </c>
    </row>
    <row r="1245" ht="15.75" customHeight="1">
      <c r="A1245" s="1">
        <v>2616.0</v>
      </c>
      <c r="B1245" s="1">
        <v>19.0</v>
      </c>
      <c r="C1245" s="1"/>
      <c r="D1245" s="1">
        <v>18.0</v>
      </c>
      <c r="F1245" s="1" t="str">
        <f t="shared" si="2"/>
        <v>COMPUTED_VALUE</v>
      </c>
      <c r="Q1245" s="1">
        <v>1243.0</v>
      </c>
      <c r="R1245" s="1">
        <v>1219.0</v>
      </c>
      <c r="S1245" s="1"/>
      <c r="T1245" s="1">
        <v>1292.0</v>
      </c>
    </row>
    <row r="1246" ht="15.75" customHeight="1">
      <c r="A1246" s="1">
        <v>2617.0</v>
      </c>
      <c r="B1246" s="1">
        <v>19.0</v>
      </c>
      <c r="C1246" s="1"/>
      <c r="D1246" s="1">
        <v>18.0</v>
      </c>
      <c r="F1246" s="1" t="str">
        <f t="shared" si="2"/>
        <v>COMPUTED_VALUE</v>
      </c>
      <c r="Q1246" s="1">
        <v>1244.0</v>
      </c>
      <c r="R1246" s="1">
        <v>1207.0</v>
      </c>
      <c r="S1246" s="1"/>
      <c r="T1246" s="1">
        <v>1405.0</v>
      </c>
    </row>
    <row r="1247" ht="15.75" customHeight="1">
      <c r="A1247" s="1">
        <v>2618.0</v>
      </c>
      <c r="B1247" s="1">
        <v>20.0</v>
      </c>
      <c r="C1247" s="1"/>
      <c r="D1247" s="1">
        <v>18.0</v>
      </c>
      <c r="F1247" s="1" t="str">
        <f t="shared" si="2"/>
        <v>COMPUTED_VALUE</v>
      </c>
      <c r="Q1247" s="1">
        <v>1245.0</v>
      </c>
      <c r="R1247" s="1">
        <v>1207.0</v>
      </c>
      <c r="S1247" s="1"/>
      <c r="T1247" s="1">
        <v>1351.0</v>
      </c>
    </row>
    <row r="1248" ht="15.75" customHeight="1">
      <c r="A1248" s="1">
        <v>2619.0</v>
      </c>
      <c r="B1248" s="1">
        <v>20.0</v>
      </c>
      <c r="C1248" s="1"/>
      <c r="D1248" s="1">
        <v>20.0</v>
      </c>
      <c r="F1248" s="1" t="str">
        <f t="shared" si="2"/>
        <v>COMPUTED_VALUE</v>
      </c>
      <c r="Q1248" s="1">
        <v>1246.0</v>
      </c>
      <c r="R1248" s="1">
        <v>1233.0</v>
      </c>
      <c r="S1248" s="1"/>
      <c r="T1248" s="1">
        <v>1395.0</v>
      </c>
    </row>
    <row r="1249" ht="15.75" customHeight="1">
      <c r="A1249" s="1">
        <v>2620.0</v>
      </c>
      <c r="B1249" s="1">
        <v>20.0</v>
      </c>
      <c r="C1249" s="1"/>
      <c r="D1249" s="1">
        <v>20.0</v>
      </c>
      <c r="F1249" s="1" t="str">
        <f t="shared" si="2"/>
        <v>COMPUTED_VALUE</v>
      </c>
      <c r="Q1249" s="1">
        <v>1247.0</v>
      </c>
      <c r="R1249" s="1">
        <v>1242.0</v>
      </c>
      <c r="S1249" s="1"/>
      <c r="T1249" s="1">
        <v>1253.0</v>
      </c>
    </row>
    <row r="1250" ht="15.75" customHeight="1">
      <c r="A1250" s="1">
        <v>2621.0</v>
      </c>
      <c r="B1250" s="1">
        <v>19.0</v>
      </c>
      <c r="C1250" s="1"/>
      <c r="D1250" s="1">
        <v>19.0</v>
      </c>
      <c r="F1250" s="1" t="str">
        <f t="shared" si="2"/>
        <v>COMPUTED_VALUE</v>
      </c>
      <c r="Q1250" s="1">
        <v>1248.0</v>
      </c>
      <c r="R1250" s="1">
        <v>1264.0</v>
      </c>
      <c r="S1250" s="1"/>
      <c r="T1250" s="1">
        <v>1361.0</v>
      </c>
    </row>
    <row r="1251" ht="15.75" customHeight="1">
      <c r="A1251" s="1">
        <v>2622.0</v>
      </c>
      <c r="B1251" s="1">
        <v>19.0</v>
      </c>
      <c r="C1251" s="1"/>
      <c r="D1251" s="1">
        <v>19.0</v>
      </c>
      <c r="F1251" s="1" t="str">
        <f t="shared" si="2"/>
        <v>COMPUTED_VALUE</v>
      </c>
      <c r="Q1251" s="1">
        <v>1249.0</v>
      </c>
      <c r="R1251" s="1">
        <v>1247.0</v>
      </c>
      <c r="S1251" s="1"/>
      <c r="T1251" s="1">
        <v>1242.0</v>
      </c>
    </row>
    <row r="1252" ht="15.75" customHeight="1">
      <c r="A1252" s="1">
        <v>2623.0</v>
      </c>
      <c r="B1252" s="1">
        <v>18.0</v>
      </c>
      <c r="C1252" s="1"/>
      <c r="D1252" s="1">
        <v>18.0</v>
      </c>
      <c r="F1252" s="1" t="str">
        <f t="shared" si="2"/>
        <v>COMPUTED_VALUE</v>
      </c>
      <c r="Q1252" s="1">
        <v>1250.0</v>
      </c>
      <c r="R1252" s="1">
        <v>1234.0</v>
      </c>
      <c r="S1252" s="1"/>
      <c r="T1252" s="1">
        <v>1360.0</v>
      </c>
    </row>
    <row r="1253" ht="15.75" customHeight="1">
      <c r="A1253" s="1">
        <v>2624.0</v>
      </c>
      <c r="B1253" s="1">
        <v>18.0</v>
      </c>
      <c r="C1253" s="1"/>
      <c r="D1253" s="1">
        <v>18.0</v>
      </c>
      <c r="F1253" s="1" t="str">
        <f t="shared" si="2"/>
        <v>COMPUTED_VALUE</v>
      </c>
      <c r="Q1253" s="1">
        <v>1251.0</v>
      </c>
      <c r="R1253" s="1">
        <v>1173.0</v>
      </c>
      <c r="S1253" s="1"/>
      <c r="T1253" s="1">
        <v>1148.0</v>
      </c>
    </row>
    <row r="1254" ht="15.75" customHeight="1">
      <c r="A1254" s="1">
        <v>2625.0</v>
      </c>
      <c r="B1254" s="1">
        <v>17.0</v>
      </c>
      <c r="C1254" s="1"/>
      <c r="D1254" s="1">
        <v>18.0</v>
      </c>
      <c r="F1254" s="1" t="str">
        <f t="shared" si="2"/>
        <v>COMPUTED_VALUE</v>
      </c>
      <c r="Q1254" s="1">
        <v>1252.0</v>
      </c>
      <c r="R1254" s="1">
        <v>1219.0</v>
      </c>
      <c r="S1254" s="1"/>
      <c r="T1254" s="1">
        <v>1296.0</v>
      </c>
    </row>
    <row r="1255" ht="15.75" customHeight="1">
      <c r="A1255" s="1">
        <v>2626.0</v>
      </c>
      <c r="B1255" s="1">
        <v>18.0</v>
      </c>
      <c r="C1255" s="1"/>
      <c r="D1255" s="1">
        <v>18.0</v>
      </c>
      <c r="F1255" s="1" t="str">
        <f t="shared" si="2"/>
        <v>COMPUTED_VALUE</v>
      </c>
      <c r="Q1255" s="1">
        <v>1253.0</v>
      </c>
      <c r="R1255" s="1">
        <v>1177.0</v>
      </c>
      <c r="S1255" s="1"/>
      <c r="T1255" s="1">
        <v>1135.0</v>
      </c>
    </row>
    <row r="1256" ht="15.75" customHeight="1">
      <c r="A1256" s="1">
        <v>2627.0</v>
      </c>
      <c r="B1256" s="1">
        <v>17.0</v>
      </c>
      <c r="C1256" s="1"/>
      <c r="D1256" s="1">
        <v>18.0</v>
      </c>
      <c r="F1256" s="1" t="str">
        <f t="shared" si="2"/>
        <v>COMPUTED_VALUE</v>
      </c>
      <c r="Q1256" s="1">
        <v>1254.0</v>
      </c>
      <c r="R1256" s="1">
        <v>1097.0</v>
      </c>
      <c r="S1256" s="1"/>
      <c r="T1256" s="1">
        <v>1240.0</v>
      </c>
    </row>
    <row r="1257" ht="15.75" customHeight="1">
      <c r="A1257" s="1">
        <v>2628.0</v>
      </c>
      <c r="B1257" s="1">
        <v>17.0</v>
      </c>
      <c r="C1257" s="1"/>
      <c r="D1257" s="1">
        <v>18.0</v>
      </c>
      <c r="F1257" s="1" t="str">
        <f t="shared" si="2"/>
        <v>COMPUTED_VALUE</v>
      </c>
      <c r="Q1257" s="1">
        <v>1255.0</v>
      </c>
      <c r="R1257" s="1">
        <v>1054.0</v>
      </c>
      <c r="S1257" s="1"/>
      <c r="T1257" s="1">
        <v>1067.0</v>
      </c>
    </row>
    <row r="1258" ht="15.75" customHeight="1">
      <c r="A1258" s="1">
        <v>2629.0</v>
      </c>
      <c r="B1258" s="1">
        <v>15.0</v>
      </c>
      <c r="C1258" s="1"/>
      <c r="D1258" s="1">
        <v>18.0</v>
      </c>
      <c r="F1258" s="1" t="str">
        <f t="shared" si="2"/>
        <v>COMPUTED_VALUE</v>
      </c>
      <c r="Q1258" s="1">
        <v>1256.0</v>
      </c>
      <c r="R1258" s="1">
        <v>1031.0</v>
      </c>
      <c r="S1258" s="1"/>
      <c r="T1258" s="1">
        <v>1221.0</v>
      </c>
    </row>
    <row r="1259" ht="15.75" customHeight="1">
      <c r="A1259" s="1">
        <v>2630.0</v>
      </c>
      <c r="B1259" s="1">
        <v>14.0</v>
      </c>
      <c r="C1259" s="1"/>
      <c r="D1259" s="1">
        <v>18.0</v>
      </c>
      <c r="F1259" s="1" t="str">
        <f t="shared" si="2"/>
        <v>COMPUTED_VALUE</v>
      </c>
      <c r="Q1259" s="1">
        <v>1257.0</v>
      </c>
      <c r="R1259" s="1">
        <v>965.0</v>
      </c>
      <c r="S1259" s="1"/>
      <c r="T1259" s="1">
        <v>1064.0</v>
      </c>
    </row>
    <row r="1260" ht="15.75" customHeight="1">
      <c r="A1260" s="1">
        <v>2631.0</v>
      </c>
      <c r="B1260" s="1">
        <v>12.0</v>
      </c>
      <c r="C1260" s="1"/>
      <c r="D1260" s="1">
        <v>17.0</v>
      </c>
      <c r="F1260" s="1" t="str">
        <f t="shared" si="2"/>
        <v>COMPUTED_VALUE</v>
      </c>
      <c r="Q1260" s="1">
        <v>1258.0</v>
      </c>
      <c r="R1260" s="1">
        <v>1001.0</v>
      </c>
      <c r="S1260" s="1"/>
      <c r="T1260" s="1">
        <v>1236.0</v>
      </c>
    </row>
    <row r="1261" ht="15.75" customHeight="1">
      <c r="A1261" s="1">
        <v>2632.0</v>
      </c>
      <c r="B1261" s="1">
        <v>12.0</v>
      </c>
      <c r="C1261" s="1"/>
      <c r="D1261" s="1">
        <v>1.0</v>
      </c>
      <c r="F1261" s="1" t="str">
        <f t="shared" si="2"/>
        <v>COMPUTED_VALUE</v>
      </c>
      <c r="Q1261" s="1">
        <v>1259.0</v>
      </c>
      <c r="R1261" s="1">
        <v>1000.0</v>
      </c>
      <c r="S1261" s="1"/>
      <c r="T1261" s="1">
        <v>1083.0</v>
      </c>
    </row>
    <row r="1262" ht="15.75" customHeight="1">
      <c r="A1262" s="1">
        <v>2633.0</v>
      </c>
      <c r="B1262" s="1">
        <v>11.0</v>
      </c>
      <c r="C1262" s="1"/>
      <c r="D1262" s="1">
        <v>7.0</v>
      </c>
      <c r="F1262" s="1" t="str">
        <f t="shared" si="2"/>
        <v>COMPUTED_VALUE</v>
      </c>
      <c r="Q1262" s="1">
        <v>1260.0</v>
      </c>
      <c r="R1262" s="1">
        <v>1076.0</v>
      </c>
      <c r="S1262" s="1"/>
      <c r="T1262" s="1">
        <v>1242.0</v>
      </c>
    </row>
    <row r="1263" ht="15.75" customHeight="1">
      <c r="A1263" s="1">
        <v>2634.0</v>
      </c>
      <c r="B1263" s="1">
        <v>12.0</v>
      </c>
      <c r="C1263" s="1"/>
      <c r="D1263" s="1">
        <v>18.0</v>
      </c>
      <c r="F1263" s="1" t="str">
        <f t="shared" si="2"/>
        <v>COMPUTED_VALUE</v>
      </c>
      <c r="Q1263" s="1">
        <v>1261.0</v>
      </c>
      <c r="R1263" s="1">
        <v>1021.0</v>
      </c>
      <c r="S1263" s="1"/>
      <c r="T1263" s="1">
        <v>1120.0</v>
      </c>
    </row>
    <row r="1264" ht="15.75" customHeight="1">
      <c r="A1264" s="1">
        <v>2635.0</v>
      </c>
      <c r="B1264" s="1">
        <v>13.0</v>
      </c>
      <c r="C1264" s="1"/>
      <c r="D1264" s="1">
        <v>18.0</v>
      </c>
      <c r="F1264" s="1" t="str">
        <f t="shared" si="2"/>
        <v>COMPUTED_VALUE</v>
      </c>
      <c r="Q1264" s="1">
        <v>1262.0</v>
      </c>
      <c r="R1264" s="1">
        <v>1121.0</v>
      </c>
      <c r="S1264" s="1"/>
      <c r="T1264" s="1">
        <v>1261.0</v>
      </c>
    </row>
    <row r="1265" ht="15.75" customHeight="1">
      <c r="A1265" s="1">
        <v>2636.0</v>
      </c>
      <c r="B1265" s="1">
        <v>13.0</v>
      </c>
      <c r="C1265" s="1"/>
      <c r="D1265" s="1">
        <v>16.0</v>
      </c>
      <c r="F1265" s="1" t="str">
        <f t="shared" si="2"/>
        <v>COMPUTED_VALUE</v>
      </c>
      <c r="Q1265" s="1">
        <v>1263.0</v>
      </c>
      <c r="R1265" s="1">
        <v>1075.0</v>
      </c>
      <c r="S1265" s="1"/>
      <c r="T1265" s="1">
        <v>1102.0</v>
      </c>
    </row>
    <row r="1266" ht="15.75" customHeight="1">
      <c r="A1266" s="1">
        <v>2637.0</v>
      </c>
      <c r="B1266" s="1">
        <v>14.0</v>
      </c>
      <c r="C1266" s="1"/>
      <c r="D1266" s="1">
        <v>0.0</v>
      </c>
      <c r="F1266" s="1" t="str">
        <f t="shared" si="2"/>
        <v>COMPUTED_VALUE</v>
      </c>
      <c r="Q1266" s="1">
        <v>1264.0</v>
      </c>
      <c r="R1266" s="1">
        <v>1130.0</v>
      </c>
      <c r="S1266" s="1"/>
      <c r="T1266" s="1">
        <v>1209.0</v>
      </c>
    </row>
    <row r="1267" ht="15.75" customHeight="1">
      <c r="A1267" s="1">
        <v>2638.0</v>
      </c>
      <c r="B1267" s="1">
        <v>13.0</v>
      </c>
      <c r="C1267" s="1"/>
      <c r="D1267" s="1">
        <v>18.0</v>
      </c>
      <c r="F1267" s="1" t="str">
        <f t="shared" si="2"/>
        <v>COMPUTED_VALUE</v>
      </c>
      <c r="Q1267" s="1">
        <v>1265.0</v>
      </c>
      <c r="R1267" s="1">
        <v>1104.0</v>
      </c>
      <c r="S1267" s="1"/>
      <c r="T1267" s="1">
        <v>1050.0</v>
      </c>
    </row>
    <row r="1268" ht="15.75" customHeight="1">
      <c r="A1268" s="1">
        <v>2639.0</v>
      </c>
      <c r="B1268" s="1">
        <v>14.0</v>
      </c>
      <c r="C1268" s="1"/>
      <c r="D1268" s="1">
        <v>18.0</v>
      </c>
      <c r="F1268" s="1" t="str">
        <f t="shared" si="2"/>
        <v>COMPUTED_VALUE</v>
      </c>
      <c r="Q1268" s="1">
        <v>1266.0</v>
      </c>
      <c r="R1268" s="1">
        <v>1136.0</v>
      </c>
      <c r="S1268" s="1"/>
      <c r="T1268" s="1">
        <v>1161.0</v>
      </c>
    </row>
    <row r="1269" ht="15.75" customHeight="1">
      <c r="A1269" s="1">
        <v>2640.0</v>
      </c>
      <c r="B1269" s="1">
        <v>14.0</v>
      </c>
      <c r="C1269" s="1"/>
      <c r="D1269" s="1">
        <v>18.0</v>
      </c>
      <c r="F1269" s="1" t="str">
        <f t="shared" si="2"/>
        <v>COMPUTED_VALUE</v>
      </c>
      <c r="Q1269" s="1">
        <v>1267.0</v>
      </c>
      <c r="R1269" s="1">
        <v>1119.0</v>
      </c>
      <c r="S1269" s="1"/>
      <c r="T1269" s="1">
        <v>826.0</v>
      </c>
    </row>
    <row r="1270" ht="15.75" customHeight="1">
      <c r="A1270" s="1">
        <v>2641.0</v>
      </c>
      <c r="B1270" s="1">
        <v>15.0</v>
      </c>
      <c r="C1270" s="1"/>
      <c r="D1270" s="1">
        <v>18.0</v>
      </c>
      <c r="F1270" s="1" t="str">
        <f t="shared" si="2"/>
        <v>COMPUTED_VALUE</v>
      </c>
      <c r="Q1270" s="1">
        <v>1268.0</v>
      </c>
      <c r="R1270" s="1">
        <v>1156.0</v>
      </c>
      <c r="S1270" s="1"/>
      <c r="T1270" s="1">
        <v>1090.0</v>
      </c>
    </row>
    <row r="1271" ht="15.75" customHeight="1">
      <c r="A1271" s="1">
        <v>2642.0</v>
      </c>
      <c r="B1271" s="1">
        <v>14.0</v>
      </c>
      <c r="C1271" s="1"/>
      <c r="D1271" s="1">
        <v>1.0</v>
      </c>
      <c r="F1271" s="1" t="str">
        <f t="shared" si="2"/>
        <v>COMPUTED_VALUE</v>
      </c>
      <c r="Q1271" s="1">
        <v>1269.0</v>
      </c>
      <c r="R1271" s="1">
        <v>1167.0</v>
      </c>
      <c r="S1271" s="1"/>
      <c r="T1271" s="1">
        <v>784.0</v>
      </c>
    </row>
    <row r="1272" ht="15.75" customHeight="1">
      <c r="A1272" s="1">
        <v>2643.0</v>
      </c>
      <c r="B1272" s="1">
        <v>15.0</v>
      </c>
      <c r="C1272" s="1"/>
      <c r="D1272" s="1">
        <v>18.0</v>
      </c>
      <c r="F1272" s="1" t="str">
        <f t="shared" si="2"/>
        <v>COMPUTED_VALUE</v>
      </c>
      <c r="Q1272" s="1">
        <v>1270.0</v>
      </c>
      <c r="R1272" s="1">
        <v>1185.0</v>
      </c>
      <c r="S1272" s="1"/>
      <c r="T1272" s="1">
        <v>1101.0</v>
      </c>
    </row>
    <row r="1273" ht="15.75" customHeight="1">
      <c r="A1273" s="1">
        <v>2644.0</v>
      </c>
      <c r="B1273" s="1">
        <v>14.0</v>
      </c>
      <c r="C1273" s="1"/>
      <c r="D1273" s="1">
        <v>18.0</v>
      </c>
      <c r="F1273" s="1" t="str">
        <f t="shared" si="2"/>
        <v>COMPUTED_VALUE</v>
      </c>
      <c r="Q1273" s="1">
        <v>1271.0</v>
      </c>
      <c r="R1273" s="1">
        <v>1158.0</v>
      </c>
      <c r="S1273" s="1"/>
      <c r="T1273" s="1">
        <v>823.0</v>
      </c>
    </row>
    <row r="1274" ht="15.75" customHeight="1">
      <c r="A1274" s="1">
        <v>2645.0</v>
      </c>
      <c r="B1274" s="1">
        <v>14.0</v>
      </c>
      <c r="C1274" s="1"/>
      <c r="D1274" s="1">
        <v>18.0</v>
      </c>
      <c r="F1274" s="1" t="str">
        <f t="shared" si="2"/>
        <v>COMPUTED_VALUE</v>
      </c>
      <c r="Q1274" s="1">
        <v>1272.0</v>
      </c>
      <c r="R1274" s="1">
        <v>1149.0</v>
      </c>
      <c r="S1274" s="1"/>
      <c r="T1274" s="1">
        <v>1074.0</v>
      </c>
    </row>
    <row r="1275" ht="15.75" customHeight="1">
      <c r="A1275" s="1">
        <v>2646.0</v>
      </c>
      <c r="B1275" s="1">
        <v>14.0</v>
      </c>
      <c r="C1275" s="1"/>
      <c r="D1275" s="1">
        <v>1.0</v>
      </c>
      <c r="F1275" s="1" t="str">
        <f t="shared" si="2"/>
        <v>COMPUTED_VALUE</v>
      </c>
      <c r="Q1275" s="1">
        <v>1273.0</v>
      </c>
      <c r="R1275" s="1">
        <v>1141.0</v>
      </c>
      <c r="S1275" s="1"/>
      <c r="T1275" s="1">
        <v>812.0</v>
      </c>
    </row>
    <row r="1276" ht="15.75" customHeight="1">
      <c r="A1276" s="1">
        <v>2647.0</v>
      </c>
      <c r="B1276" s="1">
        <v>14.0</v>
      </c>
      <c r="C1276" s="1"/>
      <c r="D1276" s="1">
        <v>18.0</v>
      </c>
      <c r="F1276" s="1" t="str">
        <f t="shared" si="2"/>
        <v>COMPUTED_VALUE</v>
      </c>
      <c r="Q1276" s="1">
        <v>1274.0</v>
      </c>
      <c r="R1276" s="1">
        <v>1121.0</v>
      </c>
      <c r="S1276" s="1"/>
      <c r="T1276" s="1">
        <v>1112.0</v>
      </c>
    </row>
    <row r="1277" ht="15.75" customHeight="1">
      <c r="A1277" s="1">
        <v>2648.0</v>
      </c>
      <c r="B1277" s="1">
        <v>14.0</v>
      </c>
      <c r="C1277" s="1"/>
      <c r="D1277" s="1">
        <v>18.0</v>
      </c>
      <c r="F1277" s="1" t="str">
        <f t="shared" si="2"/>
        <v>COMPUTED_VALUE</v>
      </c>
      <c r="Q1277" s="1">
        <v>1275.0</v>
      </c>
      <c r="R1277" s="1">
        <v>1131.0</v>
      </c>
      <c r="S1277" s="1"/>
      <c r="T1277" s="1">
        <v>855.0</v>
      </c>
    </row>
    <row r="1278" ht="15.75" customHeight="1">
      <c r="A1278" s="1">
        <v>2649.0</v>
      </c>
      <c r="B1278" s="1">
        <v>14.0</v>
      </c>
      <c r="C1278" s="1"/>
      <c r="D1278" s="1">
        <v>18.0</v>
      </c>
      <c r="F1278" s="1" t="str">
        <f t="shared" si="2"/>
        <v>COMPUTED_VALUE</v>
      </c>
      <c r="Q1278" s="1">
        <v>1276.0</v>
      </c>
      <c r="R1278" s="1">
        <v>1152.0</v>
      </c>
      <c r="S1278" s="1"/>
      <c r="T1278" s="1">
        <v>1133.0</v>
      </c>
    </row>
    <row r="1279" ht="15.75" customHeight="1">
      <c r="A1279" s="1">
        <v>2650.0</v>
      </c>
      <c r="B1279" s="1">
        <v>13.0</v>
      </c>
      <c r="C1279" s="1"/>
      <c r="D1279" s="1">
        <v>0.0</v>
      </c>
      <c r="F1279" s="1" t="str">
        <f t="shared" si="2"/>
        <v>COMPUTED_VALUE</v>
      </c>
      <c r="Q1279" s="1">
        <v>1277.0</v>
      </c>
      <c r="R1279" s="1">
        <v>1245.0</v>
      </c>
      <c r="S1279" s="1"/>
      <c r="T1279" s="1">
        <v>911.0</v>
      </c>
    </row>
    <row r="1280" ht="15.75" customHeight="1">
      <c r="A1280" s="1">
        <v>2651.0</v>
      </c>
      <c r="B1280" s="1">
        <v>14.0</v>
      </c>
      <c r="C1280" s="1"/>
      <c r="D1280" s="1">
        <v>18.0</v>
      </c>
      <c r="F1280" s="1" t="str">
        <f t="shared" si="2"/>
        <v>COMPUTED_VALUE</v>
      </c>
      <c r="Q1280" s="1">
        <v>1278.0</v>
      </c>
      <c r="R1280" s="1">
        <v>1292.0</v>
      </c>
      <c r="S1280" s="1"/>
      <c r="T1280" s="1">
        <v>1210.0</v>
      </c>
    </row>
    <row r="1281" ht="15.75" customHeight="1">
      <c r="A1281" s="1">
        <v>2652.0</v>
      </c>
      <c r="B1281" s="1">
        <v>12.0</v>
      </c>
      <c r="C1281" s="1"/>
      <c r="D1281" s="1">
        <v>18.0</v>
      </c>
      <c r="F1281" s="1" t="str">
        <f t="shared" si="2"/>
        <v>COMPUTED_VALUE</v>
      </c>
      <c r="Q1281" s="1">
        <v>1279.0</v>
      </c>
      <c r="R1281" s="1">
        <v>1405.0</v>
      </c>
      <c r="S1281" s="1"/>
      <c r="T1281" s="1">
        <v>1018.0</v>
      </c>
    </row>
    <row r="1282" ht="15.75" customHeight="1">
      <c r="A1282" s="1">
        <v>2653.0</v>
      </c>
      <c r="B1282" s="1">
        <v>13.0</v>
      </c>
      <c r="C1282" s="1"/>
      <c r="D1282" s="1">
        <v>18.0</v>
      </c>
      <c r="F1282" s="1" t="str">
        <f t="shared" si="2"/>
        <v>COMPUTED_VALUE</v>
      </c>
      <c r="Q1282" s="1">
        <v>1280.0</v>
      </c>
      <c r="R1282" s="1">
        <v>1351.0</v>
      </c>
      <c r="S1282" s="1"/>
      <c r="T1282" s="1">
        <v>1289.0</v>
      </c>
    </row>
    <row r="1283" ht="15.75" customHeight="1">
      <c r="A1283" s="1">
        <v>2654.0</v>
      </c>
      <c r="B1283" s="1">
        <v>13.0</v>
      </c>
      <c r="C1283" s="1"/>
      <c r="D1283" s="1">
        <v>0.0</v>
      </c>
      <c r="F1283" s="1" t="str">
        <f t="shared" si="2"/>
        <v>COMPUTED_VALUE</v>
      </c>
      <c r="Q1283" s="1">
        <v>1281.0</v>
      </c>
      <c r="R1283" s="1">
        <v>1395.0</v>
      </c>
      <c r="S1283" s="1"/>
      <c r="T1283" s="1">
        <v>1095.0</v>
      </c>
    </row>
    <row r="1284" ht="15.75" customHeight="1">
      <c r="A1284" s="1">
        <v>2655.0</v>
      </c>
      <c r="B1284" s="1">
        <v>14.0</v>
      </c>
      <c r="C1284" s="1"/>
      <c r="D1284" s="1">
        <v>18.0</v>
      </c>
      <c r="F1284" s="1" t="str">
        <f t="shared" si="2"/>
        <v>COMPUTED_VALUE</v>
      </c>
      <c r="Q1284" s="1">
        <v>1282.0</v>
      </c>
      <c r="R1284" s="1">
        <v>1253.0</v>
      </c>
      <c r="S1284" s="1"/>
      <c r="T1284" s="1">
        <v>1368.0</v>
      </c>
    </row>
    <row r="1285" ht="15.75" customHeight="1">
      <c r="A1285" s="1">
        <v>2656.0</v>
      </c>
      <c r="B1285" s="1">
        <v>16.0</v>
      </c>
      <c r="C1285" s="1"/>
      <c r="D1285" s="1">
        <v>18.0</v>
      </c>
      <c r="F1285" s="1" t="str">
        <f t="shared" si="2"/>
        <v>COMPUTED_VALUE</v>
      </c>
      <c r="Q1285" s="1">
        <v>1283.0</v>
      </c>
      <c r="R1285" s="1">
        <v>1361.0</v>
      </c>
      <c r="S1285" s="1"/>
      <c r="T1285" s="1">
        <v>1231.0</v>
      </c>
    </row>
    <row r="1286" ht="15.75" customHeight="1">
      <c r="A1286" s="1">
        <v>2657.0</v>
      </c>
      <c r="B1286" s="1">
        <v>17.0</v>
      </c>
      <c r="C1286" s="1"/>
      <c r="D1286" s="1">
        <v>18.0</v>
      </c>
      <c r="F1286" s="1" t="str">
        <f t="shared" si="2"/>
        <v>COMPUTED_VALUE</v>
      </c>
      <c r="Q1286" s="1">
        <v>1284.0</v>
      </c>
      <c r="R1286" s="1">
        <v>1242.0</v>
      </c>
      <c r="S1286" s="1"/>
      <c r="T1286" s="1">
        <v>1355.0</v>
      </c>
    </row>
    <row r="1287" ht="15.75" customHeight="1">
      <c r="A1287" s="1">
        <v>2658.0</v>
      </c>
      <c r="B1287" s="1">
        <v>17.0</v>
      </c>
      <c r="C1287" s="1"/>
      <c r="D1287" s="1">
        <v>18.0</v>
      </c>
      <c r="F1287" s="1" t="str">
        <f t="shared" si="2"/>
        <v>COMPUTED_VALUE</v>
      </c>
      <c r="Q1287" s="1">
        <v>1285.0</v>
      </c>
      <c r="R1287" s="1">
        <v>1360.0</v>
      </c>
      <c r="S1287" s="1"/>
      <c r="T1287" s="1">
        <v>1232.0</v>
      </c>
    </row>
    <row r="1288" ht="15.75" customHeight="1">
      <c r="A1288" s="1">
        <v>2659.0</v>
      </c>
      <c r="B1288" s="1">
        <v>19.0</v>
      </c>
      <c r="C1288" s="1"/>
      <c r="D1288" s="1">
        <v>18.0</v>
      </c>
      <c r="F1288" s="1" t="str">
        <f t="shared" si="2"/>
        <v>COMPUTED_VALUE</v>
      </c>
      <c r="Q1288" s="1">
        <v>1286.0</v>
      </c>
      <c r="R1288" s="1">
        <v>1148.0</v>
      </c>
      <c r="S1288" s="1"/>
      <c r="T1288" s="1">
        <v>1409.0</v>
      </c>
    </row>
    <row r="1289" ht="15.75" customHeight="1">
      <c r="A1289" s="1">
        <v>2660.0</v>
      </c>
      <c r="B1289" s="1">
        <v>18.0</v>
      </c>
      <c r="C1289" s="1"/>
      <c r="D1289" s="1">
        <v>18.0</v>
      </c>
      <c r="F1289" s="1" t="str">
        <f t="shared" si="2"/>
        <v>COMPUTED_VALUE</v>
      </c>
      <c r="Q1289" s="1">
        <v>1287.0</v>
      </c>
      <c r="R1289" s="1">
        <v>1296.0</v>
      </c>
      <c r="S1289" s="1"/>
      <c r="T1289" s="1">
        <v>1293.0</v>
      </c>
    </row>
    <row r="1290" ht="15.75" customHeight="1">
      <c r="A1290" s="1">
        <v>2661.0</v>
      </c>
      <c r="B1290" s="1">
        <v>17.0</v>
      </c>
      <c r="C1290" s="1"/>
      <c r="D1290" s="1">
        <v>18.0</v>
      </c>
      <c r="F1290" s="1" t="str">
        <f t="shared" si="2"/>
        <v>COMPUTED_VALUE</v>
      </c>
      <c r="Q1290" s="1">
        <v>1288.0</v>
      </c>
      <c r="R1290" s="1">
        <v>1135.0</v>
      </c>
      <c r="S1290" s="1"/>
      <c r="T1290" s="1">
        <v>1473.0</v>
      </c>
    </row>
    <row r="1291" ht="15.75" customHeight="1">
      <c r="A1291" s="1">
        <v>2662.0</v>
      </c>
      <c r="B1291" s="1">
        <v>18.0</v>
      </c>
      <c r="C1291" s="1"/>
      <c r="D1291" s="1">
        <v>18.0</v>
      </c>
      <c r="F1291" s="1" t="str">
        <f t="shared" si="2"/>
        <v>COMPUTED_VALUE</v>
      </c>
      <c r="Q1291" s="1">
        <v>1289.0</v>
      </c>
      <c r="R1291" s="1">
        <v>1240.0</v>
      </c>
      <c r="S1291" s="1"/>
      <c r="T1291" s="1">
        <v>1442.0</v>
      </c>
    </row>
    <row r="1292" ht="15.75" customHeight="1">
      <c r="A1292" s="1">
        <v>2663.0</v>
      </c>
      <c r="B1292" s="1">
        <v>17.0</v>
      </c>
      <c r="C1292" s="1"/>
      <c r="D1292" s="1">
        <v>18.0</v>
      </c>
      <c r="F1292" s="1" t="str">
        <f t="shared" si="2"/>
        <v>COMPUTED_VALUE</v>
      </c>
      <c r="Q1292" s="1">
        <v>1290.0</v>
      </c>
      <c r="R1292" s="1">
        <v>1067.0</v>
      </c>
      <c r="S1292" s="1"/>
      <c r="T1292" s="1">
        <v>1610.0</v>
      </c>
    </row>
    <row r="1293" ht="15.75" customHeight="1">
      <c r="A1293" s="1">
        <v>2664.0</v>
      </c>
      <c r="B1293" s="1">
        <v>18.0</v>
      </c>
      <c r="C1293" s="1"/>
      <c r="D1293" s="1">
        <v>18.0</v>
      </c>
      <c r="F1293" s="1" t="str">
        <f t="shared" si="2"/>
        <v>COMPUTED_VALUE</v>
      </c>
      <c r="Q1293" s="1">
        <v>1291.0</v>
      </c>
      <c r="R1293" s="1">
        <v>1221.0</v>
      </c>
      <c r="S1293" s="1"/>
      <c r="T1293" s="1">
        <v>1579.0</v>
      </c>
    </row>
    <row r="1294" ht="15.75" customHeight="1">
      <c r="A1294" s="1">
        <v>2665.0</v>
      </c>
      <c r="B1294" s="1">
        <v>18.0</v>
      </c>
      <c r="C1294" s="1"/>
      <c r="D1294" s="1">
        <v>18.0</v>
      </c>
      <c r="F1294" s="1" t="str">
        <f t="shared" si="2"/>
        <v>COMPUTED_VALUE</v>
      </c>
      <c r="Q1294" s="1">
        <v>1292.0</v>
      </c>
      <c r="R1294" s="1">
        <v>1064.0</v>
      </c>
      <c r="S1294" s="1"/>
      <c r="T1294" s="1">
        <v>1600.0</v>
      </c>
    </row>
    <row r="1295" ht="15.75" customHeight="1">
      <c r="A1295" s="1">
        <v>2666.0</v>
      </c>
      <c r="B1295" s="1">
        <v>16.0</v>
      </c>
      <c r="C1295" s="1"/>
      <c r="D1295" s="1">
        <v>18.0</v>
      </c>
      <c r="F1295" s="1" t="str">
        <f t="shared" si="2"/>
        <v>COMPUTED_VALUE</v>
      </c>
      <c r="Q1295" s="1">
        <v>1293.0</v>
      </c>
      <c r="R1295" s="1">
        <v>1236.0</v>
      </c>
      <c r="S1295" s="1"/>
      <c r="T1295" s="1">
        <v>1532.0</v>
      </c>
    </row>
    <row r="1296" ht="15.75" customHeight="1">
      <c r="A1296" s="1">
        <v>2667.0</v>
      </c>
      <c r="B1296" s="1">
        <v>16.0</v>
      </c>
      <c r="C1296" s="1"/>
      <c r="D1296" s="1">
        <v>18.0</v>
      </c>
      <c r="F1296" s="1" t="str">
        <f t="shared" si="2"/>
        <v>COMPUTED_VALUE</v>
      </c>
      <c r="Q1296" s="1">
        <v>1294.0</v>
      </c>
      <c r="R1296" s="1">
        <v>1083.0</v>
      </c>
      <c r="S1296" s="1"/>
      <c r="T1296" s="1">
        <v>1513.0</v>
      </c>
    </row>
    <row r="1297" ht="15.75" customHeight="1">
      <c r="A1297" s="1">
        <v>2668.0</v>
      </c>
      <c r="B1297" s="1">
        <v>16.0</v>
      </c>
      <c r="C1297" s="1"/>
      <c r="D1297" s="1">
        <v>18.0</v>
      </c>
      <c r="F1297" s="1" t="str">
        <f t="shared" si="2"/>
        <v>COMPUTED_VALUE</v>
      </c>
      <c r="Q1297" s="1">
        <v>1295.0</v>
      </c>
      <c r="R1297" s="1">
        <v>1242.0</v>
      </c>
      <c r="S1297" s="1"/>
      <c r="T1297" s="1">
        <v>1447.0</v>
      </c>
    </row>
    <row r="1298" ht="15.75" customHeight="1">
      <c r="A1298" s="1">
        <v>2669.0</v>
      </c>
      <c r="B1298" s="1">
        <v>16.0</v>
      </c>
      <c r="C1298" s="1"/>
      <c r="D1298" s="1">
        <v>0.0</v>
      </c>
      <c r="F1298" s="1" t="str">
        <f t="shared" si="2"/>
        <v>COMPUTED_VALUE</v>
      </c>
      <c r="Q1298" s="1">
        <v>1296.0</v>
      </c>
      <c r="R1298" s="1">
        <v>1120.0</v>
      </c>
      <c r="S1298" s="1"/>
      <c r="T1298" s="1">
        <v>1339.0</v>
      </c>
    </row>
    <row r="1299" ht="15.75" customHeight="1">
      <c r="A1299" s="1">
        <v>2670.0</v>
      </c>
      <c r="B1299" s="1">
        <v>19.0</v>
      </c>
      <c r="C1299" s="1"/>
      <c r="D1299" s="1">
        <v>18.0</v>
      </c>
      <c r="F1299" s="1" t="str">
        <f t="shared" si="2"/>
        <v>COMPUTED_VALUE</v>
      </c>
      <c r="Q1299" s="1">
        <v>1297.0</v>
      </c>
      <c r="R1299" s="1">
        <v>1261.0</v>
      </c>
      <c r="S1299" s="1"/>
      <c r="T1299" s="1">
        <v>1294.0</v>
      </c>
    </row>
    <row r="1300" ht="15.75" customHeight="1">
      <c r="A1300" s="1">
        <v>2671.0</v>
      </c>
      <c r="B1300" s="1">
        <v>16.0</v>
      </c>
      <c r="C1300" s="1"/>
      <c r="D1300" s="1">
        <v>18.0</v>
      </c>
      <c r="F1300" s="1" t="str">
        <f t="shared" si="2"/>
        <v>COMPUTED_VALUE</v>
      </c>
      <c r="Q1300" s="1">
        <v>1298.0</v>
      </c>
      <c r="R1300" s="1">
        <v>1102.0</v>
      </c>
      <c r="S1300" s="1"/>
      <c r="T1300" s="1">
        <v>1271.0</v>
      </c>
    </row>
    <row r="1301" ht="15.75" customHeight="1">
      <c r="A1301" s="1">
        <v>2672.0</v>
      </c>
      <c r="B1301" s="1">
        <v>16.0</v>
      </c>
      <c r="C1301" s="1"/>
      <c r="D1301" s="1">
        <v>18.0</v>
      </c>
      <c r="F1301" s="1" t="str">
        <f t="shared" si="2"/>
        <v>COMPUTED_VALUE</v>
      </c>
      <c r="Q1301" s="1">
        <v>1299.0</v>
      </c>
      <c r="R1301" s="1">
        <v>1209.0</v>
      </c>
      <c r="S1301" s="1"/>
      <c r="T1301" s="1">
        <v>1210.0</v>
      </c>
    </row>
    <row r="1302" ht="15.75" customHeight="1">
      <c r="A1302" s="1">
        <v>2673.0</v>
      </c>
      <c r="B1302" s="1">
        <v>16.0</v>
      </c>
      <c r="C1302" s="1"/>
      <c r="D1302" s="1">
        <v>18.0</v>
      </c>
      <c r="F1302" s="1" t="str">
        <f t="shared" si="2"/>
        <v>COMPUTED_VALUE</v>
      </c>
      <c r="Q1302" s="1">
        <v>1300.0</v>
      </c>
      <c r="R1302" s="1">
        <v>1050.0</v>
      </c>
      <c r="S1302" s="1"/>
      <c r="T1302" s="1">
        <v>1120.0</v>
      </c>
    </row>
    <row r="1303" ht="15.75" customHeight="1">
      <c r="A1303" s="1">
        <v>2674.0</v>
      </c>
      <c r="B1303" s="1">
        <v>15.0</v>
      </c>
      <c r="C1303" s="1"/>
      <c r="D1303" s="1">
        <v>18.0</v>
      </c>
      <c r="F1303" s="1" t="str">
        <f t="shared" si="2"/>
        <v>COMPUTED_VALUE</v>
      </c>
      <c r="Q1303" s="1">
        <v>1301.0</v>
      </c>
      <c r="R1303" s="1">
        <v>1161.0</v>
      </c>
      <c r="S1303" s="1"/>
      <c r="T1303" s="1">
        <v>1139.0</v>
      </c>
    </row>
    <row r="1304" ht="15.75" customHeight="1">
      <c r="A1304" s="1">
        <v>2675.0</v>
      </c>
      <c r="B1304" s="1">
        <v>14.0</v>
      </c>
      <c r="C1304" s="1"/>
      <c r="D1304" s="1">
        <v>18.0</v>
      </c>
      <c r="F1304" s="1" t="str">
        <f t="shared" si="2"/>
        <v>COMPUTED_VALUE</v>
      </c>
      <c r="Q1304" s="1">
        <v>1302.0</v>
      </c>
      <c r="R1304" s="1">
        <v>826.0</v>
      </c>
      <c r="S1304" s="1"/>
      <c r="T1304" s="1">
        <v>1165.0</v>
      </c>
    </row>
    <row r="1305" ht="15.75" customHeight="1">
      <c r="A1305" s="1">
        <v>2676.0</v>
      </c>
      <c r="B1305" s="1">
        <v>13.0</v>
      </c>
      <c r="C1305" s="1"/>
      <c r="D1305" s="1">
        <v>2.0</v>
      </c>
      <c r="F1305" s="1" t="str">
        <f t="shared" si="2"/>
        <v>COMPUTED_VALUE</v>
      </c>
      <c r="Q1305" s="1">
        <v>1303.0</v>
      </c>
      <c r="R1305" s="1">
        <v>1090.0</v>
      </c>
      <c r="S1305" s="1"/>
      <c r="T1305" s="1">
        <v>1122.0</v>
      </c>
    </row>
    <row r="1306" ht="15.75" customHeight="1">
      <c r="A1306" s="1">
        <v>2677.0</v>
      </c>
      <c r="B1306" s="1">
        <v>13.0</v>
      </c>
      <c r="C1306" s="1"/>
      <c r="D1306" s="1">
        <v>18.0</v>
      </c>
      <c r="F1306" s="1" t="str">
        <f t="shared" si="2"/>
        <v>COMPUTED_VALUE</v>
      </c>
      <c r="Q1306" s="1">
        <v>1304.0</v>
      </c>
      <c r="R1306" s="1">
        <v>784.0</v>
      </c>
      <c r="S1306" s="1"/>
      <c r="T1306" s="1">
        <v>1215.0</v>
      </c>
    </row>
    <row r="1307" ht="15.75" customHeight="1">
      <c r="A1307" s="1">
        <v>2678.0</v>
      </c>
      <c r="B1307" s="1">
        <v>14.0</v>
      </c>
      <c r="C1307" s="1"/>
      <c r="D1307" s="1">
        <v>18.0</v>
      </c>
      <c r="F1307" s="1" t="str">
        <f t="shared" si="2"/>
        <v>COMPUTED_VALUE</v>
      </c>
      <c r="Q1307" s="1">
        <v>1305.0</v>
      </c>
      <c r="R1307" s="1">
        <v>1101.0</v>
      </c>
      <c r="S1307" s="1"/>
      <c r="T1307" s="1">
        <v>1198.0</v>
      </c>
    </row>
    <row r="1308" ht="15.75" customHeight="1">
      <c r="A1308" s="1">
        <v>2679.0</v>
      </c>
      <c r="B1308" s="1">
        <v>14.0</v>
      </c>
      <c r="C1308" s="1"/>
      <c r="D1308" s="1">
        <v>18.0</v>
      </c>
      <c r="F1308" s="1" t="str">
        <f t="shared" si="2"/>
        <v>COMPUTED_VALUE</v>
      </c>
      <c r="Q1308" s="1">
        <v>1306.0</v>
      </c>
      <c r="R1308" s="1">
        <v>823.0</v>
      </c>
      <c r="S1308" s="1"/>
      <c r="T1308" s="1">
        <v>1202.0</v>
      </c>
    </row>
    <row r="1309" ht="15.75" customHeight="1">
      <c r="A1309" s="1">
        <v>2680.0</v>
      </c>
      <c r="B1309" s="1">
        <v>15.0</v>
      </c>
      <c r="C1309" s="1"/>
      <c r="D1309" s="1">
        <v>2.0</v>
      </c>
      <c r="F1309" s="1" t="str">
        <f t="shared" si="2"/>
        <v>COMPUTED_VALUE</v>
      </c>
      <c r="Q1309" s="1">
        <v>1307.0</v>
      </c>
      <c r="R1309" s="1">
        <v>1074.0</v>
      </c>
      <c r="S1309" s="1"/>
      <c r="T1309" s="1">
        <v>1113.0</v>
      </c>
    </row>
    <row r="1310" ht="15.75" customHeight="1">
      <c r="A1310" s="1">
        <v>2681.0</v>
      </c>
      <c r="B1310" s="1">
        <v>14.0</v>
      </c>
      <c r="C1310" s="1"/>
      <c r="D1310" s="1">
        <v>18.0</v>
      </c>
      <c r="F1310" s="1" t="str">
        <f t="shared" si="2"/>
        <v>COMPUTED_VALUE</v>
      </c>
      <c r="Q1310" s="1">
        <v>1308.0</v>
      </c>
      <c r="R1310" s="1">
        <v>812.0</v>
      </c>
      <c r="S1310" s="1"/>
      <c r="T1310" s="1">
        <v>1184.0</v>
      </c>
    </row>
    <row r="1311" ht="15.75" customHeight="1">
      <c r="A1311" s="1">
        <v>2682.0</v>
      </c>
      <c r="B1311" s="1">
        <v>12.0</v>
      </c>
      <c r="C1311" s="1"/>
      <c r="D1311" s="1">
        <v>18.0</v>
      </c>
      <c r="F1311" s="1" t="str">
        <f t="shared" si="2"/>
        <v>COMPUTED_VALUE</v>
      </c>
      <c r="Q1311" s="1">
        <v>1309.0</v>
      </c>
      <c r="R1311" s="1">
        <v>1112.0</v>
      </c>
      <c r="S1311" s="1"/>
      <c r="T1311" s="1">
        <v>1143.0</v>
      </c>
    </row>
    <row r="1312" ht="15.75" customHeight="1">
      <c r="A1312" s="1">
        <v>2683.0</v>
      </c>
      <c r="B1312" s="1">
        <v>12.0</v>
      </c>
      <c r="C1312" s="1"/>
      <c r="D1312" s="1">
        <v>0.0</v>
      </c>
      <c r="F1312" s="1" t="str">
        <f t="shared" si="2"/>
        <v>COMPUTED_VALUE</v>
      </c>
      <c r="Q1312" s="1">
        <v>1310.0</v>
      </c>
      <c r="R1312" s="1">
        <v>855.0</v>
      </c>
      <c r="S1312" s="1"/>
      <c r="T1312" s="1">
        <v>1212.0</v>
      </c>
    </row>
    <row r="1313" ht="15.75" customHeight="1">
      <c r="A1313" s="1">
        <v>2684.0</v>
      </c>
      <c r="B1313" s="1">
        <v>12.0</v>
      </c>
      <c r="C1313" s="1"/>
      <c r="D1313" s="1">
        <v>18.0</v>
      </c>
      <c r="F1313" s="1" t="str">
        <f t="shared" si="2"/>
        <v>COMPUTED_VALUE</v>
      </c>
      <c r="Q1313" s="1">
        <v>1311.0</v>
      </c>
      <c r="R1313" s="1">
        <v>1133.0</v>
      </c>
      <c r="S1313" s="1"/>
      <c r="T1313" s="1">
        <v>1221.0</v>
      </c>
    </row>
    <row r="1314" ht="15.75" customHeight="1">
      <c r="A1314" s="1">
        <v>2685.0</v>
      </c>
      <c r="B1314" s="1">
        <v>12.0</v>
      </c>
      <c r="C1314" s="1"/>
      <c r="D1314" s="1">
        <v>18.0</v>
      </c>
      <c r="F1314" s="1" t="str">
        <f t="shared" si="2"/>
        <v>COMPUTED_VALUE</v>
      </c>
      <c r="Q1314" s="1">
        <v>1312.0</v>
      </c>
      <c r="R1314" s="1">
        <v>911.0</v>
      </c>
      <c r="S1314" s="1"/>
      <c r="T1314" s="1">
        <v>1227.0</v>
      </c>
    </row>
    <row r="1315" ht="15.75" customHeight="1">
      <c r="A1315" s="1">
        <v>2686.0</v>
      </c>
      <c r="B1315" s="1">
        <v>13.0</v>
      </c>
      <c r="C1315" s="1"/>
      <c r="D1315" s="1">
        <v>12.0</v>
      </c>
      <c r="F1315" s="1" t="str">
        <f t="shared" si="2"/>
        <v>COMPUTED_VALUE</v>
      </c>
      <c r="Q1315" s="1">
        <v>1313.0</v>
      </c>
      <c r="R1315" s="1">
        <v>1210.0</v>
      </c>
      <c r="S1315" s="1"/>
      <c r="T1315" s="1">
        <v>1244.0</v>
      </c>
    </row>
    <row r="1316" ht="15.75" customHeight="1">
      <c r="A1316" s="1">
        <v>2687.0</v>
      </c>
      <c r="B1316" s="1">
        <v>12.0</v>
      </c>
      <c r="C1316" s="1"/>
      <c r="D1316" s="1">
        <v>1.0</v>
      </c>
      <c r="F1316" s="1" t="str">
        <f t="shared" si="2"/>
        <v>COMPUTED_VALUE</v>
      </c>
      <c r="Q1316" s="1">
        <v>1314.0</v>
      </c>
      <c r="R1316" s="1">
        <v>1018.0</v>
      </c>
      <c r="S1316" s="1"/>
      <c r="T1316" s="1">
        <v>1217.0</v>
      </c>
    </row>
    <row r="1317" ht="15.75" customHeight="1">
      <c r="A1317" s="1">
        <v>2688.0</v>
      </c>
      <c r="B1317" s="1">
        <v>13.0</v>
      </c>
      <c r="C1317" s="1"/>
      <c r="D1317" s="1">
        <v>18.0</v>
      </c>
      <c r="F1317" s="1" t="str">
        <f t="shared" si="2"/>
        <v>COMPUTED_VALUE</v>
      </c>
      <c r="Q1317" s="1">
        <v>1315.0</v>
      </c>
      <c r="R1317" s="1">
        <v>1289.0</v>
      </c>
      <c r="S1317" s="1"/>
      <c r="T1317" s="1">
        <v>1221.0</v>
      </c>
    </row>
    <row r="1318" ht="15.75" customHeight="1">
      <c r="A1318" s="1">
        <v>2689.0</v>
      </c>
      <c r="B1318" s="1">
        <v>11.0</v>
      </c>
      <c r="C1318" s="1"/>
      <c r="D1318" s="1">
        <v>17.0</v>
      </c>
      <c r="F1318" s="1" t="str">
        <f t="shared" si="2"/>
        <v>COMPUTED_VALUE</v>
      </c>
      <c r="Q1318" s="1">
        <v>1316.0</v>
      </c>
      <c r="R1318" s="1">
        <v>1095.0</v>
      </c>
      <c r="S1318" s="1"/>
      <c r="T1318" s="1">
        <v>1201.0</v>
      </c>
    </row>
    <row r="1319" ht="15.75" customHeight="1">
      <c r="A1319" s="1">
        <v>2690.0</v>
      </c>
      <c r="B1319" s="1">
        <v>10.0</v>
      </c>
      <c r="C1319" s="1"/>
      <c r="D1319" s="1">
        <v>1.0</v>
      </c>
      <c r="F1319" s="1" t="str">
        <f t="shared" si="2"/>
        <v>COMPUTED_VALUE</v>
      </c>
      <c r="Q1319" s="1">
        <v>1317.0</v>
      </c>
      <c r="R1319" s="1">
        <v>1368.0</v>
      </c>
      <c r="S1319" s="1"/>
      <c r="T1319" s="1">
        <v>1171.0</v>
      </c>
    </row>
    <row r="1320" ht="15.75" customHeight="1">
      <c r="A1320" s="1">
        <v>2691.0</v>
      </c>
      <c r="B1320" s="1">
        <v>10.0</v>
      </c>
      <c r="C1320" s="1"/>
      <c r="D1320" s="1">
        <v>8.0</v>
      </c>
      <c r="F1320" s="1" t="str">
        <f t="shared" si="2"/>
        <v>COMPUTED_VALUE</v>
      </c>
      <c r="Q1320" s="1">
        <v>1318.0</v>
      </c>
      <c r="R1320" s="1">
        <v>1231.0</v>
      </c>
      <c r="S1320" s="1"/>
      <c r="T1320" s="1">
        <v>1209.0</v>
      </c>
    </row>
    <row r="1321" ht="15.75" customHeight="1">
      <c r="A1321" s="1">
        <v>2692.0</v>
      </c>
      <c r="B1321" s="1">
        <v>8.0</v>
      </c>
      <c r="C1321" s="1"/>
      <c r="D1321" s="1">
        <v>18.0</v>
      </c>
      <c r="F1321" s="1" t="str">
        <f t="shared" si="2"/>
        <v>COMPUTED_VALUE</v>
      </c>
      <c r="Q1321" s="1">
        <v>1319.0</v>
      </c>
      <c r="R1321" s="1">
        <v>1355.0</v>
      </c>
      <c r="S1321" s="1"/>
      <c r="T1321" s="1">
        <v>1194.0</v>
      </c>
    </row>
    <row r="1322" ht="15.75" customHeight="1">
      <c r="A1322" s="1">
        <v>2693.0</v>
      </c>
      <c r="B1322" s="1">
        <v>8.0</v>
      </c>
      <c r="C1322" s="1"/>
      <c r="D1322" s="1">
        <v>0.0</v>
      </c>
      <c r="F1322" s="1" t="str">
        <f t="shared" si="2"/>
        <v>COMPUTED_VALUE</v>
      </c>
      <c r="Q1322" s="1">
        <v>1320.0</v>
      </c>
      <c r="R1322" s="1">
        <v>1232.0</v>
      </c>
      <c r="S1322" s="1"/>
      <c r="T1322" s="1">
        <v>1200.0</v>
      </c>
    </row>
    <row r="1323" ht="15.75" customHeight="1">
      <c r="A1323" s="1">
        <v>2694.0</v>
      </c>
      <c r="B1323" s="1">
        <v>9.0</v>
      </c>
      <c r="C1323" s="1"/>
      <c r="D1323" s="1">
        <v>16.0</v>
      </c>
      <c r="F1323" s="1" t="str">
        <f t="shared" si="2"/>
        <v>COMPUTED_VALUE</v>
      </c>
      <c r="Q1323" s="1">
        <v>1321.0</v>
      </c>
      <c r="R1323" s="1">
        <v>1409.0</v>
      </c>
      <c r="S1323" s="1"/>
      <c r="T1323" s="1">
        <v>1187.0</v>
      </c>
    </row>
    <row r="1324" ht="15.75" customHeight="1">
      <c r="A1324" s="1">
        <v>2695.0</v>
      </c>
      <c r="B1324" s="1">
        <v>9.0</v>
      </c>
      <c r="C1324" s="1"/>
      <c r="D1324" s="1">
        <v>0.0</v>
      </c>
      <c r="F1324" s="1" t="str">
        <f t="shared" si="2"/>
        <v>COMPUTED_VALUE</v>
      </c>
      <c r="Q1324" s="1">
        <v>1322.0</v>
      </c>
      <c r="R1324" s="1">
        <v>1293.0</v>
      </c>
      <c r="S1324" s="1"/>
      <c r="T1324" s="1">
        <v>1200.0</v>
      </c>
    </row>
    <row r="1325" ht="15.75" customHeight="1">
      <c r="A1325" s="1">
        <v>2696.0</v>
      </c>
      <c r="B1325" s="1">
        <v>10.0</v>
      </c>
      <c r="C1325" s="1"/>
      <c r="D1325" s="1">
        <v>18.0</v>
      </c>
      <c r="F1325" s="1" t="str">
        <f t="shared" si="2"/>
        <v>COMPUTED_VALUE</v>
      </c>
      <c r="Q1325" s="1">
        <v>1323.0</v>
      </c>
      <c r="R1325" s="1">
        <v>1473.0</v>
      </c>
      <c r="S1325" s="1"/>
      <c r="T1325" s="1">
        <v>1145.0</v>
      </c>
    </row>
    <row r="1326" ht="15.75" customHeight="1">
      <c r="A1326" s="1">
        <v>2697.0</v>
      </c>
      <c r="B1326" s="1">
        <v>9.0</v>
      </c>
      <c r="C1326" s="1"/>
      <c r="D1326" s="1">
        <v>18.0</v>
      </c>
      <c r="F1326" s="1" t="str">
        <f t="shared" si="2"/>
        <v>COMPUTED_VALUE</v>
      </c>
      <c r="Q1326" s="1">
        <v>1324.0</v>
      </c>
      <c r="R1326" s="1">
        <v>1442.0</v>
      </c>
      <c r="S1326" s="1"/>
      <c r="T1326" s="1">
        <v>1190.0</v>
      </c>
    </row>
    <row r="1327" ht="15.75" customHeight="1">
      <c r="A1327" s="1">
        <v>2698.0</v>
      </c>
      <c r="B1327" s="1">
        <v>12.0</v>
      </c>
      <c r="C1327" s="1"/>
      <c r="D1327" s="1">
        <v>0.0</v>
      </c>
      <c r="F1327" s="1" t="str">
        <f t="shared" si="2"/>
        <v>COMPUTED_VALUE</v>
      </c>
      <c r="Q1327" s="1">
        <v>1325.0</v>
      </c>
      <c r="R1327" s="1">
        <v>1610.0</v>
      </c>
      <c r="S1327" s="1"/>
      <c r="T1327" s="1">
        <v>1087.0</v>
      </c>
    </row>
    <row r="1328" ht="15.75" customHeight="1">
      <c r="A1328" s="1">
        <v>2699.0</v>
      </c>
      <c r="B1328" s="1">
        <v>13.0</v>
      </c>
      <c r="C1328" s="1"/>
      <c r="D1328" s="1">
        <v>18.0</v>
      </c>
      <c r="F1328" s="1" t="str">
        <f t="shared" si="2"/>
        <v>COMPUTED_VALUE</v>
      </c>
      <c r="Q1328" s="1">
        <v>1326.0</v>
      </c>
      <c r="R1328" s="1">
        <v>1579.0</v>
      </c>
      <c r="S1328" s="1"/>
      <c r="T1328" s="1">
        <v>1120.0</v>
      </c>
    </row>
    <row r="1329" ht="15.75" customHeight="1">
      <c r="A1329" s="1">
        <v>2700.0</v>
      </c>
      <c r="B1329" s="1">
        <v>16.0</v>
      </c>
      <c r="C1329" s="1"/>
      <c r="D1329" s="1">
        <v>18.0</v>
      </c>
      <c r="F1329" s="1" t="str">
        <f t="shared" si="2"/>
        <v>COMPUTED_VALUE</v>
      </c>
      <c r="Q1329" s="1">
        <v>1327.0</v>
      </c>
      <c r="R1329" s="1">
        <v>1600.0</v>
      </c>
      <c r="S1329" s="1"/>
      <c r="T1329" s="1">
        <v>1004.0</v>
      </c>
    </row>
    <row r="1330" ht="15.75" customHeight="1">
      <c r="A1330" s="1">
        <v>2701.0</v>
      </c>
      <c r="B1330" s="1">
        <v>17.0</v>
      </c>
      <c r="C1330" s="1"/>
      <c r="D1330" s="1">
        <v>18.0</v>
      </c>
      <c r="F1330" s="1" t="str">
        <f t="shared" si="2"/>
        <v>COMPUTED_VALUE</v>
      </c>
      <c r="Q1330" s="1">
        <v>1328.0</v>
      </c>
      <c r="R1330" s="1">
        <v>1532.0</v>
      </c>
      <c r="S1330" s="1"/>
      <c r="T1330" s="1">
        <v>1043.0</v>
      </c>
    </row>
    <row r="1331" ht="15.75" customHeight="1">
      <c r="A1331" s="1">
        <v>2702.0</v>
      </c>
      <c r="B1331" s="1">
        <v>19.0</v>
      </c>
      <c r="C1331" s="1"/>
      <c r="D1331" s="1">
        <v>18.0</v>
      </c>
      <c r="F1331" s="1" t="str">
        <f t="shared" si="2"/>
        <v>COMPUTED_VALUE</v>
      </c>
      <c r="Q1331" s="1">
        <v>1329.0</v>
      </c>
      <c r="R1331" s="1">
        <v>1513.0</v>
      </c>
      <c r="S1331" s="1"/>
      <c r="T1331" s="1">
        <v>1036.0</v>
      </c>
    </row>
    <row r="1332" ht="15.75" customHeight="1">
      <c r="A1332" s="1">
        <v>2703.0</v>
      </c>
      <c r="B1332" s="1">
        <v>20.0</v>
      </c>
      <c r="C1332" s="1"/>
      <c r="D1332" s="1">
        <v>18.0</v>
      </c>
      <c r="F1332" s="1" t="str">
        <f t="shared" si="2"/>
        <v>COMPUTED_VALUE</v>
      </c>
      <c r="Q1332" s="1">
        <v>1330.0</v>
      </c>
      <c r="R1332" s="1">
        <v>1447.0</v>
      </c>
      <c r="S1332" s="1"/>
      <c r="T1332" s="1">
        <v>998.0</v>
      </c>
    </row>
    <row r="1333" ht="15.75" customHeight="1">
      <c r="A1333" s="1">
        <v>2704.0</v>
      </c>
      <c r="B1333" s="1">
        <v>22.0</v>
      </c>
      <c r="C1333" s="1"/>
      <c r="D1333" s="1">
        <v>18.0</v>
      </c>
      <c r="F1333" s="1" t="str">
        <f t="shared" si="2"/>
        <v>COMPUTED_VALUE</v>
      </c>
      <c r="Q1333" s="1">
        <v>1331.0</v>
      </c>
      <c r="R1333" s="1">
        <v>1339.0</v>
      </c>
      <c r="S1333" s="1"/>
      <c r="T1333" s="1">
        <v>930.0</v>
      </c>
    </row>
    <row r="1334" ht="15.75" customHeight="1">
      <c r="A1334" s="1">
        <v>2705.0</v>
      </c>
      <c r="B1334" s="1">
        <v>23.0</v>
      </c>
      <c r="C1334" s="1"/>
      <c r="D1334" s="1">
        <v>18.0</v>
      </c>
      <c r="F1334" s="1" t="str">
        <f t="shared" si="2"/>
        <v>COMPUTED_VALUE</v>
      </c>
      <c r="Q1334" s="1">
        <v>1332.0</v>
      </c>
      <c r="R1334" s="1">
        <v>1294.0</v>
      </c>
      <c r="S1334" s="1"/>
      <c r="T1334" s="1">
        <v>938.0</v>
      </c>
    </row>
    <row r="1335" ht="15.75" customHeight="1">
      <c r="A1335" s="1">
        <v>2706.0</v>
      </c>
      <c r="B1335" s="1">
        <v>24.0</v>
      </c>
      <c r="C1335" s="1"/>
      <c r="D1335" s="1">
        <v>23.0</v>
      </c>
      <c r="F1335" s="1" t="str">
        <f t="shared" si="2"/>
        <v>COMPUTED_VALUE</v>
      </c>
      <c r="Q1335" s="1">
        <v>1333.0</v>
      </c>
      <c r="R1335" s="1">
        <v>1271.0</v>
      </c>
      <c r="S1335" s="1"/>
      <c r="T1335" s="1">
        <v>909.0</v>
      </c>
    </row>
    <row r="1336" ht="15.75" customHeight="1">
      <c r="A1336" s="1">
        <v>2707.0</v>
      </c>
      <c r="B1336" s="1">
        <v>25.0</v>
      </c>
      <c r="C1336" s="1"/>
      <c r="D1336" s="1">
        <v>25.0</v>
      </c>
      <c r="F1336" s="1" t="str">
        <f t="shared" si="2"/>
        <v>COMPUTED_VALUE</v>
      </c>
      <c r="Q1336" s="1">
        <v>1334.0</v>
      </c>
      <c r="R1336" s="1">
        <v>1210.0</v>
      </c>
      <c r="S1336" s="1"/>
      <c r="T1336" s="1">
        <v>919.0</v>
      </c>
    </row>
    <row r="1337" ht="15.75" customHeight="1">
      <c r="A1337" s="1">
        <v>2708.0</v>
      </c>
      <c r="B1337" s="1">
        <v>25.0</v>
      </c>
      <c r="C1337" s="1"/>
      <c r="D1337" s="1">
        <v>25.0</v>
      </c>
      <c r="F1337" s="1" t="str">
        <f t="shared" si="2"/>
        <v>COMPUTED_VALUE</v>
      </c>
      <c r="Q1337" s="1">
        <v>1335.0</v>
      </c>
      <c r="R1337" s="1">
        <v>1120.0</v>
      </c>
      <c r="S1337" s="1"/>
      <c r="T1337" s="1">
        <v>886.0</v>
      </c>
    </row>
    <row r="1338" ht="15.75" customHeight="1">
      <c r="A1338" s="1">
        <v>2715.0</v>
      </c>
      <c r="B1338" s="1">
        <v>25.0</v>
      </c>
      <c r="C1338" s="1"/>
      <c r="D1338" s="1">
        <v>25.0</v>
      </c>
      <c r="F1338" s="1" t="str">
        <f t="shared" si="2"/>
        <v>COMPUTED_VALUE</v>
      </c>
      <c r="Q1338" s="1">
        <v>1336.0</v>
      </c>
      <c r="R1338" s="1">
        <v>1139.0</v>
      </c>
      <c r="S1338" s="1"/>
      <c r="T1338" s="1">
        <v>905.0</v>
      </c>
    </row>
    <row r="1339" ht="15.75" customHeight="1">
      <c r="A1339" s="1">
        <v>2716.0</v>
      </c>
      <c r="B1339" s="1">
        <v>25.0</v>
      </c>
      <c r="C1339" s="1"/>
      <c r="D1339" s="1">
        <v>25.0</v>
      </c>
      <c r="F1339" s="1" t="str">
        <f t="shared" si="2"/>
        <v>COMPUTED_VALUE</v>
      </c>
      <c r="Q1339" s="1">
        <v>1337.0</v>
      </c>
      <c r="R1339" s="1">
        <v>1165.0</v>
      </c>
      <c r="S1339" s="1"/>
      <c r="T1339" s="1">
        <v>878.0</v>
      </c>
    </row>
    <row r="1340" ht="15.75" customHeight="1">
      <c r="A1340" s="1">
        <v>2717.0</v>
      </c>
      <c r="B1340" s="1">
        <v>23.0</v>
      </c>
      <c r="C1340" s="1"/>
      <c r="D1340" s="1">
        <v>23.0</v>
      </c>
      <c r="F1340" s="1" t="str">
        <f t="shared" si="2"/>
        <v>COMPUTED_VALUE</v>
      </c>
      <c r="Q1340" s="1">
        <v>1338.0</v>
      </c>
      <c r="R1340" s="1">
        <v>1122.0</v>
      </c>
      <c r="S1340" s="1"/>
      <c r="T1340" s="1">
        <v>857.0</v>
      </c>
    </row>
    <row r="1341" ht="15.75" customHeight="1">
      <c r="A1341" s="1">
        <v>2718.0</v>
      </c>
      <c r="B1341" s="1">
        <v>23.0</v>
      </c>
      <c r="C1341" s="1"/>
      <c r="D1341" s="1">
        <v>23.0</v>
      </c>
      <c r="F1341" s="1" t="str">
        <f t="shared" si="2"/>
        <v>COMPUTED_VALUE</v>
      </c>
      <c r="Q1341" s="1">
        <v>1339.0</v>
      </c>
      <c r="R1341" s="1">
        <v>1215.0</v>
      </c>
      <c r="S1341" s="1"/>
      <c r="T1341" s="1">
        <v>890.0</v>
      </c>
    </row>
    <row r="1342" ht="15.75" customHeight="1">
      <c r="A1342" s="1">
        <v>2719.0</v>
      </c>
      <c r="B1342" s="1">
        <v>21.0</v>
      </c>
      <c r="C1342" s="1"/>
      <c r="D1342" s="1">
        <v>21.0</v>
      </c>
      <c r="F1342" s="1" t="str">
        <f t="shared" si="2"/>
        <v>COMPUTED_VALUE</v>
      </c>
      <c r="Q1342" s="1">
        <v>1340.0</v>
      </c>
      <c r="R1342" s="1">
        <v>1198.0</v>
      </c>
      <c r="S1342" s="1"/>
      <c r="T1342" s="1">
        <v>913.0</v>
      </c>
    </row>
    <row r="1343" ht="15.75" customHeight="1">
      <c r="A1343" s="1">
        <v>2720.0</v>
      </c>
      <c r="B1343" s="1">
        <v>23.0</v>
      </c>
      <c r="C1343" s="1"/>
      <c r="D1343" s="1">
        <v>23.0</v>
      </c>
      <c r="F1343" s="1" t="str">
        <f t="shared" si="2"/>
        <v>COMPUTED_VALUE</v>
      </c>
      <c r="Q1343" s="1">
        <v>1341.0</v>
      </c>
      <c r="R1343" s="1">
        <v>1202.0</v>
      </c>
      <c r="S1343" s="1"/>
      <c r="T1343" s="1">
        <v>897.0</v>
      </c>
    </row>
    <row r="1344" ht="15.75" customHeight="1">
      <c r="A1344" s="1">
        <v>2721.0</v>
      </c>
      <c r="B1344" s="1">
        <v>22.0</v>
      </c>
      <c r="C1344" s="1"/>
      <c r="D1344" s="1">
        <v>22.0</v>
      </c>
      <c r="F1344" s="1" t="str">
        <f t="shared" si="2"/>
        <v>COMPUTED_VALUE</v>
      </c>
      <c r="Q1344" s="1">
        <v>1342.0</v>
      </c>
      <c r="R1344" s="1">
        <v>1113.0</v>
      </c>
      <c r="S1344" s="1"/>
      <c r="T1344" s="1">
        <v>913.0</v>
      </c>
    </row>
    <row r="1345" ht="15.75" customHeight="1">
      <c r="A1345" s="1">
        <v>2722.0</v>
      </c>
      <c r="B1345" s="1">
        <v>23.0</v>
      </c>
      <c r="C1345" s="1"/>
      <c r="D1345" s="1">
        <v>23.0</v>
      </c>
      <c r="F1345" s="1" t="str">
        <f t="shared" si="2"/>
        <v>COMPUTED_VALUE</v>
      </c>
      <c r="Q1345" s="1">
        <v>1343.0</v>
      </c>
      <c r="R1345" s="1">
        <v>1184.0</v>
      </c>
      <c r="S1345" s="1"/>
      <c r="T1345" s="1">
        <v>929.0</v>
      </c>
    </row>
    <row r="1346" ht="15.75" customHeight="1">
      <c r="A1346" s="1">
        <v>2723.0</v>
      </c>
      <c r="B1346" s="1">
        <v>22.0</v>
      </c>
      <c r="C1346" s="1"/>
      <c r="D1346" s="1">
        <v>22.0</v>
      </c>
      <c r="F1346" s="1" t="str">
        <f t="shared" si="2"/>
        <v>COMPUTED_VALUE</v>
      </c>
      <c r="Q1346" s="1">
        <v>1344.0</v>
      </c>
      <c r="R1346" s="1">
        <v>1143.0</v>
      </c>
      <c r="S1346" s="1"/>
      <c r="T1346" s="1">
        <v>934.0</v>
      </c>
    </row>
    <row r="1347" ht="15.75" customHeight="1">
      <c r="A1347" s="1">
        <v>2724.0</v>
      </c>
      <c r="B1347" s="1">
        <v>22.0</v>
      </c>
      <c r="C1347" s="1"/>
      <c r="D1347" s="1">
        <v>22.0</v>
      </c>
      <c r="F1347" s="1" t="str">
        <f t="shared" si="2"/>
        <v>COMPUTED_VALUE</v>
      </c>
      <c r="Q1347" s="1">
        <v>1345.0</v>
      </c>
      <c r="R1347" s="1">
        <v>1212.0</v>
      </c>
      <c r="S1347" s="1"/>
      <c r="T1347" s="1">
        <v>935.0</v>
      </c>
    </row>
    <row r="1348" ht="15.75" customHeight="1">
      <c r="A1348" s="1">
        <v>2725.0</v>
      </c>
      <c r="B1348" s="1">
        <v>21.0</v>
      </c>
      <c r="C1348" s="1"/>
      <c r="D1348" s="1">
        <v>21.0</v>
      </c>
      <c r="F1348" s="1" t="str">
        <f t="shared" si="2"/>
        <v>COMPUTED_VALUE</v>
      </c>
      <c r="Q1348" s="1">
        <v>1346.0</v>
      </c>
      <c r="R1348" s="1">
        <v>1221.0</v>
      </c>
      <c r="S1348" s="1"/>
      <c r="T1348" s="1">
        <v>951.0</v>
      </c>
    </row>
    <row r="1349" ht="15.75" customHeight="1">
      <c r="A1349" s="1">
        <v>2726.0</v>
      </c>
      <c r="B1349" s="1">
        <v>21.0</v>
      </c>
      <c r="C1349" s="1"/>
      <c r="D1349" s="1">
        <v>21.0</v>
      </c>
      <c r="F1349" s="1" t="str">
        <f t="shared" si="2"/>
        <v>COMPUTED_VALUE</v>
      </c>
      <c r="Q1349" s="1">
        <v>1347.0</v>
      </c>
      <c r="R1349" s="1">
        <v>1227.0</v>
      </c>
      <c r="S1349" s="1"/>
      <c r="T1349" s="1">
        <v>942.0</v>
      </c>
    </row>
    <row r="1350" ht="15.75" customHeight="1">
      <c r="A1350" s="1">
        <v>2727.0</v>
      </c>
      <c r="B1350" s="1">
        <v>20.0</v>
      </c>
      <c r="C1350" s="1"/>
      <c r="D1350" s="1">
        <v>20.0</v>
      </c>
      <c r="F1350" s="1" t="str">
        <f t="shared" si="2"/>
        <v>COMPUTED_VALUE</v>
      </c>
      <c r="Q1350" s="1">
        <v>1348.0</v>
      </c>
      <c r="R1350" s="1">
        <v>1244.0</v>
      </c>
      <c r="S1350" s="1"/>
      <c r="T1350" s="1">
        <v>859.0</v>
      </c>
    </row>
    <row r="1351" ht="15.75" customHeight="1">
      <c r="A1351" s="1">
        <v>2728.0</v>
      </c>
      <c r="B1351" s="1">
        <v>19.0</v>
      </c>
      <c r="C1351" s="1"/>
      <c r="D1351" s="1">
        <v>19.0</v>
      </c>
      <c r="F1351" s="1" t="str">
        <f t="shared" si="2"/>
        <v>COMPUTED_VALUE</v>
      </c>
      <c r="Q1351" s="1">
        <v>1349.0</v>
      </c>
      <c r="R1351" s="1">
        <v>1217.0</v>
      </c>
      <c r="S1351" s="1"/>
      <c r="T1351" s="1">
        <v>871.0</v>
      </c>
    </row>
    <row r="1352" ht="15.75" customHeight="1">
      <c r="A1352" s="1">
        <v>2729.0</v>
      </c>
      <c r="B1352" s="1">
        <v>18.0</v>
      </c>
      <c r="C1352" s="1"/>
      <c r="D1352" s="1">
        <v>18.0</v>
      </c>
      <c r="F1352" s="1" t="str">
        <f t="shared" si="2"/>
        <v>COMPUTED_VALUE</v>
      </c>
      <c r="Q1352" s="1">
        <v>1350.0</v>
      </c>
      <c r="R1352" s="1">
        <v>1221.0</v>
      </c>
      <c r="S1352" s="1"/>
      <c r="T1352" s="1">
        <v>880.0</v>
      </c>
    </row>
    <row r="1353" ht="15.75" customHeight="1">
      <c r="A1353" s="1">
        <v>2730.0</v>
      </c>
      <c r="B1353" s="1">
        <v>18.0</v>
      </c>
      <c r="C1353" s="1"/>
      <c r="D1353" s="1">
        <v>18.0</v>
      </c>
      <c r="F1353" s="1" t="str">
        <f t="shared" si="2"/>
        <v>COMPUTED_VALUE</v>
      </c>
      <c r="Q1353" s="1">
        <v>1351.0</v>
      </c>
      <c r="R1353" s="1">
        <v>1201.0</v>
      </c>
      <c r="S1353" s="1"/>
      <c r="T1353" s="1">
        <v>809.0</v>
      </c>
    </row>
    <row r="1354" ht="15.75" customHeight="1">
      <c r="A1354" s="1">
        <v>2731.0</v>
      </c>
      <c r="B1354" s="1">
        <v>17.0</v>
      </c>
      <c r="C1354" s="1"/>
      <c r="D1354" s="1">
        <v>18.0</v>
      </c>
      <c r="F1354" s="1" t="str">
        <f t="shared" si="2"/>
        <v>COMPUTED_VALUE</v>
      </c>
      <c r="Q1354" s="1">
        <v>1352.0</v>
      </c>
      <c r="R1354" s="1">
        <v>1171.0</v>
      </c>
      <c r="S1354" s="1"/>
      <c r="T1354" s="1">
        <v>803.0</v>
      </c>
    </row>
    <row r="1355" ht="15.75" customHeight="1">
      <c r="A1355" s="1">
        <v>2732.0</v>
      </c>
      <c r="B1355" s="1">
        <v>18.0</v>
      </c>
      <c r="C1355" s="1"/>
      <c r="D1355" s="1">
        <v>18.0</v>
      </c>
      <c r="F1355" s="1" t="str">
        <f t="shared" si="2"/>
        <v>COMPUTED_VALUE</v>
      </c>
      <c r="Q1355" s="1">
        <v>1353.0</v>
      </c>
      <c r="R1355" s="1">
        <v>1209.0</v>
      </c>
      <c r="S1355" s="1"/>
      <c r="T1355" s="1">
        <v>688.0</v>
      </c>
    </row>
    <row r="1356" ht="15.75" customHeight="1">
      <c r="A1356" s="1">
        <v>2733.0</v>
      </c>
      <c r="B1356" s="1">
        <v>17.0</v>
      </c>
      <c r="C1356" s="1"/>
      <c r="D1356" s="1">
        <v>18.0</v>
      </c>
      <c r="F1356" s="1" t="str">
        <f t="shared" si="2"/>
        <v>COMPUTED_VALUE</v>
      </c>
      <c r="Q1356" s="1">
        <v>1354.0</v>
      </c>
      <c r="R1356" s="1">
        <v>1194.0</v>
      </c>
      <c r="S1356" s="1"/>
      <c r="T1356" s="1">
        <v>676.0</v>
      </c>
    </row>
    <row r="1357" ht="15.75" customHeight="1">
      <c r="A1357" s="1">
        <v>2734.0</v>
      </c>
      <c r="B1357" s="1">
        <v>16.0</v>
      </c>
      <c r="C1357" s="1"/>
      <c r="D1357" s="1">
        <v>18.0</v>
      </c>
      <c r="F1357" s="1" t="str">
        <f t="shared" si="2"/>
        <v>COMPUTED_VALUE</v>
      </c>
      <c r="Q1357" s="1">
        <v>1355.0</v>
      </c>
      <c r="R1357" s="1">
        <v>1200.0</v>
      </c>
      <c r="S1357" s="1"/>
      <c r="T1357" s="1">
        <v>601.0</v>
      </c>
    </row>
    <row r="1358" ht="15.75" customHeight="1">
      <c r="A1358" s="1">
        <v>2735.0</v>
      </c>
      <c r="B1358" s="1">
        <v>15.0</v>
      </c>
      <c r="C1358" s="1"/>
      <c r="D1358" s="1">
        <v>18.0</v>
      </c>
      <c r="F1358" s="1" t="str">
        <f t="shared" si="2"/>
        <v>COMPUTED_VALUE</v>
      </c>
      <c r="Q1358" s="1">
        <v>1356.0</v>
      </c>
      <c r="R1358" s="1">
        <v>1187.0</v>
      </c>
      <c r="S1358" s="1"/>
      <c r="T1358" s="1">
        <v>592.0</v>
      </c>
    </row>
    <row r="1359" ht="15.75" customHeight="1">
      <c r="A1359" s="1">
        <v>2736.0</v>
      </c>
      <c r="B1359" s="1">
        <v>14.0</v>
      </c>
      <c r="C1359" s="1"/>
      <c r="D1359" s="1">
        <v>18.0</v>
      </c>
      <c r="F1359" s="1" t="str">
        <f t="shared" si="2"/>
        <v>COMPUTED_VALUE</v>
      </c>
      <c r="Q1359" s="1">
        <v>1357.0</v>
      </c>
      <c r="R1359" s="1">
        <v>1200.0</v>
      </c>
      <c r="S1359" s="1"/>
      <c r="T1359" s="1">
        <v>529.0</v>
      </c>
    </row>
    <row r="1360" ht="15.75" customHeight="1">
      <c r="A1360" s="1">
        <v>2737.0</v>
      </c>
      <c r="B1360" s="1">
        <v>14.0</v>
      </c>
      <c r="C1360" s="1"/>
      <c r="D1360" s="1">
        <v>18.0</v>
      </c>
      <c r="F1360" s="1" t="str">
        <f t="shared" si="2"/>
        <v>COMPUTED_VALUE</v>
      </c>
      <c r="Q1360" s="1">
        <v>1358.0</v>
      </c>
      <c r="R1360" s="1">
        <v>1145.0</v>
      </c>
      <c r="S1360" s="1"/>
      <c r="T1360" s="1">
        <v>554.0</v>
      </c>
    </row>
    <row r="1361" ht="15.75" customHeight="1">
      <c r="A1361" s="1">
        <v>2738.0</v>
      </c>
      <c r="B1361" s="1">
        <v>14.0</v>
      </c>
      <c r="C1361" s="1"/>
      <c r="D1361" s="1">
        <v>1.0</v>
      </c>
      <c r="F1361" s="1" t="str">
        <f t="shared" si="2"/>
        <v>COMPUTED_VALUE</v>
      </c>
      <c r="Q1361" s="1">
        <v>1359.0</v>
      </c>
      <c r="R1361" s="1">
        <v>1190.0</v>
      </c>
      <c r="S1361" s="1"/>
      <c r="T1361" s="1">
        <v>512.0</v>
      </c>
    </row>
    <row r="1362" ht="15.75" customHeight="1">
      <c r="A1362" s="1">
        <v>2739.0</v>
      </c>
      <c r="B1362" s="1">
        <v>14.0</v>
      </c>
      <c r="C1362" s="1"/>
      <c r="D1362" s="1">
        <v>18.0</v>
      </c>
      <c r="F1362" s="1" t="str">
        <f t="shared" si="2"/>
        <v>COMPUTED_VALUE</v>
      </c>
      <c r="Q1362" s="1">
        <v>1360.0</v>
      </c>
      <c r="R1362" s="1">
        <v>1087.0</v>
      </c>
      <c r="S1362" s="1"/>
      <c r="T1362" s="1">
        <v>515.0</v>
      </c>
    </row>
    <row r="1363" ht="15.75" customHeight="1">
      <c r="A1363" s="1">
        <v>2740.0</v>
      </c>
      <c r="B1363" s="1">
        <v>16.0</v>
      </c>
      <c r="C1363" s="1"/>
      <c r="D1363" s="1">
        <v>18.0</v>
      </c>
      <c r="F1363" s="1" t="str">
        <f t="shared" si="2"/>
        <v>COMPUTED_VALUE</v>
      </c>
      <c r="Q1363" s="1">
        <v>1361.0</v>
      </c>
      <c r="R1363" s="1">
        <v>1120.0</v>
      </c>
      <c r="S1363" s="1"/>
      <c r="T1363" s="1">
        <v>564.0</v>
      </c>
    </row>
    <row r="1364" ht="15.75" customHeight="1">
      <c r="A1364" s="1">
        <v>2741.0</v>
      </c>
      <c r="B1364" s="1">
        <v>15.0</v>
      </c>
      <c r="C1364" s="1"/>
      <c r="D1364" s="1">
        <v>18.0</v>
      </c>
      <c r="F1364" s="1" t="str">
        <f t="shared" si="2"/>
        <v>COMPUTED_VALUE</v>
      </c>
      <c r="Q1364" s="1">
        <v>1362.0</v>
      </c>
      <c r="R1364" s="1">
        <v>1004.0</v>
      </c>
      <c r="S1364" s="1"/>
      <c r="T1364" s="1">
        <v>646.0</v>
      </c>
    </row>
    <row r="1365" ht="15.75" customHeight="1">
      <c r="A1365" s="1">
        <v>2742.0</v>
      </c>
      <c r="B1365" s="1">
        <v>18.0</v>
      </c>
      <c r="C1365" s="1"/>
      <c r="D1365" s="1">
        <v>18.0</v>
      </c>
      <c r="F1365" s="1" t="str">
        <f t="shared" si="2"/>
        <v>COMPUTED_VALUE</v>
      </c>
      <c r="Q1365" s="1">
        <v>1363.0</v>
      </c>
      <c r="R1365" s="1">
        <v>1043.0</v>
      </c>
      <c r="S1365" s="1"/>
      <c r="T1365" s="1">
        <v>628.0</v>
      </c>
    </row>
    <row r="1366" ht="15.75" customHeight="1">
      <c r="A1366" s="1">
        <v>2743.0</v>
      </c>
      <c r="B1366" s="1">
        <v>19.0</v>
      </c>
      <c r="C1366" s="1"/>
      <c r="D1366" s="1">
        <v>18.0</v>
      </c>
      <c r="F1366" s="1" t="str">
        <f t="shared" si="2"/>
        <v>COMPUTED_VALUE</v>
      </c>
      <c r="Q1366" s="1">
        <v>1364.0</v>
      </c>
      <c r="R1366" s="1">
        <v>1036.0</v>
      </c>
      <c r="S1366" s="1"/>
      <c r="T1366" s="1">
        <v>743.0</v>
      </c>
    </row>
    <row r="1367" ht="15.75" customHeight="1">
      <c r="A1367" s="1">
        <v>2744.0</v>
      </c>
      <c r="B1367" s="1">
        <v>20.0</v>
      </c>
      <c r="C1367" s="1"/>
      <c r="D1367" s="1">
        <v>18.0</v>
      </c>
      <c r="F1367" s="1" t="str">
        <f t="shared" si="2"/>
        <v>COMPUTED_VALUE</v>
      </c>
      <c r="Q1367" s="1">
        <v>1365.0</v>
      </c>
      <c r="R1367" s="1">
        <v>998.0</v>
      </c>
      <c r="S1367" s="1"/>
      <c r="T1367" s="1">
        <v>765.0</v>
      </c>
    </row>
    <row r="1368" ht="15.75" customHeight="1">
      <c r="A1368" s="1">
        <v>2745.0</v>
      </c>
      <c r="B1368" s="1">
        <v>20.0</v>
      </c>
      <c r="C1368" s="1"/>
      <c r="D1368" s="1">
        <v>18.0</v>
      </c>
      <c r="F1368" s="1" t="str">
        <f t="shared" si="2"/>
        <v>COMPUTED_VALUE</v>
      </c>
      <c r="Q1368" s="1">
        <v>1366.0</v>
      </c>
      <c r="R1368" s="1">
        <v>930.0</v>
      </c>
      <c r="S1368" s="1"/>
      <c r="T1368" s="1">
        <v>771.0</v>
      </c>
    </row>
    <row r="1369" ht="15.75" customHeight="1">
      <c r="A1369" s="1">
        <v>2746.0</v>
      </c>
      <c r="B1369" s="1">
        <v>17.0</v>
      </c>
      <c r="C1369" s="1"/>
      <c r="D1369" s="1">
        <v>18.0</v>
      </c>
      <c r="F1369" s="1" t="str">
        <f t="shared" si="2"/>
        <v>COMPUTED_VALUE</v>
      </c>
      <c r="Q1369" s="1">
        <v>1367.0</v>
      </c>
      <c r="R1369" s="1">
        <v>938.0</v>
      </c>
      <c r="S1369" s="1"/>
      <c r="T1369" s="1">
        <v>786.0</v>
      </c>
    </row>
    <row r="1370" ht="15.75" customHeight="1">
      <c r="A1370" s="1">
        <v>2747.0</v>
      </c>
      <c r="B1370" s="1">
        <v>19.0</v>
      </c>
      <c r="C1370" s="1"/>
      <c r="D1370" s="1">
        <v>18.0</v>
      </c>
      <c r="F1370" s="1" t="str">
        <f t="shared" si="2"/>
        <v>COMPUTED_VALUE</v>
      </c>
      <c r="Q1370" s="1">
        <v>1368.0</v>
      </c>
      <c r="R1370" s="1">
        <v>909.0</v>
      </c>
      <c r="S1370" s="1"/>
      <c r="T1370" s="1">
        <v>788.0</v>
      </c>
    </row>
    <row r="1371" ht="15.75" customHeight="1">
      <c r="A1371" s="1">
        <v>2748.0</v>
      </c>
      <c r="B1371" s="1">
        <v>20.0</v>
      </c>
      <c r="C1371" s="1"/>
      <c r="D1371" s="1">
        <v>18.0</v>
      </c>
      <c r="F1371" s="1" t="str">
        <f t="shared" si="2"/>
        <v>COMPUTED_VALUE</v>
      </c>
      <c r="Q1371" s="1">
        <v>1369.0</v>
      </c>
      <c r="R1371" s="1">
        <v>919.0</v>
      </c>
      <c r="S1371" s="1"/>
      <c r="T1371" s="1">
        <v>786.0</v>
      </c>
    </row>
    <row r="1372" ht="15.75" customHeight="1">
      <c r="A1372" s="1">
        <v>2749.0</v>
      </c>
      <c r="B1372" s="1">
        <v>16.0</v>
      </c>
      <c r="C1372" s="1"/>
      <c r="D1372" s="1">
        <v>18.0</v>
      </c>
      <c r="F1372" s="1" t="str">
        <f t="shared" si="2"/>
        <v>COMPUTED_VALUE</v>
      </c>
      <c r="Q1372" s="1">
        <v>1370.0</v>
      </c>
      <c r="R1372" s="1">
        <v>886.0</v>
      </c>
      <c r="S1372" s="1"/>
      <c r="T1372" s="1">
        <v>850.0</v>
      </c>
    </row>
    <row r="1373" ht="15.75" customHeight="1">
      <c r="A1373" s="1">
        <v>2750.0</v>
      </c>
      <c r="B1373" s="1">
        <v>16.0</v>
      </c>
      <c r="C1373" s="1"/>
      <c r="D1373" s="1">
        <v>18.0</v>
      </c>
      <c r="F1373" s="1" t="str">
        <f t="shared" si="2"/>
        <v>COMPUTED_VALUE</v>
      </c>
      <c r="Q1373" s="1">
        <v>1371.0</v>
      </c>
      <c r="R1373" s="1">
        <v>905.0</v>
      </c>
      <c r="S1373" s="1"/>
      <c r="T1373" s="1">
        <v>835.0</v>
      </c>
    </row>
    <row r="1374" ht="15.75" customHeight="1">
      <c r="A1374" s="1">
        <v>2751.0</v>
      </c>
      <c r="B1374" s="1">
        <v>15.0</v>
      </c>
      <c r="C1374" s="1"/>
      <c r="D1374" s="1">
        <v>18.0</v>
      </c>
      <c r="F1374" s="1" t="str">
        <f t="shared" si="2"/>
        <v>COMPUTED_VALUE</v>
      </c>
      <c r="Q1374" s="1">
        <v>1372.0</v>
      </c>
      <c r="R1374" s="1">
        <v>878.0</v>
      </c>
      <c r="S1374" s="1"/>
      <c r="T1374" s="1">
        <v>840.0</v>
      </c>
    </row>
    <row r="1375" ht="15.75" customHeight="1">
      <c r="A1375" s="1">
        <v>2752.0</v>
      </c>
      <c r="B1375" s="1">
        <v>15.0</v>
      </c>
      <c r="C1375" s="1"/>
      <c r="D1375" s="1">
        <v>18.0</v>
      </c>
      <c r="F1375" s="1" t="str">
        <f t="shared" si="2"/>
        <v>COMPUTED_VALUE</v>
      </c>
      <c r="Q1375" s="1">
        <v>1373.0</v>
      </c>
      <c r="R1375" s="1">
        <v>857.0</v>
      </c>
      <c r="S1375" s="1"/>
      <c r="T1375" s="1">
        <v>846.0</v>
      </c>
    </row>
    <row r="1376" ht="15.75" customHeight="1">
      <c r="A1376" s="1">
        <v>2753.0</v>
      </c>
      <c r="B1376" s="1">
        <v>15.0</v>
      </c>
      <c r="C1376" s="1"/>
      <c r="D1376" s="1">
        <v>18.0</v>
      </c>
      <c r="F1376" s="1" t="str">
        <f t="shared" si="2"/>
        <v>COMPUTED_VALUE</v>
      </c>
      <c r="Q1376" s="1">
        <v>1374.0</v>
      </c>
      <c r="R1376" s="1">
        <v>890.0</v>
      </c>
      <c r="S1376" s="1"/>
      <c r="T1376" s="1">
        <v>846.0</v>
      </c>
    </row>
    <row r="1377" ht="15.75" customHeight="1">
      <c r="A1377" s="1">
        <v>2754.0</v>
      </c>
      <c r="B1377" s="1">
        <v>14.0</v>
      </c>
      <c r="C1377" s="1"/>
      <c r="D1377" s="1">
        <v>2.0</v>
      </c>
      <c r="F1377" s="1" t="str">
        <f t="shared" si="2"/>
        <v>COMPUTED_VALUE</v>
      </c>
      <c r="Q1377" s="1">
        <v>1375.0</v>
      </c>
      <c r="R1377" s="1">
        <v>913.0</v>
      </c>
      <c r="S1377" s="1"/>
      <c r="T1377" s="1">
        <v>776.0</v>
      </c>
    </row>
    <row r="1378" ht="15.75" customHeight="1">
      <c r="A1378" s="1">
        <v>2755.0</v>
      </c>
      <c r="B1378" s="1">
        <v>14.0</v>
      </c>
      <c r="C1378" s="1"/>
      <c r="D1378" s="1">
        <v>18.0</v>
      </c>
      <c r="F1378" s="1" t="str">
        <f t="shared" si="2"/>
        <v>COMPUTED_VALUE</v>
      </c>
      <c r="Q1378" s="1">
        <v>1376.0</v>
      </c>
      <c r="R1378" s="1">
        <v>897.0</v>
      </c>
      <c r="S1378" s="1"/>
      <c r="T1378" s="1">
        <v>774.0</v>
      </c>
    </row>
    <row r="1379" ht="15.75" customHeight="1">
      <c r="A1379" s="1">
        <v>2756.0</v>
      </c>
      <c r="B1379" s="1">
        <v>13.0</v>
      </c>
      <c r="C1379" s="1"/>
      <c r="D1379" s="1">
        <v>18.0</v>
      </c>
      <c r="F1379" s="1" t="str">
        <f t="shared" si="2"/>
        <v>COMPUTED_VALUE</v>
      </c>
      <c r="Q1379" s="1">
        <v>1377.0</v>
      </c>
      <c r="R1379" s="1">
        <v>913.0</v>
      </c>
      <c r="S1379" s="1"/>
      <c r="T1379" s="1">
        <v>720.0</v>
      </c>
    </row>
    <row r="1380" ht="15.75" customHeight="1">
      <c r="A1380" s="1">
        <v>2757.0</v>
      </c>
      <c r="B1380" s="1">
        <v>13.0</v>
      </c>
      <c r="C1380" s="1"/>
      <c r="D1380" s="1">
        <v>0.0</v>
      </c>
      <c r="F1380" s="1" t="str">
        <f t="shared" si="2"/>
        <v>COMPUTED_VALUE</v>
      </c>
      <c r="Q1380" s="1">
        <v>1378.0</v>
      </c>
      <c r="R1380" s="1">
        <v>929.0</v>
      </c>
      <c r="S1380" s="1"/>
      <c r="T1380" s="1">
        <v>759.0</v>
      </c>
    </row>
    <row r="1381" ht="15.75" customHeight="1">
      <c r="A1381" s="1">
        <v>2758.0</v>
      </c>
      <c r="B1381" s="1">
        <v>13.0</v>
      </c>
      <c r="C1381" s="1"/>
      <c r="D1381" s="1">
        <v>18.0</v>
      </c>
      <c r="F1381" s="1" t="str">
        <f t="shared" si="2"/>
        <v>COMPUTED_VALUE</v>
      </c>
      <c r="Q1381" s="1">
        <v>1379.0</v>
      </c>
      <c r="R1381" s="1">
        <v>934.0</v>
      </c>
      <c r="S1381" s="1"/>
      <c r="T1381" s="1">
        <v>647.0</v>
      </c>
    </row>
    <row r="1382" ht="15.75" customHeight="1">
      <c r="A1382" s="1">
        <v>2759.0</v>
      </c>
      <c r="B1382" s="1">
        <v>13.0</v>
      </c>
      <c r="C1382" s="1"/>
      <c r="D1382" s="1">
        <v>18.0</v>
      </c>
      <c r="F1382" s="1" t="str">
        <f t="shared" si="2"/>
        <v>COMPUTED_VALUE</v>
      </c>
      <c r="Q1382" s="1">
        <v>1380.0</v>
      </c>
      <c r="R1382" s="1">
        <v>935.0</v>
      </c>
      <c r="S1382" s="1"/>
      <c r="T1382" s="1">
        <v>686.0</v>
      </c>
    </row>
    <row r="1383" ht="15.75" customHeight="1">
      <c r="A1383" s="1">
        <v>2760.0</v>
      </c>
      <c r="B1383" s="1">
        <v>14.0</v>
      </c>
      <c r="C1383" s="1"/>
      <c r="D1383" s="1">
        <v>18.0</v>
      </c>
      <c r="F1383" s="1" t="str">
        <f t="shared" si="2"/>
        <v>COMPUTED_VALUE</v>
      </c>
      <c r="Q1383" s="1">
        <v>1381.0</v>
      </c>
      <c r="R1383" s="1">
        <v>951.0</v>
      </c>
      <c r="S1383" s="1"/>
      <c r="T1383" s="1">
        <v>581.0</v>
      </c>
    </row>
    <row r="1384" ht="15.75" customHeight="1">
      <c r="A1384" s="1">
        <v>2761.0</v>
      </c>
      <c r="B1384" s="1">
        <v>14.0</v>
      </c>
      <c r="C1384" s="1"/>
      <c r="D1384" s="1">
        <v>0.0</v>
      </c>
      <c r="F1384" s="1" t="str">
        <f t="shared" si="2"/>
        <v>COMPUTED_VALUE</v>
      </c>
      <c r="Q1384" s="1">
        <v>1382.0</v>
      </c>
      <c r="R1384" s="1">
        <v>942.0</v>
      </c>
      <c r="S1384" s="1"/>
      <c r="T1384" s="1">
        <v>641.0</v>
      </c>
    </row>
    <row r="1385" ht="15.75" customHeight="1">
      <c r="A1385" s="1">
        <v>2762.0</v>
      </c>
      <c r="B1385" s="1">
        <v>15.0</v>
      </c>
      <c r="C1385" s="1"/>
      <c r="D1385" s="1">
        <v>18.0</v>
      </c>
      <c r="F1385" s="1" t="str">
        <f t="shared" si="2"/>
        <v>COMPUTED_VALUE</v>
      </c>
      <c r="Q1385" s="1">
        <v>1383.0</v>
      </c>
      <c r="R1385" s="1">
        <v>859.0</v>
      </c>
      <c r="S1385" s="1"/>
      <c r="T1385" s="1">
        <v>550.0</v>
      </c>
    </row>
    <row r="1386" ht="15.75" customHeight="1">
      <c r="A1386" s="1">
        <v>2763.0</v>
      </c>
      <c r="B1386" s="1">
        <v>17.0</v>
      </c>
      <c r="C1386" s="1"/>
      <c r="D1386" s="1">
        <v>18.0</v>
      </c>
      <c r="F1386" s="1" t="str">
        <f t="shared" si="2"/>
        <v>COMPUTED_VALUE</v>
      </c>
      <c r="Q1386" s="1">
        <v>1384.0</v>
      </c>
      <c r="R1386" s="1">
        <v>871.0</v>
      </c>
      <c r="S1386" s="1"/>
      <c r="T1386" s="1">
        <v>599.0</v>
      </c>
    </row>
    <row r="1387" ht="15.75" customHeight="1">
      <c r="A1387" s="1">
        <v>2764.0</v>
      </c>
      <c r="B1387" s="1">
        <v>17.0</v>
      </c>
      <c r="C1387" s="1"/>
      <c r="D1387" s="1">
        <v>18.0</v>
      </c>
      <c r="F1387" s="1" t="str">
        <f t="shared" si="2"/>
        <v>COMPUTED_VALUE</v>
      </c>
      <c r="Q1387" s="1">
        <v>1385.0</v>
      </c>
      <c r="R1387" s="1">
        <v>880.0</v>
      </c>
      <c r="S1387" s="1"/>
      <c r="T1387" s="1">
        <v>524.0</v>
      </c>
    </row>
    <row r="1388" ht="15.75" customHeight="1">
      <c r="A1388" s="1">
        <v>2765.0</v>
      </c>
      <c r="B1388" s="1">
        <v>19.0</v>
      </c>
      <c r="C1388" s="1"/>
      <c r="D1388" s="1">
        <v>18.0</v>
      </c>
      <c r="F1388" s="1" t="str">
        <f t="shared" si="2"/>
        <v>COMPUTED_VALUE</v>
      </c>
      <c r="Q1388" s="1">
        <v>1386.0</v>
      </c>
      <c r="R1388" s="1">
        <v>809.0</v>
      </c>
      <c r="S1388" s="1"/>
      <c r="T1388" s="1">
        <v>592.0</v>
      </c>
    </row>
    <row r="1389" ht="15.75" customHeight="1">
      <c r="A1389" s="1">
        <v>2766.0</v>
      </c>
      <c r="B1389" s="1">
        <v>17.0</v>
      </c>
      <c r="C1389" s="1"/>
      <c r="D1389" s="1">
        <v>18.0</v>
      </c>
      <c r="F1389" s="1" t="str">
        <f t="shared" si="2"/>
        <v>COMPUTED_VALUE</v>
      </c>
      <c r="Q1389" s="1">
        <v>1387.0</v>
      </c>
      <c r="R1389" s="1">
        <v>803.0</v>
      </c>
      <c r="S1389" s="1"/>
      <c r="T1389" s="1">
        <v>542.0</v>
      </c>
    </row>
    <row r="1390" ht="15.75" customHeight="1">
      <c r="A1390" s="1">
        <v>2767.0</v>
      </c>
      <c r="B1390" s="1">
        <v>19.0</v>
      </c>
      <c r="C1390" s="1"/>
      <c r="D1390" s="1">
        <v>18.0</v>
      </c>
      <c r="F1390" s="1" t="str">
        <f t="shared" si="2"/>
        <v>COMPUTED_VALUE</v>
      </c>
      <c r="Q1390" s="1">
        <v>1388.0</v>
      </c>
      <c r="R1390" s="1">
        <v>688.0</v>
      </c>
      <c r="S1390" s="1"/>
      <c r="T1390" s="1">
        <v>617.0</v>
      </c>
    </row>
    <row r="1391" ht="15.75" customHeight="1">
      <c r="A1391" s="1">
        <v>2768.0</v>
      </c>
      <c r="B1391" s="1">
        <v>18.0</v>
      </c>
      <c r="C1391" s="1"/>
      <c r="D1391" s="1">
        <v>18.0</v>
      </c>
      <c r="F1391" s="1" t="str">
        <f t="shared" si="2"/>
        <v>COMPUTED_VALUE</v>
      </c>
      <c r="Q1391" s="1">
        <v>1389.0</v>
      </c>
      <c r="R1391" s="1">
        <v>676.0</v>
      </c>
      <c r="S1391" s="1"/>
      <c r="T1391" s="1">
        <v>592.0</v>
      </c>
    </row>
    <row r="1392" ht="15.75" customHeight="1">
      <c r="A1392" s="1">
        <v>2769.0</v>
      </c>
      <c r="B1392" s="1">
        <v>20.0</v>
      </c>
      <c r="C1392" s="1"/>
      <c r="D1392" s="1">
        <v>18.0</v>
      </c>
      <c r="F1392" s="1" t="str">
        <f t="shared" si="2"/>
        <v>COMPUTED_VALUE</v>
      </c>
      <c r="Q1392" s="1">
        <v>1390.0</v>
      </c>
      <c r="R1392" s="1">
        <v>601.0</v>
      </c>
      <c r="S1392" s="1"/>
      <c r="T1392" s="1">
        <v>647.0</v>
      </c>
    </row>
    <row r="1393" ht="15.75" customHeight="1">
      <c r="A1393" s="1">
        <v>2770.0</v>
      </c>
      <c r="B1393" s="1">
        <v>20.0</v>
      </c>
      <c r="C1393" s="1"/>
      <c r="D1393" s="1">
        <v>18.0</v>
      </c>
      <c r="F1393" s="1" t="str">
        <f t="shared" si="2"/>
        <v>COMPUTED_VALUE</v>
      </c>
      <c r="Q1393" s="1">
        <v>1391.0</v>
      </c>
      <c r="R1393" s="1">
        <v>592.0</v>
      </c>
      <c r="S1393" s="1"/>
      <c r="T1393" s="1">
        <v>570.0</v>
      </c>
    </row>
    <row r="1394" ht="15.75" customHeight="1">
      <c r="A1394" s="1">
        <v>2771.0</v>
      </c>
      <c r="B1394" s="1">
        <v>22.0</v>
      </c>
      <c r="C1394" s="1"/>
      <c r="D1394" s="1">
        <v>21.0</v>
      </c>
      <c r="F1394" s="1" t="str">
        <f t="shared" si="2"/>
        <v>COMPUTED_VALUE</v>
      </c>
      <c r="Q1394" s="1">
        <v>1392.0</v>
      </c>
      <c r="R1394" s="1">
        <v>529.0</v>
      </c>
      <c r="S1394" s="1"/>
      <c r="T1394" s="1">
        <v>682.0</v>
      </c>
    </row>
    <row r="1395" ht="15.75" customHeight="1">
      <c r="A1395" s="1">
        <v>2772.0</v>
      </c>
      <c r="B1395" s="1">
        <v>23.0</v>
      </c>
      <c r="C1395" s="1"/>
      <c r="D1395" s="1">
        <v>23.0</v>
      </c>
      <c r="F1395" s="1" t="str">
        <f t="shared" si="2"/>
        <v>COMPUTED_VALUE</v>
      </c>
      <c r="Q1395" s="1">
        <v>1393.0</v>
      </c>
      <c r="R1395" s="1">
        <v>554.0</v>
      </c>
      <c r="S1395" s="1"/>
      <c r="T1395" s="1">
        <v>643.0</v>
      </c>
    </row>
    <row r="1396" ht="15.75" customHeight="1">
      <c r="A1396" s="1">
        <v>2773.0</v>
      </c>
      <c r="B1396" s="1">
        <v>25.0</v>
      </c>
      <c r="C1396" s="1"/>
      <c r="D1396" s="1">
        <v>25.0</v>
      </c>
      <c r="F1396" s="1" t="str">
        <f t="shared" si="2"/>
        <v>COMPUTED_VALUE</v>
      </c>
      <c r="Q1396" s="1">
        <v>1394.0</v>
      </c>
      <c r="R1396" s="1">
        <v>512.0</v>
      </c>
      <c r="S1396" s="1"/>
      <c r="T1396" s="1">
        <v>715.0</v>
      </c>
    </row>
    <row r="1397" ht="15.75" customHeight="1">
      <c r="A1397" s="1">
        <v>2774.0</v>
      </c>
      <c r="B1397" s="1">
        <v>26.0</v>
      </c>
      <c r="C1397" s="1"/>
      <c r="D1397" s="1">
        <v>26.0</v>
      </c>
      <c r="F1397" s="1" t="str">
        <f t="shared" si="2"/>
        <v>COMPUTED_VALUE</v>
      </c>
      <c r="Q1397" s="1">
        <v>1395.0</v>
      </c>
      <c r="R1397" s="1">
        <v>515.0</v>
      </c>
      <c r="S1397" s="1"/>
      <c r="T1397" s="1">
        <v>697.0</v>
      </c>
    </row>
    <row r="1398" ht="15.75" customHeight="1">
      <c r="A1398" s="1">
        <v>2775.0</v>
      </c>
      <c r="B1398" s="1">
        <v>27.0</v>
      </c>
      <c r="C1398" s="1"/>
      <c r="D1398" s="1">
        <v>27.0</v>
      </c>
      <c r="F1398" s="1" t="str">
        <f t="shared" si="2"/>
        <v>COMPUTED_VALUE</v>
      </c>
      <c r="Q1398" s="1">
        <v>1396.0</v>
      </c>
      <c r="R1398" s="1">
        <v>564.0</v>
      </c>
      <c r="S1398" s="1"/>
      <c r="T1398" s="1">
        <v>745.0</v>
      </c>
    </row>
    <row r="1399" ht="15.75" customHeight="1">
      <c r="A1399" s="1">
        <v>2776.0</v>
      </c>
      <c r="B1399" s="1">
        <v>25.0</v>
      </c>
      <c r="C1399" s="1"/>
      <c r="D1399" s="1">
        <v>25.0</v>
      </c>
      <c r="F1399" s="1" t="str">
        <f t="shared" si="2"/>
        <v>COMPUTED_VALUE</v>
      </c>
      <c r="Q1399" s="1">
        <v>1397.0</v>
      </c>
      <c r="R1399" s="1">
        <v>646.0</v>
      </c>
      <c r="S1399" s="1"/>
      <c r="T1399" s="1">
        <v>674.0</v>
      </c>
    </row>
    <row r="1400" ht="15.75" customHeight="1">
      <c r="A1400" s="1">
        <v>2777.0</v>
      </c>
      <c r="B1400" s="1">
        <v>25.0</v>
      </c>
      <c r="C1400" s="1"/>
      <c r="D1400" s="1">
        <v>25.0</v>
      </c>
      <c r="F1400" s="1" t="str">
        <f t="shared" si="2"/>
        <v>COMPUTED_VALUE</v>
      </c>
      <c r="Q1400" s="1">
        <v>1398.0</v>
      </c>
      <c r="R1400" s="1">
        <v>628.0</v>
      </c>
      <c r="S1400" s="1"/>
      <c r="T1400" s="1">
        <v>737.0</v>
      </c>
    </row>
    <row r="1401" ht="15.75" customHeight="1">
      <c r="A1401" s="1">
        <v>2778.0</v>
      </c>
      <c r="B1401" s="1">
        <v>23.0</v>
      </c>
      <c r="C1401" s="1"/>
      <c r="D1401" s="1">
        <v>23.0</v>
      </c>
      <c r="F1401" s="1" t="str">
        <f t="shared" si="2"/>
        <v>COMPUTED_VALUE</v>
      </c>
      <c r="Q1401" s="1">
        <v>1399.0</v>
      </c>
      <c r="R1401" s="1">
        <v>743.0</v>
      </c>
      <c r="S1401" s="1"/>
      <c r="T1401" s="1">
        <v>649.0</v>
      </c>
    </row>
    <row r="1402" ht="15.75" customHeight="1">
      <c r="A1402" s="1">
        <v>2779.0</v>
      </c>
      <c r="B1402" s="1">
        <v>22.0</v>
      </c>
      <c r="C1402" s="1"/>
      <c r="D1402" s="1">
        <v>22.0</v>
      </c>
      <c r="F1402" s="1" t="str">
        <f t="shared" si="2"/>
        <v>COMPUTED_VALUE</v>
      </c>
      <c r="Q1402" s="1">
        <v>1400.0</v>
      </c>
      <c r="R1402" s="1">
        <v>765.0</v>
      </c>
      <c r="S1402" s="1"/>
      <c r="T1402" s="1">
        <v>669.0</v>
      </c>
    </row>
    <row r="1403" ht="15.75" customHeight="1">
      <c r="A1403" s="1">
        <v>2780.0</v>
      </c>
      <c r="B1403" s="1">
        <v>21.0</v>
      </c>
      <c r="C1403" s="1"/>
      <c r="D1403" s="1">
        <v>21.0</v>
      </c>
      <c r="F1403" s="1" t="str">
        <f t="shared" si="2"/>
        <v>COMPUTED_VALUE</v>
      </c>
      <c r="Q1403" s="1">
        <v>1401.0</v>
      </c>
      <c r="R1403" s="1">
        <v>771.0</v>
      </c>
      <c r="S1403" s="1"/>
      <c r="T1403" s="1">
        <v>649.0</v>
      </c>
    </row>
    <row r="1404" ht="15.75" customHeight="1">
      <c r="A1404" s="1">
        <v>2781.0</v>
      </c>
      <c r="B1404" s="1">
        <v>20.0</v>
      </c>
      <c r="C1404" s="1"/>
      <c r="D1404" s="1">
        <v>20.0</v>
      </c>
      <c r="F1404" s="1" t="str">
        <f t="shared" si="2"/>
        <v>COMPUTED_VALUE</v>
      </c>
      <c r="Q1404" s="1">
        <v>1402.0</v>
      </c>
      <c r="R1404" s="1">
        <v>786.0</v>
      </c>
      <c r="S1404" s="1"/>
      <c r="T1404" s="1">
        <v>700.0</v>
      </c>
    </row>
    <row r="1405" ht="15.75" customHeight="1">
      <c r="A1405" s="1">
        <v>2782.0</v>
      </c>
      <c r="B1405" s="1">
        <v>21.0</v>
      </c>
      <c r="C1405" s="1"/>
      <c r="D1405" s="1">
        <v>21.0</v>
      </c>
      <c r="F1405" s="1" t="str">
        <f t="shared" si="2"/>
        <v>COMPUTED_VALUE</v>
      </c>
      <c r="Q1405" s="1">
        <v>1403.0</v>
      </c>
      <c r="R1405" s="1">
        <v>788.0</v>
      </c>
      <c r="S1405" s="1"/>
      <c r="T1405" s="1">
        <v>657.0</v>
      </c>
    </row>
    <row r="1406" ht="15.75" customHeight="1">
      <c r="A1406" s="1">
        <v>2783.0</v>
      </c>
      <c r="B1406" s="1">
        <v>22.0</v>
      </c>
      <c r="C1406" s="1"/>
      <c r="D1406" s="1">
        <v>22.0</v>
      </c>
      <c r="F1406" s="1" t="str">
        <f t="shared" si="2"/>
        <v>COMPUTED_VALUE</v>
      </c>
      <c r="Q1406" s="1">
        <v>1404.0</v>
      </c>
      <c r="R1406" s="1">
        <v>786.0</v>
      </c>
      <c r="S1406" s="1"/>
      <c r="T1406" s="1">
        <v>656.0</v>
      </c>
    </row>
    <row r="1407" ht="15.75" customHeight="1">
      <c r="A1407" s="1">
        <v>2784.0</v>
      </c>
      <c r="B1407" s="1">
        <v>22.0</v>
      </c>
      <c r="C1407" s="1"/>
      <c r="D1407" s="1">
        <v>22.0</v>
      </c>
      <c r="F1407" s="1" t="str">
        <f t="shared" si="2"/>
        <v>COMPUTED_VALUE</v>
      </c>
      <c r="Q1407" s="1">
        <v>1405.0</v>
      </c>
      <c r="R1407" s="1">
        <v>850.0</v>
      </c>
      <c r="S1407" s="1"/>
      <c r="T1407" s="1">
        <v>630.0</v>
      </c>
    </row>
    <row r="1408" ht="15.75" customHeight="1">
      <c r="A1408" s="1">
        <v>2785.0</v>
      </c>
      <c r="B1408" s="1">
        <v>21.0</v>
      </c>
      <c r="C1408" s="1"/>
      <c r="D1408" s="1">
        <v>21.0</v>
      </c>
      <c r="F1408" s="1" t="str">
        <f t="shared" si="2"/>
        <v>COMPUTED_VALUE</v>
      </c>
      <c r="Q1408" s="1">
        <v>1406.0</v>
      </c>
      <c r="R1408" s="1">
        <v>835.0</v>
      </c>
      <c r="S1408" s="1"/>
      <c r="T1408" s="1">
        <v>630.0</v>
      </c>
    </row>
    <row r="1409" ht="15.75" customHeight="1">
      <c r="A1409" s="1">
        <v>2786.0</v>
      </c>
      <c r="B1409" s="1">
        <v>21.0</v>
      </c>
      <c r="C1409" s="1"/>
      <c r="D1409" s="1">
        <v>21.0</v>
      </c>
      <c r="F1409" s="1" t="str">
        <f t="shared" si="2"/>
        <v>COMPUTED_VALUE</v>
      </c>
      <c r="Q1409" s="1">
        <v>1407.0</v>
      </c>
      <c r="R1409" s="1">
        <v>840.0</v>
      </c>
      <c r="S1409" s="1"/>
      <c r="T1409" s="1">
        <v>568.0</v>
      </c>
    </row>
    <row r="1410" ht="15.75" customHeight="1">
      <c r="A1410" s="1">
        <v>2787.0</v>
      </c>
      <c r="B1410" s="1">
        <v>21.0</v>
      </c>
      <c r="C1410" s="1"/>
      <c r="D1410" s="1">
        <v>21.0</v>
      </c>
      <c r="F1410" s="1" t="str">
        <f t="shared" si="2"/>
        <v>COMPUTED_VALUE</v>
      </c>
      <c r="Q1410" s="1">
        <v>1408.0</v>
      </c>
      <c r="R1410" s="1">
        <v>846.0</v>
      </c>
      <c r="S1410" s="1"/>
      <c r="T1410" s="1">
        <v>556.0</v>
      </c>
    </row>
    <row r="1411" ht="15.75" customHeight="1">
      <c r="A1411" s="1">
        <v>2788.0</v>
      </c>
      <c r="B1411" s="1">
        <v>21.0</v>
      </c>
      <c r="C1411" s="1"/>
      <c r="D1411" s="1">
        <v>21.0</v>
      </c>
      <c r="F1411" s="1" t="str">
        <f t="shared" si="2"/>
        <v>COMPUTED_VALUE</v>
      </c>
      <c r="Q1411" s="1">
        <v>1409.0</v>
      </c>
      <c r="R1411" s="1">
        <v>846.0</v>
      </c>
      <c r="S1411" s="1"/>
      <c r="T1411" s="1">
        <v>529.0</v>
      </c>
    </row>
    <row r="1412" ht="15.75" customHeight="1">
      <c r="A1412" s="1">
        <v>2789.0</v>
      </c>
      <c r="B1412" s="1">
        <v>21.0</v>
      </c>
      <c r="C1412" s="1"/>
      <c r="D1412" s="1">
        <v>21.0</v>
      </c>
      <c r="F1412" s="1" t="str">
        <f t="shared" si="2"/>
        <v>COMPUTED_VALUE</v>
      </c>
      <c r="Q1412" s="1">
        <v>1410.0</v>
      </c>
      <c r="R1412" s="1">
        <v>776.0</v>
      </c>
      <c r="S1412" s="1"/>
      <c r="T1412" s="1">
        <v>589.0</v>
      </c>
    </row>
    <row r="1413" ht="15.75" customHeight="1">
      <c r="A1413" s="1">
        <v>2790.0</v>
      </c>
      <c r="B1413" s="1">
        <v>21.0</v>
      </c>
      <c r="C1413" s="1"/>
      <c r="D1413" s="1">
        <v>21.0</v>
      </c>
      <c r="F1413" s="1" t="str">
        <f t="shared" si="2"/>
        <v>COMPUTED_VALUE</v>
      </c>
      <c r="Q1413" s="1">
        <v>1411.0</v>
      </c>
      <c r="R1413" s="1">
        <v>774.0</v>
      </c>
      <c r="S1413" s="1"/>
      <c r="T1413" s="1">
        <v>526.0</v>
      </c>
    </row>
    <row r="1414" ht="15.75" customHeight="1">
      <c r="A1414" s="1">
        <v>2791.0</v>
      </c>
      <c r="B1414" s="1">
        <v>21.0</v>
      </c>
      <c r="C1414" s="1"/>
      <c r="D1414" s="1">
        <v>21.0</v>
      </c>
      <c r="F1414" s="1" t="str">
        <f t="shared" si="2"/>
        <v>COMPUTED_VALUE</v>
      </c>
      <c r="Q1414" s="1">
        <v>1412.0</v>
      </c>
      <c r="R1414" s="1">
        <v>720.0</v>
      </c>
      <c r="S1414" s="1"/>
      <c r="T1414" s="1">
        <v>599.0</v>
      </c>
    </row>
    <row r="1415" ht="15.75" customHeight="1">
      <c r="A1415" s="1">
        <v>2792.0</v>
      </c>
      <c r="B1415" s="1">
        <v>21.0</v>
      </c>
      <c r="C1415" s="1"/>
      <c r="D1415" s="1">
        <v>21.0</v>
      </c>
      <c r="F1415" s="1" t="str">
        <f t="shared" si="2"/>
        <v>COMPUTED_VALUE</v>
      </c>
      <c r="Q1415" s="1">
        <v>1413.0</v>
      </c>
      <c r="R1415" s="1">
        <v>759.0</v>
      </c>
      <c r="S1415" s="1"/>
      <c r="T1415" s="1">
        <v>518.0</v>
      </c>
    </row>
    <row r="1416" ht="15.75" customHeight="1">
      <c r="A1416" s="1">
        <v>2793.0</v>
      </c>
      <c r="B1416" s="1">
        <v>21.0</v>
      </c>
      <c r="C1416" s="1"/>
      <c r="D1416" s="1">
        <v>21.0</v>
      </c>
      <c r="F1416" s="1" t="str">
        <f t="shared" si="2"/>
        <v>COMPUTED_VALUE</v>
      </c>
      <c r="Q1416" s="1">
        <v>1414.0</v>
      </c>
      <c r="R1416" s="1">
        <v>647.0</v>
      </c>
      <c r="S1416" s="1"/>
      <c r="T1416" s="1">
        <v>587.0</v>
      </c>
    </row>
    <row r="1417" ht="15.75" customHeight="1">
      <c r="A1417" s="1">
        <v>2794.0</v>
      </c>
      <c r="B1417" s="1">
        <v>20.0</v>
      </c>
      <c r="C1417" s="1"/>
      <c r="D1417" s="1">
        <v>20.0</v>
      </c>
      <c r="F1417" s="1" t="str">
        <f t="shared" si="2"/>
        <v>COMPUTED_VALUE</v>
      </c>
      <c r="Q1417" s="1">
        <v>1415.0</v>
      </c>
      <c r="R1417" s="1">
        <v>686.0</v>
      </c>
      <c r="S1417" s="1"/>
      <c r="T1417" s="1">
        <v>506.0</v>
      </c>
    </row>
    <row r="1418" ht="15.75" customHeight="1">
      <c r="A1418" s="1">
        <v>2795.0</v>
      </c>
      <c r="B1418" s="1">
        <v>20.0</v>
      </c>
      <c r="C1418" s="1"/>
      <c r="D1418" s="1">
        <v>20.0</v>
      </c>
      <c r="F1418" s="1" t="str">
        <f t="shared" si="2"/>
        <v>COMPUTED_VALUE</v>
      </c>
      <c r="Q1418" s="1">
        <v>1416.0</v>
      </c>
      <c r="R1418" s="1">
        <v>581.0</v>
      </c>
      <c r="S1418" s="1"/>
      <c r="T1418" s="1">
        <v>611.0</v>
      </c>
    </row>
    <row r="1419" ht="15.75" customHeight="1">
      <c r="A1419" s="1">
        <v>2796.0</v>
      </c>
      <c r="B1419" s="1">
        <v>19.0</v>
      </c>
      <c r="C1419" s="1"/>
      <c r="D1419" s="1">
        <v>19.0</v>
      </c>
      <c r="F1419" s="1" t="str">
        <f t="shared" si="2"/>
        <v>COMPUTED_VALUE</v>
      </c>
      <c r="Q1419" s="1">
        <v>1417.0</v>
      </c>
      <c r="R1419" s="1">
        <v>641.0</v>
      </c>
      <c r="S1419" s="1"/>
      <c r="T1419" s="1">
        <v>542.0</v>
      </c>
    </row>
    <row r="1420" ht="15.75" customHeight="1">
      <c r="A1420" s="1">
        <v>2797.0</v>
      </c>
      <c r="B1420" s="1">
        <v>19.0</v>
      </c>
      <c r="C1420" s="1"/>
      <c r="D1420" s="1">
        <v>19.0</v>
      </c>
      <c r="F1420" s="1" t="str">
        <f t="shared" si="2"/>
        <v>COMPUTED_VALUE</v>
      </c>
      <c r="Q1420" s="1">
        <v>1418.0</v>
      </c>
      <c r="R1420" s="1">
        <v>550.0</v>
      </c>
      <c r="S1420" s="1"/>
      <c r="T1420" s="1">
        <v>649.0</v>
      </c>
    </row>
    <row r="1421" ht="15.75" customHeight="1">
      <c r="A1421" s="1">
        <v>2798.0</v>
      </c>
      <c r="B1421" s="1">
        <v>18.0</v>
      </c>
      <c r="C1421" s="1"/>
      <c r="D1421" s="1">
        <v>18.0</v>
      </c>
      <c r="F1421" s="1" t="str">
        <f t="shared" si="2"/>
        <v>COMPUTED_VALUE</v>
      </c>
      <c r="Q1421" s="1">
        <v>1419.0</v>
      </c>
      <c r="R1421" s="1">
        <v>599.0</v>
      </c>
      <c r="S1421" s="1"/>
      <c r="T1421" s="1">
        <v>586.0</v>
      </c>
    </row>
    <row r="1422" ht="15.75" customHeight="1">
      <c r="A1422" s="1">
        <v>2799.0</v>
      </c>
      <c r="B1422" s="1">
        <v>18.0</v>
      </c>
      <c r="C1422" s="1"/>
      <c r="D1422" s="1">
        <v>18.0</v>
      </c>
      <c r="F1422" s="1" t="str">
        <f t="shared" si="2"/>
        <v>COMPUTED_VALUE</v>
      </c>
      <c r="Q1422" s="1">
        <v>1420.0</v>
      </c>
      <c r="R1422" s="1">
        <v>524.0</v>
      </c>
      <c r="S1422" s="1"/>
      <c r="T1422" s="1">
        <v>693.0</v>
      </c>
    </row>
    <row r="1423" ht="15.75" customHeight="1">
      <c r="A1423" s="1">
        <v>2800.0</v>
      </c>
      <c r="B1423" s="1">
        <v>17.0</v>
      </c>
      <c r="C1423" s="1"/>
      <c r="D1423" s="1">
        <v>18.0</v>
      </c>
      <c r="F1423" s="1" t="str">
        <f t="shared" si="2"/>
        <v>COMPUTED_VALUE</v>
      </c>
      <c r="Q1423" s="1">
        <v>1421.0</v>
      </c>
      <c r="R1423" s="1">
        <v>592.0</v>
      </c>
      <c r="S1423" s="1"/>
      <c r="T1423" s="1">
        <v>628.0</v>
      </c>
    </row>
    <row r="1424" ht="15.75" customHeight="1">
      <c r="A1424" s="1">
        <v>2801.0</v>
      </c>
      <c r="B1424" s="1">
        <v>17.0</v>
      </c>
      <c r="C1424" s="1"/>
      <c r="D1424" s="1">
        <v>18.0</v>
      </c>
      <c r="F1424" s="1" t="str">
        <f t="shared" si="2"/>
        <v>COMPUTED_VALUE</v>
      </c>
      <c r="Q1424" s="1">
        <v>1422.0</v>
      </c>
      <c r="R1424" s="1">
        <v>542.0</v>
      </c>
      <c r="S1424" s="1"/>
      <c r="T1424" s="1">
        <v>720.0</v>
      </c>
    </row>
    <row r="1425" ht="15.75" customHeight="1">
      <c r="A1425" s="1">
        <v>2802.0</v>
      </c>
      <c r="B1425" s="1">
        <v>17.0</v>
      </c>
      <c r="C1425" s="1"/>
      <c r="D1425" s="1">
        <v>18.0</v>
      </c>
      <c r="F1425" s="1" t="str">
        <f t="shared" si="2"/>
        <v>COMPUTED_VALUE</v>
      </c>
      <c r="Q1425" s="1">
        <v>1423.0</v>
      </c>
      <c r="R1425" s="1">
        <v>617.0</v>
      </c>
      <c r="S1425" s="1"/>
      <c r="T1425" s="1">
        <v>653.0</v>
      </c>
    </row>
    <row r="1426" ht="15.75" customHeight="1">
      <c r="A1426" s="1">
        <v>2803.0</v>
      </c>
      <c r="B1426" s="1">
        <v>17.0</v>
      </c>
      <c r="C1426" s="1"/>
      <c r="D1426" s="1">
        <v>18.0</v>
      </c>
      <c r="F1426" s="1" t="str">
        <f t="shared" si="2"/>
        <v>COMPUTED_VALUE</v>
      </c>
      <c r="Q1426" s="1">
        <v>1424.0</v>
      </c>
      <c r="R1426" s="1">
        <v>592.0</v>
      </c>
      <c r="S1426" s="1"/>
      <c r="T1426" s="1">
        <v>730.0</v>
      </c>
    </row>
    <row r="1427" ht="15.75" customHeight="1">
      <c r="A1427" s="1">
        <v>2804.0</v>
      </c>
      <c r="B1427" s="1">
        <v>17.0</v>
      </c>
      <c r="C1427" s="1"/>
      <c r="D1427" s="1">
        <v>18.0</v>
      </c>
      <c r="F1427" s="1" t="str">
        <f t="shared" si="2"/>
        <v>COMPUTED_VALUE</v>
      </c>
      <c r="Q1427" s="1">
        <v>1425.0</v>
      </c>
      <c r="R1427" s="1">
        <v>647.0</v>
      </c>
      <c r="S1427" s="1"/>
      <c r="T1427" s="1">
        <v>679.0</v>
      </c>
    </row>
    <row r="1428" ht="15.75" customHeight="1">
      <c r="A1428" s="1">
        <v>2805.0</v>
      </c>
      <c r="B1428" s="1">
        <v>17.0</v>
      </c>
      <c r="C1428" s="1"/>
      <c r="D1428" s="1">
        <v>18.0</v>
      </c>
      <c r="F1428" s="1" t="str">
        <f t="shared" si="2"/>
        <v>COMPUTED_VALUE</v>
      </c>
      <c r="Q1428" s="1">
        <v>1426.0</v>
      </c>
      <c r="R1428" s="1">
        <v>570.0</v>
      </c>
      <c r="S1428" s="1"/>
      <c r="T1428" s="1">
        <v>745.0</v>
      </c>
    </row>
    <row r="1429" ht="15.75" customHeight="1">
      <c r="A1429" s="1">
        <v>2806.0</v>
      </c>
      <c r="B1429" s="1">
        <v>19.0</v>
      </c>
      <c r="C1429" s="1"/>
      <c r="D1429" s="1">
        <v>18.0</v>
      </c>
      <c r="F1429" s="1" t="str">
        <f t="shared" si="2"/>
        <v>COMPUTED_VALUE</v>
      </c>
      <c r="Q1429" s="1">
        <v>1427.0</v>
      </c>
      <c r="R1429" s="1">
        <v>682.0</v>
      </c>
      <c r="S1429" s="1"/>
      <c r="T1429" s="1">
        <v>664.0</v>
      </c>
    </row>
    <row r="1430" ht="15.75" customHeight="1">
      <c r="A1430" s="1">
        <v>2807.0</v>
      </c>
      <c r="B1430" s="1">
        <v>19.0</v>
      </c>
      <c r="C1430" s="1"/>
      <c r="D1430" s="1">
        <v>18.0</v>
      </c>
      <c r="F1430" s="1" t="str">
        <f t="shared" si="2"/>
        <v>COMPUTED_VALUE</v>
      </c>
      <c r="Q1430" s="1">
        <v>1428.0</v>
      </c>
      <c r="R1430" s="1">
        <v>643.0</v>
      </c>
      <c r="S1430" s="1"/>
      <c r="T1430" s="1">
        <v>721.0</v>
      </c>
    </row>
    <row r="1431" ht="15.75" customHeight="1">
      <c r="A1431" s="1">
        <v>2808.0</v>
      </c>
      <c r="B1431" s="1">
        <v>19.0</v>
      </c>
      <c r="C1431" s="1"/>
      <c r="D1431" s="1">
        <v>18.0</v>
      </c>
      <c r="F1431" s="1" t="str">
        <f t="shared" si="2"/>
        <v>COMPUTED_VALUE</v>
      </c>
      <c r="Q1431" s="1">
        <v>1429.0</v>
      </c>
      <c r="R1431" s="1">
        <v>715.0</v>
      </c>
      <c r="S1431" s="1"/>
      <c r="T1431" s="1">
        <v>622.0</v>
      </c>
    </row>
    <row r="1432" ht="15.75" customHeight="1">
      <c r="A1432" s="1">
        <v>2809.0</v>
      </c>
      <c r="B1432" s="1">
        <v>19.0</v>
      </c>
      <c r="C1432" s="1"/>
      <c r="D1432" s="1">
        <v>18.0</v>
      </c>
      <c r="F1432" s="1" t="str">
        <f t="shared" si="2"/>
        <v>COMPUTED_VALUE</v>
      </c>
      <c r="Q1432" s="1">
        <v>1430.0</v>
      </c>
      <c r="R1432" s="1">
        <v>697.0</v>
      </c>
      <c r="S1432" s="1"/>
      <c r="T1432" s="1">
        <v>685.0</v>
      </c>
    </row>
    <row r="1433" ht="15.75" customHeight="1">
      <c r="A1433" s="1">
        <v>2810.0</v>
      </c>
      <c r="B1433" s="1">
        <v>18.0</v>
      </c>
      <c r="C1433" s="1"/>
      <c r="D1433" s="1">
        <v>18.0</v>
      </c>
      <c r="F1433" s="1" t="str">
        <f t="shared" si="2"/>
        <v>COMPUTED_VALUE</v>
      </c>
      <c r="Q1433" s="1">
        <v>1431.0</v>
      </c>
      <c r="R1433" s="1">
        <v>745.0</v>
      </c>
      <c r="S1433" s="1"/>
      <c r="T1433" s="1">
        <v>585.0</v>
      </c>
    </row>
    <row r="1434" ht="15.75" customHeight="1">
      <c r="A1434" s="1">
        <v>2811.0</v>
      </c>
      <c r="B1434" s="1">
        <v>18.0</v>
      </c>
      <c r="C1434" s="1"/>
      <c r="D1434" s="1">
        <v>18.0</v>
      </c>
      <c r="F1434" s="1" t="str">
        <f t="shared" si="2"/>
        <v>COMPUTED_VALUE</v>
      </c>
      <c r="Q1434" s="1">
        <v>1432.0</v>
      </c>
      <c r="R1434" s="1">
        <v>674.0</v>
      </c>
      <c r="S1434" s="1"/>
      <c r="T1434" s="1">
        <v>660.0</v>
      </c>
    </row>
    <row r="1435" ht="15.75" customHeight="1">
      <c r="A1435" s="1">
        <v>2812.0</v>
      </c>
      <c r="B1435" s="1">
        <v>17.0</v>
      </c>
      <c r="C1435" s="1"/>
      <c r="D1435" s="1">
        <v>18.0</v>
      </c>
      <c r="F1435" s="1" t="str">
        <f t="shared" si="2"/>
        <v>COMPUTED_VALUE</v>
      </c>
      <c r="Q1435" s="1">
        <v>1433.0</v>
      </c>
      <c r="R1435" s="1">
        <v>737.0</v>
      </c>
      <c r="S1435" s="1"/>
      <c r="T1435" s="1">
        <v>581.0</v>
      </c>
    </row>
    <row r="1436" ht="15.75" customHeight="1">
      <c r="A1436" s="1">
        <v>2813.0</v>
      </c>
      <c r="B1436" s="1">
        <v>17.0</v>
      </c>
      <c r="C1436" s="1"/>
      <c r="D1436" s="1">
        <v>18.0</v>
      </c>
      <c r="F1436" s="1" t="str">
        <f t="shared" si="2"/>
        <v>COMPUTED_VALUE</v>
      </c>
      <c r="Q1436" s="1">
        <v>1434.0</v>
      </c>
      <c r="R1436" s="1">
        <v>649.0</v>
      </c>
      <c r="S1436" s="1"/>
      <c r="T1436" s="1">
        <v>645.0</v>
      </c>
    </row>
    <row r="1437" ht="15.75" customHeight="1">
      <c r="A1437" s="1">
        <v>2814.0</v>
      </c>
      <c r="B1437" s="1">
        <v>15.0</v>
      </c>
      <c r="C1437" s="1"/>
      <c r="D1437" s="1">
        <v>18.0</v>
      </c>
      <c r="F1437" s="1" t="str">
        <f t="shared" si="2"/>
        <v>COMPUTED_VALUE</v>
      </c>
      <c r="Q1437" s="1">
        <v>1435.0</v>
      </c>
      <c r="R1437" s="1">
        <v>669.0</v>
      </c>
      <c r="S1437" s="1"/>
      <c r="T1437" s="1">
        <v>580.0</v>
      </c>
    </row>
    <row r="1438" ht="15.75" customHeight="1">
      <c r="A1438" s="1">
        <v>2815.0</v>
      </c>
      <c r="B1438" s="1">
        <v>15.0</v>
      </c>
      <c r="C1438" s="1"/>
      <c r="D1438" s="1">
        <v>18.0</v>
      </c>
      <c r="F1438" s="1" t="str">
        <f t="shared" si="2"/>
        <v>COMPUTED_VALUE</v>
      </c>
      <c r="Q1438" s="1">
        <v>1436.0</v>
      </c>
      <c r="R1438" s="1">
        <v>649.0</v>
      </c>
      <c r="S1438" s="1"/>
      <c r="T1438" s="1">
        <v>623.0</v>
      </c>
    </row>
    <row r="1439" ht="15.75" customHeight="1">
      <c r="A1439" s="1">
        <v>2816.0</v>
      </c>
      <c r="B1439" s="1">
        <v>13.0</v>
      </c>
      <c r="C1439" s="1"/>
      <c r="D1439" s="1">
        <v>16.0</v>
      </c>
      <c r="F1439" s="1" t="str">
        <f t="shared" si="2"/>
        <v>COMPUTED_VALUE</v>
      </c>
      <c r="Q1439" s="1">
        <v>1437.0</v>
      </c>
      <c r="R1439" s="1">
        <v>700.0</v>
      </c>
      <c r="S1439" s="1"/>
      <c r="T1439" s="1">
        <v>522.0</v>
      </c>
    </row>
    <row r="1440" ht="15.75" customHeight="1">
      <c r="A1440" s="1">
        <v>2817.0</v>
      </c>
      <c r="B1440" s="1">
        <v>13.0</v>
      </c>
      <c r="C1440" s="1"/>
      <c r="D1440" s="1">
        <v>1.0</v>
      </c>
      <c r="F1440" s="1" t="str">
        <f t="shared" si="2"/>
        <v>COMPUTED_VALUE</v>
      </c>
      <c r="Q1440" s="1">
        <v>1438.0</v>
      </c>
      <c r="R1440" s="1">
        <v>657.0</v>
      </c>
      <c r="S1440" s="1"/>
      <c r="T1440" s="1">
        <v>584.0</v>
      </c>
    </row>
    <row r="1441" ht="15.75" customHeight="1">
      <c r="A1441" s="1">
        <v>2818.0</v>
      </c>
      <c r="B1441" s="1">
        <v>12.0</v>
      </c>
      <c r="C1441" s="1"/>
      <c r="D1441" s="1">
        <v>11.0</v>
      </c>
      <c r="F1441" s="1" t="str">
        <f t="shared" si="2"/>
        <v>COMPUTED_VALUE</v>
      </c>
      <c r="Q1441" s="1">
        <v>1439.0</v>
      </c>
      <c r="R1441" s="1">
        <v>656.0</v>
      </c>
      <c r="S1441" s="1"/>
      <c r="T1441" s="1">
        <v>509.0</v>
      </c>
    </row>
    <row r="1442" ht="15.75" customHeight="1">
      <c r="A1442" s="1">
        <v>2819.0</v>
      </c>
      <c r="B1442" s="1">
        <v>11.0</v>
      </c>
      <c r="C1442" s="1"/>
      <c r="D1442" s="1">
        <v>18.0</v>
      </c>
      <c r="F1442" s="1" t="str">
        <f t="shared" si="2"/>
        <v>COMPUTED_VALUE</v>
      </c>
      <c r="Q1442" s="1">
        <v>1440.0</v>
      </c>
      <c r="R1442" s="1">
        <v>630.0</v>
      </c>
      <c r="S1442" s="1"/>
      <c r="T1442" s="1">
        <v>539.0</v>
      </c>
    </row>
    <row r="1443" ht="15.75" customHeight="1">
      <c r="A1443" s="1">
        <v>2820.0</v>
      </c>
      <c r="B1443" s="1">
        <v>10.0</v>
      </c>
      <c r="C1443" s="1"/>
      <c r="D1443" s="1">
        <v>16.0</v>
      </c>
      <c r="F1443" s="1" t="str">
        <f t="shared" si="2"/>
        <v>COMPUTED_VALUE</v>
      </c>
      <c r="Q1443" s="1">
        <v>1441.0</v>
      </c>
      <c r="R1443" s="1">
        <v>630.0</v>
      </c>
      <c r="S1443" s="1"/>
      <c r="T1443" s="1">
        <v>555.0</v>
      </c>
    </row>
    <row r="1444" ht="15.75" customHeight="1">
      <c r="A1444" s="1">
        <v>2821.0</v>
      </c>
      <c r="B1444" s="1">
        <v>10.0</v>
      </c>
      <c r="C1444" s="1"/>
      <c r="D1444" s="1">
        <v>1.0</v>
      </c>
      <c r="F1444" s="1" t="str">
        <f t="shared" si="2"/>
        <v>COMPUTED_VALUE</v>
      </c>
      <c r="Q1444" s="1">
        <v>1442.0</v>
      </c>
      <c r="R1444" s="1">
        <v>568.0</v>
      </c>
      <c r="S1444" s="1"/>
      <c r="T1444" s="1">
        <v>560.0</v>
      </c>
    </row>
    <row r="1445" ht="15.75" customHeight="1">
      <c r="A1445" s="1">
        <v>2822.0</v>
      </c>
      <c r="B1445" s="1">
        <v>9.0</v>
      </c>
      <c r="C1445" s="1"/>
      <c r="D1445" s="1">
        <v>7.0</v>
      </c>
      <c r="F1445" s="1" t="str">
        <f t="shared" si="2"/>
        <v>COMPUTED_VALUE</v>
      </c>
      <c r="Q1445" s="1">
        <v>1443.0</v>
      </c>
      <c r="R1445" s="1">
        <v>556.0</v>
      </c>
      <c r="S1445" s="1"/>
      <c r="T1445" s="1">
        <v>530.0</v>
      </c>
    </row>
    <row r="1446" ht="15.75" customHeight="1">
      <c r="A1446" s="1">
        <v>2823.0</v>
      </c>
      <c r="B1446" s="1">
        <v>10.0</v>
      </c>
      <c r="C1446" s="1"/>
      <c r="D1446" s="1">
        <v>8.0</v>
      </c>
      <c r="F1446" s="1" t="str">
        <f t="shared" si="2"/>
        <v>COMPUTED_VALUE</v>
      </c>
      <c r="Q1446" s="1">
        <v>1444.0</v>
      </c>
      <c r="R1446" s="1">
        <v>529.0</v>
      </c>
      <c r="S1446" s="1"/>
      <c r="T1446" s="1">
        <v>536.0</v>
      </c>
    </row>
    <row r="1447" ht="15.75" customHeight="1">
      <c r="A1447" s="1">
        <v>2824.0</v>
      </c>
      <c r="B1447" s="1">
        <v>8.0</v>
      </c>
      <c r="C1447" s="1"/>
      <c r="D1447" s="1">
        <v>17.0</v>
      </c>
      <c r="F1447" s="1" t="str">
        <f t="shared" si="2"/>
        <v>COMPUTED_VALUE</v>
      </c>
      <c r="Q1447" s="1">
        <v>1445.0</v>
      </c>
      <c r="R1447" s="1">
        <v>589.0</v>
      </c>
      <c r="S1447" s="1"/>
      <c r="T1447" s="1">
        <v>526.0</v>
      </c>
    </row>
    <row r="1448" ht="15.75" customHeight="1">
      <c r="A1448" s="1">
        <v>2825.0</v>
      </c>
      <c r="B1448" s="1">
        <v>8.0</v>
      </c>
      <c r="C1448" s="1"/>
      <c r="D1448" s="1">
        <v>1.0</v>
      </c>
      <c r="F1448" s="1" t="str">
        <f t="shared" si="2"/>
        <v>COMPUTED_VALUE</v>
      </c>
      <c r="Q1448" s="1">
        <v>1446.0</v>
      </c>
      <c r="R1448" s="1">
        <v>526.0</v>
      </c>
      <c r="S1448" s="1"/>
      <c r="T1448" s="1">
        <v>519.0</v>
      </c>
    </row>
    <row r="1449" ht="15.75" customHeight="1">
      <c r="A1449" s="1">
        <v>2826.0</v>
      </c>
      <c r="B1449" s="1">
        <v>9.0</v>
      </c>
      <c r="C1449" s="1"/>
      <c r="D1449" s="1">
        <v>8.0</v>
      </c>
      <c r="F1449" s="1" t="str">
        <f t="shared" si="2"/>
        <v>COMPUTED_VALUE</v>
      </c>
      <c r="Q1449" s="1">
        <v>1447.0</v>
      </c>
      <c r="R1449" s="1">
        <v>599.0</v>
      </c>
      <c r="S1449" s="1"/>
      <c r="T1449" s="1">
        <v>508.0</v>
      </c>
    </row>
    <row r="1450" ht="15.75" customHeight="1">
      <c r="A1450" s="1">
        <v>2827.0</v>
      </c>
      <c r="B1450" s="1">
        <v>9.0</v>
      </c>
      <c r="C1450" s="1"/>
      <c r="D1450" s="1">
        <v>8.0</v>
      </c>
      <c r="F1450" s="1" t="str">
        <f t="shared" si="2"/>
        <v>COMPUTED_VALUE</v>
      </c>
      <c r="Q1450" s="1">
        <v>1448.0</v>
      </c>
      <c r="R1450" s="1">
        <v>518.0</v>
      </c>
      <c r="S1450" s="1"/>
      <c r="T1450" s="1">
        <v>534.0</v>
      </c>
    </row>
    <row r="1451" ht="15.75" customHeight="1">
      <c r="A1451" s="1">
        <v>2828.0</v>
      </c>
      <c r="B1451" s="1">
        <v>10.0</v>
      </c>
      <c r="C1451" s="1"/>
      <c r="D1451" s="1">
        <v>18.0</v>
      </c>
      <c r="F1451" s="1" t="str">
        <f t="shared" si="2"/>
        <v>COMPUTED_VALUE</v>
      </c>
      <c r="Q1451" s="1">
        <v>1449.0</v>
      </c>
      <c r="R1451" s="1">
        <v>587.0</v>
      </c>
      <c r="S1451" s="1"/>
      <c r="T1451" s="1">
        <v>561.0</v>
      </c>
    </row>
    <row r="1452" ht="15.75" customHeight="1">
      <c r="A1452" s="1">
        <v>2829.0</v>
      </c>
      <c r="B1452" s="1">
        <v>10.0</v>
      </c>
      <c r="C1452" s="1"/>
      <c r="D1452" s="1">
        <v>13.0</v>
      </c>
      <c r="F1452" s="1" t="str">
        <f t="shared" si="2"/>
        <v>COMPUTED_VALUE</v>
      </c>
      <c r="Q1452" s="1">
        <v>1450.0</v>
      </c>
      <c r="R1452" s="1">
        <v>506.0</v>
      </c>
      <c r="S1452" s="1"/>
      <c r="T1452" s="1">
        <v>596.0</v>
      </c>
    </row>
    <row r="1453" ht="15.75" customHeight="1">
      <c r="A1453" s="1">
        <v>2830.0</v>
      </c>
      <c r="B1453" s="1">
        <v>10.0</v>
      </c>
      <c r="C1453" s="1"/>
      <c r="D1453" s="1">
        <v>0.0</v>
      </c>
      <c r="F1453" s="1" t="str">
        <f t="shared" si="2"/>
        <v>COMPUTED_VALUE</v>
      </c>
      <c r="Q1453" s="1">
        <v>1451.0</v>
      </c>
      <c r="R1453" s="1">
        <v>611.0</v>
      </c>
      <c r="S1453" s="1"/>
      <c r="T1453" s="1">
        <v>595.0</v>
      </c>
    </row>
    <row r="1454" ht="15.75" customHeight="1">
      <c r="A1454" s="1">
        <v>2831.0</v>
      </c>
      <c r="B1454" s="1">
        <v>10.0</v>
      </c>
      <c r="C1454" s="1"/>
      <c r="D1454" s="1">
        <v>9.0</v>
      </c>
      <c r="F1454" s="1" t="str">
        <f t="shared" si="2"/>
        <v>COMPUTED_VALUE</v>
      </c>
      <c r="Q1454" s="1">
        <v>1452.0</v>
      </c>
      <c r="R1454" s="1">
        <v>542.0</v>
      </c>
      <c r="S1454" s="1"/>
      <c r="T1454" s="1">
        <v>594.0</v>
      </c>
    </row>
    <row r="1455" ht="15.75" customHeight="1">
      <c r="A1455" s="1">
        <v>2832.0</v>
      </c>
      <c r="B1455" s="1">
        <v>10.0</v>
      </c>
      <c r="C1455" s="1"/>
      <c r="D1455" s="1">
        <v>18.0</v>
      </c>
      <c r="F1455" s="1" t="str">
        <f t="shared" si="2"/>
        <v>COMPUTED_VALUE</v>
      </c>
      <c r="Q1455" s="1">
        <v>1453.0</v>
      </c>
      <c r="R1455" s="1">
        <v>649.0</v>
      </c>
      <c r="S1455" s="1"/>
      <c r="T1455" s="1">
        <v>599.0</v>
      </c>
    </row>
    <row r="1456" ht="15.75" customHeight="1">
      <c r="A1456" s="1">
        <v>2833.0</v>
      </c>
      <c r="B1456" s="1">
        <v>10.0</v>
      </c>
      <c r="C1456" s="1"/>
      <c r="D1456" s="1">
        <v>14.0</v>
      </c>
      <c r="F1456" s="1" t="str">
        <f t="shared" si="2"/>
        <v>COMPUTED_VALUE</v>
      </c>
      <c r="Q1456" s="1">
        <v>1454.0</v>
      </c>
      <c r="R1456" s="1">
        <v>586.0</v>
      </c>
      <c r="S1456" s="1"/>
      <c r="T1456" s="1">
        <v>604.0</v>
      </c>
    </row>
    <row r="1457" ht="15.75" customHeight="1">
      <c r="A1457" s="1">
        <v>2834.0</v>
      </c>
      <c r="B1457" s="1">
        <v>9.0</v>
      </c>
      <c r="C1457" s="1"/>
      <c r="D1457" s="1">
        <v>0.0</v>
      </c>
      <c r="F1457" s="1" t="str">
        <f t="shared" si="2"/>
        <v>COMPUTED_VALUE</v>
      </c>
      <c r="Q1457" s="1">
        <v>1455.0</v>
      </c>
      <c r="R1457" s="1">
        <v>693.0</v>
      </c>
      <c r="S1457" s="1"/>
      <c r="T1457" s="1">
        <v>605.0</v>
      </c>
    </row>
    <row r="1458" ht="15.75" customHeight="1">
      <c r="A1458" s="1">
        <v>2835.0</v>
      </c>
      <c r="B1458" s="1">
        <v>9.0</v>
      </c>
      <c r="C1458" s="1"/>
      <c r="D1458" s="1">
        <v>6.0</v>
      </c>
      <c r="F1458" s="1" t="str">
        <f t="shared" si="2"/>
        <v>COMPUTED_VALUE</v>
      </c>
      <c r="Q1458" s="1">
        <v>1456.0</v>
      </c>
      <c r="R1458" s="1">
        <v>628.0</v>
      </c>
      <c r="S1458" s="1"/>
      <c r="T1458" s="1">
        <v>611.0</v>
      </c>
    </row>
    <row r="1459" ht="15.75" customHeight="1">
      <c r="A1459" s="1">
        <v>2836.0</v>
      </c>
      <c r="B1459" s="1">
        <v>8.0</v>
      </c>
      <c r="C1459" s="1"/>
      <c r="D1459" s="1">
        <v>16.0</v>
      </c>
      <c r="F1459" s="1" t="str">
        <f t="shared" si="2"/>
        <v>COMPUTED_VALUE</v>
      </c>
      <c r="Q1459" s="1">
        <v>1457.0</v>
      </c>
      <c r="R1459" s="1">
        <v>720.0</v>
      </c>
      <c r="S1459" s="1"/>
      <c r="T1459" s="1">
        <v>601.0</v>
      </c>
    </row>
    <row r="1460" ht="15.75" customHeight="1">
      <c r="A1460" s="1">
        <v>2837.0</v>
      </c>
      <c r="B1460" s="1">
        <v>7.0</v>
      </c>
      <c r="C1460" s="1"/>
      <c r="D1460" s="1">
        <v>1.0</v>
      </c>
      <c r="F1460" s="1" t="str">
        <f t="shared" si="2"/>
        <v>COMPUTED_VALUE</v>
      </c>
      <c r="Q1460" s="1">
        <v>1458.0</v>
      </c>
      <c r="R1460" s="1">
        <v>653.0</v>
      </c>
      <c r="S1460" s="1"/>
      <c r="T1460" s="1">
        <v>587.0</v>
      </c>
    </row>
    <row r="1461" ht="15.75" customHeight="1">
      <c r="A1461" s="1">
        <v>2838.0</v>
      </c>
      <c r="B1461" s="1">
        <v>8.0</v>
      </c>
      <c r="C1461" s="1"/>
      <c r="D1461" s="1">
        <v>7.0</v>
      </c>
      <c r="F1461" s="1" t="str">
        <f t="shared" si="2"/>
        <v>COMPUTED_VALUE</v>
      </c>
      <c r="Q1461" s="1">
        <v>1459.0</v>
      </c>
      <c r="R1461" s="1">
        <v>730.0</v>
      </c>
      <c r="S1461" s="1"/>
      <c r="T1461" s="1">
        <v>598.0</v>
      </c>
    </row>
    <row r="1462" ht="15.75" customHeight="1">
      <c r="A1462" s="1">
        <v>2839.0</v>
      </c>
      <c r="B1462" s="1">
        <v>8.0</v>
      </c>
      <c r="C1462" s="1"/>
      <c r="D1462" s="1">
        <v>7.0</v>
      </c>
      <c r="F1462" s="1" t="str">
        <f t="shared" si="2"/>
        <v>COMPUTED_VALUE</v>
      </c>
      <c r="Q1462" s="1">
        <v>1460.0</v>
      </c>
      <c r="R1462" s="1">
        <v>679.0</v>
      </c>
      <c r="S1462" s="1"/>
      <c r="T1462" s="1">
        <v>600.0</v>
      </c>
    </row>
    <row r="1463" ht="15.75" customHeight="1">
      <c r="A1463" s="1">
        <v>2840.0</v>
      </c>
      <c r="B1463" s="1">
        <v>9.0</v>
      </c>
      <c r="C1463" s="1"/>
      <c r="D1463" s="1">
        <v>18.0</v>
      </c>
      <c r="F1463" s="1" t="str">
        <f t="shared" si="2"/>
        <v>COMPUTED_VALUE</v>
      </c>
      <c r="Q1463" s="1">
        <v>1461.0</v>
      </c>
      <c r="R1463" s="1">
        <v>745.0</v>
      </c>
      <c r="S1463" s="1"/>
      <c r="T1463" s="1">
        <v>580.0</v>
      </c>
    </row>
    <row r="1464" ht="15.75" customHeight="1">
      <c r="A1464" s="1">
        <v>2841.0</v>
      </c>
      <c r="B1464" s="1">
        <v>9.0</v>
      </c>
      <c r="C1464" s="1"/>
      <c r="D1464" s="1">
        <v>2.0</v>
      </c>
      <c r="F1464" s="1" t="str">
        <f t="shared" si="2"/>
        <v>COMPUTED_VALUE</v>
      </c>
      <c r="Q1464" s="1">
        <v>1462.0</v>
      </c>
      <c r="R1464" s="1">
        <v>664.0</v>
      </c>
      <c r="S1464" s="1"/>
      <c r="T1464" s="1">
        <v>567.0</v>
      </c>
    </row>
    <row r="1465" ht="15.75" customHeight="1">
      <c r="A1465" s="1">
        <v>2842.0</v>
      </c>
      <c r="B1465" s="1">
        <v>10.0</v>
      </c>
      <c r="C1465" s="1"/>
      <c r="D1465" s="1">
        <v>9.0</v>
      </c>
      <c r="F1465" s="1" t="str">
        <f t="shared" si="2"/>
        <v>COMPUTED_VALUE</v>
      </c>
      <c r="Q1465" s="1">
        <v>1463.0</v>
      </c>
      <c r="R1465" s="1">
        <v>721.0</v>
      </c>
      <c r="S1465" s="1"/>
      <c r="T1465" s="1">
        <v>530.0</v>
      </c>
    </row>
    <row r="1466" ht="15.75" customHeight="1">
      <c r="A1466" s="1">
        <v>2843.0</v>
      </c>
      <c r="B1466" s="1">
        <v>10.0</v>
      </c>
      <c r="C1466" s="1"/>
      <c r="D1466" s="1">
        <v>18.0</v>
      </c>
      <c r="F1466" s="1" t="str">
        <f t="shared" si="2"/>
        <v>COMPUTED_VALUE</v>
      </c>
      <c r="Q1466" s="1">
        <v>1464.0</v>
      </c>
      <c r="R1466" s="1">
        <v>622.0</v>
      </c>
      <c r="S1466" s="1"/>
      <c r="T1466" s="1">
        <v>478.0</v>
      </c>
    </row>
    <row r="1467" ht="15.75" customHeight="1">
      <c r="A1467" s="1">
        <v>2844.0</v>
      </c>
      <c r="B1467" s="1">
        <v>9.0</v>
      </c>
      <c r="C1467" s="1"/>
      <c r="D1467" s="1">
        <v>1.0</v>
      </c>
      <c r="F1467" s="1" t="str">
        <f t="shared" si="2"/>
        <v>COMPUTED_VALUE</v>
      </c>
      <c r="Q1467" s="1">
        <v>1465.0</v>
      </c>
      <c r="R1467" s="1">
        <v>685.0</v>
      </c>
      <c r="S1467" s="1"/>
      <c r="T1467" s="1">
        <v>477.0</v>
      </c>
    </row>
    <row r="1468" ht="15.75" customHeight="1">
      <c r="A1468" s="1">
        <v>2845.0</v>
      </c>
      <c r="B1468" s="1">
        <v>9.0</v>
      </c>
      <c r="C1468" s="1"/>
      <c r="D1468" s="1">
        <v>16.0</v>
      </c>
      <c r="F1468" s="1" t="str">
        <f t="shared" si="2"/>
        <v>COMPUTED_VALUE</v>
      </c>
      <c r="Q1468" s="1">
        <v>1466.0</v>
      </c>
      <c r="R1468" s="1">
        <v>585.0</v>
      </c>
      <c r="S1468" s="1"/>
      <c r="T1468" s="1">
        <v>445.0</v>
      </c>
    </row>
    <row r="1469" ht="15.75" customHeight="1">
      <c r="A1469" s="1">
        <v>2846.0</v>
      </c>
      <c r="B1469" s="1">
        <v>8.0</v>
      </c>
      <c r="C1469" s="1"/>
      <c r="D1469" s="1">
        <v>1.0</v>
      </c>
      <c r="F1469" s="1" t="str">
        <f t="shared" si="2"/>
        <v>COMPUTED_VALUE</v>
      </c>
      <c r="Q1469" s="1">
        <v>1467.0</v>
      </c>
      <c r="R1469" s="1">
        <v>660.0</v>
      </c>
      <c r="S1469" s="1"/>
      <c r="T1469" s="1">
        <v>425.0</v>
      </c>
    </row>
    <row r="1470" ht="15.75" customHeight="1">
      <c r="A1470" s="1">
        <v>2847.0</v>
      </c>
      <c r="B1470" s="1">
        <v>8.0</v>
      </c>
      <c r="C1470" s="1"/>
      <c r="D1470" s="1">
        <v>7.0</v>
      </c>
      <c r="F1470" s="1" t="str">
        <f t="shared" si="2"/>
        <v>COMPUTED_VALUE</v>
      </c>
      <c r="Q1470" s="1">
        <v>1468.0</v>
      </c>
      <c r="R1470" s="1">
        <v>581.0</v>
      </c>
      <c r="S1470" s="1"/>
      <c r="T1470" s="1">
        <v>431.0</v>
      </c>
    </row>
    <row r="1471" ht="15.75" customHeight="1">
      <c r="A1471" s="1">
        <v>2848.0</v>
      </c>
      <c r="B1471" s="1">
        <v>8.0</v>
      </c>
      <c r="C1471" s="1"/>
      <c r="D1471" s="1">
        <v>16.0</v>
      </c>
      <c r="F1471" s="1" t="str">
        <f t="shared" si="2"/>
        <v>COMPUTED_VALUE</v>
      </c>
      <c r="Q1471" s="1">
        <v>1469.0</v>
      </c>
      <c r="R1471" s="1">
        <v>645.0</v>
      </c>
      <c r="S1471" s="1"/>
      <c r="T1471" s="1">
        <v>430.0</v>
      </c>
    </row>
    <row r="1472" ht="15.75" customHeight="1">
      <c r="A1472" s="1">
        <v>2849.0</v>
      </c>
      <c r="B1472" s="1">
        <v>7.0</v>
      </c>
      <c r="C1472" s="1"/>
      <c r="D1472" s="1">
        <v>1.0</v>
      </c>
      <c r="F1472" s="1" t="str">
        <f t="shared" si="2"/>
        <v>COMPUTED_VALUE</v>
      </c>
      <c r="Q1472" s="1">
        <v>1470.0</v>
      </c>
      <c r="R1472" s="1">
        <v>580.0</v>
      </c>
      <c r="S1472" s="1"/>
      <c r="T1472" s="1">
        <v>427.0</v>
      </c>
    </row>
    <row r="1473" ht="15.75" customHeight="1">
      <c r="A1473" s="1">
        <v>2850.0</v>
      </c>
      <c r="B1473" s="1">
        <v>6.0</v>
      </c>
      <c r="C1473" s="1"/>
      <c r="D1473" s="1">
        <v>5.0</v>
      </c>
      <c r="F1473" s="1" t="str">
        <f t="shared" si="2"/>
        <v>COMPUTED_VALUE</v>
      </c>
      <c r="Q1473" s="1">
        <v>1471.0</v>
      </c>
      <c r="R1473" s="1">
        <v>623.0</v>
      </c>
      <c r="S1473" s="1"/>
      <c r="T1473" s="1">
        <v>450.0</v>
      </c>
    </row>
    <row r="1474" ht="15.75" customHeight="1">
      <c r="A1474" s="1">
        <v>2851.0</v>
      </c>
      <c r="B1474" s="1">
        <v>6.0</v>
      </c>
      <c r="C1474" s="1"/>
      <c r="D1474" s="1">
        <v>5.0</v>
      </c>
      <c r="F1474" s="1" t="str">
        <f t="shared" si="2"/>
        <v>COMPUTED_VALUE</v>
      </c>
      <c r="Q1474" s="1">
        <v>1472.0</v>
      </c>
      <c r="R1474" s="1">
        <v>522.0</v>
      </c>
      <c r="S1474" s="1"/>
      <c r="T1474" s="1">
        <v>445.0</v>
      </c>
    </row>
    <row r="1475" ht="15.75" customHeight="1">
      <c r="A1475" s="1">
        <v>2852.0</v>
      </c>
      <c r="B1475" s="1">
        <v>5.0</v>
      </c>
      <c r="C1475" s="1"/>
      <c r="D1475" s="1">
        <v>11.0</v>
      </c>
      <c r="F1475" s="1" t="str">
        <f t="shared" si="2"/>
        <v>COMPUTED_VALUE</v>
      </c>
      <c r="Q1475" s="1">
        <v>1473.0</v>
      </c>
      <c r="R1475" s="1">
        <v>584.0</v>
      </c>
      <c r="S1475" s="1"/>
      <c r="T1475" s="1">
        <v>428.0</v>
      </c>
    </row>
    <row r="1476" ht="15.75" customHeight="1">
      <c r="A1476" s="1">
        <v>2853.0</v>
      </c>
      <c r="B1476" s="1">
        <v>5.0</v>
      </c>
      <c r="C1476" s="1"/>
      <c r="D1476" s="1">
        <v>1.0</v>
      </c>
      <c r="F1476" s="1" t="str">
        <f t="shared" si="2"/>
        <v>COMPUTED_VALUE</v>
      </c>
      <c r="Q1476" s="1">
        <v>1474.0</v>
      </c>
      <c r="R1476" s="1">
        <v>509.0</v>
      </c>
      <c r="S1476" s="1"/>
      <c r="T1476" s="1">
        <v>435.0</v>
      </c>
    </row>
    <row r="1477" ht="15.75" customHeight="1">
      <c r="A1477" s="1">
        <v>2854.0</v>
      </c>
      <c r="B1477" s="1">
        <v>3.0</v>
      </c>
      <c r="C1477" s="1"/>
      <c r="D1477" s="1">
        <v>2.0</v>
      </c>
      <c r="F1477" s="1" t="str">
        <f t="shared" si="2"/>
        <v>COMPUTED_VALUE</v>
      </c>
      <c r="Q1477" s="1">
        <v>1475.0</v>
      </c>
      <c r="R1477" s="1">
        <v>539.0</v>
      </c>
      <c r="S1477" s="1"/>
      <c r="T1477" s="1">
        <v>446.0</v>
      </c>
    </row>
    <row r="1478" ht="15.75" customHeight="1">
      <c r="A1478" s="1">
        <v>2855.0</v>
      </c>
      <c r="B1478" s="1">
        <v>3.0</v>
      </c>
      <c r="C1478" s="1"/>
      <c r="D1478" s="1">
        <v>2.0</v>
      </c>
      <c r="F1478" s="1" t="str">
        <f t="shared" si="2"/>
        <v>COMPUTED_VALUE</v>
      </c>
      <c r="Q1478" s="1">
        <v>1476.0</v>
      </c>
      <c r="R1478" s="1">
        <v>555.0</v>
      </c>
      <c r="S1478" s="1"/>
      <c r="T1478" s="1">
        <v>435.0</v>
      </c>
    </row>
    <row r="1479" ht="15.75" customHeight="1">
      <c r="A1479" s="1">
        <v>2856.0</v>
      </c>
      <c r="B1479" s="1">
        <v>3.0</v>
      </c>
      <c r="C1479" s="1"/>
      <c r="D1479" s="1">
        <v>7.0</v>
      </c>
      <c r="F1479" s="1" t="str">
        <f t="shared" si="2"/>
        <v>COMPUTED_VALUE</v>
      </c>
      <c r="Q1479" s="1">
        <v>1477.0</v>
      </c>
      <c r="R1479" s="1">
        <v>560.0</v>
      </c>
      <c r="S1479" s="1"/>
      <c r="T1479" s="1">
        <v>446.0</v>
      </c>
    </row>
    <row r="1480" ht="15.75" customHeight="1">
      <c r="A1480" s="1">
        <v>2857.0</v>
      </c>
      <c r="B1480" s="1">
        <v>3.0</v>
      </c>
      <c r="C1480" s="1"/>
      <c r="D1480" s="1">
        <v>1.0</v>
      </c>
      <c r="F1480" s="1" t="str">
        <f t="shared" si="2"/>
        <v>COMPUTED_VALUE</v>
      </c>
      <c r="Q1480" s="1">
        <v>1478.0</v>
      </c>
      <c r="R1480" s="1">
        <v>530.0</v>
      </c>
      <c r="S1480" s="1"/>
      <c r="T1480" s="1">
        <v>435.0</v>
      </c>
    </row>
    <row r="1481" ht="15.75" customHeight="1">
      <c r="A1481" s="1">
        <v>2858.0</v>
      </c>
      <c r="B1481" s="1">
        <v>4.0</v>
      </c>
      <c r="C1481" s="1"/>
      <c r="D1481" s="1">
        <v>3.0</v>
      </c>
      <c r="F1481" s="1" t="str">
        <f t="shared" si="2"/>
        <v>COMPUTED_VALUE</v>
      </c>
      <c r="Q1481" s="1">
        <v>1479.0</v>
      </c>
      <c r="R1481" s="1">
        <v>536.0</v>
      </c>
      <c r="S1481" s="1"/>
      <c r="T1481" s="1">
        <v>438.0</v>
      </c>
    </row>
    <row r="1482" ht="15.75" customHeight="1">
      <c r="A1482" s="1">
        <v>2859.0</v>
      </c>
      <c r="B1482" s="1">
        <v>4.0</v>
      </c>
      <c r="C1482" s="1"/>
      <c r="D1482" s="1">
        <v>3.0</v>
      </c>
      <c r="F1482" s="1" t="str">
        <f t="shared" si="2"/>
        <v>COMPUTED_VALUE</v>
      </c>
      <c r="Q1482" s="1">
        <v>1480.0</v>
      </c>
      <c r="R1482" s="1">
        <v>526.0</v>
      </c>
      <c r="S1482" s="1"/>
      <c r="T1482" s="1">
        <v>427.0</v>
      </c>
    </row>
    <row r="1483" ht="15.75" customHeight="1">
      <c r="A1483" s="1">
        <v>2860.0</v>
      </c>
      <c r="B1483" s="1">
        <v>5.0</v>
      </c>
      <c r="C1483" s="1"/>
      <c r="D1483" s="1">
        <v>11.0</v>
      </c>
      <c r="F1483" s="1" t="str">
        <f t="shared" si="2"/>
        <v>COMPUTED_VALUE</v>
      </c>
      <c r="Q1483" s="1">
        <v>1481.0</v>
      </c>
      <c r="R1483" s="1">
        <v>519.0</v>
      </c>
      <c r="S1483" s="1"/>
      <c r="T1483" s="1">
        <v>437.0</v>
      </c>
    </row>
    <row r="1484" ht="15.75" customHeight="1">
      <c r="A1484" s="1">
        <v>2861.0</v>
      </c>
      <c r="B1484" s="1">
        <v>5.0</v>
      </c>
      <c r="C1484" s="1"/>
      <c r="D1484" s="1">
        <v>1.0</v>
      </c>
      <c r="F1484" s="1" t="str">
        <f t="shared" si="2"/>
        <v>COMPUTED_VALUE</v>
      </c>
      <c r="Q1484" s="1">
        <v>1482.0</v>
      </c>
      <c r="R1484" s="1">
        <v>508.0</v>
      </c>
      <c r="S1484" s="1"/>
      <c r="T1484" s="1">
        <v>442.0</v>
      </c>
    </row>
    <row r="1485" ht="15.75" customHeight="1">
      <c r="A1485" s="1">
        <v>2862.0</v>
      </c>
      <c r="B1485" s="1">
        <v>5.0</v>
      </c>
      <c r="C1485" s="1"/>
      <c r="D1485" s="1">
        <v>4.0</v>
      </c>
      <c r="F1485" s="1" t="str">
        <f t="shared" si="2"/>
        <v>COMPUTED_VALUE</v>
      </c>
      <c r="Q1485" s="1">
        <v>1483.0</v>
      </c>
      <c r="R1485" s="1">
        <v>534.0</v>
      </c>
      <c r="S1485" s="1"/>
      <c r="T1485" s="1">
        <v>425.0</v>
      </c>
    </row>
    <row r="1486" ht="15.75" customHeight="1">
      <c r="A1486" s="1">
        <v>2863.0</v>
      </c>
      <c r="B1486" s="1">
        <v>5.0</v>
      </c>
      <c r="C1486" s="1"/>
      <c r="D1486" s="1">
        <v>4.0</v>
      </c>
      <c r="F1486" s="1" t="str">
        <f t="shared" si="2"/>
        <v>COMPUTED_VALUE</v>
      </c>
      <c r="Q1486" s="1">
        <v>1484.0</v>
      </c>
      <c r="R1486" s="1">
        <v>561.0</v>
      </c>
      <c r="S1486" s="1"/>
      <c r="T1486" s="1">
        <v>426.0</v>
      </c>
    </row>
    <row r="1487" ht="15.75" customHeight="1">
      <c r="A1487" s="1">
        <v>2864.0</v>
      </c>
      <c r="B1487" s="1">
        <v>5.0</v>
      </c>
      <c r="C1487" s="1"/>
      <c r="D1487" s="1">
        <v>11.0</v>
      </c>
      <c r="F1487" s="1" t="str">
        <f t="shared" si="2"/>
        <v>COMPUTED_VALUE</v>
      </c>
      <c r="Q1487" s="1">
        <v>1485.0</v>
      </c>
      <c r="R1487" s="1">
        <v>596.0</v>
      </c>
      <c r="S1487" s="1"/>
      <c r="T1487" s="1">
        <v>441.0</v>
      </c>
    </row>
    <row r="1488" ht="15.75" customHeight="1">
      <c r="A1488" s="1">
        <v>2865.0</v>
      </c>
      <c r="B1488" s="1">
        <v>5.0</v>
      </c>
      <c r="C1488" s="1"/>
      <c r="D1488" s="1">
        <v>1.0</v>
      </c>
      <c r="F1488" s="1" t="str">
        <f t="shared" si="2"/>
        <v>COMPUTED_VALUE</v>
      </c>
      <c r="Q1488" s="1">
        <v>1486.0</v>
      </c>
      <c r="R1488" s="1">
        <v>595.0</v>
      </c>
      <c r="S1488" s="1"/>
      <c r="T1488" s="1">
        <v>46.0</v>
      </c>
    </row>
    <row r="1489" ht="15.75" customHeight="1">
      <c r="A1489" s="1">
        <v>2866.0</v>
      </c>
      <c r="B1489" s="1">
        <v>5.0</v>
      </c>
      <c r="C1489" s="1"/>
      <c r="D1489" s="1">
        <v>4.0</v>
      </c>
      <c r="F1489" s="1" t="str">
        <f t="shared" si="2"/>
        <v>COMPUTED_VALUE</v>
      </c>
      <c r="Q1489" s="1">
        <v>1487.0</v>
      </c>
      <c r="R1489" s="1">
        <v>594.0</v>
      </c>
      <c r="S1489" s="1"/>
      <c r="T1489" s="1">
        <v>417.0</v>
      </c>
    </row>
    <row r="1490" ht="15.75" customHeight="1">
      <c r="A1490" s="1">
        <v>2867.0</v>
      </c>
      <c r="B1490" s="1">
        <v>5.0</v>
      </c>
      <c r="C1490" s="1"/>
      <c r="D1490" s="1">
        <v>4.0</v>
      </c>
      <c r="F1490" s="1" t="str">
        <f t="shared" si="2"/>
        <v>COMPUTED_VALUE</v>
      </c>
      <c r="Q1490" s="1">
        <v>1488.0</v>
      </c>
      <c r="R1490" s="1">
        <v>599.0</v>
      </c>
      <c r="S1490" s="1"/>
      <c r="T1490" s="1">
        <v>435.0</v>
      </c>
    </row>
    <row r="1491" ht="15.75" customHeight="1">
      <c r="A1491" s="1">
        <v>2868.0</v>
      </c>
      <c r="B1491" s="1">
        <v>5.0</v>
      </c>
      <c r="C1491" s="1"/>
      <c r="D1491" s="1">
        <v>11.0</v>
      </c>
      <c r="F1491" s="1" t="str">
        <f t="shared" si="2"/>
        <v>COMPUTED_VALUE</v>
      </c>
      <c r="Q1491" s="1">
        <v>1489.0</v>
      </c>
      <c r="R1491" s="1">
        <v>604.0</v>
      </c>
      <c r="S1491" s="1"/>
      <c r="T1491" s="1">
        <v>414.0</v>
      </c>
    </row>
    <row r="1492" ht="15.75" customHeight="1">
      <c r="A1492" s="1">
        <v>2869.0</v>
      </c>
      <c r="B1492" s="1">
        <v>4.0</v>
      </c>
      <c r="C1492" s="1"/>
      <c r="D1492" s="1">
        <v>0.0</v>
      </c>
      <c r="F1492" s="1" t="str">
        <f t="shared" si="2"/>
        <v>COMPUTED_VALUE</v>
      </c>
      <c r="Q1492" s="1">
        <v>1490.0</v>
      </c>
      <c r="R1492" s="1">
        <v>605.0</v>
      </c>
      <c r="S1492" s="1"/>
      <c r="T1492" s="1">
        <v>416.0</v>
      </c>
    </row>
    <row r="1493" ht="15.75" customHeight="1">
      <c r="A1493" s="1">
        <v>2870.0</v>
      </c>
      <c r="B1493" s="1">
        <v>4.0</v>
      </c>
      <c r="C1493" s="1"/>
      <c r="D1493" s="1">
        <v>3.0</v>
      </c>
      <c r="F1493" s="1" t="str">
        <f t="shared" si="2"/>
        <v>COMPUTED_VALUE</v>
      </c>
      <c r="Q1493" s="1">
        <v>1491.0</v>
      </c>
      <c r="R1493" s="1">
        <v>611.0</v>
      </c>
      <c r="S1493" s="1"/>
      <c r="T1493" s="1">
        <v>412.0</v>
      </c>
    </row>
    <row r="1494" ht="15.75" customHeight="1">
      <c r="A1494" s="1">
        <v>2871.0</v>
      </c>
      <c r="B1494" s="1">
        <v>4.0</v>
      </c>
      <c r="C1494" s="1"/>
      <c r="D1494" s="1">
        <v>3.0</v>
      </c>
      <c r="F1494" s="1" t="str">
        <f t="shared" si="2"/>
        <v>COMPUTED_VALUE</v>
      </c>
      <c r="Q1494" s="1">
        <v>1492.0</v>
      </c>
      <c r="R1494" s="1">
        <v>601.0</v>
      </c>
      <c r="S1494" s="1"/>
      <c r="T1494" s="1">
        <v>43.0</v>
      </c>
    </row>
    <row r="1495" ht="15.75" customHeight="1">
      <c r="A1495" s="1">
        <v>2872.0</v>
      </c>
      <c r="B1495" s="1">
        <v>4.0</v>
      </c>
      <c r="C1495" s="1"/>
      <c r="D1495" s="1">
        <v>12.0</v>
      </c>
      <c r="F1495" s="1" t="str">
        <f t="shared" si="2"/>
        <v>COMPUTED_VALUE</v>
      </c>
      <c r="Q1495" s="1">
        <v>1493.0</v>
      </c>
      <c r="R1495" s="1">
        <v>587.0</v>
      </c>
      <c r="S1495" s="1"/>
      <c r="T1495" s="1">
        <v>239.0</v>
      </c>
    </row>
    <row r="1496" ht="15.75" customHeight="1">
      <c r="A1496" s="1">
        <v>2873.0</v>
      </c>
      <c r="B1496" s="1">
        <v>4.0</v>
      </c>
      <c r="C1496" s="1"/>
      <c r="D1496" s="1">
        <v>0.0</v>
      </c>
      <c r="F1496" s="1" t="str">
        <f t="shared" si="2"/>
        <v>COMPUTED_VALUE</v>
      </c>
      <c r="Q1496" s="1">
        <v>1494.0</v>
      </c>
      <c r="R1496" s="1">
        <v>598.0</v>
      </c>
      <c r="S1496" s="1"/>
      <c r="T1496" s="1">
        <v>422.0</v>
      </c>
    </row>
    <row r="1497" ht="15.75" customHeight="1">
      <c r="A1497" s="1">
        <v>2874.0</v>
      </c>
      <c r="B1497" s="1">
        <v>4.0</v>
      </c>
      <c r="C1497" s="1"/>
      <c r="D1497" s="1">
        <v>3.0</v>
      </c>
      <c r="F1497" s="1" t="str">
        <f t="shared" si="2"/>
        <v>COMPUTED_VALUE</v>
      </c>
      <c r="Q1497" s="1">
        <v>1495.0</v>
      </c>
      <c r="R1497" s="1">
        <v>600.0</v>
      </c>
      <c r="S1497" s="1"/>
      <c r="T1497" s="1">
        <v>420.0</v>
      </c>
    </row>
    <row r="1498" ht="15.75" customHeight="1">
      <c r="A1498" s="1">
        <v>2875.0</v>
      </c>
      <c r="B1498" s="1">
        <v>4.0</v>
      </c>
      <c r="C1498" s="1"/>
      <c r="D1498" s="1">
        <v>3.0</v>
      </c>
      <c r="F1498" s="1" t="str">
        <f t="shared" si="2"/>
        <v>COMPUTED_VALUE</v>
      </c>
      <c r="Q1498" s="1">
        <v>1496.0</v>
      </c>
      <c r="R1498" s="1">
        <v>580.0</v>
      </c>
      <c r="S1498" s="1"/>
      <c r="T1498" s="1">
        <v>41.0</v>
      </c>
    </row>
    <row r="1499" ht="15.75" customHeight="1">
      <c r="A1499" s="1">
        <v>2876.0</v>
      </c>
      <c r="B1499" s="1">
        <v>4.0</v>
      </c>
      <c r="C1499" s="1"/>
      <c r="D1499" s="1">
        <v>3.0</v>
      </c>
      <c r="F1499" s="1" t="str">
        <f t="shared" si="2"/>
        <v>COMPUTED_VALUE</v>
      </c>
      <c r="Q1499" s="1">
        <v>1497.0</v>
      </c>
      <c r="R1499" s="1">
        <v>567.0</v>
      </c>
      <c r="S1499" s="1"/>
      <c r="T1499" s="1">
        <v>377.0</v>
      </c>
    </row>
    <row r="1500" ht="15.75" customHeight="1">
      <c r="A1500" s="1">
        <v>2877.0</v>
      </c>
      <c r="B1500" s="1">
        <v>4.0</v>
      </c>
      <c r="C1500" s="1"/>
      <c r="D1500" s="1">
        <v>3.0</v>
      </c>
      <c r="F1500" s="1" t="str">
        <f t="shared" si="2"/>
        <v>COMPUTED_VALUE</v>
      </c>
      <c r="Q1500" s="1">
        <v>1498.0</v>
      </c>
      <c r="R1500" s="1">
        <v>530.0</v>
      </c>
      <c r="S1500" s="1"/>
      <c r="T1500" s="1">
        <v>410.0</v>
      </c>
    </row>
    <row r="1501" ht="15.75" customHeight="1">
      <c r="A1501" s="1">
        <v>2878.0</v>
      </c>
      <c r="B1501" s="1">
        <v>4.0</v>
      </c>
      <c r="C1501" s="1"/>
      <c r="D1501" s="1">
        <v>9.0</v>
      </c>
      <c r="F1501" s="1" t="str">
        <f t="shared" si="2"/>
        <v>COMPUTED_VALUE</v>
      </c>
      <c r="Q1501" s="1">
        <v>1499.0</v>
      </c>
      <c r="R1501" s="1">
        <v>478.0</v>
      </c>
      <c r="S1501" s="1"/>
      <c r="T1501" s="1">
        <v>416.0</v>
      </c>
    </row>
    <row r="1502" ht="15.75" customHeight="1">
      <c r="A1502" s="1">
        <v>2879.0</v>
      </c>
      <c r="B1502" s="1">
        <v>5.0</v>
      </c>
      <c r="C1502" s="1"/>
      <c r="D1502" s="1">
        <v>0.0</v>
      </c>
      <c r="F1502" s="1" t="str">
        <f t="shared" si="2"/>
        <v>COMPUTED_VALUE</v>
      </c>
      <c r="Q1502" s="1">
        <v>1500.0</v>
      </c>
      <c r="R1502" s="1">
        <v>477.0</v>
      </c>
      <c r="S1502" s="1"/>
      <c r="T1502" s="1">
        <v>415.0</v>
      </c>
    </row>
    <row r="1503" ht="15.75" customHeight="1">
      <c r="A1503" s="1">
        <v>2880.0</v>
      </c>
      <c r="B1503" s="1">
        <v>5.0</v>
      </c>
      <c r="C1503" s="1"/>
      <c r="D1503" s="1">
        <v>11.0</v>
      </c>
      <c r="F1503" s="1" t="str">
        <f t="shared" si="2"/>
        <v>COMPUTED_VALUE</v>
      </c>
      <c r="Q1503" s="1">
        <v>1501.0</v>
      </c>
      <c r="R1503" s="1">
        <v>445.0</v>
      </c>
      <c r="S1503" s="1"/>
      <c r="T1503" s="1">
        <v>398.0</v>
      </c>
    </row>
    <row r="1504" ht="15.75" customHeight="1">
      <c r="A1504" s="1">
        <v>2881.0</v>
      </c>
      <c r="B1504" s="1">
        <v>6.0</v>
      </c>
      <c r="C1504" s="1"/>
      <c r="D1504" s="1">
        <v>0.0</v>
      </c>
      <c r="F1504" s="1" t="str">
        <f t="shared" si="2"/>
        <v>COMPUTED_VALUE</v>
      </c>
      <c r="Q1504" s="1">
        <v>1502.0</v>
      </c>
      <c r="R1504" s="1">
        <v>407.0</v>
      </c>
      <c r="S1504" s="1"/>
      <c r="T1504" s="1">
        <v>417.0</v>
      </c>
    </row>
    <row r="1505" ht="15.75" customHeight="1">
      <c r="A1505" s="1">
        <v>2882.0</v>
      </c>
      <c r="B1505" s="1">
        <v>6.0</v>
      </c>
      <c r="C1505" s="1"/>
      <c r="D1505" s="1">
        <v>13.0</v>
      </c>
      <c r="F1505" s="1" t="str">
        <f t="shared" si="2"/>
        <v>COMPUTED_VALUE</v>
      </c>
      <c r="Q1505" s="1">
        <v>1503.0</v>
      </c>
      <c r="R1505" s="1">
        <v>397.0</v>
      </c>
      <c r="S1505" s="1"/>
      <c r="T1505" s="1">
        <v>417.0</v>
      </c>
    </row>
    <row r="1506" ht="15.75" customHeight="1">
      <c r="A1506" s="1">
        <v>2883.0</v>
      </c>
      <c r="B1506" s="1">
        <v>7.0</v>
      </c>
      <c r="C1506" s="1"/>
      <c r="D1506" s="1">
        <v>0.0</v>
      </c>
      <c r="F1506" s="1" t="str">
        <f t="shared" si="2"/>
        <v>COMPUTED_VALUE</v>
      </c>
      <c r="Q1506" s="1">
        <v>1504.0</v>
      </c>
      <c r="R1506" s="1">
        <v>386.0</v>
      </c>
      <c r="S1506" s="1"/>
      <c r="T1506" s="1">
        <v>426.0</v>
      </c>
    </row>
    <row r="1507" ht="15.75" customHeight="1">
      <c r="A1507" s="1">
        <v>2884.0</v>
      </c>
      <c r="B1507" s="1">
        <v>7.0</v>
      </c>
      <c r="C1507" s="1"/>
      <c r="D1507" s="1">
        <v>15.0</v>
      </c>
      <c r="F1507" s="1" t="str">
        <f t="shared" si="2"/>
        <v>COMPUTED_VALUE</v>
      </c>
      <c r="Q1507" s="1">
        <v>1505.0</v>
      </c>
      <c r="R1507" s="1">
        <v>411.0</v>
      </c>
      <c r="S1507" s="1"/>
      <c r="T1507" s="1">
        <v>465.0</v>
      </c>
    </row>
    <row r="1508" ht="15.75" customHeight="1">
      <c r="A1508" s="1">
        <v>2885.0</v>
      </c>
      <c r="B1508" s="1">
        <v>8.0</v>
      </c>
      <c r="C1508" s="1"/>
      <c r="D1508" s="1">
        <v>0.0</v>
      </c>
      <c r="F1508" s="1" t="str">
        <f t="shared" si="2"/>
        <v>COMPUTED_VALUE</v>
      </c>
      <c r="Q1508" s="1">
        <v>1506.0</v>
      </c>
      <c r="R1508" s="1">
        <v>440.0</v>
      </c>
      <c r="S1508" s="1"/>
      <c r="T1508" s="1">
        <v>473.0</v>
      </c>
    </row>
    <row r="1509" ht="15.75" customHeight="1">
      <c r="A1509" s="1">
        <v>2886.0</v>
      </c>
      <c r="B1509" s="1">
        <v>8.0</v>
      </c>
      <c r="C1509" s="1"/>
      <c r="D1509" s="1">
        <v>17.0</v>
      </c>
      <c r="F1509" s="1" t="str">
        <f t="shared" si="2"/>
        <v>COMPUTED_VALUE</v>
      </c>
      <c r="Q1509" s="1">
        <v>1507.0</v>
      </c>
      <c r="R1509" s="1">
        <v>429.0</v>
      </c>
      <c r="S1509" s="1"/>
      <c r="T1509" s="1">
        <v>486.0</v>
      </c>
    </row>
    <row r="1510" ht="15.75" customHeight="1">
      <c r="A1510" s="1">
        <v>2887.0</v>
      </c>
      <c r="B1510" s="1">
        <v>9.0</v>
      </c>
      <c r="C1510" s="1"/>
      <c r="D1510" s="1">
        <v>0.0</v>
      </c>
      <c r="F1510" s="1" t="str">
        <f t="shared" si="2"/>
        <v>COMPUTED_VALUE</v>
      </c>
      <c r="Q1510" s="1">
        <v>1508.0</v>
      </c>
      <c r="R1510" s="1">
        <v>426.0</v>
      </c>
      <c r="S1510" s="1"/>
      <c r="T1510" s="1">
        <v>456.0</v>
      </c>
    </row>
    <row r="1511" ht="15.75" customHeight="1">
      <c r="A1511" s="1">
        <v>2888.0</v>
      </c>
      <c r="B1511" s="1">
        <v>9.0</v>
      </c>
      <c r="C1511" s="1"/>
      <c r="D1511" s="1">
        <v>18.0</v>
      </c>
      <c r="F1511" s="1" t="str">
        <f t="shared" si="2"/>
        <v>COMPUTED_VALUE</v>
      </c>
      <c r="Q1511" s="1">
        <v>1509.0</v>
      </c>
      <c r="R1511" s="1">
        <v>421.0</v>
      </c>
      <c r="S1511" s="1"/>
      <c r="T1511" s="1">
        <v>433.0</v>
      </c>
    </row>
    <row r="1512" ht="15.75" customHeight="1">
      <c r="A1512" s="1">
        <v>2889.0</v>
      </c>
      <c r="B1512" s="1">
        <v>10.0</v>
      </c>
      <c r="C1512" s="1"/>
      <c r="D1512" s="1">
        <v>12.0</v>
      </c>
      <c r="F1512" s="1" t="str">
        <f t="shared" si="2"/>
        <v>COMPUTED_VALUE</v>
      </c>
      <c r="Q1512" s="1">
        <v>1510.0</v>
      </c>
      <c r="R1512" s="1">
        <v>436.0</v>
      </c>
      <c r="S1512" s="1"/>
      <c r="T1512" s="1">
        <v>462.0</v>
      </c>
    </row>
    <row r="1513" ht="15.75" customHeight="1">
      <c r="A1513" s="1">
        <v>2890.0</v>
      </c>
      <c r="B1513" s="1">
        <v>10.0</v>
      </c>
      <c r="C1513" s="1"/>
      <c r="D1513" s="1">
        <v>0.0</v>
      </c>
      <c r="F1513" s="1" t="str">
        <f t="shared" si="2"/>
        <v>COMPUTED_VALUE</v>
      </c>
      <c r="Q1513" s="1">
        <v>1511.0</v>
      </c>
      <c r="R1513" s="1">
        <v>419.0</v>
      </c>
      <c r="S1513" s="1"/>
      <c r="T1513" s="1">
        <v>404.0</v>
      </c>
    </row>
    <row r="1514" ht="15.75" customHeight="1">
      <c r="A1514" s="1">
        <v>2891.0</v>
      </c>
      <c r="B1514" s="1">
        <v>11.0</v>
      </c>
      <c r="C1514" s="1"/>
      <c r="D1514" s="1">
        <v>10.0</v>
      </c>
      <c r="F1514" s="1" t="str">
        <f t="shared" si="2"/>
        <v>COMPUTED_VALUE</v>
      </c>
      <c r="Q1514" s="1">
        <v>1512.0</v>
      </c>
      <c r="R1514" s="1">
        <v>436.0</v>
      </c>
      <c r="S1514" s="1"/>
      <c r="T1514" s="1">
        <v>427.0</v>
      </c>
    </row>
    <row r="1515" ht="15.75" customHeight="1">
      <c r="A1515" s="1">
        <v>2892.0</v>
      </c>
      <c r="B1515" s="1">
        <v>11.0</v>
      </c>
      <c r="C1515" s="1"/>
      <c r="D1515" s="1">
        <v>18.0</v>
      </c>
      <c r="F1515" s="1" t="str">
        <f t="shared" si="2"/>
        <v>COMPUTED_VALUE</v>
      </c>
      <c r="Q1515" s="1">
        <v>1513.0</v>
      </c>
      <c r="R1515" s="1">
        <v>419.0</v>
      </c>
      <c r="S1515" s="1"/>
      <c r="T1515" s="1">
        <v>404.0</v>
      </c>
    </row>
    <row r="1516" ht="15.75" customHeight="1">
      <c r="A1516" s="1">
        <v>2893.0</v>
      </c>
      <c r="B1516" s="1">
        <v>12.0</v>
      </c>
      <c r="C1516" s="1"/>
      <c r="D1516" s="1">
        <v>18.0</v>
      </c>
      <c r="F1516" s="1" t="str">
        <f t="shared" si="2"/>
        <v>COMPUTED_VALUE</v>
      </c>
      <c r="Q1516" s="1">
        <v>1514.0</v>
      </c>
      <c r="R1516" s="1">
        <v>436.0</v>
      </c>
      <c r="S1516" s="1"/>
      <c r="T1516" s="1">
        <v>414.0</v>
      </c>
    </row>
    <row r="1517" ht="15.75" customHeight="1">
      <c r="A1517" s="1">
        <v>2894.0</v>
      </c>
      <c r="B1517" s="1">
        <v>12.0</v>
      </c>
      <c r="C1517" s="1"/>
      <c r="D1517" s="1">
        <v>0.0</v>
      </c>
      <c r="F1517" s="1" t="str">
        <f t="shared" si="2"/>
        <v>COMPUTED_VALUE</v>
      </c>
      <c r="Q1517" s="1">
        <v>1515.0</v>
      </c>
      <c r="R1517" s="1">
        <v>411.0</v>
      </c>
      <c r="S1517" s="1"/>
      <c r="T1517" s="1">
        <v>449.0</v>
      </c>
    </row>
    <row r="1518" ht="15.75" customHeight="1">
      <c r="A1518" s="1">
        <v>2895.0</v>
      </c>
      <c r="B1518" s="1">
        <v>13.0</v>
      </c>
      <c r="C1518" s="1"/>
      <c r="D1518" s="1">
        <v>18.0</v>
      </c>
      <c r="F1518" s="1" t="str">
        <f t="shared" si="2"/>
        <v>COMPUTED_VALUE</v>
      </c>
      <c r="Q1518" s="1">
        <v>1516.0</v>
      </c>
      <c r="R1518" s="1">
        <v>409.0</v>
      </c>
      <c r="S1518" s="1"/>
      <c r="T1518" s="1">
        <v>443.0</v>
      </c>
    </row>
    <row r="1519" ht="15.75" customHeight="1">
      <c r="A1519" s="1">
        <v>2896.0</v>
      </c>
      <c r="B1519" s="1">
        <v>13.0</v>
      </c>
      <c r="C1519" s="1"/>
      <c r="D1519" s="1">
        <v>18.0</v>
      </c>
      <c r="F1519" s="1" t="str">
        <f t="shared" si="2"/>
        <v>COMPUTED_VALUE</v>
      </c>
      <c r="Q1519" s="1">
        <v>1517.0</v>
      </c>
      <c r="R1519" s="1">
        <v>392.0</v>
      </c>
      <c r="S1519" s="1"/>
      <c r="T1519" s="1">
        <v>450.0</v>
      </c>
    </row>
    <row r="1520" ht="15.75" customHeight="1">
      <c r="A1520" s="1">
        <v>2897.0</v>
      </c>
      <c r="B1520" s="1">
        <v>14.0</v>
      </c>
      <c r="C1520" s="1"/>
      <c r="D1520" s="1">
        <v>18.0</v>
      </c>
      <c r="F1520" s="1" t="str">
        <f t="shared" si="2"/>
        <v>COMPUTED_VALUE</v>
      </c>
      <c r="Q1520" s="1">
        <v>1518.0</v>
      </c>
      <c r="R1520" s="1">
        <v>409.0</v>
      </c>
      <c r="S1520" s="1"/>
      <c r="T1520" s="1">
        <v>454.0</v>
      </c>
    </row>
    <row r="1521" ht="15.75" customHeight="1">
      <c r="A1521" s="1">
        <v>2898.0</v>
      </c>
      <c r="B1521" s="1">
        <v>14.0</v>
      </c>
      <c r="C1521" s="1"/>
      <c r="D1521" s="1">
        <v>0.0</v>
      </c>
      <c r="F1521" s="1" t="str">
        <f t="shared" si="2"/>
        <v>COMPUTED_VALUE</v>
      </c>
      <c r="Q1521" s="1">
        <v>1519.0</v>
      </c>
      <c r="R1521" s="1">
        <v>390.0</v>
      </c>
      <c r="S1521" s="1"/>
      <c r="T1521" s="1">
        <v>432.0</v>
      </c>
    </row>
    <row r="1522" ht="15.75" customHeight="1">
      <c r="A1522" s="1">
        <v>2899.0</v>
      </c>
      <c r="B1522" s="1">
        <v>14.0</v>
      </c>
      <c r="C1522" s="1"/>
      <c r="D1522" s="1">
        <v>18.0</v>
      </c>
      <c r="F1522" s="1" t="str">
        <f t="shared" si="2"/>
        <v>COMPUTED_VALUE</v>
      </c>
      <c r="Q1522" s="1">
        <v>1520.0</v>
      </c>
      <c r="R1522" s="1">
        <v>399.0</v>
      </c>
      <c r="S1522" s="1"/>
      <c r="T1522" s="1">
        <v>410.0</v>
      </c>
    </row>
    <row r="1523" ht="15.75" customHeight="1">
      <c r="A1523" s="1">
        <v>2900.0</v>
      </c>
      <c r="B1523" s="1">
        <v>14.0</v>
      </c>
      <c r="C1523" s="1"/>
      <c r="D1523" s="1">
        <v>18.0</v>
      </c>
      <c r="F1523" s="1" t="str">
        <f t="shared" si="2"/>
        <v>COMPUTED_VALUE</v>
      </c>
      <c r="Q1523" s="1">
        <v>1521.0</v>
      </c>
      <c r="R1523" s="1">
        <v>390.0</v>
      </c>
      <c r="S1523" s="1"/>
      <c r="T1523" s="1">
        <v>414.0</v>
      </c>
    </row>
    <row r="1524" ht="15.75" customHeight="1">
      <c r="A1524" s="1">
        <v>2901.0</v>
      </c>
      <c r="B1524" s="1">
        <v>14.0</v>
      </c>
      <c r="C1524" s="1"/>
      <c r="D1524" s="1">
        <v>18.0</v>
      </c>
      <c r="F1524" s="1" t="str">
        <f t="shared" si="2"/>
        <v>COMPUTED_VALUE</v>
      </c>
      <c r="Q1524" s="1">
        <v>1522.0</v>
      </c>
      <c r="R1524" s="1">
        <v>399.0</v>
      </c>
      <c r="S1524" s="1"/>
      <c r="T1524" s="1">
        <v>419.0</v>
      </c>
    </row>
    <row r="1525" ht="15.75" customHeight="1">
      <c r="A1525" s="1">
        <v>2902.0</v>
      </c>
      <c r="B1525" s="1">
        <v>14.0</v>
      </c>
      <c r="C1525" s="1"/>
      <c r="D1525" s="1">
        <v>14.0</v>
      </c>
      <c r="F1525" s="1" t="str">
        <f t="shared" si="2"/>
        <v>COMPUTED_VALUE</v>
      </c>
      <c r="Q1525" s="1">
        <v>1523.0</v>
      </c>
      <c r="R1525" s="1">
        <v>373.0</v>
      </c>
      <c r="S1525" s="1"/>
      <c r="T1525" s="1">
        <v>443.0</v>
      </c>
    </row>
    <row r="1526" ht="15.75" customHeight="1">
      <c r="A1526" s="1">
        <v>2903.0</v>
      </c>
      <c r="B1526" s="1">
        <v>14.0</v>
      </c>
      <c r="C1526" s="1"/>
      <c r="D1526" s="1">
        <v>1.0</v>
      </c>
      <c r="F1526" s="1" t="str">
        <f t="shared" si="2"/>
        <v>COMPUTED_VALUE</v>
      </c>
      <c r="Q1526" s="1">
        <v>1524.0</v>
      </c>
      <c r="R1526" s="1">
        <v>368.0</v>
      </c>
      <c r="S1526" s="1"/>
      <c r="T1526" s="1">
        <v>474.0</v>
      </c>
    </row>
    <row r="1527" ht="15.75" customHeight="1">
      <c r="A1527" s="1">
        <v>2904.0</v>
      </c>
      <c r="B1527" s="1">
        <v>14.0</v>
      </c>
      <c r="C1527" s="1"/>
      <c r="D1527" s="1">
        <v>18.0</v>
      </c>
      <c r="F1527" s="1" t="str">
        <f t="shared" si="2"/>
        <v>COMPUTED_VALUE</v>
      </c>
      <c r="Q1527" s="1">
        <v>1525.0</v>
      </c>
      <c r="R1527" s="1">
        <v>340.0</v>
      </c>
      <c r="S1527" s="1"/>
      <c r="T1527" s="1">
        <v>474.0</v>
      </c>
    </row>
    <row r="1528" ht="15.75" customHeight="1">
      <c r="A1528" s="1">
        <v>2905.0</v>
      </c>
      <c r="B1528" s="1">
        <v>14.0</v>
      </c>
      <c r="C1528" s="1"/>
      <c r="D1528" s="1">
        <v>18.0</v>
      </c>
      <c r="F1528" s="1" t="str">
        <f t="shared" si="2"/>
        <v>COMPUTED_VALUE</v>
      </c>
      <c r="Q1528" s="1">
        <v>1526.0</v>
      </c>
      <c r="R1528" s="1">
        <v>322.0</v>
      </c>
      <c r="S1528" s="1"/>
      <c r="T1528" s="1">
        <v>533.0</v>
      </c>
    </row>
    <row r="1529" ht="15.75" customHeight="1">
      <c r="A1529" s="1">
        <v>2906.0</v>
      </c>
      <c r="B1529" s="1">
        <v>14.0</v>
      </c>
      <c r="C1529" s="1"/>
      <c r="D1529" s="1">
        <v>18.0</v>
      </c>
      <c r="F1529" s="1" t="str">
        <f t="shared" si="2"/>
        <v>COMPUTED_VALUE</v>
      </c>
      <c r="Q1529" s="1">
        <v>1527.0</v>
      </c>
      <c r="R1529" s="1">
        <v>289.0</v>
      </c>
      <c r="S1529" s="1"/>
      <c r="T1529" s="1">
        <v>570.0</v>
      </c>
    </row>
    <row r="1530" ht="15.75" customHeight="1">
      <c r="A1530" s="1">
        <v>2907.0</v>
      </c>
      <c r="B1530" s="1">
        <v>14.0</v>
      </c>
      <c r="C1530" s="1"/>
      <c r="D1530" s="1">
        <v>17.0</v>
      </c>
      <c r="F1530" s="1" t="str">
        <f t="shared" si="2"/>
        <v>COMPUTED_VALUE</v>
      </c>
      <c r="Q1530" s="1">
        <v>1528.0</v>
      </c>
      <c r="R1530" s="1">
        <v>313.0</v>
      </c>
      <c r="S1530" s="1"/>
      <c r="T1530" s="1">
        <v>567.0</v>
      </c>
    </row>
    <row r="1531" ht="15.75" customHeight="1">
      <c r="A1531" s="1">
        <v>2908.0</v>
      </c>
      <c r="B1531" s="1">
        <v>14.0</v>
      </c>
      <c r="C1531" s="1"/>
      <c r="D1531" s="1">
        <v>0.0</v>
      </c>
      <c r="F1531" s="1" t="str">
        <f t="shared" si="2"/>
        <v>COMPUTED_VALUE</v>
      </c>
      <c r="Q1531" s="1">
        <v>1529.0</v>
      </c>
      <c r="R1531" s="1">
        <v>282.0</v>
      </c>
      <c r="S1531" s="1"/>
      <c r="T1531" s="1">
        <v>559.0</v>
      </c>
    </row>
    <row r="1532" ht="15.75" customHeight="1">
      <c r="A1532" s="1">
        <v>2909.0</v>
      </c>
      <c r="B1532" s="1">
        <v>14.0</v>
      </c>
      <c r="C1532" s="1"/>
      <c r="D1532" s="1">
        <v>13.0</v>
      </c>
      <c r="F1532" s="1" t="str">
        <f t="shared" si="2"/>
        <v>COMPUTED_VALUE</v>
      </c>
      <c r="Q1532" s="1">
        <v>1530.0</v>
      </c>
      <c r="R1532" s="1">
        <v>278.0</v>
      </c>
      <c r="S1532" s="1"/>
      <c r="T1532" s="1">
        <v>552.0</v>
      </c>
    </row>
    <row r="1533" ht="15.75" customHeight="1">
      <c r="A1533" s="1">
        <v>2910.0</v>
      </c>
      <c r="B1533" s="1">
        <v>14.0</v>
      </c>
      <c r="C1533" s="1"/>
      <c r="D1533" s="1">
        <v>18.0</v>
      </c>
      <c r="F1533" s="1" t="str">
        <f t="shared" si="2"/>
        <v>COMPUTED_VALUE</v>
      </c>
      <c r="Q1533" s="1">
        <v>1531.0</v>
      </c>
      <c r="R1533" s="1">
        <v>269.0</v>
      </c>
      <c r="S1533" s="1"/>
      <c r="T1533" s="1">
        <v>530.0</v>
      </c>
    </row>
    <row r="1534" ht="15.75" customHeight="1">
      <c r="A1534" s="1">
        <v>2911.0</v>
      </c>
      <c r="B1534" s="1">
        <v>14.0</v>
      </c>
      <c r="C1534" s="1"/>
      <c r="D1534" s="1">
        <v>18.0</v>
      </c>
      <c r="F1534" s="1" t="str">
        <f t="shared" si="2"/>
        <v>COMPUTED_VALUE</v>
      </c>
      <c r="Q1534" s="1">
        <v>1532.0</v>
      </c>
      <c r="R1534" s="1">
        <v>287.0</v>
      </c>
      <c r="S1534" s="1"/>
      <c r="T1534" s="1">
        <v>566.0</v>
      </c>
    </row>
    <row r="1535" ht="15.75" customHeight="1">
      <c r="A1535" s="1">
        <v>2912.0</v>
      </c>
      <c r="B1535" s="1">
        <v>14.0</v>
      </c>
      <c r="C1535" s="1"/>
      <c r="D1535" s="1">
        <v>18.0</v>
      </c>
      <c r="F1535" s="1" t="str">
        <f t="shared" si="2"/>
        <v>COMPUTED_VALUE</v>
      </c>
      <c r="Q1535" s="1">
        <v>1533.0</v>
      </c>
      <c r="R1535" s="1">
        <v>282.0</v>
      </c>
      <c r="S1535" s="1"/>
      <c r="T1535" s="1">
        <v>536.0</v>
      </c>
    </row>
    <row r="1536" ht="15.75" customHeight="1">
      <c r="A1536" s="1">
        <v>2913.0</v>
      </c>
      <c r="B1536" s="1">
        <v>14.0</v>
      </c>
      <c r="C1536" s="1"/>
      <c r="D1536" s="1">
        <v>17.0</v>
      </c>
      <c r="F1536" s="1" t="str">
        <f t="shared" si="2"/>
        <v>COMPUTED_VALUE</v>
      </c>
      <c r="Q1536" s="1">
        <v>1534.0</v>
      </c>
      <c r="R1536" s="1">
        <v>310.0</v>
      </c>
      <c r="S1536" s="1"/>
      <c r="T1536" s="1">
        <v>568.0</v>
      </c>
    </row>
    <row r="1537" ht="15.75" customHeight="1">
      <c r="A1537" s="1">
        <v>2914.0</v>
      </c>
      <c r="B1537" s="1">
        <v>14.0</v>
      </c>
      <c r="C1537" s="1"/>
      <c r="D1537" s="1">
        <v>0.0</v>
      </c>
      <c r="F1537" s="1" t="str">
        <f t="shared" si="2"/>
        <v>COMPUTED_VALUE</v>
      </c>
      <c r="Q1537" s="1">
        <v>1535.0</v>
      </c>
      <c r="R1537" s="1">
        <v>330.0</v>
      </c>
      <c r="S1537" s="1"/>
      <c r="T1537" s="1">
        <v>539.0</v>
      </c>
    </row>
    <row r="1538" ht="15.75" customHeight="1">
      <c r="A1538" s="1">
        <v>2915.0</v>
      </c>
      <c r="B1538" s="1">
        <v>14.0</v>
      </c>
      <c r="C1538" s="1"/>
      <c r="D1538" s="1">
        <v>13.0</v>
      </c>
      <c r="F1538" s="1" t="str">
        <f t="shared" si="2"/>
        <v>COMPUTED_VALUE</v>
      </c>
      <c r="Q1538" s="1">
        <v>1536.0</v>
      </c>
      <c r="R1538" s="1">
        <v>379.0</v>
      </c>
      <c r="S1538" s="1"/>
      <c r="T1538" s="1">
        <v>585.0</v>
      </c>
    </row>
    <row r="1539" ht="15.75" customHeight="1">
      <c r="A1539" s="1">
        <v>2916.0</v>
      </c>
      <c r="B1539" s="1">
        <v>13.0</v>
      </c>
      <c r="C1539" s="1"/>
      <c r="D1539" s="1">
        <v>18.0</v>
      </c>
      <c r="F1539" s="1" t="str">
        <f t="shared" si="2"/>
        <v>COMPUTED_VALUE</v>
      </c>
      <c r="Q1539" s="1">
        <v>1537.0</v>
      </c>
      <c r="R1539" s="1">
        <v>408.0</v>
      </c>
      <c r="S1539" s="1"/>
      <c r="T1539" s="1">
        <v>505.0</v>
      </c>
    </row>
    <row r="1540" ht="15.75" customHeight="1">
      <c r="A1540" s="1">
        <v>2917.0</v>
      </c>
      <c r="B1540" s="1">
        <v>13.0</v>
      </c>
      <c r="C1540" s="1"/>
      <c r="D1540" s="1">
        <v>18.0</v>
      </c>
      <c r="F1540" s="1" t="str">
        <f t="shared" si="2"/>
        <v>COMPUTED_VALUE</v>
      </c>
      <c r="Q1540" s="1">
        <v>1538.0</v>
      </c>
      <c r="R1540" s="1">
        <v>433.0</v>
      </c>
      <c r="S1540" s="1"/>
      <c r="T1540" s="1">
        <v>582.0</v>
      </c>
    </row>
    <row r="1541" ht="15.75" customHeight="1">
      <c r="A1541" s="1">
        <v>2918.0</v>
      </c>
      <c r="B1541" s="1">
        <v>12.0</v>
      </c>
      <c r="C1541" s="1"/>
      <c r="D1541" s="1">
        <v>15.0</v>
      </c>
      <c r="F1541" s="1" t="str">
        <f t="shared" si="2"/>
        <v>COMPUTED_VALUE</v>
      </c>
      <c r="Q1541" s="1">
        <v>1539.0</v>
      </c>
      <c r="R1541" s="1">
        <v>445.0</v>
      </c>
      <c r="S1541" s="1"/>
      <c r="T1541" s="1">
        <v>491.0</v>
      </c>
    </row>
    <row r="1542" ht="15.75" customHeight="1">
      <c r="A1542" s="1">
        <v>2919.0</v>
      </c>
      <c r="B1542" s="1">
        <v>12.0</v>
      </c>
      <c r="C1542" s="1"/>
      <c r="D1542" s="1">
        <v>1.0</v>
      </c>
      <c r="F1542" s="1" t="str">
        <f t="shared" si="2"/>
        <v>COMPUTED_VALUE</v>
      </c>
      <c r="Q1542" s="1">
        <v>1540.0</v>
      </c>
      <c r="R1542" s="1">
        <v>476.0</v>
      </c>
      <c r="S1542" s="1"/>
      <c r="T1542" s="1">
        <v>528.0</v>
      </c>
    </row>
    <row r="1543" ht="15.75" customHeight="1">
      <c r="A1543" s="1">
        <v>2920.0</v>
      </c>
      <c r="B1543" s="1">
        <v>12.0</v>
      </c>
      <c r="C1543" s="1"/>
      <c r="D1543" s="1">
        <v>10.0</v>
      </c>
      <c r="F1543" s="1" t="str">
        <f t="shared" si="2"/>
        <v>COMPUTED_VALUE</v>
      </c>
      <c r="Q1543" s="1">
        <v>1541.0</v>
      </c>
      <c r="R1543" s="1">
        <v>483.0</v>
      </c>
      <c r="S1543" s="1"/>
      <c r="T1543" s="1">
        <v>437.0</v>
      </c>
    </row>
    <row r="1544" ht="15.75" customHeight="1">
      <c r="A1544" s="1">
        <v>2921.0</v>
      </c>
      <c r="B1544" s="1">
        <v>12.0</v>
      </c>
      <c r="C1544" s="1"/>
      <c r="D1544" s="1">
        <v>18.0</v>
      </c>
      <c r="F1544" s="1" t="str">
        <f t="shared" si="2"/>
        <v>COMPUTED_VALUE</v>
      </c>
      <c r="Q1544" s="1">
        <v>1542.0</v>
      </c>
      <c r="R1544" s="1">
        <v>473.0</v>
      </c>
      <c r="S1544" s="1"/>
      <c r="T1544" s="1">
        <v>465.0</v>
      </c>
    </row>
    <row r="1545" ht="15.75" customHeight="1">
      <c r="A1545" s="1">
        <v>2922.0</v>
      </c>
      <c r="B1545" s="1">
        <v>14.0</v>
      </c>
      <c r="C1545" s="1"/>
      <c r="D1545" s="1">
        <v>18.0</v>
      </c>
      <c r="F1545" s="1" t="str">
        <f t="shared" si="2"/>
        <v>COMPUTED_VALUE</v>
      </c>
      <c r="Q1545" s="1">
        <v>1543.0</v>
      </c>
      <c r="R1545" s="1">
        <v>486.0</v>
      </c>
      <c r="S1545" s="1"/>
      <c r="T1545" s="1">
        <v>470.0</v>
      </c>
    </row>
    <row r="1546" ht="15.75" customHeight="1">
      <c r="A1546" s="1">
        <v>2923.0</v>
      </c>
      <c r="B1546" s="1">
        <v>14.0</v>
      </c>
      <c r="C1546" s="1"/>
      <c r="D1546" s="1">
        <v>18.0</v>
      </c>
      <c r="F1546" s="1" t="str">
        <f t="shared" si="2"/>
        <v>COMPUTED_VALUE</v>
      </c>
      <c r="Q1546" s="1">
        <v>1544.0</v>
      </c>
      <c r="R1546" s="1">
        <v>456.0</v>
      </c>
      <c r="S1546" s="1"/>
      <c r="T1546" s="1">
        <v>447.0</v>
      </c>
    </row>
    <row r="1547" ht="15.75" customHeight="1">
      <c r="A1547" s="1">
        <v>2924.0</v>
      </c>
      <c r="B1547" s="1">
        <v>16.0</v>
      </c>
      <c r="C1547" s="1"/>
      <c r="D1547" s="1">
        <v>17.0</v>
      </c>
      <c r="F1547" s="1" t="str">
        <f t="shared" si="2"/>
        <v>COMPUTED_VALUE</v>
      </c>
      <c r="Q1547" s="1">
        <v>1545.0</v>
      </c>
      <c r="R1547" s="1">
        <v>433.0</v>
      </c>
      <c r="S1547" s="1"/>
      <c r="T1547" s="1">
        <v>481.0</v>
      </c>
    </row>
    <row r="1548" ht="15.75" customHeight="1">
      <c r="A1548" s="1">
        <v>2925.0</v>
      </c>
      <c r="B1548" s="1">
        <v>16.0</v>
      </c>
      <c r="C1548" s="1"/>
      <c r="D1548" s="1">
        <v>1.0</v>
      </c>
      <c r="F1548" s="1" t="str">
        <f t="shared" si="2"/>
        <v>COMPUTED_VALUE</v>
      </c>
      <c r="Q1548" s="1">
        <v>1546.0</v>
      </c>
      <c r="R1548" s="1">
        <v>462.0</v>
      </c>
      <c r="S1548" s="1"/>
      <c r="T1548" s="1">
        <v>451.0</v>
      </c>
    </row>
    <row r="1549" ht="15.75" customHeight="1">
      <c r="A1549" s="1">
        <v>2926.0</v>
      </c>
      <c r="B1549" s="1">
        <v>16.0</v>
      </c>
      <c r="C1549" s="1"/>
      <c r="D1549" s="1">
        <v>18.0</v>
      </c>
      <c r="F1549" s="1" t="str">
        <f t="shared" si="2"/>
        <v>COMPUTED_VALUE</v>
      </c>
      <c r="Q1549" s="1">
        <v>1547.0</v>
      </c>
      <c r="R1549" s="1">
        <v>404.0</v>
      </c>
      <c r="S1549" s="1"/>
      <c r="T1549" s="1">
        <v>494.0</v>
      </c>
    </row>
    <row r="1550" ht="15.75" customHeight="1">
      <c r="A1550" s="1">
        <v>2927.0</v>
      </c>
      <c r="B1550" s="1">
        <v>16.0</v>
      </c>
      <c r="C1550" s="1"/>
      <c r="D1550" s="1">
        <v>18.0</v>
      </c>
      <c r="F1550" s="1" t="str">
        <f t="shared" si="2"/>
        <v>COMPUTED_VALUE</v>
      </c>
      <c r="Q1550" s="1">
        <v>1548.0</v>
      </c>
      <c r="R1550" s="1">
        <v>427.0</v>
      </c>
      <c r="S1550" s="1"/>
      <c r="T1550" s="1">
        <v>474.0</v>
      </c>
    </row>
    <row r="1551" ht="15.75" customHeight="1">
      <c r="A1551" s="1">
        <v>2928.0</v>
      </c>
      <c r="B1551" s="1">
        <v>14.0</v>
      </c>
      <c r="C1551" s="1"/>
      <c r="D1551" s="1">
        <v>18.0</v>
      </c>
      <c r="F1551" s="1" t="str">
        <f t="shared" si="2"/>
        <v>COMPUTED_VALUE</v>
      </c>
      <c r="Q1551" s="1">
        <v>1549.0</v>
      </c>
      <c r="R1551" s="1">
        <v>404.0</v>
      </c>
      <c r="S1551" s="1"/>
      <c r="T1551" s="1">
        <v>508.0</v>
      </c>
    </row>
    <row r="1552" ht="15.75" customHeight="1">
      <c r="A1552" s="1">
        <v>2929.0</v>
      </c>
      <c r="B1552" s="1">
        <v>14.0</v>
      </c>
      <c r="C1552" s="1"/>
      <c r="D1552" s="1">
        <v>18.0</v>
      </c>
      <c r="F1552" s="1" t="str">
        <f t="shared" si="2"/>
        <v>COMPUTED_VALUE</v>
      </c>
      <c r="Q1552" s="1">
        <v>1550.0</v>
      </c>
      <c r="R1552" s="1">
        <v>414.0</v>
      </c>
      <c r="S1552" s="1"/>
      <c r="T1552" s="1">
        <v>564.0</v>
      </c>
    </row>
    <row r="1553" ht="15.75" customHeight="1">
      <c r="A1553" s="1">
        <v>2930.0</v>
      </c>
      <c r="B1553" s="1">
        <v>12.0</v>
      </c>
      <c r="C1553" s="1"/>
      <c r="D1553" s="1">
        <v>1.0</v>
      </c>
      <c r="F1553" s="1" t="str">
        <f t="shared" si="2"/>
        <v>COMPUTED_VALUE</v>
      </c>
      <c r="Q1553" s="1">
        <v>1551.0</v>
      </c>
      <c r="R1553" s="1">
        <v>449.0</v>
      </c>
      <c r="S1553" s="1"/>
      <c r="T1553" s="1">
        <v>588.0</v>
      </c>
    </row>
    <row r="1554" ht="15.75" customHeight="1">
      <c r="A1554" s="1">
        <v>2931.0</v>
      </c>
      <c r="B1554" s="1">
        <v>12.0</v>
      </c>
      <c r="C1554" s="1"/>
      <c r="D1554" s="1">
        <v>18.0</v>
      </c>
      <c r="F1554" s="1" t="str">
        <f t="shared" si="2"/>
        <v>COMPUTED_VALUE</v>
      </c>
      <c r="Q1554" s="1">
        <v>1552.0</v>
      </c>
      <c r="R1554" s="1">
        <v>443.0</v>
      </c>
      <c r="S1554" s="1"/>
      <c r="T1554" s="1">
        <v>628.0</v>
      </c>
    </row>
    <row r="1555" ht="15.75" customHeight="1">
      <c r="A1555" s="1">
        <v>2932.0</v>
      </c>
      <c r="B1555" s="1">
        <v>11.0</v>
      </c>
      <c r="C1555" s="1"/>
      <c r="D1555" s="1">
        <v>14.0</v>
      </c>
      <c r="F1555" s="1" t="str">
        <f t="shared" si="2"/>
        <v>COMPUTED_VALUE</v>
      </c>
      <c r="Q1555" s="1">
        <v>1553.0</v>
      </c>
      <c r="R1555" s="1">
        <v>450.0</v>
      </c>
      <c r="S1555" s="1"/>
      <c r="T1555" s="1">
        <v>628.0</v>
      </c>
    </row>
    <row r="1556" ht="15.75" customHeight="1">
      <c r="A1556" s="1">
        <v>2933.0</v>
      </c>
      <c r="B1556" s="1">
        <v>11.0</v>
      </c>
      <c r="C1556" s="1"/>
      <c r="D1556" s="1">
        <v>1.0</v>
      </c>
      <c r="F1556" s="1" t="str">
        <f t="shared" si="2"/>
        <v>COMPUTED_VALUE</v>
      </c>
      <c r="Q1556" s="1">
        <v>1554.0</v>
      </c>
      <c r="R1556" s="1">
        <v>454.0</v>
      </c>
      <c r="S1556" s="1"/>
      <c r="T1556" s="1">
        <v>659.0</v>
      </c>
    </row>
    <row r="1557" ht="15.75" customHeight="1">
      <c r="A1557" s="1">
        <v>2934.0</v>
      </c>
      <c r="B1557" s="1">
        <v>10.0</v>
      </c>
      <c r="C1557" s="1"/>
      <c r="D1557" s="1">
        <v>18.0</v>
      </c>
      <c r="F1557" s="1" t="str">
        <f t="shared" si="2"/>
        <v>COMPUTED_VALUE</v>
      </c>
      <c r="Q1557" s="1">
        <v>1555.0</v>
      </c>
      <c r="R1557" s="1">
        <v>432.0</v>
      </c>
      <c r="S1557" s="1"/>
      <c r="T1557" s="1">
        <v>670.0</v>
      </c>
    </row>
    <row r="1558" ht="15.75" customHeight="1">
      <c r="A1558" s="1">
        <v>2935.0</v>
      </c>
      <c r="B1558" s="1">
        <v>9.0</v>
      </c>
      <c r="C1558" s="1"/>
      <c r="D1558" s="1">
        <v>10.0</v>
      </c>
      <c r="F1558" s="1" t="str">
        <f t="shared" si="2"/>
        <v>COMPUTED_VALUE</v>
      </c>
      <c r="Q1558" s="1">
        <v>1556.0</v>
      </c>
      <c r="R1558" s="1">
        <v>410.0</v>
      </c>
      <c r="S1558" s="1"/>
      <c r="T1558" s="1">
        <v>589.0</v>
      </c>
    </row>
    <row r="1559" ht="15.75" customHeight="1">
      <c r="A1559" s="1">
        <v>2936.0</v>
      </c>
      <c r="B1559" s="1">
        <v>6.0</v>
      </c>
      <c r="C1559" s="1"/>
      <c r="D1559" s="1">
        <v>0.0</v>
      </c>
      <c r="F1559" s="1" t="str">
        <f t="shared" si="2"/>
        <v>COMPUTED_VALUE</v>
      </c>
      <c r="Q1559" s="1">
        <v>1557.0</v>
      </c>
      <c r="R1559" s="1">
        <v>414.0</v>
      </c>
      <c r="S1559" s="1"/>
      <c r="T1559" s="1">
        <v>680.0</v>
      </c>
    </row>
    <row r="1560" ht="15.75" customHeight="1">
      <c r="A1560" s="1">
        <v>2937.0</v>
      </c>
      <c r="B1560" s="1">
        <v>8.0</v>
      </c>
      <c r="C1560" s="1"/>
      <c r="D1560" s="1">
        <v>5.0</v>
      </c>
      <c r="F1560" s="1" t="str">
        <f t="shared" si="2"/>
        <v>COMPUTED_VALUE</v>
      </c>
      <c r="Q1560" s="1">
        <v>1558.0</v>
      </c>
      <c r="R1560" s="1">
        <v>393.0</v>
      </c>
      <c r="S1560" s="1"/>
      <c r="T1560" s="1">
        <v>587.0</v>
      </c>
    </row>
    <row r="1561" ht="15.75" customHeight="1">
      <c r="A1561" s="1">
        <v>2938.0</v>
      </c>
      <c r="B1561" s="1">
        <v>4.0</v>
      </c>
      <c r="C1561" s="1"/>
      <c r="D1561" s="1">
        <v>6.0</v>
      </c>
      <c r="F1561" s="1" t="str">
        <f t="shared" si="2"/>
        <v>COMPUTED_VALUE</v>
      </c>
      <c r="Q1561" s="1">
        <v>1559.0</v>
      </c>
      <c r="R1561" s="1">
        <v>425.0</v>
      </c>
      <c r="S1561" s="1"/>
      <c r="T1561" s="1">
        <v>560.0</v>
      </c>
    </row>
    <row r="1562" ht="15.75" customHeight="1">
      <c r="A1562" s="1">
        <v>2939.0</v>
      </c>
      <c r="B1562" s="1">
        <v>3.0</v>
      </c>
      <c r="C1562" s="1"/>
      <c r="D1562" s="1">
        <v>1.0</v>
      </c>
      <c r="F1562" s="1" t="str">
        <f t="shared" si="2"/>
        <v>COMPUTED_VALUE</v>
      </c>
      <c r="Q1562" s="1">
        <v>1560.0</v>
      </c>
      <c r="R1562" s="1">
        <v>466.0</v>
      </c>
      <c r="S1562" s="1"/>
      <c r="T1562" s="1">
        <v>601.0</v>
      </c>
    </row>
    <row r="1563" ht="15.75" customHeight="1">
      <c r="A1563" s="1">
        <v>2940.0</v>
      </c>
      <c r="B1563" s="1">
        <v>3.0</v>
      </c>
      <c r="C1563" s="1"/>
      <c r="D1563" s="1">
        <v>4.0</v>
      </c>
      <c r="F1563" s="1" t="str">
        <f t="shared" si="2"/>
        <v>COMPUTED_VALUE</v>
      </c>
      <c r="Q1563" s="1">
        <v>1561.0</v>
      </c>
      <c r="R1563" s="1">
        <v>526.0</v>
      </c>
      <c r="S1563" s="1"/>
      <c r="T1563" s="1">
        <v>504.0</v>
      </c>
    </row>
    <row r="1564" ht="15.75" customHeight="1">
      <c r="A1564" s="1">
        <v>2941.0</v>
      </c>
      <c r="B1564" s="1">
        <v>2.0</v>
      </c>
      <c r="C1564" s="1"/>
      <c r="D1564" s="1">
        <v>1.0</v>
      </c>
      <c r="F1564" s="1" t="str">
        <f t="shared" si="2"/>
        <v>COMPUTED_VALUE</v>
      </c>
      <c r="Q1564" s="1">
        <v>1562.0</v>
      </c>
      <c r="R1564" s="1">
        <v>533.0</v>
      </c>
      <c r="S1564" s="1"/>
      <c r="T1564" s="1">
        <v>597.0</v>
      </c>
    </row>
    <row r="1565" ht="15.75" customHeight="1">
      <c r="A1565" s="1">
        <v>2942.0</v>
      </c>
      <c r="B1565" s="1">
        <v>3.0</v>
      </c>
      <c r="C1565" s="1"/>
      <c r="D1565" s="1">
        <v>4.0</v>
      </c>
      <c r="F1565" s="1" t="str">
        <f t="shared" si="2"/>
        <v>COMPUTED_VALUE</v>
      </c>
      <c r="Q1565" s="1">
        <v>1563.0</v>
      </c>
      <c r="R1565" s="1">
        <v>570.0</v>
      </c>
      <c r="S1565" s="1"/>
      <c r="T1565" s="1">
        <v>436.0</v>
      </c>
    </row>
    <row r="1566" ht="15.75" customHeight="1">
      <c r="A1566" s="1">
        <v>2943.0</v>
      </c>
      <c r="B1566" s="1">
        <v>2.0</v>
      </c>
      <c r="C1566" s="1"/>
      <c r="D1566" s="1">
        <v>1.0</v>
      </c>
      <c r="F1566" s="1" t="str">
        <f t="shared" si="2"/>
        <v>COMPUTED_VALUE</v>
      </c>
      <c r="Q1566" s="1">
        <v>1564.0</v>
      </c>
      <c r="R1566" s="1">
        <v>567.0</v>
      </c>
      <c r="S1566" s="1"/>
      <c r="T1566" s="1">
        <v>473.0</v>
      </c>
    </row>
    <row r="1567" ht="15.75" customHeight="1">
      <c r="A1567" s="1">
        <v>2944.0</v>
      </c>
      <c r="B1567" s="1">
        <v>3.0</v>
      </c>
      <c r="C1567" s="1"/>
      <c r="D1567" s="1">
        <v>4.0</v>
      </c>
      <c r="F1567" s="1" t="str">
        <f t="shared" si="2"/>
        <v>COMPUTED_VALUE</v>
      </c>
      <c r="Q1567" s="1">
        <v>1565.0</v>
      </c>
      <c r="R1567" s="1">
        <v>559.0</v>
      </c>
      <c r="S1567" s="1"/>
      <c r="T1567" s="1">
        <v>462.0</v>
      </c>
    </row>
    <row r="1568" ht="15.75" customHeight="1">
      <c r="A1568" s="1">
        <v>2945.0</v>
      </c>
      <c r="B1568" s="1">
        <v>2.0</v>
      </c>
      <c r="C1568" s="1"/>
      <c r="D1568" s="1">
        <v>1.0</v>
      </c>
      <c r="F1568" s="1" t="str">
        <f t="shared" si="2"/>
        <v>COMPUTED_VALUE</v>
      </c>
      <c r="Q1568" s="1">
        <v>1566.0</v>
      </c>
      <c r="R1568" s="1">
        <v>552.0</v>
      </c>
      <c r="S1568" s="1"/>
      <c r="T1568" s="1">
        <v>480.0</v>
      </c>
    </row>
    <row r="1569" ht="15.75" customHeight="1">
      <c r="A1569" s="1">
        <v>2946.0</v>
      </c>
      <c r="B1569" s="1">
        <v>3.0</v>
      </c>
      <c r="C1569" s="1"/>
      <c r="D1569" s="1">
        <v>4.0</v>
      </c>
      <c r="F1569" s="1" t="str">
        <f t="shared" si="2"/>
        <v>COMPUTED_VALUE</v>
      </c>
      <c r="Q1569" s="1">
        <v>1567.0</v>
      </c>
      <c r="R1569" s="1">
        <v>530.0</v>
      </c>
      <c r="S1569" s="1"/>
      <c r="T1569" s="1">
        <v>499.0</v>
      </c>
    </row>
    <row r="1570" ht="15.75" customHeight="1">
      <c r="A1570" s="1">
        <v>2947.0</v>
      </c>
      <c r="B1570" s="1">
        <v>2.0</v>
      </c>
      <c r="C1570" s="1"/>
      <c r="D1570" s="1">
        <v>1.0</v>
      </c>
      <c r="F1570" s="1" t="str">
        <f t="shared" si="2"/>
        <v>COMPUTED_VALUE</v>
      </c>
      <c r="Q1570" s="1">
        <v>1568.0</v>
      </c>
      <c r="R1570" s="1">
        <v>566.0</v>
      </c>
      <c r="S1570" s="1"/>
      <c r="T1570" s="1">
        <v>513.0</v>
      </c>
    </row>
    <row r="1571" ht="15.75" customHeight="1">
      <c r="A1571" s="1">
        <v>2948.0</v>
      </c>
      <c r="B1571" s="1">
        <v>3.0</v>
      </c>
      <c r="C1571" s="1"/>
      <c r="D1571" s="1">
        <v>4.0</v>
      </c>
      <c r="F1571" s="1" t="str">
        <f t="shared" si="2"/>
        <v>COMPUTED_VALUE</v>
      </c>
      <c r="Q1571" s="1">
        <v>1569.0</v>
      </c>
      <c r="R1571" s="1">
        <v>536.0</v>
      </c>
      <c r="S1571" s="1"/>
      <c r="T1571" s="1">
        <v>470.0</v>
      </c>
    </row>
    <row r="1572" ht="15.75" customHeight="1">
      <c r="A1572" s="1">
        <v>2949.0</v>
      </c>
      <c r="B1572" s="1">
        <v>2.0</v>
      </c>
      <c r="C1572" s="1"/>
      <c r="D1572" s="1">
        <v>1.0</v>
      </c>
      <c r="F1572" s="1" t="str">
        <f t="shared" si="2"/>
        <v>COMPUTED_VALUE</v>
      </c>
      <c r="Q1572" s="1">
        <v>1570.0</v>
      </c>
      <c r="R1572" s="1">
        <v>568.0</v>
      </c>
      <c r="S1572" s="1"/>
      <c r="T1572" s="1">
        <v>557.0</v>
      </c>
    </row>
    <row r="1573" ht="15.75" customHeight="1">
      <c r="A1573" s="1">
        <v>2950.0</v>
      </c>
      <c r="B1573" s="1">
        <v>3.0</v>
      </c>
      <c r="C1573" s="1"/>
      <c r="D1573" s="1">
        <v>4.0</v>
      </c>
      <c r="F1573" s="1" t="str">
        <f t="shared" si="2"/>
        <v>COMPUTED_VALUE</v>
      </c>
      <c r="Q1573" s="1">
        <v>1571.0</v>
      </c>
      <c r="R1573" s="1">
        <v>539.0</v>
      </c>
      <c r="S1573" s="1"/>
      <c r="T1573" s="1">
        <v>512.0</v>
      </c>
    </row>
    <row r="1574" ht="15.75" customHeight="1">
      <c r="A1574" s="1">
        <v>2951.0</v>
      </c>
      <c r="B1574" s="1">
        <v>2.0</v>
      </c>
      <c r="C1574" s="1"/>
      <c r="D1574" s="1">
        <v>1.0</v>
      </c>
      <c r="F1574" s="1" t="str">
        <f t="shared" si="2"/>
        <v>COMPUTED_VALUE</v>
      </c>
      <c r="Q1574" s="1">
        <v>1572.0</v>
      </c>
      <c r="R1574" s="1">
        <v>585.0</v>
      </c>
      <c r="S1574" s="1"/>
      <c r="T1574" s="1">
        <v>635.0</v>
      </c>
    </row>
    <row r="1575" ht="15.75" customHeight="1">
      <c r="A1575" s="1">
        <v>2952.0</v>
      </c>
      <c r="B1575" s="1">
        <v>3.0</v>
      </c>
      <c r="C1575" s="1"/>
      <c r="D1575" s="1">
        <v>4.0</v>
      </c>
      <c r="F1575" s="1" t="str">
        <f t="shared" si="2"/>
        <v>COMPUTED_VALUE</v>
      </c>
      <c r="Q1575" s="1">
        <v>1573.0</v>
      </c>
      <c r="R1575" s="1">
        <v>505.0</v>
      </c>
      <c r="S1575" s="1"/>
      <c r="T1575" s="1">
        <v>434.0</v>
      </c>
    </row>
    <row r="1576" ht="15.75" customHeight="1">
      <c r="A1576" s="1">
        <v>2953.0</v>
      </c>
      <c r="B1576" s="1">
        <v>2.0</v>
      </c>
      <c r="C1576" s="1"/>
      <c r="D1576" s="1">
        <v>1.0</v>
      </c>
      <c r="F1576" s="1" t="str">
        <f t="shared" si="2"/>
        <v>COMPUTED_VALUE</v>
      </c>
      <c r="Q1576" s="1">
        <v>1574.0</v>
      </c>
      <c r="R1576" s="1">
        <v>582.0</v>
      </c>
      <c r="S1576" s="1"/>
      <c r="T1576" s="1">
        <v>515.0</v>
      </c>
    </row>
    <row r="1577" ht="15.75" customHeight="1">
      <c r="A1577" s="1">
        <v>2954.0</v>
      </c>
      <c r="B1577" s="1">
        <v>3.0</v>
      </c>
      <c r="C1577" s="1"/>
      <c r="D1577" s="1">
        <v>4.0</v>
      </c>
      <c r="F1577" s="1" t="str">
        <f t="shared" si="2"/>
        <v>COMPUTED_VALUE</v>
      </c>
      <c r="Q1577" s="1">
        <v>1575.0</v>
      </c>
      <c r="R1577" s="1">
        <v>491.0</v>
      </c>
      <c r="S1577" s="1"/>
      <c r="T1577" s="1">
        <v>448.0</v>
      </c>
    </row>
    <row r="1578" ht="15.75" customHeight="1">
      <c r="A1578" s="1">
        <v>2955.0</v>
      </c>
      <c r="B1578" s="1">
        <v>2.0</v>
      </c>
      <c r="C1578" s="1"/>
      <c r="D1578" s="1">
        <v>1.0</v>
      </c>
      <c r="F1578" s="1" t="str">
        <f t="shared" si="2"/>
        <v>COMPUTED_VALUE</v>
      </c>
      <c r="Q1578" s="1">
        <v>1576.0</v>
      </c>
      <c r="R1578" s="1">
        <v>528.0</v>
      </c>
      <c r="S1578" s="1"/>
      <c r="T1578" s="1">
        <v>489.0</v>
      </c>
    </row>
    <row r="1579" ht="15.75" customHeight="1">
      <c r="A1579" s="1">
        <v>2956.0</v>
      </c>
      <c r="B1579" s="1">
        <v>3.0</v>
      </c>
      <c r="C1579" s="1"/>
      <c r="D1579" s="1">
        <v>4.0</v>
      </c>
      <c r="F1579" s="1" t="str">
        <f t="shared" si="2"/>
        <v>COMPUTED_VALUE</v>
      </c>
      <c r="Q1579" s="1">
        <v>1577.0</v>
      </c>
      <c r="R1579" s="1">
        <v>419.0</v>
      </c>
      <c r="S1579" s="1"/>
      <c r="T1579" s="1">
        <v>430.0</v>
      </c>
    </row>
    <row r="1580" ht="15.75" customHeight="1">
      <c r="A1580" s="1">
        <v>2957.0</v>
      </c>
      <c r="B1580" s="1">
        <v>2.0</v>
      </c>
      <c r="C1580" s="1"/>
      <c r="D1580" s="1">
        <v>1.0</v>
      </c>
      <c r="F1580" s="1" t="str">
        <f t="shared" si="2"/>
        <v>COMPUTED_VALUE</v>
      </c>
      <c r="Q1580" s="1">
        <v>1578.0</v>
      </c>
      <c r="R1580" s="1">
        <v>431.0</v>
      </c>
      <c r="S1580" s="1"/>
      <c r="T1580" s="1">
        <v>458.0</v>
      </c>
    </row>
    <row r="1581" ht="15.75" customHeight="1">
      <c r="A1581" s="1">
        <v>2958.0</v>
      </c>
      <c r="B1581" s="1">
        <v>3.0</v>
      </c>
      <c r="C1581" s="1"/>
      <c r="D1581" s="1">
        <v>4.0</v>
      </c>
      <c r="F1581" s="1" t="str">
        <f t="shared" si="2"/>
        <v>COMPUTED_VALUE</v>
      </c>
      <c r="Q1581" s="1">
        <v>1579.0</v>
      </c>
      <c r="R1581" s="1">
        <v>478.0</v>
      </c>
      <c r="S1581" s="1"/>
      <c r="T1581" s="1">
        <v>452.0</v>
      </c>
    </row>
    <row r="1582" ht="15.75" customHeight="1">
      <c r="A1582" s="1">
        <v>2959.0</v>
      </c>
      <c r="B1582" s="1">
        <v>2.0</v>
      </c>
      <c r="C1582" s="1"/>
      <c r="D1582" s="1">
        <v>1.0</v>
      </c>
      <c r="F1582" s="1" t="str">
        <f t="shared" si="2"/>
        <v>COMPUTED_VALUE</v>
      </c>
      <c r="Q1582" s="1">
        <v>1580.0</v>
      </c>
      <c r="R1582" s="1">
        <v>423.0</v>
      </c>
      <c r="S1582" s="1"/>
      <c r="T1582" s="1">
        <v>499.0</v>
      </c>
    </row>
    <row r="1583" ht="15.75" customHeight="1">
      <c r="A1583" s="1">
        <v>2960.0</v>
      </c>
      <c r="B1583" s="1">
        <v>3.0</v>
      </c>
      <c r="C1583" s="1"/>
      <c r="D1583" s="1">
        <v>4.0</v>
      </c>
      <c r="F1583" s="1" t="str">
        <f t="shared" si="2"/>
        <v>COMPUTED_VALUE</v>
      </c>
      <c r="Q1583" s="1">
        <v>1581.0</v>
      </c>
      <c r="R1583" s="1">
        <v>453.0</v>
      </c>
      <c r="S1583" s="1"/>
      <c r="T1583" s="1">
        <v>437.0</v>
      </c>
    </row>
    <row r="1584" ht="15.75" customHeight="1">
      <c r="A1584" s="1">
        <v>2961.0</v>
      </c>
      <c r="B1584" s="1">
        <v>2.0</v>
      </c>
      <c r="C1584" s="1"/>
      <c r="D1584" s="1">
        <v>1.0</v>
      </c>
      <c r="F1584" s="1" t="str">
        <f t="shared" si="2"/>
        <v>COMPUTED_VALUE</v>
      </c>
      <c r="Q1584" s="1">
        <v>1582.0</v>
      </c>
      <c r="R1584" s="1">
        <v>479.0</v>
      </c>
      <c r="S1584" s="1"/>
      <c r="T1584" s="1">
        <v>495.0</v>
      </c>
    </row>
    <row r="1585" ht="15.75" customHeight="1">
      <c r="A1585" s="1">
        <v>2962.0</v>
      </c>
      <c r="B1585" s="1">
        <v>3.0</v>
      </c>
      <c r="C1585" s="1"/>
      <c r="D1585" s="1">
        <v>4.0</v>
      </c>
      <c r="F1585" s="1" t="str">
        <f t="shared" si="2"/>
        <v>COMPUTED_VALUE</v>
      </c>
      <c r="Q1585" s="1">
        <v>1583.0</v>
      </c>
      <c r="R1585" s="1">
        <v>492.0</v>
      </c>
      <c r="S1585" s="1"/>
      <c r="T1585" s="1">
        <v>443.0</v>
      </c>
    </row>
    <row r="1586" ht="15.75" customHeight="1">
      <c r="A1586" s="1">
        <v>2963.0</v>
      </c>
      <c r="B1586" s="1">
        <v>2.0</v>
      </c>
      <c r="C1586" s="1"/>
      <c r="D1586" s="1">
        <v>1.0</v>
      </c>
      <c r="F1586" s="1" t="str">
        <f t="shared" si="2"/>
        <v>COMPUTED_VALUE</v>
      </c>
      <c r="Q1586" s="1">
        <v>1584.0</v>
      </c>
      <c r="R1586" s="1">
        <v>518.0</v>
      </c>
      <c r="S1586" s="1"/>
      <c r="T1586" s="1">
        <v>480.0</v>
      </c>
    </row>
    <row r="1587" ht="15.75" customHeight="1">
      <c r="A1587" s="1">
        <v>2964.0</v>
      </c>
      <c r="B1587" s="1">
        <v>3.0</v>
      </c>
      <c r="C1587" s="1"/>
      <c r="D1587" s="1">
        <v>4.0</v>
      </c>
      <c r="F1587" s="1" t="str">
        <f t="shared" si="2"/>
        <v>COMPUTED_VALUE</v>
      </c>
      <c r="Q1587" s="1">
        <v>1585.0</v>
      </c>
      <c r="R1587" s="1">
        <v>534.0</v>
      </c>
      <c r="S1587" s="1"/>
      <c r="T1587" s="1">
        <v>455.0</v>
      </c>
    </row>
    <row r="1588" ht="15.75" customHeight="1">
      <c r="A1588" s="1">
        <v>2965.0</v>
      </c>
      <c r="B1588" s="1">
        <v>2.0</v>
      </c>
      <c r="C1588" s="1"/>
      <c r="D1588" s="1">
        <v>1.0</v>
      </c>
      <c r="F1588" s="1" t="str">
        <f t="shared" si="2"/>
        <v>COMPUTED_VALUE</v>
      </c>
      <c r="Q1588" s="1">
        <v>1586.0</v>
      </c>
      <c r="R1588" s="1">
        <v>564.0</v>
      </c>
      <c r="S1588" s="1"/>
      <c r="T1588" s="1">
        <v>545.0</v>
      </c>
    </row>
    <row r="1589" ht="15.75" customHeight="1">
      <c r="A1589" s="1">
        <v>2966.0</v>
      </c>
      <c r="B1589" s="1">
        <v>3.0</v>
      </c>
      <c r="C1589" s="1"/>
      <c r="D1589" s="1">
        <v>4.0</v>
      </c>
      <c r="F1589" s="1" t="str">
        <f t="shared" si="2"/>
        <v>COMPUTED_VALUE</v>
      </c>
      <c r="Q1589" s="1">
        <v>1587.0</v>
      </c>
      <c r="R1589" s="1">
        <v>588.0</v>
      </c>
      <c r="S1589" s="1"/>
      <c r="T1589" s="1">
        <v>533.0</v>
      </c>
    </row>
    <row r="1590" ht="15.75" customHeight="1">
      <c r="A1590" s="1">
        <v>2967.0</v>
      </c>
      <c r="B1590" s="1">
        <v>2.0</v>
      </c>
      <c r="C1590" s="1"/>
      <c r="D1590" s="1">
        <v>1.0</v>
      </c>
      <c r="F1590" s="1" t="str">
        <f t="shared" si="2"/>
        <v>COMPUTED_VALUE</v>
      </c>
      <c r="Q1590" s="1">
        <v>1588.0</v>
      </c>
      <c r="R1590" s="1">
        <v>628.0</v>
      </c>
      <c r="S1590" s="1"/>
      <c r="T1590" s="1">
        <v>541.0</v>
      </c>
    </row>
    <row r="1591" ht="15.75" customHeight="1">
      <c r="A1591" s="1">
        <v>2968.0</v>
      </c>
      <c r="B1591" s="1">
        <v>3.0</v>
      </c>
      <c r="C1591" s="1"/>
      <c r="D1591" s="1">
        <v>4.0</v>
      </c>
      <c r="F1591" s="1" t="str">
        <f t="shared" si="2"/>
        <v>COMPUTED_VALUE</v>
      </c>
      <c r="Q1591" s="1">
        <v>1589.0</v>
      </c>
      <c r="R1591" s="1">
        <v>628.0</v>
      </c>
      <c r="S1591" s="1"/>
      <c r="T1591" s="1">
        <v>556.0</v>
      </c>
    </row>
    <row r="1592" ht="15.75" customHeight="1">
      <c r="A1592" s="1">
        <v>2969.0</v>
      </c>
      <c r="B1592" s="1">
        <v>2.0</v>
      </c>
      <c r="C1592" s="1"/>
      <c r="D1592" s="1">
        <v>1.0</v>
      </c>
      <c r="F1592" s="1" t="str">
        <f t="shared" si="2"/>
        <v>COMPUTED_VALUE</v>
      </c>
      <c r="Q1592" s="1">
        <v>1590.0</v>
      </c>
      <c r="R1592" s="1">
        <v>659.0</v>
      </c>
      <c r="S1592" s="1"/>
      <c r="T1592" s="1">
        <v>574.0</v>
      </c>
    </row>
    <row r="1593" ht="15.75" customHeight="1">
      <c r="A1593" s="1">
        <v>2970.0</v>
      </c>
      <c r="B1593" s="1">
        <v>3.0</v>
      </c>
      <c r="C1593" s="1"/>
      <c r="D1593" s="1">
        <v>4.0</v>
      </c>
      <c r="F1593" s="1" t="str">
        <f t="shared" si="2"/>
        <v>COMPUTED_VALUE</v>
      </c>
      <c r="Q1593" s="1">
        <v>1591.0</v>
      </c>
      <c r="R1593" s="1">
        <v>670.0</v>
      </c>
      <c r="S1593" s="1"/>
      <c r="T1593" s="1">
        <v>585.0</v>
      </c>
    </row>
    <row r="1594" ht="15.75" customHeight="1">
      <c r="A1594" s="1">
        <v>2971.0</v>
      </c>
      <c r="B1594" s="1">
        <v>2.0</v>
      </c>
      <c r="C1594" s="1"/>
      <c r="D1594" s="1">
        <v>1.0</v>
      </c>
      <c r="F1594" s="1" t="str">
        <f t="shared" si="2"/>
        <v>COMPUTED_VALUE</v>
      </c>
      <c r="Q1594" s="1">
        <v>1592.0</v>
      </c>
      <c r="R1594" s="1">
        <v>589.0</v>
      </c>
      <c r="S1594" s="1"/>
      <c r="T1594" s="1">
        <v>562.0</v>
      </c>
    </row>
    <row r="1595" ht="15.75" customHeight="1">
      <c r="A1595" s="1">
        <v>2972.0</v>
      </c>
      <c r="B1595" s="1">
        <v>3.0</v>
      </c>
      <c r="C1595" s="1"/>
      <c r="D1595" s="1">
        <v>4.0</v>
      </c>
      <c r="F1595" s="1" t="str">
        <f t="shared" si="2"/>
        <v>COMPUTED_VALUE</v>
      </c>
      <c r="Q1595" s="1">
        <v>1593.0</v>
      </c>
      <c r="R1595" s="1">
        <v>680.0</v>
      </c>
      <c r="S1595" s="1"/>
      <c r="T1595" s="1">
        <v>620.0</v>
      </c>
    </row>
    <row r="1596" ht="15.75" customHeight="1">
      <c r="A1596" s="1">
        <v>2973.0</v>
      </c>
      <c r="B1596" s="1">
        <v>2.0</v>
      </c>
      <c r="C1596" s="1"/>
      <c r="D1596" s="1">
        <v>1.0</v>
      </c>
      <c r="F1596" s="1" t="str">
        <f t="shared" si="2"/>
        <v>COMPUTED_VALUE</v>
      </c>
      <c r="Q1596" s="1">
        <v>1594.0</v>
      </c>
      <c r="R1596" s="1">
        <v>587.0</v>
      </c>
      <c r="S1596" s="1"/>
      <c r="T1596" s="1">
        <v>583.0</v>
      </c>
    </row>
    <row r="1597" ht="15.75" customHeight="1">
      <c r="A1597" s="1">
        <v>2974.0</v>
      </c>
      <c r="B1597" s="1">
        <v>3.0</v>
      </c>
      <c r="C1597" s="1"/>
      <c r="D1597" s="1">
        <v>4.0</v>
      </c>
      <c r="F1597" s="1" t="str">
        <f t="shared" si="2"/>
        <v>COMPUTED_VALUE</v>
      </c>
      <c r="Q1597" s="1">
        <v>1595.0</v>
      </c>
      <c r="R1597" s="1">
        <v>560.0</v>
      </c>
      <c r="S1597" s="1"/>
      <c r="T1597" s="1">
        <v>686.0</v>
      </c>
    </row>
    <row r="1598" ht="15.75" customHeight="1">
      <c r="A1598" s="1">
        <v>2975.0</v>
      </c>
      <c r="B1598" s="1">
        <v>2.0</v>
      </c>
      <c r="C1598" s="1"/>
      <c r="D1598" s="1">
        <v>1.0</v>
      </c>
      <c r="F1598" s="1" t="str">
        <f t="shared" si="2"/>
        <v>COMPUTED_VALUE</v>
      </c>
      <c r="Q1598" s="1">
        <v>1596.0</v>
      </c>
      <c r="R1598" s="1">
        <v>601.0</v>
      </c>
      <c r="S1598" s="1"/>
      <c r="T1598" s="1">
        <v>613.0</v>
      </c>
    </row>
    <row r="1599" ht="15.75" customHeight="1">
      <c r="A1599" s="1">
        <v>2976.0</v>
      </c>
      <c r="B1599" s="1">
        <v>3.0</v>
      </c>
      <c r="C1599" s="1"/>
      <c r="D1599" s="1">
        <v>4.0</v>
      </c>
      <c r="F1599" s="1" t="str">
        <f t="shared" si="2"/>
        <v>COMPUTED_VALUE</v>
      </c>
      <c r="Q1599" s="1">
        <v>1597.0</v>
      </c>
      <c r="R1599" s="1">
        <v>504.0</v>
      </c>
      <c r="S1599" s="1"/>
      <c r="T1599" s="1">
        <v>717.0</v>
      </c>
    </row>
    <row r="1600" ht="15.75" customHeight="1">
      <c r="A1600" s="1">
        <v>2977.0</v>
      </c>
      <c r="B1600" s="1">
        <v>2.0</v>
      </c>
      <c r="C1600" s="1"/>
      <c r="D1600" s="1">
        <v>1.0</v>
      </c>
      <c r="F1600" s="1" t="str">
        <f t="shared" si="2"/>
        <v>COMPUTED_VALUE</v>
      </c>
      <c r="Q1600" s="1">
        <v>1598.0</v>
      </c>
      <c r="R1600" s="1">
        <v>597.0</v>
      </c>
      <c r="S1600" s="1"/>
      <c r="T1600" s="1">
        <v>689.0</v>
      </c>
    </row>
    <row r="1601" ht="15.75" customHeight="1">
      <c r="A1601" s="1">
        <v>2978.0</v>
      </c>
      <c r="B1601" s="1">
        <v>3.0</v>
      </c>
      <c r="C1601" s="1"/>
      <c r="D1601" s="1">
        <v>4.0</v>
      </c>
      <c r="F1601" s="1" t="str">
        <f t="shared" si="2"/>
        <v>COMPUTED_VALUE</v>
      </c>
      <c r="Q1601" s="1">
        <v>1599.0</v>
      </c>
      <c r="R1601" s="1">
        <v>404.0</v>
      </c>
      <c r="S1601" s="1"/>
      <c r="T1601" s="1">
        <v>698.0</v>
      </c>
    </row>
    <row r="1602" ht="15.75" customHeight="1">
      <c r="A1602" s="1">
        <v>2979.0</v>
      </c>
      <c r="B1602" s="1">
        <v>2.0</v>
      </c>
      <c r="C1602" s="1"/>
      <c r="D1602" s="1">
        <v>1.0</v>
      </c>
      <c r="F1602" s="1" t="str">
        <f t="shared" si="2"/>
        <v>COMPUTED_VALUE</v>
      </c>
      <c r="Q1602" s="1">
        <v>1600.0</v>
      </c>
      <c r="R1602" s="1">
        <v>505.0</v>
      </c>
      <c r="S1602" s="1"/>
      <c r="T1602" s="1">
        <v>677.0</v>
      </c>
    </row>
    <row r="1603" ht="15.75" customHeight="1">
      <c r="A1603" s="1">
        <v>2980.0</v>
      </c>
      <c r="B1603" s="1">
        <v>3.0</v>
      </c>
      <c r="C1603" s="1"/>
      <c r="D1603" s="1">
        <v>6.0</v>
      </c>
      <c r="F1603" s="1" t="str">
        <f t="shared" si="2"/>
        <v>COMPUTED_VALUE</v>
      </c>
      <c r="Q1603" s="1">
        <v>1601.0</v>
      </c>
      <c r="R1603" s="1">
        <v>418.0</v>
      </c>
      <c r="S1603" s="1"/>
      <c r="T1603" s="1">
        <v>652.0</v>
      </c>
    </row>
    <row r="1604" ht="15.75" customHeight="1">
      <c r="A1604" s="1">
        <v>2981.0</v>
      </c>
      <c r="B1604" s="1">
        <v>2.0</v>
      </c>
      <c r="C1604" s="1"/>
      <c r="D1604" s="1">
        <v>0.0</v>
      </c>
      <c r="F1604" s="1" t="str">
        <f t="shared" si="2"/>
        <v>COMPUTED_VALUE</v>
      </c>
      <c r="Q1604" s="1">
        <v>1602.0</v>
      </c>
      <c r="R1604" s="1">
        <v>524.0</v>
      </c>
      <c r="S1604" s="1"/>
      <c r="T1604" s="1">
        <v>628.0</v>
      </c>
    </row>
    <row r="1605" ht="15.75" customHeight="1">
      <c r="A1605" s="1">
        <v>2982.0</v>
      </c>
      <c r="B1605" s="1">
        <v>3.0</v>
      </c>
      <c r="C1605" s="1"/>
      <c r="D1605" s="1">
        <v>2.0</v>
      </c>
      <c r="F1605" s="1" t="str">
        <f t="shared" si="2"/>
        <v>COMPUTED_VALUE</v>
      </c>
      <c r="Q1605" s="1">
        <v>1603.0</v>
      </c>
      <c r="R1605" s="1">
        <v>499.0</v>
      </c>
      <c r="S1605" s="1"/>
      <c r="T1605" s="1">
        <v>655.0</v>
      </c>
    </row>
    <row r="1606" ht="15.75" customHeight="1">
      <c r="A1606" s="1">
        <v>2983.0</v>
      </c>
      <c r="B1606" s="1">
        <v>1.0</v>
      </c>
      <c r="C1606" s="1"/>
      <c r="D1606" s="1">
        <v>3.0</v>
      </c>
      <c r="F1606" s="1" t="str">
        <f t="shared" si="2"/>
        <v>COMPUTED_VALUE</v>
      </c>
      <c r="Q1606" s="1">
        <v>1604.0</v>
      </c>
      <c r="R1606" s="1">
        <v>513.0</v>
      </c>
      <c r="S1606" s="1"/>
      <c r="T1606" s="1">
        <v>622.0</v>
      </c>
    </row>
    <row r="1607" ht="15.75" customHeight="1">
      <c r="A1607" s="1">
        <v>2984.0</v>
      </c>
      <c r="B1607" s="1">
        <v>2.0</v>
      </c>
      <c r="C1607" s="1"/>
      <c r="D1607" s="1">
        <v>0.0</v>
      </c>
      <c r="F1607" s="1" t="str">
        <f t="shared" si="2"/>
        <v>COMPUTED_VALUE</v>
      </c>
      <c r="Q1607" s="1">
        <v>1605.0</v>
      </c>
      <c r="R1607" s="1">
        <v>470.0</v>
      </c>
      <c r="S1607" s="1"/>
      <c r="T1607" s="1">
        <v>674.0</v>
      </c>
    </row>
    <row r="1608" ht="15.75" customHeight="1">
      <c r="A1608" s="1">
        <v>2985.0</v>
      </c>
      <c r="B1608" s="1">
        <v>1.0</v>
      </c>
      <c r="C1608" s="1"/>
      <c r="D1608" s="1">
        <v>3.0</v>
      </c>
      <c r="F1608" s="1" t="str">
        <f t="shared" si="2"/>
        <v>COMPUTED_VALUE</v>
      </c>
      <c r="Q1608" s="1">
        <v>1606.0</v>
      </c>
      <c r="R1608" s="1">
        <v>557.0</v>
      </c>
      <c r="S1608" s="1"/>
      <c r="T1608" s="1">
        <v>613.0</v>
      </c>
    </row>
    <row r="1609" ht="15.75" customHeight="1">
      <c r="A1609" s="1">
        <v>2986.0</v>
      </c>
      <c r="B1609" s="1">
        <v>2.0</v>
      </c>
      <c r="C1609" s="1"/>
      <c r="D1609" s="1">
        <v>0.0</v>
      </c>
      <c r="F1609" s="1" t="str">
        <f t="shared" si="2"/>
        <v>COMPUTED_VALUE</v>
      </c>
      <c r="Q1609" s="1">
        <v>1607.0</v>
      </c>
      <c r="R1609" s="1">
        <v>512.0</v>
      </c>
      <c r="S1609" s="1"/>
      <c r="T1609" s="1">
        <v>609.0</v>
      </c>
    </row>
    <row r="1610" ht="15.75" customHeight="1">
      <c r="A1610" s="1">
        <v>2987.0</v>
      </c>
      <c r="B1610" s="1">
        <v>1.0</v>
      </c>
      <c r="C1610" s="1"/>
      <c r="D1610" s="1">
        <v>4.0</v>
      </c>
      <c r="F1610" s="1" t="str">
        <f t="shared" si="2"/>
        <v>COMPUTED_VALUE</v>
      </c>
      <c r="Q1610" s="1">
        <v>1608.0</v>
      </c>
      <c r="R1610" s="1">
        <v>635.0</v>
      </c>
      <c r="S1610" s="1"/>
      <c r="T1610" s="1">
        <v>570.0</v>
      </c>
    </row>
    <row r="1611" ht="15.75" customHeight="1">
      <c r="A1611" s="1">
        <v>2988.0</v>
      </c>
      <c r="B1611" s="1">
        <v>2.0</v>
      </c>
      <c r="C1611" s="1"/>
      <c r="D1611" s="1">
        <v>0.0</v>
      </c>
      <c r="F1611" s="1" t="str">
        <f t="shared" si="2"/>
        <v>COMPUTED_VALUE</v>
      </c>
      <c r="Q1611" s="1">
        <v>1609.0</v>
      </c>
      <c r="R1611" s="1">
        <v>434.0</v>
      </c>
      <c r="S1611" s="1"/>
      <c r="T1611" s="1">
        <v>567.0</v>
      </c>
    </row>
    <row r="1612" ht="15.75" customHeight="1">
      <c r="A1612" s="1">
        <v>2989.0</v>
      </c>
      <c r="B1612" s="1">
        <v>1.0</v>
      </c>
      <c r="C1612" s="1"/>
      <c r="D1612" s="1">
        <v>0.0</v>
      </c>
      <c r="F1612" s="1" t="str">
        <f t="shared" si="2"/>
        <v>COMPUTED_VALUE</v>
      </c>
      <c r="Q1612" s="1">
        <v>1610.0</v>
      </c>
      <c r="R1612" s="1">
        <v>515.0</v>
      </c>
      <c r="S1612" s="1"/>
      <c r="T1612" s="1">
        <v>574.0</v>
      </c>
    </row>
    <row r="1613" ht="15.75" customHeight="1">
      <c r="A1613" s="1">
        <v>2990.0</v>
      </c>
      <c r="B1613" s="1">
        <v>1.0</v>
      </c>
      <c r="C1613" s="1"/>
      <c r="D1613" s="1">
        <v>2.0</v>
      </c>
      <c r="F1613" s="1" t="str">
        <f t="shared" si="2"/>
        <v>COMPUTED_VALUE</v>
      </c>
      <c r="Q1613" s="1">
        <v>1611.0</v>
      </c>
      <c r="R1613" s="1">
        <v>404.0</v>
      </c>
      <c r="S1613" s="1"/>
      <c r="T1613" s="1">
        <v>472.0</v>
      </c>
    </row>
    <row r="1614" ht="15.75" customHeight="1">
      <c r="A1614" s="1">
        <v>2991.0</v>
      </c>
      <c r="B1614" s="1">
        <v>1.0</v>
      </c>
      <c r="C1614" s="1"/>
      <c r="D1614" s="1">
        <v>0.0</v>
      </c>
      <c r="F1614" s="1" t="str">
        <f t="shared" si="2"/>
        <v>COMPUTED_VALUE</v>
      </c>
      <c r="Q1614" s="1">
        <v>1612.0</v>
      </c>
      <c r="R1614" s="1">
        <v>507.0</v>
      </c>
      <c r="S1614" s="1"/>
      <c r="T1614" s="1">
        <v>522.0</v>
      </c>
    </row>
    <row r="1615" ht="15.75" customHeight="1">
      <c r="A1615" s="1">
        <v>2992.0</v>
      </c>
      <c r="B1615" s="1">
        <v>1.0</v>
      </c>
      <c r="C1615" s="1"/>
      <c r="D1615" s="1">
        <v>3.0</v>
      </c>
      <c r="F1615" s="1" t="str">
        <f t="shared" si="2"/>
        <v>COMPUTED_VALUE</v>
      </c>
      <c r="Q1615" s="1">
        <v>1613.0</v>
      </c>
      <c r="R1615" s="1">
        <v>386.0</v>
      </c>
      <c r="S1615" s="1"/>
      <c r="T1615" s="1">
        <v>551.0</v>
      </c>
    </row>
    <row r="1616" ht="15.75" customHeight="1">
      <c r="A1616" s="1">
        <v>2993.0</v>
      </c>
      <c r="B1616" s="1">
        <v>1.0</v>
      </c>
      <c r="C1616" s="1"/>
      <c r="D1616" s="1">
        <v>0.0</v>
      </c>
      <c r="F1616" s="1" t="str">
        <f t="shared" si="2"/>
        <v>COMPUTED_VALUE</v>
      </c>
      <c r="Q1616" s="1">
        <v>1614.0</v>
      </c>
      <c r="R1616" s="1">
        <v>420.0</v>
      </c>
      <c r="S1616" s="1"/>
      <c r="T1616" s="1">
        <v>537.0</v>
      </c>
    </row>
    <row r="1617" ht="15.75" customHeight="1">
      <c r="A1617" s="1">
        <v>2994.0</v>
      </c>
      <c r="B1617" s="1">
        <v>1.0</v>
      </c>
      <c r="C1617" s="1"/>
      <c r="D1617" s="1">
        <v>0.0</v>
      </c>
      <c r="F1617" s="1" t="str">
        <f t="shared" si="2"/>
        <v>COMPUTED_VALUE</v>
      </c>
      <c r="Q1617" s="1">
        <v>1615.0</v>
      </c>
      <c r="R1617" s="1">
        <v>402.0</v>
      </c>
      <c r="S1617" s="1"/>
      <c r="T1617" s="1">
        <v>514.0</v>
      </c>
    </row>
    <row r="1618" ht="15.75" customHeight="1">
      <c r="A1618" s="1">
        <v>2995.0</v>
      </c>
      <c r="B1618" s="1">
        <v>1.0</v>
      </c>
      <c r="C1618" s="1"/>
      <c r="D1618" s="1">
        <v>3.0</v>
      </c>
      <c r="F1618" s="1" t="str">
        <f t="shared" si="2"/>
        <v>COMPUTED_VALUE</v>
      </c>
      <c r="Q1618" s="1">
        <v>1616.0</v>
      </c>
      <c r="R1618" s="1">
        <v>459.0</v>
      </c>
      <c r="S1618" s="1"/>
      <c r="T1618" s="1">
        <v>558.0</v>
      </c>
    </row>
    <row r="1619" ht="15.75" customHeight="1">
      <c r="A1619" s="1">
        <v>2996.0</v>
      </c>
      <c r="B1619" s="1">
        <v>2.0</v>
      </c>
      <c r="C1619" s="1"/>
      <c r="D1619" s="1">
        <v>0.0</v>
      </c>
      <c r="F1619" s="1" t="str">
        <f t="shared" si="2"/>
        <v>COMPUTED_VALUE</v>
      </c>
      <c r="Q1619" s="1">
        <v>1617.0</v>
      </c>
      <c r="R1619" s="1">
        <v>435.0</v>
      </c>
      <c r="S1619" s="1"/>
      <c r="T1619" s="1">
        <v>478.0</v>
      </c>
    </row>
    <row r="1620" ht="15.75" customHeight="1">
      <c r="A1620" s="1">
        <v>2997.0</v>
      </c>
      <c r="B1620" s="1">
        <v>2.0</v>
      </c>
      <c r="C1620" s="1"/>
      <c r="D1620" s="1">
        <v>5.0</v>
      </c>
      <c r="F1620" s="1" t="str">
        <f t="shared" si="2"/>
        <v>COMPUTED_VALUE</v>
      </c>
      <c r="Q1620" s="1">
        <v>1618.0</v>
      </c>
      <c r="R1620" s="1">
        <v>497.0</v>
      </c>
      <c r="S1620" s="1"/>
      <c r="T1620" s="1">
        <v>589.0</v>
      </c>
    </row>
    <row r="1621" ht="15.75" customHeight="1">
      <c r="A1621" s="1">
        <v>2998.0</v>
      </c>
      <c r="B1621" s="1">
        <v>3.0</v>
      </c>
      <c r="C1621" s="1"/>
      <c r="D1621" s="1">
        <v>0.0</v>
      </c>
      <c r="F1621" s="1" t="str">
        <f t="shared" si="2"/>
        <v>COMPUTED_VALUE</v>
      </c>
      <c r="Q1621" s="1">
        <v>1619.0</v>
      </c>
      <c r="R1621" s="1">
        <v>485.0</v>
      </c>
      <c r="S1621" s="1"/>
      <c r="T1621" s="1">
        <v>548.0</v>
      </c>
    </row>
    <row r="1622" ht="15.75" customHeight="1">
      <c r="A1622" s="1">
        <v>2999.0</v>
      </c>
      <c r="B1622" s="1">
        <v>3.0</v>
      </c>
      <c r="C1622" s="1"/>
      <c r="D1622" s="1">
        <v>7.0</v>
      </c>
      <c r="F1622" s="1" t="str">
        <f t="shared" si="2"/>
        <v>COMPUTED_VALUE</v>
      </c>
      <c r="Q1622" s="1">
        <v>1620.0</v>
      </c>
      <c r="R1622" s="1">
        <v>568.0</v>
      </c>
      <c r="S1622" s="1"/>
      <c r="T1622" s="1">
        <v>521.0</v>
      </c>
    </row>
    <row r="1623" ht="15.75" customHeight="1">
      <c r="A1623" s="1">
        <v>3000.0</v>
      </c>
      <c r="B1623" s="1">
        <v>4.0</v>
      </c>
      <c r="C1623" s="1"/>
      <c r="D1623" s="1">
        <v>0.0</v>
      </c>
      <c r="F1623" s="1" t="str">
        <f t="shared" si="2"/>
        <v>COMPUTED_VALUE</v>
      </c>
      <c r="Q1623" s="1">
        <v>1621.0</v>
      </c>
      <c r="R1623" s="1">
        <v>523.0</v>
      </c>
      <c r="S1623" s="1"/>
      <c r="T1623" s="1">
        <v>647.0</v>
      </c>
    </row>
    <row r="1624" ht="15.75" customHeight="1">
      <c r="A1624" s="1">
        <v>3001.0</v>
      </c>
      <c r="B1624" s="1">
        <v>4.0</v>
      </c>
      <c r="C1624" s="1"/>
      <c r="D1624" s="1">
        <v>9.0</v>
      </c>
      <c r="F1624" s="1" t="str">
        <f t="shared" si="2"/>
        <v>COMPUTED_VALUE</v>
      </c>
      <c r="Q1624" s="1">
        <v>1622.0</v>
      </c>
      <c r="R1624" s="1">
        <v>545.0</v>
      </c>
      <c r="S1624" s="1"/>
      <c r="T1624" s="1">
        <v>612.0</v>
      </c>
    </row>
    <row r="1625" ht="15.75" customHeight="1">
      <c r="A1625" s="1">
        <v>3002.0</v>
      </c>
      <c r="B1625" s="1">
        <v>5.0</v>
      </c>
      <c r="C1625" s="1"/>
      <c r="D1625" s="1">
        <v>0.0</v>
      </c>
      <c r="F1625" s="1" t="str">
        <f t="shared" si="2"/>
        <v>COMPUTED_VALUE</v>
      </c>
      <c r="Q1625" s="1">
        <v>1623.0</v>
      </c>
      <c r="R1625" s="1">
        <v>533.0</v>
      </c>
      <c r="S1625" s="1"/>
      <c r="T1625" s="1">
        <v>627.0</v>
      </c>
    </row>
    <row r="1626" ht="15.75" customHeight="1">
      <c r="A1626" s="1">
        <v>3003.0</v>
      </c>
      <c r="B1626" s="1">
        <v>5.0</v>
      </c>
      <c r="C1626" s="1"/>
      <c r="D1626" s="1">
        <v>11.0</v>
      </c>
      <c r="F1626" s="1" t="str">
        <f t="shared" si="2"/>
        <v>COMPUTED_VALUE</v>
      </c>
      <c r="Q1626" s="1">
        <v>1624.0</v>
      </c>
      <c r="R1626" s="1">
        <v>541.0</v>
      </c>
      <c r="S1626" s="1"/>
      <c r="T1626" s="1">
        <v>680.0</v>
      </c>
    </row>
    <row r="1627" ht="15.75" customHeight="1">
      <c r="A1627" s="1">
        <v>3004.0</v>
      </c>
      <c r="B1627" s="1">
        <v>6.0</v>
      </c>
      <c r="C1627" s="1"/>
      <c r="D1627" s="1">
        <v>0.0</v>
      </c>
      <c r="F1627" s="1" t="str">
        <f t="shared" si="2"/>
        <v>COMPUTED_VALUE</v>
      </c>
      <c r="Q1627" s="1">
        <v>1625.0</v>
      </c>
      <c r="R1627" s="1">
        <v>556.0</v>
      </c>
      <c r="S1627" s="1"/>
      <c r="T1627" s="1">
        <v>646.0</v>
      </c>
    </row>
    <row r="1628" ht="15.75" customHeight="1">
      <c r="A1628" s="1">
        <v>3005.0</v>
      </c>
      <c r="B1628" s="1">
        <v>6.0</v>
      </c>
      <c r="C1628" s="1"/>
      <c r="D1628" s="1">
        <v>13.0</v>
      </c>
      <c r="F1628" s="1" t="str">
        <f t="shared" si="2"/>
        <v>COMPUTED_VALUE</v>
      </c>
      <c r="Q1628" s="1">
        <v>1626.0</v>
      </c>
      <c r="R1628" s="1">
        <v>574.0</v>
      </c>
      <c r="S1628" s="1"/>
      <c r="T1628" s="1">
        <v>668.0</v>
      </c>
    </row>
    <row r="1629" ht="15.75" customHeight="1">
      <c r="A1629" s="1">
        <v>3006.0</v>
      </c>
      <c r="B1629" s="1">
        <v>7.0</v>
      </c>
      <c r="C1629" s="1"/>
      <c r="D1629" s="1">
        <v>0.0</v>
      </c>
      <c r="F1629" s="1" t="str">
        <f t="shared" si="2"/>
        <v>COMPUTED_VALUE</v>
      </c>
      <c r="Q1629" s="1">
        <v>1627.0</v>
      </c>
      <c r="R1629" s="1">
        <v>585.0</v>
      </c>
      <c r="S1629" s="1"/>
      <c r="T1629" s="1">
        <v>698.0</v>
      </c>
    </row>
    <row r="1630" ht="15.75" customHeight="1">
      <c r="A1630" s="1">
        <v>3007.0</v>
      </c>
      <c r="B1630" s="1">
        <v>7.0</v>
      </c>
      <c r="C1630" s="1"/>
      <c r="D1630" s="1">
        <v>15.0</v>
      </c>
      <c r="F1630" s="1" t="str">
        <f t="shared" si="2"/>
        <v>COMPUTED_VALUE</v>
      </c>
      <c r="Q1630" s="1">
        <v>1628.0</v>
      </c>
      <c r="R1630" s="1">
        <v>562.0</v>
      </c>
      <c r="S1630" s="1"/>
      <c r="T1630" s="1">
        <v>708.0</v>
      </c>
    </row>
    <row r="1631" ht="15.75" customHeight="1">
      <c r="A1631" s="1">
        <v>3008.0</v>
      </c>
      <c r="B1631" s="1">
        <v>8.0</v>
      </c>
      <c r="C1631" s="1"/>
      <c r="D1631" s="1">
        <v>0.0</v>
      </c>
      <c r="F1631" s="1" t="str">
        <f t="shared" si="2"/>
        <v>COMPUTED_VALUE</v>
      </c>
      <c r="Q1631" s="1">
        <v>1629.0</v>
      </c>
      <c r="R1631" s="1">
        <v>620.0</v>
      </c>
      <c r="S1631" s="1"/>
      <c r="T1631" s="1">
        <v>719.0</v>
      </c>
    </row>
    <row r="1632" ht="15.75" customHeight="1">
      <c r="A1632" s="1">
        <v>3009.0</v>
      </c>
      <c r="B1632" s="1">
        <v>8.0</v>
      </c>
      <c r="C1632" s="1"/>
      <c r="D1632" s="1">
        <v>17.0</v>
      </c>
      <c r="F1632" s="1" t="str">
        <f t="shared" si="2"/>
        <v>COMPUTED_VALUE</v>
      </c>
      <c r="Q1632" s="1">
        <v>1630.0</v>
      </c>
      <c r="R1632" s="1">
        <v>583.0</v>
      </c>
      <c r="S1632" s="1"/>
      <c r="T1632" s="1">
        <v>767.0</v>
      </c>
    </row>
    <row r="1633" ht="15.75" customHeight="1">
      <c r="A1633" s="1">
        <v>3010.0</v>
      </c>
      <c r="B1633" s="1">
        <v>9.0</v>
      </c>
      <c r="C1633" s="1"/>
      <c r="D1633" s="1">
        <v>0.0</v>
      </c>
      <c r="F1633" s="1" t="str">
        <f t="shared" si="2"/>
        <v>COMPUTED_VALUE</v>
      </c>
      <c r="Q1633" s="1">
        <v>1631.0</v>
      </c>
      <c r="R1633" s="1">
        <v>686.0</v>
      </c>
      <c r="S1633" s="1"/>
      <c r="T1633" s="1">
        <v>821.0</v>
      </c>
    </row>
    <row r="1634" ht="15.75" customHeight="1">
      <c r="A1634" s="1">
        <v>3011.0</v>
      </c>
      <c r="B1634" s="1">
        <v>9.0</v>
      </c>
      <c r="C1634" s="1"/>
      <c r="D1634" s="1">
        <v>18.0</v>
      </c>
      <c r="F1634" s="1" t="str">
        <f t="shared" si="2"/>
        <v>COMPUTED_VALUE</v>
      </c>
      <c r="Q1634" s="1">
        <v>1632.0</v>
      </c>
      <c r="R1634" s="1">
        <v>613.0</v>
      </c>
      <c r="S1634" s="1"/>
      <c r="T1634" s="1">
        <v>830.0</v>
      </c>
    </row>
    <row r="1635" ht="15.75" customHeight="1">
      <c r="A1635" s="1">
        <v>3012.0</v>
      </c>
      <c r="B1635" s="1">
        <v>10.0</v>
      </c>
      <c r="C1635" s="1"/>
      <c r="D1635" s="1">
        <v>13.0</v>
      </c>
      <c r="F1635" s="1" t="str">
        <f t="shared" si="2"/>
        <v>COMPUTED_VALUE</v>
      </c>
      <c r="Q1635" s="1">
        <v>1633.0</v>
      </c>
      <c r="R1635" s="1">
        <v>717.0</v>
      </c>
      <c r="S1635" s="1"/>
      <c r="T1635" s="1">
        <v>816.0</v>
      </c>
    </row>
    <row r="1636" ht="15.75" customHeight="1">
      <c r="A1636" s="1">
        <v>3013.0</v>
      </c>
      <c r="B1636" s="1">
        <v>10.0</v>
      </c>
      <c r="C1636" s="1"/>
      <c r="D1636" s="1">
        <v>0.0</v>
      </c>
      <c r="F1636" s="1" t="str">
        <f t="shared" si="2"/>
        <v>COMPUTED_VALUE</v>
      </c>
      <c r="Q1636" s="1">
        <v>1634.0</v>
      </c>
      <c r="R1636" s="1">
        <v>689.0</v>
      </c>
      <c r="S1636" s="1"/>
      <c r="T1636" s="1">
        <v>848.0</v>
      </c>
    </row>
    <row r="1637" ht="15.75" customHeight="1">
      <c r="A1637" s="1">
        <v>3014.0</v>
      </c>
      <c r="B1637" s="1">
        <v>10.0</v>
      </c>
      <c r="C1637" s="1"/>
      <c r="D1637" s="1">
        <v>9.0</v>
      </c>
      <c r="F1637" s="1" t="str">
        <f t="shared" si="2"/>
        <v>COMPUTED_VALUE</v>
      </c>
      <c r="Q1637" s="1">
        <v>1635.0</v>
      </c>
      <c r="R1637" s="1">
        <v>698.0</v>
      </c>
      <c r="S1637" s="1"/>
      <c r="T1637" s="1">
        <v>837.0</v>
      </c>
    </row>
    <row r="1638" ht="15.75" customHeight="1">
      <c r="A1638" s="1">
        <v>3015.0</v>
      </c>
      <c r="B1638" s="1">
        <v>10.0</v>
      </c>
      <c r="C1638" s="1"/>
      <c r="D1638" s="1">
        <v>9.0</v>
      </c>
      <c r="F1638" s="1" t="str">
        <f t="shared" si="2"/>
        <v>COMPUTED_VALUE</v>
      </c>
      <c r="Q1638" s="1">
        <v>1636.0</v>
      </c>
      <c r="R1638" s="1">
        <v>677.0</v>
      </c>
      <c r="S1638" s="1"/>
      <c r="T1638" s="1">
        <v>851.0</v>
      </c>
    </row>
    <row r="1639" ht="15.75" customHeight="1">
      <c r="A1639" s="1">
        <v>3016.0</v>
      </c>
      <c r="B1639" s="1">
        <v>10.0</v>
      </c>
      <c r="C1639" s="1"/>
      <c r="D1639" s="1">
        <v>18.0</v>
      </c>
      <c r="F1639" s="1" t="str">
        <f t="shared" si="2"/>
        <v>COMPUTED_VALUE</v>
      </c>
      <c r="Q1639" s="1">
        <v>1637.0</v>
      </c>
      <c r="R1639" s="1">
        <v>652.0</v>
      </c>
      <c r="S1639" s="1"/>
      <c r="T1639" s="1">
        <v>797.0</v>
      </c>
    </row>
    <row r="1640" ht="15.75" customHeight="1">
      <c r="A1640" s="1">
        <v>3017.0</v>
      </c>
      <c r="B1640" s="1">
        <v>10.0</v>
      </c>
      <c r="C1640" s="1"/>
      <c r="D1640" s="1">
        <v>11.0</v>
      </c>
      <c r="F1640" s="1" t="str">
        <f t="shared" si="2"/>
        <v>COMPUTED_VALUE</v>
      </c>
      <c r="Q1640" s="1">
        <v>1638.0</v>
      </c>
      <c r="R1640" s="1">
        <v>628.0</v>
      </c>
      <c r="S1640" s="1"/>
      <c r="T1640" s="1">
        <v>857.0</v>
      </c>
    </row>
    <row r="1641" ht="15.75" customHeight="1">
      <c r="A1641" s="1">
        <v>3018.0</v>
      </c>
      <c r="B1641" s="1">
        <v>10.0</v>
      </c>
      <c r="C1641" s="1"/>
      <c r="D1641" s="1">
        <v>1.0</v>
      </c>
      <c r="F1641" s="1" t="str">
        <f t="shared" si="2"/>
        <v>COMPUTED_VALUE</v>
      </c>
      <c r="Q1641" s="1">
        <v>1639.0</v>
      </c>
      <c r="R1641" s="1">
        <v>655.0</v>
      </c>
      <c r="S1641" s="1"/>
      <c r="T1641" s="1">
        <v>800.0</v>
      </c>
    </row>
    <row r="1642" ht="15.75" customHeight="1">
      <c r="A1642" s="1">
        <v>3019.0</v>
      </c>
      <c r="B1642" s="1">
        <v>10.0</v>
      </c>
      <c r="C1642" s="1"/>
      <c r="D1642" s="1">
        <v>18.0</v>
      </c>
      <c r="F1642" s="1" t="str">
        <f t="shared" si="2"/>
        <v>COMPUTED_VALUE</v>
      </c>
      <c r="Q1642" s="1">
        <v>1640.0</v>
      </c>
      <c r="R1642" s="1">
        <v>622.0</v>
      </c>
      <c r="S1642" s="1"/>
      <c r="T1642" s="1">
        <v>853.0</v>
      </c>
    </row>
    <row r="1643" ht="15.75" customHeight="1">
      <c r="A1643" s="1">
        <v>3020.0</v>
      </c>
      <c r="B1643" s="1">
        <v>10.0</v>
      </c>
      <c r="C1643" s="1"/>
      <c r="D1643" s="1">
        <v>12.0</v>
      </c>
      <c r="F1643" s="1" t="str">
        <f t="shared" si="2"/>
        <v>COMPUTED_VALUE</v>
      </c>
      <c r="Q1643" s="1">
        <v>1641.0</v>
      </c>
      <c r="R1643" s="1">
        <v>674.0</v>
      </c>
      <c r="S1643" s="1"/>
      <c r="T1643" s="1">
        <v>829.0</v>
      </c>
    </row>
    <row r="1644" ht="15.75" customHeight="1">
      <c r="A1644" s="1">
        <v>3021.0</v>
      </c>
      <c r="B1644" s="1">
        <v>10.0</v>
      </c>
      <c r="C1644" s="1"/>
      <c r="D1644" s="1">
        <v>0.0</v>
      </c>
      <c r="F1644" s="1" t="str">
        <f t="shared" si="2"/>
        <v>COMPUTED_VALUE</v>
      </c>
      <c r="Q1644" s="1">
        <v>1642.0</v>
      </c>
      <c r="R1644" s="1">
        <v>613.0</v>
      </c>
      <c r="S1644" s="1"/>
      <c r="T1644" s="1">
        <v>843.0</v>
      </c>
    </row>
    <row r="1645" ht="15.75" customHeight="1">
      <c r="A1645" s="1">
        <v>3022.0</v>
      </c>
      <c r="B1645" s="1">
        <v>10.0</v>
      </c>
      <c r="C1645" s="1"/>
      <c r="D1645" s="1">
        <v>18.0</v>
      </c>
      <c r="F1645" s="1" t="str">
        <f t="shared" si="2"/>
        <v>COMPUTED_VALUE</v>
      </c>
      <c r="Q1645" s="1">
        <v>1643.0</v>
      </c>
      <c r="R1645" s="1">
        <v>609.0</v>
      </c>
      <c r="S1645" s="1"/>
      <c r="T1645" s="1">
        <v>850.0</v>
      </c>
    </row>
    <row r="1646" ht="15.75" customHeight="1">
      <c r="A1646" s="1">
        <v>3023.0</v>
      </c>
      <c r="B1646" s="1">
        <v>10.0</v>
      </c>
      <c r="C1646" s="1"/>
      <c r="D1646" s="1">
        <v>11.0</v>
      </c>
      <c r="F1646" s="1" t="str">
        <f t="shared" si="2"/>
        <v>COMPUTED_VALUE</v>
      </c>
      <c r="Q1646" s="1">
        <v>1644.0</v>
      </c>
      <c r="R1646" s="1">
        <v>570.0</v>
      </c>
      <c r="S1646" s="1"/>
      <c r="T1646" s="1">
        <v>840.0</v>
      </c>
    </row>
    <row r="1647" ht="15.75" customHeight="1">
      <c r="A1647" s="1">
        <v>3024.0</v>
      </c>
      <c r="B1647" s="1">
        <v>10.0</v>
      </c>
      <c r="C1647" s="1"/>
      <c r="D1647" s="1">
        <v>1.0</v>
      </c>
      <c r="F1647" s="1" t="str">
        <f t="shared" si="2"/>
        <v>COMPUTED_VALUE</v>
      </c>
      <c r="Q1647" s="1">
        <v>1645.0</v>
      </c>
      <c r="R1647" s="1">
        <v>567.0</v>
      </c>
      <c r="S1647" s="1"/>
      <c r="T1647" s="1">
        <v>767.0</v>
      </c>
    </row>
    <row r="1648" ht="15.75" customHeight="1">
      <c r="A1648" s="1">
        <v>3025.0</v>
      </c>
      <c r="B1648" s="1">
        <v>10.0</v>
      </c>
      <c r="C1648" s="1"/>
      <c r="D1648" s="1">
        <v>18.0</v>
      </c>
      <c r="F1648" s="1" t="str">
        <f t="shared" si="2"/>
        <v>COMPUTED_VALUE</v>
      </c>
      <c r="Q1648" s="1">
        <v>1646.0</v>
      </c>
      <c r="R1648" s="1">
        <v>574.0</v>
      </c>
      <c r="S1648" s="1"/>
      <c r="T1648" s="1">
        <v>842.0</v>
      </c>
    </row>
    <row r="1649" ht="15.75" customHeight="1">
      <c r="A1649" s="1">
        <v>3026.0</v>
      </c>
      <c r="B1649" s="1">
        <v>10.0</v>
      </c>
      <c r="C1649" s="1"/>
      <c r="D1649" s="1">
        <v>12.0</v>
      </c>
      <c r="F1649" s="1" t="str">
        <f t="shared" si="2"/>
        <v>COMPUTED_VALUE</v>
      </c>
      <c r="Q1649" s="1">
        <v>1647.0</v>
      </c>
      <c r="R1649" s="1">
        <v>472.0</v>
      </c>
      <c r="S1649" s="1"/>
      <c r="T1649" s="1">
        <v>809.0</v>
      </c>
    </row>
    <row r="1650" ht="15.75" customHeight="1">
      <c r="A1650" s="1">
        <v>3027.0</v>
      </c>
      <c r="B1650" s="1">
        <v>10.0</v>
      </c>
      <c r="C1650" s="1"/>
      <c r="D1650" s="1">
        <v>0.0</v>
      </c>
      <c r="F1650" s="1" t="str">
        <f t="shared" si="2"/>
        <v>COMPUTED_VALUE</v>
      </c>
      <c r="Q1650" s="1">
        <v>1648.0</v>
      </c>
      <c r="R1650" s="1">
        <v>522.0</v>
      </c>
      <c r="S1650" s="1"/>
      <c r="T1650" s="1">
        <v>848.0</v>
      </c>
    </row>
    <row r="1651" ht="15.75" customHeight="1">
      <c r="A1651" s="1">
        <v>3028.0</v>
      </c>
      <c r="B1651" s="1">
        <v>10.0</v>
      </c>
      <c r="C1651" s="1"/>
      <c r="D1651" s="1">
        <v>18.0</v>
      </c>
      <c r="F1651" s="1" t="str">
        <f t="shared" si="2"/>
        <v>COMPUTED_VALUE</v>
      </c>
      <c r="Q1651" s="1">
        <v>1649.0</v>
      </c>
      <c r="R1651" s="1">
        <v>551.0</v>
      </c>
      <c r="S1651" s="1"/>
      <c r="T1651" s="1">
        <v>904.0</v>
      </c>
    </row>
    <row r="1652" ht="15.75" customHeight="1">
      <c r="A1652" s="1">
        <v>3029.0</v>
      </c>
      <c r="B1652" s="1">
        <v>10.0</v>
      </c>
      <c r="C1652" s="1"/>
      <c r="D1652" s="1">
        <v>11.0</v>
      </c>
      <c r="F1652" s="1" t="str">
        <f t="shared" si="2"/>
        <v>COMPUTED_VALUE</v>
      </c>
      <c r="Q1652" s="1">
        <v>1650.0</v>
      </c>
      <c r="R1652" s="1">
        <v>537.0</v>
      </c>
      <c r="S1652" s="1"/>
      <c r="T1652" s="1">
        <v>876.0</v>
      </c>
    </row>
    <row r="1653" ht="15.75" customHeight="1">
      <c r="A1653" s="1">
        <v>3030.0</v>
      </c>
      <c r="B1653" s="1">
        <v>10.0</v>
      </c>
      <c r="C1653" s="1"/>
      <c r="D1653" s="1">
        <v>1.0</v>
      </c>
      <c r="F1653" s="1" t="str">
        <f t="shared" si="2"/>
        <v>COMPUTED_VALUE</v>
      </c>
      <c r="Q1653" s="1">
        <v>1651.0</v>
      </c>
      <c r="R1653" s="1">
        <v>514.0</v>
      </c>
      <c r="S1653" s="1"/>
      <c r="T1653" s="1">
        <v>822.0</v>
      </c>
    </row>
    <row r="1654" ht="15.75" customHeight="1">
      <c r="A1654" s="1">
        <v>3031.0</v>
      </c>
      <c r="B1654" s="1">
        <v>10.0</v>
      </c>
      <c r="C1654" s="1"/>
      <c r="D1654" s="1">
        <v>18.0</v>
      </c>
      <c r="F1654" s="1" t="str">
        <f t="shared" si="2"/>
        <v>COMPUTED_VALUE</v>
      </c>
      <c r="Q1654" s="1">
        <v>1652.0</v>
      </c>
      <c r="R1654" s="1">
        <v>558.0</v>
      </c>
      <c r="S1654" s="1"/>
      <c r="T1654" s="1">
        <v>866.0</v>
      </c>
    </row>
    <row r="1655" ht="15.75" customHeight="1">
      <c r="A1655" s="1">
        <v>3032.0</v>
      </c>
      <c r="B1655" s="1">
        <v>10.0</v>
      </c>
      <c r="C1655" s="1"/>
      <c r="D1655" s="1">
        <v>12.0</v>
      </c>
      <c r="F1655" s="1" t="str">
        <f t="shared" si="2"/>
        <v>COMPUTED_VALUE</v>
      </c>
      <c r="Q1655" s="1">
        <v>1653.0</v>
      </c>
      <c r="R1655" s="1">
        <v>478.0</v>
      </c>
      <c r="S1655" s="1"/>
      <c r="T1655" s="1">
        <v>888.0</v>
      </c>
    </row>
    <row r="1656" ht="15.75" customHeight="1">
      <c r="A1656" s="1">
        <v>3033.0</v>
      </c>
      <c r="B1656" s="1">
        <v>10.0</v>
      </c>
      <c r="C1656" s="1"/>
      <c r="D1656" s="1">
        <v>0.0</v>
      </c>
      <c r="F1656" s="1" t="str">
        <f t="shared" si="2"/>
        <v>COMPUTED_VALUE</v>
      </c>
      <c r="Q1656" s="1">
        <v>1654.0</v>
      </c>
      <c r="R1656" s="1">
        <v>589.0</v>
      </c>
      <c r="S1656" s="1"/>
      <c r="T1656" s="1">
        <v>857.0</v>
      </c>
    </row>
    <row r="1657" ht="15.75" customHeight="1">
      <c r="A1657" s="1">
        <v>3034.0</v>
      </c>
      <c r="B1657" s="1">
        <v>10.0</v>
      </c>
      <c r="C1657" s="1"/>
      <c r="D1657" s="1">
        <v>18.0</v>
      </c>
      <c r="F1657" s="1" t="str">
        <f t="shared" si="2"/>
        <v>COMPUTED_VALUE</v>
      </c>
      <c r="Q1657" s="1">
        <v>1655.0</v>
      </c>
      <c r="R1657" s="1">
        <v>548.0</v>
      </c>
      <c r="S1657" s="1"/>
      <c r="T1657" s="1">
        <v>978.0</v>
      </c>
    </row>
    <row r="1658" ht="15.75" customHeight="1">
      <c r="A1658" s="1">
        <v>3035.0</v>
      </c>
      <c r="B1658" s="1">
        <v>10.0</v>
      </c>
      <c r="C1658" s="1"/>
      <c r="D1658" s="1">
        <v>12.0</v>
      </c>
      <c r="F1658" s="1" t="str">
        <f t="shared" si="2"/>
        <v>COMPUTED_VALUE</v>
      </c>
      <c r="Q1658" s="1">
        <v>1656.0</v>
      </c>
      <c r="R1658" s="1">
        <v>521.0</v>
      </c>
      <c r="S1658" s="1"/>
      <c r="T1658" s="1">
        <v>927.0</v>
      </c>
    </row>
    <row r="1659" ht="15.75" customHeight="1">
      <c r="A1659" s="1">
        <v>3036.0</v>
      </c>
      <c r="B1659" s="1">
        <v>10.0</v>
      </c>
      <c r="C1659" s="1"/>
      <c r="D1659" s="1">
        <v>1.0</v>
      </c>
      <c r="F1659" s="1" t="str">
        <f t="shared" si="2"/>
        <v>COMPUTED_VALUE</v>
      </c>
      <c r="Q1659" s="1">
        <v>1657.0</v>
      </c>
      <c r="R1659" s="1">
        <v>647.0</v>
      </c>
      <c r="S1659" s="1"/>
      <c r="T1659" s="1">
        <v>947.0</v>
      </c>
    </row>
    <row r="1660" ht="15.75" customHeight="1">
      <c r="A1660" s="1">
        <v>3037.0</v>
      </c>
      <c r="B1660" s="1">
        <v>10.0</v>
      </c>
      <c r="C1660" s="1"/>
      <c r="D1660" s="1">
        <v>9.0</v>
      </c>
      <c r="F1660" s="1" t="str">
        <f t="shared" si="2"/>
        <v>COMPUTED_VALUE</v>
      </c>
      <c r="Q1660" s="1">
        <v>1658.0</v>
      </c>
      <c r="R1660" s="1">
        <v>612.0</v>
      </c>
      <c r="S1660" s="1"/>
      <c r="T1660" s="1">
        <v>1061.0</v>
      </c>
    </row>
    <row r="1661" ht="15.75" customHeight="1">
      <c r="A1661" s="1">
        <v>3038.0</v>
      </c>
      <c r="B1661" s="1">
        <v>10.0</v>
      </c>
      <c r="C1661" s="1"/>
      <c r="D1661" s="1">
        <v>18.0</v>
      </c>
      <c r="F1661" s="1" t="str">
        <f t="shared" si="2"/>
        <v>COMPUTED_VALUE</v>
      </c>
      <c r="Q1661" s="1">
        <v>1659.0</v>
      </c>
      <c r="R1661" s="1">
        <v>627.0</v>
      </c>
      <c r="S1661" s="1"/>
      <c r="T1661" s="1">
        <v>947.0</v>
      </c>
    </row>
    <row r="1662" ht="15.75" customHeight="1">
      <c r="A1662" s="1">
        <v>3039.0</v>
      </c>
      <c r="B1662" s="1">
        <v>11.0</v>
      </c>
      <c r="C1662" s="1"/>
      <c r="D1662" s="1">
        <v>13.0</v>
      </c>
      <c r="F1662" s="1" t="str">
        <f t="shared" si="2"/>
        <v>COMPUTED_VALUE</v>
      </c>
      <c r="Q1662" s="1">
        <v>1660.0</v>
      </c>
      <c r="R1662" s="1">
        <v>680.0</v>
      </c>
      <c r="S1662" s="1"/>
      <c r="T1662" s="1">
        <v>1061.0</v>
      </c>
    </row>
    <row r="1663" ht="15.75" customHeight="1">
      <c r="A1663" s="1">
        <v>3040.0</v>
      </c>
      <c r="B1663" s="1">
        <v>11.0</v>
      </c>
      <c r="C1663" s="1"/>
      <c r="D1663" s="1">
        <v>1.0</v>
      </c>
      <c r="F1663" s="1" t="str">
        <f t="shared" si="2"/>
        <v>COMPUTED_VALUE</v>
      </c>
      <c r="Q1663" s="1">
        <v>1661.0</v>
      </c>
      <c r="R1663" s="1">
        <v>646.0</v>
      </c>
      <c r="S1663" s="1"/>
      <c r="T1663" s="1">
        <v>1059.0</v>
      </c>
    </row>
    <row r="1664" ht="15.75" customHeight="1">
      <c r="A1664" s="1">
        <v>3041.0</v>
      </c>
      <c r="B1664" s="1">
        <v>12.0</v>
      </c>
      <c r="C1664" s="1"/>
      <c r="D1664" s="1">
        <v>18.0</v>
      </c>
      <c r="F1664" s="1" t="str">
        <f t="shared" si="2"/>
        <v>COMPUTED_VALUE</v>
      </c>
      <c r="Q1664" s="1">
        <v>1662.0</v>
      </c>
      <c r="R1664" s="1">
        <v>668.0</v>
      </c>
      <c r="S1664" s="1"/>
      <c r="T1664" s="1">
        <v>1188.0</v>
      </c>
    </row>
    <row r="1665" ht="15.75" customHeight="1">
      <c r="A1665" s="1">
        <v>3042.0</v>
      </c>
      <c r="B1665" s="1">
        <v>12.0</v>
      </c>
      <c r="C1665" s="1"/>
      <c r="D1665" s="1">
        <v>18.0</v>
      </c>
      <c r="F1665" s="1" t="str">
        <f t="shared" si="2"/>
        <v>COMPUTED_VALUE</v>
      </c>
      <c r="Q1665" s="1">
        <v>1663.0</v>
      </c>
      <c r="R1665" s="1">
        <v>698.0</v>
      </c>
      <c r="S1665" s="1"/>
      <c r="T1665" s="1">
        <v>1152.0</v>
      </c>
    </row>
    <row r="1666" ht="15.75" customHeight="1">
      <c r="A1666" s="1">
        <v>3043.0</v>
      </c>
      <c r="B1666" s="1">
        <v>13.0</v>
      </c>
      <c r="C1666" s="1"/>
      <c r="D1666" s="1">
        <v>13.0</v>
      </c>
      <c r="F1666" s="1" t="str">
        <f t="shared" si="2"/>
        <v>COMPUTED_VALUE</v>
      </c>
      <c r="Q1666" s="1">
        <v>1664.0</v>
      </c>
      <c r="R1666" s="1">
        <v>708.0</v>
      </c>
      <c r="S1666" s="1"/>
      <c r="T1666" s="1">
        <v>1181.0</v>
      </c>
    </row>
    <row r="1667" ht="15.75" customHeight="1">
      <c r="A1667" s="1">
        <v>3044.0</v>
      </c>
      <c r="B1667" s="1">
        <v>13.0</v>
      </c>
      <c r="C1667" s="1"/>
      <c r="D1667" s="1">
        <v>1.0</v>
      </c>
      <c r="F1667" s="1" t="str">
        <f t="shared" si="2"/>
        <v>COMPUTED_VALUE</v>
      </c>
      <c r="Q1667" s="1">
        <v>1665.0</v>
      </c>
      <c r="R1667" s="1">
        <v>719.0</v>
      </c>
      <c r="S1667" s="1"/>
      <c r="T1667" s="1">
        <v>1169.0</v>
      </c>
    </row>
    <row r="1668" ht="15.75" customHeight="1">
      <c r="A1668" s="1">
        <v>3045.0</v>
      </c>
      <c r="B1668" s="1">
        <v>14.0</v>
      </c>
      <c r="C1668" s="1"/>
      <c r="D1668" s="1">
        <v>18.0</v>
      </c>
      <c r="F1668" s="1" t="str">
        <f t="shared" si="2"/>
        <v>COMPUTED_VALUE</v>
      </c>
      <c r="Q1668" s="1">
        <v>1666.0</v>
      </c>
      <c r="R1668" s="1">
        <v>767.0</v>
      </c>
      <c r="S1668" s="1"/>
      <c r="T1668" s="1">
        <v>1140.0</v>
      </c>
    </row>
    <row r="1669" ht="15.75" customHeight="1">
      <c r="A1669" s="1">
        <v>3046.0</v>
      </c>
      <c r="B1669" s="1">
        <v>14.0</v>
      </c>
      <c r="C1669" s="1"/>
      <c r="D1669" s="1">
        <v>18.0</v>
      </c>
      <c r="F1669" s="1" t="str">
        <f t="shared" si="2"/>
        <v>COMPUTED_VALUE</v>
      </c>
      <c r="Q1669" s="1">
        <v>1667.0</v>
      </c>
      <c r="R1669" s="1">
        <v>821.0</v>
      </c>
      <c r="S1669" s="1"/>
      <c r="T1669" s="1">
        <v>1128.0</v>
      </c>
    </row>
    <row r="1670" ht="15.75" customHeight="1">
      <c r="A1670" s="1">
        <v>3047.0</v>
      </c>
      <c r="B1670" s="1">
        <v>15.0</v>
      </c>
      <c r="C1670" s="1"/>
      <c r="D1670" s="1">
        <v>18.0</v>
      </c>
      <c r="F1670" s="1" t="str">
        <f t="shared" si="2"/>
        <v>COMPUTED_VALUE</v>
      </c>
      <c r="Q1670" s="1">
        <v>1668.0</v>
      </c>
      <c r="R1670" s="1">
        <v>830.0</v>
      </c>
      <c r="S1670" s="1"/>
      <c r="T1670" s="1">
        <v>1066.0</v>
      </c>
    </row>
    <row r="1671" ht="15.75" customHeight="1">
      <c r="A1671" s="1">
        <v>3048.0</v>
      </c>
      <c r="B1671" s="1">
        <v>15.0</v>
      </c>
      <c r="C1671" s="1"/>
      <c r="D1671" s="1">
        <v>18.0</v>
      </c>
      <c r="F1671" s="1" t="str">
        <f t="shared" si="2"/>
        <v>COMPUTED_VALUE</v>
      </c>
      <c r="Q1671" s="1">
        <v>1669.0</v>
      </c>
      <c r="R1671" s="1">
        <v>816.0</v>
      </c>
      <c r="S1671" s="1"/>
      <c r="T1671" s="1">
        <v>1020.0</v>
      </c>
    </row>
    <row r="1672" ht="15.75" customHeight="1">
      <c r="A1672" s="1">
        <v>3049.0</v>
      </c>
      <c r="B1672" s="1">
        <v>16.0</v>
      </c>
      <c r="C1672" s="1"/>
      <c r="D1672" s="1">
        <v>16.0</v>
      </c>
      <c r="F1672" s="1" t="str">
        <f t="shared" si="2"/>
        <v>COMPUTED_VALUE</v>
      </c>
      <c r="Q1672" s="1">
        <v>1670.0</v>
      </c>
      <c r="R1672" s="1">
        <v>848.0</v>
      </c>
      <c r="S1672" s="1"/>
      <c r="T1672" s="1">
        <v>948.0</v>
      </c>
    </row>
    <row r="1673" ht="15.75" customHeight="1">
      <c r="A1673" s="1">
        <v>3050.0</v>
      </c>
      <c r="B1673" s="1">
        <v>15.0</v>
      </c>
      <c r="C1673" s="1"/>
      <c r="D1673" s="1">
        <v>1.0</v>
      </c>
      <c r="F1673" s="1" t="str">
        <f t="shared" si="2"/>
        <v>COMPUTED_VALUE</v>
      </c>
      <c r="Q1673" s="1">
        <v>1671.0</v>
      </c>
      <c r="R1673" s="1">
        <v>837.0</v>
      </c>
      <c r="S1673" s="1"/>
      <c r="T1673" s="1">
        <v>953.0</v>
      </c>
    </row>
    <row r="1674" ht="15.75" customHeight="1">
      <c r="A1674" s="1">
        <v>3051.0</v>
      </c>
      <c r="B1674" s="1">
        <v>16.0</v>
      </c>
      <c r="C1674" s="1"/>
      <c r="D1674" s="1">
        <v>18.0</v>
      </c>
      <c r="F1674" s="1" t="str">
        <f t="shared" si="2"/>
        <v>COMPUTED_VALUE</v>
      </c>
      <c r="Q1674" s="1">
        <v>1672.0</v>
      </c>
      <c r="R1674" s="1">
        <v>851.0</v>
      </c>
      <c r="S1674" s="1"/>
      <c r="T1674" s="1">
        <v>901.0</v>
      </c>
    </row>
    <row r="1675" ht="15.75" customHeight="1">
      <c r="A1675" s="1">
        <v>3052.0</v>
      </c>
      <c r="B1675" s="1">
        <v>15.0</v>
      </c>
      <c r="C1675" s="1"/>
      <c r="D1675" s="1">
        <v>18.0</v>
      </c>
      <c r="F1675" s="1" t="str">
        <f t="shared" si="2"/>
        <v>COMPUTED_VALUE</v>
      </c>
      <c r="Q1675" s="1">
        <v>1673.0</v>
      </c>
      <c r="R1675" s="1">
        <v>797.0</v>
      </c>
      <c r="S1675" s="1"/>
      <c r="T1675" s="1">
        <v>890.0</v>
      </c>
    </row>
    <row r="1676" ht="15.75" customHeight="1">
      <c r="A1676" s="1">
        <v>3053.0</v>
      </c>
      <c r="B1676" s="1">
        <v>15.0</v>
      </c>
      <c r="C1676" s="1"/>
      <c r="D1676" s="1">
        <v>18.0</v>
      </c>
      <c r="F1676" s="1" t="str">
        <f t="shared" si="2"/>
        <v>COMPUTED_VALUE</v>
      </c>
      <c r="Q1676" s="1">
        <v>1674.0</v>
      </c>
      <c r="R1676" s="1">
        <v>857.0</v>
      </c>
      <c r="S1676" s="1"/>
      <c r="T1676" s="1">
        <v>962.0</v>
      </c>
    </row>
    <row r="1677" ht="15.75" customHeight="1">
      <c r="A1677" s="1">
        <v>3054.0</v>
      </c>
      <c r="B1677" s="1">
        <v>15.0</v>
      </c>
      <c r="C1677" s="1"/>
      <c r="D1677" s="1">
        <v>18.0</v>
      </c>
      <c r="F1677" s="1" t="str">
        <f t="shared" si="2"/>
        <v>COMPUTED_VALUE</v>
      </c>
      <c r="Q1677" s="1">
        <v>1675.0</v>
      </c>
      <c r="R1677" s="1">
        <v>800.0</v>
      </c>
      <c r="S1677" s="1"/>
      <c r="T1677" s="1">
        <v>870.0</v>
      </c>
    </row>
    <row r="1678" ht="15.75" customHeight="1">
      <c r="A1678" s="1">
        <v>3055.0</v>
      </c>
      <c r="B1678" s="1">
        <v>14.0</v>
      </c>
      <c r="C1678" s="1"/>
      <c r="D1678" s="1">
        <v>16.0</v>
      </c>
      <c r="F1678" s="1" t="str">
        <f t="shared" si="2"/>
        <v>COMPUTED_VALUE</v>
      </c>
      <c r="Q1678" s="1">
        <v>1676.0</v>
      </c>
      <c r="R1678" s="1">
        <v>853.0</v>
      </c>
      <c r="S1678" s="1"/>
      <c r="T1678" s="1">
        <v>861.0</v>
      </c>
    </row>
    <row r="1679" ht="15.75" customHeight="1">
      <c r="A1679" s="1">
        <v>3056.0</v>
      </c>
      <c r="B1679" s="1">
        <v>14.0</v>
      </c>
      <c r="C1679" s="1"/>
      <c r="D1679" s="1">
        <v>1.0</v>
      </c>
      <c r="F1679" s="1" t="str">
        <f t="shared" si="2"/>
        <v>COMPUTED_VALUE</v>
      </c>
      <c r="Q1679" s="1">
        <v>1677.0</v>
      </c>
      <c r="R1679" s="1">
        <v>829.0</v>
      </c>
      <c r="S1679" s="1"/>
      <c r="T1679" s="1">
        <v>846.0</v>
      </c>
    </row>
    <row r="1680" ht="15.75" customHeight="1">
      <c r="A1680" s="1">
        <v>3057.0</v>
      </c>
      <c r="B1680" s="1">
        <v>14.0</v>
      </c>
      <c r="C1680" s="1"/>
      <c r="D1680" s="1">
        <v>18.0</v>
      </c>
      <c r="F1680" s="1" t="str">
        <f t="shared" si="2"/>
        <v>COMPUTED_VALUE</v>
      </c>
      <c r="Q1680" s="1">
        <v>1678.0</v>
      </c>
      <c r="R1680" s="1">
        <v>843.0</v>
      </c>
      <c r="S1680" s="1"/>
      <c r="T1680" s="1">
        <v>883.0</v>
      </c>
    </row>
    <row r="1681" ht="15.75" customHeight="1">
      <c r="A1681" s="1">
        <v>3058.0</v>
      </c>
      <c r="B1681" s="1">
        <v>12.0</v>
      </c>
      <c r="C1681" s="1"/>
      <c r="D1681" s="1">
        <v>18.0</v>
      </c>
      <c r="F1681" s="1" t="str">
        <f t="shared" si="2"/>
        <v>COMPUTED_VALUE</v>
      </c>
      <c r="Q1681" s="1">
        <v>1679.0</v>
      </c>
      <c r="R1681" s="1">
        <v>850.0</v>
      </c>
      <c r="S1681" s="1"/>
      <c r="T1681" s="1">
        <v>984.0</v>
      </c>
    </row>
    <row r="1682" ht="15.75" customHeight="1">
      <c r="A1682" s="1">
        <v>3059.0</v>
      </c>
      <c r="B1682" s="1">
        <v>13.0</v>
      </c>
      <c r="C1682" s="1"/>
      <c r="D1682" s="1">
        <v>16.0</v>
      </c>
      <c r="F1682" s="1" t="str">
        <f t="shared" si="2"/>
        <v>COMPUTED_VALUE</v>
      </c>
      <c r="Q1682" s="1">
        <v>1680.0</v>
      </c>
      <c r="R1682" s="1">
        <v>840.0</v>
      </c>
      <c r="S1682" s="1"/>
      <c r="T1682" s="1">
        <v>964.0</v>
      </c>
    </row>
    <row r="1683" ht="15.75" customHeight="1">
      <c r="A1683" s="1">
        <v>3060.0</v>
      </c>
      <c r="B1683" s="1">
        <v>14.0</v>
      </c>
      <c r="C1683" s="1"/>
      <c r="D1683" s="1">
        <v>1.0</v>
      </c>
      <c r="F1683" s="1" t="str">
        <f t="shared" si="2"/>
        <v>COMPUTED_VALUE</v>
      </c>
      <c r="Q1683" s="1">
        <v>1681.0</v>
      </c>
      <c r="R1683" s="1">
        <v>767.0</v>
      </c>
      <c r="S1683" s="1"/>
      <c r="T1683" s="1">
        <v>1046.0</v>
      </c>
    </row>
    <row r="1684" ht="15.75" customHeight="1">
      <c r="A1684" s="1">
        <v>3061.0</v>
      </c>
      <c r="B1684" s="1">
        <v>12.0</v>
      </c>
      <c r="C1684" s="1"/>
      <c r="D1684" s="1">
        <v>18.0</v>
      </c>
      <c r="F1684" s="1" t="str">
        <f t="shared" si="2"/>
        <v>COMPUTED_VALUE</v>
      </c>
      <c r="Q1684" s="1">
        <v>1682.0</v>
      </c>
      <c r="R1684" s="1">
        <v>842.0</v>
      </c>
      <c r="S1684" s="1"/>
      <c r="T1684" s="1">
        <v>1074.0</v>
      </c>
    </row>
    <row r="1685" ht="15.75" customHeight="1">
      <c r="A1685" s="1">
        <v>3062.0</v>
      </c>
      <c r="B1685" s="1">
        <v>12.0</v>
      </c>
      <c r="C1685" s="1"/>
      <c r="D1685" s="1">
        <v>18.0</v>
      </c>
      <c r="F1685" s="1" t="str">
        <f t="shared" si="2"/>
        <v>COMPUTED_VALUE</v>
      </c>
      <c r="Q1685" s="1">
        <v>1683.0</v>
      </c>
      <c r="R1685" s="1">
        <v>809.0</v>
      </c>
      <c r="S1685" s="1"/>
      <c r="T1685" s="1">
        <v>1111.0</v>
      </c>
    </row>
    <row r="1686" ht="15.75" customHeight="1">
      <c r="A1686" s="1">
        <v>3063.0</v>
      </c>
      <c r="B1686" s="1">
        <v>12.0</v>
      </c>
      <c r="C1686" s="1"/>
      <c r="D1686" s="1">
        <v>0.0</v>
      </c>
      <c r="F1686" s="1" t="str">
        <f t="shared" si="2"/>
        <v>COMPUTED_VALUE</v>
      </c>
      <c r="Q1686" s="1">
        <v>1684.0</v>
      </c>
      <c r="R1686" s="1">
        <v>848.0</v>
      </c>
      <c r="S1686" s="1"/>
      <c r="T1686" s="1">
        <v>1100.0</v>
      </c>
    </row>
    <row r="1687" ht="15.75" customHeight="1">
      <c r="A1687" s="1">
        <v>3064.0</v>
      </c>
      <c r="B1687" s="1">
        <v>10.0</v>
      </c>
      <c r="C1687" s="1"/>
      <c r="D1687" s="1">
        <v>18.0</v>
      </c>
      <c r="F1687" s="1" t="str">
        <f t="shared" si="2"/>
        <v>COMPUTED_VALUE</v>
      </c>
      <c r="Q1687" s="1">
        <v>1685.0</v>
      </c>
      <c r="R1687" s="1">
        <v>904.0</v>
      </c>
      <c r="S1687" s="1"/>
      <c r="T1687" s="1">
        <v>1116.0</v>
      </c>
    </row>
    <row r="1688" ht="15.75" customHeight="1">
      <c r="A1688" s="1">
        <v>3065.0</v>
      </c>
      <c r="B1688" s="1">
        <v>10.0</v>
      </c>
      <c r="C1688" s="1"/>
      <c r="D1688" s="1">
        <v>11.0</v>
      </c>
      <c r="F1688" s="1" t="str">
        <f t="shared" si="2"/>
        <v>COMPUTED_VALUE</v>
      </c>
      <c r="Q1688" s="1">
        <v>1686.0</v>
      </c>
      <c r="R1688" s="1">
        <v>876.0</v>
      </c>
      <c r="S1688" s="1"/>
      <c r="T1688" s="1">
        <v>1066.0</v>
      </c>
    </row>
    <row r="1689" ht="15.75" customHeight="1">
      <c r="A1689" s="1">
        <v>3066.0</v>
      </c>
      <c r="B1689" s="1">
        <v>10.0</v>
      </c>
      <c r="C1689" s="1"/>
      <c r="D1689" s="1">
        <v>1.0</v>
      </c>
      <c r="F1689" s="1" t="str">
        <f t="shared" si="2"/>
        <v>COMPUTED_VALUE</v>
      </c>
      <c r="Q1689" s="1">
        <v>1687.0</v>
      </c>
      <c r="R1689" s="1">
        <v>822.0</v>
      </c>
      <c r="S1689" s="1"/>
      <c r="T1689" s="1">
        <v>1054.0</v>
      </c>
    </row>
    <row r="1690" ht="15.75" customHeight="1">
      <c r="A1690" s="1">
        <v>3067.0</v>
      </c>
      <c r="B1690" s="1">
        <v>8.0</v>
      </c>
      <c r="C1690" s="1"/>
      <c r="D1690" s="1">
        <v>15.0</v>
      </c>
      <c r="F1690" s="1" t="str">
        <f t="shared" si="2"/>
        <v>COMPUTED_VALUE</v>
      </c>
      <c r="Q1690" s="1">
        <v>1688.0</v>
      </c>
      <c r="R1690" s="1">
        <v>866.0</v>
      </c>
      <c r="S1690" s="1"/>
      <c r="T1690" s="1">
        <v>969.0</v>
      </c>
    </row>
    <row r="1691" ht="15.75" customHeight="1">
      <c r="A1691" s="1">
        <v>3068.0</v>
      </c>
      <c r="B1691" s="1">
        <v>8.0</v>
      </c>
      <c r="C1691" s="1"/>
      <c r="D1691" s="1">
        <v>1.0</v>
      </c>
      <c r="F1691" s="1" t="str">
        <f t="shared" si="2"/>
        <v>COMPUTED_VALUE</v>
      </c>
      <c r="Q1691" s="1">
        <v>1689.0</v>
      </c>
      <c r="R1691" s="1">
        <v>888.0</v>
      </c>
      <c r="S1691" s="1"/>
      <c r="T1691" s="1">
        <v>959.0</v>
      </c>
    </row>
    <row r="1692" ht="15.75" customHeight="1">
      <c r="A1692" s="1">
        <v>3069.0</v>
      </c>
      <c r="B1692" s="1">
        <v>7.0</v>
      </c>
      <c r="C1692" s="1"/>
      <c r="D1692" s="1">
        <v>11.0</v>
      </c>
      <c r="F1692" s="1" t="str">
        <f t="shared" si="2"/>
        <v>COMPUTED_VALUE</v>
      </c>
      <c r="Q1692" s="1">
        <v>1690.0</v>
      </c>
      <c r="R1692" s="1">
        <v>857.0</v>
      </c>
      <c r="S1692" s="1"/>
      <c r="T1692" s="1">
        <v>913.0</v>
      </c>
    </row>
    <row r="1693" ht="15.75" customHeight="1">
      <c r="A1693" s="1">
        <v>3070.0</v>
      </c>
      <c r="B1693" s="1">
        <v>5.0</v>
      </c>
      <c r="C1693" s="1"/>
      <c r="D1693" s="1">
        <v>1.0</v>
      </c>
      <c r="F1693" s="1" t="str">
        <f t="shared" si="2"/>
        <v>COMPUTED_VALUE</v>
      </c>
      <c r="Q1693" s="1">
        <v>1691.0</v>
      </c>
      <c r="R1693" s="1">
        <v>978.0</v>
      </c>
      <c r="S1693" s="1"/>
      <c r="T1693" s="1">
        <v>862.0</v>
      </c>
    </row>
    <row r="1694" ht="15.75" customHeight="1">
      <c r="A1694" s="1">
        <v>3071.0</v>
      </c>
      <c r="B1694" s="1">
        <v>5.0</v>
      </c>
      <c r="C1694" s="1"/>
      <c r="D1694" s="1">
        <v>9.0</v>
      </c>
      <c r="F1694" s="1" t="str">
        <f t="shared" si="2"/>
        <v>COMPUTED_VALUE</v>
      </c>
      <c r="Q1694" s="1">
        <v>1692.0</v>
      </c>
      <c r="R1694" s="1">
        <v>927.0</v>
      </c>
      <c r="S1694" s="1"/>
      <c r="T1694" s="1">
        <v>784.0</v>
      </c>
    </row>
    <row r="1695" ht="15.75" customHeight="1">
      <c r="A1695" s="1">
        <v>3072.0</v>
      </c>
      <c r="B1695" s="1">
        <v>5.0</v>
      </c>
      <c r="C1695" s="1"/>
      <c r="D1695" s="1">
        <v>1.0</v>
      </c>
      <c r="F1695" s="1" t="str">
        <f t="shared" si="2"/>
        <v>COMPUTED_VALUE</v>
      </c>
      <c r="Q1695" s="1">
        <v>1693.0</v>
      </c>
      <c r="R1695" s="1">
        <v>947.0</v>
      </c>
      <c r="S1695" s="1"/>
      <c r="T1695" s="1">
        <v>811.0</v>
      </c>
    </row>
    <row r="1696" ht="15.75" customHeight="1">
      <c r="A1696" s="1">
        <v>3073.0</v>
      </c>
      <c r="B1696" s="1">
        <v>3.0</v>
      </c>
      <c r="C1696" s="1"/>
      <c r="D1696" s="1">
        <v>5.0</v>
      </c>
      <c r="F1696" s="1" t="str">
        <f t="shared" si="2"/>
        <v>COMPUTED_VALUE</v>
      </c>
      <c r="Q1696" s="1">
        <v>1694.0</v>
      </c>
      <c r="R1696" s="1">
        <v>1061.0</v>
      </c>
      <c r="S1696" s="1"/>
      <c r="T1696" s="1">
        <v>758.0</v>
      </c>
    </row>
    <row r="1697" ht="15.75" customHeight="1">
      <c r="A1697" s="1">
        <v>3074.0</v>
      </c>
      <c r="B1697" s="1">
        <v>3.0</v>
      </c>
      <c r="C1697" s="1"/>
      <c r="D1697" s="1">
        <v>1.0</v>
      </c>
      <c r="F1697" s="1" t="str">
        <f t="shared" si="2"/>
        <v>COMPUTED_VALUE</v>
      </c>
      <c r="Q1697" s="1">
        <v>1695.0</v>
      </c>
      <c r="R1697" s="1">
        <v>947.0</v>
      </c>
      <c r="S1697" s="1"/>
      <c r="T1697" s="1">
        <v>735.0</v>
      </c>
    </row>
    <row r="1698" ht="15.75" customHeight="1">
      <c r="A1698" s="1">
        <v>3075.0</v>
      </c>
      <c r="B1698" s="1">
        <v>3.0</v>
      </c>
      <c r="C1698" s="1"/>
      <c r="D1698" s="1">
        <v>3.0</v>
      </c>
      <c r="F1698" s="1" t="str">
        <f t="shared" si="2"/>
        <v>COMPUTED_VALUE</v>
      </c>
      <c r="Q1698" s="1">
        <v>1696.0</v>
      </c>
      <c r="R1698" s="1">
        <v>1061.0</v>
      </c>
      <c r="S1698" s="1"/>
      <c r="T1698" s="1">
        <v>783.0</v>
      </c>
    </row>
    <row r="1699" ht="15.75" customHeight="1">
      <c r="A1699" s="1">
        <v>3076.0</v>
      </c>
      <c r="B1699" s="1">
        <v>1.0</v>
      </c>
      <c r="C1699" s="1"/>
      <c r="D1699" s="1">
        <v>2.0</v>
      </c>
      <c r="F1699" s="1" t="str">
        <f t="shared" si="2"/>
        <v>COMPUTED_VALUE</v>
      </c>
      <c r="Q1699" s="1">
        <v>1697.0</v>
      </c>
      <c r="R1699" s="1">
        <v>1059.0</v>
      </c>
      <c r="S1699" s="1"/>
      <c r="T1699" s="1">
        <v>831.0</v>
      </c>
    </row>
    <row r="1700" ht="15.75" customHeight="1">
      <c r="A1700" s="1">
        <v>3077.0</v>
      </c>
      <c r="B1700" s="1">
        <v>1.0</v>
      </c>
      <c r="C1700" s="1"/>
      <c r="D1700" s="1">
        <v>0.0</v>
      </c>
      <c r="F1700" s="1" t="str">
        <f t="shared" si="2"/>
        <v>COMPUTED_VALUE</v>
      </c>
      <c r="Q1700" s="1">
        <v>1698.0</v>
      </c>
      <c r="R1700" s="1">
        <v>1188.0</v>
      </c>
      <c r="S1700" s="1"/>
      <c r="T1700" s="1">
        <v>792.0</v>
      </c>
    </row>
    <row r="1701" ht="15.75" customHeight="1">
      <c r="A1701" s="1">
        <v>3078.0</v>
      </c>
      <c r="B1701" s="1">
        <v>1.0</v>
      </c>
      <c r="C1701" s="1"/>
      <c r="D1701" s="1">
        <v>2.0</v>
      </c>
      <c r="F1701" s="1" t="str">
        <f t="shared" si="2"/>
        <v>COMPUTED_VALUE</v>
      </c>
      <c r="Q1701" s="1">
        <v>1699.0</v>
      </c>
      <c r="R1701" s="1">
        <v>1152.0</v>
      </c>
      <c r="S1701" s="1"/>
      <c r="T1701" s="1">
        <v>804.0</v>
      </c>
    </row>
    <row r="1702" ht="15.75" customHeight="1">
      <c r="A1702" s="1">
        <v>3079.0</v>
      </c>
      <c r="B1702" s="1">
        <v>1.0</v>
      </c>
      <c r="C1702" s="1"/>
      <c r="D1702" s="1">
        <v>0.0</v>
      </c>
      <c r="F1702" s="1" t="str">
        <f t="shared" si="2"/>
        <v>COMPUTED_VALUE</v>
      </c>
      <c r="Q1702" s="1">
        <v>1700.0</v>
      </c>
      <c r="R1702" s="1">
        <v>1181.0</v>
      </c>
      <c r="S1702" s="1"/>
      <c r="T1702" s="1">
        <v>745.0</v>
      </c>
    </row>
    <row r="1703" ht="15.75" customHeight="1">
      <c r="A1703" s="1">
        <v>3080.0</v>
      </c>
      <c r="B1703" s="1">
        <v>1.0</v>
      </c>
      <c r="C1703" s="1"/>
      <c r="D1703" s="1">
        <v>2.0</v>
      </c>
      <c r="F1703" s="1" t="str">
        <f t="shared" si="2"/>
        <v>COMPUTED_VALUE</v>
      </c>
      <c r="Q1703" s="1">
        <v>1701.0</v>
      </c>
      <c r="R1703" s="1">
        <v>1169.0</v>
      </c>
      <c r="S1703" s="1"/>
      <c r="T1703" s="1">
        <v>709.0</v>
      </c>
    </row>
    <row r="1704" ht="15.75" customHeight="1">
      <c r="A1704" s="1">
        <v>3081.0</v>
      </c>
      <c r="B1704" s="1">
        <v>1.0</v>
      </c>
      <c r="C1704" s="1"/>
      <c r="D1704" s="1">
        <v>0.0</v>
      </c>
      <c r="F1704" s="1" t="str">
        <f t="shared" si="2"/>
        <v>COMPUTED_VALUE</v>
      </c>
      <c r="Q1704" s="1">
        <v>1702.0</v>
      </c>
      <c r="R1704" s="1">
        <v>1140.0</v>
      </c>
      <c r="S1704" s="1"/>
      <c r="T1704" s="1">
        <v>752.0</v>
      </c>
    </row>
    <row r="1705" ht="15.75" customHeight="1">
      <c r="A1705" s="1">
        <v>3082.0</v>
      </c>
      <c r="B1705" s="1">
        <v>1.0</v>
      </c>
      <c r="C1705" s="1"/>
      <c r="D1705" s="1">
        <v>2.0</v>
      </c>
      <c r="F1705" s="1" t="str">
        <f t="shared" si="2"/>
        <v>COMPUTED_VALUE</v>
      </c>
      <c r="Q1705" s="1">
        <v>1703.0</v>
      </c>
      <c r="R1705" s="1">
        <v>1128.0</v>
      </c>
      <c r="S1705" s="1"/>
      <c r="T1705" s="1">
        <v>690.0</v>
      </c>
    </row>
    <row r="1706" ht="15.75" customHeight="1">
      <c r="A1706" s="1">
        <v>3083.0</v>
      </c>
      <c r="B1706" s="1">
        <v>1.0</v>
      </c>
      <c r="C1706" s="1"/>
      <c r="D1706" s="1">
        <v>0.0</v>
      </c>
      <c r="F1706" s="1" t="str">
        <f t="shared" si="2"/>
        <v>COMPUTED_VALUE</v>
      </c>
      <c r="Q1706" s="1">
        <v>1704.0</v>
      </c>
      <c r="R1706" s="1">
        <v>1066.0</v>
      </c>
      <c r="S1706" s="1"/>
      <c r="T1706" s="1">
        <v>628.0</v>
      </c>
    </row>
    <row r="1707" ht="15.75" customHeight="1">
      <c r="A1707" s="1">
        <v>3084.0</v>
      </c>
      <c r="B1707" s="1">
        <v>1.0</v>
      </c>
      <c r="C1707" s="1"/>
      <c r="D1707" s="1">
        <v>2.0</v>
      </c>
      <c r="F1707" s="1" t="str">
        <f t="shared" si="2"/>
        <v>COMPUTED_VALUE</v>
      </c>
      <c r="Q1707" s="1">
        <v>1705.0</v>
      </c>
      <c r="R1707" s="1">
        <v>1020.0</v>
      </c>
      <c r="S1707" s="1"/>
      <c r="T1707" s="1">
        <v>665.0</v>
      </c>
    </row>
    <row r="1708" ht="15.75" customHeight="1">
      <c r="A1708" s="1">
        <v>3085.0</v>
      </c>
      <c r="B1708" s="1">
        <v>1.0</v>
      </c>
      <c r="C1708" s="1"/>
      <c r="D1708" s="1">
        <v>0.0</v>
      </c>
      <c r="F1708" s="1" t="str">
        <f t="shared" si="2"/>
        <v>COMPUTED_VALUE</v>
      </c>
      <c r="Q1708" s="1">
        <v>1706.0</v>
      </c>
      <c r="R1708" s="1">
        <v>948.0</v>
      </c>
      <c r="S1708" s="1"/>
      <c r="T1708" s="1">
        <v>695.0</v>
      </c>
    </row>
    <row r="1709" ht="15.75" customHeight="1">
      <c r="A1709" s="1">
        <v>3086.0</v>
      </c>
      <c r="B1709" s="1">
        <v>1.0</v>
      </c>
      <c r="C1709" s="1"/>
      <c r="D1709" s="1">
        <v>2.0</v>
      </c>
      <c r="F1709" s="1" t="str">
        <f t="shared" si="2"/>
        <v>COMPUTED_VALUE</v>
      </c>
      <c r="Q1709" s="1">
        <v>1707.0</v>
      </c>
      <c r="R1709" s="1">
        <v>953.0</v>
      </c>
      <c r="S1709" s="1"/>
      <c r="T1709" s="1">
        <v>672.0</v>
      </c>
    </row>
    <row r="1710" ht="15.75" customHeight="1">
      <c r="A1710" s="1">
        <v>3087.0</v>
      </c>
      <c r="B1710" s="1">
        <v>1.0</v>
      </c>
      <c r="C1710" s="1"/>
      <c r="D1710" s="1">
        <v>0.0</v>
      </c>
      <c r="F1710" s="1" t="str">
        <f t="shared" si="2"/>
        <v>COMPUTED_VALUE</v>
      </c>
      <c r="Q1710" s="1">
        <v>1708.0</v>
      </c>
      <c r="R1710" s="1">
        <v>901.0</v>
      </c>
      <c r="S1710" s="1"/>
      <c r="T1710" s="1">
        <v>767.0</v>
      </c>
    </row>
    <row r="1711" ht="15.75" customHeight="1">
      <c r="A1711" s="1">
        <v>3088.0</v>
      </c>
      <c r="B1711" s="1">
        <v>1.0</v>
      </c>
      <c r="C1711" s="1"/>
      <c r="D1711" s="1">
        <v>2.0</v>
      </c>
      <c r="F1711" s="1" t="str">
        <f t="shared" si="2"/>
        <v>COMPUTED_VALUE</v>
      </c>
      <c r="Q1711" s="1">
        <v>1709.0</v>
      </c>
      <c r="R1711" s="1">
        <v>890.0</v>
      </c>
      <c r="S1711" s="1"/>
      <c r="T1711" s="1">
        <v>716.0</v>
      </c>
    </row>
    <row r="1712" ht="15.75" customHeight="1">
      <c r="A1712" s="1">
        <v>3089.0</v>
      </c>
      <c r="B1712" s="1">
        <v>1.0</v>
      </c>
      <c r="C1712" s="1"/>
      <c r="D1712" s="1">
        <v>0.0</v>
      </c>
      <c r="F1712" s="1" t="str">
        <f t="shared" si="2"/>
        <v>COMPUTED_VALUE</v>
      </c>
      <c r="Q1712" s="1">
        <v>1710.0</v>
      </c>
      <c r="R1712" s="1">
        <v>962.0</v>
      </c>
      <c r="S1712" s="1"/>
      <c r="T1712" s="1">
        <v>811.0</v>
      </c>
    </row>
    <row r="1713" ht="15.75" customHeight="1">
      <c r="A1713" s="1">
        <v>3090.0</v>
      </c>
      <c r="B1713" s="1">
        <v>1.0</v>
      </c>
      <c r="C1713" s="1"/>
      <c r="D1713" s="1">
        <v>2.0</v>
      </c>
      <c r="F1713" s="1" t="str">
        <f t="shared" si="2"/>
        <v>COMPUTED_VALUE</v>
      </c>
      <c r="Q1713" s="1">
        <v>1711.0</v>
      </c>
      <c r="R1713" s="1">
        <v>870.0</v>
      </c>
      <c r="S1713" s="1"/>
      <c r="T1713" s="1">
        <v>784.0</v>
      </c>
    </row>
    <row r="1714" ht="15.75" customHeight="1">
      <c r="A1714" s="1">
        <v>3091.0</v>
      </c>
      <c r="B1714" s="1">
        <v>1.0</v>
      </c>
      <c r="C1714" s="1"/>
      <c r="D1714" s="1">
        <v>0.0</v>
      </c>
      <c r="F1714" s="1" t="str">
        <f t="shared" si="2"/>
        <v>COMPUTED_VALUE</v>
      </c>
      <c r="Q1714" s="1">
        <v>1712.0</v>
      </c>
      <c r="R1714" s="1">
        <v>861.0</v>
      </c>
      <c r="S1714" s="1"/>
      <c r="T1714" s="1">
        <v>898.0</v>
      </c>
    </row>
    <row r="1715" ht="15.75" customHeight="1">
      <c r="A1715" s="1">
        <v>3092.0</v>
      </c>
      <c r="B1715" s="1">
        <v>1.0</v>
      </c>
      <c r="C1715" s="1"/>
      <c r="D1715" s="1">
        <v>2.0</v>
      </c>
      <c r="F1715" s="1" t="str">
        <f t="shared" si="2"/>
        <v>COMPUTED_VALUE</v>
      </c>
      <c r="Q1715" s="1">
        <v>1713.0</v>
      </c>
      <c r="R1715" s="1">
        <v>846.0</v>
      </c>
      <c r="S1715" s="1"/>
      <c r="T1715" s="1">
        <v>811.0</v>
      </c>
    </row>
    <row r="1716" ht="15.75" customHeight="1">
      <c r="A1716" s="1">
        <v>3093.0</v>
      </c>
      <c r="B1716" s="1">
        <v>1.0</v>
      </c>
      <c r="C1716" s="1"/>
      <c r="D1716" s="1">
        <v>0.0</v>
      </c>
      <c r="F1716" s="1" t="str">
        <f t="shared" si="2"/>
        <v>COMPUTED_VALUE</v>
      </c>
      <c r="Q1716" s="1">
        <v>1714.0</v>
      </c>
      <c r="R1716" s="1">
        <v>883.0</v>
      </c>
      <c r="S1716" s="1"/>
      <c r="T1716" s="1">
        <v>881.0</v>
      </c>
    </row>
    <row r="1717" ht="15.75" customHeight="1">
      <c r="A1717" s="1">
        <v>3094.0</v>
      </c>
      <c r="B1717" s="1">
        <v>1.0</v>
      </c>
      <c r="C1717" s="1"/>
      <c r="D1717" s="1">
        <v>4.0</v>
      </c>
      <c r="F1717" s="1" t="str">
        <f t="shared" si="2"/>
        <v>COMPUTED_VALUE</v>
      </c>
      <c r="Q1717" s="1">
        <v>1715.0</v>
      </c>
      <c r="R1717" s="1">
        <v>984.0</v>
      </c>
      <c r="S1717" s="1"/>
      <c r="T1717" s="1">
        <v>828.0</v>
      </c>
    </row>
    <row r="1718" ht="15.75" customHeight="1">
      <c r="A1718" s="1">
        <v>3095.0</v>
      </c>
      <c r="B1718" s="1">
        <v>1.0</v>
      </c>
      <c r="C1718" s="1"/>
      <c r="D1718" s="1">
        <v>0.0</v>
      </c>
      <c r="F1718" s="1" t="str">
        <f t="shared" si="2"/>
        <v>COMPUTED_VALUE</v>
      </c>
      <c r="Q1718" s="1">
        <v>1716.0</v>
      </c>
      <c r="R1718" s="1">
        <v>964.0</v>
      </c>
      <c r="S1718" s="1"/>
      <c r="T1718" s="1">
        <v>949.0</v>
      </c>
    </row>
    <row r="1719" ht="15.75" customHeight="1">
      <c r="A1719" s="1">
        <v>3096.0</v>
      </c>
      <c r="B1719" s="1">
        <v>1.0</v>
      </c>
      <c r="C1719" s="1"/>
      <c r="D1719" s="1">
        <v>0.0</v>
      </c>
      <c r="F1719" s="1" t="str">
        <f t="shared" si="2"/>
        <v>COMPUTED_VALUE</v>
      </c>
      <c r="Q1719" s="1">
        <v>1717.0</v>
      </c>
      <c r="R1719" s="1">
        <v>1046.0</v>
      </c>
      <c r="S1719" s="1"/>
      <c r="T1719" s="1">
        <v>868.0</v>
      </c>
    </row>
    <row r="1720" ht="15.75" customHeight="1">
      <c r="A1720" s="1">
        <v>3097.0</v>
      </c>
      <c r="B1720" s="1">
        <v>2.0</v>
      </c>
      <c r="C1720" s="1"/>
      <c r="D1720" s="1">
        <v>1.0</v>
      </c>
      <c r="F1720" s="1" t="str">
        <f t="shared" si="2"/>
        <v>COMPUTED_VALUE</v>
      </c>
      <c r="Q1720" s="1">
        <v>1718.0</v>
      </c>
      <c r="R1720" s="1">
        <v>1074.0</v>
      </c>
      <c r="S1720" s="1"/>
      <c r="T1720" s="1">
        <v>897.0</v>
      </c>
    </row>
    <row r="1721" ht="15.75" customHeight="1">
      <c r="A1721" s="1">
        <v>3098.0</v>
      </c>
      <c r="B1721" s="1">
        <v>1.0</v>
      </c>
      <c r="C1721" s="1"/>
      <c r="D1721" s="1">
        <v>5.0</v>
      </c>
      <c r="F1721" s="1" t="str">
        <f t="shared" si="2"/>
        <v>COMPUTED_VALUE</v>
      </c>
      <c r="Q1721" s="1">
        <v>1719.0</v>
      </c>
      <c r="R1721" s="1">
        <v>1111.0</v>
      </c>
      <c r="S1721" s="1"/>
      <c r="T1721" s="1">
        <v>874.0</v>
      </c>
    </row>
    <row r="1722" ht="15.75" customHeight="1">
      <c r="A1722" s="1">
        <v>3099.0</v>
      </c>
      <c r="B1722" s="1">
        <v>3.0</v>
      </c>
      <c r="C1722" s="1"/>
      <c r="D1722" s="1">
        <v>0.0</v>
      </c>
      <c r="F1722" s="1" t="str">
        <f t="shared" si="2"/>
        <v>COMPUTED_VALUE</v>
      </c>
      <c r="Q1722" s="1">
        <v>1720.0</v>
      </c>
      <c r="R1722" s="1">
        <v>1100.0</v>
      </c>
      <c r="S1722" s="1"/>
      <c r="T1722" s="1">
        <v>1002.0</v>
      </c>
    </row>
    <row r="1723" ht="15.75" customHeight="1">
      <c r="A1723" s="1">
        <v>3100.0</v>
      </c>
      <c r="B1723" s="1">
        <v>3.0</v>
      </c>
      <c r="C1723" s="1"/>
      <c r="D1723" s="1">
        <v>2.0</v>
      </c>
      <c r="F1723" s="1" t="str">
        <f t="shared" si="2"/>
        <v>COMPUTED_VALUE</v>
      </c>
      <c r="Q1723" s="1">
        <v>1721.0</v>
      </c>
      <c r="R1723" s="1">
        <v>1116.0</v>
      </c>
      <c r="S1723" s="1"/>
      <c r="T1723" s="1">
        <v>884.0</v>
      </c>
    </row>
    <row r="1724" ht="15.75" customHeight="1">
      <c r="A1724" s="1">
        <v>3101.0</v>
      </c>
      <c r="B1724" s="1">
        <v>3.0</v>
      </c>
      <c r="C1724" s="1"/>
      <c r="D1724" s="1">
        <v>7.0</v>
      </c>
      <c r="F1724" s="1" t="str">
        <f t="shared" si="2"/>
        <v>COMPUTED_VALUE</v>
      </c>
      <c r="Q1724" s="1">
        <v>1722.0</v>
      </c>
      <c r="R1724" s="1">
        <v>1066.0</v>
      </c>
      <c r="S1724" s="1"/>
      <c r="T1724" s="1">
        <v>1134.0</v>
      </c>
    </row>
    <row r="1725" ht="15.75" customHeight="1">
      <c r="A1725" s="1">
        <v>3102.0</v>
      </c>
      <c r="B1725" s="1">
        <v>4.0</v>
      </c>
      <c r="C1725" s="1"/>
      <c r="D1725" s="1">
        <v>0.0</v>
      </c>
      <c r="F1725" s="1" t="str">
        <f t="shared" si="2"/>
        <v>COMPUTED_VALUE</v>
      </c>
      <c r="Q1725" s="1">
        <v>1723.0</v>
      </c>
      <c r="R1725" s="1">
        <v>1054.0</v>
      </c>
      <c r="S1725" s="1"/>
      <c r="T1725" s="1">
        <v>1051.0</v>
      </c>
    </row>
    <row r="1726" ht="15.75" customHeight="1">
      <c r="A1726" s="1">
        <v>3103.0</v>
      </c>
      <c r="B1726" s="1">
        <v>3.0</v>
      </c>
      <c r="C1726" s="1"/>
      <c r="D1726" s="1">
        <v>7.0</v>
      </c>
      <c r="F1726" s="1" t="str">
        <f t="shared" si="2"/>
        <v>COMPUTED_VALUE</v>
      </c>
      <c r="Q1726" s="1">
        <v>1724.0</v>
      </c>
      <c r="R1726" s="1">
        <v>969.0</v>
      </c>
      <c r="S1726" s="1"/>
      <c r="T1726" s="1">
        <v>1143.0</v>
      </c>
    </row>
    <row r="1727" ht="15.75" customHeight="1">
      <c r="A1727" s="1">
        <v>3104.0</v>
      </c>
      <c r="B1727" s="1">
        <v>4.0</v>
      </c>
      <c r="C1727" s="1"/>
      <c r="D1727" s="1">
        <v>0.0</v>
      </c>
      <c r="F1727" s="1" t="str">
        <f t="shared" si="2"/>
        <v>COMPUTED_VALUE</v>
      </c>
      <c r="Q1727" s="1">
        <v>1725.0</v>
      </c>
      <c r="R1727" s="1">
        <v>959.0</v>
      </c>
      <c r="S1727" s="1"/>
      <c r="T1727" s="1">
        <v>1196.0</v>
      </c>
    </row>
    <row r="1728" ht="15.75" customHeight="1">
      <c r="A1728" s="1">
        <v>3105.0</v>
      </c>
      <c r="B1728" s="1">
        <v>4.0</v>
      </c>
      <c r="C1728" s="1"/>
      <c r="D1728" s="1">
        <v>9.0</v>
      </c>
      <c r="F1728" s="1" t="str">
        <f t="shared" si="2"/>
        <v>COMPUTED_VALUE</v>
      </c>
      <c r="Q1728" s="1">
        <v>1726.0</v>
      </c>
      <c r="R1728" s="1">
        <v>913.0</v>
      </c>
      <c r="S1728" s="1"/>
      <c r="T1728" s="1">
        <v>1286.0</v>
      </c>
    </row>
    <row r="1729" ht="15.75" customHeight="1">
      <c r="A1729" s="1">
        <v>3106.0</v>
      </c>
      <c r="B1729" s="1">
        <v>5.0</v>
      </c>
      <c r="C1729" s="1"/>
      <c r="D1729" s="1">
        <v>0.0</v>
      </c>
      <c r="F1729" s="1" t="str">
        <f t="shared" si="2"/>
        <v>COMPUTED_VALUE</v>
      </c>
      <c r="Q1729" s="1">
        <v>1727.0</v>
      </c>
      <c r="R1729" s="1">
        <v>862.0</v>
      </c>
      <c r="S1729" s="1"/>
      <c r="T1729" s="1">
        <v>1261.0</v>
      </c>
    </row>
    <row r="1730" ht="15.75" customHeight="1">
      <c r="A1730" s="1">
        <v>3107.0</v>
      </c>
      <c r="B1730" s="1">
        <v>4.0</v>
      </c>
      <c r="C1730" s="1"/>
      <c r="D1730" s="1">
        <v>15.0</v>
      </c>
      <c r="F1730" s="1" t="str">
        <f t="shared" si="2"/>
        <v>COMPUTED_VALUE</v>
      </c>
      <c r="Q1730" s="1">
        <v>1728.0</v>
      </c>
      <c r="R1730" s="1">
        <v>784.0</v>
      </c>
      <c r="S1730" s="1"/>
      <c r="T1730" s="1">
        <v>1312.0</v>
      </c>
    </row>
    <row r="1731" ht="15.75" customHeight="1">
      <c r="A1731" s="1">
        <v>3108.0</v>
      </c>
      <c r="B1731" s="1">
        <v>5.0</v>
      </c>
      <c r="C1731" s="1"/>
      <c r="D1731" s="1">
        <v>0.0</v>
      </c>
      <c r="F1731" s="1" t="str">
        <f t="shared" si="2"/>
        <v>COMPUTED_VALUE</v>
      </c>
      <c r="Q1731" s="1">
        <v>1729.0</v>
      </c>
      <c r="R1731" s="1">
        <v>811.0</v>
      </c>
      <c r="S1731" s="1"/>
      <c r="T1731" s="1">
        <v>1353.0</v>
      </c>
    </row>
    <row r="1732" ht="15.75" customHeight="1">
      <c r="A1732" s="1">
        <v>3109.0</v>
      </c>
      <c r="B1732" s="1">
        <v>5.0</v>
      </c>
      <c r="C1732" s="1"/>
      <c r="D1732" s="1">
        <v>4.0</v>
      </c>
      <c r="F1732" s="1" t="str">
        <f t="shared" si="2"/>
        <v>COMPUTED_VALUE</v>
      </c>
      <c r="Q1732" s="1">
        <v>1730.0</v>
      </c>
      <c r="R1732" s="1">
        <v>758.0</v>
      </c>
      <c r="S1732" s="1"/>
      <c r="T1732" s="1">
        <v>1519.0</v>
      </c>
    </row>
    <row r="1733" ht="15.75" customHeight="1">
      <c r="A1733" s="1">
        <v>3110.0</v>
      </c>
      <c r="B1733" s="1">
        <v>5.0</v>
      </c>
      <c r="C1733" s="1"/>
      <c r="D1733" s="1">
        <v>4.0</v>
      </c>
      <c r="F1733" s="1" t="str">
        <f t="shared" si="2"/>
        <v>COMPUTED_VALUE</v>
      </c>
      <c r="Q1733" s="1">
        <v>1731.0</v>
      </c>
      <c r="R1733" s="1">
        <v>735.0</v>
      </c>
      <c r="S1733" s="1"/>
      <c r="T1733" s="1">
        <v>1503.0</v>
      </c>
    </row>
    <row r="1734" ht="15.75" customHeight="1">
      <c r="A1734" s="1">
        <v>3111.0</v>
      </c>
      <c r="B1734" s="1">
        <v>6.0</v>
      </c>
      <c r="C1734" s="1"/>
      <c r="D1734" s="1">
        <v>4.0</v>
      </c>
      <c r="F1734" s="1" t="str">
        <f t="shared" si="2"/>
        <v>COMPUTED_VALUE</v>
      </c>
      <c r="Q1734" s="1">
        <v>1732.0</v>
      </c>
      <c r="R1734" s="1">
        <v>783.0</v>
      </c>
      <c r="S1734" s="1"/>
      <c r="T1734" s="1">
        <v>1612.0</v>
      </c>
    </row>
    <row r="1735" ht="15.75" customHeight="1">
      <c r="A1735" s="1">
        <v>3112.0</v>
      </c>
      <c r="B1735" s="1">
        <v>8.0</v>
      </c>
      <c r="C1735" s="1"/>
      <c r="D1735" s="1">
        <v>7.0</v>
      </c>
      <c r="F1735" s="1" t="str">
        <f t="shared" si="2"/>
        <v>COMPUTED_VALUE</v>
      </c>
      <c r="Q1735" s="1">
        <v>1733.0</v>
      </c>
      <c r="R1735" s="1">
        <v>831.0</v>
      </c>
      <c r="S1735" s="1"/>
      <c r="T1735" s="1">
        <v>1416.0</v>
      </c>
    </row>
    <row r="1736" ht="15.75" customHeight="1">
      <c r="A1736" s="1">
        <v>3113.0</v>
      </c>
      <c r="B1736" s="1">
        <v>7.0</v>
      </c>
      <c r="C1736" s="1"/>
      <c r="D1736" s="1">
        <v>6.0</v>
      </c>
      <c r="F1736" s="1" t="str">
        <f t="shared" si="2"/>
        <v>COMPUTED_VALUE</v>
      </c>
      <c r="Q1736" s="1">
        <v>1734.0</v>
      </c>
      <c r="R1736" s="1">
        <v>792.0</v>
      </c>
      <c r="S1736" s="1"/>
      <c r="T1736" s="1">
        <v>1566.0</v>
      </c>
    </row>
    <row r="1737" ht="15.75" customHeight="1">
      <c r="A1737" s="1">
        <v>3114.0</v>
      </c>
      <c r="B1737" s="1">
        <v>8.0</v>
      </c>
      <c r="C1737" s="1"/>
      <c r="D1737" s="1">
        <v>18.0</v>
      </c>
      <c r="F1737" s="1" t="str">
        <f t="shared" si="2"/>
        <v>COMPUTED_VALUE</v>
      </c>
      <c r="Q1737" s="1">
        <v>1735.0</v>
      </c>
      <c r="R1737" s="1">
        <v>804.0</v>
      </c>
      <c r="S1737" s="1"/>
      <c r="T1737" s="1">
        <v>1427.0</v>
      </c>
    </row>
    <row r="1738" ht="15.75" customHeight="1">
      <c r="A1738" s="1">
        <v>3115.0</v>
      </c>
      <c r="B1738" s="1">
        <v>8.0</v>
      </c>
      <c r="C1738" s="1"/>
      <c r="D1738" s="1">
        <v>2.0</v>
      </c>
      <c r="F1738" s="1" t="str">
        <f t="shared" si="2"/>
        <v>COMPUTED_VALUE</v>
      </c>
      <c r="Q1738" s="1">
        <v>1736.0</v>
      </c>
      <c r="R1738" s="1">
        <v>745.0</v>
      </c>
      <c r="S1738" s="1"/>
      <c r="T1738" s="1">
        <v>1490.0</v>
      </c>
    </row>
    <row r="1739" ht="15.75" customHeight="1">
      <c r="A1739" s="1">
        <v>3116.0</v>
      </c>
      <c r="B1739" s="1">
        <v>9.0</v>
      </c>
      <c r="C1739" s="1"/>
      <c r="D1739" s="1">
        <v>18.0</v>
      </c>
      <c r="F1739" s="1" t="str">
        <f t="shared" si="2"/>
        <v>COMPUTED_VALUE</v>
      </c>
      <c r="Q1739" s="1">
        <v>1737.0</v>
      </c>
      <c r="R1739" s="1">
        <v>709.0</v>
      </c>
      <c r="S1739" s="1"/>
      <c r="T1739" s="1">
        <v>1478.0</v>
      </c>
    </row>
    <row r="1740" ht="15.75" customHeight="1">
      <c r="A1740" s="1">
        <v>3117.0</v>
      </c>
      <c r="B1740" s="1">
        <v>9.0</v>
      </c>
      <c r="C1740" s="1"/>
      <c r="D1740" s="1">
        <v>2.0</v>
      </c>
      <c r="F1740" s="1" t="str">
        <f t="shared" si="2"/>
        <v>COMPUTED_VALUE</v>
      </c>
      <c r="Q1740" s="1">
        <v>1738.0</v>
      </c>
      <c r="R1740" s="1">
        <v>752.0</v>
      </c>
      <c r="S1740" s="1"/>
      <c r="T1740" s="1">
        <v>1393.0</v>
      </c>
    </row>
    <row r="1741" ht="15.75" customHeight="1">
      <c r="A1741" s="1">
        <v>3118.0</v>
      </c>
      <c r="B1741" s="1">
        <v>10.0</v>
      </c>
      <c r="C1741" s="1"/>
      <c r="D1741" s="1">
        <v>5.0</v>
      </c>
      <c r="F1741" s="1" t="str">
        <f t="shared" si="2"/>
        <v>COMPUTED_VALUE</v>
      </c>
      <c r="Q1741" s="1">
        <v>1739.0</v>
      </c>
      <c r="R1741" s="1">
        <v>690.0</v>
      </c>
      <c r="S1741" s="1"/>
      <c r="T1741" s="1">
        <v>1371.0</v>
      </c>
    </row>
    <row r="1742" ht="15.75" customHeight="1">
      <c r="A1742" s="1">
        <v>3119.0</v>
      </c>
      <c r="B1742" s="1">
        <v>10.0</v>
      </c>
      <c r="C1742" s="1"/>
      <c r="D1742" s="1">
        <v>18.0</v>
      </c>
      <c r="F1742" s="1" t="str">
        <f t="shared" si="2"/>
        <v>COMPUTED_VALUE</v>
      </c>
      <c r="Q1742" s="1">
        <v>1740.0</v>
      </c>
      <c r="R1742" s="1">
        <v>628.0</v>
      </c>
      <c r="S1742" s="1"/>
      <c r="T1742" s="1">
        <v>1416.0</v>
      </c>
    </row>
    <row r="1743" ht="15.75" customHeight="1">
      <c r="A1743" s="1">
        <v>3120.0</v>
      </c>
      <c r="B1743" s="1">
        <v>11.0</v>
      </c>
      <c r="C1743" s="1"/>
      <c r="D1743" s="1">
        <v>18.0</v>
      </c>
      <c r="F1743" s="1" t="str">
        <f t="shared" si="2"/>
        <v>COMPUTED_VALUE</v>
      </c>
      <c r="Q1743" s="1">
        <v>1741.0</v>
      </c>
      <c r="R1743" s="1">
        <v>665.0</v>
      </c>
      <c r="S1743" s="1"/>
      <c r="T1743" s="1">
        <v>1393.0</v>
      </c>
    </row>
    <row r="1744" ht="15.75" customHeight="1">
      <c r="A1744" s="1">
        <v>3121.0</v>
      </c>
      <c r="B1744" s="1">
        <v>9.0</v>
      </c>
      <c r="C1744" s="1"/>
      <c r="D1744" s="1">
        <v>2.0</v>
      </c>
      <c r="F1744" s="1" t="str">
        <f t="shared" si="2"/>
        <v>COMPUTED_VALUE</v>
      </c>
      <c r="Q1744" s="1">
        <v>1742.0</v>
      </c>
      <c r="R1744" s="1">
        <v>695.0</v>
      </c>
      <c r="S1744" s="1"/>
      <c r="T1744" s="1">
        <v>1303.0</v>
      </c>
    </row>
    <row r="1745" ht="15.75" customHeight="1">
      <c r="A1745" s="1">
        <v>3122.0</v>
      </c>
      <c r="B1745" s="1">
        <v>10.0</v>
      </c>
      <c r="C1745" s="1"/>
      <c r="D1745" s="1">
        <v>3.0</v>
      </c>
      <c r="F1745" s="1" t="str">
        <f t="shared" si="2"/>
        <v>COMPUTED_VALUE</v>
      </c>
      <c r="Q1745" s="1">
        <v>1743.0</v>
      </c>
      <c r="R1745" s="1">
        <v>672.0</v>
      </c>
      <c r="S1745" s="1"/>
      <c r="T1745" s="1">
        <v>1305.0</v>
      </c>
    </row>
    <row r="1746" ht="15.75" customHeight="1">
      <c r="A1746" s="1">
        <v>3123.0</v>
      </c>
      <c r="B1746" s="1">
        <v>10.0</v>
      </c>
      <c r="C1746" s="1"/>
      <c r="D1746" s="1">
        <v>18.0</v>
      </c>
      <c r="F1746" s="1" t="str">
        <f t="shared" si="2"/>
        <v>COMPUTED_VALUE</v>
      </c>
      <c r="Q1746" s="1">
        <v>1744.0</v>
      </c>
      <c r="R1746" s="1">
        <v>767.0</v>
      </c>
      <c r="S1746" s="1"/>
      <c r="T1746" s="1">
        <v>1182.0</v>
      </c>
    </row>
    <row r="1747" ht="15.75" customHeight="1">
      <c r="A1747" s="1">
        <v>3124.0</v>
      </c>
      <c r="B1747" s="1">
        <v>11.0</v>
      </c>
      <c r="C1747" s="1"/>
      <c r="D1747" s="1">
        <v>18.0</v>
      </c>
      <c r="F1747" s="1" t="str">
        <f t="shared" si="2"/>
        <v>COMPUTED_VALUE</v>
      </c>
      <c r="Q1747" s="1">
        <v>1745.0</v>
      </c>
      <c r="R1747" s="1">
        <v>716.0</v>
      </c>
      <c r="S1747" s="1"/>
      <c r="T1747" s="1">
        <v>1275.0</v>
      </c>
    </row>
    <row r="1748" ht="15.75" customHeight="1">
      <c r="A1748" s="1">
        <v>3125.0</v>
      </c>
      <c r="B1748" s="1">
        <v>12.0</v>
      </c>
      <c r="C1748" s="1"/>
      <c r="D1748" s="1">
        <v>0.0</v>
      </c>
      <c r="F1748" s="1" t="str">
        <f t="shared" si="2"/>
        <v>COMPUTED_VALUE</v>
      </c>
      <c r="Q1748" s="1">
        <v>1746.0</v>
      </c>
      <c r="R1748" s="1">
        <v>811.0</v>
      </c>
      <c r="S1748" s="1"/>
      <c r="T1748" s="1">
        <v>1209.0</v>
      </c>
    </row>
    <row r="1749" ht="15.75" customHeight="1">
      <c r="A1749" s="1">
        <v>3126.0</v>
      </c>
      <c r="B1749" s="1">
        <v>14.0</v>
      </c>
      <c r="C1749" s="1"/>
      <c r="D1749" s="1">
        <v>18.0</v>
      </c>
      <c r="F1749" s="1" t="str">
        <f t="shared" si="2"/>
        <v>COMPUTED_VALUE</v>
      </c>
      <c r="Q1749" s="1">
        <v>1747.0</v>
      </c>
      <c r="R1749" s="1">
        <v>784.0</v>
      </c>
      <c r="S1749" s="1"/>
      <c r="T1749" s="1">
        <v>1222.0</v>
      </c>
    </row>
    <row r="1750" ht="15.75" customHeight="1">
      <c r="A1750" s="1">
        <v>3127.0</v>
      </c>
      <c r="B1750" s="1">
        <v>16.0</v>
      </c>
      <c r="C1750" s="1"/>
      <c r="D1750" s="1">
        <v>18.0</v>
      </c>
      <c r="F1750" s="1" t="str">
        <f t="shared" si="2"/>
        <v>COMPUTED_VALUE</v>
      </c>
      <c r="Q1750" s="1">
        <v>1748.0</v>
      </c>
      <c r="R1750" s="1">
        <v>898.0</v>
      </c>
      <c r="S1750" s="1"/>
      <c r="T1750" s="1">
        <v>1251.0</v>
      </c>
    </row>
    <row r="1751" ht="15.75" customHeight="1">
      <c r="A1751" s="1">
        <v>3128.0</v>
      </c>
      <c r="B1751" s="1">
        <v>17.0</v>
      </c>
      <c r="C1751" s="1"/>
      <c r="D1751" s="1">
        <v>18.0</v>
      </c>
      <c r="F1751" s="1" t="str">
        <f t="shared" si="2"/>
        <v>COMPUTED_VALUE</v>
      </c>
      <c r="Q1751" s="1">
        <v>1749.0</v>
      </c>
      <c r="R1751" s="1">
        <v>811.0</v>
      </c>
      <c r="S1751" s="1"/>
      <c r="T1751" s="1">
        <v>1267.0</v>
      </c>
    </row>
    <row r="1752" ht="15.75" customHeight="1">
      <c r="A1752" s="1">
        <v>3129.0</v>
      </c>
      <c r="B1752" s="1">
        <v>18.0</v>
      </c>
      <c r="C1752" s="1"/>
      <c r="D1752" s="1">
        <v>18.0</v>
      </c>
      <c r="F1752" s="1" t="str">
        <f t="shared" si="2"/>
        <v>COMPUTED_VALUE</v>
      </c>
      <c r="Q1752" s="1">
        <v>1750.0</v>
      </c>
      <c r="R1752" s="1">
        <v>881.0</v>
      </c>
      <c r="S1752" s="1"/>
      <c r="T1752" s="1">
        <v>1347.0</v>
      </c>
    </row>
    <row r="1753" ht="15.75" customHeight="1">
      <c r="A1753" s="1">
        <v>3130.0</v>
      </c>
      <c r="B1753" s="1">
        <v>18.0</v>
      </c>
      <c r="C1753" s="1"/>
      <c r="D1753" s="1">
        <v>18.0</v>
      </c>
      <c r="F1753" s="1" t="str">
        <f t="shared" si="2"/>
        <v>COMPUTED_VALUE</v>
      </c>
      <c r="Q1753" s="1">
        <v>1751.0</v>
      </c>
      <c r="R1753" s="1">
        <v>828.0</v>
      </c>
      <c r="S1753" s="1"/>
      <c r="T1753" s="1">
        <v>1296.0</v>
      </c>
    </row>
    <row r="1754" ht="15.75" customHeight="1">
      <c r="A1754" s="1">
        <v>3131.0</v>
      </c>
      <c r="B1754" s="1">
        <v>19.0</v>
      </c>
      <c r="C1754" s="1"/>
      <c r="D1754" s="1">
        <v>18.0</v>
      </c>
      <c r="F1754" s="1" t="str">
        <f t="shared" si="2"/>
        <v>COMPUTED_VALUE</v>
      </c>
      <c r="Q1754" s="1">
        <v>1752.0</v>
      </c>
      <c r="R1754" s="1">
        <v>949.0</v>
      </c>
      <c r="S1754" s="1"/>
      <c r="T1754" s="1">
        <v>1301.0</v>
      </c>
    </row>
    <row r="1755" ht="15.75" customHeight="1">
      <c r="A1755" s="1">
        <v>3132.0</v>
      </c>
      <c r="B1755" s="1">
        <v>21.0</v>
      </c>
      <c r="C1755" s="1"/>
      <c r="D1755" s="1">
        <v>18.0</v>
      </c>
      <c r="F1755" s="1" t="str">
        <f t="shared" si="2"/>
        <v>COMPUTED_VALUE</v>
      </c>
      <c r="Q1755" s="1">
        <v>1753.0</v>
      </c>
      <c r="R1755" s="1">
        <v>868.0</v>
      </c>
      <c r="S1755" s="1"/>
      <c r="T1755" s="1">
        <v>1329.0</v>
      </c>
    </row>
    <row r="1756" ht="15.75" customHeight="1">
      <c r="A1756" s="1">
        <v>3133.0</v>
      </c>
      <c r="B1756" s="1">
        <v>22.0</v>
      </c>
      <c r="C1756" s="1"/>
      <c r="D1756" s="1">
        <v>18.0</v>
      </c>
      <c r="F1756" s="1" t="str">
        <f t="shared" si="2"/>
        <v>COMPUTED_VALUE</v>
      </c>
      <c r="Q1756" s="1">
        <v>1754.0</v>
      </c>
      <c r="R1756" s="1">
        <v>897.0</v>
      </c>
      <c r="S1756" s="1"/>
      <c r="T1756" s="1">
        <v>1176.0</v>
      </c>
    </row>
    <row r="1757" ht="15.75" customHeight="1">
      <c r="A1757" s="1">
        <v>3134.0</v>
      </c>
      <c r="B1757" s="1">
        <v>25.0</v>
      </c>
      <c r="C1757" s="1"/>
      <c r="D1757" s="1">
        <v>21.0</v>
      </c>
      <c r="F1757" s="1" t="str">
        <f t="shared" si="2"/>
        <v>COMPUTED_VALUE</v>
      </c>
      <c r="Q1757" s="1">
        <v>1755.0</v>
      </c>
      <c r="R1757" s="1">
        <v>874.0</v>
      </c>
      <c r="S1757" s="1"/>
      <c r="T1757" s="1">
        <v>1271.0</v>
      </c>
    </row>
    <row r="1758" ht="15.75" customHeight="1">
      <c r="A1758" s="1">
        <v>3135.0</v>
      </c>
      <c r="B1758" s="1">
        <v>25.0</v>
      </c>
      <c r="C1758" s="1"/>
      <c r="D1758" s="1">
        <v>25.0</v>
      </c>
      <c r="F1758" s="1" t="str">
        <f t="shared" si="2"/>
        <v>COMPUTED_VALUE</v>
      </c>
      <c r="Q1758" s="1">
        <v>1756.0</v>
      </c>
      <c r="R1758" s="1">
        <v>1002.0</v>
      </c>
      <c r="S1758" s="1"/>
      <c r="T1758" s="1">
        <v>1291.0</v>
      </c>
    </row>
    <row r="1759" ht="15.75" customHeight="1">
      <c r="A1759" s="1">
        <v>3136.0</v>
      </c>
      <c r="B1759" s="1">
        <v>25.0</v>
      </c>
      <c r="C1759" s="1"/>
      <c r="D1759" s="1">
        <v>25.0</v>
      </c>
      <c r="F1759" s="1" t="str">
        <f t="shared" si="2"/>
        <v>COMPUTED_VALUE</v>
      </c>
      <c r="Q1759" s="1">
        <v>1757.0</v>
      </c>
      <c r="R1759" s="1">
        <v>884.0</v>
      </c>
      <c r="S1759" s="1"/>
      <c r="T1759" s="1">
        <v>1076.0</v>
      </c>
    </row>
    <row r="1760" ht="15.75" customHeight="1">
      <c r="A1760" s="1">
        <v>3137.0</v>
      </c>
      <c r="B1760" s="1">
        <v>24.0</v>
      </c>
      <c r="C1760" s="1"/>
      <c r="D1760" s="1">
        <v>24.0</v>
      </c>
      <c r="F1760" s="1" t="str">
        <f t="shared" si="2"/>
        <v>COMPUTED_VALUE</v>
      </c>
      <c r="Q1760" s="1">
        <v>1758.0</v>
      </c>
      <c r="R1760" s="1">
        <v>1134.0</v>
      </c>
      <c r="S1760" s="1"/>
      <c r="T1760" s="1">
        <v>1148.0</v>
      </c>
    </row>
    <row r="1761" ht="15.75" customHeight="1">
      <c r="A1761" s="1">
        <v>3138.0</v>
      </c>
      <c r="B1761" s="1">
        <v>24.0</v>
      </c>
      <c r="C1761" s="1"/>
      <c r="D1761" s="1">
        <v>24.0</v>
      </c>
      <c r="F1761" s="1" t="str">
        <f t="shared" si="2"/>
        <v>COMPUTED_VALUE</v>
      </c>
      <c r="Q1761" s="1">
        <v>1759.0</v>
      </c>
      <c r="R1761" s="1">
        <v>1051.0</v>
      </c>
      <c r="S1761" s="1"/>
      <c r="T1761" s="1">
        <v>1073.0</v>
      </c>
    </row>
    <row r="1762" ht="15.75" customHeight="1">
      <c r="A1762" s="1">
        <v>3139.0</v>
      </c>
      <c r="B1762" s="1">
        <v>24.0</v>
      </c>
      <c r="C1762" s="1"/>
      <c r="D1762" s="1">
        <v>24.0</v>
      </c>
      <c r="F1762" s="1" t="str">
        <f t="shared" si="2"/>
        <v>COMPUTED_VALUE</v>
      </c>
      <c r="Q1762" s="1">
        <v>1760.0</v>
      </c>
      <c r="R1762" s="1">
        <v>1143.0</v>
      </c>
      <c r="S1762" s="1"/>
      <c r="T1762" s="1">
        <v>1012.0</v>
      </c>
    </row>
    <row r="1763" ht="15.75" customHeight="1">
      <c r="A1763" s="1">
        <v>3140.0</v>
      </c>
      <c r="B1763" s="1">
        <v>24.0</v>
      </c>
      <c r="C1763" s="1"/>
      <c r="D1763" s="1">
        <v>24.0</v>
      </c>
      <c r="F1763" s="1" t="str">
        <f t="shared" si="2"/>
        <v>COMPUTED_VALUE</v>
      </c>
      <c r="Q1763" s="1">
        <v>1761.0</v>
      </c>
      <c r="R1763" s="1">
        <v>1196.0</v>
      </c>
      <c r="S1763" s="1"/>
      <c r="T1763" s="1">
        <v>987.0</v>
      </c>
    </row>
    <row r="1764" ht="15.75" customHeight="1">
      <c r="A1764" s="1">
        <v>3141.0</v>
      </c>
      <c r="B1764" s="1">
        <v>26.0</v>
      </c>
      <c r="C1764" s="1"/>
      <c r="D1764" s="1">
        <v>26.0</v>
      </c>
      <c r="F1764" s="1" t="str">
        <f t="shared" si="2"/>
        <v>COMPUTED_VALUE</v>
      </c>
      <c r="Q1764" s="1">
        <v>1762.0</v>
      </c>
      <c r="R1764" s="1">
        <v>1286.0</v>
      </c>
      <c r="S1764" s="1"/>
      <c r="T1764" s="1">
        <v>958.0</v>
      </c>
    </row>
    <row r="1765" ht="15.75" customHeight="1">
      <c r="A1765" s="1">
        <v>3142.0</v>
      </c>
      <c r="B1765" s="1">
        <v>26.0</v>
      </c>
      <c r="C1765" s="1"/>
      <c r="D1765" s="1">
        <v>26.0</v>
      </c>
      <c r="F1765" s="1" t="str">
        <f t="shared" si="2"/>
        <v>COMPUTED_VALUE</v>
      </c>
      <c r="Q1765" s="1">
        <v>1763.0</v>
      </c>
      <c r="R1765" s="1">
        <v>1261.0</v>
      </c>
      <c r="S1765" s="1"/>
      <c r="T1765" s="1">
        <v>932.0</v>
      </c>
    </row>
    <row r="1766" ht="15.75" customHeight="1">
      <c r="A1766" s="1">
        <v>3143.0</v>
      </c>
      <c r="B1766" s="1">
        <v>28.0</v>
      </c>
      <c r="C1766" s="1"/>
      <c r="D1766" s="1">
        <v>28.0</v>
      </c>
      <c r="F1766" s="1" t="str">
        <f t="shared" si="2"/>
        <v>COMPUTED_VALUE</v>
      </c>
      <c r="Q1766" s="1">
        <v>1764.0</v>
      </c>
      <c r="R1766" s="1">
        <v>1312.0</v>
      </c>
      <c r="S1766" s="1"/>
      <c r="T1766" s="1">
        <v>973.0</v>
      </c>
    </row>
    <row r="1767" ht="15.75" customHeight="1">
      <c r="A1767" s="1">
        <v>3144.0</v>
      </c>
      <c r="B1767" s="1">
        <v>27.0</v>
      </c>
      <c r="C1767" s="1"/>
      <c r="D1767" s="1">
        <v>27.0</v>
      </c>
      <c r="F1767" s="1" t="str">
        <f t="shared" si="2"/>
        <v>COMPUTED_VALUE</v>
      </c>
      <c r="Q1767" s="1">
        <v>1765.0</v>
      </c>
      <c r="R1767" s="1">
        <v>1353.0</v>
      </c>
      <c r="S1767" s="1"/>
      <c r="T1767" s="1">
        <v>947.0</v>
      </c>
    </row>
    <row r="1768" ht="15.75" customHeight="1">
      <c r="A1768" s="1">
        <v>3145.0</v>
      </c>
      <c r="B1768" s="1">
        <v>29.0</v>
      </c>
      <c r="C1768" s="1"/>
      <c r="D1768" s="1">
        <v>29.0</v>
      </c>
      <c r="F1768" s="1" t="str">
        <f t="shared" si="2"/>
        <v>COMPUTED_VALUE</v>
      </c>
      <c r="Q1768" s="1">
        <v>1766.0</v>
      </c>
      <c r="R1768" s="1">
        <v>1519.0</v>
      </c>
      <c r="S1768" s="1"/>
      <c r="T1768" s="1">
        <v>900.0</v>
      </c>
    </row>
    <row r="1769" ht="15.75" customHeight="1">
      <c r="A1769" s="1">
        <v>3146.0</v>
      </c>
      <c r="B1769" s="1">
        <v>28.0</v>
      </c>
      <c r="C1769" s="1"/>
      <c r="D1769" s="1">
        <v>28.0</v>
      </c>
      <c r="F1769" s="1" t="str">
        <f t="shared" si="2"/>
        <v>COMPUTED_VALUE</v>
      </c>
      <c r="Q1769" s="1">
        <v>1767.0</v>
      </c>
      <c r="R1769" s="1">
        <v>1503.0</v>
      </c>
      <c r="S1769" s="1"/>
      <c r="T1769" s="1">
        <v>847.0</v>
      </c>
    </row>
    <row r="1770" ht="15.75" customHeight="1">
      <c r="A1770" s="1">
        <v>3147.0</v>
      </c>
      <c r="B1770" s="1">
        <v>30.0</v>
      </c>
      <c r="C1770" s="1"/>
      <c r="D1770" s="1">
        <v>30.0</v>
      </c>
      <c r="F1770" s="1" t="str">
        <f t="shared" si="2"/>
        <v>COMPUTED_VALUE</v>
      </c>
      <c r="Q1770" s="1">
        <v>1768.0</v>
      </c>
      <c r="R1770" s="1">
        <v>1612.0</v>
      </c>
      <c r="S1770" s="1"/>
      <c r="T1770" s="1">
        <v>820.0</v>
      </c>
    </row>
    <row r="1771" ht="15.75" customHeight="1">
      <c r="A1771" s="1">
        <v>3148.0</v>
      </c>
      <c r="B1771" s="1">
        <v>29.0</v>
      </c>
      <c r="C1771" s="1"/>
      <c r="D1771" s="1">
        <v>29.0</v>
      </c>
      <c r="F1771" s="1" t="str">
        <f t="shared" si="2"/>
        <v>COMPUTED_VALUE</v>
      </c>
      <c r="Q1771" s="1">
        <v>1769.0</v>
      </c>
      <c r="R1771" s="1">
        <v>1416.0</v>
      </c>
      <c r="S1771" s="1"/>
      <c r="T1771" s="1">
        <v>813.0</v>
      </c>
    </row>
    <row r="1772" ht="15.75" customHeight="1">
      <c r="A1772" s="1">
        <v>3149.0</v>
      </c>
      <c r="B1772" s="1">
        <v>31.0</v>
      </c>
      <c r="C1772" s="1"/>
      <c r="D1772" s="1">
        <v>31.0</v>
      </c>
      <c r="F1772" s="1" t="str">
        <f t="shared" si="2"/>
        <v>COMPUTED_VALUE</v>
      </c>
      <c r="Q1772" s="1">
        <v>1770.0</v>
      </c>
      <c r="R1772" s="1">
        <v>1566.0</v>
      </c>
      <c r="S1772" s="1"/>
      <c r="T1772" s="1">
        <v>854.0</v>
      </c>
    </row>
    <row r="1773" ht="15.75" customHeight="1">
      <c r="A1773" s="1">
        <v>3150.0</v>
      </c>
      <c r="B1773" s="1">
        <v>30.0</v>
      </c>
      <c r="C1773" s="1"/>
      <c r="D1773" s="1">
        <v>30.0</v>
      </c>
      <c r="F1773" s="1" t="str">
        <f t="shared" si="2"/>
        <v>COMPUTED_VALUE</v>
      </c>
      <c r="Q1773" s="1">
        <v>1771.0</v>
      </c>
      <c r="R1773" s="1">
        <v>1427.0</v>
      </c>
      <c r="S1773" s="1"/>
      <c r="T1773" s="1">
        <v>885.0</v>
      </c>
    </row>
    <row r="1774" ht="15.75" customHeight="1">
      <c r="A1774" s="1">
        <v>3151.0</v>
      </c>
      <c r="B1774" s="1">
        <v>32.0</v>
      </c>
      <c r="C1774" s="1"/>
      <c r="D1774" s="1">
        <v>32.0</v>
      </c>
      <c r="F1774" s="1" t="str">
        <f t="shared" si="2"/>
        <v>COMPUTED_VALUE</v>
      </c>
      <c r="Q1774" s="1">
        <v>1772.0</v>
      </c>
      <c r="R1774" s="1">
        <v>1490.0</v>
      </c>
      <c r="S1774" s="1"/>
      <c r="T1774" s="1">
        <v>895.0</v>
      </c>
    </row>
    <row r="1775" ht="15.75" customHeight="1">
      <c r="A1775" s="1">
        <v>3152.0</v>
      </c>
      <c r="B1775" s="1">
        <v>30.0</v>
      </c>
      <c r="C1775" s="1"/>
      <c r="D1775" s="1">
        <v>30.0</v>
      </c>
      <c r="F1775" s="1" t="str">
        <f t="shared" si="2"/>
        <v>COMPUTED_VALUE</v>
      </c>
      <c r="Q1775" s="1">
        <v>1773.0</v>
      </c>
      <c r="R1775" s="1">
        <v>1478.0</v>
      </c>
      <c r="S1775" s="1"/>
      <c r="T1775" s="1">
        <v>951.0</v>
      </c>
    </row>
    <row r="1776" ht="15.75" customHeight="1">
      <c r="A1776" s="1">
        <v>3153.0</v>
      </c>
      <c r="B1776" s="1">
        <v>32.0</v>
      </c>
      <c r="C1776" s="1"/>
      <c r="D1776" s="1">
        <v>32.0</v>
      </c>
      <c r="F1776" s="1" t="str">
        <f t="shared" si="2"/>
        <v>COMPUTED_VALUE</v>
      </c>
      <c r="Q1776" s="1">
        <v>1774.0</v>
      </c>
      <c r="R1776" s="1">
        <v>1393.0</v>
      </c>
      <c r="S1776" s="1"/>
      <c r="T1776" s="1">
        <v>890.0</v>
      </c>
    </row>
    <row r="1777" ht="15.75" customHeight="1">
      <c r="A1777" s="1">
        <v>3154.0</v>
      </c>
      <c r="B1777" s="1">
        <v>30.0</v>
      </c>
      <c r="C1777" s="1"/>
      <c r="D1777" s="1">
        <v>30.0</v>
      </c>
      <c r="F1777" s="1" t="str">
        <f t="shared" si="2"/>
        <v>COMPUTED_VALUE</v>
      </c>
      <c r="Q1777" s="1">
        <v>1775.0</v>
      </c>
      <c r="R1777" s="1">
        <v>1371.0</v>
      </c>
      <c r="S1777" s="1"/>
      <c r="T1777" s="1">
        <v>921.0</v>
      </c>
    </row>
    <row r="1778" ht="15.75" customHeight="1">
      <c r="A1778" s="1">
        <v>3155.0</v>
      </c>
      <c r="B1778" s="1">
        <v>31.0</v>
      </c>
      <c r="C1778" s="1"/>
      <c r="D1778" s="1">
        <v>31.0</v>
      </c>
      <c r="F1778" s="1" t="str">
        <f t="shared" si="2"/>
        <v>COMPUTED_VALUE</v>
      </c>
      <c r="Q1778" s="1">
        <v>1776.0</v>
      </c>
      <c r="R1778" s="1">
        <v>1416.0</v>
      </c>
      <c r="S1778" s="1"/>
      <c r="T1778" s="1">
        <v>930.0</v>
      </c>
    </row>
    <row r="1779" ht="15.75" customHeight="1">
      <c r="A1779" s="1">
        <v>3156.0</v>
      </c>
      <c r="B1779" s="1">
        <v>30.0</v>
      </c>
      <c r="C1779" s="1"/>
      <c r="D1779" s="1">
        <v>30.0</v>
      </c>
      <c r="F1779" s="1" t="str">
        <f t="shared" si="2"/>
        <v>COMPUTED_VALUE</v>
      </c>
      <c r="Q1779" s="1">
        <v>1777.0</v>
      </c>
      <c r="R1779" s="1">
        <v>1393.0</v>
      </c>
      <c r="S1779" s="1"/>
      <c r="T1779" s="1">
        <v>937.0</v>
      </c>
    </row>
    <row r="1780" ht="15.75" customHeight="1">
      <c r="A1780" s="1">
        <v>3157.0</v>
      </c>
      <c r="B1780" s="1">
        <v>32.0</v>
      </c>
      <c r="C1780" s="1"/>
      <c r="D1780" s="1">
        <v>32.0</v>
      </c>
      <c r="F1780" s="1" t="str">
        <f t="shared" si="2"/>
        <v>COMPUTED_VALUE</v>
      </c>
      <c r="Q1780" s="1">
        <v>1778.0</v>
      </c>
      <c r="R1780" s="1">
        <v>1303.0</v>
      </c>
      <c r="S1780" s="1"/>
      <c r="T1780" s="1">
        <v>955.0</v>
      </c>
    </row>
    <row r="1781" ht="15.75" customHeight="1">
      <c r="A1781" s="1">
        <v>3158.0</v>
      </c>
      <c r="B1781" s="1">
        <v>30.0</v>
      </c>
      <c r="C1781" s="1"/>
      <c r="D1781" s="1">
        <v>30.0</v>
      </c>
      <c r="F1781" s="1" t="str">
        <f t="shared" si="2"/>
        <v>COMPUTED_VALUE</v>
      </c>
      <c r="Q1781" s="1">
        <v>1779.0</v>
      </c>
      <c r="R1781" s="1">
        <v>1305.0</v>
      </c>
      <c r="S1781" s="1"/>
      <c r="T1781" s="1">
        <v>955.0</v>
      </c>
    </row>
    <row r="1782" ht="15.75" customHeight="1">
      <c r="A1782" s="1">
        <v>3159.0</v>
      </c>
      <c r="B1782" s="1">
        <v>32.0</v>
      </c>
      <c r="C1782" s="1"/>
      <c r="D1782" s="1">
        <v>32.0</v>
      </c>
      <c r="F1782" s="1" t="str">
        <f t="shared" si="2"/>
        <v>COMPUTED_VALUE</v>
      </c>
      <c r="Q1782" s="1">
        <v>1780.0</v>
      </c>
      <c r="R1782" s="1">
        <v>1182.0</v>
      </c>
      <c r="S1782" s="1"/>
      <c r="T1782" s="1">
        <v>979.0</v>
      </c>
    </row>
    <row r="1783" ht="15.75" customHeight="1">
      <c r="A1783" s="1">
        <v>3160.0</v>
      </c>
      <c r="B1783" s="1">
        <v>30.0</v>
      </c>
      <c r="C1783" s="1"/>
      <c r="D1783" s="1">
        <v>30.0</v>
      </c>
      <c r="F1783" s="1" t="str">
        <f t="shared" si="2"/>
        <v>COMPUTED_VALUE</v>
      </c>
      <c r="Q1783" s="1">
        <v>1781.0</v>
      </c>
      <c r="R1783" s="1">
        <v>1275.0</v>
      </c>
      <c r="S1783" s="1"/>
      <c r="T1783" s="1">
        <v>867.0</v>
      </c>
    </row>
    <row r="1784" ht="15.75" customHeight="1">
      <c r="A1784" s="1">
        <v>3161.0</v>
      </c>
      <c r="B1784" s="1">
        <v>32.0</v>
      </c>
      <c r="C1784" s="1"/>
      <c r="D1784" s="1">
        <v>32.0</v>
      </c>
      <c r="F1784" s="1" t="str">
        <f t="shared" si="2"/>
        <v>COMPUTED_VALUE</v>
      </c>
      <c r="Q1784" s="1">
        <v>1782.0</v>
      </c>
      <c r="R1784" s="1">
        <v>1209.0</v>
      </c>
      <c r="S1784" s="1"/>
      <c r="T1784" s="1">
        <v>801.0</v>
      </c>
    </row>
    <row r="1785" ht="15.75" customHeight="1">
      <c r="A1785" s="1">
        <v>3162.0</v>
      </c>
      <c r="B1785" s="1">
        <v>31.0</v>
      </c>
      <c r="C1785" s="1"/>
      <c r="D1785" s="1">
        <v>31.0</v>
      </c>
      <c r="F1785" s="1" t="str">
        <f t="shared" si="2"/>
        <v>COMPUTED_VALUE</v>
      </c>
      <c r="Q1785" s="1">
        <v>1783.0</v>
      </c>
      <c r="R1785" s="1">
        <v>1222.0</v>
      </c>
      <c r="S1785" s="1"/>
      <c r="T1785" s="1">
        <v>757.0</v>
      </c>
    </row>
    <row r="1786" ht="15.75" customHeight="1">
      <c r="A1786" s="1">
        <v>3163.0</v>
      </c>
      <c r="B1786" s="1">
        <v>32.0</v>
      </c>
      <c r="C1786" s="1"/>
      <c r="D1786" s="1">
        <v>32.0</v>
      </c>
      <c r="F1786" s="1" t="str">
        <f t="shared" si="2"/>
        <v>COMPUTED_VALUE</v>
      </c>
      <c r="Q1786" s="1">
        <v>1784.0</v>
      </c>
      <c r="R1786" s="1">
        <v>1251.0</v>
      </c>
      <c r="S1786" s="1"/>
      <c r="T1786" s="1">
        <v>766.0</v>
      </c>
    </row>
    <row r="1787" ht="15.75" customHeight="1">
      <c r="A1787" s="1">
        <v>3164.0</v>
      </c>
      <c r="B1787" s="1">
        <v>31.0</v>
      </c>
      <c r="C1787" s="1"/>
      <c r="D1787" s="1">
        <v>31.0</v>
      </c>
      <c r="F1787" s="1" t="str">
        <f t="shared" si="2"/>
        <v>COMPUTED_VALUE</v>
      </c>
      <c r="Q1787" s="1">
        <v>1785.0</v>
      </c>
      <c r="R1787" s="1">
        <v>1267.0</v>
      </c>
      <c r="S1787" s="1"/>
      <c r="T1787" s="1">
        <v>706.0</v>
      </c>
    </row>
    <row r="1788" ht="15.75" customHeight="1">
      <c r="A1788" s="1">
        <v>3165.0</v>
      </c>
      <c r="B1788" s="1">
        <v>33.0</v>
      </c>
      <c r="C1788" s="1"/>
      <c r="D1788" s="1">
        <v>33.0</v>
      </c>
      <c r="F1788" s="1" t="str">
        <f t="shared" si="2"/>
        <v>COMPUTED_VALUE</v>
      </c>
      <c r="Q1788" s="1">
        <v>1786.0</v>
      </c>
      <c r="R1788" s="1">
        <v>1347.0</v>
      </c>
      <c r="S1788" s="1"/>
      <c r="T1788" s="1">
        <v>725.0</v>
      </c>
    </row>
    <row r="1789" ht="15.75" customHeight="1">
      <c r="A1789" s="1">
        <v>3166.0</v>
      </c>
      <c r="B1789" s="1">
        <v>31.0</v>
      </c>
      <c r="C1789" s="1"/>
      <c r="D1789" s="1">
        <v>31.0</v>
      </c>
      <c r="F1789" s="1" t="str">
        <f t="shared" si="2"/>
        <v>COMPUTED_VALUE</v>
      </c>
      <c r="Q1789" s="1">
        <v>1787.0</v>
      </c>
      <c r="R1789" s="1">
        <v>1296.0</v>
      </c>
      <c r="S1789" s="1"/>
      <c r="T1789" s="1">
        <v>684.0</v>
      </c>
    </row>
    <row r="1790" ht="15.75" customHeight="1">
      <c r="A1790" s="1">
        <v>3167.0</v>
      </c>
      <c r="B1790" s="1">
        <v>33.0</v>
      </c>
      <c r="C1790" s="1"/>
      <c r="D1790" s="1">
        <v>33.0</v>
      </c>
      <c r="F1790" s="1" t="str">
        <f t="shared" si="2"/>
        <v>COMPUTED_VALUE</v>
      </c>
      <c r="Q1790" s="1">
        <v>1788.0</v>
      </c>
      <c r="R1790" s="1">
        <v>1301.0</v>
      </c>
      <c r="S1790" s="1"/>
      <c r="T1790" s="1">
        <v>733.0</v>
      </c>
    </row>
    <row r="1791" ht="15.75" customHeight="1">
      <c r="A1791" s="1">
        <v>3168.0</v>
      </c>
      <c r="B1791" s="1">
        <v>32.0</v>
      </c>
      <c r="C1791" s="1"/>
      <c r="D1791" s="1">
        <v>32.0</v>
      </c>
      <c r="F1791" s="1" t="str">
        <f t="shared" si="2"/>
        <v>COMPUTED_VALUE</v>
      </c>
      <c r="Q1791" s="1">
        <v>1789.0</v>
      </c>
      <c r="R1791" s="1">
        <v>1329.0</v>
      </c>
      <c r="S1791" s="1"/>
      <c r="T1791" s="1">
        <v>765.0</v>
      </c>
    </row>
    <row r="1792" ht="15.75" customHeight="1">
      <c r="A1792" s="1">
        <v>3169.0</v>
      </c>
      <c r="B1792" s="1">
        <v>33.0</v>
      </c>
      <c r="C1792" s="1"/>
      <c r="D1792" s="1">
        <v>33.0</v>
      </c>
      <c r="F1792" s="1" t="str">
        <f t="shared" si="2"/>
        <v>COMPUTED_VALUE</v>
      </c>
      <c r="Q1792" s="1">
        <v>1790.0</v>
      </c>
      <c r="R1792" s="1">
        <v>1176.0</v>
      </c>
      <c r="S1792" s="1"/>
      <c r="T1792" s="1">
        <v>763.0</v>
      </c>
    </row>
    <row r="1793" ht="15.75" customHeight="1">
      <c r="A1793" s="1">
        <v>3170.0</v>
      </c>
      <c r="B1793" s="1">
        <v>32.0</v>
      </c>
      <c r="C1793" s="1"/>
      <c r="D1793" s="1">
        <v>32.0</v>
      </c>
      <c r="F1793" s="1" t="str">
        <f t="shared" si="2"/>
        <v>COMPUTED_VALUE</v>
      </c>
      <c r="Q1793" s="1">
        <v>1791.0</v>
      </c>
      <c r="R1793" s="1">
        <v>1271.0</v>
      </c>
      <c r="S1793" s="1"/>
      <c r="T1793" s="1">
        <v>692.0</v>
      </c>
    </row>
    <row r="1794" ht="15.75" customHeight="1">
      <c r="A1794" s="1">
        <v>3171.0</v>
      </c>
      <c r="B1794" s="1">
        <v>32.0</v>
      </c>
      <c r="C1794" s="1"/>
      <c r="D1794" s="1">
        <v>32.0</v>
      </c>
      <c r="F1794" s="1" t="str">
        <f t="shared" si="2"/>
        <v>COMPUTED_VALUE</v>
      </c>
      <c r="Q1794" s="1">
        <v>1792.0</v>
      </c>
      <c r="R1794" s="1">
        <v>1291.0</v>
      </c>
      <c r="S1794" s="1"/>
      <c r="T1794" s="1">
        <v>737.0</v>
      </c>
    </row>
    <row r="1795" ht="15.75" customHeight="1">
      <c r="A1795" s="1">
        <v>3172.0</v>
      </c>
      <c r="B1795" s="1">
        <v>30.0</v>
      </c>
      <c r="C1795" s="1"/>
      <c r="D1795" s="1">
        <v>30.0</v>
      </c>
      <c r="F1795" s="1" t="str">
        <f t="shared" si="2"/>
        <v>COMPUTED_VALUE</v>
      </c>
      <c r="Q1795" s="1">
        <v>1793.0</v>
      </c>
      <c r="R1795" s="1">
        <v>1076.0</v>
      </c>
      <c r="S1795" s="1"/>
      <c r="T1795" s="1">
        <v>750.0</v>
      </c>
    </row>
    <row r="1796" ht="15.75" customHeight="1">
      <c r="A1796" s="1">
        <v>3173.0</v>
      </c>
      <c r="B1796" s="1">
        <v>31.0</v>
      </c>
      <c r="C1796" s="1"/>
      <c r="D1796" s="1">
        <v>31.0</v>
      </c>
      <c r="F1796" s="1" t="str">
        <f t="shared" si="2"/>
        <v>COMPUTED_VALUE</v>
      </c>
      <c r="Q1796" s="1">
        <v>1794.0</v>
      </c>
      <c r="R1796" s="1">
        <v>1148.0</v>
      </c>
      <c r="S1796" s="1"/>
      <c r="T1796" s="1">
        <v>762.0</v>
      </c>
    </row>
    <row r="1797" ht="15.75" customHeight="1">
      <c r="A1797" s="1">
        <v>3174.0</v>
      </c>
      <c r="B1797" s="1">
        <v>30.0</v>
      </c>
      <c r="C1797" s="1"/>
      <c r="D1797" s="1">
        <v>30.0</v>
      </c>
      <c r="F1797" s="1" t="str">
        <f t="shared" si="2"/>
        <v>COMPUTED_VALUE</v>
      </c>
      <c r="Q1797" s="1">
        <v>1795.0</v>
      </c>
      <c r="R1797" s="1">
        <v>1073.0</v>
      </c>
      <c r="S1797" s="1"/>
      <c r="T1797" s="1">
        <v>666.0</v>
      </c>
    </row>
    <row r="1798" ht="15.75" customHeight="1">
      <c r="A1798" s="1">
        <v>3175.0</v>
      </c>
      <c r="B1798" s="1">
        <v>30.0</v>
      </c>
      <c r="C1798" s="1"/>
      <c r="D1798" s="1">
        <v>30.0</v>
      </c>
      <c r="F1798" s="1" t="str">
        <f t="shared" si="2"/>
        <v>COMPUTED_VALUE</v>
      </c>
      <c r="Q1798" s="1">
        <v>1796.0</v>
      </c>
      <c r="R1798" s="1">
        <v>1012.0</v>
      </c>
      <c r="S1798" s="1"/>
      <c r="T1798" s="1">
        <v>721.0</v>
      </c>
    </row>
    <row r="1799" ht="15.75" customHeight="1">
      <c r="A1799" s="1">
        <v>3176.0</v>
      </c>
      <c r="B1799" s="1">
        <v>29.0</v>
      </c>
      <c r="C1799" s="1"/>
      <c r="D1799" s="1">
        <v>29.0</v>
      </c>
      <c r="F1799" s="1" t="str">
        <f t="shared" si="2"/>
        <v>COMPUTED_VALUE</v>
      </c>
      <c r="Q1799" s="1">
        <v>1797.0</v>
      </c>
      <c r="R1799" s="1">
        <v>987.0</v>
      </c>
      <c r="S1799" s="1"/>
      <c r="T1799" s="1">
        <v>782.0</v>
      </c>
    </row>
    <row r="1800" ht="15.75" customHeight="1">
      <c r="A1800" s="1">
        <v>3177.0</v>
      </c>
      <c r="B1800" s="1">
        <v>30.0</v>
      </c>
      <c r="C1800" s="1"/>
      <c r="D1800" s="1">
        <v>30.0</v>
      </c>
      <c r="F1800" s="1" t="str">
        <f t="shared" si="2"/>
        <v>COMPUTED_VALUE</v>
      </c>
      <c r="Q1800" s="1">
        <v>1798.0</v>
      </c>
      <c r="R1800" s="1">
        <v>958.0</v>
      </c>
      <c r="S1800" s="1"/>
      <c r="T1800" s="1">
        <v>849.0</v>
      </c>
    </row>
    <row r="1801" ht="15.75" customHeight="1">
      <c r="A1801" s="1">
        <v>3178.0</v>
      </c>
      <c r="B1801" s="1">
        <v>28.0</v>
      </c>
      <c r="C1801" s="1"/>
      <c r="D1801" s="1">
        <v>28.0</v>
      </c>
      <c r="F1801" s="1" t="str">
        <f t="shared" si="2"/>
        <v>COMPUTED_VALUE</v>
      </c>
      <c r="Q1801" s="1">
        <v>1799.0</v>
      </c>
      <c r="R1801" s="1">
        <v>932.0</v>
      </c>
      <c r="S1801" s="1"/>
      <c r="T1801" s="1">
        <v>802.0</v>
      </c>
    </row>
    <row r="1802" ht="15.75" customHeight="1">
      <c r="A1802" s="1">
        <v>3179.0</v>
      </c>
      <c r="B1802" s="1">
        <v>27.0</v>
      </c>
      <c r="C1802" s="1"/>
      <c r="D1802" s="1">
        <v>27.0</v>
      </c>
      <c r="F1802" s="1" t="str">
        <f t="shared" si="2"/>
        <v>COMPUTED_VALUE</v>
      </c>
      <c r="Q1802" s="1">
        <v>1800.0</v>
      </c>
      <c r="R1802" s="1">
        <v>973.0</v>
      </c>
      <c r="S1802" s="1"/>
      <c r="T1802" s="1">
        <v>786.0</v>
      </c>
    </row>
    <row r="1803" ht="15.75" customHeight="1">
      <c r="A1803" s="1">
        <v>3180.0</v>
      </c>
      <c r="B1803" s="1">
        <v>27.0</v>
      </c>
      <c r="C1803" s="1"/>
      <c r="D1803" s="1">
        <v>27.0</v>
      </c>
      <c r="F1803" s="1" t="str">
        <f t="shared" si="2"/>
        <v>COMPUTED_VALUE</v>
      </c>
      <c r="Q1803" s="1">
        <v>1801.0</v>
      </c>
      <c r="R1803" s="1">
        <v>947.0</v>
      </c>
      <c r="S1803" s="1"/>
      <c r="T1803" s="1">
        <v>788.0</v>
      </c>
    </row>
    <row r="1804" ht="15.75" customHeight="1">
      <c r="A1804" s="1">
        <v>3181.0</v>
      </c>
      <c r="B1804" s="1">
        <v>25.0</v>
      </c>
      <c r="C1804" s="1"/>
      <c r="D1804" s="1">
        <v>25.0</v>
      </c>
      <c r="F1804" s="1" t="str">
        <f t="shared" si="2"/>
        <v>COMPUTED_VALUE</v>
      </c>
      <c r="Q1804" s="1">
        <v>1802.0</v>
      </c>
      <c r="R1804" s="1">
        <v>900.0</v>
      </c>
      <c r="S1804" s="1"/>
      <c r="T1804" s="1">
        <v>805.0</v>
      </c>
    </row>
    <row r="1805" ht="15.75" customHeight="1">
      <c r="A1805" s="1">
        <v>3182.0</v>
      </c>
      <c r="B1805" s="1">
        <v>25.0</v>
      </c>
      <c r="C1805" s="1"/>
      <c r="D1805" s="1">
        <v>25.0</v>
      </c>
      <c r="F1805" s="1" t="str">
        <f t="shared" si="2"/>
        <v>COMPUTED_VALUE</v>
      </c>
      <c r="Q1805" s="1">
        <v>1803.0</v>
      </c>
      <c r="R1805" s="1">
        <v>847.0</v>
      </c>
      <c r="S1805" s="1"/>
      <c r="T1805" s="1">
        <v>842.0</v>
      </c>
    </row>
    <row r="1806" ht="15.75" customHeight="1">
      <c r="A1806" s="1">
        <v>3183.0</v>
      </c>
      <c r="B1806" s="1">
        <v>25.0</v>
      </c>
      <c r="C1806" s="1"/>
      <c r="D1806" s="1">
        <v>25.0</v>
      </c>
      <c r="F1806" s="1" t="str">
        <f t="shared" si="2"/>
        <v>COMPUTED_VALUE</v>
      </c>
      <c r="Q1806" s="1">
        <v>1804.0</v>
      </c>
      <c r="R1806" s="1">
        <v>820.0</v>
      </c>
      <c r="S1806" s="1"/>
      <c r="T1806" s="1">
        <v>905.0</v>
      </c>
    </row>
    <row r="1807" ht="15.75" customHeight="1">
      <c r="A1807" s="1">
        <v>3184.0</v>
      </c>
      <c r="B1807" s="1">
        <v>24.0</v>
      </c>
      <c r="C1807" s="1"/>
      <c r="D1807" s="1">
        <v>24.0</v>
      </c>
      <c r="F1807" s="1" t="str">
        <f t="shared" si="2"/>
        <v>COMPUTED_VALUE</v>
      </c>
      <c r="Q1807" s="1">
        <v>1805.0</v>
      </c>
      <c r="R1807" s="1">
        <v>813.0</v>
      </c>
      <c r="S1807" s="1"/>
      <c r="T1807" s="1">
        <v>919.0</v>
      </c>
    </row>
    <row r="1808" ht="15.75" customHeight="1">
      <c r="A1808" s="1">
        <v>3185.0</v>
      </c>
      <c r="B1808" s="1">
        <v>24.0</v>
      </c>
      <c r="C1808" s="1"/>
      <c r="D1808" s="1">
        <v>24.0</v>
      </c>
      <c r="F1808" s="1" t="str">
        <f t="shared" si="2"/>
        <v>COMPUTED_VALUE</v>
      </c>
      <c r="Q1808" s="1">
        <v>1806.0</v>
      </c>
      <c r="R1808" s="1">
        <v>854.0</v>
      </c>
      <c r="S1808" s="1"/>
      <c r="T1808" s="1">
        <v>996.0</v>
      </c>
    </row>
    <row r="1809" ht="15.75" customHeight="1">
      <c r="A1809" s="1">
        <v>3186.0</v>
      </c>
      <c r="B1809" s="1">
        <v>24.0</v>
      </c>
      <c r="C1809" s="1"/>
      <c r="D1809" s="1">
        <v>24.0</v>
      </c>
      <c r="F1809" s="1" t="str">
        <f t="shared" si="2"/>
        <v>COMPUTED_VALUE</v>
      </c>
      <c r="Q1809" s="1">
        <v>1807.0</v>
      </c>
      <c r="R1809" s="1">
        <v>885.0</v>
      </c>
      <c r="S1809" s="1"/>
      <c r="T1809" s="1">
        <v>980.0</v>
      </c>
    </row>
    <row r="1810" ht="15.75" customHeight="1">
      <c r="A1810" s="1">
        <v>3187.0</v>
      </c>
      <c r="B1810" s="1">
        <v>23.0</v>
      </c>
      <c r="C1810" s="1"/>
      <c r="D1810" s="1">
        <v>23.0</v>
      </c>
      <c r="F1810" s="1" t="str">
        <f t="shared" si="2"/>
        <v>COMPUTED_VALUE</v>
      </c>
      <c r="Q1810" s="1">
        <v>1808.0</v>
      </c>
      <c r="R1810" s="1">
        <v>895.0</v>
      </c>
      <c r="S1810" s="1"/>
      <c r="T1810" s="1">
        <v>949.0</v>
      </c>
    </row>
    <row r="1811" ht="15.75" customHeight="1">
      <c r="A1811" s="1">
        <v>3188.0</v>
      </c>
      <c r="B1811" s="1">
        <v>23.0</v>
      </c>
      <c r="C1811" s="1"/>
      <c r="D1811" s="1">
        <v>23.0</v>
      </c>
      <c r="F1811" s="1" t="str">
        <f t="shared" si="2"/>
        <v>COMPUTED_VALUE</v>
      </c>
      <c r="Q1811" s="1">
        <v>1809.0</v>
      </c>
      <c r="R1811" s="1">
        <v>951.0</v>
      </c>
      <c r="S1811" s="1"/>
      <c r="T1811" s="1">
        <v>896.0</v>
      </c>
    </row>
    <row r="1812" ht="15.75" customHeight="1">
      <c r="A1812" s="1">
        <v>3189.0</v>
      </c>
      <c r="B1812" s="1">
        <v>24.0</v>
      </c>
      <c r="C1812" s="1"/>
      <c r="D1812" s="1">
        <v>24.0</v>
      </c>
      <c r="F1812" s="1" t="str">
        <f t="shared" si="2"/>
        <v>COMPUTED_VALUE</v>
      </c>
      <c r="Q1812" s="1">
        <v>1810.0</v>
      </c>
      <c r="R1812" s="1">
        <v>890.0</v>
      </c>
      <c r="S1812" s="1"/>
      <c r="T1812" s="1">
        <v>920.0</v>
      </c>
    </row>
    <row r="1813" ht="15.75" customHeight="1">
      <c r="A1813" s="1">
        <v>3190.0</v>
      </c>
      <c r="B1813" s="1">
        <v>23.0</v>
      </c>
      <c r="C1813" s="1"/>
      <c r="D1813" s="1">
        <v>23.0</v>
      </c>
      <c r="F1813" s="1" t="str">
        <f t="shared" si="2"/>
        <v>COMPUTED_VALUE</v>
      </c>
      <c r="Q1813" s="1">
        <v>1811.0</v>
      </c>
      <c r="R1813" s="1">
        <v>921.0</v>
      </c>
      <c r="S1813" s="1"/>
      <c r="T1813" s="1">
        <v>873.0</v>
      </c>
    </row>
    <row r="1814" ht="15.75" customHeight="1">
      <c r="A1814" s="1">
        <v>3191.0</v>
      </c>
      <c r="B1814" s="1">
        <v>24.0</v>
      </c>
      <c r="C1814" s="1"/>
      <c r="D1814" s="1">
        <v>24.0</v>
      </c>
      <c r="F1814" s="1" t="str">
        <f t="shared" si="2"/>
        <v>COMPUTED_VALUE</v>
      </c>
      <c r="Q1814" s="1">
        <v>1812.0</v>
      </c>
      <c r="R1814" s="1">
        <v>930.0</v>
      </c>
      <c r="S1814" s="1"/>
      <c r="T1814" s="1">
        <v>895.0</v>
      </c>
    </row>
    <row r="1815" ht="15.75" customHeight="1">
      <c r="A1815" s="1">
        <v>3192.0</v>
      </c>
      <c r="B1815" s="1">
        <v>25.0</v>
      </c>
      <c r="C1815" s="1"/>
      <c r="D1815" s="1">
        <v>25.0</v>
      </c>
      <c r="F1815" s="1" t="str">
        <f t="shared" si="2"/>
        <v>COMPUTED_VALUE</v>
      </c>
      <c r="Q1815" s="1">
        <v>1813.0</v>
      </c>
      <c r="R1815" s="1">
        <v>937.0</v>
      </c>
      <c r="S1815" s="1"/>
      <c r="T1815" s="1">
        <v>860.0</v>
      </c>
    </row>
    <row r="1816" ht="15.75" customHeight="1">
      <c r="A1816" s="1">
        <v>3193.0</v>
      </c>
      <c r="B1816" s="1">
        <v>26.0</v>
      </c>
      <c r="C1816" s="1"/>
      <c r="D1816" s="1">
        <v>26.0</v>
      </c>
      <c r="F1816" s="1" t="str">
        <f t="shared" si="2"/>
        <v>COMPUTED_VALUE</v>
      </c>
      <c r="Q1816" s="1">
        <v>1814.0</v>
      </c>
      <c r="R1816" s="1">
        <v>955.0</v>
      </c>
      <c r="S1816" s="1"/>
      <c r="T1816" s="1">
        <v>872.0</v>
      </c>
    </row>
    <row r="1817" ht="15.75" customHeight="1">
      <c r="A1817" s="1">
        <v>3194.0</v>
      </c>
      <c r="B1817" s="1">
        <v>26.0</v>
      </c>
      <c r="C1817" s="1"/>
      <c r="D1817" s="1">
        <v>26.0</v>
      </c>
      <c r="F1817" s="1" t="str">
        <f t="shared" si="2"/>
        <v>COMPUTED_VALUE</v>
      </c>
      <c r="Q1817" s="1">
        <v>1815.0</v>
      </c>
      <c r="R1817" s="1">
        <v>955.0</v>
      </c>
      <c r="S1817" s="1"/>
      <c r="T1817" s="1">
        <v>938.0</v>
      </c>
    </row>
    <row r="1818" ht="15.75" customHeight="1">
      <c r="A1818" s="1">
        <v>3195.0</v>
      </c>
      <c r="B1818" s="1">
        <v>27.0</v>
      </c>
      <c r="C1818" s="1"/>
      <c r="D1818" s="1">
        <v>27.0</v>
      </c>
      <c r="F1818" s="1" t="str">
        <f t="shared" si="2"/>
        <v>COMPUTED_VALUE</v>
      </c>
      <c r="Q1818" s="1">
        <v>1816.0</v>
      </c>
      <c r="R1818" s="1">
        <v>979.0</v>
      </c>
      <c r="S1818" s="1"/>
      <c r="T1818" s="1">
        <v>1056.0</v>
      </c>
    </row>
    <row r="1819" ht="15.75" customHeight="1">
      <c r="A1819" s="1">
        <v>3196.0</v>
      </c>
      <c r="B1819" s="1">
        <v>28.0</v>
      </c>
      <c r="C1819" s="1"/>
      <c r="D1819" s="1">
        <v>28.0</v>
      </c>
      <c r="F1819" s="1" t="str">
        <f t="shared" si="2"/>
        <v>COMPUTED_VALUE</v>
      </c>
      <c r="Q1819" s="1">
        <v>1817.0</v>
      </c>
      <c r="R1819" s="1">
        <v>867.0</v>
      </c>
      <c r="S1819" s="1"/>
      <c r="T1819" s="1">
        <v>1079.0</v>
      </c>
    </row>
    <row r="1820" ht="15.75" customHeight="1">
      <c r="A1820" s="1">
        <v>3197.0</v>
      </c>
      <c r="B1820" s="1">
        <v>29.0</v>
      </c>
      <c r="C1820" s="1"/>
      <c r="D1820" s="1">
        <v>29.0</v>
      </c>
      <c r="F1820" s="1" t="str">
        <f t="shared" si="2"/>
        <v>COMPUTED_VALUE</v>
      </c>
      <c r="Q1820" s="1">
        <v>1818.0</v>
      </c>
      <c r="R1820" s="1">
        <v>801.0</v>
      </c>
      <c r="S1820" s="1"/>
      <c r="T1820" s="1">
        <v>1115.0</v>
      </c>
    </row>
    <row r="1821" ht="15.75" customHeight="1">
      <c r="A1821" s="1">
        <v>3198.0</v>
      </c>
      <c r="B1821" s="1">
        <v>29.0</v>
      </c>
      <c r="C1821" s="1"/>
      <c r="D1821" s="1">
        <v>29.0</v>
      </c>
      <c r="F1821" s="1" t="str">
        <f t="shared" si="2"/>
        <v>COMPUTED_VALUE</v>
      </c>
      <c r="Q1821" s="1">
        <v>1819.0</v>
      </c>
      <c r="R1821" s="1">
        <v>757.0</v>
      </c>
      <c r="S1821" s="1"/>
      <c r="T1821" s="1">
        <v>1114.0</v>
      </c>
    </row>
    <row r="1822" ht="15.75" customHeight="1">
      <c r="A1822" s="1">
        <v>3199.0</v>
      </c>
      <c r="B1822" s="1">
        <v>30.0</v>
      </c>
      <c r="C1822" s="1"/>
      <c r="D1822" s="1">
        <v>30.0</v>
      </c>
      <c r="F1822" s="1" t="str">
        <f t="shared" si="2"/>
        <v>COMPUTED_VALUE</v>
      </c>
      <c r="Q1822" s="1">
        <v>1820.0</v>
      </c>
      <c r="R1822" s="1">
        <v>766.0</v>
      </c>
      <c r="S1822" s="1"/>
      <c r="T1822" s="1">
        <v>1110.0</v>
      </c>
    </row>
    <row r="1823" ht="15.75" customHeight="1">
      <c r="A1823" s="1">
        <v>3200.0</v>
      </c>
      <c r="B1823" s="1">
        <v>29.0</v>
      </c>
      <c r="C1823" s="1"/>
      <c r="D1823" s="1">
        <v>29.0</v>
      </c>
      <c r="F1823" s="1" t="str">
        <f t="shared" si="2"/>
        <v>COMPUTED_VALUE</v>
      </c>
      <c r="Q1823" s="1">
        <v>1821.0</v>
      </c>
      <c r="R1823" s="1">
        <v>706.0</v>
      </c>
      <c r="S1823" s="1"/>
      <c r="T1823" s="1">
        <v>1065.0</v>
      </c>
    </row>
    <row r="1824" ht="15.75" customHeight="1">
      <c r="A1824" s="1">
        <v>3201.0</v>
      </c>
      <c r="B1824" s="1">
        <v>29.0</v>
      </c>
      <c r="C1824" s="1"/>
      <c r="D1824" s="1">
        <v>29.0</v>
      </c>
      <c r="F1824" s="1" t="str">
        <f t="shared" si="2"/>
        <v>COMPUTED_VALUE</v>
      </c>
      <c r="Q1824" s="1">
        <v>1822.0</v>
      </c>
      <c r="R1824" s="1">
        <v>725.0</v>
      </c>
      <c r="S1824" s="1"/>
      <c r="T1824" s="1">
        <v>1050.0</v>
      </c>
    </row>
    <row r="1825" ht="15.75" customHeight="1">
      <c r="A1825" s="1">
        <v>3202.0</v>
      </c>
      <c r="B1825" s="1">
        <v>28.0</v>
      </c>
      <c r="C1825" s="1"/>
      <c r="D1825" s="1">
        <v>28.0</v>
      </c>
      <c r="F1825" s="1" t="str">
        <f t="shared" si="2"/>
        <v>COMPUTED_VALUE</v>
      </c>
      <c r="Q1825" s="1">
        <v>1823.0</v>
      </c>
      <c r="R1825" s="1">
        <v>684.0</v>
      </c>
      <c r="S1825" s="1"/>
      <c r="T1825" s="1">
        <v>966.0</v>
      </c>
    </row>
    <row r="1826" ht="15.75" customHeight="1">
      <c r="A1826" s="1">
        <v>3203.0</v>
      </c>
      <c r="B1826" s="1">
        <v>30.0</v>
      </c>
      <c r="C1826" s="1"/>
      <c r="D1826" s="1">
        <v>30.0</v>
      </c>
      <c r="F1826" s="1" t="str">
        <f t="shared" si="2"/>
        <v>COMPUTED_VALUE</v>
      </c>
      <c r="Q1826" s="1">
        <v>1824.0</v>
      </c>
      <c r="R1826" s="1">
        <v>733.0</v>
      </c>
      <c r="S1826" s="1"/>
      <c r="T1826" s="1">
        <v>908.0</v>
      </c>
    </row>
    <row r="1827" ht="15.75" customHeight="1">
      <c r="A1827" s="1">
        <v>3204.0</v>
      </c>
      <c r="B1827" s="1">
        <v>28.0</v>
      </c>
      <c r="C1827" s="1"/>
      <c r="D1827" s="1">
        <v>28.0</v>
      </c>
      <c r="F1827" s="1" t="str">
        <f t="shared" si="2"/>
        <v>COMPUTED_VALUE</v>
      </c>
      <c r="Q1827" s="1">
        <v>1825.0</v>
      </c>
      <c r="R1827" s="1">
        <v>765.0</v>
      </c>
      <c r="S1827" s="1"/>
      <c r="T1827" s="1">
        <v>847.0</v>
      </c>
    </row>
    <row r="1828" ht="15.75" customHeight="1">
      <c r="A1828" s="1">
        <v>3205.0</v>
      </c>
      <c r="B1828" s="1">
        <v>29.0</v>
      </c>
      <c r="C1828" s="1"/>
      <c r="D1828" s="1">
        <v>29.0</v>
      </c>
      <c r="F1828" s="1" t="str">
        <f t="shared" si="2"/>
        <v>COMPUTED_VALUE</v>
      </c>
      <c r="Q1828" s="1">
        <v>1826.0</v>
      </c>
      <c r="R1828" s="1">
        <v>763.0</v>
      </c>
      <c r="S1828" s="1"/>
      <c r="T1828" s="1">
        <v>873.0</v>
      </c>
    </row>
    <row r="1829" ht="15.75" customHeight="1">
      <c r="A1829" s="1">
        <v>3206.0</v>
      </c>
      <c r="B1829" s="1">
        <v>27.0</v>
      </c>
      <c r="C1829" s="1"/>
      <c r="D1829" s="1">
        <v>27.0</v>
      </c>
      <c r="F1829" s="1" t="str">
        <f t="shared" si="2"/>
        <v>COMPUTED_VALUE</v>
      </c>
      <c r="Q1829" s="1">
        <v>1827.0</v>
      </c>
      <c r="R1829" s="1">
        <v>692.0</v>
      </c>
      <c r="S1829" s="1"/>
      <c r="T1829" s="1">
        <v>1015.0</v>
      </c>
    </row>
    <row r="1830" ht="15.75" customHeight="1">
      <c r="A1830" s="1">
        <v>3207.0</v>
      </c>
      <c r="B1830" s="1">
        <v>29.0</v>
      </c>
      <c r="C1830" s="1"/>
      <c r="D1830" s="1">
        <v>29.0</v>
      </c>
      <c r="F1830" s="1" t="str">
        <f t="shared" si="2"/>
        <v>COMPUTED_VALUE</v>
      </c>
      <c r="Q1830" s="1">
        <v>1828.0</v>
      </c>
      <c r="R1830" s="1">
        <v>737.0</v>
      </c>
      <c r="S1830" s="1"/>
      <c r="T1830" s="1">
        <v>996.0</v>
      </c>
    </row>
    <row r="1831" ht="15.75" customHeight="1">
      <c r="A1831" s="1">
        <v>3208.0</v>
      </c>
      <c r="B1831" s="1">
        <v>27.0</v>
      </c>
      <c r="C1831" s="1"/>
      <c r="D1831" s="1">
        <v>27.0</v>
      </c>
      <c r="F1831" s="1" t="str">
        <f t="shared" si="2"/>
        <v>COMPUTED_VALUE</v>
      </c>
      <c r="Q1831" s="1">
        <v>1829.0</v>
      </c>
      <c r="R1831" s="1">
        <v>750.0</v>
      </c>
      <c r="S1831" s="1"/>
      <c r="T1831" s="1">
        <v>1134.0</v>
      </c>
    </row>
    <row r="1832" ht="15.75" customHeight="1">
      <c r="A1832" s="1">
        <v>3209.0</v>
      </c>
      <c r="B1832" s="1">
        <v>29.0</v>
      </c>
      <c r="C1832" s="1"/>
      <c r="D1832" s="1">
        <v>29.0</v>
      </c>
      <c r="F1832" s="1" t="str">
        <f t="shared" si="2"/>
        <v>COMPUTED_VALUE</v>
      </c>
      <c r="Q1832" s="1">
        <v>1830.0</v>
      </c>
      <c r="R1832" s="1">
        <v>762.0</v>
      </c>
      <c r="S1832" s="1"/>
      <c r="T1832" s="1">
        <v>1095.0</v>
      </c>
    </row>
    <row r="1833" ht="15.75" customHeight="1">
      <c r="A1833" s="1">
        <v>3210.0</v>
      </c>
      <c r="B1833" s="1">
        <v>27.0</v>
      </c>
      <c r="C1833" s="1"/>
      <c r="D1833" s="1">
        <v>27.0</v>
      </c>
      <c r="F1833" s="1" t="str">
        <f t="shared" si="2"/>
        <v>COMPUTED_VALUE</v>
      </c>
      <c r="Q1833" s="1">
        <v>1831.0</v>
      </c>
      <c r="R1833" s="1">
        <v>666.0</v>
      </c>
      <c r="S1833" s="1"/>
      <c r="T1833" s="1">
        <v>1061.0</v>
      </c>
    </row>
    <row r="1834" ht="15.75" customHeight="1">
      <c r="A1834" s="1">
        <v>3211.0</v>
      </c>
      <c r="B1834" s="1">
        <v>29.0</v>
      </c>
      <c r="C1834" s="1"/>
      <c r="D1834" s="1">
        <v>29.0</v>
      </c>
      <c r="F1834" s="1" t="str">
        <f t="shared" si="2"/>
        <v>COMPUTED_VALUE</v>
      </c>
      <c r="Q1834" s="1">
        <v>1832.0</v>
      </c>
      <c r="R1834" s="1">
        <v>721.0</v>
      </c>
      <c r="S1834" s="1"/>
      <c r="T1834" s="1">
        <v>1077.0</v>
      </c>
    </row>
    <row r="1835" ht="15.75" customHeight="1">
      <c r="A1835" s="1">
        <v>3212.0</v>
      </c>
      <c r="B1835" s="1">
        <v>27.0</v>
      </c>
      <c r="C1835" s="1"/>
      <c r="D1835" s="1">
        <v>27.0</v>
      </c>
      <c r="F1835" s="1" t="str">
        <f t="shared" si="2"/>
        <v>COMPUTED_VALUE</v>
      </c>
      <c r="Q1835" s="1">
        <v>1833.0</v>
      </c>
      <c r="R1835" s="1">
        <v>782.0</v>
      </c>
      <c r="S1835" s="1"/>
      <c r="T1835" s="1">
        <v>1105.0</v>
      </c>
    </row>
    <row r="1836" ht="15.75" customHeight="1">
      <c r="A1836" s="1">
        <v>3213.0</v>
      </c>
      <c r="B1836" s="1">
        <v>28.0</v>
      </c>
      <c r="C1836" s="1"/>
      <c r="D1836" s="1">
        <v>28.0</v>
      </c>
      <c r="F1836" s="1" t="str">
        <f t="shared" si="2"/>
        <v>COMPUTED_VALUE</v>
      </c>
      <c r="Q1836" s="1">
        <v>1834.0</v>
      </c>
      <c r="R1836" s="1">
        <v>849.0</v>
      </c>
      <c r="S1836" s="1"/>
      <c r="T1836" s="1">
        <v>1060.0</v>
      </c>
    </row>
    <row r="1837" ht="15.75" customHeight="1">
      <c r="A1837" s="1">
        <v>3214.0</v>
      </c>
      <c r="B1837" s="1">
        <v>26.0</v>
      </c>
      <c r="C1837" s="1"/>
      <c r="D1837" s="1">
        <v>26.0</v>
      </c>
      <c r="F1837" s="1" t="str">
        <f t="shared" si="2"/>
        <v>COMPUTED_VALUE</v>
      </c>
      <c r="Q1837" s="1">
        <v>1835.0</v>
      </c>
      <c r="R1837" s="1">
        <v>802.0</v>
      </c>
      <c r="S1837" s="1"/>
      <c r="T1837" s="1">
        <v>1125.0</v>
      </c>
    </row>
    <row r="1838" ht="15.75" customHeight="1">
      <c r="A1838" s="1">
        <v>3215.0</v>
      </c>
      <c r="B1838" s="1">
        <v>27.0</v>
      </c>
      <c r="C1838" s="1"/>
      <c r="D1838" s="1">
        <v>27.0</v>
      </c>
      <c r="F1838" s="1" t="str">
        <f t="shared" si="2"/>
        <v>COMPUTED_VALUE</v>
      </c>
      <c r="Q1838" s="1">
        <v>1836.0</v>
      </c>
      <c r="R1838" s="1">
        <v>786.0</v>
      </c>
      <c r="S1838" s="1"/>
      <c r="T1838" s="1">
        <v>1030.0</v>
      </c>
    </row>
    <row r="1839" ht="15.75" customHeight="1">
      <c r="A1839" s="1">
        <v>3216.0</v>
      </c>
      <c r="B1839" s="1">
        <v>25.0</v>
      </c>
      <c r="C1839" s="1"/>
      <c r="D1839" s="1">
        <v>25.0</v>
      </c>
      <c r="F1839" s="1" t="str">
        <f t="shared" si="2"/>
        <v>COMPUTED_VALUE</v>
      </c>
      <c r="Q1839" s="1">
        <v>1837.0</v>
      </c>
      <c r="R1839" s="1">
        <v>788.0</v>
      </c>
      <c r="S1839" s="1"/>
      <c r="T1839" s="1">
        <v>961.0</v>
      </c>
    </row>
    <row r="1840" ht="15.75" customHeight="1">
      <c r="A1840" s="1">
        <v>3217.0</v>
      </c>
      <c r="B1840" s="1">
        <v>26.0</v>
      </c>
      <c r="C1840" s="1"/>
      <c r="D1840" s="1">
        <v>26.0</v>
      </c>
      <c r="F1840" s="1" t="str">
        <f t="shared" si="2"/>
        <v>COMPUTED_VALUE</v>
      </c>
      <c r="Q1840" s="1">
        <v>1838.0</v>
      </c>
      <c r="R1840" s="1">
        <v>805.0</v>
      </c>
      <c r="S1840" s="1"/>
      <c r="T1840" s="1">
        <v>931.0</v>
      </c>
    </row>
    <row r="1841" ht="15.75" customHeight="1">
      <c r="A1841" s="1">
        <v>3218.0</v>
      </c>
      <c r="B1841" s="1">
        <v>23.0</v>
      </c>
      <c r="C1841" s="1"/>
      <c r="D1841" s="1">
        <v>23.0</v>
      </c>
      <c r="F1841" s="1" t="str">
        <f t="shared" si="2"/>
        <v>COMPUTED_VALUE</v>
      </c>
      <c r="Q1841" s="1">
        <v>1839.0</v>
      </c>
      <c r="R1841" s="1">
        <v>842.0</v>
      </c>
      <c r="S1841" s="1"/>
      <c r="T1841" s="1">
        <v>987.0</v>
      </c>
    </row>
    <row r="1842" ht="15.75" customHeight="1">
      <c r="A1842" s="1">
        <v>3219.0</v>
      </c>
      <c r="B1842" s="1">
        <v>25.0</v>
      </c>
      <c r="C1842" s="1"/>
      <c r="D1842" s="1">
        <v>25.0</v>
      </c>
      <c r="F1842" s="1" t="str">
        <f t="shared" si="2"/>
        <v>COMPUTED_VALUE</v>
      </c>
      <c r="Q1842" s="1">
        <v>1840.0</v>
      </c>
      <c r="R1842" s="1">
        <v>905.0</v>
      </c>
      <c r="S1842" s="1"/>
      <c r="T1842" s="1">
        <v>966.0</v>
      </c>
    </row>
    <row r="1843" ht="15.75" customHeight="1">
      <c r="A1843" s="1">
        <v>3220.0</v>
      </c>
      <c r="B1843" s="1">
        <v>24.0</v>
      </c>
      <c r="C1843" s="1"/>
      <c r="D1843" s="1">
        <v>24.0</v>
      </c>
      <c r="F1843" s="1" t="str">
        <f t="shared" si="2"/>
        <v>COMPUTED_VALUE</v>
      </c>
      <c r="Q1843" s="1">
        <v>1841.0</v>
      </c>
      <c r="R1843" s="1">
        <v>919.0</v>
      </c>
      <c r="S1843" s="1"/>
      <c r="T1843" s="1">
        <v>1066.0</v>
      </c>
    </row>
    <row r="1844" ht="15.75" customHeight="1">
      <c r="A1844" s="1">
        <v>3221.0</v>
      </c>
      <c r="B1844" s="1">
        <v>24.0</v>
      </c>
      <c r="C1844" s="1"/>
      <c r="D1844" s="1">
        <v>24.0</v>
      </c>
      <c r="F1844" s="1" t="str">
        <f t="shared" si="2"/>
        <v>COMPUTED_VALUE</v>
      </c>
      <c r="Q1844" s="1">
        <v>1842.0</v>
      </c>
      <c r="R1844" s="1">
        <v>996.0</v>
      </c>
      <c r="S1844" s="1"/>
      <c r="T1844" s="1">
        <v>1027.0</v>
      </c>
    </row>
    <row r="1845" ht="15.75" customHeight="1">
      <c r="A1845" s="1">
        <v>3222.0</v>
      </c>
      <c r="B1845" s="1">
        <v>23.0</v>
      </c>
      <c r="C1845" s="1"/>
      <c r="D1845" s="1">
        <v>23.0</v>
      </c>
      <c r="F1845" s="1" t="str">
        <f t="shared" si="2"/>
        <v>COMPUTED_VALUE</v>
      </c>
      <c r="Q1845" s="1">
        <v>1843.0</v>
      </c>
      <c r="R1845" s="1">
        <v>980.0</v>
      </c>
      <c r="S1845" s="1"/>
      <c r="T1845" s="1">
        <v>1026.0</v>
      </c>
    </row>
    <row r="1846" ht="15.75" customHeight="1">
      <c r="A1846" s="1">
        <v>3223.0</v>
      </c>
      <c r="B1846" s="1">
        <v>24.0</v>
      </c>
      <c r="C1846" s="1"/>
      <c r="D1846" s="1">
        <v>24.0</v>
      </c>
      <c r="F1846" s="1" t="str">
        <f t="shared" si="2"/>
        <v>COMPUTED_VALUE</v>
      </c>
      <c r="Q1846" s="1">
        <v>1844.0</v>
      </c>
      <c r="R1846" s="1">
        <v>949.0</v>
      </c>
      <c r="S1846" s="1"/>
      <c r="T1846" s="1">
        <v>996.0</v>
      </c>
    </row>
    <row r="1847" ht="15.75" customHeight="1">
      <c r="A1847" s="1">
        <v>3224.0</v>
      </c>
      <c r="B1847" s="1">
        <v>23.0</v>
      </c>
      <c r="C1847" s="1"/>
      <c r="D1847" s="1">
        <v>23.0</v>
      </c>
      <c r="F1847" s="1" t="str">
        <f t="shared" si="2"/>
        <v>COMPUTED_VALUE</v>
      </c>
      <c r="Q1847" s="1">
        <v>1845.0</v>
      </c>
      <c r="R1847" s="1">
        <v>896.0</v>
      </c>
      <c r="S1847" s="1"/>
      <c r="T1847" s="1">
        <v>1020.0</v>
      </c>
    </row>
    <row r="1848" ht="15.75" customHeight="1">
      <c r="A1848" s="1">
        <v>3225.0</v>
      </c>
      <c r="B1848" s="1">
        <v>24.0</v>
      </c>
      <c r="C1848" s="1"/>
      <c r="D1848" s="1">
        <v>24.0</v>
      </c>
      <c r="F1848" s="1" t="str">
        <f t="shared" si="2"/>
        <v>COMPUTED_VALUE</v>
      </c>
      <c r="Q1848" s="1">
        <v>1846.0</v>
      </c>
      <c r="R1848" s="1">
        <v>920.0</v>
      </c>
      <c r="S1848" s="1"/>
      <c r="T1848" s="1">
        <v>894.0</v>
      </c>
    </row>
    <row r="1849" ht="15.75" customHeight="1">
      <c r="A1849" s="1">
        <v>3226.0</v>
      </c>
      <c r="B1849" s="1">
        <v>22.0</v>
      </c>
      <c r="C1849" s="1"/>
      <c r="D1849" s="1">
        <v>22.0</v>
      </c>
      <c r="F1849" s="1" t="str">
        <f t="shared" si="2"/>
        <v>COMPUTED_VALUE</v>
      </c>
      <c r="Q1849" s="1">
        <v>1847.0</v>
      </c>
      <c r="R1849" s="1">
        <v>873.0</v>
      </c>
      <c r="S1849" s="1"/>
      <c r="T1849" s="1">
        <v>963.0</v>
      </c>
    </row>
    <row r="1850" ht="15.75" customHeight="1">
      <c r="A1850" s="1">
        <v>3227.0</v>
      </c>
      <c r="B1850" s="1">
        <v>24.0</v>
      </c>
      <c r="C1850" s="1"/>
      <c r="D1850" s="1">
        <v>24.0</v>
      </c>
      <c r="F1850" s="1" t="str">
        <f t="shared" si="2"/>
        <v>COMPUTED_VALUE</v>
      </c>
      <c r="Q1850" s="1">
        <v>1848.0</v>
      </c>
      <c r="R1850" s="1">
        <v>895.0</v>
      </c>
      <c r="S1850" s="1"/>
      <c r="T1850" s="1">
        <v>923.0</v>
      </c>
    </row>
    <row r="1851" ht="15.75" customHeight="1">
      <c r="A1851" s="1">
        <v>3228.0</v>
      </c>
      <c r="B1851" s="1">
        <v>23.0</v>
      </c>
      <c r="C1851" s="1"/>
      <c r="D1851" s="1">
        <v>23.0</v>
      </c>
      <c r="F1851" s="1" t="str">
        <f t="shared" si="2"/>
        <v>COMPUTED_VALUE</v>
      </c>
      <c r="Q1851" s="1">
        <v>1849.0</v>
      </c>
      <c r="R1851" s="1">
        <v>860.0</v>
      </c>
      <c r="S1851" s="1"/>
      <c r="T1851" s="1">
        <v>1020.0</v>
      </c>
    </row>
    <row r="1852" ht="15.75" customHeight="1">
      <c r="A1852" s="1">
        <v>3229.0</v>
      </c>
      <c r="B1852" s="1">
        <v>23.0</v>
      </c>
      <c r="C1852" s="1"/>
      <c r="D1852" s="1">
        <v>23.0</v>
      </c>
      <c r="F1852" s="1" t="str">
        <f t="shared" si="2"/>
        <v>COMPUTED_VALUE</v>
      </c>
      <c r="Q1852" s="1">
        <v>1850.0</v>
      </c>
      <c r="R1852" s="1">
        <v>872.0</v>
      </c>
      <c r="S1852" s="1"/>
      <c r="T1852" s="1">
        <v>965.0</v>
      </c>
    </row>
    <row r="1853" ht="15.75" customHeight="1">
      <c r="A1853" s="1">
        <v>3230.0</v>
      </c>
      <c r="B1853" s="1">
        <v>22.0</v>
      </c>
      <c r="C1853" s="1"/>
      <c r="D1853" s="1">
        <v>22.0</v>
      </c>
      <c r="F1853" s="1" t="str">
        <f t="shared" si="2"/>
        <v>COMPUTED_VALUE</v>
      </c>
      <c r="Q1853" s="1">
        <v>1851.0</v>
      </c>
      <c r="R1853" s="1">
        <v>938.0</v>
      </c>
      <c r="S1853" s="1"/>
      <c r="T1853" s="1">
        <v>1056.0</v>
      </c>
    </row>
    <row r="1854" ht="15.75" customHeight="1">
      <c r="A1854" s="1">
        <v>3231.0</v>
      </c>
      <c r="B1854" s="1">
        <v>24.0</v>
      </c>
      <c r="C1854" s="1"/>
      <c r="D1854" s="1">
        <v>24.0</v>
      </c>
      <c r="F1854" s="1" t="str">
        <f t="shared" si="2"/>
        <v>COMPUTED_VALUE</v>
      </c>
      <c r="Q1854" s="1">
        <v>1852.0</v>
      </c>
      <c r="R1854" s="1">
        <v>1056.0</v>
      </c>
      <c r="S1854" s="1"/>
      <c r="T1854" s="1">
        <v>930.0</v>
      </c>
    </row>
    <row r="1855" ht="15.75" customHeight="1">
      <c r="A1855" s="1">
        <v>3232.0</v>
      </c>
      <c r="B1855" s="1">
        <v>22.0</v>
      </c>
      <c r="C1855" s="1"/>
      <c r="D1855" s="1">
        <v>22.0</v>
      </c>
      <c r="F1855" s="1" t="str">
        <f t="shared" si="2"/>
        <v>COMPUTED_VALUE</v>
      </c>
      <c r="Q1855" s="1">
        <v>1853.0</v>
      </c>
      <c r="R1855" s="1">
        <v>1079.0</v>
      </c>
      <c r="S1855" s="1"/>
      <c r="T1855" s="1">
        <v>812.0</v>
      </c>
    </row>
    <row r="1856" ht="15.75" customHeight="1">
      <c r="A1856" s="1">
        <v>3233.0</v>
      </c>
      <c r="B1856" s="1">
        <v>24.0</v>
      </c>
      <c r="C1856" s="1"/>
      <c r="D1856" s="1">
        <v>24.0</v>
      </c>
      <c r="F1856" s="1" t="str">
        <f t="shared" si="2"/>
        <v>COMPUTED_VALUE</v>
      </c>
      <c r="Q1856" s="1">
        <v>1854.0</v>
      </c>
      <c r="R1856" s="1">
        <v>1115.0</v>
      </c>
      <c r="S1856" s="1"/>
      <c r="T1856" s="1">
        <v>785.0</v>
      </c>
    </row>
    <row r="1857" ht="15.75" customHeight="1">
      <c r="A1857" s="1">
        <v>3234.0</v>
      </c>
      <c r="B1857" s="1">
        <v>23.0</v>
      </c>
      <c r="C1857" s="1"/>
      <c r="D1857" s="1">
        <v>23.0</v>
      </c>
      <c r="F1857" s="1" t="str">
        <f t="shared" si="2"/>
        <v>COMPUTED_VALUE</v>
      </c>
      <c r="Q1857" s="1">
        <v>1855.0</v>
      </c>
      <c r="R1857" s="1">
        <v>1114.0</v>
      </c>
      <c r="S1857" s="1"/>
      <c r="T1857" s="1">
        <v>782.0</v>
      </c>
    </row>
    <row r="1858" ht="15.75" customHeight="1">
      <c r="A1858" s="1">
        <v>3235.0</v>
      </c>
      <c r="B1858" s="1">
        <v>24.0</v>
      </c>
      <c r="C1858" s="1"/>
      <c r="D1858" s="1">
        <v>24.0</v>
      </c>
      <c r="F1858" s="1" t="str">
        <f t="shared" si="2"/>
        <v>COMPUTED_VALUE</v>
      </c>
      <c r="Q1858" s="1">
        <v>1856.0</v>
      </c>
      <c r="R1858" s="1">
        <v>1110.0</v>
      </c>
      <c r="S1858" s="1"/>
      <c r="T1858" s="1">
        <v>792.0</v>
      </c>
    </row>
    <row r="1859" ht="15.75" customHeight="1">
      <c r="A1859" s="1">
        <v>3236.0</v>
      </c>
      <c r="B1859" s="1">
        <v>23.0</v>
      </c>
      <c r="C1859" s="1"/>
      <c r="D1859" s="1">
        <v>23.0</v>
      </c>
      <c r="F1859" s="1" t="str">
        <f t="shared" si="2"/>
        <v>COMPUTED_VALUE</v>
      </c>
      <c r="Q1859" s="1">
        <v>1857.0</v>
      </c>
      <c r="R1859" s="1">
        <v>1065.0</v>
      </c>
      <c r="S1859" s="1"/>
      <c r="T1859" s="1">
        <v>836.0</v>
      </c>
    </row>
    <row r="1860" ht="15.75" customHeight="1">
      <c r="A1860" s="1">
        <v>3237.0</v>
      </c>
      <c r="B1860" s="1">
        <v>25.0</v>
      </c>
      <c r="C1860" s="1"/>
      <c r="D1860" s="1">
        <v>25.0</v>
      </c>
      <c r="F1860" s="1" t="str">
        <f t="shared" si="2"/>
        <v>COMPUTED_VALUE</v>
      </c>
      <c r="Q1860" s="1">
        <v>1858.0</v>
      </c>
      <c r="R1860" s="1">
        <v>1050.0</v>
      </c>
      <c r="S1860" s="1"/>
      <c r="T1860" s="1">
        <v>826.0</v>
      </c>
    </row>
    <row r="1861" ht="15.75" customHeight="1">
      <c r="A1861" s="1">
        <v>3238.0</v>
      </c>
      <c r="B1861" s="1">
        <v>23.0</v>
      </c>
      <c r="C1861" s="1"/>
      <c r="D1861" s="1">
        <v>23.0</v>
      </c>
      <c r="F1861" s="1" t="str">
        <f t="shared" si="2"/>
        <v>COMPUTED_VALUE</v>
      </c>
      <c r="Q1861" s="1">
        <v>1859.0</v>
      </c>
      <c r="R1861" s="1">
        <v>966.0</v>
      </c>
      <c r="S1861" s="1"/>
      <c r="T1861" s="1">
        <v>780.0</v>
      </c>
    </row>
    <row r="1862" ht="15.75" customHeight="1">
      <c r="A1862" s="1">
        <v>3240.0</v>
      </c>
      <c r="B1862" s="1">
        <v>25.0</v>
      </c>
      <c r="C1862" s="1"/>
      <c r="D1862" s="1">
        <v>25.0</v>
      </c>
      <c r="F1862" s="1" t="str">
        <f t="shared" si="2"/>
        <v>COMPUTED_VALUE</v>
      </c>
      <c r="Q1862" s="1">
        <v>1860.0</v>
      </c>
      <c r="R1862" s="1">
        <v>908.0</v>
      </c>
      <c r="S1862" s="1"/>
      <c r="T1862" s="1">
        <v>811.0</v>
      </c>
    </row>
    <row r="1863" ht="15.75" customHeight="1">
      <c r="A1863" s="1">
        <v>3242.0</v>
      </c>
      <c r="B1863" s="1">
        <v>24.0</v>
      </c>
      <c r="C1863" s="1"/>
      <c r="D1863" s="1">
        <v>24.0</v>
      </c>
      <c r="F1863" s="1" t="str">
        <f t="shared" si="2"/>
        <v>COMPUTED_VALUE</v>
      </c>
      <c r="Q1863" s="1">
        <v>1861.0</v>
      </c>
      <c r="R1863" s="1">
        <v>847.0</v>
      </c>
      <c r="S1863" s="1"/>
      <c r="T1863" s="1">
        <v>743.0</v>
      </c>
    </row>
    <row r="1864" ht="15.75" customHeight="1">
      <c r="A1864" s="1">
        <v>3244.0</v>
      </c>
      <c r="B1864" s="1">
        <v>25.0</v>
      </c>
      <c r="C1864" s="1"/>
      <c r="D1864" s="1">
        <v>25.0</v>
      </c>
      <c r="F1864" s="1" t="str">
        <f t="shared" si="2"/>
        <v>COMPUTED_VALUE</v>
      </c>
      <c r="Q1864" s="1">
        <v>1862.0</v>
      </c>
      <c r="R1864" s="1">
        <v>873.0</v>
      </c>
      <c r="S1864" s="1"/>
      <c r="T1864" s="1">
        <v>746.0</v>
      </c>
    </row>
    <row r="1865" ht="15.75" customHeight="1">
      <c r="A1865" s="1">
        <v>3246.0</v>
      </c>
      <c r="B1865" s="1">
        <v>26.0</v>
      </c>
      <c r="C1865" s="1"/>
      <c r="D1865" s="1">
        <v>26.0</v>
      </c>
      <c r="F1865" s="1" t="str">
        <f t="shared" si="2"/>
        <v>COMPUTED_VALUE</v>
      </c>
      <c r="Q1865" s="1">
        <v>1863.0</v>
      </c>
      <c r="R1865" s="1">
        <v>1015.0</v>
      </c>
      <c r="S1865" s="1"/>
      <c r="T1865" s="1">
        <v>669.0</v>
      </c>
    </row>
    <row r="1866" ht="15.75" customHeight="1">
      <c r="A1866" s="1">
        <v>3248.0</v>
      </c>
      <c r="B1866" s="1">
        <v>26.0</v>
      </c>
      <c r="C1866" s="1"/>
      <c r="D1866" s="1">
        <v>26.0</v>
      </c>
      <c r="F1866" s="1" t="str">
        <f t="shared" si="2"/>
        <v>COMPUTED_VALUE</v>
      </c>
      <c r="Q1866" s="1">
        <v>1864.0</v>
      </c>
      <c r="R1866" s="1">
        <v>996.0</v>
      </c>
      <c r="S1866" s="1"/>
      <c r="T1866" s="1">
        <v>670.0</v>
      </c>
    </row>
    <row r="1867" ht="15.75" customHeight="1">
      <c r="A1867" s="1">
        <v>3250.0</v>
      </c>
      <c r="B1867" s="1">
        <v>26.0</v>
      </c>
      <c r="C1867" s="1"/>
      <c r="D1867" s="1">
        <v>26.0</v>
      </c>
      <c r="F1867" s="1" t="str">
        <f t="shared" si="2"/>
        <v>COMPUTED_VALUE</v>
      </c>
      <c r="Q1867" s="1">
        <v>1865.0</v>
      </c>
      <c r="R1867" s="1">
        <v>1134.0</v>
      </c>
      <c r="S1867" s="1"/>
      <c r="T1867" s="1">
        <v>635.0</v>
      </c>
    </row>
    <row r="1868" ht="15.75" customHeight="1">
      <c r="A1868" s="1">
        <v>3252.0</v>
      </c>
      <c r="B1868" s="1">
        <v>27.0</v>
      </c>
      <c r="C1868" s="1"/>
      <c r="D1868" s="1">
        <v>27.0</v>
      </c>
      <c r="F1868" s="1" t="str">
        <f t="shared" si="2"/>
        <v>COMPUTED_VALUE</v>
      </c>
      <c r="Q1868" s="1">
        <v>1866.0</v>
      </c>
      <c r="R1868" s="1">
        <v>1095.0</v>
      </c>
      <c r="S1868" s="1"/>
      <c r="T1868" s="1">
        <v>664.0</v>
      </c>
    </row>
    <row r="1869" ht="15.75" customHeight="1">
      <c r="A1869" s="1">
        <v>3254.0</v>
      </c>
      <c r="B1869" s="1">
        <v>28.0</v>
      </c>
      <c r="C1869" s="1"/>
      <c r="D1869" s="1">
        <v>28.0</v>
      </c>
      <c r="F1869" s="1" t="str">
        <f t="shared" si="2"/>
        <v>COMPUTED_VALUE</v>
      </c>
      <c r="Q1869" s="1">
        <v>1867.0</v>
      </c>
      <c r="R1869" s="1">
        <v>1061.0</v>
      </c>
      <c r="S1869" s="1"/>
      <c r="T1869" s="1">
        <v>668.0</v>
      </c>
    </row>
    <row r="1870" ht="15.75" customHeight="1">
      <c r="A1870" s="1">
        <v>3256.0</v>
      </c>
      <c r="B1870" s="1">
        <v>30.0</v>
      </c>
      <c r="C1870" s="1"/>
      <c r="D1870" s="1">
        <v>30.0</v>
      </c>
      <c r="F1870" s="1" t="str">
        <f t="shared" si="2"/>
        <v>COMPUTED_VALUE</v>
      </c>
      <c r="Q1870" s="1">
        <v>1868.0</v>
      </c>
      <c r="R1870" s="1">
        <v>1077.0</v>
      </c>
      <c r="S1870" s="1"/>
      <c r="T1870" s="1">
        <v>684.0</v>
      </c>
    </row>
    <row r="1871" ht="15.75" customHeight="1">
      <c r="A1871" s="1">
        <v>3278.0</v>
      </c>
      <c r="B1871" s="1">
        <v>26.0</v>
      </c>
      <c r="C1871" s="1"/>
      <c r="D1871" s="1">
        <v>26.0</v>
      </c>
      <c r="F1871" s="1" t="str">
        <f t="shared" si="2"/>
        <v>COMPUTED_VALUE</v>
      </c>
      <c r="Q1871" s="1">
        <v>1869.0</v>
      </c>
      <c r="R1871" s="1">
        <v>1105.0</v>
      </c>
      <c r="S1871" s="1"/>
      <c r="T1871" s="1">
        <v>660.0</v>
      </c>
    </row>
    <row r="1872" ht="15.75" customHeight="1">
      <c r="A1872" s="1">
        <v>3280.0</v>
      </c>
      <c r="B1872" s="1">
        <v>24.0</v>
      </c>
      <c r="C1872" s="1"/>
      <c r="D1872" s="1">
        <v>24.0</v>
      </c>
      <c r="F1872" s="1" t="str">
        <f t="shared" si="2"/>
        <v>COMPUTED_VALUE</v>
      </c>
      <c r="Q1872" s="1">
        <v>1870.0</v>
      </c>
      <c r="R1872" s="1">
        <v>1060.0</v>
      </c>
      <c r="S1872" s="1"/>
      <c r="T1872" s="1">
        <v>667.0</v>
      </c>
    </row>
    <row r="1873" ht="15.75" customHeight="1">
      <c r="A1873" s="1">
        <v>3281.0</v>
      </c>
      <c r="B1873" s="1">
        <v>25.0</v>
      </c>
      <c r="C1873" s="1"/>
      <c r="D1873" s="1">
        <v>25.0</v>
      </c>
      <c r="F1873" s="1" t="str">
        <f t="shared" si="2"/>
        <v>COMPUTED_VALUE</v>
      </c>
      <c r="Q1873" s="1">
        <v>1871.0</v>
      </c>
      <c r="R1873" s="1">
        <v>1125.0</v>
      </c>
      <c r="S1873" s="1"/>
      <c r="T1873" s="1">
        <v>623.0</v>
      </c>
    </row>
    <row r="1874" ht="15.75" customHeight="1">
      <c r="A1874" s="1">
        <v>3282.0</v>
      </c>
      <c r="B1874" s="1">
        <v>24.0</v>
      </c>
      <c r="C1874" s="1"/>
      <c r="D1874" s="1">
        <v>24.0</v>
      </c>
      <c r="F1874" s="1" t="str">
        <f t="shared" si="2"/>
        <v>COMPUTED_VALUE</v>
      </c>
      <c r="Q1874" s="1">
        <v>1872.0</v>
      </c>
      <c r="R1874" s="1">
        <v>1030.0</v>
      </c>
      <c r="S1874" s="1"/>
      <c r="T1874" s="1">
        <v>612.0</v>
      </c>
    </row>
    <row r="1875" ht="15.75" customHeight="1">
      <c r="A1875" s="1">
        <v>3283.0</v>
      </c>
      <c r="B1875" s="1">
        <v>25.0</v>
      </c>
      <c r="C1875" s="1"/>
      <c r="D1875" s="1">
        <v>25.0</v>
      </c>
      <c r="F1875" s="1" t="str">
        <f t="shared" si="2"/>
        <v>COMPUTED_VALUE</v>
      </c>
      <c r="Q1875" s="1">
        <v>1873.0</v>
      </c>
      <c r="R1875" s="1">
        <v>961.0</v>
      </c>
      <c r="S1875" s="1"/>
      <c r="T1875" s="1">
        <v>646.0</v>
      </c>
    </row>
    <row r="1876" ht="15.75" customHeight="1">
      <c r="A1876" s="1">
        <v>3284.0</v>
      </c>
      <c r="B1876" s="1">
        <v>23.0</v>
      </c>
      <c r="C1876" s="1"/>
      <c r="D1876" s="1">
        <v>23.0</v>
      </c>
      <c r="F1876" s="1" t="str">
        <f t="shared" si="2"/>
        <v>COMPUTED_VALUE</v>
      </c>
      <c r="Q1876" s="1">
        <v>1874.0</v>
      </c>
      <c r="R1876" s="1">
        <v>931.0</v>
      </c>
      <c r="S1876" s="1"/>
      <c r="T1876" s="1">
        <v>619.0</v>
      </c>
    </row>
    <row r="1877" ht="15.75" customHeight="1">
      <c r="A1877" s="1">
        <v>3285.0</v>
      </c>
      <c r="B1877" s="1">
        <v>25.0</v>
      </c>
      <c r="C1877" s="1"/>
      <c r="D1877" s="1">
        <v>25.0</v>
      </c>
      <c r="F1877" s="1" t="str">
        <f t="shared" si="2"/>
        <v>COMPUTED_VALUE</v>
      </c>
      <c r="Q1877" s="1">
        <v>1875.0</v>
      </c>
      <c r="R1877" s="1">
        <v>987.0</v>
      </c>
      <c r="S1877" s="1"/>
      <c r="T1877" s="1">
        <v>584.0</v>
      </c>
    </row>
    <row r="1878" ht="15.75" customHeight="1">
      <c r="A1878" s="1">
        <v>3286.0</v>
      </c>
      <c r="B1878" s="1">
        <v>22.0</v>
      </c>
      <c r="C1878" s="1"/>
      <c r="D1878" s="1">
        <v>22.0</v>
      </c>
      <c r="F1878" s="1" t="str">
        <f t="shared" si="2"/>
        <v>COMPUTED_VALUE</v>
      </c>
      <c r="Q1878" s="1">
        <v>1876.0</v>
      </c>
      <c r="R1878" s="1">
        <v>966.0</v>
      </c>
      <c r="S1878" s="1"/>
      <c r="T1878" s="1">
        <v>534.0</v>
      </c>
    </row>
    <row r="1879" ht="15.75" customHeight="1">
      <c r="A1879" s="1">
        <v>3287.0</v>
      </c>
      <c r="B1879" s="1">
        <v>24.0</v>
      </c>
      <c r="C1879" s="1"/>
      <c r="D1879" s="1">
        <v>24.0</v>
      </c>
      <c r="F1879" s="1" t="str">
        <f t="shared" si="2"/>
        <v>COMPUTED_VALUE</v>
      </c>
      <c r="Q1879" s="1">
        <v>1877.0</v>
      </c>
      <c r="R1879" s="1">
        <v>1066.0</v>
      </c>
      <c r="S1879" s="1"/>
      <c r="T1879" s="1">
        <v>515.0</v>
      </c>
    </row>
    <row r="1880" ht="15.75" customHeight="1">
      <c r="A1880" s="1">
        <v>3288.0</v>
      </c>
      <c r="B1880" s="1">
        <v>23.0</v>
      </c>
      <c r="C1880" s="1"/>
      <c r="D1880" s="1">
        <v>23.0</v>
      </c>
      <c r="F1880" s="1" t="str">
        <f t="shared" si="2"/>
        <v>COMPUTED_VALUE</v>
      </c>
      <c r="Q1880" s="1">
        <v>1878.0</v>
      </c>
      <c r="R1880" s="1">
        <v>1027.0</v>
      </c>
      <c r="S1880" s="1"/>
      <c r="T1880" s="1">
        <v>538.0</v>
      </c>
    </row>
    <row r="1881" ht="15.75" customHeight="1">
      <c r="A1881" s="1">
        <v>3289.0</v>
      </c>
      <c r="B1881" s="1">
        <v>23.0</v>
      </c>
      <c r="C1881" s="1"/>
      <c r="D1881" s="1">
        <v>23.0</v>
      </c>
      <c r="F1881" s="1" t="str">
        <f t="shared" si="2"/>
        <v>COMPUTED_VALUE</v>
      </c>
      <c r="Q1881" s="1">
        <v>1879.0</v>
      </c>
      <c r="R1881" s="1">
        <v>1026.0</v>
      </c>
      <c r="S1881" s="1"/>
      <c r="T1881" s="1">
        <v>560.0</v>
      </c>
    </row>
    <row r="1882" ht="15.75" customHeight="1">
      <c r="A1882" s="1">
        <v>3290.0</v>
      </c>
      <c r="B1882" s="1">
        <v>22.0</v>
      </c>
      <c r="C1882" s="1"/>
      <c r="D1882" s="1">
        <v>22.0</v>
      </c>
      <c r="F1882" s="1" t="str">
        <f t="shared" si="2"/>
        <v>COMPUTED_VALUE</v>
      </c>
      <c r="Q1882" s="1">
        <v>1880.0</v>
      </c>
      <c r="R1882" s="1">
        <v>996.0</v>
      </c>
      <c r="S1882" s="1"/>
      <c r="T1882" s="1">
        <v>629.0</v>
      </c>
    </row>
    <row r="1883" ht="15.75" customHeight="1">
      <c r="A1883" s="1">
        <v>3291.0</v>
      </c>
      <c r="B1883" s="1">
        <v>24.0</v>
      </c>
      <c r="C1883" s="1"/>
      <c r="D1883" s="1">
        <v>24.0</v>
      </c>
      <c r="F1883" s="1" t="str">
        <f t="shared" si="2"/>
        <v>COMPUTED_VALUE</v>
      </c>
      <c r="Q1883" s="1">
        <v>1881.0</v>
      </c>
      <c r="R1883" s="1">
        <v>1020.0</v>
      </c>
      <c r="S1883" s="1"/>
      <c r="T1883" s="1">
        <v>552.0</v>
      </c>
    </row>
    <row r="1884" ht="15.75" customHeight="1">
      <c r="A1884" s="1">
        <v>3292.0</v>
      </c>
      <c r="B1884" s="1">
        <v>21.0</v>
      </c>
      <c r="C1884" s="1"/>
      <c r="D1884" s="1">
        <v>21.0</v>
      </c>
      <c r="F1884" s="1" t="str">
        <f t="shared" si="2"/>
        <v>COMPUTED_VALUE</v>
      </c>
      <c r="Q1884" s="1">
        <v>1882.0</v>
      </c>
      <c r="R1884" s="1">
        <v>894.0</v>
      </c>
      <c r="S1884" s="1"/>
      <c r="T1884" s="1">
        <v>585.0</v>
      </c>
    </row>
    <row r="1885" ht="15.75" customHeight="1">
      <c r="A1885" s="1">
        <v>3293.0</v>
      </c>
      <c r="B1885" s="1">
        <v>23.0</v>
      </c>
      <c r="C1885" s="1"/>
      <c r="D1885" s="1">
        <v>23.0</v>
      </c>
      <c r="F1885" s="1" t="str">
        <f t="shared" si="2"/>
        <v>COMPUTED_VALUE</v>
      </c>
      <c r="Q1885" s="1">
        <v>1883.0</v>
      </c>
      <c r="R1885" s="1">
        <v>963.0</v>
      </c>
      <c r="S1885" s="1"/>
      <c r="T1885" s="1">
        <v>538.0</v>
      </c>
    </row>
    <row r="1886" ht="15.75" customHeight="1">
      <c r="A1886" s="1">
        <v>3294.0</v>
      </c>
      <c r="B1886" s="1">
        <v>22.0</v>
      </c>
      <c r="C1886" s="1"/>
      <c r="D1886" s="1">
        <v>22.0</v>
      </c>
      <c r="F1886" s="1" t="str">
        <f t="shared" si="2"/>
        <v>COMPUTED_VALUE</v>
      </c>
      <c r="Q1886" s="1">
        <v>1884.0</v>
      </c>
      <c r="R1886" s="1">
        <v>923.0</v>
      </c>
      <c r="S1886" s="1"/>
      <c r="T1886" s="1">
        <v>571.0</v>
      </c>
    </row>
    <row r="1887" ht="15.75" customHeight="1">
      <c r="A1887" s="1">
        <v>3295.0</v>
      </c>
      <c r="B1887" s="1">
        <v>23.0</v>
      </c>
      <c r="C1887" s="1"/>
      <c r="D1887" s="1">
        <v>23.0</v>
      </c>
      <c r="F1887" s="1" t="str">
        <f t="shared" si="2"/>
        <v>COMPUTED_VALUE</v>
      </c>
      <c r="Q1887" s="1">
        <v>1885.0</v>
      </c>
      <c r="R1887" s="1">
        <v>1020.0</v>
      </c>
      <c r="S1887" s="1"/>
      <c r="T1887" s="1">
        <v>595.0</v>
      </c>
    </row>
    <row r="1888" ht="15.75" customHeight="1">
      <c r="A1888" s="1">
        <v>3296.0</v>
      </c>
      <c r="B1888" s="1">
        <v>22.0</v>
      </c>
      <c r="C1888" s="1"/>
      <c r="D1888" s="1">
        <v>22.0</v>
      </c>
      <c r="F1888" s="1" t="str">
        <f t="shared" si="2"/>
        <v>COMPUTED_VALUE</v>
      </c>
      <c r="Q1888" s="1">
        <v>1886.0</v>
      </c>
      <c r="R1888" s="1">
        <v>965.0</v>
      </c>
      <c r="S1888" s="1"/>
      <c r="T1888" s="1">
        <v>527.0</v>
      </c>
    </row>
    <row r="1889" ht="15.75" customHeight="1">
      <c r="A1889" s="1">
        <v>3297.0</v>
      </c>
      <c r="B1889" s="1">
        <v>24.0</v>
      </c>
      <c r="C1889" s="1"/>
      <c r="D1889" s="1">
        <v>24.0</v>
      </c>
      <c r="F1889" s="1" t="str">
        <f t="shared" si="2"/>
        <v>COMPUTED_VALUE</v>
      </c>
      <c r="Q1889" s="1">
        <v>1887.0</v>
      </c>
      <c r="R1889" s="1">
        <v>1056.0</v>
      </c>
      <c r="S1889" s="1"/>
      <c r="T1889" s="1">
        <v>566.0</v>
      </c>
    </row>
    <row r="1890" ht="15.75" customHeight="1">
      <c r="A1890" s="1">
        <v>3298.0</v>
      </c>
      <c r="B1890" s="1">
        <v>21.0</v>
      </c>
      <c r="C1890" s="1"/>
      <c r="D1890" s="1">
        <v>21.0</v>
      </c>
      <c r="F1890" s="1" t="str">
        <f t="shared" si="2"/>
        <v>COMPUTED_VALUE</v>
      </c>
      <c r="Q1890" s="1">
        <v>1888.0</v>
      </c>
      <c r="R1890" s="1">
        <v>930.0</v>
      </c>
      <c r="S1890" s="1"/>
      <c r="T1890" s="1">
        <v>570.0</v>
      </c>
    </row>
    <row r="1891" ht="15.75" customHeight="1">
      <c r="A1891" s="1">
        <v>3299.0</v>
      </c>
      <c r="B1891" s="1">
        <v>23.0</v>
      </c>
      <c r="C1891" s="1"/>
      <c r="D1891" s="1">
        <v>23.0</v>
      </c>
      <c r="F1891" s="1" t="str">
        <f t="shared" si="2"/>
        <v>COMPUTED_VALUE</v>
      </c>
      <c r="Q1891" s="1">
        <v>1889.0</v>
      </c>
      <c r="R1891" s="1">
        <v>812.0</v>
      </c>
      <c r="S1891" s="1"/>
      <c r="T1891" s="1">
        <v>530.0</v>
      </c>
    </row>
    <row r="1892" ht="15.75" customHeight="1">
      <c r="A1892" s="1">
        <v>3300.0</v>
      </c>
      <c r="B1892" s="1">
        <v>22.0</v>
      </c>
      <c r="C1892" s="1"/>
      <c r="D1892" s="1">
        <v>22.0</v>
      </c>
      <c r="F1892" s="1" t="str">
        <f t="shared" si="2"/>
        <v>COMPUTED_VALUE</v>
      </c>
      <c r="Q1892" s="1">
        <v>1890.0</v>
      </c>
      <c r="R1892" s="1">
        <v>785.0</v>
      </c>
      <c r="S1892" s="1"/>
      <c r="T1892" s="1">
        <v>531.0</v>
      </c>
    </row>
    <row r="1893" ht="15.75" customHeight="1">
      <c r="A1893" s="1">
        <v>3301.0</v>
      </c>
      <c r="B1893" s="1">
        <v>23.0</v>
      </c>
      <c r="C1893" s="1"/>
      <c r="D1893" s="1">
        <v>23.0</v>
      </c>
      <c r="F1893" s="1" t="str">
        <f t="shared" si="2"/>
        <v>COMPUTED_VALUE</v>
      </c>
      <c r="Q1893" s="1">
        <v>1891.0</v>
      </c>
      <c r="R1893" s="1">
        <v>782.0</v>
      </c>
      <c r="S1893" s="1"/>
      <c r="T1893" s="1">
        <v>556.0</v>
      </c>
    </row>
    <row r="1894" ht="15.75" customHeight="1">
      <c r="A1894" s="1">
        <v>3302.0</v>
      </c>
      <c r="B1894" s="1">
        <v>22.0</v>
      </c>
      <c r="C1894" s="1"/>
      <c r="D1894" s="1">
        <v>22.0</v>
      </c>
      <c r="F1894" s="1" t="str">
        <f t="shared" si="2"/>
        <v>COMPUTED_VALUE</v>
      </c>
      <c r="Q1894" s="1">
        <v>1892.0</v>
      </c>
      <c r="R1894" s="1">
        <v>792.0</v>
      </c>
      <c r="S1894" s="1"/>
      <c r="T1894" s="1">
        <v>610.0</v>
      </c>
    </row>
    <row r="1895" ht="15.75" customHeight="1">
      <c r="A1895" s="1">
        <v>3303.0</v>
      </c>
      <c r="B1895" s="1">
        <v>24.0</v>
      </c>
      <c r="C1895" s="1"/>
      <c r="D1895" s="1">
        <v>24.0</v>
      </c>
      <c r="F1895" s="1" t="str">
        <f t="shared" si="2"/>
        <v>COMPUTED_VALUE</v>
      </c>
      <c r="Q1895" s="1">
        <v>1893.0</v>
      </c>
      <c r="R1895" s="1">
        <v>836.0</v>
      </c>
      <c r="S1895" s="1"/>
      <c r="T1895" s="1">
        <v>610.0</v>
      </c>
    </row>
    <row r="1896" ht="15.75" customHeight="1">
      <c r="A1896" s="1">
        <v>3304.0</v>
      </c>
      <c r="B1896" s="1">
        <v>21.0</v>
      </c>
      <c r="C1896" s="1"/>
      <c r="D1896" s="1">
        <v>21.0</v>
      </c>
      <c r="F1896" s="1" t="str">
        <f t="shared" si="2"/>
        <v>COMPUTED_VALUE</v>
      </c>
      <c r="Q1896" s="1">
        <v>1894.0</v>
      </c>
      <c r="R1896" s="1">
        <v>826.0</v>
      </c>
      <c r="S1896" s="1"/>
      <c r="T1896" s="1">
        <v>619.0</v>
      </c>
    </row>
    <row r="1897" ht="15.75" customHeight="1">
      <c r="A1897" s="1">
        <v>3305.0</v>
      </c>
      <c r="B1897" s="1">
        <v>24.0</v>
      </c>
      <c r="C1897" s="1"/>
      <c r="D1897" s="1">
        <v>24.0</v>
      </c>
      <c r="F1897" s="1" t="str">
        <f t="shared" si="2"/>
        <v>COMPUTED_VALUE</v>
      </c>
      <c r="Q1897" s="1">
        <v>1895.0</v>
      </c>
      <c r="R1897" s="1">
        <v>780.0</v>
      </c>
      <c r="S1897" s="1"/>
      <c r="T1897" s="1">
        <v>673.0</v>
      </c>
    </row>
    <row r="1898" ht="15.75" customHeight="1">
      <c r="A1898" s="1">
        <v>3306.0</v>
      </c>
      <c r="B1898" s="1">
        <v>23.0</v>
      </c>
      <c r="C1898" s="1"/>
      <c r="D1898" s="1">
        <v>23.0</v>
      </c>
      <c r="F1898" s="1" t="str">
        <f t="shared" si="2"/>
        <v>COMPUTED_VALUE</v>
      </c>
      <c r="Q1898" s="1">
        <v>1896.0</v>
      </c>
      <c r="R1898" s="1">
        <v>811.0</v>
      </c>
      <c r="S1898" s="1"/>
      <c r="T1898" s="1">
        <v>641.0</v>
      </c>
    </row>
    <row r="1899" ht="15.75" customHeight="1">
      <c r="A1899" s="1">
        <v>3307.0</v>
      </c>
      <c r="B1899" s="1">
        <v>24.0</v>
      </c>
      <c r="C1899" s="1"/>
      <c r="D1899" s="1">
        <v>24.0</v>
      </c>
      <c r="F1899" s="1" t="str">
        <f t="shared" si="2"/>
        <v>COMPUTED_VALUE</v>
      </c>
      <c r="Q1899" s="1">
        <v>1897.0</v>
      </c>
      <c r="R1899" s="1">
        <v>743.0</v>
      </c>
      <c r="S1899" s="1"/>
      <c r="T1899" s="1">
        <v>629.0</v>
      </c>
    </row>
    <row r="1900" ht="15.75" customHeight="1">
      <c r="A1900" s="1">
        <v>3308.0</v>
      </c>
      <c r="B1900" s="1">
        <v>23.0</v>
      </c>
      <c r="C1900" s="1"/>
      <c r="D1900" s="1">
        <v>23.0</v>
      </c>
      <c r="F1900" s="1" t="str">
        <f t="shared" si="2"/>
        <v>COMPUTED_VALUE</v>
      </c>
      <c r="Q1900" s="1">
        <v>1898.0</v>
      </c>
      <c r="R1900" s="1">
        <v>746.0</v>
      </c>
      <c r="S1900" s="1"/>
      <c r="T1900" s="1">
        <v>662.0</v>
      </c>
    </row>
    <row r="1901" ht="15.75" customHeight="1">
      <c r="A1901" s="1">
        <v>3309.0</v>
      </c>
      <c r="B1901" s="1">
        <v>25.0</v>
      </c>
      <c r="C1901" s="1"/>
      <c r="D1901" s="1">
        <v>25.0</v>
      </c>
      <c r="F1901" s="1" t="str">
        <f t="shared" si="2"/>
        <v>COMPUTED_VALUE</v>
      </c>
      <c r="Q1901" s="1">
        <v>1899.0</v>
      </c>
      <c r="R1901" s="1">
        <v>669.0</v>
      </c>
      <c r="S1901" s="1"/>
      <c r="T1901" s="1">
        <v>635.0</v>
      </c>
    </row>
    <row r="1902" ht="15.75" customHeight="1">
      <c r="A1902" s="1">
        <v>3310.0</v>
      </c>
      <c r="B1902" s="1">
        <v>23.0</v>
      </c>
      <c r="C1902" s="1"/>
      <c r="D1902" s="1">
        <v>23.0</v>
      </c>
      <c r="F1902" s="1" t="str">
        <f t="shared" si="2"/>
        <v>COMPUTED_VALUE</v>
      </c>
      <c r="Q1902" s="1">
        <v>1900.0</v>
      </c>
      <c r="R1902" s="1">
        <v>670.0</v>
      </c>
      <c r="S1902" s="1"/>
      <c r="T1902" s="1">
        <v>632.0</v>
      </c>
    </row>
    <row r="1903" ht="15.75" customHeight="1">
      <c r="A1903" s="1">
        <v>3311.0</v>
      </c>
      <c r="B1903" s="1">
        <v>25.0</v>
      </c>
      <c r="C1903" s="1"/>
      <c r="D1903" s="1">
        <v>25.0</v>
      </c>
      <c r="F1903" s="1" t="str">
        <f t="shared" si="2"/>
        <v>COMPUTED_VALUE</v>
      </c>
      <c r="Q1903" s="1">
        <v>1901.0</v>
      </c>
      <c r="R1903" s="1">
        <v>635.0</v>
      </c>
      <c r="S1903" s="1"/>
      <c r="T1903" s="1">
        <v>674.0</v>
      </c>
    </row>
    <row r="1904" ht="15.75" customHeight="1">
      <c r="A1904" s="1">
        <v>3312.0</v>
      </c>
      <c r="B1904" s="1">
        <v>24.0</v>
      </c>
      <c r="C1904" s="1"/>
      <c r="D1904" s="1">
        <v>24.0</v>
      </c>
      <c r="F1904" s="1" t="str">
        <f t="shared" si="2"/>
        <v>COMPUTED_VALUE</v>
      </c>
      <c r="Q1904" s="1">
        <v>1902.0</v>
      </c>
      <c r="R1904" s="1">
        <v>664.0</v>
      </c>
      <c r="S1904" s="1"/>
      <c r="T1904" s="1">
        <v>631.0</v>
      </c>
    </row>
    <row r="1905" ht="15.75" customHeight="1">
      <c r="A1905" s="1">
        <v>3313.0</v>
      </c>
      <c r="B1905" s="1">
        <v>25.0</v>
      </c>
      <c r="C1905" s="1"/>
      <c r="D1905" s="1">
        <v>25.0</v>
      </c>
      <c r="F1905" s="1" t="str">
        <f t="shared" si="2"/>
        <v>COMPUTED_VALUE</v>
      </c>
      <c r="Q1905" s="1">
        <v>1903.0</v>
      </c>
      <c r="R1905" s="1">
        <v>668.0</v>
      </c>
      <c r="S1905" s="1"/>
      <c r="T1905" s="1">
        <v>742.0</v>
      </c>
    </row>
    <row r="1906" ht="15.75" customHeight="1">
      <c r="A1906" s="1">
        <v>3314.0</v>
      </c>
      <c r="B1906" s="1">
        <v>24.0</v>
      </c>
      <c r="C1906" s="1"/>
      <c r="D1906" s="1">
        <v>24.0</v>
      </c>
      <c r="F1906" s="1" t="str">
        <f t="shared" si="2"/>
        <v>COMPUTED_VALUE</v>
      </c>
      <c r="Q1906" s="1">
        <v>1904.0</v>
      </c>
      <c r="R1906" s="1">
        <v>684.0</v>
      </c>
      <c r="S1906" s="1"/>
      <c r="T1906" s="1">
        <v>688.0</v>
      </c>
    </row>
    <row r="1907" ht="15.75" customHeight="1">
      <c r="A1907" s="1">
        <v>3315.0</v>
      </c>
      <c r="B1907" s="1">
        <v>26.0</v>
      </c>
      <c r="C1907" s="1"/>
      <c r="D1907" s="1">
        <v>26.0</v>
      </c>
      <c r="F1907" s="1" t="str">
        <f t="shared" si="2"/>
        <v>COMPUTED_VALUE</v>
      </c>
      <c r="Q1907" s="1">
        <v>1905.0</v>
      </c>
      <c r="R1907" s="1">
        <v>660.0</v>
      </c>
      <c r="S1907" s="1"/>
      <c r="T1907" s="1">
        <v>744.0</v>
      </c>
    </row>
    <row r="1908" ht="15.75" customHeight="1">
      <c r="A1908" s="1">
        <v>3316.0</v>
      </c>
      <c r="B1908" s="1">
        <v>25.0</v>
      </c>
      <c r="C1908" s="1"/>
      <c r="D1908" s="1">
        <v>25.0</v>
      </c>
      <c r="F1908" s="1" t="str">
        <f t="shared" si="2"/>
        <v>COMPUTED_VALUE</v>
      </c>
      <c r="Q1908" s="1">
        <v>1906.0</v>
      </c>
      <c r="R1908" s="1">
        <v>667.0</v>
      </c>
      <c r="S1908" s="1"/>
      <c r="T1908" s="1">
        <v>784.0</v>
      </c>
    </row>
    <row r="1909" ht="15.75" customHeight="1">
      <c r="A1909" s="1">
        <v>3317.0</v>
      </c>
      <c r="B1909" s="1">
        <v>27.0</v>
      </c>
      <c r="C1909" s="1"/>
      <c r="D1909" s="1">
        <v>27.0</v>
      </c>
      <c r="F1909" s="1" t="str">
        <f t="shared" si="2"/>
        <v>COMPUTED_VALUE</v>
      </c>
      <c r="Q1909" s="1">
        <v>1907.0</v>
      </c>
      <c r="R1909" s="1">
        <v>623.0</v>
      </c>
      <c r="S1909" s="1"/>
      <c r="T1909" s="1">
        <v>838.0</v>
      </c>
    </row>
    <row r="1910" ht="15.75" customHeight="1">
      <c r="A1910" s="1">
        <v>3334.0</v>
      </c>
      <c r="B1910" s="1">
        <v>27.0</v>
      </c>
      <c r="C1910" s="1"/>
      <c r="D1910" s="1">
        <v>27.0</v>
      </c>
      <c r="F1910" s="1" t="str">
        <f t="shared" si="2"/>
        <v>COMPUTED_VALUE</v>
      </c>
      <c r="Q1910" s="1">
        <v>1908.0</v>
      </c>
      <c r="R1910" s="1">
        <v>612.0</v>
      </c>
      <c r="S1910" s="1"/>
      <c r="T1910" s="1">
        <v>911.0</v>
      </c>
    </row>
    <row r="1911" ht="15.75" customHeight="1">
      <c r="A1911" s="1">
        <v>3336.0</v>
      </c>
      <c r="B1911" s="1">
        <v>26.0</v>
      </c>
      <c r="C1911" s="1"/>
      <c r="D1911" s="1">
        <v>26.0</v>
      </c>
      <c r="F1911" s="1" t="str">
        <f t="shared" si="2"/>
        <v>COMPUTED_VALUE</v>
      </c>
      <c r="Q1911" s="1">
        <v>1909.0</v>
      </c>
      <c r="R1911" s="1">
        <v>646.0</v>
      </c>
      <c r="S1911" s="1"/>
      <c r="T1911" s="1">
        <v>901.0</v>
      </c>
    </row>
    <row r="1912" ht="15.75" customHeight="1">
      <c r="A1912" s="1">
        <v>3337.0</v>
      </c>
      <c r="B1912" s="1">
        <v>27.0</v>
      </c>
      <c r="C1912" s="1"/>
      <c r="D1912" s="1">
        <v>27.0</v>
      </c>
      <c r="F1912" s="1" t="str">
        <f t="shared" si="2"/>
        <v>COMPUTED_VALUE</v>
      </c>
      <c r="Q1912" s="1">
        <v>1910.0</v>
      </c>
      <c r="R1912" s="1">
        <v>619.0</v>
      </c>
      <c r="S1912" s="1"/>
      <c r="T1912" s="1">
        <v>910.0</v>
      </c>
    </row>
    <row r="1913" ht="15.75" customHeight="1">
      <c r="A1913" s="1">
        <v>3338.0</v>
      </c>
      <c r="B1913" s="1">
        <v>25.0</v>
      </c>
      <c r="C1913" s="1"/>
      <c r="D1913" s="1">
        <v>25.0</v>
      </c>
      <c r="F1913" s="1" t="str">
        <f t="shared" si="2"/>
        <v>COMPUTED_VALUE</v>
      </c>
      <c r="Q1913" s="1">
        <v>1911.0</v>
      </c>
      <c r="R1913" s="1">
        <v>584.0</v>
      </c>
      <c r="S1913" s="1"/>
      <c r="T1913" s="1">
        <v>923.0</v>
      </c>
    </row>
    <row r="1914" ht="15.75" customHeight="1">
      <c r="A1914" s="1">
        <v>3339.0</v>
      </c>
      <c r="B1914" s="1">
        <v>26.0</v>
      </c>
      <c r="C1914" s="1"/>
      <c r="D1914" s="1">
        <v>26.0</v>
      </c>
      <c r="F1914" s="1" t="str">
        <f t="shared" si="2"/>
        <v>COMPUTED_VALUE</v>
      </c>
      <c r="Q1914" s="1">
        <v>1912.0</v>
      </c>
      <c r="R1914" s="1">
        <v>534.0</v>
      </c>
      <c r="S1914" s="1"/>
      <c r="T1914" s="1">
        <v>919.0</v>
      </c>
    </row>
    <row r="1915" ht="15.75" customHeight="1">
      <c r="A1915" s="1">
        <v>3340.0</v>
      </c>
      <c r="B1915" s="1">
        <v>24.0</v>
      </c>
      <c r="C1915" s="1"/>
      <c r="D1915" s="1">
        <v>24.0</v>
      </c>
      <c r="F1915" s="1" t="str">
        <f t="shared" si="2"/>
        <v>COMPUTED_VALUE</v>
      </c>
      <c r="Q1915" s="1">
        <v>1913.0</v>
      </c>
      <c r="R1915" s="1">
        <v>515.0</v>
      </c>
      <c r="S1915" s="1"/>
      <c r="T1915" s="1">
        <v>971.0</v>
      </c>
    </row>
    <row r="1916" ht="15.75" customHeight="1">
      <c r="A1916" s="1">
        <v>3341.0</v>
      </c>
      <c r="B1916" s="1">
        <v>25.0</v>
      </c>
      <c r="C1916" s="1"/>
      <c r="D1916" s="1">
        <v>25.0</v>
      </c>
      <c r="F1916" s="1" t="str">
        <f t="shared" si="2"/>
        <v>COMPUTED_VALUE</v>
      </c>
      <c r="Q1916" s="1">
        <v>1914.0</v>
      </c>
      <c r="R1916" s="1">
        <v>538.0</v>
      </c>
      <c r="S1916" s="1"/>
      <c r="T1916" s="1">
        <v>1015.0</v>
      </c>
    </row>
    <row r="1917" ht="15.75" customHeight="1">
      <c r="A1917" s="1">
        <v>3342.0</v>
      </c>
      <c r="B1917" s="1">
        <v>23.0</v>
      </c>
      <c r="C1917" s="1"/>
      <c r="D1917" s="1">
        <v>23.0</v>
      </c>
      <c r="F1917" s="1" t="str">
        <f t="shared" si="2"/>
        <v>COMPUTED_VALUE</v>
      </c>
      <c r="Q1917" s="1">
        <v>1915.0</v>
      </c>
      <c r="R1917" s="1">
        <v>560.0</v>
      </c>
      <c r="S1917" s="1"/>
      <c r="T1917" s="1">
        <v>1066.0</v>
      </c>
    </row>
    <row r="1918" ht="15.75" customHeight="1">
      <c r="A1918" s="1">
        <v>3343.0</v>
      </c>
      <c r="B1918" s="1">
        <v>24.0</v>
      </c>
      <c r="C1918" s="1"/>
      <c r="D1918" s="1">
        <v>24.0</v>
      </c>
      <c r="F1918" s="1" t="str">
        <f t="shared" si="2"/>
        <v>COMPUTED_VALUE</v>
      </c>
      <c r="Q1918" s="1">
        <v>1916.0</v>
      </c>
      <c r="R1918" s="1">
        <v>629.0</v>
      </c>
      <c r="S1918" s="1"/>
      <c r="T1918" s="1">
        <v>1004.0</v>
      </c>
    </row>
    <row r="1919" ht="15.75" customHeight="1">
      <c r="A1919" s="1">
        <v>3344.0</v>
      </c>
      <c r="B1919" s="1">
        <v>22.0</v>
      </c>
      <c r="C1919" s="1"/>
      <c r="D1919" s="1">
        <v>22.0</v>
      </c>
      <c r="F1919" s="1" t="str">
        <f t="shared" si="2"/>
        <v>COMPUTED_VALUE</v>
      </c>
      <c r="Q1919" s="1">
        <v>1917.0</v>
      </c>
      <c r="R1919" s="1">
        <v>552.0</v>
      </c>
      <c r="S1919" s="1"/>
      <c r="T1919" s="1">
        <v>963.0</v>
      </c>
    </row>
    <row r="1920" ht="15.75" customHeight="1">
      <c r="A1920" s="1">
        <v>3345.0</v>
      </c>
      <c r="B1920" s="1">
        <v>23.0</v>
      </c>
      <c r="C1920" s="1"/>
      <c r="D1920" s="1">
        <v>23.0</v>
      </c>
      <c r="F1920" s="1" t="str">
        <f t="shared" si="2"/>
        <v>COMPUTED_VALUE</v>
      </c>
      <c r="Q1920" s="1">
        <v>1918.0</v>
      </c>
      <c r="R1920" s="1">
        <v>585.0</v>
      </c>
      <c r="S1920" s="1"/>
      <c r="T1920" s="1">
        <v>920.0</v>
      </c>
    </row>
    <row r="1921" ht="15.75" customHeight="1">
      <c r="A1921" s="1">
        <v>3346.0</v>
      </c>
      <c r="B1921" s="1">
        <v>22.0</v>
      </c>
      <c r="C1921" s="1"/>
      <c r="D1921" s="1">
        <v>22.0</v>
      </c>
      <c r="F1921" s="1" t="str">
        <f t="shared" si="2"/>
        <v>COMPUTED_VALUE</v>
      </c>
      <c r="Q1921" s="1">
        <v>1919.0</v>
      </c>
      <c r="R1921" s="1">
        <v>538.0</v>
      </c>
      <c r="S1921" s="1"/>
      <c r="T1921" s="1">
        <v>949.0</v>
      </c>
    </row>
    <row r="1922" ht="15.75" customHeight="1">
      <c r="A1922" s="1">
        <v>3347.0</v>
      </c>
      <c r="B1922" s="1">
        <v>23.0</v>
      </c>
      <c r="C1922" s="1"/>
      <c r="D1922" s="1">
        <v>23.0</v>
      </c>
      <c r="F1922" s="1" t="str">
        <f t="shared" si="2"/>
        <v>COMPUTED_VALUE</v>
      </c>
      <c r="Q1922" s="1">
        <v>1920.0</v>
      </c>
      <c r="R1922" s="1">
        <v>571.0</v>
      </c>
      <c r="S1922" s="1"/>
      <c r="T1922" s="1">
        <v>969.0</v>
      </c>
    </row>
    <row r="1923" ht="15.75" customHeight="1">
      <c r="A1923" s="1">
        <v>3348.0</v>
      </c>
      <c r="B1923" s="1">
        <v>21.0</v>
      </c>
      <c r="C1923" s="1"/>
      <c r="D1923" s="1">
        <v>21.0</v>
      </c>
      <c r="F1923" s="1" t="str">
        <f t="shared" si="2"/>
        <v>COMPUTED_VALUE</v>
      </c>
      <c r="Q1923" s="1">
        <v>1921.0</v>
      </c>
      <c r="R1923" s="1">
        <v>595.0</v>
      </c>
      <c r="S1923" s="1"/>
      <c r="T1923" s="1">
        <v>949.0</v>
      </c>
    </row>
    <row r="1924" ht="15.75" customHeight="1">
      <c r="A1924" s="1">
        <v>3349.0</v>
      </c>
      <c r="B1924" s="1">
        <v>22.0</v>
      </c>
      <c r="C1924" s="1"/>
      <c r="D1924" s="1">
        <v>22.0</v>
      </c>
      <c r="F1924" s="1" t="str">
        <f t="shared" si="2"/>
        <v>COMPUTED_VALUE</v>
      </c>
      <c r="Q1924" s="1">
        <v>1922.0</v>
      </c>
      <c r="R1924" s="1">
        <v>527.0</v>
      </c>
      <c r="S1924" s="1"/>
      <c r="T1924" s="1">
        <v>995.0</v>
      </c>
    </row>
    <row r="1925" ht="15.75" customHeight="1">
      <c r="A1925" s="1">
        <v>3350.0</v>
      </c>
      <c r="B1925" s="1">
        <v>21.0</v>
      </c>
      <c r="C1925" s="1"/>
      <c r="D1925" s="1">
        <v>21.0</v>
      </c>
      <c r="F1925" s="1" t="str">
        <f t="shared" si="2"/>
        <v>COMPUTED_VALUE</v>
      </c>
      <c r="Q1925" s="1">
        <v>1923.0</v>
      </c>
      <c r="R1925" s="1">
        <v>566.0</v>
      </c>
      <c r="S1925" s="1"/>
      <c r="T1925" s="1">
        <v>966.0</v>
      </c>
    </row>
    <row r="1926" ht="15.75" customHeight="1">
      <c r="A1926" s="1">
        <v>3351.0</v>
      </c>
      <c r="B1926" s="1">
        <v>22.0</v>
      </c>
      <c r="C1926" s="1"/>
      <c r="D1926" s="1">
        <v>22.0</v>
      </c>
      <c r="F1926" s="1" t="str">
        <f t="shared" si="2"/>
        <v>COMPUTED_VALUE</v>
      </c>
      <c r="Q1926" s="1">
        <v>1924.0</v>
      </c>
      <c r="R1926" s="1">
        <v>570.0</v>
      </c>
      <c r="S1926" s="1"/>
      <c r="T1926" s="1">
        <v>967.0</v>
      </c>
    </row>
    <row r="1927" ht="15.75" customHeight="1">
      <c r="A1927" s="1">
        <v>3352.0</v>
      </c>
      <c r="B1927" s="1">
        <v>20.0</v>
      </c>
      <c r="C1927" s="1"/>
      <c r="D1927" s="1">
        <v>20.0</v>
      </c>
      <c r="F1927" s="1" t="str">
        <f t="shared" si="2"/>
        <v>COMPUTED_VALUE</v>
      </c>
      <c r="Q1927" s="1">
        <v>1925.0</v>
      </c>
      <c r="R1927" s="1">
        <v>530.0</v>
      </c>
      <c r="S1927" s="1"/>
      <c r="T1927" s="1">
        <v>893.0</v>
      </c>
    </row>
    <row r="1928" ht="15.75" customHeight="1">
      <c r="A1928" s="1">
        <v>3353.0</v>
      </c>
      <c r="B1928" s="1">
        <v>22.0</v>
      </c>
      <c r="C1928" s="1"/>
      <c r="D1928" s="1">
        <v>22.0</v>
      </c>
      <c r="F1928" s="1" t="str">
        <f t="shared" si="2"/>
        <v>COMPUTED_VALUE</v>
      </c>
      <c r="Q1928" s="1">
        <v>1926.0</v>
      </c>
      <c r="R1928" s="1">
        <v>531.0</v>
      </c>
      <c r="S1928" s="1"/>
      <c r="T1928" s="1">
        <v>883.0</v>
      </c>
    </row>
    <row r="1929" ht="15.75" customHeight="1">
      <c r="A1929" s="1">
        <v>3354.0</v>
      </c>
      <c r="B1929" s="1">
        <v>20.0</v>
      </c>
      <c r="C1929" s="1"/>
      <c r="D1929" s="1">
        <v>20.0</v>
      </c>
      <c r="F1929" s="1" t="str">
        <f t="shared" si="2"/>
        <v>COMPUTED_VALUE</v>
      </c>
      <c r="Q1929" s="1">
        <v>1927.0</v>
      </c>
      <c r="R1929" s="1">
        <v>556.0</v>
      </c>
      <c r="S1929" s="1"/>
      <c r="T1929" s="1">
        <v>862.0</v>
      </c>
    </row>
    <row r="1930" ht="15.75" customHeight="1">
      <c r="A1930" s="1">
        <v>3355.0</v>
      </c>
      <c r="B1930" s="1">
        <v>21.0</v>
      </c>
      <c r="C1930" s="1"/>
      <c r="D1930" s="1">
        <v>21.0</v>
      </c>
      <c r="F1930" s="1" t="str">
        <f t="shared" si="2"/>
        <v>COMPUTED_VALUE</v>
      </c>
      <c r="Q1930" s="1">
        <v>1928.0</v>
      </c>
      <c r="R1930" s="1">
        <v>610.0</v>
      </c>
      <c r="S1930" s="1"/>
      <c r="T1930" s="1">
        <v>825.0</v>
      </c>
    </row>
    <row r="1931" ht="15.75" customHeight="1">
      <c r="A1931" s="1">
        <v>3356.0</v>
      </c>
      <c r="B1931" s="1">
        <v>20.0</v>
      </c>
      <c r="C1931" s="1"/>
      <c r="D1931" s="1">
        <v>20.0</v>
      </c>
      <c r="F1931" s="1" t="str">
        <f t="shared" si="2"/>
        <v>COMPUTED_VALUE</v>
      </c>
      <c r="Q1931" s="1">
        <v>1929.0</v>
      </c>
      <c r="R1931" s="1">
        <v>610.0</v>
      </c>
      <c r="S1931" s="1"/>
      <c r="T1931" s="1">
        <v>781.0</v>
      </c>
    </row>
    <row r="1932" ht="15.75" customHeight="1">
      <c r="A1932" s="1">
        <v>3357.0</v>
      </c>
      <c r="B1932" s="1">
        <v>22.0</v>
      </c>
      <c r="C1932" s="1"/>
      <c r="D1932" s="1">
        <v>22.0</v>
      </c>
      <c r="F1932" s="1" t="str">
        <f t="shared" si="2"/>
        <v>COMPUTED_VALUE</v>
      </c>
      <c r="Q1932" s="1">
        <v>1930.0</v>
      </c>
      <c r="R1932" s="1">
        <v>619.0</v>
      </c>
      <c r="S1932" s="1"/>
      <c r="T1932" s="1">
        <v>723.0</v>
      </c>
    </row>
    <row r="1933" ht="15.75" customHeight="1">
      <c r="A1933" s="1">
        <v>3358.0</v>
      </c>
      <c r="B1933" s="1">
        <v>20.0</v>
      </c>
      <c r="C1933" s="1"/>
      <c r="D1933" s="1">
        <v>20.0</v>
      </c>
      <c r="F1933" s="1" t="str">
        <f t="shared" si="2"/>
        <v>COMPUTED_VALUE</v>
      </c>
      <c r="Q1933" s="1">
        <v>1931.0</v>
      </c>
      <c r="R1933" s="1">
        <v>673.0</v>
      </c>
      <c r="S1933" s="1"/>
      <c r="T1933" s="1">
        <v>754.0</v>
      </c>
    </row>
    <row r="1934" ht="15.75" customHeight="1">
      <c r="A1934" s="1">
        <v>3359.0</v>
      </c>
      <c r="B1934" s="1">
        <v>23.0</v>
      </c>
      <c r="C1934" s="1"/>
      <c r="D1934" s="1">
        <v>23.0</v>
      </c>
      <c r="F1934" s="1" t="str">
        <f t="shared" si="2"/>
        <v>COMPUTED_VALUE</v>
      </c>
      <c r="Q1934" s="1">
        <v>1932.0</v>
      </c>
      <c r="R1934" s="1">
        <v>641.0</v>
      </c>
      <c r="S1934" s="1"/>
      <c r="T1934" s="1">
        <v>760.0</v>
      </c>
    </row>
    <row r="1935" ht="15.75" customHeight="1">
      <c r="A1935" s="1">
        <v>3360.0</v>
      </c>
      <c r="B1935" s="1">
        <v>21.0</v>
      </c>
      <c r="C1935" s="1"/>
      <c r="D1935" s="1">
        <v>21.0</v>
      </c>
      <c r="F1935" s="1" t="str">
        <f t="shared" si="2"/>
        <v>COMPUTED_VALUE</v>
      </c>
      <c r="Q1935" s="1">
        <v>1933.0</v>
      </c>
      <c r="R1935" s="1">
        <v>629.0</v>
      </c>
      <c r="S1935" s="1"/>
      <c r="T1935" s="1">
        <v>757.0</v>
      </c>
    </row>
    <row r="1936" ht="15.75" customHeight="1">
      <c r="A1936" s="1">
        <v>3361.0</v>
      </c>
      <c r="B1936" s="1">
        <v>23.0</v>
      </c>
      <c r="C1936" s="1"/>
      <c r="D1936" s="1">
        <v>23.0</v>
      </c>
      <c r="F1936" s="1" t="str">
        <f t="shared" si="2"/>
        <v>COMPUTED_VALUE</v>
      </c>
      <c r="Q1936" s="1">
        <v>1934.0</v>
      </c>
      <c r="R1936" s="1">
        <v>662.0</v>
      </c>
      <c r="S1936" s="1"/>
      <c r="T1936" s="1">
        <v>708.0</v>
      </c>
    </row>
    <row r="1937" ht="15.75" customHeight="1">
      <c r="A1937" s="1">
        <v>3362.0</v>
      </c>
      <c r="B1937" s="1">
        <v>22.0</v>
      </c>
      <c r="C1937" s="1"/>
      <c r="D1937" s="1">
        <v>22.0</v>
      </c>
      <c r="F1937" s="1" t="str">
        <f t="shared" si="2"/>
        <v>COMPUTED_VALUE</v>
      </c>
      <c r="Q1937" s="1">
        <v>1935.0</v>
      </c>
      <c r="R1937" s="1">
        <v>635.0</v>
      </c>
      <c r="S1937" s="1"/>
      <c r="T1937" s="1">
        <v>731.0</v>
      </c>
    </row>
    <row r="1938" ht="15.75" customHeight="1">
      <c r="A1938" s="1">
        <v>3363.0</v>
      </c>
      <c r="B1938" s="1">
        <v>23.0</v>
      </c>
      <c r="C1938" s="1"/>
      <c r="D1938" s="1">
        <v>23.0</v>
      </c>
      <c r="F1938" s="1" t="str">
        <f t="shared" si="2"/>
        <v>COMPUTED_VALUE</v>
      </c>
      <c r="Q1938" s="1">
        <v>1936.0</v>
      </c>
      <c r="R1938" s="1">
        <v>632.0</v>
      </c>
      <c r="S1938" s="1"/>
      <c r="T1938" s="1">
        <v>799.0</v>
      </c>
    </row>
    <row r="1939" ht="15.75" customHeight="1">
      <c r="A1939" s="1">
        <v>3364.0</v>
      </c>
      <c r="B1939" s="1">
        <v>21.0</v>
      </c>
      <c r="C1939" s="1"/>
      <c r="D1939" s="1">
        <v>21.0</v>
      </c>
      <c r="F1939" s="1" t="str">
        <f t="shared" si="2"/>
        <v>COMPUTED_VALUE</v>
      </c>
      <c r="Q1939" s="1">
        <v>1937.0</v>
      </c>
      <c r="R1939" s="1">
        <v>674.0</v>
      </c>
      <c r="S1939" s="1"/>
      <c r="T1939" s="1">
        <v>726.0</v>
      </c>
    </row>
    <row r="1940" ht="15.75" customHeight="1">
      <c r="A1940" s="1">
        <v>3365.0</v>
      </c>
      <c r="B1940" s="1">
        <v>23.0</v>
      </c>
      <c r="C1940" s="1"/>
      <c r="D1940" s="1">
        <v>23.0</v>
      </c>
      <c r="F1940" s="1" t="str">
        <f t="shared" si="2"/>
        <v>COMPUTED_VALUE</v>
      </c>
      <c r="Q1940" s="1">
        <v>1938.0</v>
      </c>
      <c r="R1940" s="1">
        <v>631.0</v>
      </c>
      <c r="S1940" s="1"/>
      <c r="T1940" s="1">
        <v>726.0</v>
      </c>
    </row>
    <row r="1941" ht="15.75" customHeight="1">
      <c r="A1941" s="1">
        <v>3366.0</v>
      </c>
      <c r="B1941" s="1">
        <v>21.0</v>
      </c>
      <c r="C1941" s="1"/>
      <c r="D1941" s="1">
        <v>21.0</v>
      </c>
      <c r="F1941" s="1" t="str">
        <f t="shared" si="2"/>
        <v>COMPUTED_VALUE</v>
      </c>
      <c r="Q1941" s="1">
        <v>1939.0</v>
      </c>
      <c r="R1941" s="1">
        <v>742.0</v>
      </c>
      <c r="S1941" s="1"/>
      <c r="T1941" s="1">
        <v>695.0</v>
      </c>
    </row>
    <row r="1942" ht="15.75" customHeight="1">
      <c r="A1942" s="1">
        <v>3367.0</v>
      </c>
      <c r="B1942" s="1">
        <v>23.0</v>
      </c>
      <c r="C1942" s="1"/>
      <c r="D1942" s="1">
        <v>23.0</v>
      </c>
      <c r="F1942" s="1" t="str">
        <f t="shared" si="2"/>
        <v>COMPUTED_VALUE</v>
      </c>
      <c r="Q1942" s="1">
        <v>1940.0</v>
      </c>
      <c r="R1942" s="1">
        <v>688.0</v>
      </c>
      <c r="S1942" s="1"/>
      <c r="T1942" s="1">
        <v>637.0</v>
      </c>
    </row>
    <row r="1943" ht="15.75" customHeight="1">
      <c r="A1943" s="1">
        <v>3368.0</v>
      </c>
      <c r="B1943" s="1">
        <v>22.0</v>
      </c>
      <c r="C1943" s="1"/>
      <c r="D1943" s="1">
        <v>22.0</v>
      </c>
      <c r="F1943" s="1" t="str">
        <f t="shared" si="2"/>
        <v>COMPUTED_VALUE</v>
      </c>
      <c r="Q1943" s="1">
        <v>1941.0</v>
      </c>
      <c r="R1943" s="1">
        <v>744.0</v>
      </c>
      <c r="S1943" s="1"/>
      <c r="T1943" s="1">
        <v>581.0</v>
      </c>
    </row>
    <row r="1944" ht="15.75" customHeight="1">
      <c r="A1944" s="1">
        <v>3369.0</v>
      </c>
      <c r="B1944" s="1">
        <v>24.0</v>
      </c>
      <c r="C1944" s="1"/>
      <c r="D1944" s="1">
        <v>24.0</v>
      </c>
      <c r="F1944" s="1" t="str">
        <f t="shared" si="2"/>
        <v>COMPUTED_VALUE</v>
      </c>
      <c r="Q1944" s="1">
        <v>1942.0</v>
      </c>
      <c r="R1944" s="1">
        <v>784.0</v>
      </c>
      <c r="S1944" s="1"/>
      <c r="T1944" s="1">
        <v>585.0</v>
      </c>
    </row>
    <row r="1945" ht="15.75" customHeight="1">
      <c r="A1945" s="1">
        <v>3370.0</v>
      </c>
      <c r="B1945" s="1">
        <v>22.0</v>
      </c>
      <c r="C1945" s="1"/>
      <c r="D1945" s="1">
        <v>22.0</v>
      </c>
      <c r="F1945" s="1" t="str">
        <f t="shared" si="2"/>
        <v>COMPUTED_VALUE</v>
      </c>
      <c r="Q1945" s="1">
        <v>1943.0</v>
      </c>
      <c r="R1945" s="1">
        <v>838.0</v>
      </c>
      <c r="S1945" s="1"/>
      <c r="T1945" s="1">
        <v>546.0</v>
      </c>
    </row>
    <row r="1946" ht="15.75" customHeight="1">
      <c r="A1946" s="1">
        <v>3371.0</v>
      </c>
      <c r="B1946" s="1">
        <v>24.0</v>
      </c>
      <c r="C1946" s="1"/>
      <c r="D1946" s="1">
        <v>24.0</v>
      </c>
      <c r="F1946" s="1" t="str">
        <f t="shared" si="2"/>
        <v>COMPUTED_VALUE</v>
      </c>
      <c r="Q1946" s="1">
        <v>1944.0</v>
      </c>
      <c r="R1946" s="1">
        <v>911.0</v>
      </c>
      <c r="S1946" s="1"/>
      <c r="T1946" s="1">
        <v>576.0</v>
      </c>
    </row>
    <row r="1947" ht="15.75" customHeight="1">
      <c r="A1947" s="1">
        <v>3372.0</v>
      </c>
      <c r="B1947" s="1">
        <v>23.0</v>
      </c>
      <c r="C1947" s="1"/>
      <c r="D1947" s="1">
        <v>23.0</v>
      </c>
      <c r="F1947" s="1" t="str">
        <f t="shared" si="2"/>
        <v>COMPUTED_VALUE</v>
      </c>
      <c r="Q1947" s="1">
        <v>1945.0</v>
      </c>
      <c r="R1947" s="1">
        <v>901.0</v>
      </c>
      <c r="S1947" s="1"/>
      <c r="T1947" s="1">
        <v>626.0</v>
      </c>
    </row>
    <row r="1948" ht="15.75" customHeight="1">
      <c r="A1948" s="1">
        <v>3373.0</v>
      </c>
      <c r="B1948" s="1">
        <v>24.0</v>
      </c>
      <c r="C1948" s="1"/>
      <c r="D1948" s="1">
        <v>24.0</v>
      </c>
      <c r="F1948" s="1" t="str">
        <f t="shared" si="2"/>
        <v>COMPUTED_VALUE</v>
      </c>
      <c r="Q1948" s="1">
        <v>1946.0</v>
      </c>
      <c r="R1948" s="1">
        <v>910.0</v>
      </c>
      <c r="S1948" s="1"/>
      <c r="T1948" s="1">
        <v>553.0</v>
      </c>
    </row>
    <row r="1949" ht="15.75" customHeight="1">
      <c r="A1949" s="1">
        <v>3374.0</v>
      </c>
      <c r="B1949" s="1">
        <v>23.0</v>
      </c>
      <c r="C1949" s="1"/>
      <c r="D1949" s="1">
        <v>23.0</v>
      </c>
      <c r="F1949" s="1" t="str">
        <f t="shared" si="2"/>
        <v>COMPUTED_VALUE</v>
      </c>
      <c r="Q1949" s="1">
        <v>1947.0</v>
      </c>
      <c r="R1949" s="1">
        <v>923.0</v>
      </c>
      <c r="S1949" s="1"/>
      <c r="T1949" s="1">
        <v>610.0</v>
      </c>
    </row>
    <row r="1950" ht="15.75" customHeight="1">
      <c r="A1950" s="1">
        <v>3375.0</v>
      </c>
      <c r="B1950" s="1">
        <v>25.0</v>
      </c>
      <c r="C1950" s="1"/>
      <c r="D1950" s="1">
        <v>25.0</v>
      </c>
      <c r="F1950" s="1" t="str">
        <f t="shared" si="2"/>
        <v>COMPUTED_VALUE</v>
      </c>
      <c r="Q1950" s="1">
        <v>1948.0</v>
      </c>
      <c r="R1950" s="1">
        <v>919.0</v>
      </c>
      <c r="S1950" s="1"/>
      <c r="T1950" s="1">
        <v>605.0</v>
      </c>
    </row>
    <row r="1951" ht="15.75" customHeight="1">
      <c r="A1951" s="1">
        <v>3376.0</v>
      </c>
      <c r="B1951" s="1">
        <v>23.0</v>
      </c>
      <c r="C1951" s="1"/>
      <c r="D1951" s="1">
        <v>23.0</v>
      </c>
      <c r="F1951" s="1" t="str">
        <f t="shared" si="2"/>
        <v>COMPUTED_VALUE</v>
      </c>
      <c r="Q1951" s="1">
        <v>1949.0</v>
      </c>
      <c r="R1951" s="1">
        <v>971.0</v>
      </c>
      <c r="S1951" s="1"/>
      <c r="T1951" s="1">
        <v>580.0</v>
      </c>
    </row>
    <row r="1952" ht="15.75" customHeight="1">
      <c r="A1952" s="1">
        <v>3377.0</v>
      </c>
      <c r="B1952" s="1">
        <v>25.0</v>
      </c>
      <c r="C1952" s="1"/>
      <c r="D1952" s="1">
        <v>25.0</v>
      </c>
      <c r="F1952" s="1" t="str">
        <f t="shared" si="2"/>
        <v>COMPUTED_VALUE</v>
      </c>
      <c r="Q1952" s="1">
        <v>1950.0</v>
      </c>
      <c r="R1952" s="1">
        <v>1015.0</v>
      </c>
      <c r="S1952" s="1"/>
      <c r="T1952" s="1">
        <v>514.0</v>
      </c>
    </row>
    <row r="1953" ht="15.75" customHeight="1">
      <c r="A1953" s="1">
        <v>3378.0</v>
      </c>
      <c r="B1953" s="1">
        <v>25.0</v>
      </c>
      <c r="C1953" s="1"/>
      <c r="D1953" s="1">
        <v>25.0</v>
      </c>
      <c r="F1953" s="1" t="str">
        <f t="shared" si="2"/>
        <v>COMPUTED_VALUE</v>
      </c>
      <c r="Q1953" s="1">
        <v>1951.0</v>
      </c>
      <c r="R1953" s="1">
        <v>1066.0</v>
      </c>
      <c r="S1953" s="1"/>
      <c r="T1953" s="1">
        <v>537.0</v>
      </c>
    </row>
    <row r="1954" ht="15.75" customHeight="1">
      <c r="A1954" s="1">
        <v>3379.0</v>
      </c>
      <c r="B1954" s="1">
        <v>26.0</v>
      </c>
      <c r="C1954" s="1"/>
      <c r="D1954" s="1">
        <v>26.0</v>
      </c>
      <c r="F1954" s="1" t="str">
        <f t="shared" si="2"/>
        <v>COMPUTED_VALUE</v>
      </c>
      <c r="Q1954" s="1">
        <v>1952.0</v>
      </c>
      <c r="R1954" s="1">
        <v>1004.0</v>
      </c>
      <c r="S1954" s="1"/>
      <c r="T1954" s="1">
        <v>477.0</v>
      </c>
    </row>
    <row r="1955" ht="15.75" customHeight="1">
      <c r="A1955" s="1">
        <v>3380.0</v>
      </c>
      <c r="B1955" s="1">
        <v>26.0</v>
      </c>
      <c r="C1955" s="1"/>
      <c r="D1955" s="1">
        <v>26.0</v>
      </c>
      <c r="F1955" s="1" t="str">
        <f t="shared" si="2"/>
        <v>COMPUTED_VALUE</v>
      </c>
      <c r="Q1955" s="1">
        <v>1953.0</v>
      </c>
      <c r="R1955" s="1">
        <v>963.0</v>
      </c>
      <c r="S1955" s="1"/>
      <c r="T1955" s="1">
        <v>491.0</v>
      </c>
    </row>
    <row r="1956" ht="15.75" customHeight="1">
      <c r="A1956" s="1">
        <v>3381.0</v>
      </c>
      <c r="B1956" s="1">
        <v>27.0</v>
      </c>
      <c r="C1956" s="1"/>
      <c r="D1956" s="1">
        <v>27.0</v>
      </c>
      <c r="F1956" s="1" t="str">
        <f t="shared" si="2"/>
        <v>COMPUTED_VALUE</v>
      </c>
      <c r="Q1956" s="1">
        <v>1954.0</v>
      </c>
      <c r="R1956" s="1">
        <v>920.0</v>
      </c>
      <c r="S1956" s="1"/>
      <c r="T1956" s="1">
        <v>513.0</v>
      </c>
    </row>
    <row r="1957" ht="15.75" customHeight="1">
      <c r="A1957" s="1">
        <v>3399.0</v>
      </c>
      <c r="B1957" s="1">
        <v>26.0</v>
      </c>
      <c r="C1957" s="1"/>
      <c r="D1957" s="1">
        <v>26.0</v>
      </c>
      <c r="F1957" s="1" t="str">
        <f t="shared" si="2"/>
        <v>COMPUTED_VALUE</v>
      </c>
      <c r="Q1957" s="1">
        <v>1955.0</v>
      </c>
      <c r="R1957" s="1">
        <v>949.0</v>
      </c>
      <c r="S1957" s="1"/>
      <c r="T1957" s="1">
        <v>487.0</v>
      </c>
    </row>
    <row r="1958" ht="15.75" customHeight="1">
      <c r="A1958" s="1">
        <v>3400.0</v>
      </c>
      <c r="B1958" s="1">
        <v>25.0</v>
      </c>
      <c r="C1958" s="1"/>
      <c r="D1958" s="1">
        <v>25.0</v>
      </c>
      <c r="F1958" s="1" t="str">
        <f t="shared" si="2"/>
        <v>COMPUTED_VALUE</v>
      </c>
      <c r="Q1958" s="1">
        <v>1956.0</v>
      </c>
      <c r="R1958" s="1">
        <v>969.0</v>
      </c>
      <c r="S1958" s="1"/>
      <c r="T1958" s="1">
        <v>513.0</v>
      </c>
    </row>
    <row r="1959" ht="15.75" customHeight="1">
      <c r="A1959" s="1">
        <v>3401.0</v>
      </c>
      <c r="B1959" s="1">
        <v>25.0</v>
      </c>
      <c r="C1959" s="1"/>
      <c r="D1959" s="1">
        <v>25.0</v>
      </c>
      <c r="F1959" s="1" t="str">
        <f t="shared" si="2"/>
        <v>COMPUTED_VALUE</v>
      </c>
      <c r="Q1959" s="1">
        <v>1957.0</v>
      </c>
      <c r="R1959" s="1">
        <v>949.0</v>
      </c>
      <c r="S1959" s="1"/>
      <c r="T1959" s="1">
        <v>553.0</v>
      </c>
    </row>
    <row r="1960" ht="15.75" customHeight="1">
      <c r="A1960" s="1">
        <v>3402.0</v>
      </c>
      <c r="B1960" s="1">
        <v>24.0</v>
      </c>
      <c r="C1960" s="1"/>
      <c r="D1960" s="1">
        <v>24.0</v>
      </c>
      <c r="F1960" s="1" t="str">
        <f t="shared" si="2"/>
        <v>COMPUTED_VALUE</v>
      </c>
      <c r="Q1960" s="1">
        <v>1958.0</v>
      </c>
      <c r="R1960" s="1">
        <v>995.0</v>
      </c>
      <c r="S1960" s="1"/>
      <c r="T1960" s="1">
        <v>627.0</v>
      </c>
    </row>
    <row r="1961" ht="15.75" customHeight="1">
      <c r="A1961" s="1">
        <v>3403.0</v>
      </c>
      <c r="B1961" s="1">
        <v>24.0</v>
      </c>
      <c r="C1961" s="1"/>
      <c r="D1961" s="1">
        <v>24.0</v>
      </c>
      <c r="F1961" s="1" t="str">
        <f t="shared" si="2"/>
        <v>COMPUTED_VALUE</v>
      </c>
      <c r="Q1961" s="1">
        <v>1959.0</v>
      </c>
      <c r="R1961" s="1">
        <v>966.0</v>
      </c>
      <c r="S1961" s="1"/>
      <c r="T1961" s="1">
        <v>583.0</v>
      </c>
    </row>
    <row r="1962" ht="15.75" customHeight="1">
      <c r="A1962" s="1">
        <v>3404.0</v>
      </c>
      <c r="B1962" s="1">
        <v>23.0</v>
      </c>
      <c r="C1962" s="1"/>
      <c r="D1962" s="1">
        <v>23.0</v>
      </c>
      <c r="F1962" s="1" t="str">
        <f t="shared" si="2"/>
        <v>COMPUTED_VALUE</v>
      </c>
      <c r="Q1962" s="1">
        <v>1960.0</v>
      </c>
      <c r="R1962" s="1">
        <v>967.0</v>
      </c>
      <c r="S1962" s="1"/>
      <c r="T1962" s="1">
        <v>642.0</v>
      </c>
    </row>
    <row r="1963" ht="15.75" customHeight="1">
      <c r="A1963" s="1">
        <v>3405.0</v>
      </c>
      <c r="B1963" s="1">
        <v>23.0</v>
      </c>
      <c r="C1963" s="1"/>
      <c r="D1963" s="1">
        <v>23.0</v>
      </c>
      <c r="F1963" s="1" t="str">
        <f t="shared" si="2"/>
        <v>COMPUTED_VALUE</v>
      </c>
      <c r="Q1963" s="1">
        <v>1961.0</v>
      </c>
      <c r="R1963" s="1">
        <v>893.0</v>
      </c>
      <c r="S1963" s="1"/>
      <c r="T1963" s="1">
        <v>566.0</v>
      </c>
    </row>
    <row r="1964" ht="15.75" customHeight="1">
      <c r="A1964" s="1">
        <v>3406.0</v>
      </c>
      <c r="B1964" s="1">
        <v>23.0</v>
      </c>
      <c r="C1964" s="1"/>
      <c r="D1964" s="1">
        <v>23.0</v>
      </c>
      <c r="F1964" s="1" t="str">
        <f t="shared" si="2"/>
        <v>COMPUTED_VALUE</v>
      </c>
      <c r="Q1964" s="1">
        <v>1962.0</v>
      </c>
      <c r="R1964" s="1">
        <v>883.0</v>
      </c>
      <c r="S1964" s="1"/>
      <c r="T1964" s="1">
        <v>704.0</v>
      </c>
    </row>
    <row r="1965" ht="15.75" customHeight="1">
      <c r="A1965" s="1">
        <v>3407.0</v>
      </c>
      <c r="B1965" s="1">
        <v>22.0</v>
      </c>
      <c r="C1965" s="1"/>
      <c r="D1965" s="1">
        <v>22.0</v>
      </c>
      <c r="F1965" s="1" t="str">
        <f t="shared" si="2"/>
        <v>COMPUTED_VALUE</v>
      </c>
      <c r="Q1965" s="1">
        <v>1963.0</v>
      </c>
      <c r="R1965" s="1">
        <v>862.0</v>
      </c>
      <c r="S1965" s="1"/>
      <c r="T1965" s="1">
        <v>684.0</v>
      </c>
    </row>
    <row r="1966" ht="15.75" customHeight="1">
      <c r="A1966" s="1">
        <v>3408.0</v>
      </c>
      <c r="B1966" s="1">
        <v>21.0</v>
      </c>
      <c r="C1966" s="1"/>
      <c r="D1966" s="1">
        <v>21.0</v>
      </c>
      <c r="F1966" s="1" t="str">
        <f t="shared" si="2"/>
        <v>COMPUTED_VALUE</v>
      </c>
      <c r="Q1966" s="1">
        <v>1964.0</v>
      </c>
      <c r="R1966" s="1">
        <v>825.0</v>
      </c>
      <c r="S1966" s="1"/>
      <c r="T1966" s="1">
        <v>684.0</v>
      </c>
    </row>
    <row r="1967" ht="15.75" customHeight="1">
      <c r="A1967" s="1">
        <v>3409.0</v>
      </c>
      <c r="B1967" s="1">
        <v>22.0</v>
      </c>
      <c r="C1967" s="1"/>
      <c r="D1967" s="1">
        <v>22.0</v>
      </c>
      <c r="F1967" s="1" t="str">
        <f t="shared" si="2"/>
        <v>COMPUTED_VALUE</v>
      </c>
      <c r="Q1967" s="1">
        <v>1965.0</v>
      </c>
      <c r="R1967" s="1">
        <v>781.0</v>
      </c>
      <c r="S1967" s="1"/>
      <c r="T1967" s="1">
        <v>642.0</v>
      </c>
    </row>
    <row r="1968" ht="15.75" customHeight="1">
      <c r="A1968" s="1">
        <v>3410.0</v>
      </c>
      <c r="B1968" s="1">
        <v>21.0</v>
      </c>
      <c r="C1968" s="1"/>
      <c r="D1968" s="1">
        <v>21.0</v>
      </c>
      <c r="F1968" s="1" t="str">
        <f t="shared" si="2"/>
        <v>COMPUTED_VALUE</v>
      </c>
      <c r="Q1968" s="1">
        <v>1966.0</v>
      </c>
      <c r="R1968" s="1">
        <v>723.0</v>
      </c>
      <c r="S1968" s="1"/>
      <c r="T1968" s="1">
        <v>698.0</v>
      </c>
    </row>
    <row r="1969" ht="15.75" customHeight="1">
      <c r="A1969" s="1">
        <v>3411.0</v>
      </c>
      <c r="B1969" s="1">
        <v>21.0</v>
      </c>
      <c r="C1969" s="1"/>
      <c r="D1969" s="1">
        <v>21.0</v>
      </c>
      <c r="F1969" s="1" t="str">
        <f t="shared" si="2"/>
        <v>COMPUTED_VALUE</v>
      </c>
      <c r="Q1969" s="1">
        <v>1967.0</v>
      </c>
      <c r="R1969" s="1">
        <v>754.0</v>
      </c>
      <c r="S1969" s="1"/>
      <c r="T1969" s="1">
        <v>645.0</v>
      </c>
    </row>
    <row r="1970" ht="15.75" customHeight="1">
      <c r="A1970" s="1">
        <v>3412.0</v>
      </c>
      <c r="B1970" s="1">
        <v>21.0</v>
      </c>
      <c r="C1970" s="1"/>
      <c r="D1970" s="1">
        <v>21.0</v>
      </c>
      <c r="F1970" s="1" t="str">
        <f t="shared" si="2"/>
        <v>COMPUTED_VALUE</v>
      </c>
      <c r="Q1970" s="1">
        <v>1968.0</v>
      </c>
      <c r="R1970" s="1">
        <v>760.0</v>
      </c>
      <c r="S1970" s="1"/>
      <c r="T1970" s="1">
        <v>764.0</v>
      </c>
    </row>
    <row r="1971" ht="15.75" customHeight="1">
      <c r="A1971" s="1">
        <v>3413.0</v>
      </c>
      <c r="B1971" s="1">
        <v>20.0</v>
      </c>
      <c r="C1971" s="1"/>
      <c r="D1971" s="1">
        <v>20.0</v>
      </c>
      <c r="F1971" s="1" t="str">
        <f t="shared" si="2"/>
        <v>COMPUTED_VALUE</v>
      </c>
      <c r="Q1971" s="1">
        <v>1969.0</v>
      </c>
      <c r="R1971" s="1">
        <v>757.0</v>
      </c>
      <c r="S1971" s="1"/>
      <c r="T1971" s="1">
        <v>671.0</v>
      </c>
    </row>
    <row r="1972" ht="15.75" customHeight="1">
      <c r="A1972" s="1">
        <v>3414.0</v>
      </c>
      <c r="B1972" s="1">
        <v>20.0</v>
      </c>
      <c r="C1972" s="1"/>
      <c r="D1972" s="1">
        <v>20.0</v>
      </c>
      <c r="F1972" s="1" t="str">
        <f t="shared" si="2"/>
        <v>COMPUTED_VALUE</v>
      </c>
      <c r="Q1972" s="1">
        <v>1970.0</v>
      </c>
      <c r="R1972" s="1">
        <v>708.0</v>
      </c>
      <c r="S1972" s="1"/>
      <c r="T1972" s="1">
        <v>828.0</v>
      </c>
    </row>
    <row r="1973" ht="15.75" customHeight="1">
      <c r="A1973" s="1">
        <v>3415.0</v>
      </c>
      <c r="B1973" s="1">
        <v>21.0</v>
      </c>
      <c r="C1973" s="1"/>
      <c r="D1973" s="1">
        <v>21.0</v>
      </c>
      <c r="F1973" s="1" t="str">
        <f t="shared" si="2"/>
        <v>COMPUTED_VALUE</v>
      </c>
      <c r="Q1973" s="1">
        <v>1971.0</v>
      </c>
      <c r="R1973" s="1">
        <v>731.0</v>
      </c>
      <c r="S1973" s="1"/>
      <c r="T1973" s="1">
        <v>752.0</v>
      </c>
    </row>
    <row r="1974" ht="15.75" customHeight="1">
      <c r="A1974" s="1">
        <v>3416.0</v>
      </c>
      <c r="B1974" s="1">
        <v>19.0</v>
      </c>
      <c r="C1974" s="1"/>
      <c r="D1974" s="1">
        <v>19.0</v>
      </c>
      <c r="F1974" s="1" t="str">
        <f t="shared" si="2"/>
        <v>COMPUTED_VALUE</v>
      </c>
      <c r="Q1974" s="1">
        <v>1972.0</v>
      </c>
      <c r="R1974" s="1">
        <v>799.0</v>
      </c>
      <c r="S1974" s="1"/>
      <c r="T1974" s="1">
        <v>886.0</v>
      </c>
    </row>
    <row r="1975" ht="15.75" customHeight="1">
      <c r="A1975" s="1">
        <v>3417.0</v>
      </c>
      <c r="B1975" s="1">
        <v>20.0</v>
      </c>
      <c r="C1975" s="1"/>
      <c r="D1975" s="1">
        <v>20.0</v>
      </c>
      <c r="F1975" s="1" t="str">
        <f t="shared" si="2"/>
        <v>COMPUTED_VALUE</v>
      </c>
      <c r="Q1975" s="1">
        <v>1973.0</v>
      </c>
      <c r="R1975" s="1">
        <v>726.0</v>
      </c>
      <c r="S1975" s="1"/>
      <c r="T1975" s="1">
        <v>907.0</v>
      </c>
    </row>
    <row r="1976" ht="15.75" customHeight="1">
      <c r="A1976" s="1">
        <v>3418.0</v>
      </c>
      <c r="B1976" s="1">
        <v>20.0</v>
      </c>
      <c r="C1976" s="1"/>
      <c r="D1976" s="1">
        <v>20.0</v>
      </c>
      <c r="F1976" s="1" t="str">
        <f t="shared" si="2"/>
        <v>COMPUTED_VALUE</v>
      </c>
      <c r="Q1976" s="1">
        <v>1974.0</v>
      </c>
      <c r="R1976" s="1">
        <v>726.0</v>
      </c>
      <c r="S1976" s="1"/>
      <c r="T1976" s="1">
        <v>884.0</v>
      </c>
    </row>
    <row r="1977" ht="15.75" customHeight="1">
      <c r="A1977" s="1">
        <v>3419.0</v>
      </c>
      <c r="B1977" s="1">
        <v>20.0</v>
      </c>
      <c r="C1977" s="1"/>
      <c r="D1977" s="1">
        <v>20.0</v>
      </c>
      <c r="F1977" s="1" t="str">
        <f t="shared" si="2"/>
        <v>COMPUTED_VALUE</v>
      </c>
      <c r="Q1977" s="1">
        <v>1975.0</v>
      </c>
      <c r="R1977" s="1">
        <v>695.0</v>
      </c>
      <c r="S1977" s="1"/>
      <c r="T1977" s="1">
        <v>851.0</v>
      </c>
    </row>
    <row r="1978" ht="15.75" customHeight="1">
      <c r="A1978" s="1">
        <v>3420.0</v>
      </c>
      <c r="B1978" s="1">
        <v>20.0</v>
      </c>
      <c r="C1978" s="1"/>
      <c r="D1978" s="1">
        <v>20.0</v>
      </c>
      <c r="F1978" s="1" t="str">
        <f t="shared" si="2"/>
        <v>COMPUTED_VALUE</v>
      </c>
      <c r="Q1978" s="1">
        <v>1976.0</v>
      </c>
      <c r="R1978" s="1">
        <v>637.0</v>
      </c>
      <c r="S1978" s="1"/>
      <c r="T1978" s="1">
        <v>989.0</v>
      </c>
    </row>
    <row r="1979" ht="15.75" customHeight="1">
      <c r="A1979" s="1">
        <v>3421.0</v>
      </c>
      <c r="B1979" s="1">
        <v>22.0</v>
      </c>
      <c r="C1979" s="1"/>
      <c r="D1979" s="1">
        <v>22.0</v>
      </c>
      <c r="F1979" s="1" t="str">
        <f t="shared" si="2"/>
        <v>COMPUTED_VALUE</v>
      </c>
      <c r="Q1979" s="1">
        <v>1977.0</v>
      </c>
      <c r="R1979" s="1">
        <v>581.0</v>
      </c>
      <c r="S1979" s="1"/>
      <c r="T1979" s="1">
        <v>914.0</v>
      </c>
    </row>
    <row r="1980" ht="15.75" customHeight="1">
      <c r="A1980" s="1">
        <v>3422.0</v>
      </c>
      <c r="B1980" s="1">
        <v>20.0</v>
      </c>
      <c r="C1980" s="1"/>
      <c r="D1980" s="1">
        <v>20.0</v>
      </c>
      <c r="F1980" s="1" t="str">
        <f t="shared" si="2"/>
        <v>COMPUTED_VALUE</v>
      </c>
      <c r="Q1980" s="1">
        <v>1978.0</v>
      </c>
      <c r="R1980" s="1">
        <v>585.0</v>
      </c>
      <c r="S1980" s="1"/>
      <c r="T1980" s="1">
        <v>929.0</v>
      </c>
    </row>
    <row r="1981" ht="15.75" customHeight="1">
      <c r="A1981" s="1">
        <v>3423.0</v>
      </c>
      <c r="B1981" s="1">
        <v>22.0</v>
      </c>
      <c r="C1981" s="1"/>
      <c r="D1981" s="1">
        <v>22.0</v>
      </c>
      <c r="F1981" s="1" t="str">
        <f t="shared" si="2"/>
        <v>COMPUTED_VALUE</v>
      </c>
      <c r="Q1981" s="1">
        <v>1979.0</v>
      </c>
      <c r="R1981" s="1">
        <v>546.0</v>
      </c>
      <c r="S1981" s="1"/>
      <c r="T1981" s="1">
        <v>1042.0</v>
      </c>
    </row>
    <row r="1982" ht="15.75" customHeight="1">
      <c r="A1982" s="1">
        <v>3424.0</v>
      </c>
      <c r="B1982" s="1">
        <v>22.0</v>
      </c>
      <c r="C1982" s="1"/>
      <c r="D1982" s="1">
        <v>22.0</v>
      </c>
      <c r="F1982" s="1" t="str">
        <f t="shared" si="2"/>
        <v>COMPUTED_VALUE</v>
      </c>
      <c r="Q1982" s="1">
        <v>1980.0</v>
      </c>
      <c r="R1982" s="1">
        <v>576.0</v>
      </c>
      <c r="S1982" s="1"/>
      <c r="T1982" s="1">
        <v>1107.0</v>
      </c>
    </row>
    <row r="1983" ht="15.75" customHeight="1">
      <c r="A1983" s="1">
        <v>3425.0</v>
      </c>
      <c r="B1983" s="1">
        <v>22.0</v>
      </c>
      <c r="C1983" s="1"/>
      <c r="D1983" s="1">
        <v>22.0</v>
      </c>
      <c r="F1983" s="1" t="str">
        <f t="shared" si="2"/>
        <v>COMPUTED_VALUE</v>
      </c>
      <c r="Q1983" s="1">
        <v>1981.0</v>
      </c>
      <c r="R1983" s="1">
        <v>626.0</v>
      </c>
      <c r="S1983" s="1"/>
      <c r="T1983" s="1">
        <v>1117.0</v>
      </c>
    </row>
    <row r="1984" ht="15.75" customHeight="1">
      <c r="A1984" s="1">
        <v>3426.0</v>
      </c>
      <c r="B1984" s="1">
        <v>22.0</v>
      </c>
      <c r="C1984" s="1"/>
      <c r="D1984" s="1">
        <v>22.0</v>
      </c>
      <c r="F1984" s="1" t="str">
        <f t="shared" si="2"/>
        <v>COMPUTED_VALUE</v>
      </c>
      <c r="Q1984" s="1">
        <v>1982.0</v>
      </c>
      <c r="R1984" s="1">
        <v>553.0</v>
      </c>
      <c r="S1984" s="1"/>
      <c r="T1984" s="1">
        <v>1180.0</v>
      </c>
    </row>
    <row r="1985" ht="15.75" customHeight="1">
      <c r="A1985" s="1">
        <v>3427.0</v>
      </c>
      <c r="B1985" s="1">
        <v>23.0</v>
      </c>
      <c r="C1985" s="1"/>
      <c r="D1985" s="1">
        <v>23.0</v>
      </c>
      <c r="F1985" s="1" t="str">
        <f t="shared" si="2"/>
        <v>COMPUTED_VALUE</v>
      </c>
      <c r="Q1985" s="1">
        <v>1983.0</v>
      </c>
      <c r="R1985" s="1">
        <v>610.0</v>
      </c>
      <c r="S1985" s="1"/>
      <c r="T1985" s="1">
        <v>1149.0</v>
      </c>
    </row>
    <row r="1986" ht="15.75" customHeight="1">
      <c r="A1986" s="1">
        <v>3428.0</v>
      </c>
      <c r="B1986" s="1">
        <v>20.0</v>
      </c>
      <c r="C1986" s="1"/>
      <c r="D1986" s="1">
        <v>20.0</v>
      </c>
      <c r="F1986" s="1" t="str">
        <f t="shared" si="2"/>
        <v>COMPUTED_VALUE</v>
      </c>
      <c r="Q1986" s="1">
        <v>1984.0</v>
      </c>
      <c r="R1986" s="1">
        <v>605.0</v>
      </c>
      <c r="S1986" s="1"/>
      <c r="T1986" s="1">
        <v>1143.0</v>
      </c>
    </row>
    <row r="1987" ht="15.75" customHeight="1">
      <c r="A1987" s="1">
        <v>3429.0</v>
      </c>
      <c r="B1987" s="1">
        <v>22.0</v>
      </c>
      <c r="C1987" s="1"/>
      <c r="D1987" s="1">
        <v>22.0</v>
      </c>
      <c r="F1987" s="1" t="str">
        <f t="shared" si="2"/>
        <v>COMPUTED_VALUE</v>
      </c>
      <c r="Q1987" s="1">
        <v>1985.0</v>
      </c>
      <c r="R1987" s="1">
        <v>580.0</v>
      </c>
      <c r="S1987" s="1"/>
      <c r="T1987" s="1">
        <v>1069.0</v>
      </c>
    </row>
    <row r="1988" ht="15.75" customHeight="1">
      <c r="A1988" s="1">
        <v>3430.0</v>
      </c>
      <c r="B1988" s="1">
        <v>22.0</v>
      </c>
      <c r="C1988" s="1"/>
      <c r="D1988" s="1">
        <v>22.0</v>
      </c>
      <c r="F1988" s="1" t="str">
        <f t="shared" si="2"/>
        <v>COMPUTED_VALUE</v>
      </c>
      <c r="Q1988" s="1">
        <v>1986.0</v>
      </c>
      <c r="R1988" s="1">
        <v>514.0</v>
      </c>
      <c r="S1988" s="1"/>
      <c r="T1988" s="1">
        <v>1039.0</v>
      </c>
    </row>
    <row r="1989" ht="15.75" customHeight="1">
      <c r="A1989" s="1">
        <v>3431.0</v>
      </c>
      <c r="B1989" s="1">
        <v>22.0</v>
      </c>
      <c r="C1989" s="1"/>
      <c r="D1989" s="1">
        <v>22.0</v>
      </c>
      <c r="F1989" s="1" t="str">
        <f t="shared" si="2"/>
        <v>COMPUTED_VALUE</v>
      </c>
      <c r="Q1989" s="1">
        <v>1987.0</v>
      </c>
      <c r="R1989" s="1">
        <v>537.0</v>
      </c>
      <c r="S1989" s="1"/>
      <c r="T1989" s="1">
        <v>1006.0</v>
      </c>
    </row>
    <row r="1990" ht="15.75" customHeight="1">
      <c r="A1990" s="1">
        <v>3432.0</v>
      </c>
      <c r="B1990" s="1">
        <v>22.0</v>
      </c>
      <c r="C1990" s="1"/>
      <c r="D1990" s="1">
        <v>22.0</v>
      </c>
      <c r="F1990" s="1" t="str">
        <f t="shared" si="2"/>
        <v>COMPUTED_VALUE</v>
      </c>
      <c r="Q1990" s="1">
        <v>1988.0</v>
      </c>
      <c r="R1990" s="1">
        <v>477.0</v>
      </c>
      <c r="S1990" s="1"/>
      <c r="T1990" s="1">
        <v>884.0</v>
      </c>
    </row>
    <row r="1991" ht="15.75" customHeight="1">
      <c r="A1991" s="1">
        <v>3433.0</v>
      </c>
      <c r="B1991" s="1">
        <v>23.0</v>
      </c>
      <c r="C1991" s="1"/>
      <c r="D1991" s="1">
        <v>23.0</v>
      </c>
      <c r="F1991" s="1" t="str">
        <f t="shared" si="2"/>
        <v>COMPUTED_VALUE</v>
      </c>
      <c r="Q1991" s="1">
        <v>1989.0</v>
      </c>
      <c r="R1991" s="1">
        <v>491.0</v>
      </c>
      <c r="S1991" s="1"/>
      <c r="T1991" s="1">
        <v>851.0</v>
      </c>
    </row>
    <row r="1992" ht="15.75" customHeight="1">
      <c r="A1992" s="1">
        <v>3434.0</v>
      </c>
      <c r="B1992" s="1">
        <v>22.0</v>
      </c>
      <c r="C1992" s="1"/>
      <c r="D1992" s="1">
        <v>22.0</v>
      </c>
      <c r="F1992" s="1" t="str">
        <f t="shared" si="2"/>
        <v>COMPUTED_VALUE</v>
      </c>
      <c r="Q1992" s="1">
        <v>1990.0</v>
      </c>
      <c r="R1992" s="1">
        <v>513.0</v>
      </c>
      <c r="S1992" s="1"/>
      <c r="T1992" s="1">
        <v>876.0</v>
      </c>
    </row>
    <row r="1993" ht="15.75" customHeight="1">
      <c r="A1993" s="1">
        <v>3435.0</v>
      </c>
      <c r="B1993" s="1">
        <v>23.0</v>
      </c>
      <c r="C1993" s="1"/>
      <c r="D1993" s="1">
        <v>23.0</v>
      </c>
      <c r="F1993" s="1" t="str">
        <f t="shared" si="2"/>
        <v>COMPUTED_VALUE</v>
      </c>
      <c r="Q1993" s="1">
        <v>1991.0</v>
      </c>
      <c r="R1993" s="1">
        <v>487.0</v>
      </c>
      <c r="S1993" s="1"/>
      <c r="T1993" s="1">
        <v>838.0</v>
      </c>
    </row>
    <row r="1994" ht="15.75" customHeight="1">
      <c r="A1994" s="1">
        <v>3436.0</v>
      </c>
      <c r="B1994" s="1">
        <v>23.0</v>
      </c>
      <c r="C1994" s="1"/>
      <c r="D1994" s="1">
        <v>23.0</v>
      </c>
      <c r="F1994" s="1" t="str">
        <f t="shared" si="2"/>
        <v>COMPUTED_VALUE</v>
      </c>
      <c r="Q1994" s="1">
        <v>1992.0</v>
      </c>
      <c r="R1994" s="1">
        <v>513.0</v>
      </c>
      <c r="S1994" s="1"/>
      <c r="T1994" s="1">
        <v>1001.0</v>
      </c>
    </row>
    <row r="1995" ht="15.75" customHeight="1">
      <c r="A1995" s="1">
        <v>3437.0</v>
      </c>
      <c r="B1995" s="1">
        <v>23.0</v>
      </c>
      <c r="C1995" s="1"/>
      <c r="D1995" s="1">
        <v>23.0</v>
      </c>
      <c r="F1995" s="1" t="str">
        <f t="shared" si="2"/>
        <v>COMPUTED_VALUE</v>
      </c>
      <c r="Q1995" s="1">
        <v>1993.0</v>
      </c>
      <c r="R1995" s="1">
        <v>553.0</v>
      </c>
      <c r="S1995" s="1"/>
      <c r="T1995" s="1">
        <v>841.0</v>
      </c>
    </row>
    <row r="1996" ht="15.75" customHeight="1">
      <c r="A1996" s="1">
        <v>3438.0</v>
      </c>
      <c r="B1996" s="1">
        <v>23.0</v>
      </c>
      <c r="C1996" s="1"/>
      <c r="D1996" s="1">
        <v>23.0</v>
      </c>
      <c r="F1996" s="1" t="str">
        <f t="shared" si="2"/>
        <v>COMPUTED_VALUE</v>
      </c>
      <c r="Q1996" s="1">
        <v>1994.0</v>
      </c>
      <c r="R1996" s="1">
        <v>627.0</v>
      </c>
      <c r="S1996" s="1"/>
      <c r="T1996" s="1">
        <v>862.0</v>
      </c>
    </row>
    <row r="1997" ht="15.75" customHeight="1">
      <c r="A1997" s="1">
        <v>3439.0</v>
      </c>
      <c r="B1997" s="1">
        <v>24.0</v>
      </c>
      <c r="C1997" s="1"/>
      <c r="D1997" s="1">
        <v>24.0</v>
      </c>
      <c r="F1997" s="1" t="str">
        <f t="shared" si="2"/>
        <v>COMPUTED_VALUE</v>
      </c>
      <c r="Q1997" s="1">
        <v>1995.0</v>
      </c>
      <c r="R1997" s="1">
        <v>583.0</v>
      </c>
      <c r="S1997" s="1"/>
      <c r="T1997" s="1">
        <v>811.0</v>
      </c>
    </row>
    <row r="1998" ht="15.75" customHeight="1">
      <c r="A1998" s="1">
        <v>3440.0</v>
      </c>
      <c r="B1998" s="1">
        <v>23.0</v>
      </c>
      <c r="C1998" s="1"/>
      <c r="D1998" s="1">
        <v>23.0</v>
      </c>
      <c r="F1998" s="1" t="str">
        <f t="shared" si="2"/>
        <v>COMPUTED_VALUE</v>
      </c>
      <c r="Q1998" s="1">
        <v>1996.0</v>
      </c>
      <c r="R1998" s="1">
        <v>642.0</v>
      </c>
      <c r="S1998" s="1"/>
      <c r="T1998" s="1">
        <v>927.0</v>
      </c>
    </row>
    <row r="1999" ht="15.75" customHeight="1">
      <c r="A1999" s="1">
        <v>3441.0</v>
      </c>
      <c r="B1999" s="1">
        <v>25.0</v>
      </c>
      <c r="C1999" s="1"/>
      <c r="D1999" s="1">
        <v>25.0</v>
      </c>
      <c r="F1999" s="1" t="str">
        <f t="shared" si="2"/>
        <v>COMPUTED_VALUE</v>
      </c>
      <c r="Q1999" s="1">
        <v>1997.0</v>
      </c>
      <c r="R1999" s="1">
        <v>566.0</v>
      </c>
      <c r="S1999" s="1"/>
      <c r="T1999" s="1">
        <v>825.0</v>
      </c>
    </row>
    <row r="2000" ht="15.75" customHeight="1">
      <c r="A2000" s="1">
        <v>3442.0</v>
      </c>
      <c r="B2000" s="1">
        <v>25.0</v>
      </c>
      <c r="C2000" s="1"/>
      <c r="D2000" s="1">
        <v>25.0</v>
      </c>
      <c r="F2000" s="1" t="str">
        <f t="shared" si="2"/>
        <v>COMPUTED_VALUE</v>
      </c>
      <c r="Q2000" s="1">
        <v>1998.0</v>
      </c>
      <c r="R2000" s="1">
        <v>704.0</v>
      </c>
      <c r="S2000" s="1"/>
      <c r="T2000" s="1">
        <v>1039.0</v>
      </c>
    </row>
    <row r="2001" ht="15.75" customHeight="1">
      <c r="A2001" s="1">
        <v>3443.0</v>
      </c>
      <c r="B2001" s="1">
        <v>25.0</v>
      </c>
      <c r="C2001" s="1"/>
      <c r="D2001" s="1">
        <v>25.0</v>
      </c>
      <c r="F2001" s="1" t="str">
        <f t="shared" si="2"/>
        <v>COMPUTED_VALUE</v>
      </c>
      <c r="Q2001" s="1">
        <v>1999.0</v>
      </c>
      <c r="R2001" s="1">
        <v>684.0</v>
      </c>
      <c r="S2001" s="1"/>
      <c r="T2001" s="1">
        <v>912.0</v>
      </c>
    </row>
    <row r="2002" ht="15.75" customHeight="1">
      <c r="A2002" s="1">
        <v>3444.0</v>
      </c>
      <c r="B2002" s="1">
        <v>25.0</v>
      </c>
      <c r="C2002" s="1"/>
      <c r="D2002" s="1">
        <v>25.0</v>
      </c>
      <c r="F2002" s="1" t="str">
        <f t="shared" si="2"/>
        <v>COMPUTED_VALUE</v>
      </c>
      <c r="Q2002" s="1">
        <v>2000.0</v>
      </c>
      <c r="R2002" s="1">
        <v>684.0</v>
      </c>
      <c r="S2002" s="1"/>
      <c r="T2002" s="1">
        <v>953.0</v>
      </c>
    </row>
    <row r="2003" ht="15.75" customHeight="1">
      <c r="A2003" s="1">
        <v>3445.0</v>
      </c>
      <c r="B2003" s="1">
        <v>26.0</v>
      </c>
      <c r="C2003" s="1"/>
      <c r="D2003" s="1">
        <v>26.0</v>
      </c>
      <c r="F2003" s="1" t="str">
        <f t="shared" si="2"/>
        <v>COMPUTED_VALUE</v>
      </c>
      <c r="Q2003" s="1">
        <v>2001.0</v>
      </c>
      <c r="R2003" s="1">
        <v>642.0</v>
      </c>
      <c r="S2003" s="1"/>
      <c r="T2003" s="1">
        <v>868.0</v>
      </c>
    </row>
    <row r="2004" ht="15.75" customHeight="1">
      <c r="A2004" s="1">
        <v>3446.0</v>
      </c>
      <c r="B2004" s="1">
        <v>26.0</v>
      </c>
      <c r="C2004" s="1"/>
      <c r="D2004" s="1">
        <v>26.0</v>
      </c>
      <c r="F2004" s="1" t="str">
        <f t="shared" si="2"/>
        <v>COMPUTED_VALUE</v>
      </c>
      <c r="Q2004" s="1">
        <v>2002.0</v>
      </c>
      <c r="R2004" s="1">
        <v>698.0</v>
      </c>
      <c r="S2004" s="1"/>
      <c r="T2004" s="1">
        <v>1000.0</v>
      </c>
    </row>
    <row r="2005" ht="15.75" customHeight="1">
      <c r="A2005" s="1">
        <v>3447.0</v>
      </c>
      <c r="B2005" s="1">
        <v>27.0</v>
      </c>
      <c r="C2005" s="1"/>
      <c r="D2005" s="1">
        <v>27.0</v>
      </c>
      <c r="F2005" s="1" t="str">
        <f t="shared" si="2"/>
        <v>COMPUTED_VALUE</v>
      </c>
      <c r="Q2005" s="1">
        <v>2003.0</v>
      </c>
      <c r="R2005" s="1">
        <v>645.0</v>
      </c>
      <c r="S2005" s="1"/>
      <c r="T2005" s="1">
        <v>950.0</v>
      </c>
    </row>
    <row r="2006" ht="15.75" customHeight="1">
      <c r="A2006" s="1">
        <v>3448.0</v>
      </c>
      <c r="B2006" s="1">
        <v>27.0</v>
      </c>
      <c r="C2006" s="1"/>
      <c r="D2006" s="1">
        <v>27.0</v>
      </c>
      <c r="F2006" s="1" t="str">
        <f t="shared" si="2"/>
        <v>COMPUTED_VALUE</v>
      </c>
      <c r="Q2006" s="1">
        <v>2004.0</v>
      </c>
      <c r="R2006" s="1">
        <v>764.0</v>
      </c>
      <c r="S2006" s="1"/>
      <c r="T2006" s="1">
        <v>1042.0</v>
      </c>
    </row>
    <row r="2007" ht="15.75" customHeight="1">
      <c r="A2007" s="1">
        <v>3450.0</v>
      </c>
      <c r="B2007" s="1">
        <v>27.0</v>
      </c>
      <c r="C2007" s="1"/>
      <c r="D2007" s="1">
        <v>27.0</v>
      </c>
      <c r="F2007" s="1" t="str">
        <f t="shared" si="2"/>
        <v>COMPUTED_VALUE</v>
      </c>
      <c r="Q2007" s="1">
        <v>2005.0</v>
      </c>
      <c r="R2007" s="1">
        <v>671.0</v>
      </c>
      <c r="S2007" s="1"/>
      <c r="T2007" s="1">
        <v>920.0</v>
      </c>
    </row>
    <row r="2008" ht="15.75" customHeight="1">
      <c r="A2008" s="1">
        <v>3451.0</v>
      </c>
      <c r="B2008" s="1">
        <v>26.0</v>
      </c>
      <c r="C2008" s="1"/>
      <c r="D2008" s="1">
        <v>26.0</v>
      </c>
      <c r="F2008" s="1" t="str">
        <f t="shared" si="2"/>
        <v>COMPUTED_VALUE</v>
      </c>
      <c r="Q2008" s="1">
        <v>2006.0</v>
      </c>
      <c r="R2008" s="1">
        <v>828.0</v>
      </c>
      <c r="S2008" s="1"/>
      <c r="T2008" s="1">
        <v>929.0</v>
      </c>
    </row>
    <row r="2009" ht="15.75" customHeight="1">
      <c r="A2009" s="1">
        <v>3452.0</v>
      </c>
      <c r="B2009" s="1">
        <v>26.0</v>
      </c>
      <c r="C2009" s="1"/>
      <c r="D2009" s="1">
        <v>26.0</v>
      </c>
      <c r="F2009" s="1" t="str">
        <f t="shared" si="2"/>
        <v>COMPUTED_VALUE</v>
      </c>
      <c r="Q2009" s="1">
        <v>2007.0</v>
      </c>
      <c r="R2009" s="1">
        <v>752.0</v>
      </c>
      <c r="S2009" s="1"/>
      <c r="T2009" s="1">
        <v>814.0</v>
      </c>
    </row>
    <row r="2010" ht="15.75" customHeight="1">
      <c r="A2010" s="1">
        <v>3453.0</v>
      </c>
      <c r="B2010" s="1">
        <v>26.0</v>
      </c>
      <c r="C2010" s="1"/>
      <c r="D2010" s="1">
        <v>26.0</v>
      </c>
      <c r="F2010" s="1" t="str">
        <f t="shared" si="2"/>
        <v>COMPUTED_VALUE</v>
      </c>
      <c r="Q2010" s="1">
        <v>2008.0</v>
      </c>
      <c r="R2010" s="1">
        <v>886.0</v>
      </c>
      <c r="S2010" s="1"/>
      <c r="T2010" s="1">
        <v>874.0</v>
      </c>
    </row>
    <row r="2011" ht="15.75" customHeight="1">
      <c r="A2011" s="1">
        <v>3454.0</v>
      </c>
      <c r="B2011" s="1">
        <v>26.0</v>
      </c>
      <c r="C2011" s="1"/>
      <c r="D2011" s="1">
        <v>26.0</v>
      </c>
      <c r="F2011" s="1" t="str">
        <f t="shared" si="2"/>
        <v>COMPUTED_VALUE</v>
      </c>
      <c r="Q2011" s="1">
        <v>2009.0</v>
      </c>
      <c r="R2011" s="1">
        <v>907.0</v>
      </c>
      <c r="S2011" s="1"/>
      <c r="T2011" s="1">
        <v>907.0</v>
      </c>
    </row>
    <row r="2012" ht="15.75" customHeight="1">
      <c r="A2012" s="1">
        <v>3455.0</v>
      </c>
      <c r="B2012" s="1">
        <v>26.0</v>
      </c>
      <c r="C2012" s="1"/>
      <c r="D2012" s="1">
        <v>26.0</v>
      </c>
      <c r="F2012" s="1" t="str">
        <f t="shared" si="2"/>
        <v>COMPUTED_VALUE</v>
      </c>
      <c r="Q2012" s="1">
        <v>2010.0</v>
      </c>
      <c r="R2012" s="1">
        <v>884.0</v>
      </c>
      <c r="S2012" s="1"/>
      <c r="T2012" s="1">
        <v>849.0</v>
      </c>
    </row>
    <row r="2013" ht="15.75" customHeight="1">
      <c r="A2013" s="1">
        <v>3456.0</v>
      </c>
      <c r="B2013" s="1">
        <v>26.0</v>
      </c>
      <c r="C2013" s="1"/>
      <c r="D2013" s="1">
        <v>26.0</v>
      </c>
      <c r="F2013" s="1" t="str">
        <f t="shared" si="2"/>
        <v>COMPUTED_VALUE</v>
      </c>
      <c r="Q2013" s="1">
        <v>2011.0</v>
      </c>
      <c r="R2013" s="1">
        <v>851.0</v>
      </c>
      <c r="S2013" s="1"/>
      <c r="T2013" s="1">
        <v>923.0</v>
      </c>
    </row>
    <row r="2014" ht="15.75" customHeight="1">
      <c r="A2014" s="1">
        <v>3458.0</v>
      </c>
      <c r="B2014" s="1">
        <v>27.0</v>
      </c>
      <c r="C2014" s="1"/>
      <c r="D2014" s="1">
        <v>27.0</v>
      </c>
      <c r="F2014" s="1" t="str">
        <f t="shared" si="2"/>
        <v>COMPUTED_VALUE</v>
      </c>
      <c r="Q2014" s="1">
        <v>2012.0</v>
      </c>
      <c r="R2014" s="1">
        <v>989.0</v>
      </c>
      <c r="S2014" s="1"/>
      <c r="T2014" s="1">
        <v>928.0</v>
      </c>
    </row>
    <row r="2015" ht="15.75" customHeight="1">
      <c r="A2015" s="1">
        <v>3623.0</v>
      </c>
      <c r="B2015" s="1">
        <v>29.0</v>
      </c>
      <c r="C2015" s="1"/>
      <c r="D2015" s="1">
        <v>29.0</v>
      </c>
      <c r="F2015" s="1" t="str">
        <f t="shared" si="2"/>
        <v>COMPUTED_VALUE</v>
      </c>
      <c r="Q2015" s="1">
        <v>2013.0</v>
      </c>
      <c r="R2015" s="1">
        <v>914.0</v>
      </c>
      <c r="S2015" s="1"/>
      <c r="T2015" s="1">
        <v>825.0</v>
      </c>
    </row>
    <row r="2016" ht="15.75" customHeight="1">
      <c r="A2016" s="1">
        <v>3627.0</v>
      </c>
      <c r="B2016" s="1">
        <v>27.0</v>
      </c>
      <c r="C2016" s="1"/>
      <c r="D2016" s="1">
        <v>27.0</v>
      </c>
      <c r="F2016" s="1" t="str">
        <f t="shared" si="2"/>
        <v>COMPUTED_VALUE</v>
      </c>
      <c r="Q2016" s="1">
        <v>2014.0</v>
      </c>
      <c r="R2016" s="1">
        <v>929.0</v>
      </c>
      <c r="S2016" s="1"/>
      <c r="T2016" s="1">
        <v>878.0</v>
      </c>
    </row>
    <row r="2017" ht="15.75" customHeight="1">
      <c r="A2017" s="1">
        <v>3629.0</v>
      </c>
      <c r="B2017" s="1">
        <v>27.0</v>
      </c>
      <c r="C2017" s="1"/>
      <c r="D2017" s="1">
        <v>27.0</v>
      </c>
      <c r="F2017" s="1" t="str">
        <f t="shared" si="2"/>
        <v>COMPUTED_VALUE</v>
      </c>
      <c r="Q2017" s="1">
        <v>2015.0</v>
      </c>
      <c r="R2017" s="1">
        <v>1042.0</v>
      </c>
      <c r="S2017" s="1"/>
      <c r="T2017" s="1">
        <v>911.0</v>
      </c>
    </row>
    <row r="2018" ht="15.75" customHeight="1">
      <c r="A2018" s="1">
        <v>3631.0</v>
      </c>
      <c r="B2018" s="1">
        <v>27.0</v>
      </c>
      <c r="C2018" s="1"/>
      <c r="D2018" s="1">
        <v>27.0</v>
      </c>
      <c r="F2018" s="1" t="str">
        <f t="shared" si="2"/>
        <v>COMPUTED_VALUE</v>
      </c>
      <c r="Q2018" s="1">
        <v>2016.0</v>
      </c>
      <c r="R2018" s="1">
        <v>1107.0</v>
      </c>
      <c r="S2018" s="1"/>
      <c r="T2018" s="1">
        <v>888.0</v>
      </c>
    </row>
    <row r="2019" ht="15.75" customHeight="1">
      <c r="A2019" s="1">
        <v>3635.0</v>
      </c>
      <c r="B2019" s="1">
        <v>25.0</v>
      </c>
      <c r="C2019" s="1"/>
      <c r="D2019" s="1">
        <v>25.0</v>
      </c>
      <c r="F2019" s="1" t="str">
        <f t="shared" si="2"/>
        <v>COMPUTED_VALUE</v>
      </c>
      <c r="Q2019" s="1">
        <v>2017.0</v>
      </c>
      <c r="R2019" s="1">
        <v>1117.0</v>
      </c>
      <c r="S2019" s="1"/>
      <c r="T2019" s="1">
        <v>901.0</v>
      </c>
    </row>
    <row r="2020" ht="15.75" customHeight="1">
      <c r="A2020" s="1">
        <v>3636.0</v>
      </c>
      <c r="B2020" s="1">
        <v>25.0</v>
      </c>
      <c r="C2020" s="1"/>
      <c r="D2020" s="1">
        <v>25.0</v>
      </c>
      <c r="F2020" s="1" t="str">
        <f t="shared" si="2"/>
        <v>COMPUTED_VALUE</v>
      </c>
      <c r="Q2020" s="1">
        <v>2018.0</v>
      </c>
      <c r="R2020" s="1">
        <v>1180.0</v>
      </c>
      <c r="S2020" s="1"/>
      <c r="T2020" s="1">
        <v>897.0</v>
      </c>
    </row>
    <row r="2021" ht="15.75" customHeight="1">
      <c r="A2021" s="1">
        <v>3637.0</v>
      </c>
      <c r="B2021" s="1">
        <v>24.0</v>
      </c>
      <c r="C2021" s="1"/>
      <c r="D2021" s="1">
        <v>24.0</v>
      </c>
      <c r="F2021" s="1" t="str">
        <f t="shared" si="2"/>
        <v>COMPUTED_VALUE</v>
      </c>
      <c r="Q2021" s="1">
        <v>2019.0</v>
      </c>
      <c r="R2021" s="1">
        <v>1149.0</v>
      </c>
      <c r="S2021" s="1"/>
      <c r="T2021" s="1">
        <v>970.0</v>
      </c>
    </row>
    <row r="2022" ht="15.75" customHeight="1">
      <c r="A2022" s="1">
        <v>3638.0</v>
      </c>
      <c r="B2022" s="1">
        <v>24.0</v>
      </c>
      <c r="C2022" s="1"/>
      <c r="D2022" s="1">
        <v>24.0</v>
      </c>
      <c r="F2022" s="1" t="str">
        <f t="shared" si="2"/>
        <v>COMPUTED_VALUE</v>
      </c>
      <c r="Q2022" s="1">
        <v>2020.0</v>
      </c>
      <c r="R2022" s="1">
        <v>1143.0</v>
      </c>
      <c r="S2022" s="1"/>
      <c r="T2022" s="1">
        <v>984.0</v>
      </c>
    </row>
    <row r="2023" ht="15.75" customHeight="1">
      <c r="A2023" s="1">
        <v>3639.0</v>
      </c>
      <c r="B2023" s="1">
        <v>21.0</v>
      </c>
      <c r="C2023" s="1"/>
      <c r="D2023" s="1">
        <v>21.0</v>
      </c>
      <c r="F2023" s="1" t="str">
        <f t="shared" si="2"/>
        <v>COMPUTED_VALUE</v>
      </c>
      <c r="Q2023" s="1">
        <v>2021.0</v>
      </c>
      <c r="R2023" s="1">
        <v>1069.0</v>
      </c>
      <c r="S2023" s="1"/>
      <c r="T2023" s="1">
        <v>939.0</v>
      </c>
    </row>
    <row r="2024" ht="15.75" customHeight="1">
      <c r="A2024" s="1">
        <v>3640.0</v>
      </c>
      <c r="B2024" s="1">
        <v>22.0</v>
      </c>
      <c r="C2024" s="1"/>
      <c r="D2024" s="1">
        <v>22.0</v>
      </c>
      <c r="F2024" s="1" t="str">
        <f t="shared" si="2"/>
        <v>COMPUTED_VALUE</v>
      </c>
      <c r="Q2024" s="1">
        <v>2022.0</v>
      </c>
      <c r="R2024" s="1">
        <v>1039.0</v>
      </c>
      <c r="S2024" s="1"/>
      <c r="T2024" s="1">
        <v>991.0</v>
      </c>
    </row>
    <row r="2025" ht="15.75" customHeight="1">
      <c r="A2025" s="1">
        <v>3641.0</v>
      </c>
      <c r="B2025" s="1">
        <v>21.0</v>
      </c>
      <c r="C2025" s="1"/>
      <c r="D2025" s="1">
        <v>21.0</v>
      </c>
      <c r="F2025" s="1" t="str">
        <f t="shared" si="2"/>
        <v>COMPUTED_VALUE</v>
      </c>
      <c r="Q2025" s="1">
        <v>2023.0</v>
      </c>
      <c r="R2025" s="1">
        <v>1006.0</v>
      </c>
      <c r="S2025" s="1"/>
      <c r="T2025" s="1">
        <v>990.0</v>
      </c>
    </row>
    <row r="2026" ht="15.75" customHeight="1">
      <c r="A2026" s="1">
        <v>3642.0</v>
      </c>
      <c r="B2026" s="1">
        <v>21.0</v>
      </c>
      <c r="C2026" s="1"/>
      <c r="D2026" s="1">
        <v>21.0</v>
      </c>
      <c r="F2026" s="1" t="str">
        <f t="shared" si="2"/>
        <v>COMPUTED_VALUE</v>
      </c>
      <c r="Q2026" s="1">
        <v>2024.0</v>
      </c>
      <c r="R2026" s="1">
        <v>884.0</v>
      </c>
      <c r="S2026" s="1"/>
      <c r="T2026" s="1">
        <v>1037.0</v>
      </c>
    </row>
    <row r="2027" ht="15.75" customHeight="1">
      <c r="A2027" s="1">
        <v>3643.0</v>
      </c>
      <c r="B2027" s="1">
        <v>19.0</v>
      </c>
      <c r="C2027" s="1"/>
      <c r="D2027" s="1">
        <v>19.0</v>
      </c>
      <c r="F2027" s="1" t="str">
        <f t="shared" si="2"/>
        <v>COMPUTED_VALUE</v>
      </c>
      <c r="Q2027" s="1">
        <v>2025.0</v>
      </c>
      <c r="R2027" s="1">
        <v>851.0</v>
      </c>
      <c r="S2027" s="1"/>
      <c r="T2027" s="1">
        <v>1088.0</v>
      </c>
    </row>
    <row r="2028" ht="15.75" customHeight="1">
      <c r="A2028" s="1">
        <v>3644.0</v>
      </c>
      <c r="B2028" s="1">
        <v>18.0</v>
      </c>
      <c r="C2028" s="1"/>
      <c r="D2028" s="1">
        <v>18.0</v>
      </c>
      <c r="F2028" s="1" t="str">
        <f t="shared" si="2"/>
        <v>COMPUTED_VALUE</v>
      </c>
      <c r="Q2028" s="1">
        <v>2026.0</v>
      </c>
      <c r="R2028" s="1">
        <v>876.0</v>
      </c>
      <c r="S2028" s="1"/>
      <c r="T2028" s="1">
        <v>1071.0</v>
      </c>
    </row>
    <row r="2029" ht="15.75" customHeight="1">
      <c r="A2029" s="1">
        <v>3645.0</v>
      </c>
      <c r="B2029" s="1">
        <v>17.0</v>
      </c>
      <c r="C2029" s="1"/>
      <c r="D2029" s="1">
        <v>18.0</v>
      </c>
      <c r="F2029" s="1" t="str">
        <f t="shared" si="2"/>
        <v>COMPUTED_VALUE</v>
      </c>
      <c r="Q2029" s="1">
        <v>2027.0</v>
      </c>
      <c r="R2029" s="1">
        <v>838.0</v>
      </c>
      <c r="S2029" s="1"/>
      <c r="T2029" s="1">
        <v>981.0</v>
      </c>
    </row>
    <row r="2030" ht="15.75" customHeight="1">
      <c r="A2030" s="1">
        <v>3646.0</v>
      </c>
      <c r="B2030" s="1">
        <v>17.0</v>
      </c>
      <c r="C2030" s="1"/>
      <c r="D2030" s="1">
        <v>18.0</v>
      </c>
      <c r="F2030" s="1" t="str">
        <f t="shared" si="2"/>
        <v>COMPUTED_VALUE</v>
      </c>
      <c r="Q2030" s="1">
        <v>2028.0</v>
      </c>
      <c r="R2030" s="1">
        <v>1001.0</v>
      </c>
      <c r="S2030" s="1"/>
      <c r="T2030" s="1">
        <v>940.0</v>
      </c>
    </row>
    <row r="2031" ht="15.75" customHeight="1">
      <c r="A2031" s="1">
        <v>3647.0</v>
      </c>
      <c r="B2031" s="1">
        <v>17.0</v>
      </c>
      <c r="C2031" s="1"/>
      <c r="D2031" s="1">
        <v>18.0</v>
      </c>
      <c r="F2031" s="1" t="str">
        <f t="shared" si="2"/>
        <v>COMPUTED_VALUE</v>
      </c>
      <c r="Q2031" s="1">
        <v>2029.0</v>
      </c>
      <c r="R2031" s="1">
        <v>841.0</v>
      </c>
      <c r="S2031" s="1"/>
      <c r="T2031" s="1">
        <v>986.0</v>
      </c>
    </row>
    <row r="2032" ht="15.75" customHeight="1">
      <c r="A2032" s="1">
        <v>3648.0</v>
      </c>
      <c r="B2032" s="1">
        <v>16.0</v>
      </c>
      <c r="C2032" s="1"/>
      <c r="D2032" s="1">
        <v>18.0</v>
      </c>
      <c r="F2032" s="1" t="str">
        <f t="shared" si="2"/>
        <v>COMPUTED_VALUE</v>
      </c>
      <c r="Q2032" s="1">
        <v>2030.0</v>
      </c>
      <c r="R2032" s="1">
        <v>862.0</v>
      </c>
      <c r="S2032" s="1"/>
      <c r="T2032" s="1">
        <v>1046.0</v>
      </c>
    </row>
    <row r="2033" ht="15.75" customHeight="1">
      <c r="A2033" s="1">
        <v>3649.0</v>
      </c>
      <c r="B2033" s="1">
        <v>19.0</v>
      </c>
      <c r="C2033" s="1"/>
      <c r="D2033" s="1">
        <v>18.0</v>
      </c>
      <c r="F2033" s="1" t="str">
        <f t="shared" si="2"/>
        <v>COMPUTED_VALUE</v>
      </c>
      <c r="Q2033" s="1">
        <v>2031.0</v>
      </c>
      <c r="R2033" s="1">
        <v>811.0</v>
      </c>
      <c r="S2033" s="1"/>
      <c r="T2033" s="1">
        <v>1169.0</v>
      </c>
    </row>
    <row r="2034" ht="15.75" customHeight="1">
      <c r="A2034" s="1">
        <v>3650.0</v>
      </c>
      <c r="B2034" s="1">
        <v>18.0</v>
      </c>
      <c r="C2034" s="1"/>
      <c r="D2034" s="1">
        <v>18.0</v>
      </c>
      <c r="F2034" s="1" t="str">
        <f t="shared" si="2"/>
        <v>COMPUTED_VALUE</v>
      </c>
      <c r="Q2034" s="1">
        <v>2032.0</v>
      </c>
      <c r="R2034" s="1">
        <v>927.0</v>
      </c>
      <c r="S2034" s="1"/>
      <c r="T2034" s="1">
        <v>1222.0</v>
      </c>
    </row>
    <row r="2035" ht="15.75" customHeight="1">
      <c r="A2035" s="1">
        <v>3651.0</v>
      </c>
      <c r="B2035" s="1">
        <v>17.0</v>
      </c>
      <c r="C2035" s="1"/>
      <c r="D2035" s="1">
        <v>18.0</v>
      </c>
      <c r="F2035" s="1" t="str">
        <f t="shared" si="2"/>
        <v>COMPUTED_VALUE</v>
      </c>
      <c r="Q2035" s="1">
        <v>2033.0</v>
      </c>
      <c r="R2035" s="1">
        <v>825.0</v>
      </c>
      <c r="S2035" s="1"/>
      <c r="T2035" s="1">
        <v>1262.0</v>
      </c>
    </row>
    <row r="2036" ht="15.75" customHeight="1">
      <c r="A2036" s="1">
        <v>3652.0</v>
      </c>
      <c r="B2036" s="1">
        <v>17.0</v>
      </c>
      <c r="C2036" s="1"/>
      <c r="D2036" s="1">
        <v>18.0</v>
      </c>
      <c r="F2036" s="1" t="str">
        <f t="shared" si="2"/>
        <v>COMPUTED_VALUE</v>
      </c>
      <c r="Q2036" s="1">
        <v>2034.0</v>
      </c>
      <c r="R2036" s="1">
        <v>1039.0</v>
      </c>
      <c r="S2036" s="1"/>
      <c r="T2036" s="1">
        <v>1320.0</v>
      </c>
    </row>
    <row r="2037" ht="15.75" customHeight="1">
      <c r="A2037" s="1">
        <v>3653.0</v>
      </c>
      <c r="B2037" s="1">
        <v>17.0</v>
      </c>
      <c r="C2037" s="1"/>
      <c r="D2037" s="1">
        <v>18.0</v>
      </c>
      <c r="F2037" s="1" t="str">
        <f t="shared" si="2"/>
        <v>COMPUTED_VALUE</v>
      </c>
      <c r="Q2037" s="1">
        <v>2035.0</v>
      </c>
      <c r="R2037" s="1">
        <v>912.0</v>
      </c>
      <c r="S2037" s="1"/>
      <c r="T2037" s="1">
        <v>1253.0</v>
      </c>
    </row>
    <row r="2038" ht="15.75" customHeight="1">
      <c r="A2038" s="1">
        <v>3654.0</v>
      </c>
      <c r="B2038" s="1">
        <v>15.0</v>
      </c>
      <c r="C2038" s="1"/>
      <c r="D2038" s="1">
        <v>18.0</v>
      </c>
      <c r="F2038" s="1" t="str">
        <f t="shared" si="2"/>
        <v>COMPUTED_VALUE</v>
      </c>
      <c r="Q2038" s="1">
        <v>2036.0</v>
      </c>
      <c r="R2038" s="1">
        <v>953.0</v>
      </c>
      <c r="S2038" s="1"/>
      <c r="T2038" s="1">
        <v>1194.0</v>
      </c>
    </row>
    <row r="2039" ht="15.75" customHeight="1">
      <c r="A2039" s="1">
        <v>3655.0</v>
      </c>
      <c r="B2039" s="1">
        <v>18.0</v>
      </c>
      <c r="C2039" s="1"/>
      <c r="D2039" s="1">
        <v>18.0</v>
      </c>
      <c r="F2039" s="1" t="str">
        <f t="shared" si="2"/>
        <v>COMPUTED_VALUE</v>
      </c>
      <c r="Q2039" s="1">
        <v>2037.0</v>
      </c>
      <c r="R2039" s="1">
        <v>868.0</v>
      </c>
      <c r="S2039" s="1"/>
      <c r="T2039" s="1">
        <v>1228.0</v>
      </c>
    </row>
    <row r="2040" ht="15.75" customHeight="1">
      <c r="A2040" s="1">
        <v>3656.0</v>
      </c>
      <c r="B2040" s="1">
        <v>16.0</v>
      </c>
      <c r="C2040" s="1"/>
      <c r="D2040" s="1">
        <v>18.0</v>
      </c>
      <c r="F2040" s="1" t="str">
        <f t="shared" si="2"/>
        <v>COMPUTED_VALUE</v>
      </c>
      <c r="Q2040" s="1">
        <v>2038.0</v>
      </c>
      <c r="R2040" s="1">
        <v>1000.0</v>
      </c>
      <c r="S2040" s="1"/>
      <c r="T2040" s="1">
        <v>1192.0</v>
      </c>
    </row>
    <row r="2041" ht="15.75" customHeight="1">
      <c r="A2041" s="1">
        <v>3657.0</v>
      </c>
      <c r="B2041" s="1">
        <v>18.0</v>
      </c>
      <c r="C2041" s="1"/>
      <c r="D2041" s="1">
        <v>18.0</v>
      </c>
      <c r="F2041" s="1" t="str">
        <f t="shared" si="2"/>
        <v>COMPUTED_VALUE</v>
      </c>
      <c r="Q2041" s="1">
        <v>2039.0</v>
      </c>
      <c r="R2041" s="1">
        <v>950.0</v>
      </c>
      <c r="S2041" s="1"/>
      <c r="T2041" s="1">
        <v>1236.0</v>
      </c>
    </row>
    <row r="2042" ht="15.75" customHeight="1">
      <c r="A2042" s="1">
        <v>3658.0</v>
      </c>
      <c r="B2042" s="1">
        <v>17.0</v>
      </c>
      <c r="C2042" s="1"/>
      <c r="D2042" s="1">
        <v>18.0</v>
      </c>
      <c r="F2042" s="1" t="str">
        <f t="shared" si="2"/>
        <v>COMPUTED_VALUE</v>
      </c>
      <c r="Q2042" s="1">
        <v>2040.0</v>
      </c>
      <c r="R2042" s="1">
        <v>1042.0</v>
      </c>
      <c r="S2042" s="1"/>
      <c r="T2042" s="1">
        <v>1291.0</v>
      </c>
    </row>
    <row r="2043" ht="15.75" customHeight="1">
      <c r="A2043" s="1">
        <v>3659.0</v>
      </c>
      <c r="B2043" s="1">
        <v>16.0</v>
      </c>
      <c r="C2043" s="1"/>
      <c r="D2043" s="1">
        <v>18.0</v>
      </c>
      <c r="F2043" s="1" t="str">
        <f t="shared" si="2"/>
        <v>COMPUTED_VALUE</v>
      </c>
      <c r="Q2043" s="1">
        <v>2041.0</v>
      </c>
      <c r="R2043" s="1">
        <v>920.0</v>
      </c>
      <c r="S2043" s="1"/>
      <c r="T2043" s="1">
        <v>1315.0</v>
      </c>
    </row>
    <row r="2044" ht="15.75" customHeight="1">
      <c r="A2044" s="1">
        <v>3660.0</v>
      </c>
      <c r="B2044" s="1">
        <v>15.0</v>
      </c>
      <c r="C2044" s="1"/>
      <c r="D2044" s="1">
        <v>5.0</v>
      </c>
      <c r="F2044" s="1" t="str">
        <f t="shared" si="2"/>
        <v>COMPUTED_VALUE</v>
      </c>
      <c r="Q2044" s="1">
        <v>2042.0</v>
      </c>
      <c r="R2044" s="1">
        <v>929.0</v>
      </c>
      <c r="S2044" s="1"/>
      <c r="T2044" s="1">
        <v>1272.0</v>
      </c>
    </row>
    <row r="2045" ht="15.75" customHeight="1">
      <c r="A2045" s="1">
        <v>3661.0</v>
      </c>
      <c r="B2045" s="1">
        <v>14.0</v>
      </c>
      <c r="C2045" s="1"/>
      <c r="D2045" s="1">
        <v>10.0</v>
      </c>
      <c r="F2045" s="1" t="str">
        <f t="shared" si="2"/>
        <v>COMPUTED_VALUE</v>
      </c>
      <c r="Q2045" s="1">
        <v>2043.0</v>
      </c>
      <c r="R2045" s="1">
        <v>814.0</v>
      </c>
      <c r="S2045" s="1"/>
      <c r="T2045" s="1">
        <v>1429.0</v>
      </c>
    </row>
    <row r="2046" ht="15.75" customHeight="1">
      <c r="A2046" s="1">
        <v>3662.0</v>
      </c>
      <c r="B2046" s="1">
        <v>15.0</v>
      </c>
      <c r="C2046" s="1"/>
      <c r="D2046" s="1">
        <v>18.0</v>
      </c>
      <c r="F2046" s="1" t="str">
        <f t="shared" si="2"/>
        <v>COMPUTED_VALUE</v>
      </c>
      <c r="Q2046" s="1">
        <v>2044.0</v>
      </c>
      <c r="R2046" s="1">
        <v>874.0</v>
      </c>
      <c r="S2046" s="1"/>
      <c r="T2046" s="1">
        <v>1410.0</v>
      </c>
    </row>
    <row r="2047" ht="15.75" customHeight="1">
      <c r="A2047" s="1">
        <v>3663.0</v>
      </c>
      <c r="B2047" s="1">
        <v>15.0</v>
      </c>
      <c r="C2047" s="1"/>
      <c r="D2047" s="1">
        <v>18.0</v>
      </c>
      <c r="F2047" s="1" t="str">
        <f t="shared" si="2"/>
        <v>COMPUTED_VALUE</v>
      </c>
      <c r="Q2047" s="1">
        <v>2045.0</v>
      </c>
      <c r="R2047" s="1">
        <v>907.0</v>
      </c>
      <c r="S2047" s="1"/>
      <c r="T2047" s="1">
        <v>1398.0</v>
      </c>
    </row>
    <row r="2048" ht="15.75" customHeight="1">
      <c r="A2048" s="1">
        <v>3664.0</v>
      </c>
      <c r="B2048" s="1">
        <v>15.0</v>
      </c>
      <c r="C2048" s="1"/>
      <c r="D2048" s="1">
        <v>18.0</v>
      </c>
      <c r="F2048" s="1" t="str">
        <f t="shared" si="2"/>
        <v>COMPUTED_VALUE</v>
      </c>
      <c r="Q2048" s="1">
        <v>2046.0</v>
      </c>
      <c r="R2048" s="1">
        <v>849.0</v>
      </c>
      <c r="S2048" s="1"/>
      <c r="T2048" s="1">
        <v>1279.0</v>
      </c>
    </row>
    <row r="2049" ht="15.75" customHeight="1">
      <c r="A2049" s="1">
        <v>3665.0</v>
      </c>
      <c r="B2049" s="1">
        <v>15.0</v>
      </c>
      <c r="C2049" s="1"/>
      <c r="D2049" s="1">
        <v>18.0</v>
      </c>
      <c r="F2049" s="1" t="str">
        <f t="shared" si="2"/>
        <v>COMPUTED_VALUE</v>
      </c>
      <c r="Q2049" s="1">
        <v>2047.0</v>
      </c>
      <c r="R2049" s="1">
        <v>923.0</v>
      </c>
      <c r="S2049" s="1"/>
      <c r="T2049" s="1">
        <v>1440.0</v>
      </c>
    </row>
    <row r="2050" ht="15.75" customHeight="1">
      <c r="A2050" s="1">
        <v>3666.0</v>
      </c>
      <c r="B2050" s="1">
        <v>16.0</v>
      </c>
      <c r="C2050" s="1"/>
      <c r="D2050" s="1">
        <v>5.0</v>
      </c>
      <c r="F2050" s="1" t="str">
        <f t="shared" si="2"/>
        <v>COMPUTED_VALUE</v>
      </c>
      <c r="Q2050" s="1">
        <v>2048.0</v>
      </c>
      <c r="R2050" s="1">
        <v>928.0</v>
      </c>
      <c r="S2050" s="1"/>
      <c r="T2050" s="1">
        <v>1416.0</v>
      </c>
    </row>
    <row r="2051" ht="15.75" customHeight="1">
      <c r="A2051" s="1">
        <v>3667.0</v>
      </c>
      <c r="B2051" s="1">
        <v>15.0</v>
      </c>
      <c r="C2051" s="1"/>
      <c r="D2051" s="1">
        <v>18.0</v>
      </c>
      <c r="F2051" s="1" t="str">
        <f t="shared" si="2"/>
        <v>COMPUTED_VALUE</v>
      </c>
      <c r="Q2051" s="1">
        <v>2049.0</v>
      </c>
      <c r="R2051" s="1">
        <v>825.0</v>
      </c>
      <c r="S2051" s="1"/>
      <c r="T2051" s="1">
        <v>1512.0</v>
      </c>
    </row>
    <row r="2052" ht="15.75" customHeight="1">
      <c r="A2052" s="1">
        <v>3668.0</v>
      </c>
      <c r="B2052" s="1">
        <v>15.0</v>
      </c>
      <c r="C2052" s="1"/>
      <c r="D2052" s="1">
        <v>18.0</v>
      </c>
      <c r="F2052" s="1" t="str">
        <f t="shared" si="2"/>
        <v>COMPUTED_VALUE</v>
      </c>
      <c r="Q2052" s="1">
        <v>2050.0</v>
      </c>
      <c r="R2052" s="1">
        <v>878.0</v>
      </c>
      <c r="S2052" s="1"/>
      <c r="T2052" s="1">
        <v>1404.0</v>
      </c>
    </row>
    <row r="2053" ht="15.75" customHeight="1">
      <c r="A2053" s="1">
        <v>3669.0</v>
      </c>
      <c r="B2053" s="1">
        <v>14.0</v>
      </c>
      <c r="C2053" s="1"/>
      <c r="D2053" s="1">
        <v>18.0</v>
      </c>
      <c r="F2053" s="1" t="str">
        <f t="shared" si="2"/>
        <v>COMPUTED_VALUE</v>
      </c>
      <c r="Q2053" s="1">
        <v>2051.0</v>
      </c>
      <c r="R2053" s="1">
        <v>911.0</v>
      </c>
      <c r="S2053" s="1"/>
      <c r="T2053" s="1">
        <v>1553.0</v>
      </c>
    </row>
    <row r="2054" ht="15.75" customHeight="1">
      <c r="A2054" s="1">
        <v>3670.0</v>
      </c>
      <c r="B2054" s="1">
        <v>14.0</v>
      </c>
      <c r="C2054" s="1"/>
      <c r="D2054" s="1">
        <v>5.0</v>
      </c>
      <c r="F2054" s="1" t="str">
        <f t="shared" si="2"/>
        <v>COMPUTED_VALUE</v>
      </c>
      <c r="Q2054" s="1">
        <v>2052.0</v>
      </c>
      <c r="R2054" s="1">
        <v>888.0</v>
      </c>
      <c r="S2054" s="1"/>
      <c r="T2054" s="1">
        <v>1400.0</v>
      </c>
    </row>
    <row r="2055" ht="15.75" customHeight="1">
      <c r="A2055" s="1">
        <v>3671.0</v>
      </c>
      <c r="B2055" s="1">
        <v>13.0</v>
      </c>
      <c r="C2055" s="1"/>
      <c r="D2055" s="1">
        <v>11.0</v>
      </c>
      <c r="F2055" s="1" t="str">
        <f t="shared" si="2"/>
        <v>COMPUTED_VALUE</v>
      </c>
      <c r="Q2055" s="1">
        <v>2053.0</v>
      </c>
      <c r="R2055" s="1">
        <v>901.0</v>
      </c>
      <c r="S2055" s="1"/>
      <c r="T2055" s="1">
        <v>1518.0</v>
      </c>
    </row>
    <row r="2056" ht="15.75" customHeight="1">
      <c r="A2056" s="1">
        <v>3672.0</v>
      </c>
      <c r="B2056" s="1">
        <v>15.0</v>
      </c>
      <c r="C2056" s="1"/>
      <c r="D2056" s="1">
        <v>18.0</v>
      </c>
      <c r="F2056" s="1" t="str">
        <f t="shared" si="2"/>
        <v>COMPUTED_VALUE</v>
      </c>
      <c r="Q2056" s="1">
        <v>2054.0</v>
      </c>
      <c r="R2056" s="1">
        <v>897.0</v>
      </c>
      <c r="S2056" s="1"/>
      <c r="T2056" s="1">
        <v>1452.0</v>
      </c>
    </row>
    <row r="2057" ht="15.75" customHeight="1">
      <c r="A2057" s="1">
        <v>3673.0</v>
      </c>
      <c r="B2057" s="1">
        <v>13.0</v>
      </c>
      <c r="C2057" s="1"/>
      <c r="D2057" s="1">
        <v>18.0</v>
      </c>
      <c r="F2057" s="1" t="str">
        <f t="shared" si="2"/>
        <v>COMPUTED_VALUE</v>
      </c>
      <c r="Q2057" s="1">
        <v>2055.0</v>
      </c>
      <c r="R2057" s="1">
        <v>970.0</v>
      </c>
      <c r="S2057" s="1"/>
      <c r="T2057" s="1">
        <v>1643.0</v>
      </c>
    </row>
    <row r="2058" ht="15.75" customHeight="1">
      <c r="A2058" s="1">
        <v>3674.0</v>
      </c>
      <c r="B2058" s="1">
        <v>15.0</v>
      </c>
      <c r="C2058" s="1"/>
      <c r="D2058" s="1">
        <v>18.0</v>
      </c>
      <c r="F2058" s="1" t="str">
        <f t="shared" si="2"/>
        <v>COMPUTED_VALUE</v>
      </c>
      <c r="Q2058" s="1">
        <v>2056.0</v>
      </c>
      <c r="R2058" s="1">
        <v>984.0</v>
      </c>
      <c r="S2058" s="1"/>
      <c r="T2058" s="1">
        <v>1608.0</v>
      </c>
    </row>
    <row r="2059" ht="15.75" customHeight="1">
      <c r="A2059" s="1">
        <v>3675.0</v>
      </c>
      <c r="B2059" s="1">
        <v>15.0</v>
      </c>
      <c r="C2059" s="1"/>
      <c r="D2059" s="1">
        <v>5.0</v>
      </c>
      <c r="F2059" s="1" t="str">
        <f t="shared" si="2"/>
        <v>COMPUTED_VALUE</v>
      </c>
      <c r="Q2059" s="1">
        <v>2057.0</v>
      </c>
      <c r="R2059" s="1">
        <v>939.0</v>
      </c>
      <c r="S2059" s="1"/>
      <c r="T2059" s="1">
        <v>1861.0</v>
      </c>
    </row>
    <row r="2060" ht="15.75" customHeight="1">
      <c r="A2060" s="1">
        <v>3676.0</v>
      </c>
      <c r="B2060" s="1">
        <v>15.0</v>
      </c>
      <c r="C2060" s="1"/>
      <c r="D2060" s="1">
        <v>18.0</v>
      </c>
      <c r="F2060" s="1" t="str">
        <f t="shared" si="2"/>
        <v>COMPUTED_VALUE</v>
      </c>
      <c r="Q2060" s="1">
        <v>2058.0</v>
      </c>
      <c r="R2060" s="1">
        <v>991.0</v>
      </c>
      <c r="S2060" s="1"/>
      <c r="T2060" s="1">
        <v>1777.0</v>
      </c>
    </row>
    <row r="2061" ht="15.75" customHeight="1">
      <c r="A2061" s="1">
        <v>3677.0</v>
      </c>
      <c r="B2061" s="1">
        <v>15.0</v>
      </c>
      <c r="C2061" s="1"/>
      <c r="D2061" s="1">
        <v>18.0</v>
      </c>
      <c r="F2061" s="1" t="str">
        <f t="shared" si="2"/>
        <v>COMPUTED_VALUE</v>
      </c>
      <c r="Q2061" s="1">
        <v>2059.0</v>
      </c>
      <c r="R2061" s="1">
        <v>990.0</v>
      </c>
      <c r="S2061" s="1"/>
      <c r="T2061" s="1">
        <v>1728.0</v>
      </c>
    </row>
    <row r="2062" ht="15.75" customHeight="1">
      <c r="A2062" s="1">
        <v>3678.0</v>
      </c>
      <c r="B2062" s="1">
        <v>14.0</v>
      </c>
      <c r="C2062" s="1"/>
      <c r="D2062" s="1">
        <v>18.0</v>
      </c>
      <c r="F2062" s="1" t="str">
        <f t="shared" si="2"/>
        <v>COMPUTED_VALUE</v>
      </c>
      <c r="Q2062" s="1">
        <v>2060.0</v>
      </c>
      <c r="R2062" s="1">
        <v>1037.0</v>
      </c>
      <c r="S2062" s="1"/>
      <c r="T2062" s="1">
        <v>1769.0</v>
      </c>
    </row>
    <row r="2063" ht="15.75" customHeight="1">
      <c r="A2063" s="1">
        <v>3679.0</v>
      </c>
      <c r="B2063" s="1">
        <v>13.0</v>
      </c>
      <c r="C2063" s="1"/>
      <c r="D2063" s="1">
        <v>5.0</v>
      </c>
      <c r="F2063" s="1" t="str">
        <f t="shared" si="2"/>
        <v>COMPUTED_VALUE</v>
      </c>
      <c r="Q2063" s="1">
        <v>2061.0</v>
      </c>
      <c r="R2063" s="1">
        <v>1088.0</v>
      </c>
      <c r="S2063" s="1"/>
      <c r="T2063" s="1">
        <v>1712.0</v>
      </c>
    </row>
    <row r="2064" ht="15.75" customHeight="1">
      <c r="A2064" s="1">
        <v>3680.0</v>
      </c>
      <c r="B2064" s="1">
        <v>13.0</v>
      </c>
      <c r="C2064" s="1"/>
      <c r="D2064" s="1">
        <v>10.0</v>
      </c>
      <c r="F2064" s="1" t="str">
        <f t="shared" si="2"/>
        <v>COMPUTED_VALUE</v>
      </c>
      <c r="Q2064" s="1">
        <v>2062.0</v>
      </c>
      <c r="R2064" s="1">
        <v>1071.0</v>
      </c>
      <c r="S2064" s="1"/>
      <c r="T2064" s="1">
        <v>1655.0</v>
      </c>
    </row>
    <row r="2065" ht="15.75" customHeight="1">
      <c r="A2065" s="1">
        <v>3681.0</v>
      </c>
      <c r="B2065" s="1">
        <v>13.0</v>
      </c>
      <c r="C2065" s="1"/>
      <c r="D2065" s="1">
        <v>18.0</v>
      </c>
      <c r="F2065" s="1" t="str">
        <f t="shared" si="2"/>
        <v>COMPUTED_VALUE</v>
      </c>
      <c r="Q2065" s="1">
        <v>2063.0</v>
      </c>
      <c r="R2065" s="1">
        <v>981.0</v>
      </c>
      <c r="S2065" s="1"/>
      <c r="T2065" s="1">
        <v>1751.0</v>
      </c>
    </row>
    <row r="2066" ht="15.75" customHeight="1">
      <c r="A2066" s="1">
        <v>3682.0</v>
      </c>
      <c r="B2066" s="1">
        <v>12.0</v>
      </c>
      <c r="C2066" s="1"/>
      <c r="D2066" s="1">
        <v>18.0</v>
      </c>
      <c r="F2066" s="1" t="str">
        <f t="shared" si="2"/>
        <v>COMPUTED_VALUE</v>
      </c>
      <c r="Q2066" s="1">
        <v>2064.0</v>
      </c>
      <c r="R2066" s="1">
        <v>940.0</v>
      </c>
      <c r="S2066" s="1"/>
      <c r="T2066" s="1">
        <v>1769.0</v>
      </c>
    </row>
    <row r="2067" ht="15.75" customHeight="1">
      <c r="A2067" s="1">
        <v>3683.0</v>
      </c>
      <c r="B2067" s="1">
        <v>14.0</v>
      </c>
      <c r="C2067" s="1"/>
      <c r="D2067" s="1">
        <v>4.0</v>
      </c>
      <c r="F2067" s="1" t="str">
        <f t="shared" si="2"/>
        <v>COMPUTED_VALUE</v>
      </c>
      <c r="Q2067" s="1">
        <v>2065.0</v>
      </c>
      <c r="R2067" s="1">
        <v>986.0</v>
      </c>
      <c r="S2067" s="1"/>
      <c r="T2067" s="1">
        <v>1766.0</v>
      </c>
    </row>
    <row r="2068" ht="15.75" customHeight="1">
      <c r="A2068" s="1">
        <v>3684.0</v>
      </c>
      <c r="B2068" s="1">
        <v>15.0</v>
      </c>
      <c r="C2068" s="1"/>
      <c r="D2068" s="1">
        <v>18.0</v>
      </c>
      <c r="F2068" s="1" t="str">
        <f t="shared" si="2"/>
        <v>COMPUTED_VALUE</v>
      </c>
      <c r="Q2068" s="1">
        <v>2066.0</v>
      </c>
      <c r="R2068" s="1">
        <v>1046.0</v>
      </c>
      <c r="S2068" s="1"/>
      <c r="T2068" s="1">
        <v>1901.0</v>
      </c>
    </row>
    <row r="2069" ht="15.75" customHeight="1">
      <c r="A2069" s="1">
        <v>3685.0</v>
      </c>
      <c r="B2069" s="1">
        <v>14.0</v>
      </c>
      <c r="C2069" s="1"/>
      <c r="D2069" s="1">
        <v>18.0</v>
      </c>
      <c r="F2069" s="1" t="str">
        <f t="shared" si="2"/>
        <v>COMPUTED_VALUE</v>
      </c>
      <c r="Q2069" s="1">
        <v>2067.0</v>
      </c>
      <c r="R2069" s="1">
        <v>1169.0</v>
      </c>
      <c r="S2069" s="1"/>
      <c r="T2069" s="1">
        <v>1919.0</v>
      </c>
    </row>
    <row r="2070" ht="15.75" customHeight="1">
      <c r="A2070" s="1">
        <v>3686.0</v>
      </c>
      <c r="B2070" s="1">
        <v>15.0</v>
      </c>
      <c r="C2070" s="1"/>
      <c r="D2070" s="1">
        <v>18.0</v>
      </c>
      <c r="F2070" s="1" t="str">
        <f t="shared" si="2"/>
        <v>COMPUTED_VALUE</v>
      </c>
      <c r="Q2070" s="1">
        <v>2068.0</v>
      </c>
      <c r="R2070" s="1">
        <v>1222.0</v>
      </c>
      <c r="S2070" s="1"/>
      <c r="T2070" s="1">
        <v>1987.0</v>
      </c>
    </row>
    <row r="2071" ht="15.75" customHeight="1">
      <c r="A2071" s="1">
        <v>3687.0</v>
      </c>
      <c r="B2071" s="1">
        <v>15.0</v>
      </c>
      <c r="C2071" s="1"/>
      <c r="D2071" s="1">
        <v>6.0</v>
      </c>
      <c r="F2071" s="1" t="str">
        <f t="shared" si="2"/>
        <v>COMPUTED_VALUE</v>
      </c>
      <c r="Q2071" s="1">
        <v>2069.0</v>
      </c>
      <c r="R2071" s="1">
        <v>1262.0</v>
      </c>
      <c r="S2071" s="1"/>
      <c r="T2071" s="1">
        <v>1837.0</v>
      </c>
    </row>
    <row r="2072" ht="15.75" customHeight="1">
      <c r="A2072" s="1">
        <v>3688.0</v>
      </c>
      <c r="B2072" s="1">
        <v>15.0</v>
      </c>
      <c r="C2072" s="1"/>
      <c r="D2072" s="1">
        <v>18.0</v>
      </c>
      <c r="F2072" s="1" t="str">
        <f t="shared" si="2"/>
        <v>COMPUTED_VALUE</v>
      </c>
      <c r="Q2072" s="1">
        <v>2070.0</v>
      </c>
      <c r="R2072" s="1">
        <v>1320.0</v>
      </c>
      <c r="S2072" s="1"/>
      <c r="T2072" s="1">
        <v>1840.0</v>
      </c>
    </row>
    <row r="2073" ht="15.75" customHeight="1">
      <c r="A2073" s="1">
        <v>3689.0</v>
      </c>
      <c r="B2073" s="1">
        <v>13.0</v>
      </c>
      <c r="C2073" s="1"/>
      <c r="D2073" s="1">
        <v>18.0</v>
      </c>
      <c r="F2073" s="1" t="str">
        <f t="shared" si="2"/>
        <v>COMPUTED_VALUE</v>
      </c>
      <c r="Q2073" s="1">
        <v>2071.0</v>
      </c>
      <c r="R2073" s="1">
        <v>1253.0</v>
      </c>
      <c r="S2073" s="1"/>
      <c r="T2073" s="1">
        <v>1849.0</v>
      </c>
    </row>
    <row r="2074" ht="15.75" customHeight="1">
      <c r="A2074" s="1">
        <v>3690.0</v>
      </c>
      <c r="B2074" s="1">
        <v>14.0</v>
      </c>
      <c r="C2074" s="1"/>
      <c r="D2074" s="1">
        <v>4.0</v>
      </c>
      <c r="F2074" s="1" t="str">
        <f t="shared" si="2"/>
        <v>COMPUTED_VALUE</v>
      </c>
      <c r="Q2074" s="1">
        <v>2072.0</v>
      </c>
      <c r="R2074" s="1">
        <v>1194.0</v>
      </c>
      <c r="S2074" s="1"/>
      <c r="T2074" s="1">
        <v>1836.0</v>
      </c>
    </row>
    <row r="2075" ht="15.75" customHeight="1">
      <c r="A2075" s="1">
        <v>3691.0</v>
      </c>
      <c r="B2075" s="1">
        <v>11.0</v>
      </c>
      <c r="C2075" s="1"/>
      <c r="D2075" s="1">
        <v>18.0</v>
      </c>
      <c r="F2075" s="1" t="str">
        <f t="shared" si="2"/>
        <v>COMPUTED_VALUE</v>
      </c>
      <c r="Q2075" s="1">
        <v>2073.0</v>
      </c>
      <c r="R2075" s="1">
        <v>1228.0</v>
      </c>
      <c r="S2075" s="1"/>
      <c r="T2075" s="1">
        <v>1726.0</v>
      </c>
    </row>
    <row r="2076" ht="15.75" customHeight="1">
      <c r="A2076" s="1">
        <v>3692.0</v>
      </c>
      <c r="B2076" s="1">
        <v>11.0</v>
      </c>
      <c r="C2076" s="1"/>
      <c r="D2076" s="1">
        <v>18.0</v>
      </c>
      <c r="F2076" s="1" t="str">
        <f t="shared" si="2"/>
        <v>COMPUTED_VALUE</v>
      </c>
      <c r="Q2076" s="1">
        <v>2074.0</v>
      </c>
      <c r="R2076" s="1">
        <v>1192.0</v>
      </c>
      <c r="S2076" s="1"/>
      <c r="T2076" s="1">
        <v>1878.0</v>
      </c>
    </row>
    <row r="2077" ht="15.75" customHeight="1">
      <c r="A2077" s="1">
        <v>3693.0</v>
      </c>
      <c r="B2077" s="1">
        <v>12.0</v>
      </c>
      <c r="C2077" s="1"/>
      <c r="D2077" s="1">
        <v>3.0</v>
      </c>
      <c r="F2077" s="1" t="str">
        <f t="shared" si="2"/>
        <v>COMPUTED_VALUE</v>
      </c>
      <c r="Q2077" s="1">
        <v>2075.0</v>
      </c>
      <c r="R2077" s="1">
        <v>1236.0</v>
      </c>
      <c r="S2077" s="1"/>
      <c r="T2077" s="1">
        <v>1728.0</v>
      </c>
    </row>
    <row r="2078" ht="15.75" customHeight="1">
      <c r="A2078" s="1">
        <v>3694.0</v>
      </c>
      <c r="B2078" s="1">
        <v>11.0</v>
      </c>
      <c r="C2078" s="1"/>
      <c r="D2078" s="1">
        <v>7.0</v>
      </c>
      <c r="F2078" s="1" t="str">
        <f t="shared" si="2"/>
        <v>COMPUTED_VALUE</v>
      </c>
      <c r="Q2078" s="1">
        <v>2076.0</v>
      </c>
      <c r="R2078" s="1">
        <v>1291.0</v>
      </c>
      <c r="S2078" s="1"/>
      <c r="T2078" s="1">
        <v>1706.0</v>
      </c>
    </row>
    <row r="2079" ht="15.75" customHeight="1">
      <c r="A2079" s="1">
        <v>3695.0</v>
      </c>
      <c r="B2079" s="1">
        <v>12.0</v>
      </c>
      <c r="C2079" s="1"/>
      <c r="D2079" s="1">
        <v>18.0</v>
      </c>
      <c r="F2079" s="1" t="str">
        <f t="shared" si="2"/>
        <v>COMPUTED_VALUE</v>
      </c>
      <c r="Q2079" s="1">
        <v>2077.0</v>
      </c>
      <c r="R2079" s="1">
        <v>1315.0</v>
      </c>
      <c r="S2079" s="1"/>
      <c r="T2079" s="1">
        <v>1679.0</v>
      </c>
    </row>
    <row r="2080" ht="15.75" customHeight="1">
      <c r="A2080" s="1">
        <v>3696.0</v>
      </c>
      <c r="B2080" s="1">
        <v>13.0</v>
      </c>
      <c r="C2080" s="1"/>
      <c r="D2080" s="1">
        <v>18.0</v>
      </c>
      <c r="F2080" s="1" t="str">
        <f t="shared" si="2"/>
        <v>COMPUTED_VALUE</v>
      </c>
      <c r="Q2080" s="1">
        <v>2078.0</v>
      </c>
      <c r="R2080" s="1">
        <v>1272.0</v>
      </c>
      <c r="S2080" s="1"/>
      <c r="T2080" s="1">
        <v>1729.0</v>
      </c>
    </row>
    <row r="2081" ht="15.75" customHeight="1">
      <c r="A2081" s="1">
        <v>3697.0</v>
      </c>
      <c r="B2081" s="1">
        <v>12.0</v>
      </c>
      <c r="C2081" s="1"/>
      <c r="D2081" s="1">
        <v>2.0</v>
      </c>
      <c r="F2081" s="1" t="str">
        <f t="shared" si="2"/>
        <v>COMPUTED_VALUE</v>
      </c>
      <c r="Q2081" s="1">
        <v>2079.0</v>
      </c>
      <c r="R2081" s="1">
        <v>1429.0</v>
      </c>
      <c r="S2081" s="1"/>
      <c r="T2081" s="1">
        <v>1744.0</v>
      </c>
    </row>
    <row r="2082" ht="15.75" customHeight="1">
      <c r="A2082" s="1">
        <v>3698.0</v>
      </c>
      <c r="B2082" s="1">
        <v>13.0</v>
      </c>
      <c r="C2082" s="1"/>
      <c r="D2082" s="1">
        <v>18.0</v>
      </c>
      <c r="F2082" s="1" t="str">
        <f t="shared" si="2"/>
        <v>COMPUTED_VALUE</v>
      </c>
      <c r="Q2082" s="1">
        <v>2080.0</v>
      </c>
      <c r="R2082" s="1">
        <v>1410.0</v>
      </c>
      <c r="S2082" s="1"/>
      <c r="T2082" s="1">
        <v>1892.0</v>
      </c>
    </row>
    <row r="2083" ht="15.75" customHeight="1">
      <c r="A2083" s="1">
        <v>3699.0</v>
      </c>
      <c r="B2083" s="1">
        <v>14.0</v>
      </c>
      <c r="C2083" s="1"/>
      <c r="D2083" s="1">
        <v>18.0</v>
      </c>
      <c r="F2083" s="1" t="str">
        <f t="shared" si="2"/>
        <v>COMPUTED_VALUE</v>
      </c>
      <c r="Q2083" s="1">
        <v>2081.0</v>
      </c>
      <c r="R2083" s="1">
        <v>1398.0</v>
      </c>
      <c r="S2083" s="1"/>
      <c r="T2083" s="1">
        <v>1835.0</v>
      </c>
    </row>
    <row r="2084" ht="15.75" customHeight="1">
      <c r="A2084" s="1">
        <v>3700.0</v>
      </c>
      <c r="B2084" s="1">
        <v>15.0</v>
      </c>
      <c r="C2084" s="1"/>
      <c r="D2084" s="1">
        <v>5.0</v>
      </c>
      <c r="F2084" s="1" t="str">
        <f t="shared" si="2"/>
        <v>COMPUTED_VALUE</v>
      </c>
      <c r="Q2084" s="1">
        <v>2082.0</v>
      </c>
      <c r="R2084" s="1">
        <v>1279.0</v>
      </c>
      <c r="S2084" s="1"/>
      <c r="T2084" s="1">
        <v>1885.0</v>
      </c>
    </row>
    <row r="2085" ht="15.75" customHeight="1">
      <c r="A2085" s="1">
        <v>3701.0</v>
      </c>
      <c r="B2085" s="1">
        <v>15.0</v>
      </c>
      <c r="C2085" s="1"/>
      <c r="D2085" s="1">
        <v>18.0</v>
      </c>
      <c r="F2085" s="1" t="str">
        <f t="shared" si="2"/>
        <v>COMPUTED_VALUE</v>
      </c>
      <c r="Q2085" s="1">
        <v>2083.0</v>
      </c>
      <c r="R2085" s="1">
        <v>1440.0</v>
      </c>
      <c r="S2085" s="1"/>
      <c r="T2085" s="1">
        <v>1966.0</v>
      </c>
    </row>
    <row r="2086" ht="15.75" customHeight="1">
      <c r="A2086" s="1">
        <v>3702.0</v>
      </c>
      <c r="B2086" s="1">
        <v>16.0</v>
      </c>
      <c r="C2086" s="1"/>
      <c r="D2086" s="1">
        <v>18.0</v>
      </c>
      <c r="F2086" s="1" t="str">
        <f t="shared" si="2"/>
        <v>COMPUTED_VALUE</v>
      </c>
      <c r="Q2086" s="1">
        <v>2084.0</v>
      </c>
      <c r="R2086" s="1">
        <v>1416.0</v>
      </c>
      <c r="S2086" s="1"/>
      <c r="T2086" s="1">
        <v>1998.0</v>
      </c>
    </row>
    <row r="2087" ht="15.75" customHeight="1">
      <c r="A2087" s="1">
        <v>3703.0</v>
      </c>
      <c r="B2087" s="1">
        <v>13.0</v>
      </c>
      <c r="C2087" s="1"/>
      <c r="D2087" s="1">
        <v>18.0</v>
      </c>
      <c r="F2087" s="1" t="str">
        <f t="shared" si="2"/>
        <v>COMPUTED_VALUE</v>
      </c>
      <c r="Q2087" s="1">
        <v>2085.0</v>
      </c>
      <c r="R2087" s="1">
        <v>1512.0</v>
      </c>
      <c r="S2087" s="1"/>
      <c r="T2087" s="1">
        <v>2104.0</v>
      </c>
    </row>
    <row r="2088" ht="15.75" customHeight="1">
      <c r="A2088" s="1">
        <v>3704.0</v>
      </c>
      <c r="B2088" s="1">
        <v>16.0</v>
      </c>
      <c r="C2088" s="1"/>
      <c r="D2088" s="1">
        <v>6.0</v>
      </c>
      <c r="F2088" s="1" t="str">
        <f t="shared" si="2"/>
        <v>COMPUTED_VALUE</v>
      </c>
      <c r="Q2088" s="1">
        <v>2086.0</v>
      </c>
      <c r="R2088" s="1">
        <v>1404.0</v>
      </c>
      <c r="S2088" s="1"/>
      <c r="T2088" s="1">
        <v>1901.0</v>
      </c>
    </row>
    <row r="2089" ht="15.75" customHeight="1">
      <c r="A2089" s="1">
        <v>3705.0</v>
      </c>
      <c r="B2089" s="1">
        <v>18.0</v>
      </c>
      <c r="C2089" s="1"/>
      <c r="D2089" s="1">
        <v>18.0</v>
      </c>
      <c r="F2089" s="1" t="str">
        <f t="shared" si="2"/>
        <v>COMPUTED_VALUE</v>
      </c>
      <c r="Q2089" s="1">
        <v>2087.0</v>
      </c>
      <c r="R2089" s="1">
        <v>1553.0</v>
      </c>
      <c r="S2089" s="1"/>
      <c r="T2089" s="1">
        <v>1921.0</v>
      </c>
    </row>
    <row r="2090" ht="15.75" customHeight="1">
      <c r="A2090" s="1">
        <v>3706.0</v>
      </c>
      <c r="B2090" s="1">
        <v>17.0</v>
      </c>
      <c r="C2090" s="1"/>
      <c r="D2090" s="1">
        <v>18.0</v>
      </c>
      <c r="F2090" s="1" t="str">
        <f t="shared" si="2"/>
        <v>COMPUTED_VALUE</v>
      </c>
      <c r="Q2090" s="1">
        <v>2088.0</v>
      </c>
      <c r="R2090" s="1">
        <v>1400.0</v>
      </c>
      <c r="S2090" s="1"/>
      <c r="T2090" s="1">
        <v>1922.0</v>
      </c>
    </row>
    <row r="2091" ht="15.75" customHeight="1">
      <c r="A2091" s="1">
        <v>3707.0</v>
      </c>
      <c r="B2091" s="1">
        <v>17.0</v>
      </c>
      <c r="C2091" s="1"/>
      <c r="D2091" s="1">
        <v>18.0</v>
      </c>
      <c r="F2091" s="1" t="str">
        <f t="shared" si="2"/>
        <v>COMPUTED_VALUE</v>
      </c>
      <c r="Q2091" s="1">
        <v>2089.0</v>
      </c>
      <c r="R2091" s="1">
        <v>1518.0</v>
      </c>
      <c r="S2091" s="1"/>
      <c r="T2091" s="1">
        <v>1996.0</v>
      </c>
    </row>
    <row r="2092" ht="15.75" customHeight="1">
      <c r="A2092" s="1">
        <v>3708.0</v>
      </c>
      <c r="B2092" s="1">
        <v>17.0</v>
      </c>
      <c r="C2092" s="1"/>
      <c r="D2092" s="1">
        <v>18.0</v>
      </c>
      <c r="F2092" s="1" t="str">
        <f t="shared" si="2"/>
        <v>COMPUTED_VALUE</v>
      </c>
      <c r="Q2092" s="1">
        <v>2090.0</v>
      </c>
      <c r="R2092" s="1">
        <v>1452.0</v>
      </c>
      <c r="S2092" s="1"/>
      <c r="T2092" s="1">
        <v>1896.0</v>
      </c>
    </row>
    <row r="2093" ht="15.75" customHeight="1">
      <c r="A2093" s="1">
        <v>3709.0</v>
      </c>
      <c r="B2093" s="1">
        <v>17.0</v>
      </c>
      <c r="C2093" s="1"/>
      <c r="D2093" s="1">
        <v>18.0</v>
      </c>
      <c r="F2093" s="1" t="str">
        <f t="shared" si="2"/>
        <v>COMPUTED_VALUE</v>
      </c>
      <c r="Q2093" s="1">
        <v>2091.0</v>
      </c>
      <c r="R2093" s="1">
        <v>1643.0</v>
      </c>
      <c r="S2093" s="1"/>
      <c r="T2093" s="1">
        <v>1848.0</v>
      </c>
    </row>
    <row r="2094" ht="15.75" customHeight="1">
      <c r="A2094" s="1">
        <v>3710.0</v>
      </c>
      <c r="B2094" s="1">
        <v>18.0</v>
      </c>
      <c r="C2094" s="1"/>
      <c r="D2094" s="1">
        <v>18.0</v>
      </c>
      <c r="F2094" s="1" t="str">
        <f t="shared" si="2"/>
        <v>COMPUTED_VALUE</v>
      </c>
      <c r="Q2094" s="1">
        <v>2092.0</v>
      </c>
      <c r="R2094" s="1">
        <v>1608.0</v>
      </c>
      <c r="S2094" s="1"/>
      <c r="T2094" s="1">
        <v>1854.0</v>
      </c>
    </row>
    <row r="2095" ht="15.75" customHeight="1">
      <c r="A2095" s="1">
        <v>3711.0</v>
      </c>
      <c r="B2095" s="1">
        <v>19.0</v>
      </c>
      <c r="C2095" s="1"/>
      <c r="D2095" s="1">
        <v>18.0</v>
      </c>
      <c r="F2095" s="1" t="str">
        <f t="shared" si="2"/>
        <v>COMPUTED_VALUE</v>
      </c>
      <c r="Q2095" s="1">
        <v>2093.0</v>
      </c>
      <c r="R2095" s="1">
        <v>1861.0</v>
      </c>
      <c r="S2095" s="1"/>
      <c r="T2095" s="1">
        <v>1899.0</v>
      </c>
    </row>
    <row r="2096" ht="15.75" customHeight="1">
      <c r="A2096" s="1">
        <v>3712.0</v>
      </c>
      <c r="B2096" s="1">
        <v>19.0</v>
      </c>
      <c r="C2096" s="1"/>
      <c r="D2096" s="1">
        <v>18.0</v>
      </c>
      <c r="F2096" s="1" t="str">
        <f t="shared" si="2"/>
        <v>COMPUTED_VALUE</v>
      </c>
      <c r="Q2096" s="1">
        <v>2094.0</v>
      </c>
      <c r="R2096" s="1">
        <v>1777.0</v>
      </c>
      <c r="S2096" s="1"/>
      <c r="T2096" s="1">
        <v>1875.0</v>
      </c>
    </row>
    <row r="2097" ht="15.75" customHeight="1">
      <c r="A2097" s="1">
        <v>3713.0</v>
      </c>
      <c r="B2097" s="1">
        <v>18.0</v>
      </c>
      <c r="C2097" s="1"/>
      <c r="D2097" s="1">
        <v>18.0</v>
      </c>
      <c r="F2097" s="1" t="str">
        <f t="shared" si="2"/>
        <v>COMPUTED_VALUE</v>
      </c>
      <c r="Q2097" s="1">
        <v>2095.0</v>
      </c>
      <c r="R2097" s="1">
        <v>1728.0</v>
      </c>
      <c r="S2097" s="1"/>
      <c r="T2097" s="1">
        <v>1875.0</v>
      </c>
    </row>
    <row r="2098" ht="15.75" customHeight="1">
      <c r="A2098" s="1">
        <v>3714.0</v>
      </c>
      <c r="B2098" s="1">
        <v>20.0</v>
      </c>
      <c r="C2098" s="1"/>
      <c r="D2098" s="1">
        <v>18.0</v>
      </c>
      <c r="F2098" s="1" t="str">
        <f t="shared" si="2"/>
        <v>COMPUTED_VALUE</v>
      </c>
      <c r="Q2098" s="1">
        <v>2096.0</v>
      </c>
      <c r="R2098" s="1">
        <v>1769.0</v>
      </c>
      <c r="S2098" s="1"/>
      <c r="T2098" s="1">
        <v>1906.0</v>
      </c>
    </row>
    <row r="2099" ht="15.75" customHeight="1">
      <c r="A2099" s="1">
        <v>3715.0</v>
      </c>
      <c r="B2099" s="1">
        <v>18.0</v>
      </c>
      <c r="C2099" s="1"/>
      <c r="D2099" s="1">
        <v>18.0</v>
      </c>
      <c r="F2099" s="1" t="str">
        <f t="shared" si="2"/>
        <v>COMPUTED_VALUE</v>
      </c>
      <c r="Q2099" s="1">
        <v>2097.0</v>
      </c>
      <c r="R2099" s="1">
        <v>1712.0</v>
      </c>
      <c r="S2099" s="1"/>
      <c r="T2099" s="1">
        <v>1893.0</v>
      </c>
    </row>
    <row r="2100" ht="15.75" customHeight="1">
      <c r="A2100" s="1">
        <v>3716.0</v>
      </c>
      <c r="B2100" s="1">
        <v>18.0</v>
      </c>
      <c r="C2100" s="1"/>
      <c r="D2100" s="1">
        <v>18.0</v>
      </c>
      <c r="F2100" s="1" t="str">
        <f t="shared" si="2"/>
        <v>COMPUTED_VALUE</v>
      </c>
      <c r="Q2100" s="1">
        <v>2098.0</v>
      </c>
      <c r="R2100" s="1">
        <v>1655.0</v>
      </c>
      <c r="S2100" s="1"/>
      <c r="T2100" s="1">
        <v>1814.0</v>
      </c>
    </row>
    <row r="2101" ht="15.75" customHeight="1">
      <c r="A2101" s="1">
        <v>3717.0</v>
      </c>
      <c r="B2101" s="1">
        <v>19.0</v>
      </c>
      <c r="C2101" s="1"/>
      <c r="D2101" s="1">
        <v>18.0</v>
      </c>
      <c r="F2101" s="1" t="str">
        <f t="shared" si="2"/>
        <v>COMPUTED_VALUE</v>
      </c>
      <c r="Q2101" s="1">
        <v>2099.0</v>
      </c>
      <c r="R2101" s="1">
        <v>1751.0</v>
      </c>
      <c r="S2101" s="1"/>
      <c r="T2101" s="1">
        <v>1833.0</v>
      </c>
    </row>
    <row r="2102" ht="15.75" customHeight="1">
      <c r="A2102" s="1">
        <v>3718.0</v>
      </c>
      <c r="B2102" s="1">
        <v>18.0</v>
      </c>
      <c r="C2102" s="1"/>
      <c r="D2102" s="1">
        <v>18.0</v>
      </c>
      <c r="F2102" s="1" t="str">
        <f t="shared" si="2"/>
        <v>COMPUTED_VALUE</v>
      </c>
      <c r="Q2102" s="1">
        <v>2100.0</v>
      </c>
      <c r="R2102" s="1">
        <v>1769.0</v>
      </c>
      <c r="S2102" s="1"/>
      <c r="T2102" s="1">
        <v>1928.0</v>
      </c>
    </row>
    <row r="2103" ht="15.75" customHeight="1">
      <c r="A2103" s="1">
        <v>3719.0</v>
      </c>
      <c r="B2103" s="1">
        <v>20.0</v>
      </c>
      <c r="C2103" s="1"/>
      <c r="D2103" s="1">
        <v>19.0</v>
      </c>
      <c r="F2103" s="1" t="str">
        <f t="shared" si="2"/>
        <v>COMPUTED_VALUE</v>
      </c>
      <c r="Q2103" s="1">
        <v>2101.0</v>
      </c>
      <c r="R2103" s="1">
        <v>1766.0</v>
      </c>
      <c r="S2103" s="1"/>
      <c r="T2103" s="1">
        <v>1846.0</v>
      </c>
    </row>
    <row r="2104" ht="15.75" customHeight="1">
      <c r="A2104" s="1">
        <v>3720.0</v>
      </c>
      <c r="B2104" s="1">
        <v>20.0</v>
      </c>
      <c r="C2104" s="1"/>
      <c r="D2104" s="1">
        <v>20.0</v>
      </c>
      <c r="F2104" s="1" t="str">
        <f t="shared" si="2"/>
        <v>COMPUTED_VALUE</v>
      </c>
      <c r="Q2104" s="1">
        <v>2102.0</v>
      </c>
      <c r="R2104" s="1">
        <v>1901.0</v>
      </c>
      <c r="S2104" s="1"/>
      <c r="T2104" s="1">
        <v>1871.0</v>
      </c>
    </row>
    <row r="2105" ht="15.75" customHeight="1">
      <c r="A2105" s="1">
        <v>3721.0</v>
      </c>
      <c r="B2105" s="1">
        <v>24.0</v>
      </c>
      <c r="C2105" s="1"/>
      <c r="D2105" s="1">
        <v>24.0</v>
      </c>
      <c r="F2105" s="1" t="str">
        <f t="shared" si="2"/>
        <v>COMPUTED_VALUE</v>
      </c>
      <c r="Q2105" s="1">
        <v>2103.0</v>
      </c>
      <c r="R2105" s="1">
        <v>1919.0</v>
      </c>
      <c r="S2105" s="1"/>
      <c r="T2105" s="1">
        <v>1724.0</v>
      </c>
    </row>
    <row r="2106" ht="15.75" customHeight="1">
      <c r="A2106" s="1">
        <v>3722.0</v>
      </c>
      <c r="B2106" s="1">
        <v>20.0</v>
      </c>
      <c r="C2106" s="1"/>
      <c r="D2106" s="1">
        <v>20.0</v>
      </c>
      <c r="F2106" s="1" t="str">
        <f t="shared" si="2"/>
        <v>COMPUTED_VALUE</v>
      </c>
      <c r="Q2106" s="1">
        <v>2104.0</v>
      </c>
      <c r="R2106" s="1">
        <v>1987.0</v>
      </c>
      <c r="S2106" s="1"/>
      <c r="T2106" s="1">
        <v>1644.0</v>
      </c>
    </row>
    <row r="2107" ht="15.75" customHeight="1">
      <c r="A2107" s="1">
        <v>3723.0</v>
      </c>
      <c r="B2107" s="1">
        <v>23.0</v>
      </c>
      <c r="C2107" s="1"/>
      <c r="D2107" s="1">
        <v>23.0</v>
      </c>
      <c r="F2107" s="1" t="str">
        <f t="shared" si="2"/>
        <v>COMPUTED_VALUE</v>
      </c>
      <c r="Q2107" s="1">
        <v>2105.0</v>
      </c>
      <c r="R2107" s="1">
        <v>1837.0</v>
      </c>
      <c r="S2107" s="1"/>
      <c r="T2107" s="1">
        <v>1585.0</v>
      </c>
    </row>
    <row r="2108" ht="15.75" customHeight="1">
      <c r="A2108" s="1">
        <v>3724.0</v>
      </c>
      <c r="B2108" s="1">
        <v>20.0</v>
      </c>
      <c r="C2108" s="1"/>
      <c r="D2108" s="1">
        <v>20.0</v>
      </c>
      <c r="F2108" s="1" t="str">
        <f t="shared" si="2"/>
        <v>COMPUTED_VALUE</v>
      </c>
      <c r="Q2108" s="1">
        <v>2106.0</v>
      </c>
      <c r="R2108" s="1">
        <v>1840.0</v>
      </c>
      <c r="S2108" s="1"/>
      <c r="T2108" s="1">
        <v>1540.0</v>
      </c>
    </row>
    <row r="2109" ht="15.75" customHeight="1">
      <c r="A2109" s="1">
        <v>3725.0</v>
      </c>
      <c r="B2109" s="1">
        <v>23.0</v>
      </c>
      <c r="C2109" s="1"/>
      <c r="D2109" s="1">
        <v>23.0</v>
      </c>
      <c r="F2109" s="1" t="str">
        <f t="shared" si="2"/>
        <v>COMPUTED_VALUE</v>
      </c>
      <c r="Q2109" s="1">
        <v>2107.0</v>
      </c>
      <c r="R2109" s="1">
        <v>1849.0</v>
      </c>
      <c r="S2109" s="1"/>
      <c r="T2109" s="1">
        <v>1503.0</v>
      </c>
    </row>
    <row r="2110" ht="15.75" customHeight="1">
      <c r="A2110" s="1">
        <v>3726.0</v>
      </c>
      <c r="B2110" s="1">
        <v>22.0</v>
      </c>
      <c r="C2110" s="1"/>
      <c r="D2110" s="1">
        <v>22.0</v>
      </c>
      <c r="F2110" s="1" t="str">
        <f t="shared" si="2"/>
        <v>COMPUTED_VALUE</v>
      </c>
      <c r="Q2110" s="1">
        <v>2108.0</v>
      </c>
      <c r="R2110" s="1">
        <v>1836.0</v>
      </c>
      <c r="S2110" s="1"/>
      <c r="T2110" s="1">
        <v>1573.0</v>
      </c>
    </row>
    <row r="2111" ht="15.75" customHeight="1">
      <c r="A2111" s="1">
        <v>3727.0</v>
      </c>
      <c r="B2111" s="1">
        <v>23.0</v>
      </c>
      <c r="C2111" s="1"/>
      <c r="D2111" s="1">
        <v>23.0</v>
      </c>
      <c r="F2111" s="1" t="str">
        <f t="shared" si="2"/>
        <v>COMPUTED_VALUE</v>
      </c>
      <c r="Q2111" s="1">
        <v>2109.0</v>
      </c>
      <c r="R2111" s="1">
        <v>1726.0</v>
      </c>
      <c r="S2111" s="1"/>
      <c r="T2111" s="1">
        <v>1479.0</v>
      </c>
    </row>
    <row r="2112" ht="15.75" customHeight="1">
      <c r="A2112" s="1">
        <v>3728.0</v>
      </c>
      <c r="B2112" s="1">
        <v>23.0</v>
      </c>
      <c r="C2112" s="1"/>
      <c r="D2112" s="1">
        <v>23.0</v>
      </c>
      <c r="F2112" s="1" t="str">
        <f t="shared" si="2"/>
        <v>COMPUTED_VALUE</v>
      </c>
      <c r="Q2112" s="1">
        <v>2110.0</v>
      </c>
      <c r="R2112" s="1">
        <v>1878.0</v>
      </c>
      <c r="S2112" s="1"/>
      <c r="T2112" s="1">
        <v>1506.0</v>
      </c>
    </row>
    <row r="2113" ht="15.75" customHeight="1">
      <c r="A2113" s="1">
        <v>3730.0</v>
      </c>
      <c r="B2113" s="1">
        <v>27.0</v>
      </c>
      <c r="C2113" s="1"/>
      <c r="D2113" s="1">
        <v>27.0</v>
      </c>
      <c r="F2113" s="1" t="str">
        <f t="shared" si="2"/>
        <v>COMPUTED_VALUE</v>
      </c>
      <c r="Q2113" s="1">
        <v>2111.0</v>
      </c>
      <c r="R2113" s="1">
        <v>1728.0</v>
      </c>
      <c r="S2113" s="1"/>
      <c r="T2113" s="1">
        <v>1463.0</v>
      </c>
    </row>
    <row r="2114" ht="15.75" customHeight="1">
      <c r="A2114" s="1">
        <v>3732.0</v>
      </c>
      <c r="B2114" s="1">
        <v>27.0</v>
      </c>
      <c r="C2114" s="1"/>
      <c r="D2114" s="1">
        <v>27.0</v>
      </c>
      <c r="F2114" s="1" t="str">
        <f t="shared" si="2"/>
        <v>COMPUTED_VALUE</v>
      </c>
      <c r="Q2114" s="1">
        <v>2112.0</v>
      </c>
      <c r="R2114" s="1">
        <v>1706.0</v>
      </c>
      <c r="S2114" s="1"/>
      <c r="T2114" s="1">
        <v>1457.0</v>
      </c>
    </row>
    <row r="2115" ht="15.75" customHeight="1">
      <c r="A2115" s="1">
        <v>3734.0</v>
      </c>
      <c r="B2115" s="1">
        <v>25.0</v>
      </c>
      <c r="C2115" s="1"/>
      <c r="D2115" s="1">
        <v>25.0</v>
      </c>
      <c r="F2115" s="1" t="str">
        <f t="shared" si="2"/>
        <v>COMPUTED_VALUE</v>
      </c>
      <c r="Q2115" s="1">
        <v>2113.0</v>
      </c>
      <c r="R2115" s="1">
        <v>1679.0</v>
      </c>
      <c r="S2115" s="1"/>
      <c r="T2115" s="1">
        <v>1372.0</v>
      </c>
    </row>
    <row r="2116" ht="15.75" customHeight="1">
      <c r="A2116" s="1">
        <v>3738.0</v>
      </c>
      <c r="B2116" s="1">
        <v>26.0</v>
      </c>
      <c r="C2116" s="1"/>
      <c r="D2116" s="1">
        <v>26.0</v>
      </c>
      <c r="F2116" s="1" t="str">
        <f t="shared" si="2"/>
        <v>COMPUTED_VALUE</v>
      </c>
      <c r="Q2116" s="1">
        <v>2114.0</v>
      </c>
      <c r="R2116" s="1">
        <v>1729.0</v>
      </c>
      <c r="S2116" s="1"/>
      <c r="T2116" s="1">
        <v>1469.0</v>
      </c>
    </row>
    <row r="2117" ht="15.75" customHeight="1">
      <c r="A2117" s="1">
        <v>3890.0</v>
      </c>
      <c r="B2117" s="1">
        <v>28.0</v>
      </c>
      <c r="C2117" s="1"/>
      <c r="D2117" s="1">
        <v>28.0</v>
      </c>
      <c r="F2117" s="1" t="str">
        <f t="shared" si="2"/>
        <v>COMPUTED_VALUE</v>
      </c>
      <c r="Q2117" s="1">
        <v>2115.0</v>
      </c>
      <c r="R2117" s="1">
        <v>1744.0</v>
      </c>
      <c r="S2117" s="1"/>
      <c r="T2117" s="1">
        <v>1500.0</v>
      </c>
    </row>
    <row r="2118" ht="15.75" customHeight="1">
      <c r="A2118" s="1">
        <v>3891.0</v>
      </c>
      <c r="B2118" s="1">
        <v>27.0</v>
      </c>
      <c r="C2118" s="1"/>
      <c r="D2118" s="1">
        <v>27.0</v>
      </c>
      <c r="F2118" s="1" t="str">
        <f t="shared" si="2"/>
        <v>COMPUTED_VALUE</v>
      </c>
      <c r="Q2118" s="1">
        <v>2116.0</v>
      </c>
      <c r="R2118" s="1">
        <v>1892.0</v>
      </c>
      <c r="S2118" s="1"/>
      <c r="T2118" s="1">
        <v>1415.0</v>
      </c>
    </row>
    <row r="2119" ht="15.75" customHeight="1">
      <c r="A2119" s="1">
        <v>3892.0</v>
      </c>
      <c r="B2119" s="1">
        <v>23.0</v>
      </c>
      <c r="C2119" s="1"/>
      <c r="D2119" s="1">
        <v>23.0</v>
      </c>
      <c r="F2119" s="1" t="str">
        <f t="shared" si="2"/>
        <v>COMPUTED_VALUE</v>
      </c>
      <c r="Q2119" s="1">
        <v>2117.0</v>
      </c>
      <c r="R2119" s="1">
        <v>1835.0</v>
      </c>
      <c r="S2119" s="1"/>
      <c r="T2119" s="1">
        <v>1364.0</v>
      </c>
    </row>
    <row r="2120" ht="15.75" customHeight="1">
      <c r="A2120" s="1">
        <v>3893.0</v>
      </c>
      <c r="B2120" s="1">
        <v>20.0</v>
      </c>
      <c r="C2120" s="1"/>
      <c r="D2120" s="1">
        <v>20.0</v>
      </c>
      <c r="F2120" s="1" t="str">
        <f t="shared" si="2"/>
        <v>COMPUTED_VALUE</v>
      </c>
      <c r="Q2120" s="1">
        <v>2118.0</v>
      </c>
      <c r="R2120" s="1">
        <v>1885.0</v>
      </c>
      <c r="S2120" s="1"/>
      <c r="T2120" s="1">
        <v>1317.0</v>
      </c>
    </row>
    <row r="2121" ht="15.75" customHeight="1">
      <c r="A2121" s="1">
        <v>3894.0</v>
      </c>
      <c r="B2121" s="1">
        <v>17.0</v>
      </c>
      <c r="C2121" s="1"/>
      <c r="D2121" s="1">
        <v>18.0</v>
      </c>
      <c r="F2121" s="1" t="str">
        <f t="shared" si="2"/>
        <v>COMPUTED_VALUE</v>
      </c>
      <c r="Q2121" s="1">
        <v>2119.0</v>
      </c>
      <c r="R2121" s="1">
        <v>1966.0</v>
      </c>
      <c r="S2121" s="1"/>
      <c r="T2121" s="1">
        <v>1274.0</v>
      </c>
    </row>
    <row r="2122" ht="15.75" customHeight="1">
      <c r="A2122" s="1">
        <v>3895.0</v>
      </c>
      <c r="B2122" s="1">
        <v>15.0</v>
      </c>
      <c r="C2122" s="1"/>
      <c r="D2122" s="1">
        <v>18.0</v>
      </c>
      <c r="F2122" s="1" t="str">
        <f t="shared" si="2"/>
        <v>COMPUTED_VALUE</v>
      </c>
      <c r="Q2122" s="1">
        <v>2120.0</v>
      </c>
      <c r="R2122" s="1">
        <v>1998.0</v>
      </c>
      <c r="S2122" s="1"/>
      <c r="T2122" s="1">
        <v>1215.0</v>
      </c>
    </row>
    <row r="2123" ht="15.75" customHeight="1">
      <c r="A2123" s="1">
        <v>3896.0</v>
      </c>
      <c r="B2123" s="1">
        <v>13.0</v>
      </c>
      <c r="C2123" s="1"/>
      <c r="D2123" s="1">
        <v>18.0</v>
      </c>
      <c r="F2123" s="1" t="str">
        <f t="shared" si="2"/>
        <v>COMPUTED_VALUE</v>
      </c>
      <c r="Q2123" s="1">
        <v>2121.0</v>
      </c>
      <c r="R2123" s="1">
        <v>2104.0</v>
      </c>
      <c r="S2123" s="1"/>
      <c r="T2123" s="1">
        <v>1252.0</v>
      </c>
    </row>
    <row r="2124" ht="15.75" customHeight="1">
      <c r="A2124" s="1">
        <v>3897.0</v>
      </c>
      <c r="B2124" s="1">
        <v>12.0</v>
      </c>
      <c r="C2124" s="1"/>
      <c r="D2124" s="1">
        <v>13.0</v>
      </c>
      <c r="F2124" s="1" t="str">
        <f t="shared" si="2"/>
        <v>COMPUTED_VALUE</v>
      </c>
      <c r="Q2124" s="1">
        <v>2122.0</v>
      </c>
      <c r="R2124" s="1">
        <v>1901.0</v>
      </c>
      <c r="S2124" s="1"/>
      <c r="T2124" s="1">
        <v>1282.0</v>
      </c>
    </row>
    <row r="2125" ht="15.75" customHeight="1">
      <c r="A2125" s="1">
        <v>3898.0</v>
      </c>
      <c r="B2125" s="1">
        <v>10.0</v>
      </c>
      <c r="C2125" s="1"/>
      <c r="D2125" s="1">
        <v>3.0</v>
      </c>
      <c r="F2125" s="1" t="str">
        <f t="shared" si="2"/>
        <v>COMPUTED_VALUE</v>
      </c>
      <c r="Q2125" s="1">
        <v>2123.0</v>
      </c>
      <c r="R2125" s="1">
        <v>1921.0</v>
      </c>
      <c r="S2125" s="1"/>
      <c r="T2125" s="1">
        <v>1232.0</v>
      </c>
    </row>
    <row r="2126" ht="15.75" customHeight="1">
      <c r="A2126" s="1">
        <v>3899.0</v>
      </c>
      <c r="B2126" s="1">
        <v>9.0</v>
      </c>
      <c r="C2126" s="1"/>
      <c r="D2126" s="1">
        <v>6.0</v>
      </c>
      <c r="F2126" s="1" t="str">
        <f t="shared" si="2"/>
        <v>COMPUTED_VALUE</v>
      </c>
      <c r="Q2126" s="1">
        <v>2124.0</v>
      </c>
      <c r="R2126" s="1">
        <v>1922.0</v>
      </c>
      <c r="S2126" s="1"/>
      <c r="T2126" s="1">
        <v>1259.0</v>
      </c>
    </row>
    <row r="2127" ht="15.75" customHeight="1">
      <c r="A2127" s="1">
        <v>3900.0</v>
      </c>
      <c r="B2127" s="1">
        <v>8.0</v>
      </c>
      <c r="C2127" s="1"/>
      <c r="D2127" s="1">
        <v>15.0</v>
      </c>
      <c r="F2127" s="1" t="str">
        <f t="shared" si="2"/>
        <v>COMPUTED_VALUE</v>
      </c>
      <c r="Q2127" s="1">
        <v>2125.0</v>
      </c>
      <c r="R2127" s="1">
        <v>1996.0</v>
      </c>
      <c r="S2127" s="1"/>
      <c r="T2127" s="1">
        <v>1217.0</v>
      </c>
    </row>
    <row r="2128" ht="15.75" customHeight="1">
      <c r="A2128" s="1">
        <v>3901.0</v>
      </c>
      <c r="B2128" s="1">
        <v>7.0</v>
      </c>
      <c r="C2128" s="1"/>
      <c r="D2128" s="1">
        <v>2.0</v>
      </c>
      <c r="F2128" s="1" t="str">
        <f t="shared" si="2"/>
        <v>COMPUTED_VALUE</v>
      </c>
      <c r="Q2128" s="1">
        <v>2126.0</v>
      </c>
      <c r="R2128" s="1">
        <v>1896.0</v>
      </c>
      <c r="S2128" s="1"/>
      <c r="T2128" s="1">
        <v>1172.0</v>
      </c>
    </row>
    <row r="2129" ht="15.75" customHeight="1">
      <c r="A2129" s="1">
        <v>3902.0</v>
      </c>
      <c r="B2129" s="1">
        <v>6.0</v>
      </c>
      <c r="C2129" s="1"/>
      <c r="D2129" s="1">
        <v>4.0</v>
      </c>
      <c r="F2129" s="1" t="str">
        <f t="shared" si="2"/>
        <v>COMPUTED_VALUE</v>
      </c>
      <c r="Q2129" s="1">
        <v>2127.0</v>
      </c>
      <c r="R2129" s="1">
        <v>1848.0</v>
      </c>
      <c r="S2129" s="1"/>
      <c r="T2129" s="1">
        <v>1151.0</v>
      </c>
    </row>
    <row r="2130" ht="15.75" customHeight="1">
      <c r="A2130" s="1">
        <v>3903.0</v>
      </c>
      <c r="B2130" s="1">
        <v>5.0</v>
      </c>
      <c r="C2130" s="1"/>
      <c r="D2130" s="1">
        <v>15.0</v>
      </c>
      <c r="F2130" s="1" t="str">
        <f t="shared" si="2"/>
        <v>COMPUTED_VALUE</v>
      </c>
      <c r="Q2130" s="1">
        <v>2128.0</v>
      </c>
      <c r="R2130" s="1">
        <v>1854.0</v>
      </c>
      <c r="S2130" s="1"/>
      <c r="T2130" s="1">
        <v>1193.0</v>
      </c>
    </row>
    <row r="2131" ht="15.75" customHeight="1">
      <c r="A2131" s="1">
        <v>3904.0</v>
      </c>
      <c r="B2131" s="1">
        <v>7.0</v>
      </c>
      <c r="C2131" s="1"/>
      <c r="D2131" s="1">
        <v>2.0</v>
      </c>
      <c r="F2131" s="1" t="str">
        <f t="shared" si="2"/>
        <v>COMPUTED_VALUE</v>
      </c>
      <c r="Q2131" s="1">
        <v>2129.0</v>
      </c>
      <c r="R2131" s="1">
        <v>1899.0</v>
      </c>
      <c r="S2131" s="1"/>
      <c r="T2131" s="1">
        <v>1281.0</v>
      </c>
    </row>
    <row r="2132" ht="15.75" customHeight="1">
      <c r="A2132" s="1">
        <v>3905.0</v>
      </c>
      <c r="B2132" s="1">
        <v>6.0</v>
      </c>
      <c r="C2132" s="1"/>
      <c r="D2132" s="1">
        <v>3.0</v>
      </c>
      <c r="F2132" s="1" t="str">
        <f t="shared" si="2"/>
        <v>COMPUTED_VALUE</v>
      </c>
      <c r="Q2132" s="1">
        <v>2130.0</v>
      </c>
      <c r="R2132" s="1">
        <v>1875.0</v>
      </c>
      <c r="S2132" s="1"/>
      <c r="T2132" s="1">
        <v>1358.0</v>
      </c>
    </row>
    <row r="2133" ht="15.75" customHeight="1">
      <c r="A2133" s="1">
        <v>3906.0</v>
      </c>
      <c r="B2133" s="1">
        <v>7.0</v>
      </c>
      <c r="C2133" s="1"/>
      <c r="D2133" s="1">
        <v>6.0</v>
      </c>
      <c r="F2133" s="1" t="str">
        <f t="shared" si="2"/>
        <v>COMPUTED_VALUE</v>
      </c>
      <c r="Q2133" s="1">
        <v>2131.0</v>
      </c>
      <c r="R2133" s="1">
        <v>1875.0</v>
      </c>
      <c r="S2133" s="1"/>
      <c r="T2133" s="1">
        <v>1385.0</v>
      </c>
    </row>
    <row r="2134" ht="15.75" customHeight="1">
      <c r="A2134" s="1">
        <v>3907.0</v>
      </c>
      <c r="B2134" s="1">
        <v>6.0</v>
      </c>
      <c r="C2134" s="1"/>
      <c r="D2134" s="1">
        <v>5.0</v>
      </c>
      <c r="F2134" s="1" t="str">
        <f t="shared" si="2"/>
        <v>COMPUTED_VALUE</v>
      </c>
      <c r="Q2134" s="1">
        <v>2132.0</v>
      </c>
      <c r="R2134" s="1">
        <v>1906.0</v>
      </c>
      <c r="S2134" s="1"/>
      <c r="T2134" s="1">
        <v>1417.0</v>
      </c>
    </row>
    <row r="2135" ht="15.75" customHeight="1">
      <c r="A2135" s="1">
        <v>3908.0</v>
      </c>
      <c r="B2135" s="1">
        <v>7.0</v>
      </c>
      <c r="C2135" s="1"/>
      <c r="D2135" s="1">
        <v>18.0</v>
      </c>
      <c r="F2135" s="1" t="str">
        <f t="shared" si="2"/>
        <v>COMPUTED_VALUE</v>
      </c>
      <c r="Q2135" s="1">
        <v>2133.0</v>
      </c>
      <c r="R2135" s="1">
        <v>1893.0</v>
      </c>
      <c r="S2135" s="1"/>
      <c r="T2135" s="1">
        <v>1269.0</v>
      </c>
    </row>
    <row r="2136" ht="15.75" customHeight="1">
      <c r="A2136" s="1">
        <v>3909.0</v>
      </c>
      <c r="B2136" s="1">
        <v>6.0</v>
      </c>
      <c r="C2136" s="1"/>
      <c r="D2136" s="1">
        <v>1.0</v>
      </c>
      <c r="F2136" s="1" t="str">
        <f t="shared" si="2"/>
        <v>COMPUTED_VALUE</v>
      </c>
      <c r="Q2136" s="1">
        <v>2134.0</v>
      </c>
      <c r="R2136" s="1">
        <v>1814.0</v>
      </c>
      <c r="S2136" s="1"/>
      <c r="T2136" s="1">
        <v>1197.0</v>
      </c>
    </row>
    <row r="2137" ht="15.75" customHeight="1">
      <c r="A2137" s="1">
        <v>3910.0</v>
      </c>
      <c r="B2137" s="1">
        <v>7.0</v>
      </c>
      <c r="C2137" s="1"/>
      <c r="D2137" s="1">
        <v>3.0</v>
      </c>
      <c r="F2137" s="1" t="str">
        <f t="shared" si="2"/>
        <v>COMPUTED_VALUE</v>
      </c>
      <c r="Q2137" s="1">
        <v>2135.0</v>
      </c>
      <c r="R2137" s="1">
        <v>1833.0</v>
      </c>
      <c r="S2137" s="1"/>
      <c r="T2137" s="1">
        <v>1197.0</v>
      </c>
    </row>
    <row r="2138" ht="15.75" customHeight="1">
      <c r="A2138" s="1">
        <v>3911.0</v>
      </c>
      <c r="B2138" s="1">
        <v>5.0</v>
      </c>
      <c r="C2138" s="1"/>
      <c r="D2138" s="1">
        <v>4.0</v>
      </c>
      <c r="F2138" s="1" t="str">
        <f t="shared" si="2"/>
        <v>COMPUTED_VALUE</v>
      </c>
      <c r="Q2138" s="1">
        <v>2136.0</v>
      </c>
      <c r="R2138" s="1">
        <v>1928.0</v>
      </c>
      <c r="S2138" s="1"/>
      <c r="T2138" s="1">
        <v>1261.0</v>
      </c>
    </row>
    <row r="2139" ht="15.75" customHeight="1">
      <c r="A2139" s="1">
        <v>3912.0</v>
      </c>
      <c r="B2139" s="1">
        <v>5.0</v>
      </c>
      <c r="C2139" s="1"/>
      <c r="D2139" s="1">
        <v>14.0</v>
      </c>
      <c r="F2139" s="1" t="str">
        <f t="shared" si="2"/>
        <v>COMPUTED_VALUE</v>
      </c>
      <c r="Q2139" s="1">
        <v>2137.0</v>
      </c>
      <c r="R2139" s="1">
        <v>1846.0</v>
      </c>
      <c r="S2139" s="1"/>
      <c r="T2139" s="1">
        <v>1261.0</v>
      </c>
    </row>
    <row r="2140" ht="15.75" customHeight="1">
      <c r="A2140" s="1">
        <v>3913.0</v>
      </c>
      <c r="B2140" s="1">
        <v>5.0</v>
      </c>
      <c r="C2140" s="1"/>
      <c r="D2140" s="1">
        <v>1.0</v>
      </c>
      <c r="F2140" s="1" t="str">
        <f t="shared" si="2"/>
        <v>COMPUTED_VALUE</v>
      </c>
      <c r="Q2140" s="1">
        <v>2138.0</v>
      </c>
      <c r="R2140" s="1">
        <v>1871.0</v>
      </c>
      <c r="S2140" s="1"/>
      <c r="T2140" s="1">
        <v>1223.0</v>
      </c>
    </row>
    <row r="2141" ht="15.75" customHeight="1">
      <c r="A2141" s="1">
        <v>3914.0</v>
      </c>
      <c r="B2141" s="1">
        <v>5.0</v>
      </c>
      <c r="C2141" s="1"/>
      <c r="D2141" s="1">
        <v>2.0</v>
      </c>
      <c r="F2141" s="1" t="str">
        <f t="shared" si="2"/>
        <v>COMPUTED_VALUE</v>
      </c>
      <c r="Q2141" s="1">
        <v>2139.0</v>
      </c>
      <c r="R2141" s="1">
        <v>1724.0</v>
      </c>
      <c r="S2141" s="1"/>
      <c r="T2141" s="1">
        <v>1143.0</v>
      </c>
    </row>
    <row r="2142" ht="15.75" customHeight="1">
      <c r="A2142" s="1">
        <v>3915.0</v>
      </c>
      <c r="B2142" s="1">
        <v>4.0</v>
      </c>
      <c r="C2142" s="1"/>
      <c r="D2142" s="1">
        <v>3.0</v>
      </c>
      <c r="F2142" s="1" t="str">
        <f t="shared" si="2"/>
        <v>COMPUTED_VALUE</v>
      </c>
      <c r="Q2142" s="1">
        <v>2140.0</v>
      </c>
      <c r="R2142" s="1">
        <v>1644.0</v>
      </c>
      <c r="S2142" s="1"/>
      <c r="T2142" s="1">
        <v>1068.0</v>
      </c>
    </row>
    <row r="2143" ht="15.75" customHeight="1">
      <c r="A2143" s="1">
        <v>3916.0</v>
      </c>
      <c r="B2143" s="1">
        <v>4.0</v>
      </c>
      <c r="C2143" s="1"/>
      <c r="D2143" s="1">
        <v>3.0</v>
      </c>
      <c r="F2143" s="1" t="str">
        <f t="shared" si="2"/>
        <v>COMPUTED_VALUE</v>
      </c>
      <c r="Q2143" s="1">
        <v>2141.0</v>
      </c>
      <c r="R2143" s="1">
        <v>1585.0</v>
      </c>
      <c r="S2143" s="1"/>
      <c r="T2143" s="1">
        <v>1105.0</v>
      </c>
    </row>
    <row r="2144" ht="15.75" customHeight="1">
      <c r="A2144" s="1">
        <v>3917.0</v>
      </c>
      <c r="B2144" s="1">
        <v>5.0</v>
      </c>
      <c r="C2144" s="1"/>
      <c r="D2144" s="1">
        <v>4.0</v>
      </c>
      <c r="F2144" s="1" t="str">
        <f t="shared" si="2"/>
        <v>COMPUTED_VALUE</v>
      </c>
      <c r="Q2144" s="1">
        <v>2142.0</v>
      </c>
      <c r="R2144" s="1">
        <v>1540.0</v>
      </c>
      <c r="S2144" s="1"/>
      <c r="T2144" s="1">
        <v>997.0</v>
      </c>
    </row>
    <row r="2145" ht="15.75" customHeight="1">
      <c r="A2145" s="1">
        <v>3918.0</v>
      </c>
      <c r="B2145" s="1">
        <v>7.0</v>
      </c>
      <c r="C2145" s="1"/>
      <c r="D2145" s="1">
        <v>18.0</v>
      </c>
      <c r="F2145" s="1" t="str">
        <f t="shared" si="2"/>
        <v>COMPUTED_VALUE</v>
      </c>
      <c r="Q2145" s="1">
        <v>2143.0</v>
      </c>
      <c r="R2145" s="1">
        <v>1503.0</v>
      </c>
      <c r="S2145" s="1"/>
      <c r="T2145" s="1">
        <v>974.0</v>
      </c>
    </row>
    <row r="2146" ht="15.75" customHeight="1">
      <c r="A2146" s="1">
        <v>3919.0</v>
      </c>
      <c r="B2146" s="1">
        <v>7.0</v>
      </c>
      <c r="C2146" s="1"/>
      <c r="D2146" s="1">
        <v>2.0</v>
      </c>
      <c r="F2146" s="1" t="str">
        <f t="shared" si="2"/>
        <v>COMPUTED_VALUE</v>
      </c>
      <c r="Q2146" s="1">
        <v>2144.0</v>
      </c>
      <c r="R2146" s="1">
        <v>1573.0</v>
      </c>
      <c r="S2146" s="1"/>
      <c r="T2146" s="1">
        <v>989.0</v>
      </c>
    </row>
    <row r="2147" ht="15.75" customHeight="1">
      <c r="A2147" s="1">
        <v>3920.0</v>
      </c>
      <c r="B2147" s="1">
        <v>7.0</v>
      </c>
      <c r="C2147" s="1"/>
      <c r="D2147" s="1">
        <v>3.0</v>
      </c>
      <c r="F2147" s="1" t="str">
        <f t="shared" si="2"/>
        <v>COMPUTED_VALUE</v>
      </c>
      <c r="Q2147" s="1">
        <v>2145.0</v>
      </c>
      <c r="R2147" s="1">
        <v>1479.0</v>
      </c>
      <c r="S2147" s="1"/>
      <c r="T2147" s="1">
        <v>1043.0</v>
      </c>
    </row>
    <row r="2148" ht="15.75" customHeight="1">
      <c r="A2148" s="1">
        <v>3921.0</v>
      </c>
      <c r="B2148" s="1">
        <v>7.0</v>
      </c>
      <c r="C2148" s="1"/>
      <c r="D2148" s="1">
        <v>18.0</v>
      </c>
      <c r="F2148" s="1" t="str">
        <f t="shared" si="2"/>
        <v>COMPUTED_VALUE</v>
      </c>
      <c r="Q2148" s="1">
        <v>2146.0</v>
      </c>
      <c r="R2148" s="1">
        <v>1506.0</v>
      </c>
      <c r="S2148" s="1"/>
      <c r="T2148" s="1">
        <v>1117.0</v>
      </c>
    </row>
    <row r="2149" ht="15.75" customHeight="1">
      <c r="A2149" s="1">
        <v>3922.0</v>
      </c>
      <c r="B2149" s="1">
        <v>6.0</v>
      </c>
      <c r="C2149" s="1"/>
      <c r="D2149" s="1">
        <v>2.0</v>
      </c>
      <c r="F2149" s="1" t="str">
        <f t="shared" si="2"/>
        <v>COMPUTED_VALUE</v>
      </c>
      <c r="Q2149" s="1">
        <v>2147.0</v>
      </c>
      <c r="R2149" s="1">
        <v>1463.0</v>
      </c>
      <c r="S2149" s="1"/>
      <c r="T2149" s="1">
        <v>1035.0</v>
      </c>
    </row>
    <row r="2150" ht="15.75" customHeight="1">
      <c r="A2150" s="1">
        <v>3923.0</v>
      </c>
      <c r="B2150" s="1">
        <v>8.0</v>
      </c>
      <c r="C2150" s="1"/>
      <c r="D2150" s="1">
        <v>5.0</v>
      </c>
      <c r="F2150" s="1" t="str">
        <f t="shared" si="2"/>
        <v>COMPUTED_VALUE</v>
      </c>
      <c r="Q2150" s="1">
        <v>2148.0</v>
      </c>
      <c r="R2150" s="1">
        <v>1457.0</v>
      </c>
      <c r="S2150" s="1"/>
      <c r="T2150" s="1">
        <v>1031.0</v>
      </c>
    </row>
    <row r="2151" ht="15.75" customHeight="1">
      <c r="A2151" s="1">
        <v>3924.0</v>
      </c>
      <c r="B2151" s="1">
        <v>7.0</v>
      </c>
      <c r="C2151" s="1"/>
      <c r="D2151" s="1">
        <v>4.0</v>
      </c>
      <c r="F2151" s="1" t="str">
        <f t="shared" si="2"/>
        <v>COMPUTED_VALUE</v>
      </c>
      <c r="Q2151" s="1">
        <v>2149.0</v>
      </c>
      <c r="R2151" s="1">
        <v>1372.0</v>
      </c>
      <c r="S2151" s="1"/>
      <c r="T2151" s="1">
        <v>957.0</v>
      </c>
    </row>
    <row r="2152" ht="15.75" customHeight="1">
      <c r="A2152" s="1">
        <v>3925.0</v>
      </c>
      <c r="B2152" s="1">
        <v>8.0</v>
      </c>
      <c r="C2152" s="1"/>
      <c r="D2152" s="1">
        <v>18.0</v>
      </c>
      <c r="F2152" s="1" t="str">
        <f t="shared" si="2"/>
        <v>COMPUTED_VALUE</v>
      </c>
      <c r="Q2152" s="1">
        <v>2150.0</v>
      </c>
      <c r="R2152" s="1">
        <v>1469.0</v>
      </c>
      <c r="S2152" s="1"/>
      <c r="T2152" s="1">
        <v>916.0</v>
      </c>
    </row>
    <row r="2153" ht="15.75" customHeight="1">
      <c r="A2153" s="1">
        <v>3926.0</v>
      </c>
      <c r="B2153" s="1">
        <v>7.0</v>
      </c>
      <c r="C2153" s="1"/>
      <c r="D2153" s="1">
        <v>1.0</v>
      </c>
      <c r="F2153" s="1" t="str">
        <f t="shared" si="2"/>
        <v>COMPUTED_VALUE</v>
      </c>
      <c r="Q2153" s="1">
        <v>2151.0</v>
      </c>
      <c r="R2153" s="1">
        <v>1500.0</v>
      </c>
      <c r="S2153" s="1"/>
      <c r="T2153" s="1">
        <v>828.0</v>
      </c>
    </row>
    <row r="2154" ht="15.75" customHeight="1">
      <c r="A2154" s="1">
        <v>3927.0</v>
      </c>
      <c r="B2154" s="1">
        <v>7.0</v>
      </c>
      <c r="C2154" s="1"/>
      <c r="D2154" s="1">
        <v>4.0</v>
      </c>
      <c r="F2154" s="1" t="str">
        <f t="shared" si="2"/>
        <v>COMPUTED_VALUE</v>
      </c>
      <c r="Q2154" s="1">
        <v>2152.0</v>
      </c>
      <c r="R2154" s="1">
        <v>1415.0</v>
      </c>
      <c r="S2154" s="1"/>
      <c r="T2154" s="1">
        <v>762.0</v>
      </c>
    </row>
    <row r="2155" ht="15.75" customHeight="1">
      <c r="A2155" s="1">
        <v>3928.0</v>
      </c>
      <c r="B2155" s="1">
        <v>7.0</v>
      </c>
      <c r="C2155" s="1"/>
      <c r="D2155" s="1">
        <v>4.0</v>
      </c>
      <c r="F2155" s="1" t="str">
        <f t="shared" si="2"/>
        <v>COMPUTED_VALUE</v>
      </c>
      <c r="Q2155" s="1">
        <v>2153.0</v>
      </c>
      <c r="R2155" s="1">
        <v>1364.0</v>
      </c>
      <c r="S2155" s="1"/>
      <c r="T2155" s="1">
        <v>729.0</v>
      </c>
    </row>
    <row r="2156" ht="15.75" customHeight="1">
      <c r="A2156" s="1">
        <v>3929.0</v>
      </c>
      <c r="B2156" s="1">
        <v>8.0</v>
      </c>
      <c r="C2156" s="1"/>
      <c r="D2156" s="1">
        <v>18.0</v>
      </c>
      <c r="F2156" s="1" t="str">
        <f t="shared" si="2"/>
        <v>COMPUTED_VALUE</v>
      </c>
      <c r="Q2156" s="1">
        <v>2154.0</v>
      </c>
      <c r="R2156" s="1">
        <v>1317.0</v>
      </c>
      <c r="S2156" s="1"/>
      <c r="T2156" s="1">
        <v>785.0</v>
      </c>
    </row>
    <row r="2157" ht="15.75" customHeight="1">
      <c r="A2157" s="1">
        <v>3930.0</v>
      </c>
      <c r="B2157" s="1">
        <v>7.0</v>
      </c>
      <c r="C2157" s="1"/>
      <c r="D2157" s="1">
        <v>0.0</v>
      </c>
      <c r="F2157" s="1" t="str">
        <f t="shared" si="2"/>
        <v>COMPUTED_VALUE</v>
      </c>
      <c r="Q2157" s="1">
        <v>2155.0</v>
      </c>
      <c r="R2157" s="1">
        <v>1274.0</v>
      </c>
      <c r="S2157" s="1"/>
      <c r="T2157" s="1">
        <v>669.0</v>
      </c>
    </row>
    <row r="2158" ht="15.75" customHeight="1">
      <c r="A2158" s="1">
        <v>3931.0</v>
      </c>
      <c r="B2158" s="1">
        <v>7.0</v>
      </c>
      <c r="C2158" s="1"/>
      <c r="D2158" s="1">
        <v>4.0</v>
      </c>
      <c r="F2158" s="1" t="str">
        <f t="shared" si="2"/>
        <v>COMPUTED_VALUE</v>
      </c>
      <c r="Q2158" s="1">
        <v>2156.0</v>
      </c>
      <c r="R2158" s="1">
        <v>1215.0</v>
      </c>
      <c r="S2158" s="1"/>
      <c r="T2158" s="1">
        <v>677.0</v>
      </c>
    </row>
    <row r="2159" ht="15.75" customHeight="1">
      <c r="A2159" s="1">
        <v>3932.0</v>
      </c>
      <c r="B2159" s="1">
        <v>7.0</v>
      </c>
      <c r="C2159" s="1"/>
      <c r="D2159" s="1">
        <v>18.0</v>
      </c>
      <c r="F2159" s="1" t="str">
        <f t="shared" si="2"/>
        <v>COMPUTED_VALUE</v>
      </c>
      <c r="Q2159" s="1">
        <v>2157.0</v>
      </c>
      <c r="R2159" s="1">
        <v>1252.0</v>
      </c>
      <c r="S2159" s="1"/>
      <c r="T2159" s="1">
        <v>665.0</v>
      </c>
    </row>
    <row r="2160" ht="15.75" customHeight="1">
      <c r="A2160" s="1">
        <v>3933.0</v>
      </c>
      <c r="B2160" s="1">
        <v>7.0</v>
      </c>
      <c r="C2160" s="1"/>
      <c r="D2160" s="1">
        <v>1.0</v>
      </c>
      <c r="F2160" s="1" t="str">
        <f t="shared" si="2"/>
        <v>COMPUTED_VALUE</v>
      </c>
      <c r="Q2160" s="1">
        <v>2158.0</v>
      </c>
      <c r="R2160" s="1">
        <v>1282.0</v>
      </c>
      <c r="S2160" s="1"/>
      <c r="T2160" s="1">
        <v>642.0</v>
      </c>
    </row>
    <row r="2161" ht="15.75" customHeight="1">
      <c r="A2161" s="1">
        <v>3934.0</v>
      </c>
      <c r="B2161" s="1">
        <v>7.0</v>
      </c>
      <c r="C2161" s="1"/>
      <c r="D2161" s="1">
        <v>4.0</v>
      </c>
      <c r="F2161" s="1" t="str">
        <f t="shared" si="2"/>
        <v>COMPUTED_VALUE</v>
      </c>
      <c r="Q2161" s="1">
        <v>2159.0</v>
      </c>
      <c r="R2161" s="1">
        <v>1232.0</v>
      </c>
      <c r="S2161" s="1"/>
      <c r="T2161" s="1">
        <v>666.0</v>
      </c>
    </row>
    <row r="2162" ht="15.75" customHeight="1">
      <c r="A2162" s="1">
        <v>3935.0</v>
      </c>
      <c r="B2162" s="1">
        <v>8.0</v>
      </c>
      <c r="C2162" s="1"/>
      <c r="D2162" s="1">
        <v>18.0</v>
      </c>
      <c r="F2162" s="1" t="str">
        <f t="shared" si="2"/>
        <v>COMPUTED_VALUE</v>
      </c>
      <c r="Q2162" s="1">
        <v>2160.0</v>
      </c>
      <c r="R2162" s="1">
        <v>1259.0</v>
      </c>
      <c r="S2162" s="1"/>
      <c r="T2162" s="1">
        <v>692.0</v>
      </c>
    </row>
    <row r="2163" ht="15.75" customHeight="1">
      <c r="A2163" s="1">
        <v>3936.0</v>
      </c>
      <c r="B2163" s="1">
        <v>7.0</v>
      </c>
      <c r="C2163" s="1"/>
      <c r="D2163" s="1">
        <v>0.0</v>
      </c>
      <c r="F2163" s="1" t="str">
        <f t="shared" si="2"/>
        <v>COMPUTED_VALUE</v>
      </c>
      <c r="Q2163" s="1">
        <v>2161.0</v>
      </c>
      <c r="R2163" s="1">
        <v>1217.0</v>
      </c>
      <c r="S2163" s="1"/>
      <c r="T2163" s="1">
        <v>714.0</v>
      </c>
    </row>
    <row r="2164" ht="15.75" customHeight="1">
      <c r="A2164" s="1">
        <v>3937.0</v>
      </c>
      <c r="B2164" s="1">
        <v>8.0</v>
      </c>
      <c r="C2164" s="1"/>
      <c r="D2164" s="1">
        <v>4.0</v>
      </c>
      <c r="F2164" s="1" t="str">
        <f t="shared" si="2"/>
        <v>COMPUTED_VALUE</v>
      </c>
      <c r="Q2164" s="1">
        <v>2162.0</v>
      </c>
      <c r="R2164" s="1">
        <v>1172.0</v>
      </c>
      <c r="S2164" s="1"/>
      <c r="T2164" s="1">
        <v>741.0</v>
      </c>
    </row>
    <row r="2165" ht="15.75" customHeight="1">
      <c r="A2165" s="1">
        <v>3938.0</v>
      </c>
      <c r="B2165" s="1">
        <v>8.0</v>
      </c>
      <c r="C2165" s="1"/>
      <c r="D2165" s="1">
        <v>18.0</v>
      </c>
      <c r="F2165" s="1" t="str">
        <f t="shared" si="2"/>
        <v>COMPUTED_VALUE</v>
      </c>
      <c r="Q2165" s="1">
        <v>2163.0</v>
      </c>
      <c r="R2165" s="1">
        <v>1151.0</v>
      </c>
      <c r="S2165" s="1"/>
      <c r="T2165" s="1">
        <v>795.0</v>
      </c>
    </row>
    <row r="2166" ht="15.75" customHeight="1">
      <c r="A2166" s="1">
        <v>3939.0</v>
      </c>
      <c r="B2166" s="1">
        <v>8.0</v>
      </c>
      <c r="C2166" s="1"/>
      <c r="D2166" s="1">
        <v>1.0</v>
      </c>
      <c r="F2166" s="1" t="str">
        <f t="shared" si="2"/>
        <v>COMPUTED_VALUE</v>
      </c>
      <c r="Q2166" s="1">
        <v>2164.0</v>
      </c>
      <c r="R2166" s="1">
        <v>1193.0</v>
      </c>
      <c r="S2166" s="1"/>
      <c r="T2166" s="1">
        <v>826.0</v>
      </c>
    </row>
    <row r="2167" ht="15.75" customHeight="1">
      <c r="A2167" s="1">
        <v>3940.0</v>
      </c>
      <c r="B2167" s="1">
        <v>8.0</v>
      </c>
      <c r="C2167" s="1"/>
      <c r="D2167" s="1">
        <v>4.0</v>
      </c>
      <c r="F2167" s="1" t="str">
        <f t="shared" si="2"/>
        <v>COMPUTED_VALUE</v>
      </c>
      <c r="Q2167" s="1">
        <v>2165.0</v>
      </c>
      <c r="R2167" s="1">
        <v>1281.0</v>
      </c>
      <c r="S2167" s="1"/>
      <c r="T2167" s="1">
        <v>810.0</v>
      </c>
    </row>
    <row r="2168" ht="15.75" customHeight="1">
      <c r="A2168" s="1">
        <v>3941.0</v>
      </c>
      <c r="B2168" s="1">
        <v>8.0</v>
      </c>
      <c r="C2168" s="1"/>
      <c r="D2168" s="1">
        <v>18.0</v>
      </c>
      <c r="F2168" s="1" t="str">
        <f t="shared" si="2"/>
        <v>COMPUTED_VALUE</v>
      </c>
      <c r="Q2168" s="1">
        <v>2166.0</v>
      </c>
      <c r="R2168" s="1">
        <v>1358.0</v>
      </c>
      <c r="S2168" s="1"/>
      <c r="T2168" s="1">
        <v>791.0</v>
      </c>
    </row>
    <row r="2169" ht="15.75" customHeight="1">
      <c r="A2169" s="1">
        <v>3942.0</v>
      </c>
      <c r="B2169" s="1">
        <v>7.0</v>
      </c>
      <c r="C2169" s="1"/>
      <c r="D2169" s="1">
        <v>0.0</v>
      </c>
      <c r="F2169" s="1" t="str">
        <f t="shared" si="2"/>
        <v>COMPUTED_VALUE</v>
      </c>
      <c r="Q2169" s="1">
        <v>2167.0</v>
      </c>
      <c r="R2169" s="1">
        <v>1385.0</v>
      </c>
      <c r="S2169" s="1"/>
      <c r="T2169" s="1">
        <v>874.0</v>
      </c>
    </row>
    <row r="2170" ht="15.75" customHeight="1">
      <c r="A2170" s="1">
        <v>3943.0</v>
      </c>
      <c r="B2170" s="1">
        <v>8.0</v>
      </c>
      <c r="C2170" s="1"/>
      <c r="D2170" s="1">
        <v>5.0</v>
      </c>
      <c r="F2170" s="1" t="str">
        <f t="shared" si="2"/>
        <v>COMPUTED_VALUE</v>
      </c>
      <c r="Q2170" s="1">
        <v>2168.0</v>
      </c>
      <c r="R2170" s="1">
        <v>1417.0</v>
      </c>
      <c r="S2170" s="1"/>
      <c r="T2170" s="1">
        <v>871.0</v>
      </c>
    </row>
    <row r="2171" ht="15.75" customHeight="1">
      <c r="A2171" s="1">
        <v>3944.0</v>
      </c>
      <c r="B2171" s="1">
        <v>7.0</v>
      </c>
      <c r="C2171" s="1"/>
      <c r="D2171" s="1">
        <v>18.0</v>
      </c>
      <c r="F2171" s="1" t="str">
        <f t="shared" si="2"/>
        <v>COMPUTED_VALUE</v>
      </c>
      <c r="Q2171" s="1">
        <v>2169.0</v>
      </c>
      <c r="R2171" s="1">
        <v>1269.0</v>
      </c>
      <c r="S2171" s="1"/>
      <c r="T2171" s="1">
        <v>982.0</v>
      </c>
    </row>
    <row r="2172" ht="15.75" customHeight="1">
      <c r="A2172" s="1">
        <v>3945.0</v>
      </c>
      <c r="B2172" s="1">
        <v>7.0</v>
      </c>
      <c r="C2172" s="1"/>
      <c r="D2172" s="1">
        <v>0.0</v>
      </c>
      <c r="F2172" s="1" t="str">
        <f t="shared" si="2"/>
        <v>COMPUTED_VALUE</v>
      </c>
      <c r="Q2172" s="1">
        <v>2170.0</v>
      </c>
      <c r="R2172" s="1">
        <v>1197.0</v>
      </c>
      <c r="S2172" s="1"/>
      <c r="T2172" s="1">
        <v>1016.0</v>
      </c>
    </row>
    <row r="2173" ht="15.75" customHeight="1">
      <c r="A2173" s="1">
        <v>3946.0</v>
      </c>
      <c r="B2173" s="1">
        <v>8.0</v>
      </c>
      <c r="C2173" s="1"/>
      <c r="D2173" s="1">
        <v>5.0</v>
      </c>
      <c r="F2173" s="1" t="str">
        <f t="shared" si="2"/>
        <v>COMPUTED_VALUE</v>
      </c>
      <c r="Q2173" s="1">
        <v>2171.0</v>
      </c>
      <c r="R2173" s="1">
        <v>1197.0</v>
      </c>
      <c r="S2173" s="1"/>
      <c r="T2173" s="1">
        <v>1149.0</v>
      </c>
    </row>
    <row r="2174" ht="15.75" customHeight="1">
      <c r="A2174" s="1">
        <v>3947.0</v>
      </c>
      <c r="B2174" s="1">
        <v>8.0</v>
      </c>
      <c r="C2174" s="1"/>
      <c r="D2174" s="1">
        <v>18.0</v>
      </c>
      <c r="F2174" s="1" t="str">
        <f t="shared" si="2"/>
        <v>COMPUTED_VALUE</v>
      </c>
      <c r="Q2174" s="1">
        <v>2172.0</v>
      </c>
      <c r="R2174" s="1">
        <v>1261.0</v>
      </c>
      <c r="S2174" s="1"/>
      <c r="T2174" s="1">
        <v>1137.0</v>
      </c>
    </row>
    <row r="2175" ht="15.75" customHeight="1">
      <c r="A2175" s="1">
        <v>3948.0</v>
      </c>
      <c r="B2175" s="1">
        <v>9.0</v>
      </c>
      <c r="C2175" s="1"/>
      <c r="D2175" s="1">
        <v>1.0</v>
      </c>
      <c r="F2175" s="1" t="str">
        <f t="shared" si="2"/>
        <v>COMPUTED_VALUE</v>
      </c>
      <c r="Q2175" s="1">
        <v>2173.0</v>
      </c>
      <c r="R2175" s="1">
        <v>1261.0</v>
      </c>
      <c r="S2175" s="1"/>
      <c r="T2175" s="1">
        <v>1250.0</v>
      </c>
    </row>
    <row r="2176" ht="15.75" customHeight="1">
      <c r="A2176" s="1">
        <v>3949.0</v>
      </c>
      <c r="B2176" s="1">
        <v>9.0</v>
      </c>
      <c r="C2176" s="1"/>
      <c r="D2176" s="1">
        <v>7.0</v>
      </c>
      <c r="F2176" s="1" t="str">
        <f t="shared" si="2"/>
        <v>COMPUTED_VALUE</v>
      </c>
      <c r="Q2176" s="1">
        <v>2174.0</v>
      </c>
      <c r="R2176" s="1">
        <v>1223.0</v>
      </c>
      <c r="S2176" s="1"/>
      <c r="T2176" s="1">
        <v>1203.0</v>
      </c>
    </row>
    <row r="2177" ht="15.75" customHeight="1">
      <c r="A2177" s="1">
        <v>3950.0</v>
      </c>
      <c r="B2177" s="1">
        <v>10.0</v>
      </c>
      <c r="C2177" s="1"/>
      <c r="D2177" s="1">
        <v>18.0</v>
      </c>
      <c r="F2177" s="1" t="str">
        <f t="shared" si="2"/>
        <v>COMPUTED_VALUE</v>
      </c>
      <c r="Q2177" s="1">
        <v>2175.0</v>
      </c>
      <c r="R2177" s="1">
        <v>1143.0</v>
      </c>
      <c r="S2177" s="1"/>
      <c r="T2177" s="1">
        <v>1279.0</v>
      </c>
    </row>
    <row r="2178" ht="15.75" customHeight="1">
      <c r="A2178" s="1">
        <v>3951.0</v>
      </c>
      <c r="B2178" s="1">
        <v>8.0</v>
      </c>
      <c r="C2178" s="1"/>
      <c r="D2178" s="1">
        <v>1.0</v>
      </c>
      <c r="F2178" s="1" t="str">
        <f t="shared" si="2"/>
        <v>COMPUTED_VALUE</v>
      </c>
      <c r="Q2178" s="1">
        <v>2176.0</v>
      </c>
      <c r="R2178" s="1">
        <v>1068.0</v>
      </c>
      <c r="S2178" s="1"/>
      <c r="T2178" s="1">
        <v>1201.0</v>
      </c>
    </row>
    <row r="2179" ht="15.75" customHeight="1">
      <c r="A2179" s="1">
        <v>3952.0</v>
      </c>
      <c r="B2179" s="1">
        <v>9.0</v>
      </c>
      <c r="C2179" s="1"/>
      <c r="D2179" s="1">
        <v>7.0</v>
      </c>
      <c r="F2179" s="1" t="str">
        <f t="shared" si="2"/>
        <v>COMPUTED_VALUE</v>
      </c>
      <c r="Q2179" s="1">
        <v>2177.0</v>
      </c>
      <c r="R2179" s="1">
        <v>1105.0</v>
      </c>
      <c r="S2179" s="1"/>
      <c r="T2179" s="1">
        <v>1245.0</v>
      </c>
    </row>
    <row r="2180" ht="15.75" customHeight="1">
      <c r="A2180" s="1">
        <v>3953.0</v>
      </c>
      <c r="B2180" s="1">
        <v>9.0</v>
      </c>
      <c r="C2180" s="1"/>
      <c r="D2180" s="1">
        <v>18.0</v>
      </c>
      <c r="F2180" s="1" t="str">
        <f t="shared" si="2"/>
        <v>COMPUTED_VALUE</v>
      </c>
      <c r="Q2180" s="1">
        <v>2178.0</v>
      </c>
      <c r="R2180" s="1">
        <v>997.0</v>
      </c>
      <c r="S2180" s="1"/>
      <c r="T2180" s="1">
        <v>1178.0</v>
      </c>
    </row>
    <row r="2181" ht="15.75" customHeight="1">
      <c r="A2181" s="1">
        <v>3954.0</v>
      </c>
      <c r="B2181" s="1">
        <v>10.0</v>
      </c>
      <c r="C2181" s="1"/>
      <c r="D2181" s="1">
        <v>1.0</v>
      </c>
      <c r="F2181" s="1" t="str">
        <f t="shared" si="2"/>
        <v>COMPUTED_VALUE</v>
      </c>
      <c r="Q2181" s="1">
        <v>2179.0</v>
      </c>
      <c r="R2181" s="1">
        <v>974.0</v>
      </c>
      <c r="S2181" s="1"/>
      <c r="T2181" s="1">
        <v>1176.0</v>
      </c>
    </row>
    <row r="2182" ht="15.75" customHeight="1">
      <c r="A2182" s="1">
        <v>3955.0</v>
      </c>
      <c r="B2182" s="1">
        <v>10.0</v>
      </c>
      <c r="C2182" s="1"/>
      <c r="D2182" s="1">
        <v>18.0</v>
      </c>
      <c r="F2182" s="1" t="str">
        <f t="shared" si="2"/>
        <v>COMPUTED_VALUE</v>
      </c>
      <c r="Q2182" s="1">
        <v>2180.0</v>
      </c>
      <c r="R2182" s="1">
        <v>989.0</v>
      </c>
      <c r="S2182" s="1"/>
      <c r="T2182" s="1">
        <v>1035.0</v>
      </c>
    </row>
    <row r="2183" ht="15.75" customHeight="1">
      <c r="A2183" s="1">
        <v>3956.0</v>
      </c>
      <c r="B2183" s="1">
        <v>10.0</v>
      </c>
      <c r="C2183" s="1"/>
      <c r="D2183" s="1">
        <v>14.0</v>
      </c>
      <c r="F2183" s="1" t="str">
        <f t="shared" si="2"/>
        <v>COMPUTED_VALUE</v>
      </c>
      <c r="Q2183" s="1">
        <v>2181.0</v>
      </c>
      <c r="R2183" s="1">
        <v>1043.0</v>
      </c>
      <c r="S2183" s="1"/>
      <c r="T2183" s="1">
        <v>1141.0</v>
      </c>
    </row>
    <row r="2184" ht="15.75" customHeight="1">
      <c r="A2184" s="1">
        <v>3957.0</v>
      </c>
      <c r="B2184" s="1">
        <v>10.0</v>
      </c>
      <c r="C2184" s="1"/>
      <c r="D2184" s="1">
        <v>3.0</v>
      </c>
      <c r="F2184" s="1" t="str">
        <f t="shared" si="2"/>
        <v>COMPUTED_VALUE</v>
      </c>
      <c r="Q2184" s="1">
        <v>2182.0</v>
      </c>
      <c r="R2184" s="1">
        <v>1117.0</v>
      </c>
      <c r="S2184" s="1"/>
      <c r="T2184" s="1">
        <v>1039.0</v>
      </c>
    </row>
    <row r="2185" ht="15.75" customHeight="1">
      <c r="A2185" s="1">
        <v>3958.0</v>
      </c>
      <c r="B2185" s="1">
        <v>9.0</v>
      </c>
      <c r="C2185" s="1"/>
      <c r="D2185" s="1">
        <v>7.0</v>
      </c>
      <c r="F2185" s="1" t="str">
        <f t="shared" si="2"/>
        <v>COMPUTED_VALUE</v>
      </c>
      <c r="Q2185" s="1">
        <v>2183.0</v>
      </c>
      <c r="R2185" s="1">
        <v>1035.0</v>
      </c>
      <c r="S2185" s="1"/>
      <c r="T2185" s="1">
        <v>1112.0</v>
      </c>
    </row>
    <row r="2186" ht="15.75" customHeight="1">
      <c r="A2186" s="1">
        <v>3959.0</v>
      </c>
      <c r="B2186" s="1">
        <v>9.0</v>
      </c>
      <c r="C2186" s="1"/>
      <c r="D2186" s="1">
        <v>8.0</v>
      </c>
      <c r="F2186" s="1" t="str">
        <f t="shared" si="2"/>
        <v>COMPUTED_VALUE</v>
      </c>
      <c r="Q2186" s="1">
        <v>2184.0</v>
      </c>
      <c r="R2186" s="1">
        <v>1031.0</v>
      </c>
      <c r="S2186" s="1"/>
      <c r="T2186" s="1">
        <v>1016.0</v>
      </c>
    </row>
    <row r="2187" ht="15.75" customHeight="1">
      <c r="A2187" s="1">
        <v>3960.0</v>
      </c>
      <c r="B2187" s="1">
        <v>8.0</v>
      </c>
      <c r="C2187" s="1"/>
      <c r="D2187" s="1">
        <v>7.0</v>
      </c>
      <c r="F2187" s="1" t="str">
        <f t="shared" si="2"/>
        <v>COMPUTED_VALUE</v>
      </c>
      <c r="Q2187" s="1">
        <v>2185.0</v>
      </c>
      <c r="R2187" s="1">
        <v>957.0</v>
      </c>
      <c r="S2187" s="1"/>
      <c r="T2187" s="1">
        <v>1148.0</v>
      </c>
    </row>
    <row r="2188" ht="15.75" customHeight="1">
      <c r="A2188" s="1">
        <v>3961.0</v>
      </c>
      <c r="B2188" s="1">
        <v>7.0</v>
      </c>
      <c r="C2188" s="1"/>
      <c r="D2188" s="1">
        <v>6.0</v>
      </c>
      <c r="F2188" s="1" t="str">
        <f t="shared" si="2"/>
        <v>COMPUTED_VALUE</v>
      </c>
      <c r="Q2188" s="1">
        <v>2186.0</v>
      </c>
      <c r="R2188" s="1">
        <v>916.0</v>
      </c>
      <c r="S2188" s="1"/>
      <c r="T2188" s="1">
        <v>959.0</v>
      </c>
    </row>
    <row r="2189" ht="15.75" customHeight="1">
      <c r="A2189" s="1">
        <v>3962.0</v>
      </c>
      <c r="B2189" s="1">
        <v>6.0</v>
      </c>
      <c r="C2189" s="1"/>
      <c r="D2189" s="1">
        <v>5.0</v>
      </c>
      <c r="F2189" s="1" t="str">
        <f t="shared" si="2"/>
        <v>COMPUTED_VALUE</v>
      </c>
      <c r="Q2189" s="1">
        <v>2187.0</v>
      </c>
      <c r="R2189" s="1">
        <v>828.0</v>
      </c>
      <c r="S2189" s="1"/>
      <c r="T2189" s="1">
        <v>1091.0</v>
      </c>
    </row>
    <row r="2190" ht="15.75" customHeight="1">
      <c r="A2190" s="1">
        <v>3963.0</v>
      </c>
      <c r="B2190" s="1">
        <v>5.0</v>
      </c>
      <c r="C2190" s="1"/>
      <c r="D2190" s="1">
        <v>13.0</v>
      </c>
      <c r="F2190" s="1" t="str">
        <f t="shared" si="2"/>
        <v>COMPUTED_VALUE</v>
      </c>
      <c r="Q2190" s="1">
        <v>2188.0</v>
      </c>
      <c r="R2190" s="1">
        <v>762.0</v>
      </c>
      <c r="S2190" s="1"/>
      <c r="T2190" s="1">
        <v>986.0</v>
      </c>
    </row>
    <row r="2191" ht="15.75" customHeight="1">
      <c r="A2191" s="1">
        <v>3964.0</v>
      </c>
      <c r="B2191" s="1">
        <v>4.0</v>
      </c>
      <c r="C2191" s="1"/>
      <c r="D2191" s="1">
        <v>0.0</v>
      </c>
      <c r="F2191" s="1" t="str">
        <f t="shared" si="2"/>
        <v>COMPUTED_VALUE</v>
      </c>
      <c r="Q2191" s="1">
        <v>2189.0</v>
      </c>
      <c r="R2191" s="1">
        <v>729.0</v>
      </c>
      <c r="S2191" s="1"/>
      <c r="T2191" s="1">
        <v>1051.0</v>
      </c>
    </row>
    <row r="2192" ht="15.75" customHeight="1">
      <c r="A2192" s="1">
        <v>3965.0</v>
      </c>
      <c r="B2192" s="1">
        <v>4.0</v>
      </c>
      <c r="C2192" s="1"/>
      <c r="D2192" s="1">
        <v>3.0</v>
      </c>
      <c r="F2192" s="1" t="str">
        <f t="shared" si="2"/>
        <v>COMPUTED_VALUE</v>
      </c>
      <c r="Q2192" s="1">
        <v>2190.0</v>
      </c>
      <c r="R2192" s="1">
        <v>785.0</v>
      </c>
      <c r="S2192" s="1"/>
      <c r="T2192" s="1">
        <v>956.0</v>
      </c>
    </row>
    <row r="2193" ht="15.75" customHeight="1">
      <c r="A2193" s="1">
        <v>3966.0</v>
      </c>
      <c r="B2193" s="1">
        <v>3.0</v>
      </c>
      <c r="C2193" s="1"/>
      <c r="D2193" s="1">
        <v>2.0</v>
      </c>
      <c r="F2193" s="1" t="str">
        <f t="shared" si="2"/>
        <v>COMPUTED_VALUE</v>
      </c>
      <c r="Q2193" s="1">
        <v>2191.0</v>
      </c>
      <c r="R2193" s="1">
        <v>669.0</v>
      </c>
      <c r="S2193" s="1"/>
      <c r="T2193" s="1">
        <v>1023.0</v>
      </c>
    </row>
    <row r="2194" ht="15.75" customHeight="1">
      <c r="A2194" s="1">
        <v>3967.0</v>
      </c>
      <c r="B2194" s="1">
        <v>3.0</v>
      </c>
      <c r="C2194" s="1"/>
      <c r="D2194" s="1">
        <v>2.0</v>
      </c>
      <c r="F2194" s="1" t="str">
        <f t="shared" si="2"/>
        <v>COMPUTED_VALUE</v>
      </c>
      <c r="Q2194" s="1">
        <v>2192.0</v>
      </c>
      <c r="R2194" s="1">
        <v>677.0</v>
      </c>
      <c r="S2194" s="1"/>
      <c r="T2194" s="1">
        <v>898.0</v>
      </c>
    </row>
    <row r="2195" ht="15.75" customHeight="1">
      <c r="A2195" s="1">
        <v>3968.0</v>
      </c>
      <c r="B2195" s="1">
        <v>2.0</v>
      </c>
      <c r="C2195" s="1"/>
      <c r="D2195" s="1">
        <v>1.0</v>
      </c>
      <c r="F2195" s="1" t="str">
        <f t="shared" si="2"/>
        <v>COMPUTED_VALUE</v>
      </c>
      <c r="Q2195" s="1">
        <v>2193.0</v>
      </c>
      <c r="R2195" s="1">
        <v>665.0</v>
      </c>
      <c r="S2195" s="1"/>
      <c r="T2195" s="1">
        <v>928.0</v>
      </c>
    </row>
    <row r="2196" ht="15.75" customHeight="1">
      <c r="A2196" s="1">
        <v>3969.0</v>
      </c>
      <c r="B2196" s="1">
        <v>3.0</v>
      </c>
      <c r="C2196" s="1"/>
      <c r="D2196" s="1">
        <v>9.0</v>
      </c>
      <c r="F2196" s="1" t="str">
        <f t="shared" si="2"/>
        <v>COMPUTED_VALUE</v>
      </c>
      <c r="Q2196" s="1">
        <v>2194.0</v>
      </c>
      <c r="R2196" s="1">
        <v>642.0</v>
      </c>
      <c r="S2196" s="1"/>
      <c r="T2196" s="1">
        <v>851.0</v>
      </c>
    </row>
    <row r="2197" ht="15.75" customHeight="1">
      <c r="A2197" s="1">
        <v>3970.0</v>
      </c>
      <c r="B2197" s="1">
        <v>2.0</v>
      </c>
      <c r="C2197" s="1"/>
      <c r="D2197" s="1">
        <v>0.0</v>
      </c>
      <c r="F2197" s="1" t="str">
        <f t="shared" si="2"/>
        <v>COMPUTED_VALUE</v>
      </c>
      <c r="Q2197" s="1">
        <v>2195.0</v>
      </c>
      <c r="R2197" s="1">
        <v>666.0</v>
      </c>
      <c r="S2197" s="1"/>
      <c r="T2197" s="1">
        <v>905.0</v>
      </c>
    </row>
    <row r="2198" ht="15.75" customHeight="1">
      <c r="A2198" s="1">
        <v>3971.0</v>
      </c>
      <c r="B2198" s="1">
        <v>3.0</v>
      </c>
      <c r="C2198" s="1"/>
      <c r="D2198" s="1">
        <v>2.0</v>
      </c>
      <c r="F2198" s="1" t="str">
        <f t="shared" si="2"/>
        <v>COMPUTED_VALUE</v>
      </c>
      <c r="Q2198" s="1">
        <v>2196.0</v>
      </c>
      <c r="R2198" s="1">
        <v>692.0</v>
      </c>
      <c r="S2198" s="1"/>
      <c r="T2198" s="1">
        <v>844.0</v>
      </c>
    </row>
    <row r="2199" ht="15.75" customHeight="1">
      <c r="A2199" s="1">
        <v>3972.0</v>
      </c>
      <c r="B2199" s="1">
        <v>2.0</v>
      </c>
      <c r="C2199" s="1"/>
      <c r="D2199" s="1">
        <v>1.0</v>
      </c>
      <c r="F2199" s="1" t="str">
        <f t="shared" si="2"/>
        <v>COMPUTED_VALUE</v>
      </c>
      <c r="Q2199" s="1">
        <v>2197.0</v>
      </c>
      <c r="R2199" s="1">
        <v>714.0</v>
      </c>
      <c r="S2199" s="1"/>
      <c r="T2199" s="1">
        <v>967.0</v>
      </c>
    </row>
    <row r="2200" ht="15.75" customHeight="1">
      <c r="A2200" s="1">
        <v>3973.0</v>
      </c>
      <c r="B2200" s="1">
        <v>3.0</v>
      </c>
      <c r="C2200" s="1"/>
      <c r="D2200" s="1">
        <v>2.0</v>
      </c>
      <c r="F2200" s="1" t="str">
        <f t="shared" si="2"/>
        <v>COMPUTED_VALUE</v>
      </c>
      <c r="Q2200" s="1">
        <v>2198.0</v>
      </c>
      <c r="R2200" s="1">
        <v>741.0</v>
      </c>
      <c r="S2200" s="1"/>
      <c r="T2200" s="1">
        <v>903.0</v>
      </c>
    </row>
    <row r="2201" ht="15.75" customHeight="1">
      <c r="A2201" s="1">
        <v>3974.0</v>
      </c>
      <c r="B2201" s="1">
        <v>3.0</v>
      </c>
      <c r="C2201" s="1"/>
      <c r="D2201" s="1">
        <v>2.0</v>
      </c>
      <c r="F2201" s="1" t="str">
        <f t="shared" si="2"/>
        <v>COMPUTED_VALUE</v>
      </c>
      <c r="Q2201" s="1">
        <v>2199.0</v>
      </c>
      <c r="R2201" s="1">
        <v>795.0</v>
      </c>
      <c r="S2201" s="1"/>
      <c r="T2201" s="1">
        <v>1023.0</v>
      </c>
    </row>
    <row r="2202" ht="15.75" customHeight="1">
      <c r="A2202" s="1">
        <v>3975.0</v>
      </c>
      <c r="B2202" s="1">
        <v>4.0</v>
      </c>
      <c r="C2202" s="1"/>
      <c r="D2202" s="1">
        <v>18.0</v>
      </c>
      <c r="F2202" s="1" t="str">
        <f t="shared" si="2"/>
        <v>COMPUTED_VALUE</v>
      </c>
      <c r="Q2202" s="1">
        <v>2200.0</v>
      </c>
      <c r="R2202" s="1">
        <v>826.0</v>
      </c>
      <c r="S2202" s="1"/>
      <c r="T2202" s="1">
        <v>881.0</v>
      </c>
    </row>
    <row r="2203" ht="15.75" customHeight="1">
      <c r="A2203" s="1">
        <v>3976.0</v>
      </c>
      <c r="B2203" s="1">
        <v>4.0</v>
      </c>
      <c r="C2203" s="1"/>
      <c r="D2203" s="1">
        <v>0.0</v>
      </c>
      <c r="F2203" s="1" t="str">
        <f t="shared" si="2"/>
        <v>COMPUTED_VALUE</v>
      </c>
      <c r="Q2203" s="1">
        <v>2201.0</v>
      </c>
      <c r="R2203" s="1">
        <v>810.0</v>
      </c>
      <c r="S2203" s="1"/>
      <c r="T2203" s="1">
        <v>926.0</v>
      </c>
    </row>
    <row r="2204" ht="15.75" customHeight="1">
      <c r="A2204" s="1">
        <v>3977.0</v>
      </c>
      <c r="B2204" s="1">
        <v>6.0</v>
      </c>
      <c r="C2204" s="1"/>
      <c r="D2204" s="1">
        <v>4.0</v>
      </c>
      <c r="F2204" s="1" t="str">
        <f t="shared" si="2"/>
        <v>COMPUTED_VALUE</v>
      </c>
      <c r="Q2204" s="1">
        <v>2202.0</v>
      </c>
      <c r="R2204" s="1">
        <v>791.0</v>
      </c>
      <c r="S2204" s="1"/>
      <c r="T2204" s="1">
        <v>843.0</v>
      </c>
    </row>
    <row r="2205" ht="15.75" customHeight="1">
      <c r="A2205" s="1">
        <v>3978.0</v>
      </c>
      <c r="B2205" s="1">
        <v>6.0</v>
      </c>
      <c r="C2205" s="1"/>
      <c r="D2205" s="1">
        <v>3.0</v>
      </c>
      <c r="F2205" s="1" t="str">
        <f t="shared" si="2"/>
        <v>COMPUTED_VALUE</v>
      </c>
      <c r="Q2205" s="1">
        <v>2203.0</v>
      </c>
      <c r="R2205" s="1">
        <v>874.0</v>
      </c>
      <c r="S2205" s="1"/>
      <c r="T2205" s="1">
        <v>834.0</v>
      </c>
    </row>
    <row r="2206" ht="15.75" customHeight="1">
      <c r="A2206" s="1">
        <v>3979.0</v>
      </c>
      <c r="B2206" s="1">
        <v>7.0</v>
      </c>
      <c r="C2206" s="1"/>
      <c r="D2206" s="1">
        <v>4.0</v>
      </c>
      <c r="F2206" s="1" t="str">
        <f t="shared" si="2"/>
        <v>COMPUTED_VALUE</v>
      </c>
      <c r="Q2206" s="1">
        <v>2204.0</v>
      </c>
      <c r="R2206" s="1">
        <v>871.0</v>
      </c>
      <c r="S2206" s="1"/>
      <c r="T2206" s="1">
        <v>778.0</v>
      </c>
    </row>
    <row r="2207" ht="15.75" customHeight="1">
      <c r="A2207" s="1">
        <v>3980.0</v>
      </c>
      <c r="B2207" s="1">
        <v>9.0</v>
      </c>
      <c r="C2207" s="1"/>
      <c r="D2207" s="1">
        <v>18.0</v>
      </c>
      <c r="F2207" s="1" t="str">
        <f t="shared" si="2"/>
        <v>COMPUTED_VALUE</v>
      </c>
      <c r="Q2207" s="1">
        <v>2205.0</v>
      </c>
      <c r="R2207" s="1">
        <v>982.0</v>
      </c>
      <c r="S2207" s="1"/>
      <c r="T2207" s="1">
        <v>803.0</v>
      </c>
    </row>
    <row r="2208" ht="15.75" customHeight="1">
      <c r="A2208" s="1">
        <v>3981.0</v>
      </c>
      <c r="B2208" s="1">
        <v>10.0</v>
      </c>
      <c r="C2208" s="1"/>
      <c r="D2208" s="1">
        <v>2.0</v>
      </c>
      <c r="F2208" s="1" t="str">
        <f t="shared" si="2"/>
        <v>COMPUTED_VALUE</v>
      </c>
      <c r="Q2208" s="1">
        <v>2206.0</v>
      </c>
      <c r="R2208" s="1">
        <v>1016.0</v>
      </c>
      <c r="S2208" s="1"/>
      <c r="T2208" s="1">
        <v>741.0</v>
      </c>
    </row>
    <row r="2209" ht="15.75" customHeight="1">
      <c r="A2209" s="1">
        <v>3982.0</v>
      </c>
      <c r="B2209" s="1">
        <v>10.0</v>
      </c>
      <c r="C2209" s="1"/>
      <c r="D2209" s="1">
        <v>18.0</v>
      </c>
      <c r="F2209" s="1" t="str">
        <f t="shared" si="2"/>
        <v>COMPUTED_VALUE</v>
      </c>
      <c r="Q2209" s="1">
        <v>2207.0</v>
      </c>
      <c r="R2209" s="1">
        <v>1149.0</v>
      </c>
      <c r="S2209" s="1"/>
      <c r="T2209" s="1">
        <v>845.0</v>
      </c>
    </row>
    <row r="2210" ht="15.75" customHeight="1">
      <c r="A2210" s="1">
        <v>3983.0</v>
      </c>
      <c r="B2210" s="1">
        <v>9.0</v>
      </c>
      <c r="C2210" s="1"/>
      <c r="D2210" s="1">
        <v>1.0</v>
      </c>
      <c r="F2210" s="1" t="str">
        <f t="shared" si="2"/>
        <v>COMPUTED_VALUE</v>
      </c>
      <c r="Q2210" s="1">
        <v>2208.0</v>
      </c>
      <c r="R2210" s="1">
        <v>1137.0</v>
      </c>
      <c r="S2210" s="1"/>
      <c r="T2210" s="1">
        <v>752.0</v>
      </c>
    </row>
    <row r="2211" ht="15.75" customHeight="1">
      <c r="A2211" s="1">
        <v>3984.0</v>
      </c>
      <c r="B2211" s="1">
        <v>11.0</v>
      </c>
      <c r="C2211" s="1"/>
      <c r="D2211" s="1">
        <v>18.0</v>
      </c>
      <c r="F2211" s="1" t="str">
        <f t="shared" si="2"/>
        <v>COMPUTED_VALUE</v>
      </c>
      <c r="Q2211" s="1">
        <v>2209.0</v>
      </c>
      <c r="R2211" s="1">
        <v>1250.0</v>
      </c>
      <c r="S2211" s="1"/>
      <c r="T2211" s="1">
        <v>876.0</v>
      </c>
    </row>
    <row r="2212" ht="15.75" customHeight="1">
      <c r="A2212" s="1">
        <v>3985.0</v>
      </c>
      <c r="B2212" s="1">
        <v>10.0</v>
      </c>
      <c r="C2212" s="1"/>
      <c r="D2212" s="1">
        <v>1.0</v>
      </c>
      <c r="F2212" s="1" t="str">
        <f t="shared" si="2"/>
        <v>COMPUTED_VALUE</v>
      </c>
      <c r="Q2212" s="1">
        <v>2210.0</v>
      </c>
      <c r="R2212" s="1">
        <v>1203.0</v>
      </c>
      <c r="S2212" s="1"/>
      <c r="T2212" s="1">
        <v>769.0</v>
      </c>
    </row>
    <row r="2213" ht="15.75" customHeight="1">
      <c r="A2213" s="1">
        <v>3986.0</v>
      </c>
      <c r="B2213" s="1">
        <v>10.0</v>
      </c>
      <c r="C2213" s="1"/>
      <c r="D2213" s="1">
        <v>18.0</v>
      </c>
      <c r="F2213" s="1" t="str">
        <f t="shared" si="2"/>
        <v>COMPUTED_VALUE</v>
      </c>
      <c r="Q2213" s="1">
        <v>2211.0</v>
      </c>
      <c r="R2213" s="1">
        <v>1279.0</v>
      </c>
      <c r="S2213" s="1"/>
      <c r="T2213" s="1">
        <v>835.0</v>
      </c>
    </row>
    <row r="2214" ht="15.75" customHeight="1">
      <c r="A2214" s="1">
        <v>3987.0</v>
      </c>
      <c r="B2214" s="1">
        <v>9.0</v>
      </c>
      <c r="C2214" s="1"/>
      <c r="D2214" s="1">
        <v>2.0</v>
      </c>
      <c r="F2214" s="1" t="str">
        <f t="shared" si="2"/>
        <v>COMPUTED_VALUE</v>
      </c>
      <c r="Q2214" s="1">
        <v>2212.0</v>
      </c>
      <c r="R2214" s="1">
        <v>1201.0</v>
      </c>
      <c r="S2214" s="1"/>
      <c r="T2214" s="1">
        <v>781.0</v>
      </c>
    </row>
    <row r="2215" ht="15.75" customHeight="1">
      <c r="A2215" s="1">
        <v>3988.0</v>
      </c>
      <c r="B2215" s="1">
        <v>10.0</v>
      </c>
      <c r="C2215" s="1"/>
      <c r="D2215" s="1">
        <v>15.0</v>
      </c>
      <c r="F2215" s="1" t="str">
        <f t="shared" si="2"/>
        <v>COMPUTED_VALUE</v>
      </c>
      <c r="Q2215" s="1">
        <v>2213.0</v>
      </c>
      <c r="R2215" s="1">
        <v>1245.0</v>
      </c>
      <c r="S2215" s="1"/>
      <c r="T2215" s="1">
        <v>893.0</v>
      </c>
    </row>
    <row r="2216" ht="15.75" customHeight="1">
      <c r="A2216" s="1">
        <v>3989.0</v>
      </c>
      <c r="B2216" s="1">
        <v>9.0</v>
      </c>
      <c r="C2216" s="1"/>
      <c r="D2216" s="1">
        <v>3.0</v>
      </c>
      <c r="F2216" s="1" t="str">
        <f t="shared" si="2"/>
        <v>COMPUTED_VALUE</v>
      </c>
      <c r="Q2216" s="1">
        <v>2214.0</v>
      </c>
      <c r="R2216" s="1">
        <v>1178.0</v>
      </c>
      <c r="S2216" s="1"/>
      <c r="T2216" s="1">
        <v>821.0</v>
      </c>
    </row>
    <row r="2217" ht="15.75" customHeight="1">
      <c r="A2217" s="1">
        <v>3990.0</v>
      </c>
      <c r="B2217" s="1">
        <v>8.0</v>
      </c>
      <c r="C2217" s="1"/>
      <c r="D2217" s="1">
        <v>7.0</v>
      </c>
      <c r="F2217" s="1" t="str">
        <f t="shared" si="2"/>
        <v>COMPUTED_VALUE</v>
      </c>
      <c r="Q2217" s="1">
        <v>2215.0</v>
      </c>
      <c r="R2217" s="1">
        <v>1176.0</v>
      </c>
      <c r="S2217" s="1"/>
      <c r="T2217" s="1">
        <v>864.0</v>
      </c>
    </row>
    <row r="2218" ht="15.75" customHeight="1">
      <c r="A2218" s="1">
        <v>3991.0</v>
      </c>
      <c r="B2218" s="1">
        <v>9.0</v>
      </c>
      <c r="C2218" s="1"/>
      <c r="D2218" s="1">
        <v>18.0</v>
      </c>
      <c r="F2218" s="1" t="str">
        <f t="shared" si="2"/>
        <v>COMPUTED_VALUE</v>
      </c>
      <c r="Q2218" s="1">
        <v>2216.0</v>
      </c>
      <c r="R2218" s="1">
        <v>1035.0</v>
      </c>
      <c r="S2218" s="1"/>
      <c r="T2218" s="1">
        <v>926.0</v>
      </c>
    </row>
    <row r="2219" ht="15.75" customHeight="1">
      <c r="A2219" s="1">
        <v>3992.0</v>
      </c>
      <c r="B2219" s="1">
        <v>10.0</v>
      </c>
      <c r="C2219" s="1"/>
      <c r="D2219" s="1">
        <v>18.0</v>
      </c>
      <c r="F2219" s="1" t="str">
        <f t="shared" si="2"/>
        <v>COMPUTED_VALUE</v>
      </c>
      <c r="Q2219" s="1">
        <v>2217.0</v>
      </c>
      <c r="R2219" s="1">
        <v>1141.0</v>
      </c>
      <c r="S2219" s="1"/>
      <c r="T2219" s="1">
        <v>1026.0</v>
      </c>
    </row>
    <row r="2220" ht="15.75" customHeight="1">
      <c r="A2220" s="1">
        <v>3993.0</v>
      </c>
      <c r="B2220" s="1">
        <v>12.0</v>
      </c>
      <c r="C2220" s="1"/>
      <c r="D2220" s="1">
        <v>4.0</v>
      </c>
      <c r="F2220" s="1" t="str">
        <f t="shared" si="2"/>
        <v>COMPUTED_VALUE</v>
      </c>
      <c r="Q2220" s="1">
        <v>2218.0</v>
      </c>
      <c r="R2220" s="1">
        <v>1039.0</v>
      </c>
      <c r="S2220" s="1"/>
      <c r="T2220" s="1">
        <v>1014.0</v>
      </c>
    </row>
    <row r="2221" ht="15.75" customHeight="1">
      <c r="A2221" s="1">
        <v>3994.0</v>
      </c>
      <c r="B2221" s="1">
        <v>13.0</v>
      </c>
      <c r="C2221" s="1"/>
      <c r="D2221" s="1">
        <v>8.0</v>
      </c>
      <c r="F2221" s="1" t="str">
        <f t="shared" si="2"/>
        <v>COMPUTED_VALUE</v>
      </c>
      <c r="Q2221" s="1">
        <v>2219.0</v>
      </c>
      <c r="R2221" s="1">
        <v>1112.0</v>
      </c>
      <c r="S2221" s="1"/>
      <c r="T2221" s="1">
        <v>1040.0</v>
      </c>
    </row>
    <row r="2222" ht="15.75" customHeight="1">
      <c r="A2222" s="1">
        <v>3995.0</v>
      </c>
      <c r="B2222" s="1">
        <v>14.0</v>
      </c>
      <c r="C2222" s="1"/>
      <c r="D2222" s="1">
        <v>11.0</v>
      </c>
      <c r="F2222" s="1" t="str">
        <f t="shared" si="2"/>
        <v>COMPUTED_VALUE</v>
      </c>
      <c r="Q2222" s="1">
        <v>2220.0</v>
      </c>
      <c r="R2222" s="1">
        <v>1016.0</v>
      </c>
      <c r="S2222" s="1"/>
      <c r="T2222" s="1">
        <v>1086.0</v>
      </c>
    </row>
    <row r="2223" ht="15.75" customHeight="1">
      <c r="A2223" s="1">
        <v>3996.0</v>
      </c>
      <c r="B2223" s="1">
        <v>15.0</v>
      </c>
      <c r="C2223" s="1"/>
      <c r="D2223" s="1">
        <v>18.0</v>
      </c>
      <c r="F2223" s="1" t="str">
        <f t="shared" si="2"/>
        <v>COMPUTED_VALUE</v>
      </c>
      <c r="Q2223" s="1">
        <v>2221.0</v>
      </c>
      <c r="R2223" s="1">
        <v>1148.0</v>
      </c>
      <c r="S2223" s="1"/>
      <c r="T2223" s="1">
        <v>1138.0</v>
      </c>
    </row>
    <row r="2224" ht="15.75" customHeight="1">
      <c r="A2224" s="1">
        <v>3997.0</v>
      </c>
      <c r="B2224" s="1">
        <v>13.0</v>
      </c>
      <c r="C2224" s="1"/>
      <c r="D2224" s="1">
        <v>18.0</v>
      </c>
      <c r="F2224" s="1" t="str">
        <f t="shared" si="2"/>
        <v>COMPUTED_VALUE</v>
      </c>
      <c r="Q2224" s="1">
        <v>2222.0</v>
      </c>
      <c r="R2224" s="1">
        <v>959.0</v>
      </c>
      <c r="S2224" s="1"/>
      <c r="T2224" s="1">
        <v>1173.0</v>
      </c>
    </row>
    <row r="2225" ht="15.75" customHeight="1">
      <c r="A2225" s="1">
        <v>3998.0</v>
      </c>
      <c r="B2225" s="1">
        <v>12.0</v>
      </c>
      <c r="C2225" s="1"/>
      <c r="D2225" s="1">
        <v>18.0</v>
      </c>
      <c r="F2225" s="1" t="str">
        <f t="shared" si="2"/>
        <v>COMPUTED_VALUE</v>
      </c>
      <c r="Q2225" s="1">
        <v>2223.0</v>
      </c>
      <c r="R2225" s="1">
        <v>1091.0</v>
      </c>
      <c r="S2225" s="1"/>
      <c r="T2225" s="1">
        <v>1192.0</v>
      </c>
    </row>
    <row r="2226" ht="15.75" customHeight="1">
      <c r="A2226" s="1">
        <v>3999.0</v>
      </c>
      <c r="B2226" s="1">
        <v>11.0</v>
      </c>
      <c r="C2226" s="1"/>
      <c r="D2226" s="1">
        <v>1.0</v>
      </c>
      <c r="F2226" s="1" t="str">
        <f t="shared" si="2"/>
        <v>COMPUTED_VALUE</v>
      </c>
      <c r="Q2226" s="1">
        <v>2224.0</v>
      </c>
      <c r="R2226" s="1">
        <v>986.0</v>
      </c>
      <c r="S2226" s="1"/>
      <c r="T2226" s="1">
        <v>1333.0</v>
      </c>
    </row>
    <row r="2227" ht="15.75" customHeight="1">
      <c r="A2227" s="1">
        <v>4000.0</v>
      </c>
      <c r="B2227" s="1">
        <v>10.0</v>
      </c>
      <c r="C2227" s="1"/>
      <c r="D2227" s="1">
        <v>6.0</v>
      </c>
      <c r="F2227" s="1" t="str">
        <f t="shared" si="2"/>
        <v>COMPUTED_VALUE</v>
      </c>
      <c r="Q2227" s="1">
        <v>2225.0</v>
      </c>
      <c r="R2227" s="1">
        <v>1051.0</v>
      </c>
      <c r="S2227" s="1"/>
      <c r="T2227" s="1">
        <v>1327.0</v>
      </c>
    </row>
    <row r="2228" ht="15.75" customHeight="1">
      <c r="A2228" s="1">
        <v>4001.0</v>
      </c>
      <c r="B2228" s="1">
        <v>10.0</v>
      </c>
      <c r="C2228" s="1"/>
      <c r="D2228" s="1">
        <v>18.0</v>
      </c>
      <c r="F2228" s="1" t="str">
        <f t="shared" si="2"/>
        <v>COMPUTED_VALUE</v>
      </c>
      <c r="Q2228" s="1">
        <v>2226.0</v>
      </c>
      <c r="R2228" s="1">
        <v>956.0</v>
      </c>
      <c r="S2228" s="1"/>
      <c r="T2228" s="1">
        <v>1377.0</v>
      </c>
    </row>
    <row r="2229" ht="15.75" customHeight="1">
      <c r="A2229" s="1">
        <v>4002.0</v>
      </c>
      <c r="B2229" s="1">
        <v>14.0</v>
      </c>
      <c r="C2229" s="1"/>
      <c r="D2229" s="1">
        <v>17.0</v>
      </c>
      <c r="F2229" s="1" t="str">
        <f t="shared" si="2"/>
        <v>COMPUTED_VALUE</v>
      </c>
      <c r="Q2229" s="1">
        <v>2227.0</v>
      </c>
      <c r="R2229" s="1">
        <v>1023.0</v>
      </c>
      <c r="S2229" s="1"/>
      <c r="T2229" s="1">
        <v>1269.0</v>
      </c>
    </row>
    <row r="2230" ht="15.75" customHeight="1">
      <c r="A2230" s="1">
        <v>4003.0</v>
      </c>
      <c r="B2230" s="1">
        <v>14.0</v>
      </c>
      <c r="C2230" s="1"/>
      <c r="D2230" s="1">
        <v>4.0</v>
      </c>
      <c r="F2230" s="1" t="str">
        <f t="shared" si="2"/>
        <v>COMPUTED_VALUE</v>
      </c>
      <c r="Q2230" s="1">
        <v>2228.0</v>
      </c>
      <c r="R2230" s="1">
        <v>898.0</v>
      </c>
      <c r="S2230" s="1"/>
      <c r="T2230" s="1">
        <v>1256.0</v>
      </c>
    </row>
    <row r="2231" ht="15.75" customHeight="1">
      <c r="A2231" s="1">
        <v>4004.0</v>
      </c>
      <c r="B2231" s="1">
        <v>13.0</v>
      </c>
      <c r="C2231" s="1"/>
      <c r="D2231" s="1">
        <v>11.0</v>
      </c>
      <c r="F2231" s="1" t="str">
        <f t="shared" si="2"/>
        <v>COMPUTED_VALUE</v>
      </c>
      <c r="Q2231" s="1">
        <v>2229.0</v>
      </c>
      <c r="R2231" s="1">
        <v>928.0</v>
      </c>
      <c r="S2231" s="1"/>
      <c r="T2231" s="1">
        <v>1167.0</v>
      </c>
    </row>
    <row r="2232" ht="15.75" customHeight="1">
      <c r="A2232" s="1">
        <v>4005.0</v>
      </c>
      <c r="B2232" s="1">
        <v>13.0</v>
      </c>
      <c r="C2232" s="1"/>
      <c r="D2232" s="1">
        <v>18.0</v>
      </c>
      <c r="F2232" s="1" t="str">
        <f t="shared" si="2"/>
        <v>COMPUTED_VALUE</v>
      </c>
      <c r="Q2232" s="1">
        <v>2230.0</v>
      </c>
      <c r="R2232" s="1">
        <v>851.0</v>
      </c>
      <c r="S2232" s="1"/>
      <c r="T2232" s="1">
        <v>1164.0</v>
      </c>
    </row>
    <row r="2233" ht="15.75" customHeight="1">
      <c r="A2233" s="1">
        <v>4006.0</v>
      </c>
      <c r="B2233" s="1">
        <v>12.0</v>
      </c>
      <c r="C2233" s="1"/>
      <c r="D2233" s="1">
        <v>18.0</v>
      </c>
      <c r="F2233" s="1" t="str">
        <f t="shared" si="2"/>
        <v>COMPUTED_VALUE</v>
      </c>
      <c r="Q2233" s="1">
        <v>2231.0</v>
      </c>
      <c r="R2233" s="1">
        <v>905.0</v>
      </c>
      <c r="S2233" s="1"/>
      <c r="T2233" s="1">
        <v>1099.0</v>
      </c>
    </row>
    <row r="2234" ht="15.75" customHeight="1">
      <c r="A2234" s="1">
        <v>4007.0</v>
      </c>
      <c r="B2234" s="1">
        <v>11.0</v>
      </c>
      <c r="C2234" s="1"/>
      <c r="D2234" s="1">
        <v>1.0</v>
      </c>
      <c r="F2234" s="1" t="str">
        <f t="shared" si="2"/>
        <v>COMPUTED_VALUE</v>
      </c>
      <c r="Q2234" s="1">
        <v>2232.0</v>
      </c>
      <c r="R2234" s="1">
        <v>844.0</v>
      </c>
      <c r="S2234" s="1"/>
      <c r="T2234" s="1">
        <v>1113.0</v>
      </c>
    </row>
    <row r="2235" ht="15.75" customHeight="1">
      <c r="A2235" s="1">
        <v>4008.0</v>
      </c>
      <c r="B2235" s="1">
        <v>9.0</v>
      </c>
      <c r="C2235" s="1"/>
      <c r="D2235" s="1">
        <v>17.0</v>
      </c>
      <c r="F2235" s="1" t="str">
        <f t="shared" si="2"/>
        <v>COMPUTED_VALUE</v>
      </c>
      <c r="Q2235" s="1">
        <v>2233.0</v>
      </c>
      <c r="R2235" s="1">
        <v>967.0</v>
      </c>
      <c r="S2235" s="1"/>
      <c r="T2235" s="1">
        <v>1044.0</v>
      </c>
    </row>
    <row r="2236" ht="15.75" customHeight="1">
      <c r="A2236" s="1">
        <v>4009.0</v>
      </c>
      <c r="B2236" s="1">
        <v>9.0</v>
      </c>
      <c r="C2236" s="1"/>
      <c r="D2236" s="1">
        <v>3.0</v>
      </c>
      <c r="F2236" s="1" t="str">
        <f t="shared" si="2"/>
        <v>COMPUTED_VALUE</v>
      </c>
      <c r="Q2236" s="1">
        <v>2234.0</v>
      </c>
      <c r="R2236" s="1">
        <v>903.0</v>
      </c>
      <c r="S2236" s="1"/>
      <c r="T2236" s="1">
        <v>1084.0</v>
      </c>
    </row>
    <row r="2237" ht="15.75" customHeight="1">
      <c r="A2237" s="1">
        <v>4010.0</v>
      </c>
      <c r="B2237" s="1">
        <v>9.0</v>
      </c>
      <c r="C2237" s="1"/>
      <c r="D2237" s="1">
        <v>8.0</v>
      </c>
      <c r="F2237" s="1" t="str">
        <f t="shared" si="2"/>
        <v>COMPUTED_VALUE</v>
      </c>
      <c r="Q2237" s="1">
        <v>2235.0</v>
      </c>
      <c r="R2237" s="1">
        <v>1023.0</v>
      </c>
      <c r="S2237" s="1"/>
      <c r="T2237" s="1">
        <v>992.0</v>
      </c>
    </row>
    <row r="2238" ht="15.75" customHeight="1">
      <c r="A2238" s="1">
        <v>4011.0</v>
      </c>
      <c r="B2238" s="1">
        <v>9.0</v>
      </c>
      <c r="C2238" s="1"/>
      <c r="D2238" s="1">
        <v>8.0</v>
      </c>
      <c r="F2238" s="1" t="str">
        <f t="shared" si="2"/>
        <v>COMPUTED_VALUE</v>
      </c>
      <c r="Q2238" s="1">
        <v>2236.0</v>
      </c>
      <c r="R2238" s="1">
        <v>881.0</v>
      </c>
      <c r="S2238" s="1"/>
      <c r="T2238" s="1">
        <v>1032.0</v>
      </c>
    </row>
    <row r="2239" ht="15.75" customHeight="1">
      <c r="A2239" s="1">
        <v>4012.0</v>
      </c>
      <c r="B2239" s="1">
        <v>9.0</v>
      </c>
      <c r="C2239" s="1"/>
      <c r="D2239" s="1">
        <v>8.0</v>
      </c>
      <c r="F2239" s="1" t="str">
        <f t="shared" si="2"/>
        <v>COMPUTED_VALUE</v>
      </c>
      <c r="Q2239" s="1">
        <v>2237.0</v>
      </c>
      <c r="R2239" s="1">
        <v>926.0</v>
      </c>
      <c r="S2239" s="1"/>
      <c r="T2239" s="1">
        <v>920.0</v>
      </c>
    </row>
    <row r="2240" ht="15.75" customHeight="1">
      <c r="A2240" s="1">
        <v>4013.0</v>
      </c>
      <c r="B2240" s="1">
        <v>10.0</v>
      </c>
      <c r="C2240" s="1"/>
      <c r="D2240" s="1">
        <v>18.0</v>
      </c>
      <c r="F2240" s="1" t="str">
        <f t="shared" si="2"/>
        <v>COMPUTED_VALUE</v>
      </c>
      <c r="Q2240" s="1">
        <v>2238.0</v>
      </c>
      <c r="R2240" s="1">
        <v>843.0</v>
      </c>
      <c r="S2240" s="1"/>
      <c r="T2240" s="1">
        <v>946.0</v>
      </c>
    </row>
    <row r="2241" ht="15.75" customHeight="1">
      <c r="A2241" s="1">
        <v>4014.0</v>
      </c>
      <c r="B2241" s="1">
        <v>12.0</v>
      </c>
      <c r="C2241" s="1"/>
      <c r="D2241" s="1">
        <v>18.0</v>
      </c>
      <c r="F2241" s="1" t="str">
        <f t="shared" si="2"/>
        <v>COMPUTED_VALUE</v>
      </c>
      <c r="Q2241" s="1">
        <v>2239.0</v>
      </c>
      <c r="R2241" s="1">
        <v>834.0</v>
      </c>
      <c r="S2241" s="1"/>
      <c r="T2241" s="1">
        <v>872.0</v>
      </c>
    </row>
    <row r="2242" ht="15.75" customHeight="1">
      <c r="A2242" s="1">
        <v>4015.0</v>
      </c>
      <c r="B2242" s="1">
        <v>12.0</v>
      </c>
      <c r="C2242" s="1"/>
      <c r="D2242" s="1">
        <v>4.0</v>
      </c>
      <c r="F2242" s="1" t="str">
        <f t="shared" si="2"/>
        <v>COMPUTED_VALUE</v>
      </c>
      <c r="Q2242" s="1">
        <v>2240.0</v>
      </c>
      <c r="R2242" s="1">
        <v>778.0</v>
      </c>
      <c r="S2242" s="1"/>
      <c r="T2242" s="1">
        <v>905.0</v>
      </c>
    </row>
    <row r="2243" ht="15.75" customHeight="1">
      <c r="A2243" s="1">
        <v>4016.0</v>
      </c>
      <c r="B2243" s="1">
        <v>14.0</v>
      </c>
      <c r="C2243" s="1"/>
      <c r="D2243" s="1">
        <v>12.0</v>
      </c>
      <c r="F2243" s="1" t="str">
        <f t="shared" si="2"/>
        <v>COMPUTED_VALUE</v>
      </c>
      <c r="Q2243" s="1">
        <v>2241.0</v>
      </c>
      <c r="R2243" s="1">
        <v>803.0</v>
      </c>
      <c r="S2243" s="1"/>
      <c r="T2243" s="1">
        <v>837.0</v>
      </c>
    </row>
    <row r="2244" ht="15.75" customHeight="1">
      <c r="A2244" s="1">
        <v>4017.0</v>
      </c>
      <c r="B2244" s="1">
        <v>14.0</v>
      </c>
      <c r="C2244" s="1"/>
      <c r="D2244" s="1">
        <v>13.0</v>
      </c>
      <c r="F2244" s="1" t="str">
        <f t="shared" si="2"/>
        <v>COMPUTED_VALUE</v>
      </c>
      <c r="Q2244" s="1">
        <v>2242.0</v>
      </c>
      <c r="R2244" s="1">
        <v>741.0</v>
      </c>
      <c r="S2244" s="1"/>
      <c r="T2244" s="1">
        <v>847.0</v>
      </c>
    </row>
    <row r="2245" ht="15.75" customHeight="1">
      <c r="A2245" s="1">
        <v>4018.0</v>
      </c>
      <c r="B2245" s="1">
        <v>14.0</v>
      </c>
      <c r="C2245" s="1"/>
      <c r="D2245" s="1">
        <v>13.0</v>
      </c>
      <c r="F2245" s="1" t="str">
        <f t="shared" si="2"/>
        <v>COMPUTED_VALUE</v>
      </c>
      <c r="Q2245" s="1">
        <v>2243.0</v>
      </c>
      <c r="R2245" s="1">
        <v>845.0</v>
      </c>
      <c r="S2245" s="1"/>
      <c r="T2245" s="1">
        <v>804.0</v>
      </c>
    </row>
    <row r="2246" ht="15.75" customHeight="1">
      <c r="A2246" s="1">
        <v>4019.0</v>
      </c>
      <c r="B2246" s="1">
        <v>15.0</v>
      </c>
      <c r="C2246" s="1"/>
      <c r="D2246" s="1">
        <v>18.0</v>
      </c>
      <c r="F2246" s="1" t="str">
        <f t="shared" si="2"/>
        <v>COMPUTED_VALUE</v>
      </c>
      <c r="Q2246" s="1">
        <v>2244.0</v>
      </c>
      <c r="R2246" s="1">
        <v>752.0</v>
      </c>
      <c r="S2246" s="1"/>
      <c r="T2246" s="1">
        <v>808.0</v>
      </c>
    </row>
    <row r="2247" ht="15.75" customHeight="1">
      <c r="A2247" s="1">
        <v>4020.0</v>
      </c>
      <c r="B2247" s="1">
        <v>17.0</v>
      </c>
      <c r="C2247" s="1"/>
      <c r="D2247" s="1">
        <v>18.0</v>
      </c>
      <c r="F2247" s="1" t="str">
        <f t="shared" si="2"/>
        <v>COMPUTED_VALUE</v>
      </c>
      <c r="Q2247" s="1">
        <v>2245.0</v>
      </c>
      <c r="R2247" s="1">
        <v>876.0</v>
      </c>
      <c r="S2247" s="1"/>
      <c r="T2247" s="1">
        <v>800.0</v>
      </c>
    </row>
    <row r="2248" ht="15.75" customHeight="1">
      <c r="A2248" s="1">
        <v>4021.0</v>
      </c>
      <c r="B2248" s="1">
        <v>18.0</v>
      </c>
      <c r="C2248" s="1"/>
      <c r="D2248" s="1">
        <v>18.0</v>
      </c>
      <c r="F2248" s="1" t="str">
        <f t="shared" si="2"/>
        <v>COMPUTED_VALUE</v>
      </c>
      <c r="Q2248" s="1">
        <v>2246.0</v>
      </c>
      <c r="R2248" s="1">
        <v>769.0</v>
      </c>
      <c r="S2248" s="1"/>
      <c r="T2248" s="1">
        <v>836.0</v>
      </c>
    </row>
    <row r="2249" ht="15.75" customHeight="1">
      <c r="A2249" s="1">
        <v>4022.0</v>
      </c>
      <c r="B2249" s="1">
        <v>22.0</v>
      </c>
      <c r="C2249" s="1"/>
      <c r="D2249" s="1">
        <v>18.0</v>
      </c>
      <c r="F2249" s="1" t="str">
        <f t="shared" si="2"/>
        <v>COMPUTED_VALUE</v>
      </c>
      <c r="Q2249" s="1">
        <v>2247.0</v>
      </c>
      <c r="R2249" s="1">
        <v>835.0</v>
      </c>
      <c r="S2249" s="1"/>
      <c r="T2249" s="1">
        <v>779.0</v>
      </c>
    </row>
    <row r="2250" ht="15.75" customHeight="1">
      <c r="A2250" s="1">
        <v>4023.0</v>
      </c>
      <c r="B2250" s="1">
        <v>20.0</v>
      </c>
      <c r="C2250" s="1"/>
      <c r="D2250" s="1">
        <v>18.0</v>
      </c>
      <c r="F2250" s="1" t="str">
        <f t="shared" si="2"/>
        <v>COMPUTED_VALUE</v>
      </c>
      <c r="Q2250" s="1">
        <v>2248.0</v>
      </c>
      <c r="R2250" s="1">
        <v>781.0</v>
      </c>
      <c r="S2250" s="1"/>
      <c r="T2250" s="1">
        <v>825.0</v>
      </c>
    </row>
    <row r="2251" ht="15.75" customHeight="1">
      <c r="A2251" s="1">
        <v>4024.0</v>
      </c>
      <c r="B2251" s="1">
        <v>21.0</v>
      </c>
      <c r="C2251" s="1"/>
      <c r="D2251" s="1">
        <v>21.0</v>
      </c>
      <c r="F2251" s="1" t="str">
        <f t="shared" si="2"/>
        <v>COMPUTED_VALUE</v>
      </c>
      <c r="Q2251" s="1">
        <v>2249.0</v>
      </c>
      <c r="R2251" s="1">
        <v>893.0</v>
      </c>
      <c r="S2251" s="1"/>
      <c r="T2251" s="1">
        <v>804.0</v>
      </c>
    </row>
    <row r="2252" ht="15.75" customHeight="1">
      <c r="A2252" s="1">
        <v>4025.0</v>
      </c>
      <c r="B2252" s="1">
        <v>21.0</v>
      </c>
      <c r="C2252" s="1"/>
      <c r="D2252" s="1">
        <v>21.0</v>
      </c>
      <c r="F2252" s="1" t="str">
        <f t="shared" si="2"/>
        <v>COMPUTED_VALUE</v>
      </c>
      <c r="Q2252" s="1">
        <v>2250.0</v>
      </c>
      <c r="R2252" s="1">
        <v>821.0</v>
      </c>
      <c r="S2252" s="1"/>
      <c r="T2252" s="1">
        <v>820.0</v>
      </c>
    </row>
    <row r="2253" ht="15.75" customHeight="1">
      <c r="A2253" s="1">
        <v>4026.0</v>
      </c>
      <c r="B2253" s="1">
        <v>22.0</v>
      </c>
      <c r="C2253" s="1"/>
      <c r="D2253" s="1">
        <v>22.0</v>
      </c>
      <c r="F2253" s="1" t="str">
        <f t="shared" si="2"/>
        <v>COMPUTED_VALUE</v>
      </c>
      <c r="Q2253" s="1">
        <v>2251.0</v>
      </c>
      <c r="R2253" s="1">
        <v>864.0</v>
      </c>
      <c r="S2253" s="1"/>
      <c r="T2253" s="1">
        <v>810.0</v>
      </c>
    </row>
    <row r="2254" ht="15.75" customHeight="1">
      <c r="A2254" s="1">
        <v>4027.0</v>
      </c>
      <c r="B2254" s="1">
        <v>18.0</v>
      </c>
      <c r="C2254" s="1"/>
      <c r="D2254" s="1">
        <v>18.0</v>
      </c>
      <c r="F2254" s="1" t="str">
        <f t="shared" si="2"/>
        <v>COMPUTED_VALUE</v>
      </c>
      <c r="Q2254" s="1">
        <v>2252.0</v>
      </c>
      <c r="R2254" s="1">
        <v>926.0</v>
      </c>
      <c r="S2254" s="1"/>
      <c r="T2254" s="1">
        <v>788.0</v>
      </c>
    </row>
    <row r="2255" ht="15.75" customHeight="1">
      <c r="A2255" s="1">
        <v>4028.0</v>
      </c>
      <c r="B2255" s="1">
        <v>24.0</v>
      </c>
      <c r="C2255" s="1"/>
      <c r="D2255" s="1">
        <v>24.0</v>
      </c>
      <c r="F2255" s="1" t="str">
        <f t="shared" si="2"/>
        <v>COMPUTED_VALUE</v>
      </c>
      <c r="Q2255" s="1">
        <v>2253.0</v>
      </c>
      <c r="R2255" s="1">
        <v>1026.0</v>
      </c>
      <c r="S2255" s="1"/>
      <c r="T2255" s="1">
        <v>741.0</v>
      </c>
    </row>
    <row r="2256" ht="15.75" customHeight="1">
      <c r="A2256" s="1">
        <v>4029.0</v>
      </c>
      <c r="B2256" s="1">
        <v>22.0</v>
      </c>
      <c r="C2256" s="1"/>
      <c r="D2256" s="1">
        <v>22.0</v>
      </c>
      <c r="F2256" s="1" t="str">
        <f t="shared" si="2"/>
        <v>COMPUTED_VALUE</v>
      </c>
      <c r="Q2256" s="1">
        <v>2254.0</v>
      </c>
      <c r="R2256" s="1">
        <v>1014.0</v>
      </c>
      <c r="S2256" s="1"/>
      <c r="T2256" s="1">
        <v>809.0</v>
      </c>
    </row>
    <row r="2257" ht="15.75" customHeight="1">
      <c r="A2257" s="1">
        <v>4030.0</v>
      </c>
      <c r="B2257" s="1">
        <v>23.0</v>
      </c>
      <c r="C2257" s="1"/>
      <c r="D2257" s="1">
        <v>23.0</v>
      </c>
      <c r="F2257" s="1" t="str">
        <f t="shared" si="2"/>
        <v>COMPUTED_VALUE</v>
      </c>
      <c r="Q2257" s="1">
        <v>2255.0</v>
      </c>
      <c r="R2257" s="1">
        <v>1040.0</v>
      </c>
      <c r="S2257" s="1"/>
      <c r="T2257" s="1">
        <v>773.0</v>
      </c>
    </row>
    <row r="2258" ht="15.75" customHeight="1">
      <c r="A2258" s="1">
        <v>4031.0</v>
      </c>
      <c r="B2258" s="1">
        <v>23.0</v>
      </c>
      <c r="C2258" s="1"/>
      <c r="D2258" s="1">
        <v>23.0</v>
      </c>
      <c r="F2258" s="1" t="str">
        <f t="shared" si="2"/>
        <v>COMPUTED_VALUE</v>
      </c>
      <c r="Q2258" s="1">
        <v>2256.0</v>
      </c>
      <c r="R2258" s="1">
        <v>1086.0</v>
      </c>
      <c r="S2258" s="1"/>
      <c r="T2258" s="1">
        <v>866.0</v>
      </c>
    </row>
    <row r="2259" ht="15.75" customHeight="1">
      <c r="A2259" s="1">
        <v>4032.0</v>
      </c>
      <c r="B2259" s="1">
        <v>23.0</v>
      </c>
      <c r="C2259" s="1"/>
      <c r="D2259" s="1">
        <v>23.0</v>
      </c>
      <c r="F2259" s="1" t="str">
        <f t="shared" si="2"/>
        <v>COMPUTED_VALUE</v>
      </c>
      <c r="Q2259" s="1">
        <v>2257.0</v>
      </c>
      <c r="R2259" s="1">
        <v>1138.0</v>
      </c>
      <c r="S2259" s="1"/>
      <c r="T2259" s="1">
        <v>786.0</v>
      </c>
    </row>
    <row r="2260" ht="15.75" customHeight="1">
      <c r="A2260" s="1">
        <v>4033.0</v>
      </c>
      <c r="B2260" s="1">
        <v>24.0</v>
      </c>
      <c r="C2260" s="1"/>
      <c r="D2260" s="1">
        <v>24.0</v>
      </c>
      <c r="F2260" s="1" t="str">
        <f t="shared" si="2"/>
        <v>COMPUTED_VALUE</v>
      </c>
      <c r="Q2260" s="1">
        <v>2258.0</v>
      </c>
      <c r="R2260" s="1">
        <v>1173.0</v>
      </c>
      <c r="S2260" s="1"/>
      <c r="T2260" s="1">
        <v>837.0</v>
      </c>
    </row>
    <row r="2261" ht="15.75" customHeight="1">
      <c r="A2261" s="1">
        <v>4034.0</v>
      </c>
      <c r="B2261" s="1">
        <v>23.0</v>
      </c>
      <c r="C2261" s="1"/>
      <c r="D2261" s="1">
        <v>23.0</v>
      </c>
      <c r="F2261" s="1" t="str">
        <f t="shared" si="2"/>
        <v>COMPUTED_VALUE</v>
      </c>
      <c r="Q2261" s="1">
        <v>2259.0</v>
      </c>
      <c r="R2261" s="1">
        <v>1192.0</v>
      </c>
      <c r="S2261" s="1"/>
      <c r="T2261" s="1">
        <v>738.0</v>
      </c>
    </row>
    <row r="2262" ht="15.75" customHeight="1">
      <c r="A2262" s="1">
        <v>4035.0</v>
      </c>
      <c r="B2262" s="1">
        <v>23.0</v>
      </c>
      <c r="C2262" s="1"/>
      <c r="D2262" s="1">
        <v>23.0</v>
      </c>
      <c r="F2262" s="1" t="str">
        <f t="shared" si="2"/>
        <v>COMPUTED_VALUE</v>
      </c>
      <c r="Q2262" s="1">
        <v>2260.0</v>
      </c>
      <c r="R2262" s="1">
        <v>1333.0</v>
      </c>
      <c r="S2262" s="1"/>
      <c r="T2262" s="1">
        <v>777.0</v>
      </c>
    </row>
    <row r="2263" ht="15.75" customHeight="1">
      <c r="A2263" s="1">
        <v>4036.0</v>
      </c>
      <c r="B2263" s="1">
        <v>22.0</v>
      </c>
      <c r="C2263" s="1"/>
      <c r="D2263" s="1">
        <v>22.0</v>
      </c>
      <c r="F2263" s="1" t="str">
        <f t="shared" si="2"/>
        <v>COMPUTED_VALUE</v>
      </c>
      <c r="Q2263" s="1">
        <v>2261.0</v>
      </c>
      <c r="R2263" s="1">
        <v>1327.0</v>
      </c>
      <c r="S2263" s="1"/>
      <c r="T2263" s="1">
        <v>728.0</v>
      </c>
    </row>
    <row r="2264" ht="15.75" customHeight="1">
      <c r="A2264" s="1">
        <v>4037.0</v>
      </c>
      <c r="B2264" s="1">
        <v>24.0</v>
      </c>
      <c r="C2264" s="1"/>
      <c r="D2264" s="1">
        <v>24.0</v>
      </c>
      <c r="F2264" s="1" t="str">
        <f t="shared" si="2"/>
        <v>COMPUTED_VALUE</v>
      </c>
      <c r="Q2264" s="1">
        <v>2262.0</v>
      </c>
      <c r="R2264" s="1">
        <v>1377.0</v>
      </c>
      <c r="S2264" s="1"/>
      <c r="T2264" s="1">
        <v>823.0</v>
      </c>
    </row>
    <row r="2265" ht="15.75" customHeight="1">
      <c r="A2265" s="1">
        <v>4038.0</v>
      </c>
      <c r="B2265" s="1">
        <v>23.0</v>
      </c>
      <c r="C2265" s="1"/>
      <c r="D2265" s="1">
        <v>23.0</v>
      </c>
      <c r="F2265" s="1" t="str">
        <f t="shared" si="2"/>
        <v>COMPUTED_VALUE</v>
      </c>
      <c r="Q2265" s="1">
        <v>2263.0</v>
      </c>
      <c r="R2265" s="1">
        <v>1269.0</v>
      </c>
      <c r="S2265" s="1"/>
      <c r="T2265" s="1">
        <v>821.0</v>
      </c>
    </row>
    <row r="2266" ht="15.75" customHeight="1">
      <c r="A2266" s="1">
        <v>4039.0</v>
      </c>
      <c r="B2266" s="1">
        <v>27.0</v>
      </c>
      <c r="C2266" s="1"/>
      <c r="D2266" s="1">
        <v>27.0</v>
      </c>
      <c r="F2266" s="1" t="str">
        <f t="shared" si="2"/>
        <v>COMPUTED_VALUE</v>
      </c>
      <c r="Q2266" s="1">
        <v>2264.0</v>
      </c>
      <c r="R2266" s="1">
        <v>1256.0</v>
      </c>
      <c r="S2266" s="1"/>
      <c r="T2266" s="1">
        <v>873.0</v>
      </c>
    </row>
    <row r="2267" ht="15.75" customHeight="1">
      <c r="A2267" s="1">
        <v>4040.0</v>
      </c>
      <c r="B2267" s="1">
        <v>28.0</v>
      </c>
      <c r="C2267" s="1"/>
      <c r="D2267" s="1">
        <v>28.0</v>
      </c>
      <c r="F2267" s="1" t="str">
        <f t="shared" si="2"/>
        <v>COMPUTED_VALUE</v>
      </c>
      <c r="Q2267" s="1">
        <v>2265.0</v>
      </c>
      <c r="R2267" s="1">
        <v>1167.0</v>
      </c>
      <c r="S2267" s="1"/>
      <c r="T2267" s="1">
        <v>852.0</v>
      </c>
    </row>
    <row r="2268" ht="15.75" customHeight="1">
      <c r="A2268" s="1">
        <v>4041.0</v>
      </c>
      <c r="B2268" s="1">
        <v>28.0</v>
      </c>
      <c r="C2268" s="1"/>
      <c r="D2268" s="1">
        <v>28.0</v>
      </c>
      <c r="F2268" s="1" t="str">
        <f t="shared" si="2"/>
        <v>COMPUTED_VALUE</v>
      </c>
      <c r="Q2268" s="1">
        <v>2266.0</v>
      </c>
      <c r="R2268" s="1">
        <v>1164.0</v>
      </c>
      <c r="S2268" s="1"/>
      <c r="T2268" s="1">
        <v>900.0</v>
      </c>
    </row>
    <row r="2269" ht="15.75" customHeight="1">
      <c r="A2269" s="1">
        <v>4042.0</v>
      </c>
      <c r="B2269" s="1">
        <v>28.0</v>
      </c>
      <c r="C2269" s="1"/>
      <c r="D2269" s="1">
        <v>28.0</v>
      </c>
      <c r="F2269" s="1" t="str">
        <f t="shared" si="2"/>
        <v>COMPUTED_VALUE</v>
      </c>
      <c r="Q2269" s="1">
        <v>2267.0</v>
      </c>
      <c r="R2269" s="1">
        <v>1099.0</v>
      </c>
      <c r="S2269" s="1"/>
      <c r="T2269" s="1">
        <v>833.0</v>
      </c>
    </row>
    <row r="2270" ht="15.75" customHeight="1">
      <c r="A2270" s="1">
        <v>4043.0</v>
      </c>
      <c r="B2270" s="1">
        <v>27.0</v>
      </c>
      <c r="C2270" s="1"/>
      <c r="D2270" s="1">
        <v>27.0</v>
      </c>
      <c r="F2270" s="1" t="str">
        <f t="shared" si="2"/>
        <v>COMPUTED_VALUE</v>
      </c>
      <c r="Q2270" s="1">
        <v>2268.0</v>
      </c>
      <c r="R2270" s="1">
        <v>1113.0</v>
      </c>
      <c r="S2270" s="1"/>
      <c r="T2270" s="1">
        <v>927.0</v>
      </c>
    </row>
    <row r="2271" ht="15.75" customHeight="1">
      <c r="A2271" s="1">
        <v>4044.0</v>
      </c>
      <c r="B2271" s="1">
        <v>25.0</v>
      </c>
      <c r="C2271" s="1"/>
      <c r="D2271" s="1">
        <v>25.0</v>
      </c>
      <c r="F2271" s="1" t="str">
        <f t="shared" si="2"/>
        <v>COMPUTED_VALUE</v>
      </c>
      <c r="Q2271" s="1">
        <v>2269.0</v>
      </c>
      <c r="R2271" s="1">
        <v>1044.0</v>
      </c>
      <c r="S2271" s="1"/>
      <c r="T2271" s="1">
        <v>952.0</v>
      </c>
    </row>
    <row r="2272" ht="15.75" customHeight="1">
      <c r="A2272" s="1">
        <v>4045.0</v>
      </c>
      <c r="B2272" s="1">
        <v>26.0</v>
      </c>
      <c r="C2272" s="1"/>
      <c r="D2272" s="1">
        <v>26.0</v>
      </c>
      <c r="F2272" s="1" t="str">
        <f t="shared" si="2"/>
        <v>COMPUTED_VALUE</v>
      </c>
      <c r="Q2272" s="1">
        <v>2270.0</v>
      </c>
      <c r="R2272" s="1">
        <v>1084.0</v>
      </c>
      <c r="S2272" s="1"/>
      <c r="T2272" s="1">
        <v>956.0</v>
      </c>
    </row>
    <row r="2273" ht="15.75" customHeight="1">
      <c r="A2273" s="1">
        <v>4047.0</v>
      </c>
      <c r="B2273" s="1">
        <v>26.0</v>
      </c>
      <c r="C2273" s="1"/>
      <c r="D2273" s="1">
        <v>26.0</v>
      </c>
      <c r="F2273" s="1" t="str">
        <f t="shared" si="2"/>
        <v>COMPUTED_VALUE</v>
      </c>
      <c r="Q2273" s="1">
        <v>2271.0</v>
      </c>
      <c r="R2273" s="1">
        <v>992.0</v>
      </c>
      <c r="S2273" s="1"/>
      <c r="T2273" s="1">
        <v>956.0</v>
      </c>
    </row>
    <row r="2274" ht="15.75" customHeight="1">
      <c r="A2274" s="1">
        <v>4048.0</v>
      </c>
      <c r="B2274" s="1">
        <v>24.0</v>
      </c>
      <c r="C2274" s="1"/>
      <c r="D2274" s="1">
        <v>24.0</v>
      </c>
      <c r="F2274" s="1" t="str">
        <f t="shared" si="2"/>
        <v>COMPUTED_VALUE</v>
      </c>
      <c r="Q2274" s="1">
        <v>2272.0</v>
      </c>
      <c r="R2274" s="1">
        <v>1032.0</v>
      </c>
      <c r="S2274" s="1"/>
      <c r="T2274" s="1">
        <v>965.0</v>
      </c>
    </row>
    <row r="2275" ht="15.75" customHeight="1">
      <c r="A2275" s="1">
        <v>4049.0</v>
      </c>
      <c r="B2275" s="1">
        <v>26.0</v>
      </c>
      <c r="C2275" s="1"/>
      <c r="D2275" s="1">
        <v>26.0</v>
      </c>
      <c r="F2275" s="1" t="str">
        <f t="shared" si="2"/>
        <v>COMPUTED_VALUE</v>
      </c>
      <c r="Q2275" s="1">
        <v>2273.0</v>
      </c>
      <c r="R2275" s="1">
        <v>920.0</v>
      </c>
      <c r="S2275" s="1"/>
      <c r="T2275" s="1">
        <v>1005.0</v>
      </c>
    </row>
    <row r="2276" ht="15.75" customHeight="1">
      <c r="A2276" s="1">
        <v>4050.0</v>
      </c>
      <c r="B2276" s="1">
        <v>26.0</v>
      </c>
      <c r="C2276" s="1"/>
      <c r="D2276" s="1">
        <v>26.0</v>
      </c>
      <c r="F2276" s="1" t="str">
        <f t="shared" si="2"/>
        <v>COMPUTED_VALUE</v>
      </c>
      <c r="Q2276" s="1">
        <v>2274.0</v>
      </c>
      <c r="R2276" s="1">
        <v>946.0</v>
      </c>
      <c r="S2276" s="1"/>
      <c r="T2276" s="1">
        <v>974.0</v>
      </c>
    </row>
    <row r="2277" ht="15.75" customHeight="1">
      <c r="A2277" s="1">
        <v>4051.0</v>
      </c>
      <c r="B2277" s="1">
        <v>24.0</v>
      </c>
      <c r="C2277" s="1"/>
      <c r="D2277" s="1">
        <v>24.0</v>
      </c>
      <c r="F2277" s="1" t="str">
        <f t="shared" si="2"/>
        <v>COMPUTED_VALUE</v>
      </c>
      <c r="Q2277" s="1">
        <v>2275.0</v>
      </c>
      <c r="R2277" s="1">
        <v>872.0</v>
      </c>
      <c r="S2277" s="1"/>
      <c r="T2277" s="1">
        <v>857.0</v>
      </c>
    </row>
    <row r="2278" ht="15.75" customHeight="1">
      <c r="A2278" s="1">
        <v>4052.0</v>
      </c>
      <c r="B2278" s="1">
        <v>24.0</v>
      </c>
      <c r="C2278" s="1"/>
      <c r="D2278" s="1">
        <v>24.0</v>
      </c>
      <c r="F2278" s="1" t="str">
        <f t="shared" si="2"/>
        <v>COMPUTED_VALUE</v>
      </c>
      <c r="Q2278" s="1">
        <v>2276.0</v>
      </c>
      <c r="R2278" s="1">
        <v>905.0</v>
      </c>
      <c r="S2278" s="1"/>
      <c r="T2278" s="1">
        <v>880.0</v>
      </c>
    </row>
    <row r="2279" ht="15.75" customHeight="1">
      <c r="A2279" s="1">
        <v>4053.0</v>
      </c>
      <c r="B2279" s="1">
        <v>27.0</v>
      </c>
      <c r="C2279" s="1"/>
      <c r="D2279" s="1">
        <v>27.0</v>
      </c>
      <c r="F2279" s="1" t="str">
        <f t="shared" si="2"/>
        <v>COMPUTED_VALUE</v>
      </c>
      <c r="Q2279" s="1">
        <v>2277.0</v>
      </c>
      <c r="R2279" s="1">
        <v>837.0</v>
      </c>
      <c r="S2279" s="1"/>
      <c r="T2279" s="1">
        <v>794.0</v>
      </c>
    </row>
    <row r="2280" ht="15.75" customHeight="1">
      <c r="A2280" s="1">
        <v>4054.0</v>
      </c>
      <c r="B2280" s="1">
        <v>27.0</v>
      </c>
      <c r="C2280" s="1"/>
      <c r="D2280" s="1">
        <v>27.0</v>
      </c>
      <c r="Q2280" s="1">
        <v>2278.0</v>
      </c>
      <c r="R2280" s="1">
        <v>847.0</v>
      </c>
      <c r="S2280" s="1"/>
      <c r="T2280" s="1">
        <v>722.0</v>
      </c>
    </row>
    <row r="2281" ht="15.75" customHeight="1">
      <c r="A2281" s="1">
        <v>4056.0</v>
      </c>
      <c r="B2281" s="1">
        <v>28.0</v>
      </c>
      <c r="C2281" s="1"/>
      <c r="D2281" s="1">
        <v>28.0</v>
      </c>
      <c r="Q2281" s="1">
        <v>2279.0</v>
      </c>
      <c r="R2281" s="1">
        <v>804.0</v>
      </c>
      <c r="S2281" s="1"/>
      <c r="T2281" s="1">
        <v>746.0</v>
      </c>
    </row>
    <row r="2282" ht="15.75" customHeight="1">
      <c r="A2282" s="1">
        <v>4057.0</v>
      </c>
      <c r="B2282" s="1">
        <v>28.0</v>
      </c>
      <c r="C2282" s="1"/>
      <c r="D2282" s="1">
        <v>28.0</v>
      </c>
      <c r="Q2282" s="1">
        <v>2280.0</v>
      </c>
      <c r="R2282" s="1">
        <v>808.0</v>
      </c>
      <c r="S2282" s="1"/>
      <c r="T2282" s="1">
        <v>706.0</v>
      </c>
    </row>
    <row r="2283" ht="15.75" customHeight="1">
      <c r="A2283" s="1">
        <v>4184.0</v>
      </c>
      <c r="B2283" s="1">
        <v>29.0</v>
      </c>
      <c r="C2283" s="1"/>
      <c r="D2283" s="1">
        <v>29.0</v>
      </c>
      <c r="Q2283" s="1">
        <v>2281.0</v>
      </c>
      <c r="R2283" s="1">
        <v>800.0</v>
      </c>
      <c r="S2283" s="1"/>
      <c r="T2283" s="1">
        <v>672.0</v>
      </c>
    </row>
    <row r="2284" ht="15.75" customHeight="1">
      <c r="A2284" s="1">
        <v>4186.0</v>
      </c>
      <c r="B2284" s="1">
        <v>29.0</v>
      </c>
      <c r="C2284" s="1"/>
      <c r="D2284" s="1">
        <v>29.0</v>
      </c>
      <c r="Q2284" s="1">
        <v>2282.0</v>
      </c>
      <c r="R2284" s="1">
        <v>836.0</v>
      </c>
      <c r="S2284" s="1"/>
      <c r="T2284" s="1">
        <v>686.0</v>
      </c>
    </row>
    <row r="2285" ht="15.75" customHeight="1">
      <c r="A2285" s="1">
        <v>4188.0</v>
      </c>
      <c r="B2285" s="1">
        <v>28.0</v>
      </c>
      <c r="C2285" s="1"/>
      <c r="D2285" s="1">
        <v>28.0</v>
      </c>
      <c r="Q2285" s="1">
        <v>2283.0</v>
      </c>
      <c r="R2285" s="1">
        <v>779.0</v>
      </c>
      <c r="S2285" s="1"/>
      <c r="T2285" s="1">
        <v>736.0</v>
      </c>
    </row>
    <row r="2286" ht="15.75" customHeight="1">
      <c r="A2286" s="1">
        <v>4190.0</v>
      </c>
      <c r="B2286" s="1">
        <v>27.0</v>
      </c>
      <c r="C2286" s="1"/>
      <c r="D2286" s="1">
        <v>27.0</v>
      </c>
      <c r="Q2286" s="1">
        <v>2284.0</v>
      </c>
      <c r="R2286" s="1">
        <v>825.0</v>
      </c>
      <c r="S2286" s="1"/>
      <c r="T2286" s="1">
        <v>662.0</v>
      </c>
    </row>
    <row r="2287" ht="15.75" customHeight="1">
      <c r="A2287" s="1">
        <v>4192.0</v>
      </c>
      <c r="B2287" s="1">
        <v>28.0</v>
      </c>
      <c r="C2287" s="1"/>
      <c r="D2287" s="1">
        <v>28.0</v>
      </c>
      <c r="Q2287" s="1">
        <v>2285.0</v>
      </c>
      <c r="R2287" s="1">
        <v>804.0</v>
      </c>
      <c r="S2287" s="1"/>
      <c r="T2287" s="1">
        <v>737.0</v>
      </c>
    </row>
    <row r="2288" ht="15.75" customHeight="1">
      <c r="A2288" s="1">
        <v>4194.0</v>
      </c>
      <c r="B2288" s="1">
        <v>28.0</v>
      </c>
      <c r="C2288" s="1"/>
      <c r="D2288" s="1">
        <v>28.0</v>
      </c>
      <c r="Q2288" s="1">
        <v>2286.0</v>
      </c>
      <c r="R2288" s="1">
        <v>820.0</v>
      </c>
      <c r="S2288" s="1"/>
      <c r="T2288" s="1">
        <v>701.0</v>
      </c>
    </row>
    <row r="2289" ht="15.75" customHeight="1">
      <c r="A2289" s="1">
        <v>4248.0</v>
      </c>
      <c r="B2289" s="1">
        <v>26.0</v>
      </c>
      <c r="C2289" s="1"/>
      <c r="D2289" s="1">
        <v>26.0</v>
      </c>
      <c r="Q2289" s="1">
        <v>2287.0</v>
      </c>
      <c r="R2289" s="1">
        <v>810.0</v>
      </c>
      <c r="S2289" s="1"/>
      <c r="T2289" s="1">
        <v>724.0</v>
      </c>
    </row>
    <row r="2290" ht="15.75" customHeight="1">
      <c r="A2290" s="1">
        <v>4250.0</v>
      </c>
      <c r="B2290" s="1">
        <v>23.0</v>
      </c>
      <c r="C2290" s="1"/>
      <c r="D2290" s="1">
        <v>23.0</v>
      </c>
      <c r="Q2290" s="1">
        <v>2288.0</v>
      </c>
      <c r="R2290" s="1">
        <v>788.0</v>
      </c>
      <c r="S2290" s="1"/>
      <c r="T2290" s="1">
        <v>712.0</v>
      </c>
    </row>
    <row r="2291" ht="15.75" customHeight="1">
      <c r="A2291" s="1">
        <v>4251.0</v>
      </c>
      <c r="B2291" s="1">
        <v>26.0</v>
      </c>
      <c r="C2291" s="1"/>
      <c r="D2291" s="1">
        <v>26.0</v>
      </c>
      <c r="Q2291" s="1">
        <v>2289.0</v>
      </c>
      <c r="R2291" s="1">
        <v>741.0</v>
      </c>
      <c r="S2291" s="1"/>
      <c r="T2291" s="1">
        <v>732.0</v>
      </c>
    </row>
    <row r="2292" ht="15.75" customHeight="1">
      <c r="A2292" s="1">
        <v>4252.0</v>
      </c>
      <c r="B2292" s="1">
        <v>21.0</v>
      </c>
      <c r="C2292" s="1"/>
      <c r="D2292" s="1">
        <v>21.0</v>
      </c>
      <c r="Q2292" s="1">
        <v>2290.0</v>
      </c>
      <c r="R2292" s="1">
        <v>809.0</v>
      </c>
      <c r="S2292" s="1"/>
      <c r="T2292" s="1">
        <v>675.0</v>
      </c>
    </row>
    <row r="2293" ht="15.75" customHeight="1">
      <c r="A2293" s="1">
        <v>4253.0</v>
      </c>
      <c r="B2293" s="1">
        <v>24.0</v>
      </c>
      <c r="C2293" s="1"/>
      <c r="D2293" s="1">
        <v>24.0</v>
      </c>
      <c r="Q2293" s="1">
        <v>2291.0</v>
      </c>
      <c r="R2293" s="1">
        <v>773.0</v>
      </c>
      <c r="S2293" s="1"/>
      <c r="T2293" s="1">
        <v>651.0</v>
      </c>
    </row>
    <row r="2294" ht="15.75" customHeight="1">
      <c r="A2294" s="1">
        <v>4254.0</v>
      </c>
      <c r="B2294" s="1">
        <v>23.0</v>
      </c>
      <c r="C2294" s="1"/>
      <c r="D2294" s="1">
        <v>23.0</v>
      </c>
      <c r="Q2294" s="1">
        <v>2292.0</v>
      </c>
      <c r="R2294" s="1">
        <v>866.0</v>
      </c>
      <c r="S2294" s="1"/>
      <c r="T2294" s="1">
        <v>676.0</v>
      </c>
    </row>
    <row r="2295" ht="15.75" customHeight="1">
      <c r="A2295" s="1">
        <v>4255.0</v>
      </c>
      <c r="B2295" s="1">
        <v>25.0</v>
      </c>
      <c r="C2295" s="1"/>
      <c r="D2295" s="1">
        <v>25.0</v>
      </c>
      <c r="Q2295" s="1">
        <v>2293.0</v>
      </c>
      <c r="R2295" s="1">
        <v>786.0</v>
      </c>
      <c r="S2295" s="1"/>
      <c r="T2295" s="1">
        <v>686.0</v>
      </c>
    </row>
    <row r="2296" ht="15.75" customHeight="1">
      <c r="A2296" s="1">
        <v>4256.0</v>
      </c>
      <c r="B2296" s="1">
        <v>24.0</v>
      </c>
      <c r="C2296" s="1"/>
      <c r="D2296" s="1">
        <v>24.0</v>
      </c>
      <c r="Q2296" s="1">
        <v>2294.0</v>
      </c>
      <c r="R2296" s="1">
        <v>837.0</v>
      </c>
      <c r="S2296" s="1"/>
      <c r="T2296" s="1">
        <v>710.0</v>
      </c>
    </row>
    <row r="2297" ht="15.75" customHeight="1">
      <c r="A2297" s="1">
        <v>4257.0</v>
      </c>
      <c r="B2297" s="1">
        <v>25.0</v>
      </c>
      <c r="C2297" s="1"/>
      <c r="D2297" s="1">
        <v>25.0</v>
      </c>
      <c r="Q2297" s="1">
        <v>2295.0</v>
      </c>
      <c r="R2297" s="1">
        <v>738.0</v>
      </c>
      <c r="S2297" s="1"/>
      <c r="T2297" s="1">
        <v>751.0</v>
      </c>
    </row>
    <row r="2298" ht="15.75" customHeight="1">
      <c r="A2298" s="1">
        <v>4258.0</v>
      </c>
      <c r="B2298" s="1">
        <v>25.0</v>
      </c>
      <c r="C2298" s="1"/>
      <c r="D2298" s="1">
        <v>25.0</v>
      </c>
      <c r="Q2298" s="1">
        <v>2296.0</v>
      </c>
      <c r="R2298" s="1">
        <v>777.0</v>
      </c>
      <c r="S2298" s="1"/>
      <c r="T2298" s="1">
        <v>715.0</v>
      </c>
    </row>
    <row r="2299" ht="15.75" customHeight="1">
      <c r="A2299" s="1">
        <v>4259.0</v>
      </c>
      <c r="B2299" s="1">
        <v>25.0</v>
      </c>
      <c r="C2299" s="1"/>
      <c r="D2299" s="1">
        <v>25.0</v>
      </c>
      <c r="Q2299" s="1">
        <v>2297.0</v>
      </c>
      <c r="R2299" s="1">
        <v>728.0</v>
      </c>
      <c r="S2299" s="1"/>
      <c r="T2299" s="1">
        <v>778.0</v>
      </c>
    </row>
    <row r="2300" ht="15.75" customHeight="1">
      <c r="A2300" s="1">
        <v>4260.0</v>
      </c>
      <c r="B2300" s="1">
        <v>24.0</v>
      </c>
      <c r="C2300" s="1"/>
      <c r="D2300" s="1">
        <v>24.0</v>
      </c>
      <c r="Q2300" s="1">
        <v>2298.0</v>
      </c>
      <c r="R2300" s="1">
        <v>823.0</v>
      </c>
      <c r="S2300" s="1"/>
      <c r="T2300" s="1">
        <v>786.0</v>
      </c>
    </row>
    <row r="2301" ht="15.75" customHeight="1">
      <c r="A2301" s="1">
        <v>4261.0</v>
      </c>
      <c r="B2301" s="1">
        <v>24.0</v>
      </c>
      <c r="C2301" s="1"/>
      <c r="D2301" s="1">
        <v>24.0</v>
      </c>
      <c r="Q2301" s="1">
        <v>2299.0</v>
      </c>
      <c r="R2301" s="1">
        <v>821.0</v>
      </c>
      <c r="S2301" s="1"/>
      <c r="T2301" s="1">
        <v>734.0</v>
      </c>
    </row>
    <row r="2302" ht="15.75" customHeight="1">
      <c r="A2302" s="1">
        <v>4262.0</v>
      </c>
      <c r="B2302" s="1">
        <v>22.0</v>
      </c>
      <c r="C2302" s="1"/>
      <c r="D2302" s="1">
        <v>22.0</v>
      </c>
      <c r="Q2302" s="1">
        <v>2300.0</v>
      </c>
      <c r="R2302" s="1">
        <v>873.0</v>
      </c>
      <c r="S2302" s="1"/>
      <c r="T2302" s="1">
        <v>749.0</v>
      </c>
    </row>
    <row r="2303" ht="15.75" customHeight="1">
      <c r="A2303" s="1">
        <v>4263.0</v>
      </c>
      <c r="B2303" s="1">
        <v>23.0</v>
      </c>
      <c r="C2303" s="1"/>
      <c r="D2303" s="1">
        <v>23.0</v>
      </c>
      <c r="Q2303" s="1">
        <v>2301.0</v>
      </c>
      <c r="R2303" s="1">
        <v>852.0</v>
      </c>
      <c r="S2303" s="1"/>
      <c r="T2303" s="1">
        <v>862.0</v>
      </c>
    </row>
    <row r="2304" ht="15.75" customHeight="1">
      <c r="A2304" s="1">
        <v>4264.0</v>
      </c>
      <c r="B2304" s="1">
        <v>19.0</v>
      </c>
      <c r="C2304" s="1"/>
      <c r="D2304" s="1">
        <v>19.0</v>
      </c>
      <c r="Q2304" s="1">
        <v>2302.0</v>
      </c>
      <c r="R2304" s="1">
        <v>900.0</v>
      </c>
      <c r="S2304" s="1"/>
      <c r="T2304" s="1">
        <v>836.0</v>
      </c>
    </row>
    <row r="2305" ht="15.75" customHeight="1">
      <c r="A2305" s="1">
        <v>4265.0</v>
      </c>
      <c r="B2305" s="1">
        <v>20.0</v>
      </c>
      <c r="C2305" s="1"/>
      <c r="D2305" s="1">
        <v>20.0</v>
      </c>
      <c r="Q2305" s="1">
        <v>2303.0</v>
      </c>
      <c r="R2305" s="1">
        <v>833.0</v>
      </c>
      <c r="S2305" s="1"/>
      <c r="T2305" s="1">
        <v>891.0</v>
      </c>
    </row>
    <row r="2306" ht="15.75" customHeight="1">
      <c r="A2306" s="1">
        <v>4266.0</v>
      </c>
      <c r="B2306" s="1">
        <v>20.0</v>
      </c>
      <c r="C2306" s="1"/>
      <c r="D2306" s="1">
        <v>20.0</v>
      </c>
      <c r="Q2306" s="1">
        <v>2304.0</v>
      </c>
      <c r="R2306" s="1">
        <v>927.0</v>
      </c>
      <c r="S2306" s="1"/>
      <c r="T2306" s="1">
        <v>840.0</v>
      </c>
    </row>
    <row r="2307" ht="15.75" customHeight="1">
      <c r="A2307" s="1">
        <v>4267.0</v>
      </c>
      <c r="B2307" s="1">
        <v>20.0</v>
      </c>
      <c r="C2307" s="1"/>
      <c r="D2307" s="1">
        <v>20.0</v>
      </c>
      <c r="Q2307" s="1">
        <v>2305.0</v>
      </c>
      <c r="R2307" s="1">
        <v>952.0</v>
      </c>
      <c r="S2307" s="1"/>
      <c r="T2307" s="1">
        <v>876.0</v>
      </c>
    </row>
    <row r="2308" ht="15.75" customHeight="1">
      <c r="A2308" s="1">
        <v>4268.0</v>
      </c>
      <c r="B2308" s="1">
        <v>19.0</v>
      </c>
      <c r="C2308" s="1"/>
      <c r="D2308" s="1">
        <v>19.0</v>
      </c>
      <c r="Q2308" s="1">
        <v>2306.0</v>
      </c>
      <c r="R2308" s="1">
        <v>956.0</v>
      </c>
      <c r="S2308" s="1"/>
      <c r="T2308" s="1">
        <v>801.0</v>
      </c>
    </row>
    <row r="2309" ht="15.75" customHeight="1">
      <c r="A2309" s="1">
        <v>4269.0</v>
      </c>
      <c r="B2309" s="1">
        <v>21.0</v>
      </c>
      <c r="C2309" s="1"/>
      <c r="D2309" s="1">
        <v>21.0</v>
      </c>
      <c r="Q2309" s="1">
        <v>2307.0</v>
      </c>
      <c r="R2309" s="1">
        <v>956.0</v>
      </c>
      <c r="S2309" s="1"/>
      <c r="T2309" s="1">
        <v>917.0</v>
      </c>
    </row>
    <row r="2310" ht="15.75" customHeight="1">
      <c r="A2310" s="1">
        <v>4270.0</v>
      </c>
      <c r="B2310" s="1">
        <v>18.0</v>
      </c>
      <c r="C2310" s="1"/>
      <c r="D2310" s="1">
        <v>18.0</v>
      </c>
      <c r="Q2310" s="1">
        <v>2308.0</v>
      </c>
      <c r="R2310" s="1">
        <v>965.0</v>
      </c>
      <c r="S2310" s="1"/>
      <c r="T2310" s="1">
        <v>884.0</v>
      </c>
    </row>
    <row r="2311" ht="15.75" customHeight="1">
      <c r="A2311" s="1">
        <v>4271.0</v>
      </c>
      <c r="B2311" s="1">
        <v>21.0</v>
      </c>
      <c r="C2311" s="1"/>
      <c r="D2311" s="1">
        <v>21.0</v>
      </c>
      <c r="Q2311" s="1">
        <v>2309.0</v>
      </c>
      <c r="R2311" s="1">
        <v>1005.0</v>
      </c>
      <c r="S2311" s="1"/>
      <c r="T2311" s="1">
        <v>970.0</v>
      </c>
    </row>
    <row r="2312" ht="15.75" customHeight="1">
      <c r="A2312" s="1">
        <v>4272.0</v>
      </c>
      <c r="B2312" s="1">
        <v>17.0</v>
      </c>
      <c r="C2312" s="1"/>
      <c r="D2312" s="1">
        <v>18.0</v>
      </c>
      <c r="Q2312" s="1">
        <v>2310.0</v>
      </c>
      <c r="R2312" s="1">
        <v>974.0</v>
      </c>
      <c r="S2312" s="1"/>
      <c r="T2312" s="1">
        <v>963.0</v>
      </c>
    </row>
    <row r="2313" ht="15.75" customHeight="1">
      <c r="A2313" s="1">
        <v>4273.0</v>
      </c>
      <c r="B2313" s="1">
        <v>19.0</v>
      </c>
      <c r="C2313" s="1"/>
      <c r="D2313" s="1">
        <v>18.0</v>
      </c>
      <c r="Q2313" s="1">
        <v>2311.0</v>
      </c>
      <c r="R2313" s="1">
        <v>857.0</v>
      </c>
      <c r="S2313" s="1"/>
      <c r="T2313" s="1">
        <v>1045.0</v>
      </c>
    </row>
    <row r="2314" ht="15.75" customHeight="1">
      <c r="A2314" s="1">
        <v>4274.0</v>
      </c>
      <c r="B2314" s="1">
        <v>16.0</v>
      </c>
      <c r="C2314" s="1"/>
      <c r="D2314" s="1">
        <v>18.0</v>
      </c>
      <c r="Q2314" s="1">
        <v>2312.0</v>
      </c>
      <c r="R2314" s="1">
        <v>880.0</v>
      </c>
      <c r="S2314" s="1"/>
      <c r="T2314" s="1">
        <v>956.0</v>
      </c>
    </row>
    <row r="2315" ht="15.75" customHeight="1">
      <c r="A2315" s="1">
        <v>4275.0</v>
      </c>
      <c r="B2315" s="1">
        <v>20.0</v>
      </c>
      <c r="C2315" s="1"/>
      <c r="D2315" s="1">
        <v>18.0</v>
      </c>
      <c r="Q2315" s="1">
        <v>2313.0</v>
      </c>
      <c r="R2315" s="1">
        <v>794.0</v>
      </c>
      <c r="S2315" s="1"/>
      <c r="T2315" s="1">
        <v>1040.0</v>
      </c>
    </row>
    <row r="2316" ht="15.75" customHeight="1">
      <c r="A2316" s="1">
        <v>4276.0</v>
      </c>
      <c r="B2316" s="1">
        <v>15.0</v>
      </c>
      <c r="C2316" s="1"/>
      <c r="D2316" s="1">
        <v>18.0</v>
      </c>
      <c r="Q2316" s="1">
        <v>2314.0</v>
      </c>
      <c r="R2316" s="1">
        <v>722.0</v>
      </c>
      <c r="S2316" s="1"/>
      <c r="T2316" s="1">
        <v>988.0</v>
      </c>
    </row>
    <row r="2317" ht="15.75" customHeight="1">
      <c r="A2317" s="1">
        <v>4277.0</v>
      </c>
      <c r="B2317" s="1">
        <v>19.0</v>
      </c>
      <c r="C2317" s="1"/>
      <c r="D2317" s="1">
        <v>18.0</v>
      </c>
      <c r="Q2317" s="1">
        <v>2315.0</v>
      </c>
      <c r="R2317" s="1">
        <v>746.0</v>
      </c>
      <c r="S2317" s="1"/>
      <c r="T2317" s="1">
        <v>992.0</v>
      </c>
    </row>
    <row r="2318" ht="15.75" customHeight="1">
      <c r="A2318" s="1">
        <v>4278.0</v>
      </c>
      <c r="B2318" s="1">
        <v>15.0</v>
      </c>
      <c r="C2318" s="1"/>
      <c r="D2318" s="1">
        <v>18.0</v>
      </c>
      <c r="Q2318" s="1">
        <v>2316.0</v>
      </c>
      <c r="R2318" s="1">
        <v>706.0</v>
      </c>
      <c r="S2318" s="1"/>
      <c r="T2318" s="1">
        <v>1129.0</v>
      </c>
    </row>
    <row r="2319" ht="15.75" customHeight="1">
      <c r="A2319" s="1">
        <v>4279.0</v>
      </c>
      <c r="B2319" s="1">
        <v>18.0</v>
      </c>
      <c r="C2319" s="1"/>
      <c r="D2319" s="1">
        <v>18.0</v>
      </c>
      <c r="Q2319" s="1">
        <v>2317.0</v>
      </c>
      <c r="R2319" s="1">
        <v>672.0</v>
      </c>
      <c r="S2319" s="1"/>
      <c r="T2319" s="1">
        <v>1103.0</v>
      </c>
    </row>
    <row r="2320" ht="15.75" customHeight="1">
      <c r="A2320" s="1">
        <v>4280.0</v>
      </c>
      <c r="B2320" s="1">
        <v>14.0</v>
      </c>
      <c r="C2320" s="1"/>
      <c r="D2320" s="1">
        <v>18.0</v>
      </c>
      <c r="Q2320" s="1">
        <v>2318.0</v>
      </c>
      <c r="R2320" s="1">
        <v>686.0</v>
      </c>
      <c r="S2320" s="1"/>
      <c r="T2320" s="1">
        <v>1085.0</v>
      </c>
    </row>
    <row r="2321" ht="15.75" customHeight="1">
      <c r="A2321" s="1">
        <v>4281.0</v>
      </c>
      <c r="B2321" s="1">
        <v>18.0</v>
      </c>
      <c r="C2321" s="1"/>
      <c r="D2321" s="1">
        <v>18.0</v>
      </c>
      <c r="Q2321" s="1">
        <v>2319.0</v>
      </c>
      <c r="R2321" s="1">
        <v>736.0</v>
      </c>
      <c r="S2321" s="1"/>
      <c r="T2321" s="1">
        <v>1100.0</v>
      </c>
    </row>
    <row r="2322" ht="15.75" customHeight="1">
      <c r="A2322" s="1">
        <v>4282.0</v>
      </c>
      <c r="B2322" s="1">
        <v>13.0</v>
      </c>
      <c r="C2322" s="1"/>
      <c r="D2322" s="1">
        <v>15.0</v>
      </c>
      <c r="Q2322" s="1">
        <v>2320.0</v>
      </c>
      <c r="R2322" s="1">
        <v>662.0</v>
      </c>
      <c r="S2322" s="1"/>
      <c r="T2322" s="1">
        <v>1085.0</v>
      </c>
    </row>
    <row r="2323" ht="15.75" customHeight="1">
      <c r="A2323" s="1">
        <v>4283.0</v>
      </c>
      <c r="B2323" s="1">
        <v>15.0</v>
      </c>
      <c r="C2323" s="1"/>
      <c r="D2323" s="1">
        <v>4.0</v>
      </c>
      <c r="Q2323" s="1">
        <v>2321.0</v>
      </c>
      <c r="R2323" s="1">
        <v>737.0</v>
      </c>
      <c r="S2323" s="1"/>
      <c r="T2323" s="1">
        <v>1089.0</v>
      </c>
    </row>
    <row r="2324" ht="15.75" customHeight="1">
      <c r="A2324" s="1">
        <v>4284.0</v>
      </c>
      <c r="B2324" s="1">
        <v>13.0</v>
      </c>
      <c r="C2324" s="1"/>
      <c r="D2324" s="1">
        <v>18.0</v>
      </c>
      <c r="Q2324" s="1">
        <v>2322.0</v>
      </c>
      <c r="R2324" s="1">
        <v>701.0</v>
      </c>
      <c r="S2324" s="1"/>
      <c r="T2324" s="1">
        <v>1156.0</v>
      </c>
    </row>
    <row r="2325" ht="15.75" customHeight="1">
      <c r="A2325" s="1">
        <v>4285.0</v>
      </c>
      <c r="B2325" s="1">
        <v>15.0</v>
      </c>
      <c r="C2325" s="1"/>
      <c r="D2325" s="1">
        <v>18.0</v>
      </c>
      <c r="Q2325" s="1">
        <v>2323.0</v>
      </c>
      <c r="R2325" s="1">
        <v>724.0</v>
      </c>
      <c r="S2325" s="1"/>
      <c r="T2325" s="1">
        <v>1120.0</v>
      </c>
    </row>
    <row r="2326" ht="15.75" customHeight="1">
      <c r="A2326" s="1">
        <v>4286.0</v>
      </c>
      <c r="B2326" s="1">
        <v>14.0</v>
      </c>
      <c r="C2326" s="1"/>
      <c r="D2326" s="1">
        <v>18.0</v>
      </c>
      <c r="Q2326" s="1">
        <v>2324.0</v>
      </c>
      <c r="R2326" s="1">
        <v>712.0</v>
      </c>
      <c r="S2326" s="1"/>
      <c r="T2326" s="1">
        <v>1083.0</v>
      </c>
    </row>
    <row r="2327" ht="15.75" customHeight="1">
      <c r="A2327" s="1">
        <v>4287.0</v>
      </c>
      <c r="B2327" s="1">
        <v>14.0</v>
      </c>
      <c r="C2327" s="1"/>
      <c r="D2327" s="1">
        <v>3.0</v>
      </c>
      <c r="Q2327" s="1">
        <v>2325.0</v>
      </c>
      <c r="R2327" s="1">
        <v>732.0</v>
      </c>
      <c r="S2327" s="1"/>
      <c r="T2327" s="1">
        <v>1181.0</v>
      </c>
    </row>
    <row r="2328" ht="15.75" customHeight="1">
      <c r="A2328" s="1">
        <v>4288.0</v>
      </c>
      <c r="B2328" s="1">
        <v>13.0</v>
      </c>
      <c r="C2328" s="1"/>
      <c r="D2328" s="1">
        <v>18.0</v>
      </c>
      <c r="Q2328" s="1">
        <v>2326.0</v>
      </c>
      <c r="R2328" s="1">
        <v>675.0</v>
      </c>
      <c r="S2328" s="1"/>
      <c r="T2328" s="1">
        <v>1079.0</v>
      </c>
    </row>
    <row r="2329" ht="15.75" customHeight="1">
      <c r="A2329" s="1">
        <v>4289.0</v>
      </c>
      <c r="B2329" s="1">
        <v>14.0</v>
      </c>
      <c r="C2329" s="1"/>
      <c r="D2329" s="1">
        <v>18.0</v>
      </c>
      <c r="Q2329" s="1">
        <v>2327.0</v>
      </c>
      <c r="R2329" s="1">
        <v>651.0</v>
      </c>
      <c r="S2329" s="1"/>
      <c r="T2329" s="1">
        <v>927.0</v>
      </c>
    </row>
    <row r="2330" ht="15.75" customHeight="1">
      <c r="A2330" s="1">
        <v>4290.0</v>
      </c>
      <c r="B2330" s="1">
        <v>14.0</v>
      </c>
      <c r="C2330" s="1"/>
      <c r="D2330" s="1">
        <v>6.0</v>
      </c>
      <c r="Q2330" s="1">
        <v>2328.0</v>
      </c>
      <c r="R2330" s="1">
        <v>676.0</v>
      </c>
      <c r="S2330" s="1"/>
      <c r="T2330" s="1">
        <v>942.0</v>
      </c>
    </row>
    <row r="2331" ht="15.75" customHeight="1">
      <c r="A2331" s="1">
        <v>4291.0</v>
      </c>
      <c r="B2331" s="1">
        <v>14.0</v>
      </c>
      <c r="C2331" s="1"/>
      <c r="D2331" s="1">
        <v>18.0</v>
      </c>
      <c r="Q2331" s="1">
        <v>2329.0</v>
      </c>
      <c r="R2331" s="1">
        <v>686.0</v>
      </c>
      <c r="S2331" s="1"/>
      <c r="T2331" s="1">
        <v>872.0</v>
      </c>
    </row>
    <row r="2332" ht="15.75" customHeight="1">
      <c r="A2332" s="1">
        <v>4292.0</v>
      </c>
      <c r="B2332" s="1">
        <v>13.0</v>
      </c>
      <c r="C2332" s="1"/>
      <c r="D2332" s="1">
        <v>18.0</v>
      </c>
      <c r="Q2332" s="1">
        <v>2330.0</v>
      </c>
      <c r="R2332" s="1">
        <v>710.0</v>
      </c>
      <c r="S2332" s="1"/>
      <c r="T2332" s="1">
        <v>837.0</v>
      </c>
    </row>
    <row r="2333" ht="15.75" customHeight="1">
      <c r="A2333" s="1">
        <v>4293.0</v>
      </c>
      <c r="B2333" s="1">
        <v>13.0</v>
      </c>
      <c r="C2333" s="1"/>
      <c r="D2333" s="1">
        <v>12.0</v>
      </c>
      <c r="Q2333" s="1">
        <v>2331.0</v>
      </c>
      <c r="R2333" s="1">
        <v>751.0</v>
      </c>
      <c r="S2333" s="1"/>
      <c r="T2333" s="1">
        <v>908.0</v>
      </c>
    </row>
    <row r="2334" ht="15.75" customHeight="1">
      <c r="A2334" s="1">
        <v>4294.0</v>
      </c>
      <c r="B2334" s="1">
        <v>11.0</v>
      </c>
      <c r="C2334" s="1"/>
      <c r="D2334" s="1">
        <v>4.0</v>
      </c>
      <c r="Q2334" s="1">
        <v>2332.0</v>
      </c>
      <c r="R2334" s="1">
        <v>715.0</v>
      </c>
      <c r="S2334" s="1"/>
      <c r="T2334" s="1">
        <v>844.0</v>
      </c>
    </row>
    <row r="2335" ht="15.75" customHeight="1">
      <c r="A2335" s="1">
        <v>4295.0</v>
      </c>
      <c r="B2335" s="1">
        <v>11.0</v>
      </c>
      <c r="C2335" s="1"/>
      <c r="D2335" s="1">
        <v>8.0</v>
      </c>
      <c r="Q2335" s="1">
        <v>2333.0</v>
      </c>
      <c r="R2335" s="1">
        <v>778.0</v>
      </c>
      <c r="S2335" s="1"/>
      <c r="T2335" s="1">
        <v>786.0</v>
      </c>
    </row>
    <row r="2336" ht="15.75" customHeight="1">
      <c r="A2336" s="1">
        <v>4296.0</v>
      </c>
      <c r="B2336" s="1">
        <v>11.0</v>
      </c>
      <c r="C2336" s="1"/>
      <c r="D2336" s="1">
        <v>18.0</v>
      </c>
      <c r="Q2336" s="1">
        <v>2334.0</v>
      </c>
      <c r="R2336" s="1">
        <v>786.0</v>
      </c>
      <c r="S2336" s="1"/>
      <c r="T2336" s="1">
        <v>881.0</v>
      </c>
    </row>
    <row r="2337" ht="15.75" customHeight="1">
      <c r="A2337" s="1">
        <v>4297.0</v>
      </c>
      <c r="B2337" s="1">
        <v>10.0</v>
      </c>
      <c r="C2337" s="1"/>
      <c r="D2337" s="1">
        <v>12.0</v>
      </c>
      <c r="Q2337" s="1">
        <v>2335.0</v>
      </c>
      <c r="R2337" s="1">
        <v>734.0</v>
      </c>
      <c r="S2337" s="1"/>
      <c r="T2337" s="1">
        <v>753.0</v>
      </c>
    </row>
    <row r="2338" ht="15.75" customHeight="1">
      <c r="A2338" s="1">
        <v>4298.0</v>
      </c>
      <c r="B2338" s="1">
        <v>10.0</v>
      </c>
      <c r="C2338" s="1"/>
      <c r="D2338" s="1">
        <v>3.0</v>
      </c>
      <c r="Q2338" s="1">
        <v>2336.0</v>
      </c>
      <c r="R2338" s="1">
        <v>749.0</v>
      </c>
      <c r="S2338" s="1"/>
      <c r="T2338" s="1">
        <v>678.0</v>
      </c>
    </row>
    <row r="2339" ht="15.75" customHeight="1">
      <c r="A2339" s="1">
        <v>4299.0</v>
      </c>
      <c r="B2339" s="1">
        <v>12.0</v>
      </c>
      <c r="C2339" s="1"/>
      <c r="D2339" s="1">
        <v>10.0</v>
      </c>
      <c r="Q2339" s="1">
        <v>2337.0</v>
      </c>
      <c r="R2339" s="1">
        <v>862.0</v>
      </c>
      <c r="S2339" s="1"/>
      <c r="T2339" s="1">
        <v>776.0</v>
      </c>
    </row>
    <row r="2340" ht="15.75" customHeight="1">
      <c r="A2340" s="1">
        <v>4300.0</v>
      </c>
      <c r="B2340" s="1">
        <v>9.0</v>
      </c>
      <c r="C2340" s="1"/>
      <c r="D2340" s="1">
        <v>17.0</v>
      </c>
      <c r="Q2340" s="1">
        <v>2338.0</v>
      </c>
      <c r="R2340" s="1">
        <v>836.0</v>
      </c>
      <c r="S2340" s="1"/>
      <c r="T2340" s="1">
        <v>679.0</v>
      </c>
    </row>
    <row r="2341" ht="15.75" customHeight="1">
      <c r="A2341" s="1">
        <v>4301.0</v>
      </c>
      <c r="B2341" s="1">
        <v>11.0</v>
      </c>
      <c r="C2341" s="1"/>
      <c r="D2341" s="1">
        <v>3.0</v>
      </c>
      <c r="Q2341" s="1">
        <v>2339.0</v>
      </c>
      <c r="R2341" s="1">
        <v>891.0</v>
      </c>
      <c r="S2341" s="1"/>
      <c r="T2341" s="1">
        <v>603.0</v>
      </c>
    </row>
    <row r="2342" ht="15.75" customHeight="1">
      <c r="A2342" s="1">
        <v>4302.0</v>
      </c>
      <c r="B2342" s="1">
        <v>9.0</v>
      </c>
      <c r="C2342" s="1"/>
      <c r="D2342" s="1">
        <v>18.0</v>
      </c>
      <c r="Q2342" s="1">
        <v>2340.0</v>
      </c>
      <c r="R2342" s="1">
        <v>840.0</v>
      </c>
      <c r="S2342" s="1"/>
      <c r="T2342" s="1">
        <v>633.0</v>
      </c>
    </row>
    <row r="2343" ht="15.75" customHeight="1">
      <c r="A2343" s="1">
        <v>4303.0</v>
      </c>
      <c r="B2343" s="1">
        <v>12.0</v>
      </c>
      <c r="C2343" s="1"/>
      <c r="D2343" s="1">
        <v>4.0</v>
      </c>
      <c r="Q2343" s="1">
        <v>2341.0</v>
      </c>
      <c r="R2343" s="1">
        <v>876.0</v>
      </c>
      <c r="S2343" s="1"/>
      <c r="T2343" s="1">
        <v>583.0</v>
      </c>
    </row>
    <row r="2344" ht="15.75" customHeight="1">
      <c r="A2344" s="1">
        <v>4304.0</v>
      </c>
      <c r="B2344" s="1">
        <v>9.0</v>
      </c>
      <c r="C2344" s="1"/>
      <c r="D2344" s="1">
        <v>17.0</v>
      </c>
      <c r="Q2344" s="1">
        <v>2342.0</v>
      </c>
      <c r="R2344" s="1">
        <v>801.0</v>
      </c>
      <c r="S2344" s="1"/>
      <c r="T2344" s="1">
        <v>495.0</v>
      </c>
    </row>
    <row r="2345" ht="15.75" customHeight="1">
      <c r="A2345" s="1">
        <v>4305.0</v>
      </c>
      <c r="B2345" s="1">
        <v>13.0</v>
      </c>
      <c r="C2345" s="1"/>
      <c r="D2345" s="1">
        <v>4.0</v>
      </c>
      <c r="Q2345" s="1">
        <v>2343.0</v>
      </c>
      <c r="R2345" s="1">
        <v>917.0</v>
      </c>
      <c r="S2345" s="1"/>
      <c r="T2345" s="1">
        <v>531.0</v>
      </c>
    </row>
    <row r="2346" ht="15.75" customHeight="1">
      <c r="A2346" s="1">
        <v>4306.0</v>
      </c>
      <c r="B2346" s="1">
        <v>7.0</v>
      </c>
      <c r="C2346" s="1"/>
      <c r="D2346" s="1">
        <v>15.0</v>
      </c>
      <c r="Q2346" s="1">
        <v>2344.0</v>
      </c>
      <c r="R2346" s="1">
        <v>884.0</v>
      </c>
      <c r="S2346" s="1"/>
      <c r="T2346" s="1">
        <v>446.0</v>
      </c>
    </row>
    <row r="2347" ht="15.75" customHeight="1">
      <c r="A2347" s="1">
        <v>4307.0</v>
      </c>
      <c r="B2347" s="1">
        <v>11.0</v>
      </c>
      <c r="C2347" s="1"/>
      <c r="D2347" s="1">
        <v>3.0</v>
      </c>
      <c r="Q2347" s="1">
        <v>2345.0</v>
      </c>
      <c r="R2347" s="1">
        <v>970.0</v>
      </c>
      <c r="S2347" s="1"/>
      <c r="T2347" s="1">
        <v>494.0</v>
      </c>
    </row>
    <row r="2348" ht="15.75" customHeight="1">
      <c r="A2348" s="1">
        <v>4308.0</v>
      </c>
      <c r="B2348" s="1">
        <v>7.0</v>
      </c>
      <c r="C2348" s="1"/>
      <c r="D2348" s="1">
        <v>13.0</v>
      </c>
      <c r="Q2348" s="1">
        <v>2346.0</v>
      </c>
      <c r="R2348" s="1">
        <v>963.0</v>
      </c>
      <c r="S2348" s="1"/>
      <c r="T2348" s="1">
        <v>493.0</v>
      </c>
    </row>
    <row r="2349" ht="15.75" customHeight="1">
      <c r="A2349" s="1">
        <v>4309.0</v>
      </c>
      <c r="B2349" s="1">
        <v>9.0</v>
      </c>
      <c r="C2349" s="1"/>
      <c r="D2349" s="1">
        <v>3.0</v>
      </c>
      <c r="Q2349" s="1">
        <v>2347.0</v>
      </c>
      <c r="R2349" s="1">
        <v>1045.0</v>
      </c>
      <c r="S2349" s="1"/>
      <c r="T2349" s="1">
        <v>503.0</v>
      </c>
    </row>
    <row r="2350" ht="15.75" customHeight="1">
      <c r="A2350" s="1">
        <v>4310.0</v>
      </c>
      <c r="B2350" s="1">
        <v>7.0</v>
      </c>
      <c r="C2350" s="1"/>
      <c r="D2350" s="1">
        <v>15.0</v>
      </c>
      <c r="Q2350" s="1">
        <v>2348.0</v>
      </c>
      <c r="R2350" s="1">
        <v>956.0</v>
      </c>
      <c r="S2350" s="1"/>
      <c r="T2350" s="1">
        <v>458.0</v>
      </c>
    </row>
    <row r="2351" ht="15.75" customHeight="1">
      <c r="A2351" s="1">
        <v>4311.0</v>
      </c>
      <c r="B2351" s="1">
        <v>10.0</v>
      </c>
      <c r="C2351" s="1"/>
      <c r="D2351" s="1">
        <v>3.0</v>
      </c>
      <c r="Q2351" s="1">
        <v>2349.0</v>
      </c>
      <c r="R2351" s="1">
        <v>1040.0</v>
      </c>
      <c r="S2351" s="1"/>
      <c r="T2351" s="1">
        <v>529.0</v>
      </c>
    </row>
    <row r="2352" ht="15.75" customHeight="1">
      <c r="A2352" s="1">
        <v>4312.0</v>
      </c>
      <c r="B2352" s="1">
        <v>7.0</v>
      </c>
      <c r="C2352" s="1"/>
      <c r="D2352" s="1">
        <v>6.0</v>
      </c>
      <c r="Q2352" s="1">
        <v>2350.0</v>
      </c>
      <c r="R2352" s="1">
        <v>988.0</v>
      </c>
      <c r="S2352" s="1"/>
      <c r="T2352" s="1">
        <v>439.0</v>
      </c>
    </row>
    <row r="2353" ht="15.75" customHeight="1">
      <c r="A2353" s="1">
        <v>4313.0</v>
      </c>
      <c r="B2353" s="1">
        <v>9.0</v>
      </c>
      <c r="C2353" s="1"/>
      <c r="D2353" s="1">
        <v>18.0</v>
      </c>
      <c r="Q2353" s="1">
        <v>2351.0</v>
      </c>
      <c r="R2353" s="1">
        <v>992.0</v>
      </c>
      <c r="S2353" s="1"/>
      <c r="T2353" s="1">
        <v>585.0</v>
      </c>
    </row>
    <row r="2354" ht="15.75" customHeight="1">
      <c r="A2354" s="1">
        <v>4314.0</v>
      </c>
      <c r="B2354" s="1">
        <v>7.0</v>
      </c>
      <c r="C2354" s="1"/>
      <c r="D2354" s="1">
        <v>0.0</v>
      </c>
      <c r="Q2354" s="1">
        <v>2352.0</v>
      </c>
      <c r="R2354" s="1">
        <v>1129.0</v>
      </c>
      <c r="S2354" s="1"/>
      <c r="T2354" s="1">
        <v>562.0</v>
      </c>
    </row>
    <row r="2355" ht="15.75" customHeight="1">
      <c r="A2355" s="1">
        <v>4315.0</v>
      </c>
      <c r="B2355" s="1">
        <v>8.0</v>
      </c>
      <c r="C2355" s="1"/>
      <c r="D2355" s="1">
        <v>12.0</v>
      </c>
      <c r="Q2355" s="1">
        <v>2353.0</v>
      </c>
      <c r="R2355" s="1">
        <v>1103.0</v>
      </c>
      <c r="S2355" s="1"/>
      <c r="T2355" s="1">
        <v>606.0</v>
      </c>
    </row>
    <row r="2356" ht="15.75" customHeight="1">
      <c r="A2356" s="1">
        <v>4316.0</v>
      </c>
      <c r="B2356" s="1">
        <v>7.0</v>
      </c>
      <c r="C2356" s="1"/>
      <c r="D2356" s="1">
        <v>1.0</v>
      </c>
      <c r="Q2356" s="1">
        <v>2354.0</v>
      </c>
      <c r="R2356" s="1">
        <v>1085.0</v>
      </c>
      <c r="S2356" s="1"/>
      <c r="T2356" s="1">
        <v>580.0</v>
      </c>
    </row>
    <row r="2357" ht="15.75" customHeight="1">
      <c r="A2357" s="1">
        <v>4317.0</v>
      </c>
      <c r="B2357" s="1">
        <v>7.0</v>
      </c>
      <c r="C2357" s="1"/>
      <c r="D2357" s="1">
        <v>14.0</v>
      </c>
      <c r="Q2357" s="1">
        <v>2355.0</v>
      </c>
      <c r="R2357" s="1">
        <v>1100.0</v>
      </c>
      <c r="S2357" s="1"/>
      <c r="T2357" s="1">
        <v>728.0</v>
      </c>
    </row>
    <row r="2358" ht="15.75" customHeight="1">
      <c r="A2358" s="1">
        <v>4318.0</v>
      </c>
      <c r="B2358" s="1">
        <v>7.0</v>
      </c>
      <c r="C2358" s="1"/>
      <c r="D2358" s="1">
        <v>0.0</v>
      </c>
      <c r="Q2358" s="1">
        <v>2356.0</v>
      </c>
      <c r="R2358" s="1">
        <v>1085.0</v>
      </c>
      <c r="S2358" s="1"/>
      <c r="T2358" s="1">
        <v>742.0</v>
      </c>
    </row>
    <row r="2359" ht="15.75" customHeight="1">
      <c r="A2359" s="1">
        <v>4319.0</v>
      </c>
      <c r="B2359" s="1">
        <v>8.0</v>
      </c>
      <c r="C2359" s="1"/>
      <c r="D2359" s="1">
        <v>17.0</v>
      </c>
      <c r="Q2359" s="1">
        <v>2357.0</v>
      </c>
      <c r="R2359" s="1">
        <v>1089.0</v>
      </c>
      <c r="S2359" s="1"/>
      <c r="T2359" s="1">
        <v>765.0</v>
      </c>
    </row>
    <row r="2360" ht="15.75" customHeight="1">
      <c r="A2360" s="1">
        <v>4320.0</v>
      </c>
      <c r="B2360" s="1">
        <v>7.0</v>
      </c>
      <c r="C2360" s="1"/>
      <c r="D2360" s="1">
        <v>0.0</v>
      </c>
      <c r="Q2360" s="1">
        <v>2358.0</v>
      </c>
      <c r="R2360" s="1">
        <v>1156.0</v>
      </c>
      <c r="S2360" s="1"/>
      <c r="T2360" s="1">
        <v>858.0</v>
      </c>
    </row>
    <row r="2361" ht="15.75" customHeight="1">
      <c r="A2361" s="1">
        <v>4321.0</v>
      </c>
      <c r="B2361" s="1">
        <v>7.0</v>
      </c>
      <c r="C2361" s="1"/>
      <c r="D2361" s="1">
        <v>6.0</v>
      </c>
      <c r="Q2361" s="1">
        <v>2359.0</v>
      </c>
      <c r="R2361" s="1">
        <v>1120.0</v>
      </c>
      <c r="S2361" s="1"/>
      <c r="T2361" s="1">
        <v>923.0</v>
      </c>
    </row>
    <row r="2362" ht="15.75" customHeight="1">
      <c r="A2362" s="1">
        <v>4322.0</v>
      </c>
      <c r="B2362" s="1">
        <v>8.0</v>
      </c>
      <c r="C2362" s="1"/>
      <c r="D2362" s="1">
        <v>7.0</v>
      </c>
      <c r="Q2362" s="1">
        <v>2360.0</v>
      </c>
      <c r="R2362" s="1">
        <v>1083.0</v>
      </c>
      <c r="S2362" s="1"/>
      <c r="T2362" s="1">
        <v>978.0</v>
      </c>
    </row>
    <row r="2363" ht="15.75" customHeight="1">
      <c r="A2363" s="1">
        <v>4323.0</v>
      </c>
      <c r="B2363" s="1">
        <v>3.0</v>
      </c>
      <c r="C2363" s="1"/>
      <c r="D2363" s="1">
        <v>6.0</v>
      </c>
      <c r="Q2363" s="1">
        <v>2361.0</v>
      </c>
      <c r="R2363" s="1">
        <v>1181.0</v>
      </c>
      <c r="S2363" s="1"/>
      <c r="T2363" s="1">
        <v>937.0</v>
      </c>
    </row>
    <row r="2364" ht="15.75" customHeight="1">
      <c r="A2364" s="1">
        <v>4324.0</v>
      </c>
      <c r="B2364" s="1">
        <v>6.0</v>
      </c>
      <c r="C2364" s="1"/>
      <c r="D2364" s="1">
        <v>3.0</v>
      </c>
      <c r="Q2364" s="1">
        <v>2362.0</v>
      </c>
      <c r="R2364" s="1">
        <v>1079.0</v>
      </c>
      <c r="S2364" s="1"/>
      <c r="T2364" s="1">
        <v>1003.0</v>
      </c>
    </row>
    <row r="2365" ht="15.75" customHeight="1">
      <c r="A2365" s="1">
        <v>4325.0</v>
      </c>
      <c r="B2365" s="1">
        <v>4.0</v>
      </c>
      <c r="C2365" s="1"/>
      <c r="D2365" s="1">
        <v>10.0</v>
      </c>
      <c r="Q2365" s="1">
        <v>2363.0</v>
      </c>
      <c r="R2365" s="1">
        <v>927.0</v>
      </c>
      <c r="S2365" s="1"/>
      <c r="T2365" s="1">
        <v>980.0</v>
      </c>
    </row>
    <row r="2366" ht="15.75" customHeight="1">
      <c r="A2366" s="1">
        <v>4326.0</v>
      </c>
      <c r="B2366" s="1">
        <v>7.0</v>
      </c>
      <c r="C2366" s="1"/>
      <c r="D2366" s="1">
        <v>3.0</v>
      </c>
      <c r="Q2366" s="1">
        <v>2364.0</v>
      </c>
      <c r="R2366" s="1">
        <v>942.0</v>
      </c>
      <c r="S2366" s="1"/>
      <c r="T2366" s="1">
        <v>1057.0</v>
      </c>
    </row>
    <row r="2367" ht="15.75" customHeight="1">
      <c r="A2367" s="1">
        <v>4327.0</v>
      </c>
      <c r="B2367" s="1">
        <v>4.0</v>
      </c>
      <c r="C2367" s="1"/>
      <c r="D2367" s="1">
        <v>3.0</v>
      </c>
      <c r="Q2367" s="1">
        <v>2365.0</v>
      </c>
      <c r="R2367" s="1">
        <v>872.0</v>
      </c>
      <c r="S2367" s="1"/>
      <c r="T2367" s="1">
        <v>1031.0</v>
      </c>
    </row>
    <row r="2368" ht="15.75" customHeight="1">
      <c r="A2368" s="1">
        <v>4328.0</v>
      </c>
      <c r="B2368" s="1">
        <v>8.0</v>
      </c>
      <c r="C2368" s="1"/>
      <c r="D2368" s="1">
        <v>7.0</v>
      </c>
      <c r="Q2368" s="1">
        <v>2366.0</v>
      </c>
      <c r="R2368" s="1">
        <v>837.0</v>
      </c>
      <c r="S2368" s="1"/>
      <c r="T2368" s="1">
        <v>1121.0</v>
      </c>
    </row>
    <row r="2369" ht="15.75" customHeight="1">
      <c r="A2369" s="1">
        <v>4329.0</v>
      </c>
      <c r="B2369" s="1">
        <v>4.0</v>
      </c>
      <c r="C2369" s="1"/>
      <c r="D2369" s="1">
        <v>10.0</v>
      </c>
      <c r="Q2369" s="1">
        <v>2367.0</v>
      </c>
      <c r="R2369" s="1">
        <v>908.0</v>
      </c>
      <c r="S2369" s="1"/>
      <c r="T2369" s="1">
        <v>1163.0</v>
      </c>
    </row>
    <row r="2370" ht="15.75" customHeight="1">
      <c r="A2370" s="1">
        <v>4330.0</v>
      </c>
      <c r="B2370" s="1">
        <v>8.0</v>
      </c>
      <c r="C2370" s="1"/>
      <c r="D2370" s="1">
        <v>2.0</v>
      </c>
      <c r="Q2370" s="1">
        <v>2368.0</v>
      </c>
      <c r="R2370" s="1">
        <v>844.0</v>
      </c>
      <c r="S2370" s="1"/>
      <c r="T2370" s="1">
        <v>1195.0</v>
      </c>
    </row>
    <row r="2371" ht="15.75" customHeight="1">
      <c r="A2371" s="1">
        <v>4331.0</v>
      </c>
      <c r="B2371" s="1">
        <v>4.0</v>
      </c>
      <c r="C2371" s="1"/>
      <c r="D2371" s="1">
        <v>8.0</v>
      </c>
      <c r="Q2371" s="1">
        <v>2369.0</v>
      </c>
      <c r="R2371" s="1">
        <v>786.0</v>
      </c>
      <c r="S2371" s="1"/>
      <c r="T2371" s="1">
        <v>1135.0</v>
      </c>
    </row>
    <row r="2372" ht="15.75" customHeight="1">
      <c r="A2372" s="1">
        <v>4332.0</v>
      </c>
      <c r="B2372" s="1">
        <v>6.0</v>
      </c>
      <c r="C2372" s="1"/>
      <c r="D2372" s="1">
        <v>2.0</v>
      </c>
      <c r="Q2372" s="1">
        <v>2370.0</v>
      </c>
      <c r="R2372" s="1">
        <v>881.0</v>
      </c>
      <c r="S2372" s="1"/>
      <c r="T2372" s="1">
        <v>1136.0</v>
      </c>
    </row>
    <row r="2373" ht="15.75" customHeight="1">
      <c r="A2373" s="1">
        <v>4333.0</v>
      </c>
      <c r="B2373" s="1">
        <v>3.0</v>
      </c>
      <c r="C2373" s="1"/>
      <c r="D2373" s="1">
        <v>5.0</v>
      </c>
      <c r="Q2373" s="1">
        <v>2371.0</v>
      </c>
      <c r="R2373" s="1">
        <v>753.0</v>
      </c>
      <c r="S2373" s="1"/>
      <c r="T2373" s="1">
        <v>1163.0</v>
      </c>
    </row>
    <row r="2374" ht="15.75" customHeight="1">
      <c r="A2374" s="1">
        <v>4334.0</v>
      </c>
      <c r="B2374" s="1">
        <v>4.0</v>
      </c>
      <c r="C2374" s="1"/>
      <c r="D2374" s="1">
        <v>2.0</v>
      </c>
      <c r="Q2374" s="1">
        <v>2372.0</v>
      </c>
      <c r="R2374" s="1">
        <v>678.0</v>
      </c>
      <c r="S2374" s="1"/>
      <c r="T2374" s="1">
        <v>1101.0</v>
      </c>
    </row>
    <row r="2375" ht="15.75" customHeight="1">
      <c r="A2375" s="1">
        <v>4335.0</v>
      </c>
      <c r="B2375" s="1">
        <v>4.0</v>
      </c>
      <c r="C2375" s="1"/>
      <c r="D2375" s="1">
        <v>7.0</v>
      </c>
      <c r="Q2375" s="1">
        <v>2373.0</v>
      </c>
      <c r="R2375" s="1">
        <v>776.0</v>
      </c>
      <c r="S2375" s="1"/>
      <c r="T2375" s="1">
        <v>1137.0</v>
      </c>
    </row>
    <row r="2376" ht="15.75" customHeight="1">
      <c r="A2376" s="1">
        <v>4336.0</v>
      </c>
      <c r="B2376" s="1">
        <v>4.0</v>
      </c>
      <c r="C2376" s="1"/>
      <c r="D2376" s="1">
        <v>2.0</v>
      </c>
      <c r="Q2376" s="1">
        <v>2374.0</v>
      </c>
      <c r="R2376" s="1">
        <v>679.0</v>
      </c>
      <c r="S2376" s="1"/>
      <c r="T2376" s="1">
        <v>1056.0</v>
      </c>
    </row>
    <row r="2377" ht="15.75" customHeight="1">
      <c r="A2377" s="1">
        <v>4337.0</v>
      </c>
      <c r="B2377" s="1">
        <v>4.0</v>
      </c>
      <c r="C2377" s="1"/>
      <c r="D2377" s="1">
        <v>3.0</v>
      </c>
      <c r="Q2377" s="1">
        <v>2375.0</v>
      </c>
      <c r="R2377" s="1">
        <v>603.0</v>
      </c>
      <c r="S2377" s="1"/>
      <c r="T2377" s="1">
        <v>1100.0</v>
      </c>
    </row>
    <row r="2378" ht="15.75" customHeight="1">
      <c r="A2378" s="1">
        <v>4338.0</v>
      </c>
      <c r="B2378" s="1">
        <v>2.0</v>
      </c>
      <c r="C2378" s="1"/>
      <c r="D2378" s="1">
        <v>7.0</v>
      </c>
      <c r="Q2378" s="1">
        <v>2376.0</v>
      </c>
      <c r="R2378" s="1">
        <v>633.0</v>
      </c>
      <c r="S2378" s="1"/>
      <c r="T2378" s="1">
        <v>1012.0</v>
      </c>
    </row>
    <row r="2379" ht="15.75" customHeight="1">
      <c r="A2379" s="1">
        <v>4339.0</v>
      </c>
      <c r="B2379" s="1">
        <v>4.0</v>
      </c>
      <c r="C2379" s="1"/>
      <c r="D2379" s="1">
        <v>1.0</v>
      </c>
      <c r="Q2379" s="1">
        <v>2377.0</v>
      </c>
      <c r="R2379" s="1">
        <v>583.0</v>
      </c>
      <c r="S2379" s="1"/>
      <c r="T2379" s="1">
        <v>1088.0</v>
      </c>
    </row>
    <row r="2380" ht="15.75" customHeight="1">
      <c r="A2380" s="1">
        <v>4340.0</v>
      </c>
      <c r="B2380" s="1">
        <v>3.0</v>
      </c>
      <c r="C2380" s="1"/>
      <c r="D2380" s="1">
        <v>2.0</v>
      </c>
      <c r="Q2380" s="1">
        <v>2378.0</v>
      </c>
      <c r="R2380" s="1">
        <v>495.0</v>
      </c>
      <c r="S2380" s="1"/>
      <c r="T2380" s="1">
        <v>1042.0</v>
      </c>
    </row>
    <row r="2381" ht="15.75" customHeight="1">
      <c r="A2381" s="1">
        <v>4341.0</v>
      </c>
      <c r="B2381" s="1">
        <v>5.0</v>
      </c>
      <c r="C2381" s="1"/>
      <c r="D2381" s="1">
        <v>4.0</v>
      </c>
      <c r="Q2381" s="1">
        <v>2379.0</v>
      </c>
      <c r="R2381" s="1">
        <v>531.0</v>
      </c>
      <c r="S2381" s="1"/>
      <c r="T2381" s="1">
        <v>1160.0</v>
      </c>
    </row>
    <row r="2382" ht="15.75" customHeight="1">
      <c r="A2382" s="1">
        <v>4342.0</v>
      </c>
      <c r="B2382" s="1">
        <v>2.0</v>
      </c>
      <c r="C2382" s="1"/>
      <c r="D2382" s="1">
        <v>4.0</v>
      </c>
      <c r="Q2382" s="1">
        <v>2380.0</v>
      </c>
      <c r="R2382" s="1">
        <v>446.0</v>
      </c>
      <c r="S2382" s="1"/>
      <c r="T2382" s="1">
        <v>1185.0</v>
      </c>
    </row>
    <row r="2383" ht="15.75" customHeight="1">
      <c r="A2383" s="1">
        <v>4343.0</v>
      </c>
      <c r="B2383" s="1">
        <v>3.0</v>
      </c>
      <c r="C2383" s="1"/>
      <c r="D2383" s="1">
        <v>1.0</v>
      </c>
      <c r="Q2383" s="1">
        <v>2381.0</v>
      </c>
      <c r="R2383" s="1">
        <v>494.0</v>
      </c>
      <c r="S2383" s="1"/>
      <c r="T2383" s="1">
        <v>1145.0</v>
      </c>
    </row>
    <row r="2384" ht="15.75" customHeight="1">
      <c r="A2384" s="1">
        <v>4344.0</v>
      </c>
      <c r="B2384" s="1">
        <v>2.0</v>
      </c>
      <c r="C2384" s="1"/>
      <c r="D2384" s="1">
        <v>3.0</v>
      </c>
      <c r="Q2384" s="1">
        <v>2382.0</v>
      </c>
      <c r="R2384" s="1">
        <v>493.0</v>
      </c>
      <c r="S2384" s="1"/>
      <c r="T2384" s="1">
        <v>1197.0</v>
      </c>
    </row>
    <row r="2385" ht="15.75" customHeight="1">
      <c r="A2385" s="1">
        <v>4345.0</v>
      </c>
      <c r="B2385" s="1">
        <v>2.0</v>
      </c>
      <c r="C2385" s="1"/>
      <c r="D2385" s="1">
        <v>1.0</v>
      </c>
      <c r="Q2385" s="1">
        <v>2383.0</v>
      </c>
      <c r="R2385" s="1">
        <v>503.0</v>
      </c>
      <c r="S2385" s="1"/>
      <c r="T2385" s="1">
        <v>1149.0</v>
      </c>
    </row>
    <row r="2386" ht="15.75" customHeight="1">
      <c r="A2386" s="1">
        <v>4346.0</v>
      </c>
      <c r="B2386" s="1">
        <v>2.0</v>
      </c>
      <c r="C2386" s="1"/>
      <c r="D2386" s="1">
        <v>3.0</v>
      </c>
      <c r="Q2386" s="1">
        <v>2384.0</v>
      </c>
      <c r="R2386" s="1">
        <v>458.0</v>
      </c>
      <c r="S2386" s="1"/>
      <c r="T2386" s="1">
        <v>1239.0</v>
      </c>
    </row>
    <row r="2387" ht="15.75" customHeight="1">
      <c r="A2387" s="1">
        <v>4347.0</v>
      </c>
      <c r="B2387" s="1">
        <v>2.0</v>
      </c>
      <c r="C2387" s="1"/>
      <c r="D2387" s="1">
        <v>1.0</v>
      </c>
      <c r="Q2387" s="1">
        <v>2385.0</v>
      </c>
      <c r="R2387" s="1">
        <v>529.0</v>
      </c>
      <c r="S2387" s="1"/>
      <c r="T2387" s="1">
        <v>1159.0</v>
      </c>
    </row>
    <row r="2388" ht="15.75" customHeight="1">
      <c r="A2388" s="1">
        <v>4348.0</v>
      </c>
      <c r="B2388" s="1">
        <v>1.0</v>
      </c>
      <c r="C2388" s="1"/>
      <c r="D2388" s="1">
        <v>2.0</v>
      </c>
      <c r="Q2388" s="1">
        <v>2386.0</v>
      </c>
      <c r="R2388" s="1">
        <v>439.0</v>
      </c>
      <c r="S2388" s="1"/>
      <c r="T2388" s="1">
        <v>1256.0</v>
      </c>
    </row>
    <row r="2389" ht="15.75" customHeight="1">
      <c r="A2389" s="1">
        <v>4349.0</v>
      </c>
      <c r="B2389" s="1">
        <v>1.0</v>
      </c>
      <c r="C2389" s="1"/>
      <c r="D2389" s="1">
        <v>0.0</v>
      </c>
      <c r="Q2389" s="1">
        <v>2387.0</v>
      </c>
      <c r="R2389" s="1">
        <v>585.0</v>
      </c>
      <c r="S2389" s="1"/>
      <c r="T2389" s="1">
        <v>1119.0</v>
      </c>
    </row>
    <row r="2390" ht="15.75" customHeight="1">
      <c r="A2390" s="1">
        <v>4350.0</v>
      </c>
      <c r="B2390" s="1">
        <v>1.0</v>
      </c>
      <c r="C2390" s="1"/>
      <c r="D2390" s="1">
        <v>2.0</v>
      </c>
      <c r="Q2390" s="1">
        <v>2388.0</v>
      </c>
      <c r="R2390" s="1">
        <v>562.0</v>
      </c>
      <c r="S2390" s="1"/>
      <c r="T2390" s="1">
        <v>1188.0</v>
      </c>
    </row>
    <row r="2391" ht="15.75" customHeight="1">
      <c r="A2391" s="1">
        <v>4351.0</v>
      </c>
      <c r="B2391" s="1">
        <v>1.0</v>
      </c>
      <c r="C2391" s="1"/>
      <c r="D2391" s="1">
        <v>0.0</v>
      </c>
      <c r="Q2391" s="1">
        <v>2389.0</v>
      </c>
      <c r="R2391" s="1">
        <v>606.0</v>
      </c>
      <c r="S2391" s="1"/>
      <c r="T2391" s="1">
        <v>1136.0</v>
      </c>
    </row>
    <row r="2392" ht="15.75" customHeight="1">
      <c r="A2392" s="1">
        <v>4352.0</v>
      </c>
      <c r="B2392" s="1">
        <v>2.0</v>
      </c>
      <c r="C2392" s="1"/>
      <c r="D2392" s="1">
        <v>4.0</v>
      </c>
      <c r="Q2392" s="1">
        <v>2390.0</v>
      </c>
      <c r="R2392" s="1">
        <v>580.0</v>
      </c>
      <c r="S2392" s="1"/>
      <c r="T2392" s="1">
        <v>1253.0</v>
      </c>
    </row>
    <row r="2393" ht="15.75" customHeight="1">
      <c r="A2393" s="1">
        <v>4353.0</v>
      </c>
      <c r="B2393" s="1">
        <v>2.0</v>
      </c>
      <c r="C2393" s="1"/>
      <c r="D2393" s="1">
        <v>0.0</v>
      </c>
      <c r="Q2393" s="1">
        <v>2391.0</v>
      </c>
      <c r="R2393" s="1">
        <v>728.0</v>
      </c>
      <c r="S2393" s="1"/>
      <c r="T2393" s="1">
        <v>1218.0</v>
      </c>
    </row>
    <row r="2394" ht="15.75" customHeight="1">
      <c r="A2394" s="1">
        <v>4354.0</v>
      </c>
      <c r="B2394" s="1">
        <v>2.0</v>
      </c>
      <c r="C2394" s="1"/>
      <c r="D2394" s="1">
        <v>3.0</v>
      </c>
      <c r="Q2394" s="1">
        <v>2392.0</v>
      </c>
      <c r="R2394" s="1">
        <v>742.0</v>
      </c>
      <c r="S2394" s="1"/>
      <c r="T2394" s="1">
        <v>1352.0</v>
      </c>
    </row>
    <row r="2395" ht="15.75" customHeight="1">
      <c r="A2395" s="1">
        <v>4355.0</v>
      </c>
      <c r="B2395" s="1">
        <v>1.0</v>
      </c>
      <c r="C2395" s="1"/>
      <c r="D2395" s="1">
        <v>0.0</v>
      </c>
      <c r="Q2395" s="1">
        <v>2393.0</v>
      </c>
      <c r="R2395" s="1">
        <v>765.0</v>
      </c>
      <c r="S2395" s="1"/>
      <c r="T2395" s="1">
        <v>1392.0</v>
      </c>
    </row>
    <row r="2396" ht="15.75" customHeight="1">
      <c r="A2396" s="1">
        <v>4356.0</v>
      </c>
      <c r="B2396" s="1">
        <v>1.0</v>
      </c>
      <c r="C2396" s="1"/>
      <c r="D2396" s="1">
        <v>1.0</v>
      </c>
      <c r="Q2396" s="1">
        <v>2394.0</v>
      </c>
      <c r="R2396" s="1">
        <v>858.0</v>
      </c>
      <c r="S2396" s="1"/>
      <c r="T2396" s="1">
        <v>1448.0</v>
      </c>
    </row>
    <row r="2397" ht="15.75" customHeight="1">
      <c r="A2397" s="1" t="s">
        <v>36</v>
      </c>
      <c r="B2397" s="1">
        <f>SUM(B2:B2396)</f>
        <v>41578</v>
      </c>
      <c r="C2397" s="1"/>
      <c r="D2397" s="1">
        <f>SUM(D2:D2396)</f>
        <v>41578</v>
      </c>
      <c r="Q2397" s="1">
        <v>2395.0</v>
      </c>
      <c r="R2397" s="1">
        <v>923.0</v>
      </c>
      <c r="S2397" s="1"/>
      <c r="T2397" s="1">
        <v>1516.0</v>
      </c>
    </row>
    <row r="2398" ht="15.75" customHeight="1">
      <c r="A2398" s="1" t="s">
        <v>28</v>
      </c>
      <c r="B2398" s="2">
        <f>COUNTIF(B2:B2396,"&lt;&gt;0")</f>
        <v>2395</v>
      </c>
      <c r="C2398" s="1"/>
      <c r="D2398" s="1"/>
      <c r="Q2398" s="1">
        <v>2396.0</v>
      </c>
      <c r="R2398" s="1">
        <v>978.0</v>
      </c>
      <c r="S2398" s="1"/>
      <c r="T2398" s="1">
        <v>1463.0</v>
      </c>
    </row>
    <row r="2399" ht="15.75" customHeight="1">
      <c r="A2399" s="1"/>
      <c r="B2399" s="1"/>
      <c r="C2399" s="1"/>
      <c r="D2399" s="1"/>
      <c r="Q2399" s="1">
        <v>2397.0</v>
      </c>
      <c r="R2399" s="1">
        <v>937.0</v>
      </c>
      <c r="S2399" s="1"/>
      <c r="T2399" s="1">
        <v>1491.0</v>
      </c>
    </row>
    <row r="2400" ht="15.75" customHeight="1">
      <c r="A2400" s="1"/>
      <c r="B2400" s="1"/>
      <c r="C2400" s="1"/>
      <c r="D2400" s="1"/>
      <c r="Q2400" s="1">
        <v>2398.0</v>
      </c>
      <c r="R2400" s="1">
        <v>1003.0</v>
      </c>
      <c r="S2400" s="1"/>
      <c r="T2400" s="1">
        <v>1433.0</v>
      </c>
    </row>
    <row r="2401" ht="15.75" customHeight="1">
      <c r="A2401" s="1"/>
      <c r="B2401" s="1"/>
      <c r="C2401" s="1"/>
      <c r="D2401" s="1"/>
      <c r="Q2401" s="1">
        <v>2399.0</v>
      </c>
      <c r="R2401" s="1">
        <v>980.0</v>
      </c>
      <c r="S2401" s="1"/>
      <c r="T2401" s="1">
        <v>1529.0</v>
      </c>
    </row>
    <row r="2402" ht="15.75" customHeight="1">
      <c r="A2402" s="1"/>
      <c r="B2402" s="1"/>
      <c r="C2402" s="1"/>
      <c r="D2402" s="1"/>
      <c r="Q2402" s="1">
        <v>2400.0</v>
      </c>
      <c r="R2402" s="1">
        <v>1057.0</v>
      </c>
      <c r="S2402" s="1"/>
      <c r="T2402" s="1">
        <v>1546.0</v>
      </c>
    </row>
    <row r="2403" ht="15.75" customHeight="1">
      <c r="A2403" s="1"/>
      <c r="B2403" s="1"/>
      <c r="C2403" s="1"/>
      <c r="D2403" s="1"/>
      <c r="Q2403" s="1">
        <v>2401.0</v>
      </c>
      <c r="R2403" s="1">
        <v>1031.0</v>
      </c>
      <c r="S2403" s="1"/>
      <c r="T2403" s="1">
        <v>1550.0</v>
      </c>
    </row>
    <row r="2404" ht="15.75" customHeight="1">
      <c r="A2404" s="1"/>
      <c r="B2404" s="1"/>
      <c r="C2404" s="1"/>
      <c r="D2404" s="1"/>
      <c r="Q2404" s="1">
        <v>2402.0</v>
      </c>
      <c r="R2404" s="1">
        <v>1121.0</v>
      </c>
      <c r="S2404" s="1"/>
      <c r="T2404" s="1">
        <v>1672.0</v>
      </c>
    </row>
    <row r="2405" ht="15.75" customHeight="1">
      <c r="A2405" s="1"/>
      <c r="B2405" s="1"/>
      <c r="C2405" s="1"/>
      <c r="D2405" s="1"/>
      <c r="Q2405" s="1">
        <v>2403.0</v>
      </c>
      <c r="R2405" s="1">
        <v>1163.0</v>
      </c>
      <c r="S2405" s="1"/>
      <c r="T2405" s="1">
        <v>1567.0</v>
      </c>
    </row>
    <row r="2406" ht="15.75" customHeight="1">
      <c r="A2406" s="1"/>
      <c r="B2406" s="1"/>
      <c r="C2406" s="1"/>
      <c r="D2406" s="1"/>
      <c r="Q2406" s="1">
        <v>2404.0</v>
      </c>
      <c r="R2406" s="1">
        <v>1195.0</v>
      </c>
      <c r="S2406" s="1"/>
      <c r="T2406" s="1">
        <v>1602.0</v>
      </c>
    </row>
    <row r="2407" ht="15.75" customHeight="1">
      <c r="A2407" s="1"/>
      <c r="B2407" s="1"/>
      <c r="C2407" s="1"/>
      <c r="D2407" s="1"/>
      <c r="Q2407" s="1">
        <v>2405.0</v>
      </c>
      <c r="R2407" s="1">
        <v>1135.0</v>
      </c>
      <c r="S2407" s="1"/>
      <c r="T2407" s="1">
        <v>1569.0</v>
      </c>
    </row>
    <row r="2408" ht="15.75" customHeight="1">
      <c r="A2408" s="1"/>
      <c r="B2408" s="1"/>
      <c r="C2408" s="1"/>
      <c r="D2408" s="1"/>
      <c r="Q2408" s="1">
        <v>2406.0</v>
      </c>
      <c r="R2408" s="1">
        <v>1136.0</v>
      </c>
      <c r="S2408" s="1"/>
      <c r="T2408" s="1">
        <v>1580.0</v>
      </c>
    </row>
    <row r="2409" ht="15.75" customHeight="1">
      <c r="A2409" s="1"/>
      <c r="B2409" s="1"/>
      <c r="C2409" s="1"/>
      <c r="D2409" s="1"/>
      <c r="Q2409" s="1">
        <v>2407.0</v>
      </c>
      <c r="R2409" s="1">
        <v>1163.0</v>
      </c>
      <c r="S2409" s="1"/>
      <c r="T2409" s="1">
        <v>1468.0</v>
      </c>
    </row>
    <row r="2410" ht="15.75" customHeight="1">
      <c r="A2410" s="1"/>
      <c r="B2410" s="1"/>
      <c r="C2410" s="1"/>
      <c r="D2410" s="1"/>
      <c r="Q2410" s="1">
        <v>2408.0</v>
      </c>
      <c r="R2410" s="1">
        <v>1101.0</v>
      </c>
      <c r="S2410" s="1"/>
      <c r="T2410" s="1">
        <v>1502.0</v>
      </c>
    </row>
    <row r="2411" ht="15.75" customHeight="1">
      <c r="A2411" s="1"/>
      <c r="B2411" s="1"/>
      <c r="C2411" s="1"/>
      <c r="D2411" s="1"/>
      <c r="Q2411" s="1">
        <v>2409.0</v>
      </c>
      <c r="R2411" s="1">
        <v>1137.0</v>
      </c>
      <c r="S2411" s="1"/>
      <c r="T2411" s="1">
        <v>1436.0</v>
      </c>
    </row>
    <row r="2412" ht="15.75" customHeight="1">
      <c r="A2412" s="1"/>
      <c r="B2412" s="1"/>
      <c r="C2412" s="1"/>
      <c r="D2412" s="1"/>
      <c r="Q2412" s="1">
        <v>2410.0</v>
      </c>
      <c r="R2412" s="1">
        <v>1056.0</v>
      </c>
      <c r="S2412" s="1"/>
      <c r="T2412" s="1">
        <v>1465.0</v>
      </c>
    </row>
    <row r="2413" ht="15.75" customHeight="1">
      <c r="A2413" s="1"/>
      <c r="B2413" s="1"/>
      <c r="C2413" s="1"/>
      <c r="D2413" s="1"/>
      <c r="Q2413" s="1">
        <v>2411.0</v>
      </c>
      <c r="R2413" s="1">
        <v>1100.0</v>
      </c>
      <c r="S2413" s="1"/>
      <c r="T2413" s="1">
        <v>1490.0</v>
      </c>
    </row>
    <row r="2414" ht="15.75" customHeight="1">
      <c r="A2414" s="1"/>
      <c r="B2414" s="1"/>
      <c r="C2414" s="1"/>
      <c r="D2414" s="1"/>
      <c r="Q2414" s="1">
        <v>2412.0</v>
      </c>
      <c r="R2414" s="1">
        <v>1012.0</v>
      </c>
      <c r="S2414" s="1"/>
      <c r="T2414" s="1">
        <v>1494.0</v>
      </c>
    </row>
    <row r="2415" ht="15.75" customHeight="1">
      <c r="A2415" s="1"/>
      <c r="B2415" s="1"/>
      <c r="C2415" s="1"/>
      <c r="D2415" s="1"/>
      <c r="Q2415" s="1">
        <v>2413.0</v>
      </c>
      <c r="R2415" s="1">
        <v>1088.0</v>
      </c>
      <c r="S2415" s="1"/>
      <c r="T2415" s="1">
        <v>1458.0</v>
      </c>
    </row>
    <row r="2416" ht="15.75" customHeight="1">
      <c r="A2416" s="1"/>
      <c r="B2416" s="1"/>
      <c r="C2416" s="1"/>
      <c r="D2416" s="1"/>
      <c r="Q2416" s="1">
        <v>2414.0</v>
      </c>
      <c r="R2416" s="1">
        <v>1042.0</v>
      </c>
      <c r="S2416" s="1"/>
      <c r="T2416" s="1">
        <v>1393.0</v>
      </c>
    </row>
    <row r="2417" ht="15.75" customHeight="1">
      <c r="A2417" s="1"/>
      <c r="B2417" s="1"/>
      <c r="C2417" s="1"/>
      <c r="D2417" s="1"/>
      <c r="Q2417" s="1">
        <v>2415.0</v>
      </c>
      <c r="R2417" s="1">
        <v>1160.0</v>
      </c>
      <c r="S2417" s="1"/>
      <c r="T2417" s="1">
        <v>1407.0</v>
      </c>
    </row>
    <row r="2418" ht="15.75" customHeight="1">
      <c r="A2418" s="1"/>
      <c r="B2418" s="1"/>
      <c r="C2418" s="1"/>
      <c r="D2418" s="1"/>
      <c r="Q2418" s="1">
        <v>2416.0</v>
      </c>
      <c r="R2418" s="1">
        <v>1185.0</v>
      </c>
      <c r="S2418" s="1"/>
      <c r="T2418" s="1">
        <v>1358.0</v>
      </c>
    </row>
    <row r="2419" ht="15.75" customHeight="1">
      <c r="A2419" s="1"/>
      <c r="B2419" s="1"/>
      <c r="C2419" s="1"/>
      <c r="D2419" s="1"/>
      <c r="Q2419" s="1">
        <v>2417.0</v>
      </c>
      <c r="R2419" s="1">
        <v>1145.0</v>
      </c>
      <c r="S2419" s="1"/>
      <c r="T2419" s="1">
        <v>1418.0</v>
      </c>
    </row>
    <row r="2420" ht="15.75" customHeight="1">
      <c r="A2420" s="1"/>
      <c r="B2420" s="1"/>
      <c r="C2420" s="1"/>
      <c r="D2420" s="1"/>
      <c r="Q2420" s="1">
        <v>2418.0</v>
      </c>
      <c r="R2420" s="1">
        <v>1197.0</v>
      </c>
      <c r="S2420" s="1"/>
      <c r="T2420" s="1">
        <v>1327.0</v>
      </c>
    </row>
    <row r="2421" ht="15.75" customHeight="1">
      <c r="A2421" s="1"/>
      <c r="B2421" s="1"/>
      <c r="C2421" s="1"/>
      <c r="D2421" s="1"/>
      <c r="Q2421" s="1">
        <v>2419.0</v>
      </c>
      <c r="R2421" s="1">
        <v>1149.0</v>
      </c>
      <c r="S2421" s="1"/>
      <c r="T2421" s="1">
        <v>1380.0</v>
      </c>
    </row>
    <row r="2422" ht="15.75" customHeight="1">
      <c r="A2422" s="1"/>
      <c r="B2422" s="1"/>
      <c r="C2422" s="1"/>
      <c r="D2422" s="1"/>
      <c r="Q2422" s="1">
        <v>2420.0</v>
      </c>
      <c r="R2422" s="1">
        <v>1239.0</v>
      </c>
      <c r="S2422" s="1"/>
      <c r="T2422" s="1">
        <v>1256.0</v>
      </c>
    </row>
    <row r="2423" ht="15.75" customHeight="1">
      <c r="A2423" s="1"/>
      <c r="B2423" s="1"/>
      <c r="C2423" s="1"/>
      <c r="D2423" s="1"/>
      <c r="Q2423" s="1">
        <v>2421.0</v>
      </c>
      <c r="R2423" s="1">
        <v>1159.0</v>
      </c>
      <c r="S2423" s="1"/>
      <c r="T2423" s="1">
        <v>1245.0</v>
      </c>
    </row>
    <row r="2424" ht="15.75" customHeight="1">
      <c r="A2424" s="1"/>
      <c r="B2424" s="1"/>
      <c r="C2424" s="1"/>
      <c r="D2424" s="1"/>
      <c r="Q2424" s="1">
        <v>2422.0</v>
      </c>
      <c r="R2424" s="1">
        <v>1256.0</v>
      </c>
      <c r="S2424" s="1"/>
      <c r="T2424" s="1">
        <v>1181.0</v>
      </c>
    </row>
    <row r="2425" ht="15.75" customHeight="1">
      <c r="A2425" s="1"/>
      <c r="B2425" s="1"/>
      <c r="C2425" s="1"/>
      <c r="D2425" s="1"/>
      <c r="Q2425" s="1">
        <v>2423.0</v>
      </c>
      <c r="R2425" s="1">
        <v>1119.0</v>
      </c>
      <c r="S2425" s="1"/>
      <c r="T2425" s="1">
        <v>1099.0</v>
      </c>
    </row>
    <row r="2426" ht="15.75" customHeight="1">
      <c r="A2426" s="1"/>
      <c r="B2426" s="1"/>
      <c r="C2426" s="1"/>
      <c r="D2426" s="1"/>
      <c r="Q2426" s="1">
        <v>2424.0</v>
      </c>
      <c r="R2426" s="1">
        <v>1188.0</v>
      </c>
      <c r="S2426" s="1"/>
      <c r="T2426" s="1">
        <v>1064.0</v>
      </c>
    </row>
    <row r="2427" ht="15.75" customHeight="1">
      <c r="A2427" s="1"/>
      <c r="B2427" s="1"/>
      <c r="C2427" s="1"/>
      <c r="D2427" s="1"/>
      <c r="Q2427" s="1">
        <v>2425.0</v>
      </c>
      <c r="R2427" s="1">
        <v>1136.0</v>
      </c>
      <c r="S2427" s="1"/>
      <c r="T2427" s="1">
        <v>983.0</v>
      </c>
    </row>
    <row r="2428" ht="15.75" customHeight="1">
      <c r="A2428" s="1"/>
      <c r="B2428" s="1"/>
      <c r="C2428" s="1"/>
      <c r="D2428" s="1"/>
      <c r="Q2428" s="1">
        <v>2426.0</v>
      </c>
      <c r="R2428" s="1">
        <v>1253.0</v>
      </c>
      <c r="S2428" s="1"/>
      <c r="T2428" s="1">
        <v>1063.0</v>
      </c>
    </row>
    <row r="2429" ht="15.75" customHeight="1">
      <c r="A2429" s="1"/>
      <c r="B2429" s="1"/>
      <c r="C2429" s="1"/>
      <c r="D2429" s="1"/>
      <c r="Q2429" s="1">
        <v>2427.0</v>
      </c>
      <c r="R2429" s="1">
        <v>1218.0</v>
      </c>
      <c r="S2429" s="1"/>
      <c r="T2429" s="1">
        <v>979.0</v>
      </c>
    </row>
    <row r="2430" ht="15.75" customHeight="1">
      <c r="A2430" s="1"/>
      <c r="B2430" s="1"/>
      <c r="C2430" s="1"/>
      <c r="D2430" s="1"/>
      <c r="Q2430" s="1">
        <v>2428.0</v>
      </c>
      <c r="R2430" s="1">
        <v>1352.0</v>
      </c>
      <c r="S2430" s="1"/>
      <c r="T2430" s="1">
        <v>1065.0</v>
      </c>
    </row>
    <row r="2431" ht="15.75" customHeight="1">
      <c r="A2431" s="1"/>
      <c r="B2431" s="1"/>
      <c r="C2431" s="1"/>
      <c r="D2431" s="1"/>
      <c r="Q2431" s="1">
        <v>2429.0</v>
      </c>
      <c r="R2431" s="1">
        <v>1392.0</v>
      </c>
      <c r="S2431" s="1"/>
      <c r="T2431" s="1">
        <v>978.0</v>
      </c>
    </row>
    <row r="2432" ht="15.75" customHeight="1">
      <c r="A2432" s="1"/>
      <c r="B2432" s="1"/>
      <c r="C2432" s="1"/>
      <c r="D2432" s="1"/>
      <c r="Q2432" s="1">
        <v>2430.0</v>
      </c>
      <c r="R2432" s="1">
        <v>1448.0</v>
      </c>
      <c r="S2432" s="1"/>
      <c r="T2432" s="1">
        <v>1037.0</v>
      </c>
    </row>
    <row r="2433" ht="15.75" customHeight="1">
      <c r="A2433" s="1"/>
      <c r="B2433" s="1"/>
      <c r="C2433" s="1"/>
      <c r="D2433" s="1"/>
      <c r="Q2433" s="1">
        <v>2431.0</v>
      </c>
      <c r="R2433" s="1">
        <v>1516.0</v>
      </c>
      <c r="S2433" s="1"/>
      <c r="T2433" s="1">
        <v>979.0</v>
      </c>
    </row>
    <row r="2434" ht="15.75" customHeight="1">
      <c r="A2434" s="1"/>
      <c r="B2434" s="1"/>
      <c r="C2434" s="1"/>
      <c r="D2434" s="1"/>
      <c r="Q2434" s="1">
        <v>2432.0</v>
      </c>
      <c r="R2434" s="1">
        <v>1463.0</v>
      </c>
      <c r="S2434" s="1"/>
      <c r="T2434" s="1">
        <v>985.0</v>
      </c>
    </row>
    <row r="2435" ht="15.75" customHeight="1">
      <c r="A2435" s="1"/>
      <c r="B2435" s="1"/>
      <c r="C2435" s="1"/>
      <c r="D2435" s="1"/>
      <c r="Q2435" s="1">
        <v>2433.0</v>
      </c>
      <c r="R2435" s="1">
        <v>1491.0</v>
      </c>
      <c r="S2435" s="1"/>
      <c r="T2435" s="1">
        <v>850.0</v>
      </c>
    </row>
    <row r="2436" ht="15.75" customHeight="1">
      <c r="A2436" s="1"/>
      <c r="B2436" s="1"/>
      <c r="C2436" s="1"/>
      <c r="D2436" s="1"/>
      <c r="Q2436" s="1">
        <v>2434.0</v>
      </c>
      <c r="R2436" s="1">
        <v>1433.0</v>
      </c>
      <c r="S2436" s="1"/>
      <c r="T2436" s="1">
        <v>816.0</v>
      </c>
    </row>
    <row r="2437" ht="15.75" customHeight="1">
      <c r="A2437" s="1"/>
      <c r="B2437" s="1"/>
      <c r="C2437" s="1"/>
      <c r="D2437" s="1"/>
      <c r="Q2437" s="1">
        <v>2435.0</v>
      </c>
      <c r="R2437" s="1">
        <v>1529.0</v>
      </c>
      <c r="S2437" s="1"/>
      <c r="T2437" s="1">
        <v>713.0</v>
      </c>
    </row>
    <row r="2438" ht="15.75" customHeight="1">
      <c r="A2438" s="1"/>
      <c r="B2438" s="1"/>
      <c r="C2438" s="1"/>
      <c r="D2438" s="1"/>
      <c r="Q2438" s="1">
        <v>2436.0</v>
      </c>
      <c r="R2438" s="1">
        <v>1546.0</v>
      </c>
      <c r="S2438" s="1"/>
      <c r="T2438" s="1">
        <v>667.0</v>
      </c>
    </row>
    <row r="2439" ht="15.75" customHeight="1">
      <c r="A2439" s="1"/>
      <c r="B2439" s="1"/>
      <c r="C2439" s="1"/>
      <c r="D2439" s="1"/>
      <c r="Q2439" s="1">
        <v>2437.0</v>
      </c>
      <c r="R2439" s="1">
        <v>1550.0</v>
      </c>
      <c r="S2439" s="1"/>
      <c r="T2439" s="1">
        <v>694.0</v>
      </c>
    </row>
    <row r="2440" ht="15.75" customHeight="1">
      <c r="A2440" s="1"/>
      <c r="B2440" s="1"/>
      <c r="C2440" s="1"/>
      <c r="D2440" s="1"/>
      <c r="Q2440" s="1">
        <v>2438.0</v>
      </c>
      <c r="R2440" s="1">
        <v>1672.0</v>
      </c>
      <c r="S2440" s="1"/>
      <c r="T2440" s="1">
        <v>751.0</v>
      </c>
    </row>
    <row r="2441" ht="15.75" customHeight="1">
      <c r="A2441" s="1"/>
      <c r="B2441" s="1"/>
      <c r="C2441" s="1"/>
      <c r="D2441" s="1"/>
      <c r="Q2441" s="1">
        <v>2439.0</v>
      </c>
      <c r="R2441" s="1">
        <v>1567.0</v>
      </c>
      <c r="S2441" s="1"/>
      <c r="T2441" s="1">
        <v>845.0</v>
      </c>
    </row>
    <row r="2442" ht="15.75" customHeight="1">
      <c r="A2442" s="1"/>
      <c r="B2442" s="1"/>
      <c r="C2442" s="1"/>
      <c r="D2442" s="1"/>
      <c r="Q2442" s="1">
        <v>2440.0</v>
      </c>
      <c r="R2442" s="1">
        <v>1602.0</v>
      </c>
      <c r="S2442" s="1"/>
      <c r="T2442" s="1">
        <v>897.0</v>
      </c>
    </row>
    <row r="2443" ht="15.75" customHeight="1">
      <c r="A2443" s="1"/>
      <c r="B2443" s="1"/>
      <c r="C2443" s="1"/>
      <c r="D2443" s="1"/>
      <c r="Q2443" s="1">
        <v>2441.0</v>
      </c>
      <c r="R2443" s="1">
        <v>1569.0</v>
      </c>
      <c r="S2443" s="1"/>
      <c r="T2443" s="1">
        <v>921.0</v>
      </c>
    </row>
    <row r="2444" ht="15.75" customHeight="1">
      <c r="A2444" s="1"/>
      <c r="B2444" s="1"/>
      <c r="C2444" s="1"/>
      <c r="D2444" s="1"/>
      <c r="Q2444" s="1">
        <v>2442.0</v>
      </c>
      <c r="R2444" s="1">
        <v>1580.0</v>
      </c>
      <c r="S2444" s="1"/>
      <c r="T2444" s="1">
        <v>985.0</v>
      </c>
    </row>
    <row r="2445" ht="15.75" customHeight="1">
      <c r="A2445" s="1"/>
      <c r="B2445" s="1"/>
      <c r="C2445" s="1"/>
      <c r="D2445" s="1"/>
      <c r="Q2445" s="1">
        <v>2443.0</v>
      </c>
      <c r="R2445" s="1">
        <v>1468.0</v>
      </c>
      <c r="S2445" s="1"/>
      <c r="T2445" s="1">
        <v>950.0</v>
      </c>
    </row>
    <row r="2446" ht="15.75" customHeight="1">
      <c r="A2446" s="1"/>
      <c r="B2446" s="1"/>
      <c r="C2446" s="1"/>
      <c r="D2446" s="1"/>
      <c r="Q2446" s="1">
        <v>2444.0</v>
      </c>
      <c r="R2446" s="1">
        <v>1502.0</v>
      </c>
      <c r="S2446" s="1"/>
      <c r="T2446" s="1">
        <v>995.0</v>
      </c>
    </row>
    <row r="2447" ht="15.75" customHeight="1">
      <c r="A2447" s="1"/>
      <c r="B2447" s="1"/>
      <c r="C2447" s="1"/>
      <c r="D2447" s="1"/>
      <c r="Q2447" s="1">
        <v>2445.0</v>
      </c>
      <c r="R2447" s="1">
        <v>1436.0</v>
      </c>
      <c r="S2447" s="1"/>
      <c r="T2447" s="1">
        <v>973.0</v>
      </c>
    </row>
    <row r="2448" ht="15.75" customHeight="1">
      <c r="A2448" s="1"/>
      <c r="B2448" s="1"/>
      <c r="C2448" s="1"/>
      <c r="D2448" s="1"/>
      <c r="Q2448" s="1">
        <v>2446.0</v>
      </c>
      <c r="R2448" s="1">
        <v>1465.0</v>
      </c>
      <c r="S2448" s="1"/>
      <c r="T2448" s="1">
        <v>991.0</v>
      </c>
    </row>
    <row r="2449" ht="15.75" customHeight="1">
      <c r="A2449" s="1"/>
      <c r="B2449" s="1"/>
      <c r="C2449" s="1"/>
      <c r="D2449" s="1"/>
      <c r="Q2449" s="1">
        <v>2447.0</v>
      </c>
      <c r="R2449" s="1">
        <v>1490.0</v>
      </c>
      <c r="S2449" s="1"/>
      <c r="T2449" s="1">
        <v>982.0</v>
      </c>
    </row>
    <row r="2450" ht="15.75" customHeight="1">
      <c r="A2450" s="1"/>
      <c r="B2450" s="1"/>
      <c r="C2450" s="1"/>
      <c r="D2450" s="1"/>
      <c r="Q2450" s="1">
        <v>2448.0</v>
      </c>
      <c r="R2450" s="1">
        <v>1494.0</v>
      </c>
      <c r="S2450" s="1"/>
      <c r="T2450" s="1">
        <v>1023.0</v>
      </c>
    </row>
    <row r="2451" ht="15.75" customHeight="1">
      <c r="A2451" s="1"/>
      <c r="B2451" s="1"/>
      <c r="C2451" s="1"/>
      <c r="D2451" s="1"/>
      <c r="Q2451" s="1">
        <v>2449.0</v>
      </c>
      <c r="R2451" s="1">
        <v>1458.0</v>
      </c>
      <c r="S2451" s="1"/>
      <c r="T2451" s="1">
        <v>1047.0</v>
      </c>
    </row>
    <row r="2452" ht="15.75" customHeight="1">
      <c r="A2452" s="1"/>
      <c r="B2452" s="1"/>
      <c r="C2452" s="1"/>
      <c r="D2452" s="1"/>
      <c r="Q2452" s="1">
        <v>2450.0</v>
      </c>
      <c r="R2452" s="1">
        <v>1393.0</v>
      </c>
      <c r="S2452" s="1"/>
      <c r="T2452" s="1">
        <v>1108.0</v>
      </c>
    </row>
    <row r="2453" ht="15.75" customHeight="1">
      <c r="A2453" s="1"/>
      <c r="B2453" s="1"/>
      <c r="C2453" s="1"/>
      <c r="D2453" s="1"/>
      <c r="Q2453" s="1">
        <v>2451.0</v>
      </c>
      <c r="R2453" s="1">
        <v>1407.0</v>
      </c>
      <c r="S2453" s="1"/>
      <c r="T2453" s="1">
        <v>1076.0</v>
      </c>
    </row>
    <row r="2454" ht="15.75" customHeight="1">
      <c r="A2454" s="1"/>
      <c r="B2454" s="1"/>
      <c r="C2454" s="1"/>
      <c r="D2454" s="1"/>
      <c r="Q2454" s="1">
        <v>2452.0</v>
      </c>
      <c r="R2454" s="1">
        <v>1358.0</v>
      </c>
      <c r="S2454" s="1"/>
      <c r="T2454" s="1">
        <v>1052.0</v>
      </c>
    </row>
    <row r="2455" ht="15.75" customHeight="1">
      <c r="A2455" s="1"/>
      <c r="B2455" s="1"/>
      <c r="C2455" s="1"/>
      <c r="D2455" s="1"/>
      <c r="Q2455" s="1">
        <v>2453.0</v>
      </c>
      <c r="R2455" s="1">
        <v>1418.0</v>
      </c>
      <c r="S2455" s="1"/>
      <c r="T2455" s="1">
        <v>1034.0</v>
      </c>
    </row>
    <row r="2456" ht="15.75" customHeight="1">
      <c r="A2456" s="1"/>
      <c r="B2456" s="1"/>
      <c r="C2456" s="1"/>
      <c r="D2456" s="1"/>
      <c r="Q2456" s="1">
        <v>2454.0</v>
      </c>
      <c r="R2456" s="1">
        <v>1327.0</v>
      </c>
      <c r="S2456" s="1"/>
      <c r="T2456" s="1">
        <v>1054.0</v>
      </c>
    </row>
    <row r="2457" ht="15.75" customHeight="1">
      <c r="A2457" s="1"/>
      <c r="B2457" s="1"/>
      <c r="C2457" s="1"/>
      <c r="D2457" s="1"/>
      <c r="Q2457" s="1">
        <v>2455.0</v>
      </c>
      <c r="R2457" s="1">
        <v>1380.0</v>
      </c>
      <c r="S2457" s="1"/>
      <c r="T2457" s="1">
        <v>996.0</v>
      </c>
    </row>
    <row r="2458" ht="15.75" customHeight="1">
      <c r="A2458" s="1"/>
      <c r="B2458" s="1"/>
      <c r="C2458" s="1"/>
      <c r="D2458" s="1"/>
      <c r="Q2458" s="1">
        <v>2456.0</v>
      </c>
      <c r="R2458" s="1">
        <v>1256.0</v>
      </c>
      <c r="S2458" s="1"/>
      <c r="T2458" s="1">
        <v>1022.0</v>
      </c>
    </row>
    <row r="2459" ht="15.75" customHeight="1">
      <c r="A2459" s="1"/>
      <c r="B2459" s="1"/>
      <c r="C2459" s="1"/>
      <c r="D2459" s="1"/>
      <c r="Q2459" s="1">
        <v>2457.0</v>
      </c>
      <c r="R2459" s="1">
        <v>1245.0</v>
      </c>
      <c r="S2459" s="1"/>
      <c r="T2459" s="1">
        <v>1042.0</v>
      </c>
    </row>
    <row r="2460" ht="15.75" customHeight="1">
      <c r="A2460" s="1"/>
      <c r="B2460" s="1"/>
      <c r="C2460" s="1"/>
      <c r="D2460" s="1"/>
      <c r="Q2460" s="1">
        <v>2458.0</v>
      </c>
      <c r="R2460" s="1">
        <v>1181.0</v>
      </c>
      <c r="S2460" s="1"/>
      <c r="T2460" s="1">
        <v>1047.0</v>
      </c>
    </row>
    <row r="2461" ht="15.75" customHeight="1">
      <c r="A2461" s="1"/>
      <c r="B2461" s="1"/>
      <c r="C2461" s="1"/>
      <c r="D2461" s="1"/>
      <c r="Q2461" s="1">
        <v>2459.0</v>
      </c>
      <c r="R2461" s="1">
        <v>1099.0</v>
      </c>
      <c r="S2461" s="1"/>
      <c r="T2461" s="1">
        <v>1012.0</v>
      </c>
    </row>
    <row r="2462" ht="15.75" customHeight="1">
      <c r="A2462" s="1"/>
      <c r="B2462" s="1"/>
      <c r="C2462" s="1"/>
      <c r="D2462" s="1"/>
      <c r="Q2462" s="1">
        <v>2460.0</v>
      </c>
      <c r="R2462" s="1">
        <v>1064.0</v>
      </c>
      <c r="S2462" s="1"/>
      <c r="T2462" s="1">
        <v>974.0</v>
      </c>
    </row>
    <row r="2463" ht="15.75" customHeight="1">
      <c r="A2463" s="1"/>
      <c r="B2463" s="1"/>
      <c r="C2463" s="1"/>
      <c r="D2463" s="1"/>
      <c r="Q2463" s="1">
        <v>2461.0</v>
      </c>
      <c r="R2463" s="1">
        <v>983.0</v>
      </c>
      <c r="S2463" s="1"/>
      <c r="T2463" s="1">
        <v>956.0</v>
      </c>
    </row>
    <row r="2464" ht="15.75" customHeight="1">
      <c r="A2464" s="1"/>
      <c r="B2464" s="1"/>
      <c r="C2464" s="1"/>
      <c r="D2464" s="1"/>
      <c r="Q2464" s="1">
        <v>2462.0</v>
      </c>
      <c r="R2464" s="1">
        <v>1063.0</v>
      </c>
      <c r="S2464" s="1"/>
      <c r="T2464" s="1">
        <v>1001.0</v>
      </c>
    </row>
    <row r="2465" ht="15.75" customHeight="1">
      <c r="A2465" s="1"/>
      <c r="B2465" s="1"/>
      <c r="C2465" s="1"/>
      <c r="D2465" s="1"/>
      <c r="Q2465" s="1">
        <v>2463.0</v>
      </c>
      <c r="R2465" s="1">
        <v>979.0</v>
      </c>
      <c r="S2465" s="1"/>
      <c r="T2465" s="1">
        <v>994.0</v>
      </c>
    </row>
    <row r="2466" ht="15.75" customHeight="1">
      <c r="A2466" s="1"/>
      <c r="B2466" s="1"/>
      <c r="C2466" s="1"/>
      <c r="D2466" s="1"/>
      <c r="Q2466" s="1">
        <v>2464.0</v>
      </c>
      <c r="R2466" s="1">
        <v>1065.0</v>
      </c>
      <c r="S2466" s="1"/>
      <c r="T2466" s="1">
        <v>1034.0</v>
      </c>
    </row>
    <row r="2467" ht="15.75" customHeight="1">
      <c r="A2467" s="1"/>
      <c r="B2467" s="1"/>
      <c r="C2467" s="1"/>
      <c r="D2467" s="1"/>
      <c r="Q2467" s="1">
        <v>2465.0</v>
      </c>
      <c r="R2467" s="1">
        <v>978.0</v>
      </c>
      <c r="S2467" s="1"/>
      <c r="T2467" s="1">
        <v>1007.0</v>
      </c>
    </row>
    <row r="2468" ht="15.75" customHeight="1">
      <c r="A2468" s="1"/>
      <c r="B2468" s="1"/>
      <c r="C2468" s="1"/>
      <c r="D2468" s="1"/>
      <c r="Q2468" s="1">
        <v>2466.0</v>
      </c>
      <c r="R2468" s="1">
        <v>1037.0</v>
      </c>
      <c r="S2468" s="1"/>
      <c r="T2468" s="1">
        <v>971.0</v>
      </c>
    </row>
    <row r="2469" ht="15.75" customHeight="1">
      <c r="A2469" s="1"/>
      <c r="B2469" s="1"/>
      <c r="C2469" s="1"/>
      <c r="D2469" s="1"/>
      <c r="Q2469" s="1">
        <v>2467.0</v>
      </c>
      <c r="R2469" s="1">
        <v>979.0</v>
      </c>
      <c r="S2469" s="1"/>
      <c r="T2469" s="1">
        <v>940.0</v>
      </c>
    </row>
    <row r="2470" ht="15.75" customHeight="1">
      <c r="A2470" s="1"/>
      <c r="B2470" s="1"/>
      <c r="C2470" s="1"/>
      <c r="D2470" s="1"/>
      <c r="Q2470" s="1">
        <v>2468.0</v>
      </c>
      <c r="R2470" s="1">
        <v>985.0</v>
      </c>
      <c r="S2470" s="1"/>
      <c r="T2470" s="1">
        <v>890.0</v>
      </c>
    </row>
    <row r="2471" ht="15.75" customHeight="1">
      <c r="A2471" s="1"/>
      <c r="B2471" s="1"/>
      <c r="C2471" s="1"/>
      <c r="D2471" s="1"/>
      <c r="Q2471" s="1">
        <v>2469.0</v>
      </c>
      <c r="R2471" s="1">
        <v>850.0</v>
      </c>
      <c r="S2471" s="1"/>
      <c r="T2471" s="1">
        <v>820.0</v>
      </c>
    </row>
    <row r="2472" ht="15.75" customHeight="1">
      <c r="A2472" s="1"/>
      <c r="B2472" s="1"/>
      <c r="C2472" s="1"/>
      <c r="D2472" s="1"/>
      <c r="Q2472" s="1">
        <v>2470.0</v>
      </c>
      <c r="R2472" s="1">
        <v>816.0</v>
      </c>
      <c r="S2472" s="1"/>
      <c r="T2472" s="1">
        <v>778.0</v>
      </c>
    </row>
    <row r="2473" ht="15.75" customHeight="1">
      <c r="A2473" s="1"/>
      <c r="B2473" s="1"/>
      <c r="C2473" s="1"/>
      <c r="D2473" s="1"/>
      <c r="Q2473" s="1">
        <v>2471.0</v>
      </c>
      <c r="R2473" s="1">
        <v>713.0</v>
      </c>
      <c r="S2473" s="1"/>
      <c r="T2473" s="1">
        <v>705.0</v>
      </c>
    </row>
    <row r="2474" ht="15.75" customHeight="1">
      <c r="A2474" s="1"/>
      <c r="B2474" s="1"/>
      <c r="C2474" s="1"/>
      <c r="D2474" s="1"/>
      <c r="Q2474" s="1">
        <v>2472.0</v>
      </c>
      <c r="R2474" s="1">
        <v>667.0</v>
      </c>
      <c r="S2474" s="1"/>
      <c r="T2474" s="1">
        <v>713.0</v>
      </c>
    </row>
    <row r="2475" ht="15.75" customHeight="1">
      <c r="A2475" s="1"/>
      <c r="B2475" s="1"/>
      <c r="C2475" s="1"/>
      <c r="D2475" s="1"/>
      <c r="Q2475" s="1">
        <v>2473.0</v>
      </c>
      <c r="R2475" s="1">
        <v>694.0</v>
      </c>
      <c r="S2475" s="1"/>
      <c r="T2475" s="1">
        <v>678.0</v>
      </c>
    </row>
    <row r="2476" ht="15.75" customHeight="1">
      <c r="A2476" s="1"/>
      <c r="B2476" s="1"/>
      <c r="C2476" s="1"/>
      <c r="D2476" s="1"/>
      <c r="Q2476" s="1">
        <v>2474.0</v>
      </c>
      <c r="R2476" s="1">
        <v>751.0</v>
      </c>
      <c r="S2476" s="1"/>
      <c r="T2476" s="1">
        <v>670.0</v>
      </c>
    </row>
    <row r="2477" ht="15.75" customHeight="1">
      <c r="A2477" s="1"/>
      <c r="B2477" s="1"/>
      <c r="C2477" s="1"/>
      <c r="D2477" s="1"/>
      <c r="Q2477" s="1">
        <v>2475.0</v>
      </c>
      <c r="R2477" s="1">
        <v>845.0</v>
      </c>
      <c r="S2477" s="1"/>
      <c r="T2477" s="1">
        <v>674.0</v>
      </c>
    </row>
    <row r="2478" ht="15.75" customHeight="1">
      <c r="A2478" s="1"/>
      <c r="B2478" s="1"/>
      <c r="C2478" s="1"/>
      <c r="D2478" s="1"/>
      <c r="Q2478" s="1">
        <v>2476.0</v>
      </c>
      <c r="R2478" s="1">
        <v>897.0</v>
      </c>
      <c r="S2478" s="1"/>
      <c r="T2478" s="1">
        <v>652.0</v>
      </c>
    </row>
    <row r="2479" ht="15.75" customHeight="1">
      <c r="A2479" s="1"/>
      <c r="B2479" s="1"/>
      <c r="C2479" s="1"/>
      <c r="D2479" s="1"/>
      <c r="Q2479" s="1">
        <v>2477.0</v>
      </c>
      <c r="R2479" s="1">
        <v>921.0</v>
      </c>
      <c r="S2479" s="1"/>
      <c r="T2479" s="1">
        <v>657.0</v>
      </c>
    </row>
    <row r="2480" ht="15.75" customHeight="1">
      <c r="A2480" s="1"/>
      <c r="B2480" s="1"/>
      <c r="C2480" s="1"/>
      <c r="D2480" s="1"/>
      <c r="Q2480" s="1">
        <v>2478.0</v>
      </c>
      <c r="R2480" s="1">
        <v>985.0</v>
      </c>
      <c r="S2480" s="1"/>
      <c r="T2480" s="1">
        <v>659.0</v>
      </c>
    </row>
    <row r="2481" ht="15.75" customHeight="1">
      <c r="A2481" s="1"/>
      <c r="B2481" s="1"/>
      <c r="C2481" s="1"/>
      <c r="D2481" s="1"/>
      <c r="Q2481" s="1">
        <v>2479.0</v>
      </c>
      <c r="R2481" s="1">
        <v>950.0</v>
      </c>
      <c r="S2481" s="1"/>
      <c r="T2481" s="1">
        <v>701.0</v>
      </c>
    </row>
    <row r="2482" ht="15.75" customHeight="1">
      <c r="A2482" s="1"/>
      <c r="B2482" s="1"/>
      <c r="C2482" s="1"/>
      <c r="D2482" s="1"/>
      <c r="Q2482" s="1">
        <v>2480.0</v>
      </c>
      <c r="R2482" s="1">
        <v>995.0</v>
      </c>
      <c r="S2482" s="1"/>
      <c r="T2482" s="1">
        <v>670.0</v>
      </c>
    </row>
    <row r="2483" ht="15.75" customHeight="1">
      <c r="A2483" s="1"/>
      <c r="B2483" s="1"/>
      <c r="C2483" s="1"/>
      <c r="D2483" s="1"/>
      <c r="Q2483" s="1">
        <v>2481.0</v>
      </c>
      <c r="R2483" s="1">
        <v>973.0</v>
      </c>
      <c r="S2483" s="1"/>
      <c r="T2483" s="1">
        <v>655.0</v>
      </c>
    </row>
    <row r="2484" ht="15.75" customHeight="1">
      <c r="A2484" s="1"/>
      <c r="B2484" s="1"/>
      <c r="C2484" s="1"/>
      <c r="D2484" s="1"/>
      <c r="Q2484" s="1">
        <v>2482.0</v>
      </c>
      <c r="R2484" s="1">
        <v>991.0</v>
      </c>
      <c r="S2484" s="1"/>
      <c r="T2484" s="1">
        <v>672.0</v>
      </c>
    </row>
    <row r="2485" ht="15.75" customHeight="1">
      <c r="A2485" s="1"/>
      <c r="B2485" s="1"/>
      <c r="C2485" s="1"/>
      <c r="D2485" s="1"/>
      <c r="Q2485" s="1">
        <v>2483.0</v>
      </c>
      <c r="R2485" s="1">
        <v>982.0</v>
      </c>
      <c r="S2485" s="1"/>
      <c r="T2485" s="1">
        <v>655.0</v>
      </c>
    </row>
    <row r="2486" ht="15.75" customHeight="1">
      <c r="A2486" s="1"/>
      <c r="B2486" s="1"/>
      <c r="C2486" s="1"/>
      <c r="D2486" s="1"/>
      <c r="Q2486" s="1">
        <v>2484.0</v>
      </c>
      <c r="R2486" s="1">
        <v>1023.0</v>
      </c>
      <c r="S2486" s="1"/>
      <c r="T2486" s="1">
        <v>630.0</v>
      </c>
    </row>
    <row r="2487" ht="15.75" customHeight="1">
      <c r="A2487" s="1"/>
      <c r="B2487" s="1"/>
      <c r="C2487" s="1"/>
      <c r="D2487" s="1"/>
      <c r="Q2487" s="1">
        <v>2485.0</v>
      </c>
      <c r="R2487" s="1">
        <v>1047.0</v>
      </c>
      <c r="S2487" s="1"/>
      <c r="T2487" s="1">
        <v>642.0</v>
      </c>
    </row>
    <row r="2488" ht="15.75" customHeight="1">
      <c r="A2488" s="1"/>
      <c r="B2488" s="1"/>
      <c r="C2488" s="1"/>
      <c r="D2488" s="1"/>
      <c r="Q2488" s="1">
        <v>2486.0</v>
      </c>
      <c r="R2488" s="1">
        <v>1108.0</v>
      </c>
      <c r="S2488" s="1"/>
      <c r="T2488" s="1">
        <v>663.0</v>
      </c>
    </row>
    <row r="2489" ht="15.75" customHeight="1">
      <c r="A2489" s="1"/>
      <c r="B2489" s="1"/>
      <c r="C2489" s="1"/>
      <c r="D2489" s="1"/>
      <c r="Q2489" s="1">
        <v>2487.0</v>
      </c>
      <c r="R2489" s="1">
        <v>1076.0</v>
      </c>
      <c r="S2489" s="1"/>
      <c r="T2489" s="1">
        <v>652.0</v>
      </c>
    </row>
    <row r="2490" ht="15.75" customHeight="1">
      <c r="A2490" s="1"/>
      <c r="B2490" s="1"/>
      <c r="C2490" s="1"/>
      <c r="D2490" s="1"/>
      <c r="Q2490" s="1">
        <v>2488.0</v>
      </c>
      <c r="R2490" s="1">
        <v>1052.0</v>
      </c>
      <c r="S2490" s="1"/>
      <c r="T2490" s="1">
        <v>690.0</v>
      </c>
    </row>
    <row r="2491" ht="15.75" customHeight="1">
      <c r="A2491" s="1"/>
      <c r="B2491" s="1"/>
      <c r="C2491" s="1"/>
      <c r="D2491" s="1"/>
      <c r="Q2491" s="1">
        <v>2489.0</v>
      </c>
      <c r="R2491" s="1">
        <v>1034.0</v>
      </c>
      <c r="S2491" s="1"/>
      <c r="T2491" s="1">
        <v>752.0</v>
      </c>
    </row>
    <row r="2492" ht="15.75" customHeight="1">
      <c r="A2492" s="1"/>
      <c r="B2492" s="1"/>
      <c r="C2492" s="1"/>
      <c r="D2492" s="1"/>
      <c r="Q2492" s="1">
        <v>2490.0</v>
      </c>
      <c r="R2492" s="1">
        <v>1054.0</v>
      </c>
      <c r="S2492" s="1"/>
      <c r="T2492" s="1">
        <v>756.0</v>
      </c>
    </row>
    <row r="2493" ht="15.75" customHeight="1">
      <c r="A2493" s="1"/>
      <c r="B2493" s="1"/>
      <c r="C2493" s="1"/>
      <c r="D2493" s="1"/>
      <c r="Q2493" s="1">
        <v>2491.0</v>
      </c>
      <c r="R2493" s="1">
        <v>996.0</v>
      </c>
      <c r="S2493" s="1"/>
      <c r="T2493" s="1">
        <v>823.0</v>
      </c>
    </row>
    <row r="2494" ht="15.75" customHeight="1">
      <c r="A2494" s="1"/>
      <c r="B2494" s="1"/>
      <c r="C2494" s="1"/>
      <c r="D2494" s="1"/>
      <c r="Q2494" s="1">
        <v>2492.0</v>
      </c>
      <c r="R2494" s="1">
        <v>1022.0</v>
      </c>
      <c r="S2494" s="1"/>
      <c r="T2494" s="1">
        <v>871.0</v>
      </c>
    </row>
    <row r="2495" ht="15.75" customHeight="1">
      <c r="A2495" s="1"/>
      <c r="B2495" s="1"/>
      <c r="C2495" s="1"/>
      <c r="D2495" s="1"/>
      <c r="Q2495" s="1">
        <v>2493.0</v>
      </c>
      <c r="R2495" s="1">
        <v>1042.0</v>
      </c>
      <c r="S2495" s="1"/>
      <c r="T2495" s="1">
        <v>873.0</v>
      </c>
    </row>
    <row r="2496" ht="15.75" customHeight="1">
      <c r="A2496" s="1"/>
      <c r="B2496" s="1"/>
      <c r="C2496" s="1"/>
      <c r="D2496" s="1"/>
      <c r="Q2496" s="1">
        <v>2494.0</v>
      </c>
      <c r="R2496" s="1">
        <v>1047.0</v>
      </c>
      <c r="S2496" s="1"/>
      <c r="T2496" s="1">
        <v>928.0</v>
      </c>
    </row>
    <row r="2497" ht="15.75" customHeight="1">
      <c r="A2497" s="1"/>
      <c r="B2497" s="1"/>
      <c r="C2497" s="1"/>
      <c r="D2497" s="1"/>
      <c r="Q2497" s="1">
        <v>2495.0</v>
      </c>
      <c r="R2497" s="1">
        <v>1012.0</v>
      </c>
      <c r="S2497" s="1"/>
      <c r="T2497" s="1">
        <v>948.0</v>
      </c>
    </row>
    <row r="2498" ht="15.75" customHeight="1">
      <c r="A2498" s="1"/>
      <c r="B2498" s="1"/>
      <c r="C2498" s="1"/>
      <c r="D2498" s="1"/>
      <c r="Q2498" s="1">
        <v>2496.0</v>
      </c>
      <c r="R2498" s="1">
        <v>974.0</v>
      </c>
      <c r="S2498" s="1"/>
      <c r="T2498" s="1">
        <v>938.0</v>
      </c>
    </row>
    <row r="2499" ht="15.75" customHeight="1">
      <c r="A2499" s="1"/>
      <c r="B2499" s="1"/>
      <c r="C2499" s="1"/>
      <c r="D2499" s="1"/>
      <c r="Q2499" s="1">
        <v>2497.0</v>
      </c>
      <c r="R2499" s="1">
        <v>956.0</v>
      </c>
      <c r="S2499" s="1"/>
      <c r="T2499" s="1">
        <v>921.0</v>
      </c>
    </row>
    <row r="2500" ht="15.75" customHeight="1">
      <c r="A2500" s="1"/>
      <c r="B2500" s="1"/>
      <c r="C2500" s="1"/>
      <c r="D2500" s="1"/>
      <c r="Q2500" s="1">
        <v>2498.0</v>
      </c>
      <c r="R2500" s="1">
        <v>1001.0</v>
      </c>
      <c r="S2500" s="1"/>
      <c r="T2500" s="1">
        <v>901.0</v>
      </c>
    </row>
    <row r="2501" ht="15.75" customHeight="1">
      <c r="A2501" s="1"/>
      <c r="B2501" s="1"/>
      <c r="C2501" s="1"/>
      <c r="D2501" s="1"/>
      <c r="Q2501" s="1">
        <v>2499.0</v>
      </c>
      <c r="R2501" s="1">
        <v>994.0</v>
      </c>
      <c r="S2501" s="1"/>
      <c r="T2501" s="1">
        <v>819.0</v>
      </c>
    </row>
    <row r="2502" ht="15.75" customHeight="1">
      <c r="A2502" s="1"/>
      <c r="B2502" s="1"/>
      <c r="C2502" s="1"/>
      <c r="D2502" s="1"/>
      <c r="Q2502" s="1">
        <v>2500.0</v>
      </c>
      <c r="R2502" s="1">
        <v>1034.0</v>
      </c>
      <c r="S2502" s="1"/>
      <c r="T2502" s="1">
        <v>862.0</v>
      </c>
    </row>
    <row r="2503" ht="15.75" customHeight="1">
      <c r="A2503" s="1"/>
      <c r="B2503" s="1"/>
      <c r="C2503" s="1"/>
      <c r="D2503" s="1"/>
      <c r="Q2503" s="1">
        <v>2501.0</v>
      </c>
      <c r="R2503" s="1">
        <v>1007.0</v>
      </c>
      <c r="S2503" s="1"/>
      <c r="T2503" s="1">
        <v>826.0</v>
      </c>
    </row>
    <row r="2504" ht="15.75" customHeight="1">
      <c r="A2504" s="1"/>
      <c r="B2504" s="1"/>
      <c r="C2504" s="1"/>
      <c r="D2504" s="1"/>
      <c r="Q2504" s="1">
        <v>2502.0</v>
      </c>
      <c r="R2504" s="1">
        <v>971.0</v>
      </c>
      <c r="S2504" s="1"/>
      <c r="T2504" s="1">
        <v>759.0</v>
      </c>
    </row>
    <row r="2505" ht="15.75" customHeight="1">
      <c r="A2505" s="1"/>
      <c r="B2505" s="1"/>
      <c r="C2505" s="1"/>
      <c r="D2505" s="1"/>
      <c r="Q2505" s="1">
        <v>2503.0</v>
      </c>
      <c r="R2505" s="1">
        <v>940.0</v>
      </c>
      <c r="S2505" s="1"/>
      <c r="T2505" s="1">
        <v>781.0</v>
      </c>
    </row>
    <row r="2506" ht="15.75" customHeight="1">
      <c r="A2506" s="1"/>
      <c r="B2506" s="1"/>
      <c r="C2506" s="1"/>
      <c r="D2506" s="1"/>
      <c r="Q2506" s="1">
        <v>2504.0</v>
      </c>
      <c r="R2506" s="1">
        <v>890.0</v>
      </c>
      <c r="S2506" s="1"/>
      <c r="T2506" s="1">
        <v>836.0</v>
      </c>
    </row>
    <row r="2507" ht="15.75" customHeight="1">
      <c r="A2507" s="1"/>
      <c r="B2507" s="1"/>
      <c r="C2507" s="1"/>
      <c r="D2507" s="1"/>
      <c r="Q2507" s="1">
        <v>2505.0</v>
      </c>
      <c r="R2507" s="1">
        <v>820.0</v>
      </c>
      <c r="S2507" s="1"/>
      <c r="T2507" s="1">
        <v>781.0</v>
      </c>
    </row>
    <row r="2508" ht="15.75" customHeight="1">
      <c r="A2508" s="1"/>
      <c r="B2508" s="1"/>
      <c r="C2508" s="1"/>
      <c r="D2508" s="1"/>
      <c r="Q2508" s="1">
        <v>2506.0</v>
      </c>
      <c r="R2508" s="1">
        <v>778.0</v>
      </c>
      <c r="S2508" s="1"/>
      <c r="T2508" s="1">
        <v>766.0</v>
      </c>
    </row>
    <row r="2509" ht="15.75" customHeight="1">
      <c r="A2509" s="1"/>
      <c r="B2509" s="1"/>
      <c r="C2509" s="1"/>
      <c r="D2509" s="1"/>
      <c r="Q2509" s="1">
        <v>2507.0</v>
      </c>
      <c r="R2509" s="1">
        <v>705.0</v>
      </c>
      <c r="S2509" s="1"/>
      <c r="T2509" s="1">
        <v>773.0</v>
      </c>
    </row>
    <row r="2510" ht="15.75" customHeight="1">
      <c r="A2510" s="1"/>
      <c r="B2510" s="1"/>
      <c r="C2510" s="1"/>
      <c r="D2510" s="1"/>
      <c r="Q2510" s="1">
        <v>2508.0</v>
      </c>
      <c r="R2510" s="1">
        <v>713.0</v>
      </c>
      <c r="S2510" s="1"/>
      <c r="T2510" s="1">
        <v>742.0</v>
      </c>
    </row>
    <row r="2511" ht="15.75" customHeight="1">
      <c r="A2511" s="1"/>
      <c r="B2511" s="1"/>
      <c r="C2511" s="1"/>
      <c r="D2511" s="1"/>
      <c r="Q2511" s="1">
        <v>2509.0</v>
      </c>
      <c r="R2511" s="1">
        <v>678.0</v>
      </c>
      <c r="S2511" s="1"/>
      <c r="T2511" s="1">
        <v>692.0</v>
      </c>
    </row>
    <row r="2512" ht="15.75" customHeight="1">
      <c r="A2512" s="1"/>
      <c r="B2512" s="1"/>
      <c r="C2512" s="1"/>
      <c r="D2512" s="1"/>
      <c r="Q2512" s="1">
        <v>2510.0</v>
      </c>
      <c r="R2512" s="1">
        <v>670.0</v>
      </c>
      <c r="S2512" s="1"/>
      <c r="T2512" s="1">
        <v>635.0</v>
      </c>
    </row>
    <row r="2513" ht="15.75" customHeight="1">
      <c r="A2513" s="1"/>
      <c r="B2513" s="1"/>
      <c r="C2513" s="1"/>
      <c r="D2513" s="1"/>
      <c r="Q2513" s="1">
        <v>2511.0</v>
      </c>
      <c r="R2513" s="1">
        <v>674.0</v>
      </c>
      <c r="S2513" s="1"/>
      <c r="T2513" s="1">
        <v>561.0</v>
      </c>
    </row>
    <row r="2514" ht="15.75" customHeight="1">
      <c r="A2514" s="1"/>
      <c r="B2514" s="1"/>
      <c r="C2514" s="1"/>
      <c r="D2514" s="1"/>
      <c r="Q2514" s="1">
        <v>2512.0</v>
      </c>
      <c r="R2514" s="1">
        <v>652.0</v>
      </c>
      <c r="S2514" s="1"/>
      <c r="T2514" s="1">
        <v>540.0</v>
      </c>
    </row>
    <row r="2515" ht="15.75" customHeight="1">
      <c r="A2515" s="1"/>
      <c r="B2515" s="1"/>
      <c r="C2515" s="1"/>
      <c r="D2515" s="1"/>
      <c r="Q2515" s="1">
        <v>2513.0</v>
      </c>
      <c r="R2515" s="1">
        <v>657.0</v>
      </c>
      <c r="S2515" s="1"/>
      <c r="T2515" s="1">
        <v>519.0</v>
      </c>
    </row>
    <row r="2516" ht="15.75" customHeight="1">
      <c r="A2516" s="1"/>
      <c r="B2516" s="1"/>
      <c r="C2516" s="1"/>
      <c r="D2516" s="1"/>
      <c r="Q2516" s="1">
        <v>2514.0</v>
      </c>
      <c r="R2516" s="1">
        <v>659.0</v>
      </c>
      <c r="S2516" s="1"/>
      <c r="T2516" s="1">
        <v>523.0</v>
      </c>
    </row>
    <row r="2517" ht="15.75" customHeight="1">
      <c r="A2517" s="1"/>
      <c r="B2517" s="1"/>
      <c r="C2517" s="1"/>
      <c r="D2517" s="1"/>
      <c r="Q2517" s="1">
        <v>2515.0</v>
      </c>
      <c r="R2517" s="1">
        <v>701.0</v>
      </c>
      <c r="S2517" s="1"/>
      <c r="T2517" s="1">
        <v>571.0</v>
      </c>
    </row>
    <row r="2518" ht="15.75" customHeight="1">
      <c r="A2518" s="1"/>
      <c r="B2518" s="1"/>
      <c r="C2518" s="1"/>
      <c r="D2518" s="1"/>
      <c r="Q2518" s="1">
        <v>2516.0</v>
      </c>
      <c r="R2518" s="1">
        <v>670.0</v>
      </c>
      <c r="S2518" s="1"/>
      <c r="T2518" s="1">
        <v>592.0</v>
      </c>
    </row>
    <row r="2519" ht="15.75" customHeight="1">
      <c r="A2519" s="1"/>
      <c r="B2519" s="1"/>
      <c r="C2519" s="1"/>
      <c r="D2519" s="1"/>
      <c r="Q2519" s="1">
        <v>2517.0</v>
      </c>
      <c r="R2519" s="1">
        <v>655.0</v>
      </c>
      <c r="S2519" s="1"/>
      <c r="T2519" s="1">
        <v>567.0</v>
      </c>
    </row>
    <row r="2520" ht="15.75" customHeight="1">
      <c r="A2520" s="1"/>
      <c r="B2520" s="1"/>
      <c r="C2520" s="1"/>
      <c r="D2520" s="1"/>
      <c r="Q2520" s="1">
        <v>2518.0</v>
      </c>
      <c r="R2520" s="1">
        <v>672.0</v>
      </c>
      <c r="S2520" s="1"/>
      <c r="T2520" s="1">
        <v>597.0</v>
      </c>
    </row>
    <row r="2521" ht="15.75" customHeight="1">
      <c r="A2521" s="1"/>
      <c r="B2521" s="1"/>
      <c r="C2521" s="1"/>
      <c r="D2521" s="1"/>
      <c r="Q2521" s="1">
        <v>2519.0</v>
      </c>
      <c r="R2521" s="1">
        <v>655.0</v>
      </c>
      <c r="S2521" s="1"/>
      <c r="T2521" s="1">
        <v>592.0</v>
      </c>
    </row>
    <row r="2522" ht="15.75" customHeight="1">
      <c r="A2522" s="1"/>
      <c r="B2522" s="1"/>
      <c r="C2522" s="1"/>
      <c r="D2522" s="1"/>
      <c r="Q2522" s="1">
        <v>2520.0</v>
      </c>
      <c r="R2522" s="1">
        <v>630.0</v>
      </c>
      <c r="S2522" s="1"/>
      <c r="T2522" s="1">
        <v>596.0</v>
      </c>
    </row>
    <row r="2523" ht="15.75" customHeight="1">
      <c r="A2523" s="1"/>
      <c r="B2523" s="1"/>
      <c r="C2523" s="1"/>
      <c r="D2523" s="1"/>
      <c r="Q2523" s="1">
        <v>2521.0</v>
      </c>
      <c r="R2523" s="1">
        <v>642.0</v>
      </c>
      <c r="S2523" s="1"/>
      <c r="T2523" s="1">
        <v>530.0</v>
      </c>
    </row>
    <row r="2524" ht="15.75" customHeight="1">
      <c r="A2524" s="1"/>
      <c r="B2524" s="1"/>
      <c r="C2524" s="1"/>
      <c r="D2524" s="1"/>
      <c r="Q2524" s="1">
        <v>2522.0</v>
      </c>
      <c r="R2524" s="1">
        <v>663.0</v>
      </c>
      <c r="S2524" s="1"/>
      <c r="T2524" s="1">
        <v>518.0</v>
      </c>
    </row>
    <row r="2525" ht="15.75" customHeight="1">
      <c r="A2525" s="1"/>
      <c r="B2525" s="1"/>
      <c r="C2525" s="1"/>
      <c r="D2525" s="1"/>
      <c r="Q2525" s="1">
        <v>2523.0</v>
      </c>
      <c r="R2525" s="1">
        <v>652.0</v>
      </c>
      <c r="S2525" s="1"/>
      <c r="T2525" s="1">
        <v>481.0</v>
      </c>
    </row>
    <row r="2526" ht="15.75" customHeight="1">
      <c r="A2526" s="1"/>
      <c r="B2526" s="1"/>
      <c r="C2526" s="1"/>
      <c r="D2526" s="1"/>
      <c r="Q2526" s="1">
        <v>2524.0</v>
      </c>
      <c r="R2526" s="1">
        <v>690.0</v>
      </c>
      <c r="S2526" s="1"/>
      <c r="T2526" s="1">
        <v>457.0</v>
      </c>
    </row>
    <row r="2527" ht="15.75" customHeight="1">
      <c r="A2527" s="1"/>
      <c r="B2527" s="1"/>
      <c r="C2527" s="1"/>
      <c r="D2527" s="1"/>
      <c r="Q2527" s="1">
        <v>2525.0</v>
      </c>
      <c r="R2527" s="1">
        <v>752.0</v>
      </c>
      <c r="S2527" s="1"/>
      <c r="T2527" s="1">
        <v>450.0</v>
      </c>
    </row>
    <row r="2528" ht="15.75" customHeight="1">
      <c r="A2528" s="1"/>
      <c r="B2528" s="1"/>
      <c r="C2528" s="1"/>
      <c r="D2528" s="1"/>
      <c r="Q2528" s="1">
        <v>2526.0</v>
      </c>
      <c r="R2528" s="1">
        <v>756.0</v>
      </c>
      <c r="S2528" s="1"/>
      <c r="T2528" s="1">
        <v>423.0</v>
      </c>
    </row>
    <row r="2529" ht="15.75" customHeight="1">
      <c r="A2529" s="1"/>
      <c r="B2529" s="1"/>
      <c r="C2529" s="1"/>
      <c r="D2529" s="1"/>
      <c r="Q2529" s="1">
        <v>2527.0</v>
      </c>
      <c r="R2529" s="1">
        <v>823.0</v>
      </c>
      <c r="S2529" s="1"/>
      <c r="T2529" s="1">
        <v>422.0</v>
      </c>
    </row>
    <row r="2530" ht="15.75" customHeight="1">
      <c r="A2530" s="1"/>
      <c r="B2530" s="1"/>
      <c r="C2530" s="1"/>
      <c r="D2530" s="1"/>
      <c r="Q2530" s="1">
        <v>2528.0</v>
      </c>
      <c r="R2530" s="1">
        <v>871.0</v>
      </c>
      <c r="S2530" s="1"/>
      <c r="T2530" s="1">
        <v>439.0</v>
      </c>
    </row>
    <row r="2531" ht="15.75" customHeight="1">
      <c r="A2531" s="1"/>
      <c r="B2531" s="1"/>
      <c r="C2531" s="1"/>
      <c r="D2531" s="1"/>
      <c r="Q2531" s="1">
        <v>2529.0</v>
      </c>
      <c r="R2531" s="1">
        <v>873.0</v>
      </c>
      <c r="S2531" s="1"/>
      <c r="T2531" s="1">
        <v>435.0</v>
      </c>
    </row>
    <row r="2532" ht="15.75" customHeight="1">
      <c r="A2532" s="1"/>
      <c r="B2532" s="1"/>
      <c r="C2532" s="1"/>
      <c r="D2532" s="1"/>
      <c r="Q2532" s="1">
        <v>2530.0</v>
      </c>
      <c r="R2532" s="1">
        <v>928.0</v>
      </c>
      <c r="S2532" s="1"/>
      <c r="T2532" s="1">
        <v>435.0</v>
      </c>
    </row>
    <row r="2533" ht="15.75" customHeight="1">
      <c r="A2533" s="1"/>
      <c r="B2533" s="1"/>
      <c r="C2533" s="1"/>
      <c r="D2533" s="1"/>
      <c r="Q2533" s="1">
        <v>2531.0</v>
      </c>
      <c r="R2533" s="1">
        <v>948.0</v>
      </c>
      <c r="S2533" s="1"/>
      <c r="T2533" s="1">
        <v>440.0</v>
      </c>
    </row>
    <row r="2534" ht="15.75" customHeight="1">
      <c r="A2534" s="1"/>
      <c r="B2534" s="1"/>
      <c r="C2534" s="1"/>
      <c r="D2534" s="1"/>
      <c r="Q2534" s="1">
        <v>2532.0</v>
      </c>
      <c r="R2534" s="1">
        <v>938.0</v>
      </c>
      <c r="S2534" s="1"/>
      <c r="T2534" s="1">
        <v>408.0</v>
      </c>
    </row>
    <row r="2535" ht="15.75" customHeight="1">
      <c r="A2535" s="1"/>
      <c r="B2535" s="1"/>
      <c r="C2535" s="1"/>
      <c r="D2535" s="1"/>
      <c r="Q2535" s="1">
        <v>2533.0</v>
      </c>
      <c r="R2535" s="1">
        <v>921.0</v>
      </c>
      <c r="S2535" s="1"/>
      <c r="T2535" s="1">
        <v>452.0</v>
      </c>
    </row>
    <row r="2536" ht="15.75" customHeight="1">
      <c r="A2536" s="1"/>
      <c r="B2536" s="1"/>
      <c r="C2536" s="1"/>
      <c r="D2536" s="1"/>
      <c r="Q2536" s="1">
        <v>2534.0</v>
      </c>
      <c r="R2536" s="1">
        <v>901.0</v>
      </c>
      <c r="S2536" s="1"/>
      <c r="T2536" s="1">
        <v>384.0</v>
      </c>
    </row>
    <row r="2537" ht="15.75" customHeight="1">
      <c r="A2537" s="1"/>
      <c r="B2537" s="1"/>
      <c r="C2537" s="1"/>
      <c r="D2537" s="1"/>
      <c r="Q2537" s="1">
        <v>2535.0</v>
      </c>
      <c r="R2537" s="1">
        <v>819.0</v>
      </c>
      <c r="S2537" s="1"/>
      <c r="T2537" s="1">
        <v>73.0</v>
      </c>
    </row>
    <row r="2538" ht="15.75" customHeight="1">
      <c r="A2538" s="1"/>
      <c r="B2538" s="1"/>
      <c r="C2538" s="1"/>
      <c r="D2538" s="1"/>
      <c r="Q2538" s="1">
        <v>2536.0</v>
      </c>
      <c r="R2538" s="1">
        <v>862.0</v>
      </c>
      <c r="S2538" s="1"/>
      <c r="T2538" s="1">
        <v>324.0</v>
      </c>
    </row>
    <row r="2539" ht="15.75" customHeight="1">
      <c r="A2539" s="1"/>
      <c r="B2539" s="1"/>
      <c r="C2539" s="1"/>
      <c r="D2539" s="1"/>
      <c r="Q2539" s="1">
        <v>2537.0</v>
      </c>
      <c r="R2539" s="1">
        <v>826.0</v>
      </c>
      <c r="S2539" s="1"/>
      <c r="T2539" s="1">
        <v>457.0</v>
      </c>
    </row>
    <row r="2540" ht="15.75" customHeight="1">
      <c r="A2540" s="1"/>
      <c r="B2540" s="1"/>
      <c r="C2540" s="1"/>
      <c r="D2540" s="1"/>
      <c r="Q2540" s="1">
        <v>2538.0</v>
      </c>
      <c r="R2540" s="1">
        <v>759.0</v>
      </c>
      <c r="S2540" s="1"/>
      <c r="T2540" s="1">
        <v>456.0</v>
      </c>
    </row>
    <row r="2541" ht="15.75" customHeight="1">
      <c r="A2541" s="1"/>
      <c r="B2541" s="1"/>
      <c r="C2541" s="1"/>
      <c r="D2541" s="1"/>
      <c r="Q2541" s="1">
        <v>2539.0</v>
      </c>
      <c r="R2541" s="1">
        <v>781.0</v>
      </c>
      <c r="S2541" s="1"/>
      <c r="T2541" s="1">
        <v>440.0</v>
      </c>
    </row>
    <row r="2542" ht="15.75" customHeight="1">
      <c r="A2542" s="1"/>
      <c r="B2542" s="1"/>
      <c r="C2542" s="1"/>
      <c r="D2542" s="1"/>
      <c r="Q2542" s="1">
        <v>2540.0</v>
      </c>
      <c r="R2542" s="1">
        <v>836.0</v>
      </c>
      <c r="S2542" s="1"/>
      <c r="T2542" s="1">
        <v>434.0</v>
      </c>
    </row>
    <row r="2543" ht="15.75" customHeight="1">
      <c r="A2543" s="1"/>
      <c r="B2543" s="1"/>
      <c r="C2543" s="1"/>
      <c r="D2543" s="1"/>
      <c r="Q2543" s="1">
        <v>2541.0</v>
      </c>
      <c r="R2543" s="1">
        <v>781.0</v>
      </c>
      <c r="S2543" s="1"/>
      <c r="T2543" s="1">
        <v>427.0</v>
      </c>
    </row>
    <row r="2544" ht="15.75" customHeight="1">
      <c r="A2544" s="1"/>
      <c r="B2544" s="1"/>
      <c r="C2544" s="1"/>
      <c r="D2544" s="1"/>
      <c r="Q2544" s="1">
        <v>2542.0</v>
      </c>
      <c r="R2544" s="1">
        <v>766.0</v>
      </c>
      <c r="S2544" s="1"/>
      <c r="T2544" s="1">
        <v>439.0</v>
      </c>
    </row>
    <row r="2545" ht="15.75" customHeight="1">
      <c r="A2545" s="1"/>
      <c r="B2545" s="1"/>
      <c r="C2545" s="1"/>
      <c r="D2545" s="1"/>
      <c r="Q2545" s="1">
        <v>2543.0</v>
      </c>
      <c r="R2545" s="1">
        <v>773.0</v>
      </c>
      <c r="S2545" s="1"/>
      <c r="T2545" s="1">
        <v>426.0</v>
      </c>
    </row>
    <row r="2546" ht="15.75" customHeight="1">
      <c r="A2546" s="1"/>
      <c r="B2546" s="1"/>
      <c r="C2546" s="1"/>
      <c r="D2546" s="1"/>
      <c r="Q2546" s="1">
        <v>2544.0</v>
      </c>
      <c r="R2546" s="1">
        <v>742.0</v>
      </c>
      <c r="S2546" s="1"/>
      <c r="T2546" s="1">
        <v>440.0</v>
      </c>
    </row>
    <row r="2547" ht="15.75" customHeight="1">
      <c r="A2547" s="1"/>
      <c r="B2547" s="1"/>
      <c r="C2547" s="1"/>
      <c r="D2547" s="1"/>
      <c r="Q2547" s="1">
        <v>2545.0</v>
      </c>
      <c r="R2547" s="1">
        <v>692.0</v>
      </c>
      <c r="S2547" s="1"/>
      <c r="T2547" s="1">
        <v>415.0</v>
      </c>
    </row>
    <row r="2548" ht="15.75" customHeight="1">
      <c r="A2548" s="1"/>
      <c r="B2548" s="1"/>
      <c r="C2548" s="1"/>
      <c r="D2548" s="1"/>
      <c r="Q2548" s="1">
        <v>2546.0</v>
      </c>
      <c r="R2548" s="1">
        <v>635.0</v>
      </c>
      <c r="S2548" s="1"/>
      <c r="T2548" s="1">
        <v>428.0</v>
      </c>
    </row>
    <row r="2549" ht="15.75" customHeight="1">
      <c r="A2549" s="1"/>
      <c r="B2549" s="1"/>
      <c r="C2549" s="1"/>
      <c r="D2549" s="1"/>
      <c r="Q2549" s="1">
        <v>2547.0</v>
      </c>
      <c r="R2549" s="1">
        <v>561.0</v>
      </c>
      <c r="S2549" s="1"/>
      <c r="T2549" s="1">
        <v>426.0</v>
      </c>
    </row>
    <row r="2550" ht="15.75" customHeight="1">
      <c r="A2550" s="1"/>
      <c r="B2550" s="1"/>
      <c r="C2550" s="1"/>
      <c r="D2550" s="1"/>
      <c r="Q2550" s="1">
        <v>2548.0</v>
      </c>
      <c r="R2550" s="1">
        <v>540.0</v>
      </c>
      <c r="S2550" s="1"/>
      <c r="T2550" s="1">
        <v>428.0</v>
      </c>
    </row>
    <row r="2551" ht="15.75" customHeight="1">
      <c r="A2551" s="1"/>
      <c r="B2551" s="1"/>
      <c r="C2551" s="1"/>
      <c r="D2551" s="1"/>
      <c r="Q2551" s="1">
        <v>2549.0</v>
      </c>
      <c r="R2551" s="1">
        <v>519.0</v>
      </c>
      <c r="S2551" s="1"/>
      <c r="T2551" s="1">
        <v>425.0</v>
      </c>
    </row>
    <row r="2552" ht="15.75" customHeight="1">
      <c r="A2552" s="1"/>
      <c r="B2552" s="1"/>
      <c r="C2552" s="1"/>
      <c r="D2552" s="1"/>
      <c r="Q2552" s="1">
        <v>2550.0</v>
      </c>
      <c r="R2552" s="1">
        <v>523.0</v>
      </c>
      <c r="S2552" s="1"/>
      <c r="T2552" s="1">
        <v>433.0</v>
      </c>
    </row>
    <row r="2553" ht="15.75" customHeight="1">
      <c r="A2553" s="1"/>
      <c r="B2553" s="1"/>
      <c r="C2553" s="1"/>
      <c r="D2553" s="1"/>
      <c r="Q2553" s="1">
        <v>2551.0</v>
      </c>
      <c r="R2553" s="1">
        <v>571.0</v>
      </c>
      <c r="S2553" s="1"/>
      <c r="T2553" s="1">
        <v>447.0</v>
      </c>
    </row>
    <row r="2554" ht="15.75" customHeight="1">
      <c r="A2554" s="1"/>
      <c r="B2554" s="1"/>
      <c r="C2554" s="1"/>
      <c r="D2554" s="1"/>
      <c r="Q2554" s="1">
        <v>2552.0</v>
      </c>
      <c r="R2554" s="1">
        <v>592.0</v>
      </c>
      <c r="S2554" s="1"/>
      <c r="T2554" s="1">
        <v>447.0</v>
      </c>
    </row>
    <row r="2555" ht="15.75" customHeight="1">
      <c r="A2555" s="1"/>
      <c r="B2555" s="1"/>
      <c r="C2555" s="1"/>
      <c r="D2555" s="1"/>
      <c r="Q2555" s="1">
        <v>2553.0</v>
      </c>
      <c r="R2555" s="1">
        <v>567.0</v>
      </c>
      <c r="S2555" s="1"/>
      <c r="T2555" s="1">
        <v>442.0</v>
      </c>
    </row>
    <row r="2556" ht="15.75" customHeight="1">
      <c r="A2556" s="1"/>
      <c r="B2556" s="1"/>
      <c r="C2556" s="1"/>
      <c r="D2556" s="1"/>
      <c r="Q2556" s="1">
        <v>2554.0</v>
      </c>
      <c r="R2556" s="1">
        <v>597.0</v>
      </c>
      <c r="S2556" s="1"/>
      <c r="T2556" s="1">
        <v>447.0</v>
      </c>
    </row>
    <row r="2557" ht="15.75" customHeight="1">
      <c r="A2557" s="1"/>
      <c r="B2557" s="1"/>
      <c r="C2557" s="1"/>
      <c r="D2557" s="1"/>
      <c r="Q2557" s="1">
        <v>2555.0</v>
      </c>
      <c r="R2557" s="1">
        <v>592.0</v>
      </c>
      <c r="S2557" s="1"/>
      <c r="T2557" s="1">
        <v>436.0</v>
      </c>
    </row>
    <row r="2558" ht="15.75" customHeight="1">
      <c r="A2558" s="1"/>
      <c r="B2558" s="1"/>
      <c r="C2558" s="1"/>
      <c r="D2558" s="1"/>
      <c r="Q2558" s="1">
        <v>2556.0</v>
      </c>
      <c r="R2558" s="1">
        <v>596.0</v>
      </c>
      <c r="S2558" s="1"/>
      <c r="T2558" s="1">
        <v>431.0</v>
      </c>
    </row>
    <row r="2559" ht="15.75" customHeight="1">
      <c r="A2559" s="1"/>
      <c r="B2559" s="1"/>
      <c r="C2559" s="1"/>
      <c r="D2559" s="1"/>
      <c r="Q2559" s="1">
        <v>2557.0</v>
      </c>
      <c r="R2559" s="1">
        <v>530.0</v>
      </c>
      <c r="S2559" s="1"/>
      <c r="T2559" s="1">
        <v>451.0</v>
      </c>
    </row>
    <row r="2560" ht="15.75" customHeight="1">
      <c r="A2560" s="1"/>
      <c r="B2560" s="1"/>
      <c r="C2560" s="1"/>
      <c r="D2560" s="1"/>
      <c r="Q2560" s="1">
        <v>2558.0</v>
      </c>
      <c r="R2560" s="1">
        <v>518.0</v>
      </c>
      <c r="S2560" s="1"/>
      <c r="T2560" s="1">
        <v>443.0</v>
      </c>
    </row>
    <row r="2561" ht="15.75" customHeight="1">
      <c r="A2561" s="1"/>
      <c r="B2561" s="1"/>
      <c r="C2561" s="1"/>
      <c r="D2561" s="1"/>
      <c r="Q2561" s="1">
        <v>2559.0</v>
      </c>
      <c r="R2561" s="1">
        <v>481.0</v>
      </c>
      <c r="S2561" s="1"/>
      <c r="T2561" s="1">
        <v>436.0</v>
      </c>
    </row>
    <row r="2562" ht="15.75" customHeight="1">
      <c r="A2562" s="1"/>
      <c r="B2562" s="1"/>
      <c r="C2562" s="1"/>
      <c r="D2562" s="1"/>
      <c r="Q2562" s="1">
        <v>2560.0</v>
      </c>
      <c r="R2562" s="1">
        <v>457.0</v>
      </c>
      <c r="S2562" s="1"/>
      <c r="T2562" s="1">
        <v>454.0</v>
      </c>
    </row>
    <row r="2563" ht="15.75" customHeight="1">
      <c r="A2563" s="1"/>
      <c r="B2563" s="1"/>
      <c r="C2563" s="1"/>
      <c r="D2563" s="1"/>
      <c r="Q2563" s="1">
        <v>2561.0</v>
      </c>
      <c r="R2563" s="1">
        <v>450.0</v>
      </c>
      <c r="S2563" s="1"/>
      <c r="T2563" s="1">
        <v>438.0</v>
      </c>
    </row>
    <row r="2564" ht="15.75" customHeight="1">
      <c r="A2564" s="1"/>
      <c r="B2564" s="1"/>
      <c r="C2564" s="1"/>
      <c r="D2564" s="1"/>
      <c r="Q2564" s="1">
        <v>2562.0</v>
      </c>
      <c r="R2564" s="1">
        <v>403.0</v>
      </c>
      <c r="S2564" s="1"/>
      <c r="T2564" s="1">
        <v>446.0</v>
      </c>
    </row>
    <row r="2565" ht="15.75" customHeight="1">
      <c r="A2565" s="1"/>
      <c r="B2565" s="1"/>
      <c r="C2565" s="1"/>
      <c r="D2565" s="1"/>
      <c r="Q2565" s="1">
        <v>2563.0</v>
      </c>
      <c r="R2565" s="1">
        <v>428.0</v>
      </c>
      <c r="S2565" s="1"/>
      <c r="T2565" s="1">
        <v>447.0</v>
      </c>
    </row>
    <row r="2566" ht="15.75" customHeight="1">
      <c r="A2566" s="1"/>
      <c r="B2566" s="1"/>
      <c r="C2566" s="1"/>
      <c r="D2566" s="1"/>
      <c r="Q2566" s="1">
        <v>2564.0</v>
      </c>
      <c r="R2566" s="1">
        <v>401.0</v>
      </c>
      <c r="S2566" s="1"/>
      <c r="T2566" s="1">
        <v>439.0</v>
      </c>
    </row>
    <row r="2567" ht="15.75" customHeight="1">
      <c r="A2567" s="1"/>
      <c r="B2567" s="1"/>
      <c r="C2567" s="1"/>
      <c r="D2567" s="1"/>
      <c r="Q2567" s="1">
        <v>2565.0</v>
      </c>
      <c r="R2567" s="1">
        <v>409.0</v>
      </c>
      <c r="S2567" s="1"/>
      <c r="T2567" s="1">
        <v>425.0</v>
      </c>
    </row>
    <row r="2568" ht="15.75" customHeight="1">
      <c r="A2568" s="1"/>
      <c r="B2568" s="1"/>
      <c r="C2568" s="1"/>
      <c r="D2568" s="1"/>
      <c r="Q2568" s="1">
        <v>2566.0</v>
      </c>
      <c r="R2568" s="1">
        <v>409.0</v>
      </c>
      <c r="S2568" s="1"/>
      <c r="T2568" s="1">
        <v>452.0</v>
      </c>
    </row>
    <row r="2569" ht="15.75" customHeight="1">
      <c r="A2569" s="1"/>
      <c r="B2569" s="1"/>
      <c r="C2569" s="1"/>
      <c r="D2569" s="1"/>
      <c r="Q2569" s="1">
        <v>2567.0</v>
      </c>
      <c r="R2569" s="1">
        <v>400.0</v>
      </c>
      <c r="S2569" s="1"/>
      <c r="T2569" s="1">
        <v>74.0</v>
      </c>
    </row>
    <row r="2570" ht="15.75" customHeight="1">
      <c r="A2570" s="1"/>
      <c r="B2570" s="1"/>
      <c r="C2570" s="1"/>
      <c r="D2570" s="1"/>
      <c r="Q2570" s="1">
        <v>2568.0</v>
      </c>
      <c r="R2570" s="1">
        <v>412.0</v>
      </c>
      <c r="S2570" s="1"/>
      <c r="T2570" s="1">
        <v>419.0</v>
      </c>
    </row>
    <row r="2571" ht="15.75" customHeight="1">
      <c r="A2571" s="1"/>
      <c r="B2571" s="1"/>
      <c r="C2571" s="1"/>
      <c r="D2571" s="1"/>
      <c r="Q2571" s="1">
        <v>2569.0</v>
      </c>
      <c r="R2571" s="1">
        <v>368.0</v>
      </c>
      <c r="S2571" s="1"/>
      <c r="T2571" s="1">
        <v>450.0</v>
      </c>
    </row>
    <row r="2572" ht="15.75" customHeight="1">
      <c r="A2572" s="1"/>
      <c r="B2572" s="1"/>
      <c r="C2572" s="1"/>
      <c r="D2572" s="1"/>
      <c r="Q2572" s="1">
        <v>2570.0</v>
      </c>
      <c r="R2572" s="1">
        <v>326.0</v>
      </c>
      <c r="S2572" s="1"/>
      <c r="T2572" s="1">
        <v>438.0</v>
      </c>
    </row>
    <row r="2573" ht="15.75" customHeight="1">
      <c r="A2573" s="1"/>
      <c r="B2573" s="1"/>
      <c r="C2573" s="1"/>
      <c r="D2573" s="1"/>
      <c r="Q2573" s="1">
        <v>2571.0</v>
      </c>
      <c r="R2573" s="1">
        <v>331.0</v>
      </c>
      <c r="S2573" s="1"/>
      <c r="T2573" s="1">
        <v>439.0</v>
      </c>
    </row>
    <row r="2574" ht="15.75" customHeight="1">
      <c r="A2574" s="1"/>
      <c r="B2574" s="1"/>
      <c r="C2574" s="1"/>
      <c r="D2574" s="1"/>
      <c r="Q2574" s="1">
        <v>2572.0</v>
      </c>
      <c r="R2574" s="1">
        <v>348.0</v>
      </c>
      <c r="S2574" s="1"/>
      <c r="T2574" s="1">
        <v>441.0</v>
      </c>
    </row>
    <row r="2575" ht="15.75" customHeight="1">
      <c r="A2575" s="1"/>
      <c r="B2575" s="1"/>
      <c r="C2575" s="1"/>
      <c r="D2575" s="1"/>
      <c r="Q2575" s="1">
        <v>2573.0</v>
      </c>
      <c r="R2575" s="1">
        <v>379.0</v>
      </c>
      <c r="S2575" s="1"/>
      <c r="T2575" s="1">
        <v>443.0</v>
      </c>
    </row>
    <row r="2576" ht="15.75" customHeight="1">
      <c r="A2576" s="1"/>
      <c r="B2576" s="1"/>
      <c r="C2576" s="1"/>
      <c r="D2576" s="1"/>
      <c r="Q2576" s="1">
        <v>2574.0</v>
      </c>
      <c r="R2576" s="1">
        <v>404.0</v>
      </c>
      <c r="S2576" s="1"/>
      <c r="T2576" s="1">
        <v>430.0</v>
      </c>
    </row>
    <row r="2577" ht="15.75" customHeight="1">
      <c r="A2577" s="1"/>
      <c r="B2577" s="1"/>
      <c r="C2577" s="1"/>
      <c r="D2577" s="1"/>
      <c r="Q2577" s="1">
        <v>2575.0</v>
      </c>
      <c r="R2577" s="1">
        <v>404.0</v>
      </c>
      <c r="S2577" s="1"/>
      <c r="T2577" s="1">
        <v>461.0</v>
      </c>
    </row>
    <row r="2578" ht="15.75" customHeight="1">
      <c r="A2578" s="1"/>
      <c r="B2578" s="1"/>
      <c r="C2578" s="1"/>
      <c r="D2578" s="1"/>
      <c r="Q2578" s="1">
        <v>2576.0</v>
      </c>
      <c r="R2578" s="1">
        <v>390.0</v>
      </c>
      <c r="S2578" s="1"/>
      <c r="T2578" s="1">
        <v>437.0</v>
      </c>
    </row>
    <row r="2579" ht="15.75" customHeight="1">
      <c r="A2579" s="1"/>
      <c r="B2579" s="1"/>
      <c r="C2579" s="1"/>
      <c r="D2579" s="1"/>
      <c r="Q2579" s="1">
        <v>2577.0</v>
      </c>
      <c r="R2579" s="1">
        <v>365.0</v>
      </c>
      <c r="S2579" s="1"/>
      <c r="T2579" s="1">
        <v>461.0</v>
      </c>
    </row>
    <row r="2580" ht="15.75" customHeight="1">
      <c r="A2580" s="1"/>
      <c r="B2580" s="1"/>
      <c r="C2580" s="1"/>
      <c r="D2580" s="1"/>
      <c r="Q2580" s="1">
        <v>2578.0</v>
      </c>
      <c r="R2580" s="1">
        <v>355.0</v>
      </c>
      <c r="S2580" s="1"/>
      <c r="T2580" s="1">
        <v>448.0</v>
      </c>
    </row>
    <row r="2581" ht="15.75" customHeight="1">
      <c r="A2581" s="1"/>
      <c r="B2581" s="1"/>
      <c r="C2581" s="1"/>
      <c r="D2581" s="1"/>
      <c r="Q2581" s="1">
        <v>2579.0</v>
      </c>
      <c r="R2581" s="1">
        <v>344.0</v>
      </c>
      <c r="S2581" s="1"/>
      <c r="T2581" s="1">
        <v>500.0</v>
      </c>
    </row>
    <row r="2582" ht="15.75" customHeight="1">
      <c r="A2582" s="1"/>
      <c r="B2582" s="1"/>
      <c r="C2582" s="1"/>
      <c r="D2582" s="1"/>
      <c r="Q2582" s="1">
        <v>2580.0</v>
      </c>
      <c r="R2582" s="1">
        <v>340.0</v>
      </c>
      <c r="S2582" s="1"/>
      <c r="T2582" s="1">
        <v>498.0</v>
      </c>
    </row>
    <row r="2583" ht="15.75" customHeight="1">
      <c r="A2583" s="1"/>
      <c r="B2583" s="1"/>
      <c r="C2583" s="1"/>
      <c r="D2583" s="1"/>
      <c r="Q2583" s="1">
        <v>2581.0</v>
      </c>
      <c r="R2583" s="1">
        <v>336.0</v>
      </c>
      <c r="S2583" s="1"/>
      <c r="T2583" s="1">
        <v>477.0</v>
      </c>
    </row>
    <row r="2584" ht="15.75" customHeight="1">
      <c r="A2584" s="1"/>
      <c r="B2584" s="1"/>
      <c r="C2584" s="1"/>
      <c r="D2584" s="1"/>
      <c r="Q2584" s="1">
        <v>2582.0</v>
      </c>
      <c r="R2584" s="1">
        <v>313.0</v>
      </c>
      <c r="S2584" s="1"/>
      <c r="T2584" s="1">
        <v>457.0</v>
      </c>
    </row>
    <row r="2585" ht="15.75" customHeight="1">
      <c r="A2585" s="1"/>
      <c r="B2585" s="1"/>
      <c r="C2585" s="1"/>
      <c r="D2585" s="1"/>
      <c r="Q2585" s="1">
        <v>2583.0</v>
      </c>
      <c r="R2585" s="1">
        <v>309.0</v>
      </c>
      <c r="S2585" s="1"/>
      <c r="T2585" s="1">
        <v>442.0</v>
      </c>
    </row>
    <row r="2586" ht="15.75" customHeight="1">
      <c r="A2586" s="1"/>
      <c r="B2586" s="1"/>
      <c r="C2586" s="1"/>
      <c r="D2586" s="1"/>
      <c r="Q2586" s="1">
        <v>2584.0</v>
      </c>
      <c r="R2586" s="1">
        <v>286.0</v>
      </c>
      <c r="S2586" s="1"/>
      <c r="T2586" s="1">
        <v>426.0</v>
      </c>
    </row>
    <row r="2587" ht="15.75" customHeight="1">
      <c r="A2587" s="1"/>
      <c r="B2587" s="1"/>
      <c r="C2587" s="1"/>
      <c r="D2587" s="1"/>
      <c r="Q2587" s="1">
        <v>2585.0</v>
      </c>
      <c r="R2587" s="1">
        <v>290.0</v>
      </c>
      <c r="S2587" s="1"/>
      <c r="T2587" s="1">
        <v>445.0</v>
      </c>
    </row>
    <row r="2588" ht="15.75" customHeight="1">
      <c r="A2588" s="1"/>
      <c r="B2588" s="1"/>
      <c r="C2588" s="1"/>
      <c r="D2588" s="1"/>
      <c r="Q2588" s="1">
        <v>2586.0</v>
      </c>
      <c r="R2588" s="1">
        <v>286.0</v>
      </c>
      <c r="S2588" s="1"/>
      <c r="T2588" s="1">
        <v>436.0</v>
      </c>
    </row>
    <row r="2589" ht="15.75" customHeight="1">
      <c r="A2589" s="1"/>
      <c r="B2589" s="1"/>
      <c r="C2589" s="1"/>
      <c r="D2589" s="1"/>
      <c r="Q2589" s="1">
        <v>2587.0</v>
      </c>
      <c r="R2589" s="1">
        <v>290.0</v>
      </c>
      <c r="S2589" s="1"/>
      <c r="T2589" s="1">
        <v>445.0</v>
      </c>
    </row>
    <row r="2590" ht="15.75" customHeight="1">
      <c r="A2590" s="1"/>
      <c r="B2590" s="1"/>
      <c r="C2590" s="1"/>
      <c r="D2590" s="1"/>
      <c r="Q2590" s="1">
        <v>2588.0</v>
      </c>
      <c r="R2590" s="1">
        <v>303.0</v>
      </c>
      <c r="S2590" s="1"/>
      <c r="T2590" s="1">
        <v>449.0</v>
      </c>
    </row>
    <row r="2591" ht="15.75" customHeight="1">
      <c r="A2591" s="1"/>
      <c r="B2591" s="1"/>
      <c r="C2591" s="1"/>
      <c r="D2591" s="1"/>
      <c r="Q2591" s="1">
        <v>2589.0</v>
      </c>
      <c r="R2591" s="1">
        <v>325.0</v>
      </c>
      <c r="S2591" s="1"/>
      <c r="T2591" s="1">
        <v>439.0</v>
      </c>
    </row>
    <row r="2592" ht="15.75" customHeight="1">
      <c r="A2592" s="1"/>
      <c r="B2592" s="1"/>
      <c r="C2592" s="1"/>
      <c r="D2592" s="1"/>
      <c r="Q2592" s="1">
        <v>2590.0</v>
      </c>
      <c r="R2592" s="1">
        <v>357.0</v>
      </c>
      <c r="S2592" s="1"/>
      <c r="T2592" s="1">
        <v>426.0</v>
      </c>
    </row>
    <row r="2593" ht="15.75" customHeight="1">
      <c r="A2593" s="1"/>
      <c r="B2593" s="1"/>
      <c r="C2593" s="1"/>
      <c r="D2593" s="1"/>
      <c r="Q2593" s="1">
        <v>2591.0</v>
      </c>
      <c r="R2593" s="1">
        <v>379.0</v>
      </c>
      <c r="S2593" s="1"/>
      <c r="T2593" s="1">
        <v>396.0</v>
      </c>
    </row>
    <row r="2594" ht="15.75" customHeight="1">
      <c r="A2594" s="1"/>
      <c r="B2594" s="1"/>
      <c r="C2594" s="1"/>
      <c r="D2594" s="1"/>
      <c r="Q2594" s="1">
        <v>2592.0</v>
      </c>
      <c r="R2594" s="1">
        <v>411.0</v>
      </c>
      <c r="S2594" s="1"/>
      <c r="T2594" s="1">
        <v>44.0</v>
      </c>
    </row>
    <row r="2595" ht="15.75" customHeight="1">
      <c r="A2595" s="1"/>
      <c r="B2595" s="1"/>
      <c r="C2595" s="1"/>
      <c r="D2595" s="1"/>
      <c r="Q2595" s="1">
        <v>2593.0</v>
      </c>
      <c r="R2595" s="1">
        <v>408.0</v>
      </c>
      <c r="S2595" s="1"/>
      <c r="T2595" s="1">
        <v>169.0</v>
      </c>
    </row>
    <row r="2596" ht="15.75" customHeight="1">
      <c r="A2596" s="1"/>
      <c r="B2596" s="1"/>
      <c r="C2596" s="1"/>
      <c r="D2596" s="1"/>
      <c r="Q2596" s="1">
        <v>2594.0</v>
      </c>
      <c r="R2596" s="1">
        <v>411.0</v>
      </c>
      <c r="S2596" s="1"/>
      <c r="T2596" s="1">
        <v>422.0</v>
      </c>
    </row>
    <row r="2597" ht="15.75" customHeight="1">
      <c r="A2597" s="1"/>
      <c r="B2597" s="1"/>
      <c r="C2597" s="1"/>
      <c r="D2597" s="1"/>
      <c r="Q2597" s="1">
        <v>2595.0</v>
      </c>
      <c r="R2597" s="1">
        <v>408.0</v>
      </c>
      <c r="S2597" s="1"/>
      <c r="T2597" s="1">
        <v>445.0</v>
      </c>
    </row>
    <row r="2598" ht="15.75" customHeight="1">
      <c r="A2598" s="1"/>
      <c r="B2598" s="1"/>
      <c r="C2598" s="1"/>
      <c r="D2598" s="1"/>
      <c r="Q2598" s="1">
        <v>2596.0</v>
      </c>
      <c r="R2598" s="1">
        <v>407.0</v>
      </c>
      <c r="S2598" s="1"/>
      <c r="T2598" s="1">
        <v>377.0</v>
      </c>
    </row>
    <row r="2599" ht="15.75" customHeight="1">
      <c r="A2599" s="1"/>
      <c r="B2599" s="1"/>
      <c r="C2599" s="1"/>
      <c r="D2599" s="1"/>
      <c r="Q2599" s="1">
        <v>2597.0</v>
      </c>
      <c r="R2599" s="1">
        <v>417.0</v>
      </c>
      <c r="S2599" s="1"/>
      <c r="T2599" s="1">
        <v>433.0</v>
      </c>
    </row>
    <row r="2600" ht="15.75" customHeight="1">
      <c r="A2600" s="1"/>
      <c r="B2600" s="1"/>
      <c r="C2600" s="1"/>
      <c r="D2600" s="1"/>
      <c r="Q2600" s="1">
        <v>2598.0</v>
      </c>
      <c r="R2600" s="1">
        <v>425.0</v>
      </c>
      <c r="S2600" s="1"/>
      <c r="T2600" s="1">
        <v>438.0</v>
      </c>
    </row>
    <row r="2601" ht="15.75" customHeight="1">
      <c r="A2601" s="1"/>
      <c r="B2601" s="1"/>
      <c r="C2601" s="1"/>
      <c r="D2601" s="1"/>
      <c r="Q2601" s="1">
        <v>2599.0</v>
      </c>
      <c r="R2601" s="1">
        <v>444.0</v>
      </c>
      <c r="S2601" s="1"/>
      <c r="T2601" s="1">
        <v>412.0</v>
      </c>
    </row>
    <row r="2602" ht="15.75" customHeight="1">
      <c r="A2602" s="1"/>
      <c r="B2602" s="1"/>
      <c r="C2602" s="1"/>
      <c r="D2602" s="1"/>
      <c r="Q2602" s="1">
        <v>2600.0</v>
      </c>
      <c r="R2602" s="1">
        <v>436.0</v>
      </c>
      <c r="S2602" s="1"/>
      <c r="T2602" s="1">
        <v>463.0</v>
      </c>
    </row>
    <row r="2603" ht="15.75" customHeight="1">
      <c r="A2603" s="1"/>
      <c r="B2603" s="1"/>
      <c r="C2603" s="1"/>
      <c r="D2603" s="1"/>
      <c r="Q2603" s="1">
        <v>2601.0</v>
      </c>
      <c r="R2603" s="1">
        <v>456.0</v>
      </c>
      <c r="S2603" s="1"/>
      <c r="T2603" s="1">
        <v>42.0</v>
      </c>
    </row>
    <row r="2604" ht="15.75" customHeight="1">
      <c r="A2604" s="1"/>
      <c r="B2604" s="1"/>
      <c r="C2604" s="1"/>
      <c r="D2604" s="1"/>
      <c r="Q2604" s="1">
        <v>2602.0</v>
      </c>
      <c r="R2604" s="1">
        <v>436.0</v>
      </c>
      <c r="S2604" s="1"/>
      <c r="T2604" s="1">
        <v>431.0</v>
      </c>
    </row>
    <row r="2605" ht="15.75" customHeight="1">
      <c r="A2605" s="1"/>
      <c r="B2605" s="1"/>
      <c r="C2605" s="1"/>
      <c r="D2605" s="1"/>
      <c r="Q2605" s="1">
        <v>2603.0</v>
      </c>
      <c r="R2605" s="1">
        <v>429.0</v>
      </c>
      <c r="S2605" s="1"/>
      <c r="T2605" s="1">
        <v>442.0</v>
      </c>
    </row>
    <row r="2606" ht="15.75" customHeight="1">
      <c r="A2606" s="1"/>
      <c r="B2606" s="1"/>
      <c r="C2606" s="1"/>
      <c r="D2606" s="1"/>
      <c r="Q2606" s="1">
        <v>2604.0</v>
      </c>
      <c r="R2606" s="1">
        <v>411.0</v>
      </c>
      <c r="S2606" s="1"/>
      <c r="T2606" s="1">
        <v>428.0</v>
      </c>
    </row>
    <row r="2607" ht="15.75" customHeight="1">
      <c r="A2607" s="1"/>
      <c r="B2607" s="1"/>
      <c r="C2607" s="1"/>
      <c r="D2607" s="1"/>
      <c r="Q2607" s="1">
        <v>2605.0</v>
      </c>
      <c r="R2607" s="1">
        <v>423.0</v>
      </c>
      <c r="S2607" s="1"/>
      <c r="T2607" s="1">
        <v>42.0</v>
      </c>
    </row>
    <row r="2608" ht="15.75" customHeight="1">
      <c r="A2608" s="1"/>
      <c r="B2608" s="1"/>
      <c r="C2608" s="1"/>
      <c r="D2608" s="1"/>
      <c r="Q2608" s="1">
        <v>2606.0</v>
      </c>
      <c r="R2608" s="1">
        <v>426.0</v>
      </c>
      <c r="S2608" s="1"/>
      <c r="T2608" s="1">
        <v>452.0</v>
      </c>
    </row>
    <row r="2609" ht="15.75" customHeight="1">
      <c r="A2609" s="1"/>
      <c r="B2609" s="1"/>
      <c r="C2609" s="1"/>
      <c r="D2609" s="1"/>
      <c r="Q2609" s="1">
        <v>2607.0</v>
      </c>
      <c r="R2609" s="1">
        <v>454.0</v>
      </c>
      <c r="S2609" s="1"/>
      <c r="T2609" s="1">
        <v>436.0</v>
      </c>
    </row>
    <row r="2610" ht="15.75" customHeight="1">
      <c r="A2610" s="1"/>
      <c r="B2610" s="1"/>
      <c r="C2610" s="1"/>
      <c r="D2610" s="1"/>
      <c r="Q2610" s="1">
        <v>2608.0</v>
      </c>
      <c r="R2610" s="1">
        <v>445.0</v>
      </c>
      <c r="S2610" s="1"/>
      <c r="T2610" s="1">
        <v>452.0</v>
      </c>
    </row>
    <row r="2611" ht="15.75" customHeight="1">
      <c r="A2611" s="1"/>
      <c r="B2611" s="1"/>
      <c r="C2611" s="1"/>
      <c r="D2611" s="1"/>
      <c r="Q2611" s="1">
        <v>2609.0</v>
      </c>
      <c r="R2611" s="1">
        <v>450.0</v>
      </c>
      <c r="S2611" s="1"/>
      <c r="T2611" s="1">
        <v>430.0</v>
      </c>
    </row>
    <row r="2612" ht="15.75" customHeight="1">
      <c r="A2612" s="1"/>
      <c r="B2612" s="1"/>
      <c r="C2612" s="1"/>
      <c r="D2612" s="1"/>
      <c r="Q2612" s="1">
        <v>2610.0</v>
      </c>
      <c r="R2612" s="1">
        <v>438.0</v>
      </c>
      <c r="S2612" s="1"/>
      <c r="T2612" s="1">
        <v>414.0</v>
      </c>
    </row>
    <row r="2613" ht="15.75" customHeight="1">
      <c r="A2613" s="1"/>
      <c r="B2613" s="1"/>
      <c r="C2613" s="1"/>
      <c r="D2613" s="1"/>
      <c r="Q2613" s="1">
        <v>2611.0</v>
      </c>
      <c r="R2613" s="1">
        <v>421.0</v>
      </c>
      <c r="S2613" s="1"/>
      <c r="T2613" s="1">
        <v>431.0</v>
      </c>
    </row>
    <row r="2614" ht="15.75" customHeight="1">
      <c r="A2614" s="1"/>
      <c r="B2614" s="1"/>
      <c r="C2614" s="1"/>
      <c r="D2614" s="1"/>
      <c r="Q2614" s="1">
        <v>2612.0</v>
      </c>
      <c r="R2614" s="1">
        <v>415.0</v>
      </c>
      <c r="S2614" s="1"/>
      <c r="T2614" s="1">
        <v>448.0</v>
      </c>
    </row>
    <row r="2615" ht="15.75" customHeight="1">
      <c r="A2615" s="1"/>
      <c r="B2615" s="1"/>
      <c r="C2615" s="1"/>
      <c r="D2615" s="1"/>
      <c r="Q2615" s="1">
        <v>2613.0</v>
      </c>
      <c r="R2615" s="1">
        <v>417.0</v>
      </c>
      <c r="S2615" s="1"/>
      <c r="T2615" s="1">
        <v>416.0</v>
      </c>
    </row>
    <row r="2616" ht="15.75" customHeight="1">
      <c r="A2616" s="1"/>
      <c r="B2616" s="1"/>
      <c r="C2616" s="1"/>
      <c r="D2616" s="1"/>
      <c r="Q2616" s="1">
        <v>2614.0</v>
      </c>
      <c r="R2616" s="1">
        <v>432.0</v>
      </c>
      <c r="S2616" s="1"/>
      <c r="T2616" s="1">
        <v>463.0</v>
      </c>
    </row>
    <row r="2617" ht="15.75" customHeight="1">
      <c r="A2617" s="1"/>
      <c r="B2617" s="1"/>
      <c r="C2617" s="1"/>
      <c r="D2617" s="1"/>
      <c r="Q2617" s="1">
        <v>2615.0</v>
      </c>
      <c r="R2617" s="1">
        <v>425.0</v>
      </c>
      <c r="S2617" s="1"/>
      <c r="T2617" s="1">
        <v>421.0</v>
      </c>
    </row>
    <row r="2618" ht="15.75" customHeight="1">
      <c r="A2618" s="1"/>
      <c r="B2618" s="1"/>
      <c r="C2618" s="1"/>
      <c r="D2618" s="1"/>
      <c r="Q2618" s="1">
        <v>2616.0</v>
      </c>
      <c r="R2618" s="1">
        <v>471.0</v>
      </c>
      <c r="S2618" s="1"/>
      <c r="T2618" s="1">
        <v>455.0</v>
      </c>
    </row>
    <row r="2619" ht="15.75" customHeight="1">
      <c r="A2619" s="1"/>
      <c r="B2619" s="1"/>
      <c r="C2619" s="1"/>
      <c r="D2619" s="1"/>
      <c r="Q2619" s="1">
        <v>2617.0</v>
      </c>
      <c r="R2619" s="1">
        <v>479.0</v>
      </c>
      <c r="S2619" s="1"/>
      <c r="T2619" s="1">
        <v>432.0</v>
      </c>
    </row>
    <row r="2620" ht="15.75" customHeight="1">
      <c r="A2620" s="1"/>
      <c r="B2620" s="1"/>
      <c r="C2620" s="1"/>
      <c r="D2620" s="1"/>
      <c r="Q2620" s="1">
        <v>2618.0</v>
      </c>
      <c r="R2620" s="1">
        <v>500.0</v>
      </c>
      <c r="S2620" s="1"/>
      <c r="T2620" s="1">
        <v>423.0</v>
      </c>
    </row>
    <row r="2621" ht="15.75" customHeight="1">
      <c r="A2621" s="1"/>
      <c r="B2621" s="1"/>
      <c r="C2621" s="1"/>
      <c r="D2621" s="1"/>
      <c r="Q2621" s="1">
        <v>2619.0</v>
      </c>
      <c r="R2621" s="1">
        <v>500.0</v>
      </c>
      <c r="S2621" s="1"/>
      <c r="T2621" s="1">
        <v>434.0</v>
      </c>
    </row>
    <row r="2622" ht="15.75" customHeight="1">
      <c r="A2622" s="1"/>
      <c r="B2622" s="1"/>
      <c r="C2622" s="1"/>
      <c r="D2622" s="1"/>
      <c r="Q2622" s="1">
        <v>2620.0</v>
      </c>
      <c r="R2622" s="1">
        <v>498.0</v>
      </c>
      <c r="S2622" s="1"/>
      <c r="T2622" s="1">
        <v>445.0</v>
      </c>
    </row>
    <row r="2623" ht="15.75" customHeight="1">
      <c r="A2623" s="1"/>
      <c r="B2623" s="1"/>
      <c r="C2623" s="1"/>
      <c r="D2623" s="1"/>
      <c r="Q2623" s="1">
        <v>2621.0</v>
      </c>
      <c r="R2623" s="1">
        <v>477.0</v>
      </c>
      <c r="S2623" s="1"/>
      <c r="T2623" s="1">
        <v>424.0</v>
      </c>
    </row>
    <row r="2624" ht="15.75" customHeight="1">
      <c r="A2624" s="1"/>
      <c r="B2624" s="1"/>
      <c r="C2624" s="1"/>
      <c r="D2624" s="1"/>
      <c r="Q2624" s="1">
        <v>2622.0</v>
      </c>
      <c r="R2624" s="1">
        <v>457.0</v>
      </c>
      <c r="S2624" s="1"/>
      <c r="T2624" s="1">
        <v>456.0</v>
      </c>
    </row>
    <row r="2625" ht="15.75" customHeight="1">
      <c r="A2625" s="1"/>
      <c r="B2625" s="1"/>
      <c r="C2625" s="1"/>
      <c r="D2625" s="1"/>
      <c r="Q2625" s="1">
        <v>2623.0</v>
      </c>
      <c r="R2625" s="1">
        <v>442.0</v>
      </c>
      <c r="S2625" s="1"/>
      <c r="T2625" s="1">
        <v>448.0</v>
      </c>
    </row>
    <row r="2626" ht="15.75" customHeight="1">
      <c r="A2626" s="1"/>
      <c r="B2626" s="1"/>
      <c r="C2626" s="1"/>
      <c r="D2626" s="1"/>
      <c r="Q2626" s="1">
        <v>2624.0</v>
      </c>
      <c r="R2626" s="1">
        <v>426.0</v>
      </c>
      <c r="S2626" s="1"/>
      <c r="T2626" s="1">
        <v>432.0</v>
      </c>
    </row>
    <row r="2627" ht="15.75" customHeight="1">
      <c r="A2627" s="1"/>
      <c r="B2627" s="1"/>
      <c r="C2627" s="1"/>
      <c r="D2627" s="1"/>
      <c r="Q2627" s="1">
        <v>2625.0</v>
      </c>
      <c r="R2627" s="1">
        <v>427.0</v>
      </c>
      <c r="S2627" s="1"/>
      <c r="T2627" s="1">
        <v>452.0</v>
      </c>
    </row>
    <row r="2628" ht="15.75" customHeight="1">
      <c r="A2628" s="1"/>
      <c r="B2628" s="1"/>
      <c r="C2628" s="1"/>
      <c r="D2628" s="1"/>
      <c r="Q2628" s="1">
        <v>2626.0</v>
      </c>
      <c r="R2628" s="1">
        <v>428.0</v>
      </c>
      <c r="S2628" s="1"/>
      <c r="T2628" s="1">
        <v>421.0</v>
      </c>
    </row>
    <row r="2629" ht="15.75" customHeight="1">
      <c r="A2629" s="1"/>
      <c r="B2629" s="1"/>
      <c r="C2629" s="1"/>
      <c r="D2629" s="1"/>
      <c r="Q2629" s="1">
        <v>2627.0</v>
      </c>
      <c r="R2629" s="1">
        <v>427.0</v>
      </c>
      <c r="S2629" s="1"/>
      <c r="T2629" s="1">
        <v>436.0</v>
      </c>
    </row>
    <row r="2630" ht="15.75" customHeight="1">
      <c r="A2630" s="1"/>
      <c r="B2630" s="1"/>
      <c r="C2630" s="1"/>
      <c r="D2630" s="1"/>
      <c r="Q2630" s="1">
        <v>2628.0</v>
      </c>
      <c r="R2630" s="1">
        <v>415.0</v>
      </c>
      <c r="S2630" s="1"/>
      <c r="T2630" s="1">
        <v>428.0</v>
      </c>
    </row>
    <row r="2631" ht="15.75" customHeight="1">
      <c r="A2631" s="1"/>
      <c r="B2631" s="1"/>
      <c r="C2631" s="1"/>
      <c r="D2631" s="1"/>
      <c r="Q2631" s="1">
        <v>2629.0</v>
      </c>
      <c r="R2631" s="1">
        <v>379.0</v>
      </c>
      <c r="S2631" s="1"/>
      <c r="T2631" s="1">
        <v>440.0</v>
      </c>
    </row>
    <row r="2632" ht="15.75" customHeight="1">
      <c r="A2632" s="1"/>
      <c r="B2632" s="1"/>
      <c r="C2632" s="1"/>
      <c r="D2632" s="1"/>
      <c r="Q2632" s="1">
        <v>2630.0</v>
      </c>
      <c r="R2632" s="1">
        <v>336.0</v>
      </c>
      <c r="S2632" s="1"/>
      <c r="T2632" s="1">
        <v>417.0</v>
      </c>
    </row>
    <row r="2633" ht="15.75" customHeight="1">
      <c r="A2633" s="1"/>
      <c r="B2633" s="1"/>
      <c r="C2633" s="1"/>
      <c r="D2633" s="1"/>
      <c r="Q2633" s="1">
        <v>2631.0</v>
      </c>
      <c r="R2633" s="1">
        <v>298.0</v>
      </c>
      <c r="S2633" s="1"/>
      <c r="T2633" s="1">
        <v>438.0</v>
      </c>
    </row>
    <row r="2634" ht="15.75" customHeight="1">
      <c r="A2634" s="1"/>
      <c r="B2634" s="1"/>
      <c r="C2634" s="1"/>
      <c r="D2634" s="1"/>
      <c r="Q2634" s="1">
        <v>2632.0</v>
      </c>
      <c r="R2634" s="1">
        <v>272.0</v>
      </c>
      <c r="S2634" s="1"/>
      <c r="T2634" s="1">
        <v>69.0</v>
      </c>
    </row>
    <row r="2635" ht="15.75" customHeight="1">
      <c r="A2635" s="1"/>
      <c r="B2635" s="1"/>
      <c r="C2635" s="1"/>
      <c r="D2635" s="1"/>
      <c r="Q2635" s="1">
        <v>2633.0</v>
      </c>
      <c r="R2635" s="1">
        <v>267.0</v>
      </c>
      <c r="S2635" s="1"/>
      <c r="T2635" s="1">
        <v>433.0</v>
      </c>
    </row>
    <row r="2636" ht="15.75" customHeight="1">
      <c r="A2636" s="1"/>
      <c r="B2636" s="1"/>
      <c r="C2636" s="1"/>
      <c r="D2636" s="1"/>
      <c r="Q2636" s="1">
        <v>2634.0</v>
      </c>
      <c r="R2636" s="1">
        <v>284.0</v>
      </c>
      <c r="S2636" s="1"/>
      <c r="T2636" s="1">
        <v>430.0</v>
      </c>
    </row>
    <row r="2637" ht="15.75" customHeight="1">
      <c r="A2637" s="1"/>
      <c r="B2637" s="1"/>
      <c r="C2637" s="1"/>
      <c r="D2637" s="1"/>
      <c r="Q2637" s="1">
        <v>2635.0</v>
      </c>
      <c r="R2637" s="1">
        <v>317.0</v>
      </c>
      <c r="S2637" s="1"/>
      <c r="T2637" s="1">
        <v>432.0</v>
      </c>
    </row>
    <row r="2638" ht="15.75" customHeight="1">
      <c r="A2638" s="1"/>
      <c r="B2638" s="1"/>
      <c r="C2638" s="1"/>
      <c r="D2638" s="1"/>
      <c r="Q2638" s="1">
        <v>2636.0</v>
      </c>
      <c r="R2638" s="1">
        <v>321.0</v>
      </c>
      <c r="S2638" s="1"/>
      <c r="T2638" s="1">
        <v>75.0</v>
      </c>
    </row>
    <row r="2639" ht="15.75" customHeight="1">
      <c r="A2639" s="1"/>
      <c r="B2639" s="1"/>
      <c r="C2639" s="1"/>
      <c r="D2639" s="1"/>
      <c r="Q2639" s="1">
        <v>2637.0</v>
      </c>
      <c r="R2639" s="1">
        <v>336.0</v>
      </c>
      <c r="S2639" s="1"/>
      <c r="T2639" s="1">
        <v>406.0</v>
      </c>
    </row>
    <row r="2640" ht="15.75" customHeight="1">
      <c r="A2640" s="1"/>
      <c r="B2640" s="1"/>
      <c r="C2640" s="1"/>
      <c r="D2640" s="1"/>
      <c r="Q2640" s="1">
        <v>2638.0</v>
      </c>
      <c r="R2640" s="1">
        <v>321.0</v>
      </c>
      <c r="S2640" s="1"/>
      <c r="T2640" s="1">
        <v>424.0</v>
      </c>
    </row>
    <row r="2641" ht="15.75" customHeight="1">
      <c r="A2641" s="1"/>
      <c r="B2641" s="1"/>
      <c r="C2641" s="1"/>
      <c r="D2641" s="1"/>
      <c r="Q2641" s="1">
        <v>2639.0</v>
      </c>
      <c r="R2641" s="1">
        <v>336.0</v>
      </c>
      <c r="S2641" s="1"/>
      <c r="T2641" s="1">
        <v>422.0</v>
      </c>
    </row>
    <row r="2642" ht="15.75" customHeight="1">
      <c r="A2642" s="1"/>
      <c r="B2642" s="1"/>
      <c r="C2642" s="1"/>
      <c r="D2642" s="1"/>
      <c r="Q2642" s="1">
        <v>2640.0</v>
      </c>
      <c r="R2642" s="1">
        <v>338.0</v>
      </c>
      <c r="S2642" s="1"/>
      <c r="T2642" s="1">
        <v>432.0</v>
      </c>
    </row>
    <row r="2643" ht="15.75" customHeight="1">
      <c r="A2643" s="1"/>
      <c r="B2643" s="1"/>
      <c r="C2643" s="1"/>
      <c r="D2643" s="1"/>
      <c r="Q2643" s="1">
        <v>2641.0</v>
      </c>
      <c r="R2643" s="1">
        <v>355.0</v>
      </c>
      <c r="S2643" s="1"/>
      <c r="T2643" s="1">
        <v>293.0</v>
      </c>
    </row>
    <row r="2644" ht="15.75" customHeight="1">
      <c r="A2644" s="1"/>
      <c r="B2644" s="1"/>
      <c r="C2644" s="1"/>
      <c r="D2644" s="1"/>
      <c r="Q2644" s="1">
        <v>2642.0</v>
      </c>
      <c r="R2644" s="1">
        <v>360.0</v>
      </c>
      <c r="S2644" s="1"/>
      <c r="T2644" s="1">
        <v>44.0</v>
      </c>
    </row>
    <row r="2645" ht="15.75" customHeight="1">
      <c r="A2645" s="1"/>
      <c r="B2645" s="1"/>
      <c r="C2645" s="1"/>
      <c r="D2645" s="1"/>
      <c r="Q2645" s="1">
        <v>2643.0</v>
      </c>
      <c r="R2645" s="1">
        <v>359.0</v>
      </c>
      <c r="S2645" s="1"/>
      <c r="T2645" s="1">
        <v>439.0</v>
      </c>
    </row>
    <row r="2646" ht="15.75" customHeight="1">
      <c r="A2646" s="1"/>
      <c r="B2646" s="1"/>
      <c r="C2646" s="1"/>
      <c r="D2646" s="1"/>
      <c r="Q2646" s="1">
        <v>2644.0</v>
      </c>
      <c r="R2646" s="1">
        <v>354.0</v>
      </c>
      <c r="S2646" s="1"/>
      <c r="T2646" s="1">
        <v>423.0</v>
      </c>
    </row>
    <row r="2647" ht="15.75" customHeight="1">
      <c r="A2647" s="1"/>
      <c r="B2647" s="1"/>
      <c r="C2647" s="1"/>
      <c r="D2647" s="1"/>
      <c r="Q2647" s="1">
        <v>2645.0</v>
      </c>
      <c r="R2647" s="1">
        <v>340.0</v>
      </c>
      <c r="S2647" s="1"/>
      <c r="T2647" s="1">
        <v>42.0</v>
      </c>
    </row>
    <row r="2648" ht="15.75" customHeight="1">
      <c r="A2648" s="1"/>
      <c r="B2648" s="1"/>
      <c r="C2648" s="1"/>
      <c r="D2648" s="1"/>
      <c r="Q2648" s="1">
        <v>2646.0</v>
      </c>
      <c r="R2648" s="1">
        <v>342.0</v>
      </c>
      <c r="S2648" s="1"/>
      <c r="T2648" s="1">
        <v>192.0</v>
      </c>
    </row>
    <row r="2649" ht="15.75" customHeight="1">
      <c r="A2649" s="1"/>
      <c r="B2649" s="1"/>
      <c r="C2649" s="1"/>
      <c r="D2649" s="1"/>
      <c r="Q2649" s="1">
        <v>2647.0</v>
      </c>
      <c r="R2649" s="1">
        <v>350.0</v>
      </c>
      <c r="S2649" s="1"/>
      <c r="T2649" s="1">
        <v>432.0</v>
      </c>
    </row>
    <row r="2650" ht="15.75" customHeight="1">
      <c r="A2650" s="1"/>
      <c r="B2650" s="1"/>
      <c r="C2650" s="1"/>
      <c r="D2650" s="1"/>
      <c r="Q2650" s="1">
        <v>2648.0</v>
      </c>
      <c r="R2650" s="1">
        <v>352.0</v>
      </c>
      <c r="S2650" s="1"/>
      <c r="T2650" s="1">
        <v>371.0</v>
      </c>
    </row>
    <row r="2651" ht="15.75" customHeight="1">
      <c r="A2651" s="1"/>
      <c r="B2651" s="1"/>
      <c r="C2651" s="1"/>
      <c r="D2651" s="1"/>
      <c r="Q2651" s="1">
        <v>2649.0</v>
      </c>
      <c r="R2651" s="1">
        <v>350.0</v>
      </c>
      <c r="S2651" s="1"/>
      <c r="T2651" s="1">
        <v>426.0</v>
      </c>
    </row>
    <row r="2652" ht="15.75" customHeight="1">
      <c r="A2652" s="1"/>
      <c r="B2652" s="1"/>
      <c r="C2652" s="1"/>
      <c r="D2652" s="1"/>
      <c r="Q2652" s="1">
        <v>2650.0</v>
      </c>
      <c r="R2652" s="1">
        <v>327.0</v>
      </c>
      <c r="S2652" s="1"/>
      <c r="T2652" s="1">
        <v>419.0</v>
      </c>
    </row>
    <row r="2653" ht="15.75" customHeight="1">
      <c r="A2653" s="1"/>
      <c r="B2653" s="1"/>
      <c r="C2653" s="1"/>
      <c r="D2653" s="1"/>
      <c r="Q2653" s="1">
        <v>2651.0</v>
      </c>
      <c r="R2653" s="1">
        <v>328.0</v>
      </c>
      <c r="S2653" s="1"/>
      <c r="T2653" s="1">
        <v>433.0</v>
      </c>
    </row>
    <row r="2654" ht="15.75" customHeight="1">
      <c r="A2654" s="1"/>
      <c r="B2654" s="1"/>
      <c r="C2654" s="1"/>
      <c r="D2654" s="1"/>
      <c r="Q2654" s="1">
        <v>2652.0</v>
      </c>
      <c r="R2654" s="1">
        <v>296.0</v>
      </c>
      <c r="S2654" s="1"/>
      <c r="T2654" s="1">
        <v>454.0</v>
      </c>
    </row>
    <row r="2655" ht="15.75" customHeight="1">
      <c r="A2655" s="1"/>
      <c r="B2655" s="1"/>
      <c r="C2655" s="1"/>
      <c r="D2655" s="1"/>
      <c r="Q2655" s="1">
        <v>2653.0</v>
      </c>
      <c r="R2655" s="1">
        <v>313.0</v>
      </c>
      <c r="S2655" s="1"/>
      <c r="T2655" s="1">
        <v>463.0</v>
      </c>
    </row>
    <row r="2656" ht="15.75" customHeight="1">
      <c r="A2656" s="1"/>
      <c r="B2656" s="1"/>
      <c r="C2656" s="1"/>
      <c r="D2656" s="1"/>
      <c r="Q2656" s="1">
        <v>2654.0</v>
      </c>
      <c r="R2656" s="1">
        <v>299.0</v>
      </c>
      <c r="S2656" s="1"/>
      <c r="T2656" s="1">
        <v>459.0</v>
      </c>
    </row>
    <row r="2657" ht="15.75" customHeight="1">
      <c r="A2657" s="1"/>
      <c r="B2657" s="1"/>
      <c r="C2657" s="1"/>
      <c r="D2657" s="1"/>
      <c r="Q2657" s="1">
        <v>2655.0</v>
      </c>
      <c r="R2657" s="1">
        <v>354.0</v>
      </c>
      <c r="S2657" s="1"/>
      <c r="T2657" s="1">
        <v>466.0</v>
      </c>
    </row>
    <row r="2658" ht="15.75" customHeight="1">
      <c r="A2658" s="1"/>
      <c r="B2658" s="1"/>
      <c r="C2658" s="1"/>
      <c r="D2658" s="1"/>
      <c r="Q2658" s="1">
        <v>2656.0</v>
      </c>
      <c r="R2658" s="1">
        <v>376.0</v>
      </c>
      <c r="S2658" s="1"/>
      <c r="T2658" s="1">
        <v>456.0</v>
      </c>
    </row>
    <row r="2659" ht="15.75" customHeight="1">
      <c r="A2659" s="1"/>
      <c r="B2659" s="1"/>
      <c r="C2659" s="1"/>
      <c r="D2659" s="1"/>
      <c r="Q2659" s="1">
        <v>2657.0</v>
      </c>
      <c r="R2659" s="1">
        <v>425.0</v>
      </c>
      <c r="S2659" s="1"/>
      <c r="T2659" s="1">
        <v>469.0</v>
      </c>
    </row>
    <row r="2660" ht="15.75" customHeight="1">
      <c r="A2660" s="1"/>
      <c r="B2660" s="1"/>
      <c r="C2660" s="1"/>
      <c r="D2660" s="1"/>
      <c r="Q2660" s="1">
        <v>2658.0</v>
      </c>
      <c r="R2660" s="1">
        <v>411.0</v>
      </c>
      <c r="S2660" s="1"/>
      <c r="T2660" s="1">
        <v>588.0</v>
      </c>
    </row>
    <row r="2661" ht="15.75" customHeight="1">
      <c r="A2661" s="1"/>
      <c r="B2661" s="1"/>
      <c r="C2661" s="1"/>
      <c r="D2661" s="1"/>
      <c r="Q2661" s="1">
        <v>2659.0</v>
      </c>
      <c r="R2661" s="1">
        <v>475.0</v>
      </c>
      <c r="S2661" s="1"/>
      <c r="T2661" s="1">
        <v>655.0</v>
      </c>
    </row>
    <row r="2662" ht="15.75" customHeight="1">
      <c r="A2662" s="1"/>
      <c r="B2662" s="1"/>
      <c r="C2662" s="1"/>
      <c r="D2662" s="1"/>
      <c r="Q2662" s="1">
        <v>2660.0</v>
      </c>
      <c r="R2662" s="1">
        <v>428.0</v>
      </c>
      <c r="S2662" s="1"/>
      <c r="T2662" s="1">
        <v>655.0</v>
      </c>
    </row>
    <row r="2663" ht="15.75" customHeight="1">
      <c r="A2663" s="1"/>
      <c r="B2663" s="1"/>
      <c r="C2663" s="1"/>
      <c r="D2663" s="1"/>
      <c r="Q2663" s="1">
        <v>2661.0</v>
      </c>
      <c r="R2663" s="1">
        <v>431.0</v>
      </c>
      <c r="S2663" s="1"/>
      <c r="T2663" s="1">
        <v>709.0</v>
      </c>
    </row>
    <row r="2664" ht="15.75" customHeight="1">
      <c r="A2664" s="1"/>
      <c r="B2664" s="1"/>
      <c r="C2664" s="1"/>
      <c r="D2664" s="1"/>
      <c r="Q2664" s="1">
        <v>2662.0</v>
      </c>
      <c r="R2664" s="1">
        <v>406.0</v>
      </c>
      <c r="S2664" s="1"/>
      <c r="T2664" s="1">
        <v>757.0</v>
      </c>
    </row>
    <row r="2665" ht="15.75" customHeight="1">
      <c r="A2665" s="1"/>
      <c r="B2665" s="1"/>
      <c r="C2665" s="1"/>
      <c r="D2665" s="1"/>
      <c r="Q2665" s="1">
        <v>2663.0</v>
      </c>
      <c r="R2665" s="1">
        <v>431.0</v>
      </c>
      <c r="S2665" s="1"/>
      <c r="T2665" s="1">
        <v>805.0</v>
      </c>
    </row>
    <row r="2666" ht="15.75" customHeight="1">
      <c r="A2666" s="1"/>
      <c r="B2666" s="1"/>
      <c r="C2666" s="1"/>
      <c r="D2666" s="1"/>
      <c r="Q2666" s="1">
        <v>2664.0</v>
      </c>
      <c r="R2666" s="1">
        <v>426.0</v>
      </c>
      <c r="S2666" s="1"/>
      <c r="T2666" s="1">
        <v>833.0</v>
      </c>
    </row>
    <row r="2667" ht="15.75" customHeight="1">
      <c r="A2667" s="1"/>
      <c r="B2667" s="1"/>
      <c r="C2667" s="1"/>
      <c r="D2667" s="1"/>
      <c r="Q2667" s="1">
        <v>2665.0</v>
      </c>
      <c r="R2667" s="1">
        <v>450.0</v>
      </c>
      <c r="S2667" s="1"/>
      <c r="T2667" s="1">
        <v>790.0</v>
      </c>
    </row>
    <row r="2668" ht="15.75" customHeight="1">
      <c r="A2668" s="1"/>
      <c r="B2668" s="1"/>
      <c r="C2668" s="1"/>
      <c r="D2668" s="1"/>
      <c r="Q2668" s="1">
        <v>2666.0</v>
      </c>
      <c r="R2668" s="1">
        <v>398.0</v>
      </c>
      <c r="S2668" s="1"/>
      <c r="T2668" s="1">
        <v>709.0</v>
      </c>
    </row>
    <row r="2669" ht="15.75" customHeight="1">
      <c r="A2669" s="1"/>
      <c r="B2669" s="1"/>
      <c r="C2669" s="1"/>
      <c r="D2669" s="1"/>
      <c r="Q2669" s="1">
        <v>2667.0</v>
      </c>
      <c r="R2669" s="1">
        <v>408.0</v>
      </c>
      <c r="S2669" s="1"/>
      <c r="T2669" s="1">
        <v>631.0</v>
      </c>
    </row>
    <row r="2670" ht="15.75" customHeight="1">
      <c r="A2670" s="1"/>
      <c r="B2670" s="1"/>
      <c r="C2670" s="1"/>
      <c r="D2670" s="1"/>
      <c r="Q2670" s="1">
        <v>2668.0</v>
      </c>
      <c r="R2670" s="1">
        <v>378.0</v>
      </c>
      <c r="S2670" s="1"/>
      <c r="T2670" s="1">
        <v>611.0</v>
      </c>
    </row>
    <row r="2671" ht="15.75" customHeight="1">
      <c r="A2671" s="1"/>
      <c r="B2671" s="1"/>
      <c r="C2671" s="1"/>
      <c r="D2671" s="1"/>
      <c r="Q2671" s="1">
        <v>2669.0</v>
      </c>
      <c r="R2671" s="1">
        <v>400.0</v>
      </c>
      <c r="S2671" s="1"/>
      <c r="T2671" s="1">
        <v>563.0</v>
      </c>
    </row>
    <row r="2672" ht="15.75" customHeight="1">
      <c r="A2672" s="1"/>
      <c r="B2672" s="1"/>
      <c r="C2672" s="1"/>
      <c r="D2672" s="1"/>
      <c r="Q2672" s="1">
        <v>2670.0</v>
      </c>
      <c r="R2672" s="1">
        <v>441.0</v>
      </c>
      <c r="S2672" s="1"/>
      <c r="T2672" s="1">
        <v>557.0</v>
      </c>
    </row>
    <row r="2673" ht="15.75" customHeight="1">
      <c r="A2673" s="1"/>
      <c r="B2673" s="1"/>
      <c r="C2673" s="1"/>
      <c r="D2673" s="1"/>
      <c r="Q2673" s="1">
        <v>2671.0</v>
      </c>
      <c r="R2673" s="1">
        <v>386.0</v>
      </c>
      <c r="S2673" s="1"/>
      <c r="T2673" s="1">
        <v>543.0</v>
      </c>
    </row>
    <row r="2674" ht="15.75" customHeight="1">
      <c r="A2674" s="1"/>
      <c r="B2674" s="1"/>
      <c r="C2674" s="1"/>
      <c r="D2674" s="1"/>
      <c r="Q2674" s="1">
        <v>2672.0</v>
      </c>
      <c r="R2674" s="1">
        <v>392.0</v>
      </c>
      <c r="S2674" s="1"/>
      <c r="T2674" s="1">
        <v>579.0</v>
      </c>
    </row>
    <row r="2675" ht="15.75" customHeight="1">
      <c r="A2675" s="1"/>
      <c r="B2675" s="1"/>
      <c r="C2675" s="1"/>
      <c r="D2675" s="1"/>
      <c r="Q2675" s="1">
        <v>2673.0</v>
      </c>
      <c r="R2675" s="1">
        <v>380.0</v>
      </c>
      <c r="S2675" s="1"/>
      <c r="T2675" s="1">
        <v>560.0</v>
      </c>
    </row>
    <row r="2676" ht="15.75" customHeight="1">
      <c r="A2676" s="1"/>
      <c r="B2676" s="1"/>
      <c r="C2676" s="1"/>
      <c r="D2676" s="1"/>
      <c r="Q2676" s="1">
        <v>2674.0</v>
      </c>
      <c r="R2676" s="1">
        <v>369.0</v>
      </c>
      <c r="S2676" s="1"/>
      <c r="T2676" s="1">
        <v>577.0</v>
      </c>
    </row>
    <row r="2677" ht="15.75" customHeight="1">
      <c r="A2677" s="1"/>
      <c r="B2677" s="1"/>
      <c r="C2677" s="1"/>
      <c r="D2677" s="1"/>
      <c r="Q2677" s="1">
        <v>2675.0</v>
      </c>
      <c r="R2677" s="1">
        <v>330.0</v>
      </c>
      <c r="S2677" s="1"/>
      <c r="T2677" s="1">
        <v>564.0</v>
      </c>
    </row>
    <row r="2678" ht="15.75" customHeight="1">
      <c r="A2678" s="1"/>
      <c r="B2678" s="1"/>
      <c r="C2678" s="1"/>
      <c r="D2678" s="1"/>
      <c r="Q2678" s="1">
        <v>2676.0</v>
      </c>
      <c r="R2678" s="1">
        <v>319.0</v>
      </c>
      <c r="S2678" s="1"/>
      <c r="T2678" s="1">
        <v>560.0</v>
      </c>
    </row>
    <row r="2679" ht="15.75" customHeight="1">
      <c r="A2679" s="1"/>
      <c r="B2679" s="1"/>
      <c r="C2679" s="1"/>
      <c r="D2679" s="1"/>
      <c r="Q2679" s="1">
        <v>2677.0</v>
      </c>
      <c r="R2679" s="1">
        <v>323.0</v>
      </c>
      <c r="S2679" s="1"/>
      <c r="T2679" s="1">
        <v>535.0</v>
      </c>
    </row>
    <row r="2680" ht="15.75" customHeight="1">
      <c r="A2680" s="1"/>
      <c r="B2680" s="1"/>
      <c r="C2680" s="1"/>
      <c r="D2680" s="1"/>
      <c r="Q2680" s="1">
        <v>2678.0</v>
      </c>
      <c r="R2680" s="1">
        <v>348.0</v>
      </c>
      <c r="S2680" s="1"/>
      <c r="T2680" s="1">
        <v>521.0</v>
      </c>
    </row>
    <row r="2681" ht="15.75" customHeight="1">
      <c r="A2681" s="1"/>
      <c r="B2681" s="1"/>
      <c r="C2681" s="1"/>
      <c r="D2681" s="1"/>
      <c r="Q2681" s="1">
        <v>2679.0</v>
      </c>
      <c r="R2681" s="1">
        <v>334.0</v>
      </c>
      <c r="S2681" s="1"/>
      <c r="T2681" s="1">
        <v>478.0</v>
      </c>
    </row>
    <row r="2682" ht="15.75" customHeight="1">
      <c r="A2682" s="1"/>
      <c r="B2682" s="1"/>
      <c r="C2682" s="1"/>
      <c r="D2682" s="1"/>
      <c r="Q2682" s="1">
        <v>2680.0</v>
      </c>
      <c r="R2682" s="1">
        <v>367.0</v>
      </c>
      <c r="S2682" s="1"/>
      <c r="T2682" s="1">
        <v>469.0</v>
      </c>
    </row>
    <row r="2683" ht="15.75" customHeight="1">
      <c r="A2683" s="1"/>
      <c r="B2683" s="1"/>
      <c r="C2683" s="1"/>
      <c r="D2683" s="1"/>
      <c r="Q2683" s="1">
        <v>2681.0</v>
      </c>
      <c r="R2683" s="1">
        <v>318.0</v>
      </c>
      <c r="S2683" s="1"/>
      <c r="T2683" s="1">
        <v>432.0</v>
      </c>
    </row>
    <row r="2684" ht="15.75" customHeight="1">
      <c r="A2684" s="1"/>
      <c r="B2684" s="1"/>
      <c r="C2684" s="1"/>
      <c r="D2684" s="1"/>
      <c r="Q2684" s="1">
        <v>2682.0</v>
      </c>
      <c r="R2684" s="1">
        <v>286.0</v>
      </c>
      <c r="S2684" s="1"/>
      <c r="T2684" s="1">
        <v>436.0</v>
      </c>
    </row>
    <row r="2685" ht="15.75" customHeight="1">
      <c r="A2685" s="1"/>
      <c r="B2685" s="1"/>
      <c r="C2685" s="1"/>
      <c r="D2685" s="1"/>
      <c r="Q2685" s="1">
        <v>2683.0</v>
      </c>
      <c r="R2685" s="1">
        <v>288.0</v>
      </c>
      <c r="S2685" s="1"/>
      <c r="T2685" s="1">
        <v>439.0</v>
      </c>
    </row>
    <row r="2686" ht="15.75" customHeight="1">
      <c r="A2686" s="1"/>
      <c r="B2686" s="1"/>
      <c r="C2686" s="1"/>
      <c r="D2686" s="1"/>
      <c r="Q2686" s="1">
        <v>2684.0</v>
      </c>
      <c r="R2686" s="1">
        <v>284.0</v>
      </c>
      <c r="S2686" s="1"/>
      <c r="T2686" s="1">
        <v>448.0</v>
      </c>
    </row>
    <row r="2687" ht="15.75" customHeight="1">
      <c r="A2687" s="1"/>
      <c r="B2687" s="1"/>
      <c r="C2687" s="1"/>
      <c r="D2687" s="1"/>
      <c r="Q2687" s="1">
        <v>2685.0</v>
      </c>
      <c r="R2687" s="1">
        <v>298.0</v>
      </c>
      <c r="S2687" s="1"/>
      <c r="T2687" s="1">
        <v>411.0</v>
      </c>
    </row>
    <row r="2688" ht="15.75" customHeight="1">
      <c r="A2688" s="1"/>
      <c r="B2688" s="1"/>
      <c r="C2688" s="1"/>
      <c r="D2688" s="1"/>
      <c r="Q2688" s="1">
        <v>2686.0</v>
      </c>
      <c r="R2688" s="1">
        <v>305.0</v>
      </c>
      <c r="S2688" s="1"/>
      <c r="T2688" s="1">
        <v>444.0</v>
      </c>
    </row>
    <row r="2689" ht="15.75" customHeight="1">
      <c r="A2689" s="1"/>
      <c r="B2689" s="1"/>
      <c r="C2689" s="1"/>
      <c r="D2689" s="1"/>
      <c r="Q2689" s="1">
        <v>2687.0</v>
      </c>
      <c r="R2689" s="1">
        <v>304.0</v>
      </c>
      <c r="S2689" s="1"/>
      <c r="T2689" s="1">
        <v>419.0</v>
      </c>
    </row>
    <row r="2690" ht="15.75" customHeight="1">
      <c r="A2690" s="1"/>
      <c r="B2690" s="1"/>
      <c r="C2690" s="1"/>
      <c r="D2690" s="1"/>
      <c r="Q2690" s="1">
        <v>2688.0</v>
      </c>
      <c r="R2690" s="1">
        <v>317.0</v>
      </c>
      <c r="S2690" s="1"/>
      <c r="T2690" s="1">
        <v>416.0</v>
      </c>
    </row>
    <row r="2691" ht="15.75" customHeight="1">
      <c r="A2691" s="1"/>
      <c r="B2691" s="1"/>
      <c r="C2691" s="1"/>
      <c r="D2691" s="1"/>
      <c r="Q2691" s="1">
        <v>2689.0</v>
      </c>
      <c r="R2691" s="1">
        <v>279.0</v>
      </c>
      <c r="S2691" s="1"/>
      <c r="T2691" s="1">
        <v>430.0</v>
      </c>
    </row>
    <row r="2692" ht="15.75" customHeight="1">
      <c r="A2692" s="1"/>
      <c r="B2692" s="1"/>
      <c r="C2692" s="1"/>
      <c r="D2692" s="1"/>
      <c r="Q2692" s="1">
        <v>2690.0</v>
      </c>
      <c r="R2692" s="1">
        <v>256.0</v>
      </c>
      <c r="S2692" s="1"/>
      <c r="T2692" s="1">
        <v>42.0</v>
      </c>
    </row>
    <row r="2693" ht="15.75" customHeight="1">
      <c r="A2693" s="1"/>
      <c r="B2693" s="1"/>
      <c r="C2693" s="1"/>
      <c r="D2693" s="1"/>
      <c r="Q2693" s="1">
        <v>2691.0</v>
      </c>
      <c r="R2693" s="1">
        <v>244.0</v>
      </c>
      <c r="S2693" s="1"/>
      <c r="T2693" s="1">
        <v>448.0</v>
      </c>
    </row>
    <row r="2694" ht="15.75" customHeight="1">
      <c r="A2694" s="1"/>
      <c r="B2694" s="1"/>
      <c r="C2694" s="1"/>
      <c r="D2694" s="1"/>
      <c r="Q2694" s="1">
        <v>2692.0</v>
      </c>
      <c r="R2694" s="1">
        <v>196.0</v>
      </c>
      <c r="S2694" s="1"/>
      <c r="T2694" s="1">
        <v>424.0</v>
      </c>
    </row>
    <row r="2695" ht="15.75" customHeight="1">
      <c r="A2695" s="1"/>
      <c r="B2695" s="1"/>
      <c r="C2695" s="1"/>
      <c r="D2695" s="1"/>
      <c r="Q2695" s="1">
        <v>2693.0</v>
      </c>
      <c r="R2695" s="1">
        <v>196.0</v>
      </c>
      <c r="S2695" s="1"/>
      <c r="T2695" s="1">
        <v>455.0</v>
      </c>
    </row>
    <row r="2696" ht="15.75" customHeight="1">
      <c r="A2696" s="1"/>
      <c r="B2696" s="1"/>
      <c r="C2696" s="1"/>
      <c r="D2696" s="1"/>
      <c r="Q2696" s="1">
        <v>2694.0</v>
      </c>
      <c r="R2696" s="1">
        <v>205.0</v>
      </c>
      <c r="S2696" s="1"/>
      <c r="T2696" s="1">
        <v>432.0</v>
      </c>
    </row>
    <row r="2697" ht="15.75" customHeight="1">
      <c r="A2697" s="1"/>
      <c r="B2697" s="1"/>
      <c r="C2697" s="1"/>
      <c r="D2697" s="1"/>
      <c r="Q2697" s="1">
        <v>2695.0</v>
      </c>
      <c r="R2697" s="1">
        <v>223.0</v>
      </c>
      <c r="S2697" s="1"/>
      <c r="T2697" s="1">
        <v>455.0</v>
      </c>
    </row>
    <row r="2698" ht="15.75" customHeight="1">
      <c r="A2698" s="1"/>
      <c r="B2698" s="1"/>
      <c r="C2698" s="1"/>
      <c r="D2698" s="1"/>
      <c r="Q2698" s="1">
        <v>2696.0</v>
      </c>
      <c r="R2698" s="1">
        <v>240.0</v>
      </c>
      <c r="S2698" s="1"/>
      <c r="T2698" s="1">
        <v>408.0</v>
      </c>
    </row>
    <row r="2699" ht="15.75" customHeight="1">
      <c r="A2699" s="1"/>
      <c r="B2699" s="1"/>
      <c r="C2699" s="1"/>
      <c r="D2699" s="1"/>
      <c r="Q2699" s="1">
        <v>2697.0</v>
      </c>
      <c r="R2699" s="1">
        <v>221.0</v>
      </c>
      <c r="S2699" s="1"/>
      <c r="T2699" s="1">
        <v>418.0</v>
      </c>
    </row>
    <row r="2700" ht="15.75" customHeight="1">
      <c r="A2700" s="1"/>
      <c r="B2700" s="1"/>
      <c r="C2700" s="1"/>
      <c r="D2700" s="1"/>
      <c r="Q2700" s="1">
        <v>2698.0</v>
      </c>
      <c r="R2700" s="1">
        <v>270.0</v>
      </c>
      <c r="S2700" s="1"/>
      <c r="T2700" s="1">
        <v>419.0</v>
      </c>
    </row>
    <row r="2701" ht="15.75" customHeight="1">
      <c r="A2701" s="1"/>
      <c r="B2701" s="1"/>
      <c r="C2701" s="1"/>
      <c r="D2701" s="1"/>
      <c r="Q2701" s="1">
        <v>2699.0</v>
      </c>
      <c r="R2701" s="1">
        <v>329.0</v>
      </c>
      <c r="S2701" s="1"/>
      <c r="T2701" s="1">
        <v>427.0</v>
      </c>
    </row>
    <row r="2702" ht="15.75" customHeight="1">
      <c r="A2702" s="1"/>
      <c r="B2702" s="1"/>
      <c r="C2702" s="1"/>
      <c r="D2702" s="1"/>
      <c r="Q2702" s="1">
        <v>2700.0</v>
      </c>
      <c r="R2702" s="1">
        <v>388.0</v>
      </c>
      <c r="S2702" s="1"/>
      <c r="T2702" s="1">
        <v>396.0</v>
      </c>
    </row>
    <row r="2703" ht="15.75" customHeight="1">
      <c r="A2703" s="1"/>
      <c r="B2703" s="1"/>
      <c r="C2703" s="1"/>
      <c r="D2703" s="1"/>
      <c r="Q2703" s="1">
        <v>2701.0</v>
      </c>
      <c r="R2703" s="1">
        <v>441.0</v>
      </c>
      <c r="S2703" s="1"/>
      <c r="T2703" s="1">
        <v>420.0</v>
      </c>
    </row>
    <row r="2704" ht="15.75" customHeight="1">
      <c r="A2704" s="1"/>
      <c r="B2704" s="1"/>
      <c r="C2704" s="1"/>
      <c r="D2704" s="1"/>
      <c r="Q2704" s="1">
        <v>2702.0</v>
      </c>
      <c r="R2704" s="1">
        <v>479.0</v>
      </c>
      <c r="S2704" s="1"/>
      <c r="T2704" s="1">
        <v>400.0</v>
      </c>
    </row>
    <row r="2705" ht="15.75" customHeight="1">
      <c r="A2705" s="1"/>
      <c r="B2705" s="1"/>
      <c r="C2705" s="1"/>
      <c r="D2705" s="1"/>
      <c r="Q2705" s="1">
        <v>2703.0</v>
      </c>
      <c r="R2705" s="1">
        <v>514.0</v>
      </c>
      <c r="S2705" s="1"/>
      <c r="T2705" s="1">
        <v>423.0</v>
      </c>
    </row>
    <row r="2706" ht="15.75" customHeight="1">
      <c r="A2706" s="1"/>
      <c r="B2706" s="1"/>
      <c r="C2706" s="1"/>
      <c r="D2706" s="1"/>
      <c r="Q2706" s="1">
        <v>2704.0</v>
      </c>
      <c r="R2706" s="1">
        <v>550.0</v>
      </c>
      <c r="S2706" s="1"/>
      <c r="T2706" s="1">
        <v>409.0</v>
      </c>
    </row>
    <row r="2707" ht="15.75" customHeight="1">
      <c r="A2707" s="1"/>
      <c r="B2707" s="1"/>
      <c r="C2707" s="1"/>
      <c r="D2707" s="1"/>
      <c r="Q2707" s="1">
        <v>2705.0</v>
      </c>
      <c r="R2707" s="1">
        <v>599.0</v>
      </c>
      <c r="S2707" s="1"/>
      <c r="T2707" s="1">
        <v>439.0</v>
      </c>
    </row>
    <row r="2708" ht="15.75" customHeight="1">
      <c r="A2708" s="1"/>
      <c r="B2708" s="1"/>
      <c r="C2708" s="1"/>
      <c r="D2708" s="1"/>
      <c r="Q2708" s="1">
        <v>2706.0</v>
      </c>
      <c r="R2708" s="1">
        <v>614.0</v>
      </c>
      <c r="S2708" s="1"/>
      <c r="T2708" s="1">
        <v>74.0</v>
      </c>
    </row>
    <row r="2709" ht="15.75" customHeight="1">
      <c r="A2709" s="1"/>
      <c r="B2709" s="1"/>
      <c r="C2709" s="1"/>
      <c r="D2709" s="1"/>
      <c r="Q2709" s="1">
        <v>2707.0</v>
      </c>
      <c r="R2709" s="1">
        <v>655.0</v>
      </c>
      <c r="S2709" s="1"/>
      <c r="T2709" s="1">
        <v>412.0</v>
      </c>
    </row>
    <row r="2710" ht="15.75" customHeight="1">
      <c r="A2710" s="1"/>
      <c r="B2710" s="1"/>
      <c r="C2710" s="1"/>
      <c r="D2710" s="1"/>
      <c r="Q2710" s="1">
        <v>2708.0</v>
      </c>
      <c r="R2710" s="1">
        <v>655.0</v>
      </c>
      <c r="S2710" s="1"/>
      <c r="T2710" s="1">
        <v>423.0</v>
      </c>
    </row>
    <row r="2711" ht="15.75" customHeight="1">
      <c r="A2711" s="1"/>
      <c r="B2711" s="1"/>
      <c r="C2711" s="1"/>
      <c r="D2711" s="1"/>
      <c r="Q2711" s="1">
        <v>2709.0</v>
      </c>
      <c r="R2711" s="1">
        <v>709.0</v>
      </c>
      <c r="S2711" s="1"/>
      <c r="T2711" s="1">
        <v>411.0</v>
      </c>
    </row>
    <row r="2712" ht="15.75" customHeight="1">
      <c r="A2712" s="1"/>
      <c r="B2712" s="1"/>
      <c r="C2712" s="1"/>
      <c r="D2712" s="1"/>
      <c r="Q2712" s="1">
        <v>2710.0</v>
      </c>
      <c r="R2712" s="1">
        <v>757.0</v>
      </c>
      <c r="S2712" s="1"/>
      <c r="T2712" s="1">
        <v>413.0</v>
      </c>
    </row>
    <row r="2713" ht="15.75" customHeight="1">
      <c r="A2713" s="1"/>
      <c r="B2713" s="1"/>
      <c r="C2713" s="1"/>
      <c r="D2713" s="1"/>
      <c r="Q2713" s="1">
        <v>2711.0</v>
      </c>
      <c r="R2713" s="1">
        <v>805.0</v>
      </c>
      <c r="S2713" s="1"/>
      <c r="T2713" s="1">
        <v>420.0</v>
      </c>
    </row>
    <row r="2714" ht="15.75" customHeight="1">
      <c r="A2714" s="1"/>
      <c r="B2714" s="1"/>
      <c r="C2714" s="1"/>
      <c r="D2714" s="1"/>
      <c r="Q2714" s="1">
        <v>2712.0</v>
      </c>
      <c r="R2714" s="1">
        <v>833.0</v>
      </c>
      <c r="S2714" s="1"/>
      <c r="T2714" s="1">
        <v>429.0</v>
      </c>
    </row>
    <row r="2715" ht="15.75" customHeight="1">
      <c r="A2715" s="1"/>
      <c r="B2715" s="1"/>
      <c r="C2715" s="1"/>
      <c r="D2715" s="1"/>
      <c r="Q2715" s="1">
        <v>2713.0</v>
      </c>
      <c r="R2715" s="1">
        <v>790.0</v>
      </c>
      <c r="S2715" s="1"/>
      <c r="T2715" s="1">
        <v>437.0</v>
      </c>
    </row>
    <row r="2716" ht="15.75" customHeight="1">
      <c r="A2716" s="1"/>
      <c r="B2716" s="1"/>
      <c r="C2716" s="1"/>
      <c r="D2716" s="1"/>
      <c r="Q2716" s="1">
        <v>2714.0</v>
      </c>
      <c r="R2716" s="1">
        <v>709.0</v>
      </c>
      <c r="S2716" s="1"/>
      <c r="T2716" s="1">
        <v>423.0</v>
      </c>
    </row>
    <row r="2717" ht="15.75" customHeight="1">
      <c r="A2717" s="1"/>
      <c r="B2717" s="1"/>
      <c r="C2717" s="1"/>
      <c r="D2717" s="1"/>
      <c r="Q2717" s="1">
        <v>2715.0</v>
      </c>
      <c r="R2717" s="1">
        <v>631.0</v>
      </c>
      <c r="S2717" s="1"/>
      <c r="T2717" s="1">
        <v>445.0</v>
      </c>
    </row>
    <row r="2718" ht="15.75" customHeight="1">
      <c r="A2718" s="1"/>
      <c r="B2718" s="1"/>
      <c r="C2718" s="1"/>
      <c r="D2718" s="1"/>
      <c r="Q2718" s="1">
        <v>2716.0</v>
      </c>
      <c r="R2718" s="1">
        <v>611.0</v>
      </c>
      <c r="S2718" s="1"/>
      <c r="T2718" s="1">
        <v>445.0</v>
      </c>
    </row>
    <row r="2719" ht="15.75" customHeight="1">
      <c r="A2719" s="1"/>
      <c r="B2719" s="1"/>
      <c r="C2719" s="1"/>
      <c r="D2719" s="1"/>
      <c r="Q2719" s="1">
        <v>2717.0</v>
      </c>
      <c r="R2719" s="1">
        <v>563.0</v>
      </c>
      <c r="S2719" s="1"/>
      <c r="T2719" s="1">
        <v>445.0</v>
      </c>
    </row>
    <row r="2720" ht="15.75" customHeight="1">
      <c r="A2720" s="1"/>
      <c r="B2720" s="1"/>
      <c r="C2720" s="1"/>
      <c r="D2720" s="1"/>
      <c r="Q2720" s="1">
        <v>2718.0</v>
      </c>
      <c r="R2720" s="1">
        <v>557.0</v>
      </c>
      <c r="S2720" s="1"/>
      <c r="T2720" s="1">
        <v>446.0</v>
      </c>
    </row>
    <row r="2721" ht="15.75" customHeight="1">
      <c r="A2721" s="1"/>
      <c r="B2721" s="1"/>
      <c r="C2721" s="1"/>
      <c r="D2721" s="1"/>
      <c r="Q2721" s="1">
        <v>2719.0</v>
      </c>
      <c r="R2721" s="1">
        <v>543.0</v>
      </c>
      <c r="S2721" s="1"/>
      <c r="T2721" s="1">
        <v>446.0</v>
      </c>
    </row>
    <row r="2722" ht="15.75" customHeight="1">
      <c r="A2722" s="1"/>
      <c r="B2722" s="1"/>
      <c r="C2722" s="1"/>
      <c r="D2722" s="1"/>
      <c r="Q2722" s="1">
        <v>2720.0</v>
      </c>
      <c r="R2722" s="1">
        <v>579.0</v>
      </c>
      <c r="S2722" s="1"/>
      <c r="T2722" s="1">
        <v>448.0</v>
      </c>
    </row>
    <row r="2723" ht="15.75" customHeight="1">
      <c r="A2723" s="1"/>
      <c r="B2723" s="1"/>
      <c r="C2723" s="1"/>
      <c r="D2723" s="1"/>
      <c r="Q2723" s="1">
        <v>2721.0</v>
      </c>
      <c r="R2723" s="1">
        <v>560.0</v>
      </c>
      <c r="S2723" s="1"/>
      <c r="T2723" s="1">
        <v>524.0</v>
      </c>
    </row>
    <row r="2724" ht="15.75" customHeight="1">
      <c r="A2724" s="1"/>
      <c r="B2724" s="1"/>
      <c r="C2724" s="1"/>
      <c r="D2724" s="1"/>
      <c r="Q2724" s="1">
        <v>2722.0</v>
      </c>
      <c r="R2724" s="1">
        <v>577.0</v>
      </c>
      <c r="S2724" s="1"/>
      <c r="T2724" s="1">
        <v>579.0</v>
      </c>
    </row>
    <row r="2725" ht="15.75" customHeight="1">
      <c r="A2725" s="1"/>
      <c r="B2725" s="1"/>
      <c r="C2725" s="1"/>
      <c r="D2725" s="1"/>
      <c r="Q2725" s="1">
        <v>2723.0</v>
      </c>
      <c r="R2725" s="1">
        <v>564.0</v>
      </c>
      <c r="S2725" s="1"/>
      <c r="T2725" s="1">
        <v>613.0</v>
      </c>
    </row>
    <row r="2726" ht="15.75" customHeight="1">
      <c r="A2726" s="1"/>
      <c r="B2726" s="1"/>
      <c r="C2726" s="1"/>
      <c r="D2726" s="1"/>
      <c r="Q2726" s="1">
        <v>2724.0</v>
      </c>
      <c r="R2726" s="1">
        <v>560.0</v>
      </c>
      <c r="S2726" s="1"/>
      <c r="T2726" s="1">
        <v>664.0</v>
      </c>
    </row>
    <row r="2727" ht="15.75" customHeight="1">
      <c r="A2727" s="1"/>
      <c r="B2727" s="1"/>
      <c r="C2727" s="1"/>
      <c r="D2727" s="1"/>
      <c r="Q2727" s="1">
        <v>2725.0</v>
      </c>
      <c r="R2727" s="1">
        <v>535.0</v>
      </c>
      <c r="S2727" s="1"/>
      <c r="T2727" s="1">
        <v>671.0</v>
      </c>
    </row>
    <row r="2728" ht="15.75" customHeight="1">
      <c r="A2728" s="1"/>
      <c r="B2728" s="1"/>
      <c r="C2728" s="1"/>
      <c r="D2728" s="1"/>
      <c r="Q2728" s="1">
        <v>2726.0</v>
      </c>
      <c r="R2728" s="1">
        <v>521.0</v>
      </c>
      <c r="S2728" s="1"/>
      <c r="T2728" s="1">
        <v>635.0</v>
      </c>
    </row>
    <row r="2729" ht="15.75" customHeight="1">
      <c r="A2729" s="1"/>
      <c r="B2729" s="1"/>
      <c r="C2729" s="1"/>
      <c r="D2729" s="1"/>
      <c r="Q2729" s="1">
        <v>2727.0</v>
      </c>
      <c r="R2729" s="1">
        <v>478.0</v>
      </c>
      <c r="S2729" s="1"/>
      <c r="T2729" s="1">
        <v>611.0</v>
      </c>
    </row>
    <row r="2730" ht="15.75" customHeight="1">
      <c r="A2730" s="1"/>
      <c r="B2730" s="1"/>
      <c r="C2730" s="1"/>
      <c r="D2730" s="1"/>
      <c r="Q2730" s="1">
        <v>2728.0</v>
      </c>
      <c r="R2730" s="1">
        <v>469.0</v>
      </c>
      <c r="S2730" s="1"/>
      <c r="T2730" s="1">
        <v>575.0</v>
      </c>
    </row>
    <row r="2731" ht="15.75" customHeight="1">
      <c r="A2731" s="1"/>
      <c r="B2731" s="1"/>
      <c r="C2731" s="1"/>
      <c r="D2731" s="1"/>
      <c r="Q2731" s="1">
        <v>2729.0</v>
      </c>
      <c r="R2731" s="1">
        <v>432.0</v>
      </c>
      <c r="S2731" s="1"/>
      <c r="T2731" s="1">
        <v>542.0</v>
      </c>
    </row>
    <row r="2732" ht="15.75" customHeight="1">
      <c r="A2732" s="1"/>
      <c r="B2732" s="1"/>
      <c r="C2732" s="1"/>
      <c r="D2732" s="1"/>
      <c r="Q2732" s="1">
        <v>2730.0</v>
      </c>
      <c r="R2732" s="1">
        <v>436.0</v>
      </c>
      <c r="S2732" s="1"/>
      <c r="T2732" s="1">
        <v>533.0</v>
      </c>
    </row>
    <row r="2733" ht="15.75" customHeight="1">
      <c r="A2733" s="1"/>
      <c r="B2733" s="1"/>
      <c r="C2733" s="1"/>
      <c r="D2733" s="1"/>
      <c r="Q2733" s="1">
        <v>2731.0</v>
      </c>
      <c r="R2733" s="1">
        <v>421.0</v>
      </c>
      <c r="S2733" s="1"/>
      <c r="T2733" s="1">
        <v>518.0</v>
      </c>
    </row>
    <row r="2734" ht="15.75" customHeight="1">
      <c r="A2734" s="1"/>
      <c r="B2734" s="1"/>
      <c r="C2734" s="1"/>
      <c r="D2734" s="1"/>
      <c r="Q2734" s="1">
        <v>2732.0</v>
      </c>
      <c r="R2734" s="1">
        <v>440.0</v>
      </c>
      <c r="S2734" s="1"/>
      <c r="T2734" s="1">
        <v>549.0</v>
      </c>
    </row>
    <row r="2735" ht="15.75" customHeight="1">
      <c r="A2735" s="1"/>
      <c r="B2735" s="1"/>
      <c r="C2735" s="1"/>
      <c r="D2735" s="1"/>
      <c r="Q2735" s="1">
        <v>2733.0</v>
      </c>
      <c r="R2735" s="1">
        <v>405.0</v>
      </c>
      <c r="S2735" s="1"/>
      <c r="T2735" s="1">
        <v>574.0</v>
      </c>
    </row>
    <row r="2736" ht="15.75" customHeight="1">
      <c r="A2736" s="1"/>
      <c r="B2736" s="1"/>
      <c r="C2736" s="1"/>
      <c r="D2736" s="1"/>
      <c r="Q2736" s="1">
        <v>2734.0</v>
      </c>
      <c r="R2736" s="1">
        <v>392.0</v>
      </c>
      <c r="S2736" s="1"/>
      <c r="T2736" s="1">
        <v>556.0</v>
      </c>
    </row>
    <row r="2737" ht="15.75" customHeight="1">
      <c r="A2737" s="1"/>
      <c r="B2737" s="1"/>
      <c r="C2737" s="1"/>
      <c r="D2737" s="1"/>
      <c r="Q2737" s="1">
        <v>2735.0</v>
      </c>
      <c r="R2737" s="1">
        <v>349.0</v>
      </c>
      <c r="S2737" s="1"/>
      <c r="T2737" s="1">
        <v>557.0</v>
      </c>
    </row>
    <row r="2738" ht="15.75" customHeight="1">
      <c r="A2738" s="1"/>
      <c r="B2738" s="1"/>
      <c r="C2738" s="1"/>
      <c r="D2738" s="1"/>
      <c r="Q2738" s="1">
        <v>2736.0</v>
      </c>
      <c r="R2738" s="1">
        <v>332.0</v>
      </c>
      <c r="S2738" s="1"/>
      <c r="T2738" s="1">
        <v>541.0</v>
      </c>
    </row>
    <row r="2739" ht="15.75" customHeight="1">
      <c r="A2739" s="1"/>
      <c r="B2739" s="1"/>
      <c r="C2739" s="1"/>
      <c r="D2739" s="1"/>
      <c r="Q2739" s="1">
        <v>2737.0</v>
      </c>
      <c r="R2739" s="1">
        <v>322.0</v>
      </c>
      <c r="S2739" s="1"/>
      <c r="T2739" s="1">
        <v>557.0</v>
      </c>
    </row>
    <row r="2740" ht="15.75" customHeight="1">
      <c r="A2740" s="1"/>
      <c r="B2740" s="1"/>
      <c r="C2740" s="1"/>
      <c r="D2740" s="1"/>
      <c r="Q2740" s="1">
        <v>2738.0</v>
      </c>
      <c r="R2740" s="1">
        <v>336.0</v>
      </c>
      <c r="S2740" s="1"/>
      <c r="T2740" s="1">
        <v>541.0</v>
      </c>
    </row>
    <row r="2741" ht="15.75" customHeight="1">
      <c r="A2741" s="1"/>
      <c r="B2741" s="1"/>
      <c r="C2741" s="1"/>
      <c r="D2741" s="1"/>
      <c r="Q2741" s="1">
        <v>2739.0</v>
      </c>
      <c r="R2741" s="1">
        <v>352.0</v>
      </c>
      <c r="S2741" s="1"/>
      <c r="T2741" s="1">
        <v>557.0</v>
      </c>
    </row>
    <row r="2742" ht="15.75" customHeight="1">
      <c r="A2742" s="1"/>
      <c r="B2742" s="1"/>
      <c r="C2742" s="1"/>
      <c r="D2742" s="1"/>
      <c r="Q2742" s="1">
        <v>2740.0</v>
      </c>
      <c r="R2742" s="1">
        <v>386.0</v>
      </c>
      <c r="S2742" s="1"/>
      <c r="T2742" s="1">
        <v>541.0</v>
      </c>
    </row>
    <row r="2743" ht="15.75" customHeight="1">
      <c r="A2743" s="1"/>
      <c r="B2743" s="1"/>
      <c r="C2743" s="1"/>
      <c r="D2743" s="1"/>
      <c r="Q2743" s="1">
        <v>2741.0</v>
      </c>
      <c r="R2743" s="1">
        <v>375.0</v>
      </c>
      <c r="S2743" s="1"/>
      <c r="T2743" s="1">
        <v>557.0</v>
      </c>
    </row>
    <row r="2744" ht="15.75" customHeight="1">
      <c r="A2744" s="1"/>
      <c r="B2744" s="1"/>
      <c r="C2744" s="1"/>
      <c r="D2744" s="1"/>
      <c r="Q2744" s="1">
        <v>2742.0</v>
      </c>
      <c r="R2744" s="1">
        <v>438.0</v>
      </c>
      <c r="S2744" s="1"/>
      <c r="T2744" s="1">
        <v>541.0</v>
      </c>
    </row>
    <row r="2745" ht="15.75" customHeight="1">
      <c r="A2745" s="1"/>
      <c r="B2745" s="1"/>
      <c r="C2745" s="1"/>
      <c r="D2745" s="1"/>
      <c r="Q2745" s="1">
        <v>2743.0</v>
      </c>
      <c r="R2745" s="1">
        <v>471.0</v>
      </c>
      <c r="S2745" s="1"/>
      <c r="T2745" s="1">
        <v>541.0</v>
      </c>
    </row>
    <row r="2746" ht="15.75" customHeight="1">
      <c r="A2746" s="1"/>
      <c r="B2746" s="1"/>
      <c r="C2746" s="1"/>
      <c r="D2746" s="1"/>
      <c r="Q2746" s="1">
        <v>2744.0</v>
      </c>
      <c r="R2746" s="1">
        <v>496.0</v>
      </c>
      <c r="S2746" s="1"/>
      <c r="T2746" s="1">
        <v>526.0</v>
      </c>
    </row>
    <row r="2747" ht="15.75" customHeight="1">
      <c r="A2747" s="1"/>
      <c r="B2747" s="1"/>
      <c r="C2747" s="1"/>
      <c r="D2747" s="1"/>
      <c r="Q2747" s="1">
        <v>2745.0</v>
      </c>
      <c r="R2747" s="1">
        <v>442.0</v>
      </c>
      <c r="S2747" s="1"/>
      <c r="T2747" s="1">
        <v>522.0</v>
      </c>
    </row>
    <row r="2748" ht="15.75" customHeight="1">
      <c r="A2748" s="1"/>
      <c r="B2748" s="1"/>
      <c r="C2748" s="1"/>
      <c r="D2748" s="1"/>
      <c r="Q2748" s="1">
        <v>2746.0</v>
      </c>
      <c r="R2748" s="1">
        <v>407.0</v>
      </c>
      <c r="S2748" s="1"/>
      <c r="T2748" s="1">
        <v>499.0</v>
      </c>
    </row>
    <row r="2749" ht="15.75" customHeight="1">
      <c r="A2749" s="1"/>
      <c r="B2749" s="1"/>
      <c r="C2749" s="1"/>
      <c r="D2749" s="1"/>
      <c r="Q2749" s="1">
        <v>2747.0</v>
      </c>
      <c r="R2749" s="1">
        <v>445.0</v>
      </c>
      <c r="S2749" s="1"/>
      <c r="T2749" s="1">
        <v>503.0</v>
      </c>
    </row>
    <row r="2750" ht="15.75" customHeight="1">
      <c r="A2750" s="1"/>
      <c r="B2750" s="1"/>
      <c r="C2750" s="1"/>
      <c r="D2750" s="1"/>
      <c r="Q2750" s="1">
        <v>2748.0</v>
      </c>
      <c r="R2750" s="1">
        <v>454.0</v>
      </c>
      <c r="S2750" s="1"/>
      <c r="T2750" s="1">
        <v>482.0</v>
      </c>
    </row>
    <row r="2751" ht="15.75" customHeight="1">
      <c r="A2751" s="1"/>
      <c r="B2751" s="1"/>
      <c r="C2751" s="1"/>
      <c r="D2751" s="1"/>
      <c r="Q2751" s="1">
        <v>2749.0</v>
      </c>
      <c r="R2751" s="1">
        <v>364.0</v>
      </c>
      <c r="S2751" s="1"/>
      <c r="T2751" s="1">
        <v>470.0</v>
      </c>
    </row>
    <row r="2752" ht="15.75" customHeight="1">
      <c r="A2752" s="1"/>
      <c r="B2752" s="1"/>
      <c r="C2752" s="1"/>
      <c r="D2752" s="1"/>
      <c r="Q2752" s="1">
        <v>2750.0</v>
      </c>
      <c r="R2752" s="1">
        <v>362.0</v>
      </c>
      <c r="S2752" s="1"/>
      <c r="T2752" s="1">
        <v>475.0</v>
      </c>
    </row>
    <row r="2753" ht="15.75" customHeight="1">
      <c r="A2753" s="1"/>
      <c r="B2753" s="1"/>
      <c r="C2753" s="1"/>
      <c r="D2753" s="1"/>
      <c r="Q2753" s="1">
        <v>2751.0</v>
      </c>
      <c r="R2753" s="1">
        <v>343.0</v>
      </c>
      <c r="S2753" s="1"/>
      <c r="T2753" s="1">
        <v>469.0</v>
      </c>
    </row>
    <row r="2754" ht="15.75" customHeight="1">
      <c r="A2754" s="1"/>
      <c r="B2754" s="1"/>
      <c r="C2754" s="1"/>
      <c r="D2754" s="1"/>
      <c r="Q2754" s="1">
        <v>2752.0</v>
      </c>
      <c r="R2754" s="1">
        <v>347.0</v>
      </c>
      <c r="S2754" s="1"/>
      <c r="T2754" s="1">
        <v>449.0</v>
      </c>
    </row>
    <row r="2755" ht="15.75" customHeight="1">
      <c r="A2755" s="1"/>
      <c r="B2755" s="1"/>
      <c r="C2755" s="1"/>
      <c r="D2755" s="1"/>
      <c r="Q2755" s="1">
        <v>2753.0</v>
      </c>
      <c r="R2755" s="1">
        <v>351.0</v>
      </c>
      <c r="S2755" s="1"/>
      <c r="T2755" s="1">
        <v>473.0</v>
      </c>
    </row>
    <row r="2756" ht="15.75" customHeight="1">
      <c r="A2756" s="1"/>
      <c r="B2756" s="1"/>
      <c r="C2756" s="1"/>
      <c r="D2756" s="1"/>
      <c r="Q2756" s="1">
        <v>2754.0</v>
      </c>
      <c r="R2756" s="1">
        <v>344.0</v>
      </c>
      <c r="S2756" s="1"/>
      <c r="T2756" s="1">
        <v>439.0</v>
      </c>
    </row>
    <row r="2757" ht="15.75" customHeight="1">
      <c r="A2757" s="1"/>
      <c r="B2757" s="1"/>
      <c r="C2757" s="1"/>
      <c r="D2757" s="1"/>
      <c r="Q2757" s="1">
        <v>2755.0</v>
      </c>
      <c r="R2757" s="1">
        <v>332.0</v>
      </c>
      <c r="S2757" s="1"/>
      <c r="T2757" s="1">
        <v>479.0</v>
      </c>
    </row>
    <row r="2758" ht="15.75" customHeight="1">
      <c r="A2758" s="1"/>
      <c r="B2758" s="1"/>
      <c r="C2758" s="1"/>
      <c r="D2758" s="1"/>
      <c r="Q2758" s="1">
        <v>2756.0</v>
      </c>
      <c r="R2758" s="1">
        <v>317.0</v>
      </c>
      <c r="S2758" s="1"/>
      <c r="T2758" s="1">
        <v>431.0</v>
      </c>
    </row>
    <row r="2759" ht="15.75" customHeight="1">
      <c r="A2759" s="1"/>
      <c r="B2759" s="1"/>
      <c r="C2759" s="1"/>
      <c r="D2759" s="1"/>
      <c r="Q2759" s="1">
        <v>2757.0</v>
      </c>
      <c r="R2759" s="1">
        <v>303.0</v>
      </c>
      <c r="S2759" s="1"/>
      <c r="T2759" s="1">
        <v>473.0</v>
      </c>
    </row>
    <row r="2760" ht="15.75" customHeight="1">
      <c r="A2760" s="1"/>
      <c r="B2760" s="1"/>
      <c r="C2760" s="1"/>
      <c r="D2760" s="1"/>
      <c r="Q2760" s="1">
        <v>2758.0</v>
      </c>
      <c r="R2760" s="1">
        <v>301.0</v>
      </c>
      <c r="S2760" s="1"/>
      <c r="T2760" s="1">
        <v>441.0</v>
      </c>
    </row>
    <row r="2761" ht="15.75" customHeight="1">
      <c r="A2761" s="1"/>
      <c r="B2761" s="1"/>
      <c r="C2761" s="1"/>
      <c r="D2761" s="1"/>
      <c r="Q2761" s="1">
        <v>2759.0</v>
      </c>
      <c r="R2761" s="1">
        <v>307.0</v>
      </c>
      <c r="S2761" s="1"/>
      <c r="T2761" s="1">
        <v>473.0</v>
      </c>
    </row>
    <row r="2762" ht="15.75" customHeight="1">
      <c r="A2762" s="1"/>
      <c r="B2762" s="1"/>
      <c r="C2762" s="1"/>
      <c r="D2762" s="1"/>
      <c r="Q2762" s="1">
        <v>2760.0</v>
      </c>
      <c r="R2762" s="1">
        <v>318.0</v>
      </c>
      <c r="S2762" s="1"/>
      <c r="T2762" s="1">
        <v>450.0</v>
      </c>
    </row>
    <row r="2763" ht="15.75" customHeight="1">
      <c r="A2763" s="1"/>
      <c r="B2763" s="1"/>
      <c r="C2763" s="1"/>
      <c r="D2763" s="1"/>
      <c r="Q2763" s="1">
        <v>2761.0</v>
      </c>
      <c r="R2763" s="1">
        <v>326.0</v>
      </c>
      <c r="S2763" s="1"/>
      <c r="T2763" s="1">
        <v>472.0</v>
      </c>
    </row>
    <row r="2764" ht="15.75" customHeight="1">
      <c r="A2764" s="1"/>
      <c r="B2764" s="1"/>
      <c r="C2764" s="1"/>
      <c r="D2764" s="1"/>
      <c r="Q2764" s="1">
        <v>2762.0</v>
      </c>
      <c r="R2764" s="1">
        <v>367.0</v>
      </c>
      <c r="S2764" s="1"/>
      <c r="T2764" s="1">
        <v>449.0</v>
      </c>
    </row>
    <row r="2765" ht="15.75" customHeight="1">
      <c r="A2765" s="1"/>
      <c r="B2765" s="1"/>
      <c r="C2765" s="1"/>
      <c r="D2765" s="1"/>
      <c r="Q2765" s="1">
        <v>2763.0</v>
      </c>
      <c r="R2765" s="1">
        <v>399.0</v>
      </c>
      <c r="S2765" s="1"/>
      <c r="T2765" s="1">
        <v>455.0</v>
      </c>
    </row>
    <row r="2766" ht="15.75" customHeight="1">
      <c r="A2766" s="1"/>
      <c r="B2766" s="1"/>
      <c r="C2766" s="1"/>
      <c r="D2766" s="1"/>
      <c r="Q2766" s="1">
        <v>2764.0</v>
      </c>
      <c r="R2766" s="1">
        <v>413.0</v>
      </c>
      <c r="S2766" s="1"/>
      <c r="T2766" s="1">
        <v>459.0</v>
      </c>
    </row>
    <row r="2767" ht="15.75" customHeight="1">
      <c r="A2767" s="1"/>
      <c r="B2767" s="1"/>
      <c r="C2767" s="1"/>
      <c r="D2767" s="1"/>
      <c r="Q2767" s="1">
        <v>2765.0</v>
      </c>
      <c r="R2767" s="1">
        <v>449.0</v>
      </c>
      <c r="S2767" s="1"/>
      <c r="T2767" s="1">
        <v>463.0</v>
      </c>
    </row>
    <row r="2768" ht="15.75" customHeight="1">
      <c r="A2768" s="1"/>
      <c r="B2768" s="1"/>
      <c r="C2768" s="1"/>
      <c r="D2768" s="1"/>
      <c r="Q2768" s="1">
        <v>2766.0</v>
      </c>
      <c r="R2768" s="1">
        <v>429.0</v>
      </c>
      <c r="S2768" s="1"/>
      <c r="T2768" s="1">
        <v>393.0</v>
      </c>
    </row>
    <row r="2769" ht="15.75" customHeight="1">
      <c r="A2769" s="1"/>
      <c r="B2769" s="1"/>
      <c r="C2769" s="1"/>
      <c r="D2769" s="1"/>
      <c r="Q2769" s="1">
        <v>2767.0</v>
      </c>
      <c r="R2769" s="1">
        <v>461.0</v>
      </c>
      <c r="S2769" s="1"/>
      <c r="T2769" s="1">
        <v>47.0</v>
      </c>
    </row>
    <row r="2770" ht="15.75" customHeight="1">
      <c r="A2770" s="1"/>
      <c r="B2770" s="1"/>
      <c r="C2770" s="1"/>
      <c r="D2770" s="1"/>
      <c r="Q2770" s="1">
        <v>2768.0</v>
      </c>
      <c r="R2770" s="1">
        <v>456.0</v>
      </c>
      <c r="S2770" s="1"/>
      <c r="T2770" s="1">
        <v>278.0</v>
      </c>
    </row>
    <row r="2771" ht="15.75" customHeight="1">
      <c r="A2771" s="1"/>
      <c r="B2771" s="1"/>
      <c r="C2771" s="1"/>
      <c r="D2771" s="1"/>
      <c r="Q2771" s="1">
        <v>2769.0</v>
      </c>
      <c r="R2771" s="1">
        <v>488.0</v>
      </c>
      <c r="S2771" s="1"/>
      <c r="T2771" s="1">
        <v>431.0</v>
      </c>
    </row>
    <row r="2772" ht="15.75" customHeight="1">
      <c r="A2772" s="1"/>
      <c r="B2772" s="1"/>
      <c r="C2772" s="1"/>
      <c r="D2772" s="1"/>
      <c r="Q2772" s="1">
        <v>2770.0</v>
      </c>
      <c r="R2772" s="1">
        <v>500.0</v>
      </c>
      <c r="S2772" s="1"/>
      <c r="T2772" s="1">
        <v>376.0</v>
      </c>
    </row>
    <row r="2773" ht="15.75" customHeight="1">
      <c r="A2773" s="1"/>
      <c r="B2773" s="1"/>
      <c r="C2773" s="1"/>
      <c r="D2773" s="1"/>
      <c r="Q2773" s="1">
        <v>2771.0</v>
      </c>
      <c r="R2773" s="1">
        <v>550.0</v>
      </c>
      <c r="S2773" s="1"/>
      <c r="T2773" s="1">
        <v>38.0</v>
      </c>
    </row>
    <row r="2774" ht="15.75" customHeight="1">
      <c r="A2774" s="1"/>
      <c r="B2774" s="1"/>
      <c r="C2774" s="1"/>
      <c r="D2774" s="1"/>
      <c r="Q2774" s="1">
        <v>2772.0</v>
      </c>
      <c r="R2774" s="1">
        <v>579.0</v>
      </c>
      <c r="S2774" s="1"/>
      <c r="T2774" s="1">
        <v>159.0</v>
      </c>
    </row>
    <row r="2775" ht="15.75" customHeight="1">
      <c r="A2775" s="1"/>
      <c r="B2775" s="1"/>
      <c r="C2775" s="1"/>
      <c r="D2775" s="1"/>
      <c r="Q2775" s="1">
        <v>2773.0</v>
      </c>
      <c r="R2775" s="1">
        <v>613.0</v>
      </c>
      <c r="S2775" s="1"/>
      <c r="T2775" s="1">
        <v>174.0</v>
      </c>
    </row>
    <row r="2776" ht="15.75" customHeight="1">
      <c r="A2776" s="1"/>
      <c r="B2776" s="1"/>
      <c r="C2776" s="1"/>
      <c r="D2776" s="1"/>
      <c r="Q2776" s="1">
        <v>2774.0</v>
      </c>
      <c r="R2776" s="1">
        <v>664.0</v>
      </c>
      <c r="S2776" s="1"/>
      <c r="T2776" s="1">
        <v>398.0</v>
      </c>
    </row>
    <row r="2777" ht="15.75" customHeight="1">
      <c r="A2777" s="1"/>
      <c r="B2777" s="1"/>
      <c r="C2777" s="1"/>
      <c r="D2777" s="1"/>
      <c r="Q2777" s="1">
        <v>2775.0</v>
      </c>
      <c r="R2777" s="1">
        <v>671.0</v>
      </c>
      <c r="S2777" s="1"/>
      <c r="T2777" s="1">
        <v>42.0</v>
      </c>
    </row>
    <row r="2778" ht="15.75" customHeight="1">
      <c r="A2778" s="1"/>
      <c r="B2778" s="1"/>
      <c r="C2778" s="1"/>
      <c r="D2778" s="1"/>
      <c r="Q2778" s="1">
        <v>2776.0</v>
      </c>
      <c r="R2778" s="1">
        <v>635.0</v>
      </c>
      <c r="S2778" s="1"/>
      <c r="T2778" s="1">
        <v>195.0</v>
      </c>
    </row>
    <row r="2779" ht="15.75" customHeight="1">
      <c r="A2779" s="1"/>
      <c r="B2779" s="1"/>
      <c r="C2779" s="1"/>
      <c r="D2779" s="1"/>
      <c r="Q2779" s="1">
        <v>2777.0</v>
      </c>
      <c r="R2779" s="1">
        <v>611.0</v>
      </c>
      <c r="S2779" s="1"/>
      <c r="T2779" s="1">
        <v>207.0</v>
      </c>
    </row>
    <row r="2780" ht="15.75" customHeight="1">
      <c r="A2780" s="1"/>
      <c r="B2780" s="1"/>
      <c r="C2780" s="1"/>
      <c r="D2780" s="1"/>
      <c r="Q2780" s="1">
        <v>2778.0</v>
      </c>
      <c r="R2780" s="1">
        <v>575.0</v>
      </c>
      <c r="S2780" s="1"/>
      <c r="T2780" s="1">
        <v>434.0</v>
      </c>
    </row>
    <row r="2781" ht="15.75" customHeight="1">
      <c r="A2781" s="1"/>
      <c r="B2781" s="1"/>
      <c r="C2781" s="1"/>
      <c r="D2781" s="1"/>
      <c r="Q2781" s="1">
        <v>2779.0</v>
      </c>
      <c r="R2781" s="1">
        <v>542.0</v>
      </c>
      <c r="S2781" s="1"/>
      <c r="T2781" s="1">
        <v>330.0</v>
      </c>
    </row>
    <row r="2782" ht="15.75" customHeight="1">
      <c r="A2782" s="1"/>
      <c r="B2782" s="1"/>
      <c r="C2782" s="1"/>
      <c r="D2782" s="1"/>
      <c r="Q2782" s="1">
        <v>2780.0</v>
      </c>
      <c r="R2782" s="1">
        <v>533.0</v>
      </c>
      <c r="S2782" s="1"/>
      <c r="T2782" s="1">
        <v>226.0</v>
      </c>
    </row>
    <row r="2783" ht="15.75" customHeight="1">
      <c r="A2783" s="1"/>
      <c r="B2783" s="1"/>
      <c r="C2783" s="1"/>
      <c r="D2783" s="1"/>
      <c r="Q2783" s="1">
        <v>2781.0</v>
      </c>
      <c r="R2783" s="1">
        <v>518.0</v>
      </c>
      <c r="S2783" s="1"/>
      <c r="T2783" s="1">
        <v>430.0</v>
      </c>
    </row>
    <row r="2784" ht="15.75" customHeight="1">
      <c r="A2784" s="1"/>
      <c r="B2784" s="1"/>
      <c r="C2784" s="1"/>
      <c r="D2784" s="1"/>
      <c r="Q2784" s="1">
        <v>2782.0</v>
      </c>
      <c r="R2784" s="1">
        <v>549.0</v>
      </c>
      <c r="S2784" s="1"/>
      <c r="T2784" s="1">
        <v>354.0</v>
      </c>
    </row>
    <row r="2785" ht="15.75" customHeight="1">
      <c r="A2785" s="1"/>
      <c r="B2785" s="1"/>
      <c r="C2785" s="1"/>
      <c r="D2785" s="1"/>
      <c r="Q2785" s="1">
        <v>2783.0</v>
      </c>
      <c r="R2785" s="1">
        <v>574.0</v>
      </c>
      <c r="S2785" s="1"/>
      <c r="T2785" s="1">
        <v>137.0</v>
      </c>
    </row>
    <row r="2786" ht="15.75" customHeight="1">
      <c r="A2786" s="1"/>
      <c r="B2786" s="1"/>
      <c r="C2786" s="1"/>
      <c r="D2786" s="1"/>
      <c r="Q2786" s="1">
        <v>2784.0</v>
      </c>
      <c r="R2786" s="1">
        <v>556.0</v>
      </c>
      <c r="S2786" s="1"/>
      <c r="T2786" s="1">
        <v>358.0</v>
      </c>
    </row>
    <row r="2787" ht="15.75" customHeight="1">
      <c r="A2787" s="1"/>
      <c r="B2787" s="1"/>
      <c r="C2787" s="1"/>
      <c r="D2787" s="1"/>
      <c r="Q2787" s="1">
        <v>2785.0</v>
      </c>
      <c r="R2787" s="1">
        <v>557.0</v>
      </c>
      <c r="S2787" s="1"/>
      <c r="T2787" s="1">
        <v>35.0</v>
      </c>
    </row>
    <row r="2788" ht="15.75" customHeight="1">
      <c r="A2788" s="1"/>
      <c r="B2788" s="1"/>
      <c r="C2788" s="1"/>
      <c r="D2788" s="1"/>
      <c r="Q2788" s="1">
        <v>2786.0</v>
      </c>
      <c r="R2788" s="1">
        <v>541.0</v>
      </c>
      <c r="S2788" s="1"/>
      <c r="T2788" s="1">
        <v>158.0</v>
      </c>
    </row>
    <row r="2789" ht="15.75" customHeight="1">
      <c r="A2789" s="1"/>
      <c r="B2789" s="1"/>
      <c r="C2789" s="1"/>
      <c r="D2789" s="1"/>
      <c r="Q2789" s="1">
        <v>2787.0</v>
      </c>
      <c r="R2789" s="1">
        <v>557.0</v>
      </c>
      <c r="S2789" s="1"/>
      <c r="T2789" s="1">
        <v>180.0</v>
      </c>
    </row>
    <row r="2790" ht="15.75" customHeight="1">
      <c r="A2790" s="1"/>
      <c r="B2790" s="1"/>
      <c r="C2790" s="1"/>
      <c r="D2790" s="1"/>
      <c r="Q2790" s="1">
        <v>2788.0</v>
      </c>
      <c r="R2790" s="1">
        <v>541.0</v>
      </c>
      <c r="S2790" s="1"/>
      <c r="T2790" s="1">
        <v>431.0</v>
      </c>
    </row>
    <row r="2791" ht="15.75" customHeight="1">
      <c r="A2791" s="1"/>
      <c r="B2791" s="1"/>
      <c r="C2791" s="1"/>
      <c r="D2791" s="1"/>
      <c r="Q2791" s="1">
        <v>2789.0</v>
      </c>
      <c r="R2791" s="1">
        <v>557.0</v>
      </c>
      <c r="S2791" s="1"/>
      <c r="T2791" s="1">
        <v>69.0</v>
      </c>
    </row>
    <row r="2792" ht="15.75" customHeight="1">
      <c r="A2792" s="1"/>
      <c r="B2792" s="1"/>
      <c r="C2792" s="1"/>
      <c r="D2792" s="1"/>
      <c r="Q2792" s="1">
        <v>2790.0</v>
      </c>
      <c r="R2792" s="1">
        <v>541.0</v>
      </c>
      <c r="S2792" s="1"/>
      <c r="T2792" s="1">
        <v>224.0</v>
      </c>
    </row>
    <row r="2793" ht="15.75" customHeight="1">
      <c r="A2793" s="1"/>
      <c r="B2793" s="1"/>
      <c r="C2793" s="1"/>
      <c r="D2793" s="1"/>
      <c r="Q2793" s="1">
        <v>2791.0</v>
      </c>
      <c r="R2793" s="1">
        <v>557.0</v>
      </c>
      <c r="S2793" s="1"/>
      <c r="T2793" s="1">
        <v>422.0</v>
      </c>
    </row>
    <row r="2794" ht="15.75" customHeight="1">
      <c r="A2794" s="1"/>
      <c r="B2794" s="1"/>
      <c r="C2794" s="1"/>
      <c r="D2794" s="1"/>
      <c r="Q2794" s="1">
        <v>2792.0</v>
      </c>
      <c r="R2794" s="1">
        <v>541.0</v>
      </c>
      <c r="S2794" s="1"/>
      <c r="T2794" s="1">
        <v>37.0</v>
      </c>
    </row>
    <row r="2795" ht="15.75" customHeight="1">
      <c r="A2795" s="1"/>
      <c r="B2795" s="1"/>
      <c r="C2795" s="1"/>
      <c r="D2795" s="1"/>
      <c r="Q2795" s="1">
        <v>2793.0</v>
      </c>
      <c r="R2795" s="1">
        <v>541.0</v>
      </c>
      <c r="S2795" s="1"/>
      <c r="T2795" s="1">
        <v>373.0</v>
      </c>
    </row>
    <row r="2796" ht="15.75" customHeight="1">
      <c r="A2796" s="1"/>
      <c r="B2796" s="1"/>
      <c r="C2796" s="1"/>
      <c r="D2796" s="1"/>
      <c r="Q2796" s="1">
        <v>2794.0</v>
      </c>
      <c r="R2796" s="1">
        <v>526.0</v>
      </c>
      <c r="S2796" s="1"/>
      <c r="T2796" s="1">
        <v>36.0</v>
      </c>
    </row>
    <row r="2797" ht="15.75" customHeight="1">
      <c r="A2797" s="1"/>
      <c r="B2797" s="1"/>
      <c r="C2797" s="1"/>
      <c r="D2797" s="1"/>
      <c r="Q2797" s="1">
        <v>2795.0</v>
      </c>
      <c r="R2797" s="1">
        <v>522.0</v>
      </c>
      <c r="S2797" s="1"/>
      <c r="T2797" s="1">
        <v>166.0</v>
      </c>
    </row>
    <row r="2798" ht="15.75" customHeight="1">
      <c r="A2798" s="1"/>
      <c r="B2798" s="1"/>
      <c r="C2798" s="1"/>
      <c r="D2798" s="1"/>
      <c r="Q2798" s="1">
        <v>2796.0</v>
      </c>
      <c r="R2798" s="1">
        <v>499.0</v>
      </c>
      <c r="S2798" s="1"/>
      <c r="T2798" s="1">
        <v>376.0</v>
      </c>
    </row>
    <row r="2799" ht="15.75" customHeight="1">
      <c r="A2799" s="1"/>
      <c r="B2799" s="1"/>
      <c r="C2799" s="1"/>
      <c r="D2799" s="1"/>
      <c r="Q2799" s="1">
        <v>2797.0</v>
      </c>
      <c r="R2799" s="1">
        <v>503.0</v>
      </c>
      <c r="S2799" s="1"/>
      <c r="T2799" s="1">
        <v>35.0</v>
      </c>
    </row>
    <row r="2800" ht="15.75" customHeight="1">
      <c r="A2800" s="1"/>
      <c r="B2800" s="1"/>
      <c r="C2800" s="1"/>
      <c r="D2800" s="1"/>
      <c r="Q2800" s="1">
        <v>2798.0</v>
      </c>
      <c r="R2800" s="1">
        <v>482.0</v>
      </c>
      <c r="S2800" s="1"/>
      <c r="T2800" s="1">
        <v>122.0</v>
      </c>
    </row>
    <row r="2801" ht="15.75" customHeight="1">
      <c r="A2801" s="1"/>
      <c r="B2801" s="1"/>
      <c r="C2801" s="1"/>
      <c r="D2801" s="1"/>
      <c r="Q2801" s="1">
        <v>2799.0</v>
      </c>
      <c r="R2801" s="1">
        <v>470.0</v>
      </c>
      <c r="S2801" s="1"/>
      <c r="T2801" s="1">
        <v>112.0</v>
      </c>
    </row>
    <row r="2802" ht="15.75" customHeight="1">
      <c r="A2802" s="1"/>
      <c r="B2802" s="1"/>
      <c r="C2802" s="1"/>
      <c r="D2802" s="1"/>
      <c r="Q2802" s="1">
        <v>2800.0</v>
      </c>
      <c r="R2802" s="1">
        <v>449.0</v>
      </c>
      <c r="S2802" s="1"/>
      <c r="T2802" s="1">
        <v>241.0</v>
      </c>
    </row>
    <row r="2803" ht="15.75" customHeight="1">
      <c r="A2803" s="1"/>
      <c r="B2803" s="1"/>
      <c r="C2803" s="1"/>
      <c r="D2803" s="1"/>
      <c r="Q2803" s="1">
        <v>2801.0</v>
      </c>
      <c r="R2803" s="1">
        <v>443.0</v>
      </c>
      <c r="S2803" s="1"/>
      <c r="T2803" s="1">
        <v>33.0</v>
      </c>
    </row>
    <row r="2804" ht="15.75" customHeight="1">
      <c r="A2804" s="1"/>
      <c r="B2804" s="1"/>
      <c r="C2804" s="1"/>
      <c r="D2804" s="1"/>
      <c r="Q2804" s="1">
        <v>2802.0</v>
      </c>
      <c r="R2804" s="1">
        <v>431.0</v>
      </c>
      <c r="S2804" s="1"/>
      <c r="T2804" s="1">
        <v>49.0</v>
      </c>
    </row>
    <row r="2805" ht="15.75" customHeight="1">
      <c r="A2805" s="1"/>
      <c r="B2805" s="1"/>
      <c r="C2805" s="1"/>
      <c r="D2805" s="1"/>
      <c r="Q2805" s="1">
        <v>2803.0</v>
      </c>
      <c r="R2805" s="1">
        <v>439.0</v>
      </c>
      <c r="S2805" s="1"/>
      <c r="T2805" s="1">
        <v>39.0</v>
      </c>
    </row>
    <row r="2806" ht="15.75" customHeight="1">
      <c r="A2806" s="1"/>
      <c r="B2806" s="1"/>
      <c r="C2806" s="1"/>
      <c r="D2806" s="1"/>
      <c r="Q2806" s="1">
        <v>2804.0</v>
      </c>
      <c r="R2806" s="1">
        <v>421.0</v>
      </c>
      <c r="S2806" s="1"/>
      <c r="T2806" s="1">
        <v>151.0</v>
      </c>
    </row>
    <row r="2807" ht="15.75" customHeight="1">
      <c r="A2807" s="1"/>
      <c r="B2807" s="1"/>
      <c r="C2807" s="1"/>
      <c r="D2807" s="1"/>
      <c r="Q2807" s="1">
        <v>2805.0</v>
      </c>
      <c r="R2807" s="1">
        <v>445.0</v>
      </c>
      <c r="S2807" s="1"/>
      <c r="T2807" s="1">
        <v>31.0</v>
      </c>
    </row>
    <row r="2808" ht="15.75" customHeight="1">
      <c r="A2808" s="1"/>
      <c r="B2808" s="1"/>
      <c r="C2808" s="1"/>
      <c r="D2808" s="1"/>
      <c r="Q2808" s="1">
        <v>2806.0</v>
      </c>
      <c r="R2808" s="1">
        <v>465.0</v>
      </c>
      <c r="S2808" s="1"/>
      <c r="T2808" s="1">
        <v>66.0</v>
      </c>
    </row>
    <row r="2809" ht="15.75" customHeight="1">
      <c r="A2809" s="1"/>
      <c r="B2809" s="1"/>
      <c r="C2809" s="1"/>
      <c r="D2809" s="1"/>
      <c r="Q2809" s="1">
        <v>2807.0</v>
      </c>
      <c r="R2809" s="1">
        <v>491.0</v>
      </c>
      <c r="S2809" s="1"/>
      <c r="T2809" s="1">
        <v>74.0</v>
      </c>
    </row>
    <row r="2810" ht="15.75" customHeight="1">
      <c r="A2810" s="1"/>
      <c r="B2810" s="1"/>
      <c r="C2810" s="1"/>
      <c r="D2810" s="1"/>
      <c r="Q2810" s="1">
        <v>2808.0</v>
      </c>
      <c r="R2810" s="1">
        <v>475.0</v>
      </c>
      <c r="S2810" s="1"/>
      <c r="T2810" s="1">
        <v>249.0</v>
      </c>
    </row>
    <row r="2811" ht="15.75" customHeight="1">
      <c r="A2811" s="1"/>
      <c r="B2811" s="1"/>
      <c r="C2811" s="1"/>
      <c r="D2811" s="1"/>
      <c r="Q2811" s="1">
        <v>2809.0</v>
      </c>
      <c r="R2811" s="1">
        <v>491.0</v>
      </c>
      <c r="S2811" s="1"/>
      <c r="T2811" s="1">
        <v>33.0</v>
      </c>
    </row>
    <row r="2812" ht="15.75" customHeight="1">
      <c r="A2812" s="1"/>
      <c r="B2812" s="1"/>
      <c r="C2812" s="1"/>
      <c r="D2812" s="1"/>
      <c r="Q2812" s="1">
        <v>2810.0</v>
      </c>
      <c r="R2812" s="1">
        <v>458.0</v>
      </c>
      <c r="S2812" s="1"/>
      <c r="T2812" s="1">
        <v>93.0</v>
      </c>
    </row>
    <row r="2813" ht="15.75" customHeight="1">
      <c r="A2813" s="1"/>
      <c r="B2813" s="1"/>
      <c r="C2813" s="1"/>
      <c r="D2813" s="1"/>
      <c r="Q2813" s="1">
        <v>2811.0</v>
      </c>
      <c r="R2813" s="1">
        <v>464.0</v>
      </c>
      <c r="S2813" s="1"/>
      <c r="T2813" s="1">
        <v>93.0</v>
      </c>
    </row>
    <row r="2814" ht="15.75" customHeight="1">
      <c r="A2814" s="1"/>
      <c r="B2814" s="1"/>
      <c r="C2814" s="1"/>
      <c r="D2814" s="1"/>
      <c r="Q2814" s="1">
        <v>2812.0</v>
      </c>
      <c r="R2814" s="1">
        <v>431.0</v>
      </c>
      <c r="S2814" s="1"/>
      <c r="T2814" s="1">
        <v>249.0</v>
      </c>
    </row>
    <row r="2815" ht="15.75" customHeight="1">
      <c r="A2815" s="1"/>
      <c r="B2815" s="1"/>
      <c r="C2815" s="1"/>
      <c r="D2815" s="1"/>
      <c r="Q2815" s="1">
        <v>2813.0</v>
      </c>
      <c r="R2815" s="1">
        <v>421.0</v>
      </c>
      <c r="S2815" s="1"/>
      <c r="T2815" s="1">
        <v>33.0</v>
      </c>
    </row>
    <row r="2816" ht="15.75" customHeight="1">
      <c r="A2816" s="1"/>
      <c r="B2816" s="1"/>
      <c r="C2816" s="1"/>
      <c r="D2816" s="1"/>
      <c r="Q2816" s="1">
        <v>2814.0</v>
      </c>
      <c r="R2816" s="1">
        <v>389.0</v>
      </c>
      <c r="S2816" s="1"/>
      <c r="T2816" s="1">
        <v>93.0</v>
      </c>
    </row>
    <row r="2817" ht="15.75" customHeight="1">
      <c r="A2817" s="1"/>
      <c r="B2817" s="1"/>
      <c r="C2817" s="1"/>
      <c r="D2817" s="1"/>
      <c r="Q2817" s="1">
        <v>2815.0</v>
      </c>
      <c r="R2817" s="1">
        <v>381.0</v>
      </c>
      <c r="S2817" s="1"/>
      <c r="T2817" s="1">
        <v>85.0</v>
      </c>
    </row>
    <row r="2818" ht="15.75" customHeight="1">
      <c r="A2818" s="1"/>
      <c r="B2818" s="1"/>
      <c r="C2818" s="1"/>
      <c r="D2818" s="1"/>
      <c r="Q2818" s="1">
        <v>2816.0</v>
      </c>
      <c r="R2818" s="1">
        <v>339.0</v>
      </c>
      <c r="S2818" s="1"/>
      <c r="T2818" s="1">
        <v>245.0</v>
      </c>
    </row>
    <row r="2819" ht="15.75" customHeight="1">
      <c r="A2819" s="1"/>
      <c r="B2819" s="1"/>
      <c r="C2819" s="1"/>
      <c r="D2819" s="1"/>
      <c r="Q2819" s="1">
        <v>2817.0</v>
      </c>
      <c r="R2819" s="1">
        <v>331.0</v>
      </c>
      <c r="S2819" s="1"/>
      <c r="T2819" s="1">
        <v>74.0</v>
      </c>
    </row>
    <row r="2820" ht="15.75" customHeight="1">
      <c r="A2820" s="1"/>
      <c r="B2820" s="1"/>
      <c r="C2820" s="1"/>
      <c r="D2820" s="1"/>
      <c r="Q2820" s="1">
        <v>2818.0</v>
      </c>
      <c r="R2820" s="1">
        <v>304.0</v>
      </c>
      <c r="S2820" s="1"/>
      <c r="T2820" s="1">
        <v>64.0</v>
      </c>
    </row>
    <row r="2821" ht="15.75" customHeight="1">
      <c r="A2821" s="1"/>
      <c r="B2821" s="1"/>
      <c r="C2821" s="1"/>
      <c r="D2821" s="1"/>
      <c r="Q2821" s="1">
        <v>2819.0</v>
      </c>
      <c r="R2821" s="1">
        <v>269.0</v>
      </c>
      <c r="S2821" s="1"/>
      <c r="T2821" s="1">
        <v>268.0</v>
      </c>
    </row>
    <row r="2822" ht="15.75" customHeight="1">
      <c r="A2822" s="1"/>
      <c r="B2822" s="1"/>
      <c r="C2822" s="1"/>
      <c r="D2822" s="1"/>
      <c r="Q2822" s="1">
        <v>2820.0</v>
      </c>
      <c r="R2822" s="1">
        <v>242.0</v>
      </c>
      <c r="S2822" s="1"/>
      <c r="T2822" s="1">
        <v>66.0</v>
      </c>
    </row>
    <row r="2823" ht="15.75" customHeight="1">
      <c r="A2823" s="1"/>
      <c r="B2823" s="1"/>
      <c r="C2823" s="1"/>
      <c r="D2823" s="1"/>
      <c r="Q2823" s="1">
        <v>2821.0</v>
      </c>
      <c r="R2823" s="1">
        <v>234.0</v>
      </c>
      <c r="S2823" s="1"/>
      <c r="T2823" s="1">
        <v>78.0</v>
      </c>
    </row>
    <row r="2824" ht="15.75" customHeight="1">
      <c r="A2824" s="1"/>
      <c r="B2824" s="1"/>
      <c r="C2824" s="1"/>
      <c r="D2824" s="1"/>
      <c r="Q2824" s="1">
        <v>2822.0</v>
      </c>
      <c r="R2824" s="1">
        <v>207.0</v>
      </c>
      <c r="S2824" s="1"/>
      <c r="T2824" s="1">
        <v>68.0</v>
      </c>
    </row>
    <row r="2825" ht="15.75" customHeight="1">
      <c r="A2825" s="1"/>
      <c r="B2825" s="1"/>
      <c r="C2825" s="1"/>
      <c r="D2825" s="1"/>
      <c r="Q2825" s="1">
        <v>2823.0</v>
      </c>
      <c r="R2825" s="1">
        <v>226.0</v>
      </c>
      <c r="S2825" s="1"/>
      <c r="T2825" s="1">
        <v>64.0</v>
      </c>
    </row>
    <row r="2826" ht="15.75" customHeight="1">
      <c r="A2826" s="1"/>
      <c r="B2826" s="1"/>
      <c r="C2826" s="1"/>
      <c r="D2826" s="1"/>
      <c r="Q2826" s="1">
        <v>2824.0</v>
      </c>
      <c r="R2826" s="1">
        <v>186.0</v>
      </c>
      <c r="S2826" s="1"/>
      <c r="T2826" s="1">
        <v>210.0</v>
      </c>
    </row>
    <row r="2827" ht="15.75" customHeight="1">
      <c r="A2827" s="1"/>
      <c r="B2827" s="1"/>
      <c r="C2827" s="1"/>
      <c r="D2827" s="1"/>
      <c r="Q2827" s="1">
        <v>2825.0</v>
      </c>
      <c r="R2827" s="1">
        <v>206.0</v>
      </c>
      <c r="S2827" s="1"/>
      <c r="T2827" s="1">
        <v>263.0</v>
      </c>
    </row>
    <row r="2828" ht="15.75" customHeight="1">
      <c r="A2828" s="1"/>
      <c r="B2828" s="1"/>
      <c r="C2828" s="1"/>
      <c r="D2828" s="1"/>
      <c r="Q2828" s="1">
        <v>2826.0</v>
      </c>
      <c r="R2828" s="1">
        <v>217.0</v>
      </c>
      <c r="S2828" s="1"/>
      <c r="T2828" s="1">
        <v>316.0</v>
      </c>
    </row>
    <row r="2829" ht="15.75" customHeight="1">
      <c r="A2829" s="1"/>
      <c r="B2829" s="1"/>
      <c r="C2829" s="1"/>
      <c r="D2829" s="1"/>
      <c r="Q2829" s="1">
        <v>2827.0</v>
      </c>
      <c r="R2829" s="1">
        <v>233.0</v>
      </c>
      <c r="S2829" s="1"/>
      <c r="T2829" s="1">
        <v>369.0</v>
      </c>
    </row>
    <row r="2830" ht="15.75" customHeight="1">
      <c r="A2830" s="1"/>
      <c r="B2830" s="1"/>
      <c r="C2830" s="1"/>
      <c r="D2830" s="1"/>
      <c r="Q2830" s="1">
        <v>2828.0</v>
      </c>
      <c r="R2830" s="1">
        <v>244.0</v>
      </c>
      <c r="S2830" s="1"/>
      <c r="T2830" s="1">
        <v>422.0</v>
      </c>
    </row>
    <row r="2831" ht="15.75" customHeight="1">
      <c r="A2831" s="1"/>
      <c r="B2831" s="1"/>
      <c r="C2831" s="1"/>
      <c r="D2831" s="1"/>
      <c r="Q2831" s="1">
        <v>2829.0</v>
      </c>
      <c r="R2831" s="1">
        <v>254.0</v>
      </c>
      <c r="S2831" s="1"/>
      <c r="T2831" s="1">
        <v>449.0</v>
      </c>
    </row>
    <row r="2832" ht="15.75" customHeight="1">
      <c r="A2832" s="1"/>
      <c r="B2832" s="1"/>
      <c r="C2832" s="1"/>
      <c r="D2832" s="1"/>
      <c r="Q2832" s="1">
        <v>2830.0</v>
      </c>
      <c r="R2832" s="1">
        <v>250.0</v>
      </c>
      <c r="S2832" s="1"/>
      <c r="T2832" s="1">
        <v>312.0</v>
      </c>
    </row>
    <row r="2833" ht="15.75" customHeight="1">
      <c r="A2833" s="1"/>
      <c r="B2833" s="1"/>
      <c r="C2833" s="1"/>
      <c r="D2833" s="1"/>
      <c r="Q2833" s="1">
        <v>2831.0</v>
      </c>
      <c r="R2833" s="1">
        <v>252.0</v>
      </c>
      <c r="S2833" s="1"/>
      <c r="T2833" s="1">
        <v>253.0</v>
      </c>
    </row>
    <row r="2834" ht="15.75" customHeight="1">
      <c r="A2834" s="1"/>
      <c r="B2834" s="1"/>
      <c r="C2834" s="1"/>
      <c r="D2834" s="1"/>
      <c r="Q2834" s="1">
        <v>2832.0</v>
      </c>
      <c r="R2834" s="1">
        <v>250.0</v>
      </c>
      <c r="S2834" s="1"/>
      <c r="T2834" s="1">
        <v>469.0</v>
      </c>
    </row>
    <row r="2835" ht="15.75" customHeight="1">
      <c r="A2835" s="1"/>
      <c r="B2835" s="1"/>
      <c r="C2835" s="1"/>
      <c r="D2835" s="1"/>
      <c r="Q2835" s="1">
        <v>2833.0</v>
      </c>
      <c r="R2835" s="1">
        <v>246.0</v>
      </c>
      <c r="S2835" s="1"/>
      <c r="T2835" s="1">
        <v>452.0</v>
      </c>
    </row>
    <row r="2836" ht="15.75" customHeight="1">
      <c r="A2836" s="1"/>
      <c r="B2836" s="1"/>
      <c r="C2836" s="1"/>
      <c r="D2836" s="1"/>
      <c r="Q2836" s="1">
        <v>2834.0</v>
      </c>
      <c r="R2836" s="1">
        <v>221.0</v>
      </c>
      <c r="S2836" s="1"/>
      <c r="T2836" s="1">
        <v>463.0</v>
      </c>
    </row>
    <row r="2837" ht="15.75" customHeight="1">
      <c r="A2837" s="1"/>
      <c r="B2837" s="1"/>
      <c r="C2837" s="1"/>
      <c r="D2837" s="1"/>
      <c r="Q2837" s="1">
        <v>2835.0</v>
      </c>
      <c r="R2837" s="1">
        <v>213.0</v>
      </c>
      <c r="S2837" s="1"/>
      <c r="T2837" s="1">
        <v>461.0</v>
      </c>
    </row>
    <row r="2838" ht="15.75" customHeight="1">
      <c r="A2838" s="1"/>
      <c r="B2838" s="1"/>
      <c r="C2838" s="1"/>
      <c r="D2838" s="1"/>
      <c r="Q2838" s="1">
        <v>2836.0</v>
      </c>
      <c r="R2838" s="1">
        <v>178.0</v>
      </c>
      <c r="S2838" s="1"/>
      <c r="T2838" s="1">
        <v>448.0</v>
      </c>
    </row>
    <row r="2839" ht="15.75" customHeight="1">
      <c r="A2839" s="1"/>
      <c r="B2839" s="1"/>
      <c r="C2839" s="1"/>
      <c r="D2839" s="1"/>
      <c r="Q2839" s="1">
        <v>2837.0</v>
      </c>
      <c r="R2839" s="1">
        <v>167.0</v>
      </c>
      <c r="S2839" s="1"/>
      <c r="T2839" s="1">
        <v>476.0</v>
      </c>
    </row>
    <row r="2840" ht="15.75" customHeight="1">
      <c r="A2840" s="1"/>
      <c r="B2840" s="1"/>
      <c r="C2840" s="1"/>
      <c r="D2840" s="1"/>
      <c r="Q2840" s="1">
        <v>2838.0</v>
      </c>
      <c r="R2840" s="1">
        <v>180.0</v>
      </c>
      <c r="S2840" s="1"/>
      <c r="T2840" s="1">
        <v>464.0</v>
      </c>
    </row>
    <row r="2841" ht="15.75" customHeight="1">
      <c r="A2841" s="1"/>
      <c r="B2841" s="1"/>
      <c r="C2841" s="1"/>
      <c r="D2841" s="1"/>
      <c r="Q2841" s="1">
        <v>2839.0</v>
      </c>
      <c r="R2841" s="1">
        <v>206.0</v>
      </c>
      <c r="S2841" s="1"/>
      <c r="T2841" s="1">
        <v>468.0</v>
      </c>
    </row>
    <row r="2842" ht="15.75" customHeight="1">
      <c r="A2842" s="1"/>
      <c r="B2842" s="1"/>
      <c r="C2842" s="1"/>
      <c r="D2842" s="1"/>
      <c r="Q2842" s="1">
        <v>2840.0</v>
      </c>
      <c r="R2842" s="1">
        <v>219.0</v>
      </c>
      <c r="S2842" s="1"/>
      <c r="T2842" s="1">
        <v>360.0</v>
      </c>
    </row>
    <row r="2843" ht="15.75" customHeight="1">
      <c r="A2843" s="1"/>
      <c r="B2843" s="1"/>
      <c r="C2843" s="1"/>
      <c r="D2843" s="1"/>
      <c r="Q2843" s="1">
        <v>2841.0</v>
      </c>
      <c r="R2843" s="1">
        <v>233.0</v>
      </c>
      <c r="S2843" s="1"/>
      <c r="T2843" s="1">
        <v>42.0</v>
      </c>
    </row>
    <row r="2844" ht="15.75" customHeight="1">
      <c r="A2844" s="1"/>
      <c r="B2844" s="1"/>
      <c r="C2844" s="1"/>
      <c r="D2844" s="1"/>
      <c r="Q2844" s="1">
        <v>2842.0</v>
      </c>
      <c r="R2844" s="1">
        <v>246.0</v>
      </c>
      <c r="S2844" s="1"/>
      <c r="T2844" s="1">
        <v>464.0</v>
      </c>
    </row>
    <row r="2845" ht="15.75" customHeight="1">
      <c r="A2845" s="1"/>
      <c r="B2845" s="1"/>
      <c r="C2845" s="1"/>
      <c r="D2845" s="1"/>
      <c r="Q2845" s="1">
        <v>2843.0</v>
      </c>
      <c r="R2845" s="1">
        <v>234.0</v>
      </c>
      <c r="S2845" s="1"/>
      <c r="T2845" s="1">
        <v>476.0</v>
      </c>
    </row>
    <row r="2846" ht="15.75" customHeight="1">
      <c r="A2846" s="1"/>
      <c r="B2846" s="1"/>
      <c r="C2846" s="1"/>
      <c r="D2846" s="1"/>
      <c r="Q2846" s="1">
        <v>2844.0</v>
      </c>
      <c r="R2846" s="1">
        <v>225.0</v>
      </c>
      <c r="S2846" s="1"/>
      <c r="T2846" s="1">
        <v>456.0</v>
      </c>
    </row>
    <row r="2847" ht="15.75" customHeight="1">
      <c r="A2847" s="1"/>
      <c r="B2847" s="1"/>
      <c r="C2847" s="1"/>
      <c r="D2847" s="1"/>
      <c r="Q2847" s="1">
        <v>2845.0</v>
      </c>
      <c r="R2847" s="1">
        <v>211.0</v>
      </c>
      <c r="S2847" s="1"/>
      <c r="T2847" s="1">
        <v>440.0</v>
      </c>
    </row>
    <row r="2848" ht="15.75" customHeight="1">
      <c r="A2848" s="1"/>
      <c r="B2848" s="1"/>
      <c r="C2848" s="1"/>
      <c r="D2848" s="1"/>
      <c r="Q2848" s="1">
        <v>2846.0</v>
      </c>
      <c r="R2848" s="1">
        <v>198.0</v>
      </c>
      <c r="S2848" s="1"/>
      <c r="T2848" s="1">
        <v>346.0</v>
      </c>
    </row>
    <row r="2849" ht="15.75" customHeight="1">
      <c r="A2849" s="1"/>
      <c r="B2849" s="1"/>
      <c r="C2849" s="1"/>
      <c r="D2849" s="1"/>
      <c r="Q2849" s="1">
        <v>2847.0</v>
      </c>
      <c r="R2849" s="1">
        <v>192.0</v>
      </c>
      <c r="S2849" s="1"/>
      <c r="T2849" s="1">
        <v>464.0</v>
      </c>
    </row>
    <row r="2850" ht="15.75" customHeight="1">
      <c r="A2850" s="1"/>
      <c r="B2850" s="1"/>
      <c r="C2850" s="1"/>
      <c r="D2850" s="1"/>
      <c r="Q2850" s="1">
        <v>2848.0</v>
      </c>
      <c r="R2850" s="1">
        <v>198.0</v>
      </c>
      <c r="S2850" s="1"/>
      <c r="T2850" s="1">
        <v>476.0</v>
      </c>
    </row>
    <row r="2851" ht="15.75" customHeight="1">
      <c r="A2851" s="1"/>
      <c r="B2851" s="1"/>
      <c r="C2851" s="1"/>
      <c r="D2851" s="1"/>
      <c r="Q2851" s="1">
        <v>2849.0</v>
      </c>
      <c r="R2851" s="1">
        <v>165.0</v>
      </c>
      <c r="S2851" s="1"/>
      <c r="T2851" s="1">
        <v>456.0</v>
      </c>
    </row>
    <row r="2852" ht="15.75" customHeight="1">
      <c r="A2852" s="1"/>
      <c r="B2852" s="1"/>
      <c r="C2852" s="1"/>
      <c r="D2852" s="1"/>
      <c r="Q2852" s="1">
        <v>2850.0</v>
      </c>
      <c r="R2852" s="1">
        <v>144.0</v>
      </c>
      <c r="S2852" s="1"/>
      <c r="T2852" s="1">
        <v>440.0</v>
      </c>
    </row>
    <row r="2853" ht="15.75" customHeight="1">
      <c r="A2853" s="1"/>
      <c r="B2853" s="1"/>
      <c r="C2853" s="1"/>
      <c r="D2853" s="1"/>
      <c r="Q2853" s="1">
        <v>2851.0</v>
      </c>
      <c r="R2853" s="1">
        <v>138.0</v>
      </c>
      <c r="S2853" s="1"/>
      <c r="T2853" s="1">
        <v>346.0</v>
      </c>
    </row>
    <row r="2854" ht="15.75" customHeight="1">
      <c r="A2854" s="1"/>
      <c r="B2854" s="1"/>
      <c r="C2854" s="1"/>
      <c r="D2854" s="1"/>
      <c r="Q2854" s="1">
        <v>2852.0</v>
      </c>
      <c r="R2854" s="1">
        <v>119.0</v>
      </c>
      <c r="S2854" s="1"/>
      <c r="T2854" s="1">
        <v>473.0</v>
      </c>
    </row>
    <row r="2855" ht="15.75" customHeight="1">
      <c r="A2855" s="1"/>
      <c r="B2855" s="1"/>
      <c r="C2855" s="1"/>
      <c r="D2855" s="1"/>
      <c r="Q2855" s="1">
        <v>2853.0</v>
      </c>
      <c r="R2855" s="1">
        <v>107.0</v>
      </c>
      <c r="S2855" s="1"/>
      <c r="T2855" s="1">
        <v>475.0</v>
      </c>
    </row>
    <row r="2856" ht="15.75" customHeight="1">
      <c r="A2856" s="1"/>
      <c r="B2856" s="1"/>
      <c r="C2856" s="1"/>
      <c r="D2856" s="1"/>
      <c r="Q2856" s="1">
        <v>2854.0</v>
      </c>
      <c r="R2856" s="1">
        <v>71.0</v>
      </c>
      <c r="S2856" s="1"/>
      <c r="T2856" s="1">
        <v>374.0</v>
      </c>
    </row>
    <row r="2857" ht="15.75" customHeight="1">
      <c r="A2857" s="1"/>
      <c r="B2857" s="1"/>
      <c r="C2857" s="1"/>
      <c r="D2857" s="1"/>
      <c r="Q2857" s="1">
        <v>2855.0</v>
      </c>
      <c r="R2857" s="1">
        <v>65.0</v>
      </c>
      <c r="S2857" s="1"/>
      <c r="T2857" s="1">
        <v>40.0</v>
      </c>
    </row>
    <row r="2858" ht="15.75" customHeight="1">
      <c r="A2858" s="1"/>
      <c r="B2858" s="1"/>
      <c r="C2858" s="1"/>
      <c r="D2858" s="1"/>
      <c r="Q2858" s="1">
        <v>2856.0</v>
      </c>
      <c r="R2858" s="1">
        <v>61.0</v>
      </c>
      <c r="S2858" s="1"/>
      <c r="T2858" s="1">
        <v>248.0</v>
      </c>
    </row>
    <row r="2859" ht="15.75" customHeight="1">
      <c r="A2859" s="1"/>
      <c r="B2859" s="1"/>
      <c r="C2859" s="1"/>
      <c r="D2859" s="1"/>
      <c r="Q2859" s="1">
        <v>2857.0</v>
      </c>
      <c r="R2859" s="1">
        <v>73.0</v>
      </c>
      <c r="S2859" s="1"/>
      <c r="T2859" s="1">
        <v>474.0</v>
      </c>
    </row>
    <row r="2860" ht="15.75" customHeight="1">
      <c r="A2860" s="1"/>
      <c r="B2860" s="1"/>
      <c r="C2860" s="1"/>
      <c r="D2860" s="1"/>
      <c r="Q2860" s="1">
        <v>2858.0</v>
      </c>
      <c r="R2860" s="1">
        <v>88.0</v>
      </c>
      <c r="S2860" s="1"/>
      <c r="T2860" s="1">
        <v>436.0</v>
      </c>
    </row>
    <row r="2861" ht="15.75" customHeight="1">
      <c r="A2861" s="1"/>
      <c r="B2861" s="1"/>
      <c r="C2861" s="1"/>
      <c r="D2861" s="1"/>
      <c r="Q2861" s="1">
        <v>2859.0</v>
      </c>
      <c r="R2861" s="1">
        <v>100.0</v>
      </c>
      <c r="S2861" s="1"/>
      <c r="T2861" s="1">
        <v>456.0</v>
      </c>
    </row>
    <row r="2862" ht="15.75" customHeight="1">
      <c r="A2862" s="1"/>
      <c r="B2862" s="1"/>
      <c r="C2862" s="1"/>
      <c r="D2862" s="1"/>
      <c r="Q2862" s="1">
        <v>2860.0</v>
      </c>
      <c r="R2862" s="1">
        <v>115.0</v>
      </c>
      <c r="S2862" s="1"/>
      <c r="T2862" s="1">
        <v>432.0</v>
      </c>
    </row>
    <row r="2863" ht="15.75" customHeight="1">
      <c r="A2863" s="1"/>
      <c r="B2863" s="1"/>
      <c r="C2863" s="1"/>
      <c r="D2863" s="1"/>
      <c r="Q2863" s="1">
        <v>2861.0</v>
      </c>
      <c r="R2863" s="1">
        <v>119.0</v>
      </c>
      <c r="S2863" s="1"/>
      <c r="T2863" s="1">
        <v>44.0</v>
      </c>
    </row>
    <row r="2864" ht="15.75" customHeight="1">
      <c r="A2864" s="1"/>
      <c r="B2864" s="1"/>
      <c r="C2864" s="1"/>
      <c r="D2864" s="1"/>
      <c r="Q2864" s="1">
        <v>2862.0</v>
      </c>
      <c r="R2864" s="1">
        <v>115.0</v>
      </c>
      <c r="S2864" s="1"/>
      <c r="T2864" s="1">
        <v>448.0</v>
      </c>
    </row>
    <row r="2865" ht="15.75" customHeight="1">
      <c r="A2865" s="1"/>
      <c r="B2865" s="1"/>
      <c r="C2865" s="1"/>
      <c r="D2865" s="1"/>
      <c r="Q2865" s="1">
        <v>2863.0</v>
      </c>
      <c r="R2865" s="1">
        <v>119.0</v>
      </c>
      <c r="S2865" s="1"/>
      <c r="T2865" s="1">
        <v>462.0</v>
      </c>
    </row>
    <row r="2866" ht="15.75" customHeight="1">
      <c r="A2866" s="1"/>
      <c r="B2866" s="1"/>
      <c r="C2866" s="1"/>
      <c r="D2866" s="1"/>
      <c r="Q2866" s="1">
        <v>2864.0</v>
      </c>
      <c r="R2866" s="1">
        <v>115.0</v>
      </c>
      <c r="S2866" s="1"/>
      <c r="T2866" s="1">
        <v>468.0</v>
      </c>
    </row>
    <row r="2867" ht="15.75" customHeight="1">
      <c r="A2867" s="1"/>
      <c r="B2867" s="1"/>
      <c r="C2867" s="1"/>
      <c r="D2867" s="1"/>
      <c r="Q2867" s="1">
        <v>2865.0</v>
      </c>
      <c r="R2867" s="1">
        <v>119.0</v>
      </c>
      <c r="S2867" s="1"/>
      <c r="T2867" s="1">
        <v>460.0</v>
      </c>
    </row>
    <row r="2868" ht="15.75" customHeight="1">
      <c r="A2868" s="1"/>
      <c r="B2868" s="1"/>
      <c r="C2868" s="1"/>
      <c r="D2868" s="1"/>
      <c r="Q2868" s="1">
        <v>2866.0</v>
      </c>
      <c r="R2868" s="1">
        <v>115.0</v>
      </c>
      <c r="S2868" s="1"/>
      <c r="T2868" s="1">
        <v>40.0</v>
      </c>
    </row>
    <row r="2869" ht="15.75" customHeight="1">
      <c r="A2869" s="1"/>
      <c r="B2869" s="1"/>
      <c r="C2869" s="1"/>
      <c r="D2869" s="1"/>
      <c r="Q2869" s="1">
        <v>2867.0</v>
      </c>
      <c r="R2869" s="1">
        <v>111.0</v>
      </c>
      <c r="S2869" s="1"/>
      <c r="T2869" s="1">
        <v>458.0</v>
      </c>
    </row>
    <row r="2870" ht="15.75" customHeight="1">
      <c r="A2870" s="1"/>
      <c r="B2870" s="1"/>
      <c r="C2870" s="1"/>
      <c r="D2870" s="1"/>
      <c r="Q2870" s="1">
        <v>2868.0</v>
      </c>
      <c r="R2870" s="1">
        <v>111.0</v>
      </c>
      <c r="S2870" s="1"/>
      <c r="T2870" s="1">
        <v>361.0</v>
      </c>
    </row>
    <row r="2871" ht="15.75" customHeight="1">
      <c r="A2871" s="1"/>
      <c r="B2871" s="1"/>
      <c r="C2871" s="1"/>
      <c r="D2871" s="1"/>
      <c r="Q2871" s="1">
        <v>2869.0</v>
      </c>
      <c r="R2871" s="1">
        <v>90.0</v>
      </c>
      <c r="S2871" s="1"/>
      <c r="T2871" s="1">
        <v>39.0</v>
      </c>
    </row>
    <row r="2872" ht="15.75" customHeight="1">
      <c r="A2872" s="1"/>
      <c r="B2872" s="1"/>
      <c r="C2872" s="1"/>
      <c r="D2872" s="1"/>
      <c r="Q2872" s="1">
        <v>2870.0</v>
      </c>
      <c r="R2872" s="1">
        <v>96.0</v>
      </c>
      <c r="S2872" s="1"/>
      <c r="T2872" s="1">
        <v>438.0</v>
      </c>
    </row>
    <row r="2873" ht="15.75" customHeight="1">
      <c r="A2873" s="1"/>
      <c r="B2873" s="1"/>
      <c r="C2873" s="1"/>
      <c r="D2873" s="1"/>
      <c r="Q2873" s="1">
        <v>2871.0</v>
      </c>
      <c r="R2873" s="1">
        <v>90.0</v>
      </c>
      <c r="S2873" s="1"/>
      <c r="T2873" s="1">
        <v>247.0</v>
      </c>
    </row>
    <row r="2874" ht="15.75" customHeight="1">
      <c r="A2874" s="1"/>
      <c r="B2874" s="1"/>
      <c r="C2874" s="1"/>
      <c r="D2874" s="1"/>
      <c r="Q2874" s="1">
        <v>2872.0</v>
      </c>
      <c r="R2874" s="1">
        <v>96.0</v>
      </c>
      <c r="S2874" s="1"/>
      <c r="T2874" s="1">
        <v>106.0</v>
      </c>
    </row>
    <row r="2875" ht="15.75" customHeight="1">
      <c r="A2875" s="1"/>
      <c r="B2875" s="1"/>
      <c r="C2875" s="1"/>
      <c r="D2875" s="1"/>
      <c r="Q2875" s="1">
        <v>2873.0</v>
      </c>
      <c r="R2875" s="1">
        <v>90.0</v>
      </c>
      <c r="S2875" s="1"/>
      <c r="T2875" s="1">
        <v>150.0</v>
      </c>
    </row>
    <row r="2876" ht="15.75" customHeight="1">
      <c r="A2876" s="1"/>
      <c r="B2876" s="1"/>
      <c r="C2876" s="1"/>
      <c r="D2876" s="1"/>
      <c r="Q2876" s="1">
        <v>2874.0</v>
      </c>
      <c r="R2876" s="1">
        <v>82.0</v>
      </c>
      <c r="S2876" s="1"/>
      <c r="T2876" s="1">
        <v>31.0</v>
      </c>
    </row>
    <row r="2877" ht="15.75" customHeight="1">
      <c r="A2877" s="1"/>
      <c r="B2877" s="1"/>
      <c r="C2877" s="1"/>
      <c r="D2877" s="1"/>
      <c r="Q2877" s="1">
        <v>2875.0</v>
      </c>
      <c r="R2877" s="1">
        <v>100.0</v>
      </c>
      <c r="S2877" s="1"/>
      <c r="T2877" s="1">
        <v>87.0</v>
      </c>
    </row>
    <row r="2878" ht="15.75" customHeight="1">
      <c r="A2878" s="1"/>
      <c r="B2878" s="1"/>
      <c r="C2878" s="1"/>
      <c r="D2878" s="1"/>
      <c r="Q2878" s="1">
        <v>2876.0</v>
      </c>
      <c r="R2878" s="1">
        <v>90.0</v>
      </c>
      <c r="S2878" s="1"/>
      <c r="T2878" s="1">
        <v>30.0</v>
      </c>
    </row>
    <row r="2879" ht="15.75" customHeight="1">
      <c r="A2879" s="1"/>
      <c r="B2879" s="1"/>
      <c r="C2879" s="1"/>
      <c r="D2879" s="1"/>
      <c r="Q2879" s="1">
        <v>2877.0</v>
      </c>
      <c r="R2879" s="1">
        <v>90.0</v>
      </c>
      <c r="S2879" s="1"/>
      <c r="T2879" s="1">
        <v>87.0</v>
      </c>
    </row>
    <row r="2880" ht="15.75" customHeight="1">
      <c r="A2880" s="1"/>
      <c r="B2880" s="1"/>
      <c r="C2880" s="1"/>
      <c r="D2880" s="1"/>
      <c r="Q2880" s="1">
        <v>2878.0</v>
      </c>
      <c r="R2880" s="1">
        <v>98.0</v>
      </c>
      <c r="S2880" s="1"/>
      <c r="T2880" s="1">
        <v>30.0</v>
      </c>
    </row>
    <row r="2881" ht="15.75" customHeight="1">
      <c r="A2881" s="1"/>
      <c r="B2881" s="1"/>
      <c r="C2881" s="1"/>
      <c r="D2881" s="1"/>
      <c r="Q2881" s="1">
        <v>2879.0</v>
      </c>
      <c r="R2881" s="1">
        <v>117.0</v>
      </c>
      <c r="S2881" s="1"/>
      <c r="T2881" s="1">
        <v>87.0</v>
      </c>
    </row>
    <row r="2882" ht="15.75" customHeight="1">
      <c r="A2882" s="1"/>
      <c r="B2882" s="1"/>
      <c r="C2882" s="1"/>
      <c r="D2882" s="1"/>
      <c r="Q2882" s="1">
        <v>2880.0</v>
      </c>
      <c r="R2882" s="1">
        <v>125.0</v>
      </c>
      <c r="S2882" s="1"/>
      <c r="T2882" s="1">
        <v>30.0</v>
      </c>
    </row>
    <row r="2883" ht="15.75" customHeight="1">
      <c r="A2883" s="1"/>
      <c r="B2883" s="1"/>
      <c r="C2883" s="1"/>
      <c r="D2883" s="1"/>
      <c r="Q2883" s="1">
        <v>2881.0</v>
      </c>
      <c r="R2883" s="1">
        <v>144.0</v>
      </c>
      <c r="S2883" s="1"/>
      <c r="T2883" s="1">
        <v>87.0</v>
      </c>
    </row>
    <row r="2884" ht="15.75" customHeight="1">
      <c r="A2884" s="1"/>
      <c r="B2884" s="1"/>
      <c r="C2884" s="1"/>
      <c r="D2884" s="1"/>
      <c r="Q2884" s="1">
        <v>2882.0</v>
      </c>
      <c r="R2884" s="1">
        <v>152.0</v>
      </c>
      <c r="S2884" s="1"/>
      <c r="T2884" s="1">
        <v>30.0</v>
      </c>
    </row>
    <row r="2885" ht="15.75" customHeight="1">
      <c r="A2885" s="1"/>
      <c r="B2885" s="1"/>
      <c r="C2885" s="1"/>
      <c r="D2885" s="1"/>
      <c r="Q2885" s="1">
        <v>2883.0</v>
      </c>
      <c r="R2885" s="1">
        <v>171.0</v>
      </c>
      <c r="S2885" s="1"/>
      <c r="T2885" s="1">
        <v>87.0</v>
      </c>
    </row>
    <row r="2886" ht="15.75" customHeight="1">
      <c r="A2886" s="1"/>
      <c r="B2886" s="1"/>
      <c r="C2886" s="1"/>
      <c r="D2886" s="1"/>
      <c r="Q2886" s="1">
        <v>2884.0</v>
      </c>
      <c r="R2886" s="1">
        <v>179.0</v>
      </c>
      <c r="S2886" s="1"/>
      <c r="T2886" s="1">
        <v>30.0</v>
      </c>
    </row>
    <row r="2887" ht="15.75" customHeight="1">
      <c r="A2887" s="1"/>
      <c r="B2887" s="1"/>
      <c r="C2887" s="1"/>
      <c r="D2887" s="1"/>
      <c r="Q2887" s="1">
        <v>2885.0</v>
      </c>
      <c r="R2887" s="1">
        <v>198.0</v>
      </c>
      <c r="S2887" s="1"/>
      <c r="T2887" s="1">
        <v>87.0</v>
      </c>
    </row>
    <row r="2888" ht="15.75" customHeight="1">
      <c r="A2888" s="1"/>
      <c r="B2888" s="1"/>
      <c r="C2888" s="1"/>
      <c r="D2888" s="1"/>
      <c r="Q2888" s="1">
        <v>2886.0</v>
      </c>
      <c r="R2888" s="1">
        <v>206.0</v>
      </c>
      <c r="S2888" s="1"/>
      <c r="T2888" s="1">
        <v>30.0</v>
      </c>
    </row>
    <row r="2889" ht="15.75" customHeight="1">
      <c r="A2889" s="1"/>
      <c r="B2889" s="1"/>
      <c r="C2889" s="1"/>
      <c r="D2889" s="1"/>
      <c r="Q2889" s="1">
        <v>2887.0</v>
      </c>
      <c r="R2889" s="1">
        <v>225.0</v>
      </c>
      <c r="S2889" s="1"/>
      <c r="T2889" s="1">
        <v>87.0</v>
      </c>
    </row>
    <row r="2890" ht="15.75" customHeight="1">
      <c r="A2890" s="1"/>
      <c r="B2890" s="1"/>
      <c r="C2890" s="1"/>
      <c r="D2890" s="1"/>
      <c r="Q2890" s="1">
        <v>2888.0</v>
      </c>
      <c r="R2890" s="1">
        <v>233.0</v>
      </c>
      <c r="S2890" s="1"/>
      <c r="T2890" s="1">
        <v>30.0</v>
      </c>
    </row>
    <row r="2891" ht="15.75" customHeight="1">
      <c r="A2891" s="1"/>
      <c r="B2891" s="1"/>
      <c r="C2891" s="1"/>
      <c r="D2891" s="1"/>
      <c r="Q2891" s="1">
        <v>2889.0</v>
      </c>
      <c r="R2891" s="1">
        <v>252.0</v>
      </c>
      <c r="S2891" s="1"/>
      <c r="T2891" s="1">
        <v>87.0</v>
      </c>
    </row>
    <row r="2892" ht="15.75" customHeight="1">
      <c r="A2892" s="1"/>
      <c r="B2892" s="1"/>
      <c r="C2892" s="1"/>
      <c r="D2892" s="1"/>
      <c r="Q2892" s="1">
        <v>2890.0</v>
      </c>
      <c r="R2892" s="1">
        <v>260.0</v>
      </c>
      <c r="S2892" s="1"/>
      <c r="T2892" s="1">
        <v>30.0</v>
      </c>
    </row>
    <row r="2893" ht="15.75" customHeight="1">
      <c r="A2893" s="1"/>
      <c r="B2893" s="1"/>
      <c r="C2893" s="1"/>
      <c r="D2893" s="1"/>
      <c r="Q2893" s="1">
        <v>2891.0</v>
      </c>
      <c r="R2893" s="1">
        <v>279.0</v>
      </c>
      <c r="S2893" s="1"/>
      <c r="T2893" s="1">
        <v>87.0</v>
      </c>
    </row>
    <row r="2894" ht="15.75" customHeight="1">
      <c r="A2894" s="1"/>
      <c r="B2894" s="1"/>
      <c r="C2894" s="1"/>
      <c r="D2894" s="1"/>
      <c r="Q2894" s="1">
        <v>2892.0</v>
      </c>
      <c r="R2894" s="1">
        <v>287.0</v>
      </c>
      <c r="S2894" s="1"/>
      <c r="T2894" s="1">
        <v>30.0</v>
      </c>
    </row>
    <row r="2895" ht="15.75" customHeight="1">
      <c r="A2895" s="1"/>
      <c r="B2895" s="1"/>
      <c r="C2895" s="1"/>
      <c r="D2895" s="1"/>
      <c r="Q2895" s="1">
        <v>2893.0</v>
      </c>
      <c r="R2895" s="1">
        <v>306.0</v>
      </c>
      <c r="S2895" s="1"/>
      <c r="T2895" s="1">
        <v>87.0</v>
      </c>
    </row>
    <row r="2896" ht="15.75" customHeight="1">
      <c r="A2896" s="1"/>
      <c r="B2896" s="1"/>
      <c r="C2896" s="1"/>
      <c r="D2896" s="1"/>
      <c r="Q2896" s="1">
        <v>2894.0</v>
      </c>
      <c r="R2896" s="1">
        <v>314.0</v>
      </c>
      <c r="S2896" s="1"/>
      <c r="T2896" s="1">
        <v>30.0</v>
      </c>
    </row>
    <row r="2897" ht="15.75" customHeight="1">
      <c r="A2897" s="1"/>
      <c r="B2897" s="1"/>
      <c r="C2897" s="1"/>
      <c r="D2897" s="1"/>
      <c r="Q2897" s="1">
        <v>2895.0</v>
      </c>
      <c r="R2897" s="1">
        <v>333.0</v>
      </c>
      <c r="S2897" s="1"/>
      <c r="T2897" s="1">
        <v>87.0</v>
      </c>
    </row>
    <row r="2898" ht="15.75" customHeight="1">
      <c r="A2898" s="1"/>
      <c r="B2898" s="1"/>
      <c r="C2898" s="1"/>
      <c r="D2898" s="1"/>
      <c r="Q2898" s="1">
        <v>2896.0</v>
      </c>
      <c r="R2898" s="1">
        <v>341.0</v>
      </c>
      <c r="S2898" s="1"/>
      <c r="T2898" s="1">
        <v>30.0</v>
      </c>
    </row>
    <row r="2899" ht="15.75" customHeight="1">
      <c r="A2899" s="1"/>
      <c r="B2899" s="1"/>
      <c r="C2899" s="1"/>
      <c r="D2899" s="1"/>
      <c r="Q2899" s="1">
        <v>2897.0</v>
      </c>
      <c r="R2899" s="1">
        <v>360.0</v>
      </c>
      <c r="S2899" s="1"/>
      <c r="T2899" s="1">
        <v>87.0</v>
      </c>
    </row>
    <row r="2900" ht="15.75" customHeight="1">
      <c r="A2900" s="1"/>
      <c r="B2900" s="1"/>
      <c r="C2900" s="1"/>
      <c r="D2900" s="1"/>
      <c r="Q2900" s="1">
        <v>2898.0</v>
      </c>
      <c r="R2900" s="1">
        <v>352.0</v>
      </c>
      <c r="S2900" s="1"/>
      <c r="T2900" s="1">
        <v>30.0</v>
      </c>
    </row>
    <row r="2901" ht="15.75" customHeight="1">
      <c r="A2901" s="1"/>
      <c r="B2901" s="1"/>
      <c r="C2901" s="1"/>
      <c r="D2901" s="1"/>
      <c r="Q2901" s="1">
        <v>2899.0</v>
      </c>
      <c r="R2901" s="1">
        <v>372.0</v>
      </c>
      <c r="S2901" s="1"/>
      <c r="T2901" s="1">
        <v>87.0</v>
      </c>
    </row>
    <row r="2902" ht="15.75" customHeight="1">
      <c r="A2902" s="1"/>
      <c r="B2902" s="1"/>
      <c r="C2902" s="1"/>
      <c r="D2902" s="1"/>
      <c r="Q2902" s="1">
        <v>2900.0</v>
      </c>
      <c r="R2902" s="1">
        <v>360.0</v>
      </c>
      <c r="S2902" s="1"/>
      <c r="T2902" s="1">
        <v>30.0</v>
      </c>
    </row>
    <row r="2903" ht="15.75" customHeight="1">
      <c r="A2903" s="1"/>
      <c r="B2903" s="1"/>
      <c r="C2903" s="1"/>
      <c r="D2903" s="1"/>
      <c r="Q2903" s="1">
        <v>2901.0</v>
      </c>
      <c r="R2903" s="1">
        <v>372.0</v>
      </c>
      <c r="S2903" s="1"/>
      <c r="T2903" s="1">
        <v>87.0</v>
      </c>
    </row>
    <row r="2904" ht="15.75" customHeight="1">
      <c r="A2904" s="1"/>
      <c r="B2904" s="1"/>
      <c r="C2904" s="1"/>
      <c r="D2904" s="1"/>
      <c r="Q2904" s="1">
        <v>2902.0</v>
      </c>
      <c r="R2904" s="1">
        <v>360.0</v>
      </c>
      <c r="S2904" s="1"/>
      <c r="T2904" s="1">
        <v>30.0</v>
      </c>
    </row>
    <row r="2905" ht="15.75" customHeight="1">
      <c r="A2905" s="1"/>
      <c r="B2905" s="1"/>
      <c r="C2905" s="1"/>
      <c r="D2905" s="1"/>
      <c r="Q2905" s="1">
        <v>2903.0</v>
      </c>
      <c r="R2905" s="1">
        <v>372.0</v>
      </c>
      <c r="S2905" s="1"/>
      <c r="T2905" s="1">
        <v>87.0</v>
      </c>
    </row>
    <row r="2906" ht="15.75" customHeight="1">
      <c r="A2906" s="1"/>
      <c r="B2906" s="1"/>
      <c r="C2906" s="1"/>
      <c r="D2906" s="1"/>
      <c r="Q2906" s="1">
        <v>2904.0</v>
      </c>
      <c r="R2906" s="1">
        <v>360.0</v>
      </c>
      <c r="S2906" s="1"/>
      <c r="T2906" s="1">
        <v>30.0</v>
      </c>
    </row>
    <row r="2907" ht="15.75" customHeight="1">
      <c r="A2907" s="1"/>
      <c r="B2907" s="1"/>
      <c r="C2907" s="1"/>
      <c r="D2907" s="1"/>
      <c r="Q2907" s="1">
        <v>2905.0</v>
      </c>
      <c r="R2907" s="1">
        <v>372.0</v>
      </c>
      <c r="S2907" s="1"/>
      <c r="T2907" s="1">
        <v>87.0</v>
      </c>
    </row>
    <row r="2908" ht="15.75" customHeight="1">
      <c r="A2908" s="1"/>
      <c r="B2908" s="1"/>
      <c r="C2908" s="1"/>
      <c r="D2908" s="1"/>
      <c r="Q2908" s="1">
        <v>2906.0</v>
      </c>
      <c r="R2908" s="1">
        <v>360.0</v>
      </c>
      <c r="S2908" s="1"/>
      <c r="T2908" s="1">
        <v>30.0</v>
      </c>
    </row>
    <row r="2909" ht="15.75" customHeight="1">
      <c r="A2909" s="1"/>
      <c r="B2909" s="1"/>
      <c r="C2909" s="1"/>
      <c r="D2909" s="1"/>
      <c r="Q2909" s="1">
        <v>2907.0</v>
      </c>
      <c r="R2909" s="1">
        <v>372.0</v>
      </c>
      <c r="S2909" s="1"/>
      <c r="T2909" s="1">
        <v>87.0</v>
      </c>
    </row>
    <row r="2910" ht="15.75" customHeight="1">
      <c r="A2910" s="1"/>
      <c r="B2910" s="1"/>
      <c r="C2910" s="1"/>
      <c r="D2910" s="1"/>
      <c r="Q2910" s="1">
        <v>2908.0</v>
      </c>
      <c r="R2910" s="1">
        <v>360.0</v>
      </c>
      <c r="S2910" s="1"/>
      <c r="T2910" s="1">
        <v>30.0</v>
      </c>
    </row>
    <row r="2911" ht="15.75" customHeight="1">
      <c r="A2911" s="1"/>
      <c r="B2911" s="1"/>
      <c r="C2911" s="1"/>
      <c r="D2911" s="1"/>
      <c r="Q2911" s="1">
        <v>2909.0</v>
      </c>
      <c r="R2911" s="1">
        <v>372.0</v>
      </c>
      <c r="S2911" s="1"/>
      <c r="T2911" s="1">
        <v>87.0</v>
      </c>
    </row>
    <row r="2912" ht="15.75" customHeight="1">
      <c r="A2912" s="1"/>
      <c r="B2912" s="1"/>
      <c r="C2912" s="1"/>
      <c r="D2912" s="1"/>
      <c r="Q2912" s="1">
        <v>2910.0</v>
      </c>
      <c r="R2912" s="1">
        <v>360.0</v>
      </c>
      <c r="S2912" s="1"/>
      <c r="T2912" s="1">
        <v>30.0</v>
      </c>
    </row>
    <row r="2913" ht="15.75" customHeight="1">
      <c r="A2913" s="1"/>
      <c r="B2913" s="1"/>
      <c r="C2913" s="1"/>
      <c r="D2913" s="1"/>
      <c r="Q2913" s="1">
        <v>2911.0</v>
      </c>
      <c r="R2913" s="1">
        <v>372.0</v>
      </c>
      <c r="S2913" s="1"/>
      <c r="T2913" s="1">
        <v>87.0</v>
      </c>
    </row>
    <row r="2914" ht="15.75" customHeight="1">
      <c r="A2914" s="1"/>
      <c r="B2914" s="1"/>
      <c r="C2914" s="1"/>
      <c r="D2914" s="1"/>
      <c r="Q2914" s="1">
        <v>2912.0</v>
      </c>
      <c r="R2914" s="1">
        <v>360.0</v>
      </c>
      <c r="S2914" s="1"/>
      <c r="T2914" s="1">
        <v>30.0</v>
      </c>
    </row>
    <row r="2915" ht="15.75" customHeight="1">
      <c r="A2915" s="1"/>
      <c r="B2915" s="1"/>
      <c r="C2915" s="1"/>
      <c r="D2915" s="1"/>
      <c r="Q2915" s="1">
        <v>2913.0</v>
      </c>
      <c r="R2915" s="1">
        <v>372.0</v>
      </c>
      <c r="S2915" s="1"/>
      <c r="T2915" s="1">
        <v>87.0</v>
      </c>
    </row>
    <row r="2916" ht="15.75" customHeight="1">
      <c r="A2916" s="1"/>
      <c r="B2916" s="1"/>
      <c r="C2916" s="1"/>
      <c r="D2916" s="1"/>
      <c r="Q2916" s="1">
        <v>2914.0</v>
      </c>
      <c r="R2916" s="1">
        <v>360.0</v>
      </c>
      <c r="S2916" s="1"/>
      <c r="T2916" s="1">
        <v>30.0</v>
      </c>
    </row>
    <row r="2917" ht="15.75" customHeight="1">
      <c r="A2917" s="1"/>
      <c r="B2917" s="1"/>
      <c r="C2917" s="1"/>
      <c r="D2917" s="1"/>
      <c r="Q2917" s="1">
        <v>2915.0</v>
      </c>
      <c r="R2917" s="1">
        <v>372.0</v>
      </c>
      <c r="S2917" s="1"/>
      <c r="T2917" s="1">
        <v>127.0</v>
      </c>
    </row>
    <row r="2918" ht="15.75" customHeight="1">
      <c r="A2918" s="1"/>
      <c r="B2918" s="1"/>
      <c r="C2918" s="1"/>
      <c r="D2918" s="1"/>
      <c r="Q2918" s="1">
        <v>2916.0</v>
      </c>
      <c r="R2918" s="1">
        <v>343.0</v>
      </c>
      <c r="S2918" s="1"/>
      <c r="T2918" s="1">
        <v>37.0</v>
      </c>
    </row>
    <row r="2919" ht="15.75" customHeight="1">
      <c r="A2919" s="1"/>
      <c r="B2919" s="1"/>
      <c r="C2919" s="1"/>
      <c r="D2919" s="1"/>
      <c r="Q2919" s="1">
        <v>2917.0</v>
      </c>
      <c r="R2919" s="1">
        <v>345.0</v>
      </c>
      <c r="S2919" s="1"/>
      <c r="T2919" s="1">
        <v>67.0</v>
      </c>
    </row>
    <row r="2920" ht="15.75" customHeight="1">
      <c r="A2920" s="1"/>
      <c r="B2920" s="1"/>
      <c r="C2920" s="1"/>
      <c r="D2920" s="1"/>
      <c r="Q2920" s="1">
        <v>2918.0</v>
      </c>
      <c r="R2920" s="1">
        <v>316.0</v>
      </c>
      <c r="S2920" s="1"/>
      <c r="T2920" s="1">
        <v>67.0</v>
      </c>
    </row>
    <row r="2921" ht="15.75" customHeight="1">
      <c r="A2921" s="1"/>
      <c r="B2921" s="1"/>
      <c r="C2921" s="1"/>
      <c r="D2921" s="1"/>
      <c r="Q2921" s="1">
        <v>2919.0</v>
      </c>
      <c r="R2921" s="1">
        <v>310.0</v>
      </c>
      <c r="S2921" s="1"/>
      <c r="T2921" s="1">
        <v>83.0</v>
      </c>
    </row>
    <row r="2922" ht="15.75" customHeight="1">
      <c r="A2922" s="1"/>
      <c r="B2922" s="1"/>
      <c r="C2922" s="1"/>
      <c r="D2922" s="1"/>
      <c r="Q2922" s="1">
        <v>2920.0</v>
      </c>
      <c r="R2922" s="1">
        <v>296.0</v>
      </c>
      <c r="S2922" s="1"/>
      <c r="T2922" s="1">
        <v>47.0</v>
      </c>
    </row>
    <row r="2923" ht="15.75" customHeight="1">
      <c r="A2923" s="1"/>
      <c r="B2923" s="1"/>
      <c r="C2923" s="1"/>
      <c r="D2923" s="1"/>
      <c r="Q2923" s="1">
        <v>2921.0</v>
      </c>
      <c r="R2923" s="1">
        <v>318.0</v>
      </c>
      <c r="S2923" s="1"/>
      <c r="T2923" s="1">
        <v>67.0</v>
      </c>
    </row>
    <row r="2924" ht="15.75" customHeight="1">
      <c r="A2924" s="1"/>
      <c r="B2924" s="1"/>
      <c r="C2924" s="1"/>
      <c r="D2924" s="1"/>
      <c r="Q2924" s="1">
        <v>2922.0</v>
      </c>
      <c r="R2924" s="1">
        <v>340.0</v>
      </c>
      <c r="S2924" s="1"/>
      <c r="T2924" s="1">
        <v>69.0</v>
      </c>
    </row>
    <row r="2925" ht="15.75" customHeight="1">
      <c r="A2925" s="1"/>
      <c r="B2925" s="1"/>
      <c r="C2925" s="1"/>
      <c r="D2925" s="1"/>
      <c r="Q2925" s="1">
        <v>2923.0</v>
      </c>
      <c r="R2925" s="1">
        <v>372.0</v>
      </c>
      <c r="S2925" s="1"/>
      <c r="T2925" s="1">
        <v>122.0</v>
      </c>
    </row>
    <row r="2926" ht="15.75" customHeight="1">
      <c r="A2926" s="1"/>
      <c r="B2926" s="1"/>
      <c r="C2926" s="1"/>
      <c r="D2926" s="1"/>
      <c r="Q2926" s="1">
        <v>2924.0</v>
      </c>
      <c r="R2926" s="1">
        <v>394.0</v>
      </c>
      <c r="S2926" s="1"/>
      <c r="T2926" s="1">
        <v>175.0</v>
      </c>
    </row>
    <row r="2927" ht="15.75" customHeight="1">
      <c r="A2927" s="1"/>
      <c r="B2927" s="1"/>
      <c r="C2927" s="1"/>
      <c r="D2927" s="1"/>
      <c r="Q2927" s="1">
        <v>2925.0</v>
      </c>
      <c r="R2927" s="1">
        <v>418.0</v>
      </c>
      <c r="S2927" s="1"/>
      <c r="T2927" s="1">
        <v>228.0</v>
      </c>
    </row>
    <row r="2928" ht="15.75" customHeight="1">
      <c r="A2928" s="1"/>
      <c r="B2928" s="1"/>
      <c r="C2928" s="1"/>
      <c r="D2928" s="1"/>
      <c r="Q2928" s="1">
        <v>2926.0</v>
      </c>
      <c r="R2928" s="1">
        <v>404.0</v>
      </c>
      <c r="S2928" s="1"/>
      <c r="T2928" s="1">
        <v>281.0</v>
      </c>
    </row>
    <row r="2929" ht="15.75" customHeight="1">
      <c r="A2929" s="1"/>
      <c r="B2929" s="1"/>
      <c r="C2929" s="1"/>
      <c r="D2929" s="1"/>
      <c r="Q2929" s="1">
        <v>2927.0</v>
      </c>
      <c r="R2929" s="1">
        <v>402.0</v>
      </c>
      <c r="S2929" s="1"/>
      <c r="T2929" s="1">
        <v>334.0</v>
      </c>
    </row>
    <row r="2930" ht="15.75" customHeight="1">
      <c r="A2930" s="1"/>
      <c r="B2930" s="1"/>
      <c r="C2930" s="1"/>
      <c r="D2930" s="1"/>
      <c r="Q2930" s="1">
        <v>2928.0</v>
      </c>
      <c r="R2930" s="1">
        <v>372.0</v>
      </c>
      <c r="S2930" s="1"/>
      <c r="T2930" s="1">
        <v>387.0</v>
      </c>
    </row>
    <row r="2931" ht="15.75" customHeight="1">
      <c r="A2931" s="1"/>
      <c r="B2931" s="1"/>
      <c r="C2931" s="1"/>
      <c r="D2931" s="1"/>
      <c r="Q2931" s="1">
        <v>2929.0</v>
      </c>
      <c r="R2931" s="1">
        <v>356.0</v>
      </c>
      <c r="S2931" s="1"/>
      <c r="T2931" s="1">
        <v>440.0</v>
      </c>
    </row>
    <row r="2932" ht="15.75" customHeight="1">
      <c r="A2932" s="1"/>
      <c r="B2932" s="1"/>
      <c r="C2932" s="1"/>
      <c r="D2932" s="1"/>
      <c r="Q2932" s="1">
        <v>2930.0</v>
      </c>
      <c r="R2932" s="1">
        <v>318.0</v>
      </c>
      <c r="S2932" s="1"/>
      <c r="T2932" s="1">
        <v>477.0</v>
      </c>
    </row>
    <row r="2933" ht="15.75" customHeight="1">
      <c r="A2933" s="1"/>
      <c r="B2933" s="1"/>
      <c r="C2933" s="1"/>
      <c r="D2933" s="1"/>
      <c r="Q2933" s="1">
        <v>2931.0</v>
      </c>
      <c r="R2933" s="1">
        <v>310.0</v>
      </c>
      <c r="S2933" s="1"/>
      <c r="T2933" s="1">
        <v>322.0</v>
      </c>
    </row>
    <row r="2934" ht="15.75" customHeight="1">
      <c r="A2934" s="1"/>
      <c r="B2934" s="1"/>
      <c r="C2934" s="1"/>
      <c r="D2934" s="1"/>
      <c r="Q2934" s="1">
        <v>2932.0</v>
      </c>
      <c r="R2934" s="1">
        <v>291.0</v>
      </c>
      <c r="S2934" s="1"/>
      <c r="T2934" s="1">
        <v>246.0</v>
      </c>
    </row>
    <row r="2935" ht="15.75" customHeight="1">
      <c r="A2935" s="1"/>
      <c r="B2935" s="1"/>
      <c r="C2935" s="1"/>
      <c r="D2935" s="1"/>
      <c r="Q2935" s="1">
        <v>2933.0</v>
      </c>
      <c r="R2935" s="1">
        <v>283.0</v>
      </c>
      <c r="S2935" s="1"/>
      <c r="T2935" s="1">
        <v>236.0</v>
      </c>
    </row>
    <row r="2936" ht="15.75" customHeight="1">
      <c r="A2936" s="1"/>
      <c r="B2936" s="1"/>
      <c r="C2936" s="1"/>
      <c r="D2936" s="1"/>
      <c r="Q2936" s="1">
        <v>2934.0</v>
      </c>
      <c r="R2936" s="1">
        <v>260.0</v>
      </c>
      <c r="S2936" s="1"/>
      <c r="T2936" s="1">
        <v>480.0</v>
      </c>
    </row>
    <row r="2937" ht="15.75" customHeight="1">
      <c r="A2937" s="1"/>
      <c r="B2937" s="1"/>
      <c r="C2937" s="1"/>
      <c r="D2937" s="1"/>
      <c r="Q2937" s="1">
        <v>2935.0</v>
      </c>
      <c r="R2937" s="1">
        <v>215.0</v>
      </c>
      <c r="S2937" s="1"/>
      <c r="T2937" s="1">
        <v>288.0</v>
      </c>
    </row>
    <row r="2938" ht="15.75" customHeight="1">
      <c r="A2938" s="1"/>
      <c r="B2938" s="1"/>
      <c r="C2938" s="1"/>
      <c r="D2938" s="1"/>
      <c r="Q2938" s="1">
        <v>2936.0</v>
      </c>
      <c r="R2938" s="1">
        <v>144.0</v>
      </c>
      <c r="S2938" s="1"/>
      <c r="T2938" s="1">
        <v>38.0</v>
      </c>
    </row>
    <row r="2939" ht="15.75" customHeight="1">
      <c r="A2939" s="1"/>
      <c r="B2939" s="1"/>
      <c r="C2939" s="1"/>
      <c r="D2939" s="1"/>
      <c r="Q2939" s="1">
        <v>2937.0</v>
      </c>
      <c r="R2939" s="1">
        <v>178.0</v>
      </c>
      <c r="S2939" s="1"/>
      <c r="T2939" s="1">
        <v>470.0</v>
      </c>
    </row>
    <row r="2940" ht="15.75" customHeight="1">
      <c r="A2940" s="1"/>
      <c r="B2940" s="1"/>
      <c r="C2940" s="1"/>
      <c r="D2940" s="1"/>
      <c r="Q2940" s="1">
        <v>2938.0</v>
      </c>
      <c r="R2940" s="1">
        <v>98.0</v>
      </c>
      <c r="S2940" s="1"/>
      <c r="T2940" s="1">
        <v>316.0</v>
      </c>
    </row>
    <row r="2941" ht="15.75" customHeight="1">
      <c r="A2941" s="1"/>
      <c r="B2941" s="1"/>
      <c r="C2941" s="1"/>
      <c r="D2941" s="1"/>
      <c r="Q2941" s="1">
        <v>2939.0</v>
      </c>
      <c r="R2941" s="1">
        <v>83.0</v>
      </c>
      <c r="S2941" s="1"/>
      <c r="T2941" s="1">
        <v>480.0</v>
      </c>
    </row>
    <row r="2942" ht="15.75" customHeight="1">
      <c r="A2942" s="1"/>
      <c r="B2942" s="1"/>
      <c r="C2942" s="1"/>
      <c r="D2942" s="1"/>
      <c r="Q2942" s="1">
        <v>2940.0</v>
      </c>
      <c r="R2942" s="1">
        <v>61.0</v>
      </c>
      <c r="S2942" s="1"/>
      <c r="T2942" s="1">
        <v>288.0</v>
      </c>
    </row>
    <row r="2943" ht="15.75" customHeight="1">
      <c r="A2943" s="1"/>
      <c r="B2943" s="1"/>
      <c r="C2943" s="1"/>
      <c r="D2943" s="1"/>
      <c r="Q2943" s="1">
        <v>2941.0</v>
      </c>
      <c r="R2943" s="1">
        <v>56.0</v>
      </c>
      <c r="S2943" s="1"/>
      <c r="T2943" s="1">
        <v>38.0</v>
      </c>
    </row>
    <row r="2944" ht="15.75" customHeight="1">
      <c r="A2944" s="1"/>
      <c r="B2944" s="1"/>
      <c r="C2944" s="1"/>
      <c r="D2944" s="1"/>
      <c r="Q2944" s="1">
        <v>2942.0</v>
      </c>
      <c r="R2944" s="1">
        <v>61.0</v>
      </c>
      <c r="S2944" s="1"/>
      <c r="T2944" s="1">
        <v>470.0</v>
      </c>
    </row>
    <row r="2945" ht="15.75" customHeight="1">
      <c r="A2945" s="1"/>
      <c r="B2945" s="1"/>
      <c r="C2945" s="1"/>
      <c r="D2945" s="1"/>
      <c r="Q2945" s="1">
        <v>2943.0</v>
      </c>
      <c r="R2945" s="1">
        <v>56.0</v>
      </c>
      <c r="S2945" s="1"/>
      <c r="T2945" s="1">
        <v>316.0</v>
      </c>
    </row>
    <row r="2946" ht="15.75" customHeight="1">
      <c r="A2946" s="1"/>
      <c r="B2946" s="1"/>
      <c r="C2946" s="1"/>
      <c r="D2946" s="1"/>
      <c r="Q2946" s="1">
        <v>2944.0</v>
      </c>
      <c r="R2946" s="1">
        <v>61.0</v>
      </c>
      <c r="S2946" s="1"/>
      <c r="T2946" s="1">
        <v>480.0</v>
      </c>
    </row>
    <row r="2947" ht="15.75" customHeight="1">
      <c r="A2947" s="1"/>
      <c r="B2947" s="1"/>
      <c r="C2947" s="1"/>
      <c r="D2947" s="1"/>
      <c r="Q2947" s="1">
        <v>2945.0</v>
      </c>
      <c r="R2947" s="1">
        <v>56.0</v>
      </c>
      <c r="S2947" s="1"/>
      <c r="T2947" s="1">
        <v>288.0</v>
      </c>
    </row>
    <row r="2948" ht="15.75" customHeight="1">
      <c r="A2948" s="1"/>
      <c r="B2948" s="1"/>
      <c r="C2948" s="1"/>
      <c r="D2948" s="1"/>
      <c r="Q2948" s="1">
        <v>2946.0</v>
      </c>
      <c r="R2948" s="1">
        <v>61.0</v>
      </c>
      <c r="S2948" s="1"/>
      <c r="T2948" s="1">
        <v>38.0</v>
      </c>
    </row>
    <row r="2949" ht="15.75" customHeight="1">
      <c r="A2949" s="1"/>
      <c r="B2949" s="1"/>
      <c r="C2949" s="1"/>
      <c r="D2949" s="1"/>
      <c r="Q2949" s="1">
        <v>2947.0</v>
      </c>
      <c r="R2949" s="1">
        <v>56.0</v>
      </c>
      <c r="S2949" s="1"/>
      <c r="T2949" s="1">
        <v>470.0</v>
      </c>
    </row>
    <row r="2950" ht="15.75" customHeight="1">
      <c r="A2950" s="1"/>
      <c r="B2950" s="1"/>
      <c r="C2950" s="1"/>
      <c r="D2950" s="1"/>
      <c r="Q2950" s="1">
        <v>2948.0</v>
      </c>
      <c r="R2950" s="1">
        <v>61.0</v>
      </c>
      <c r="S2950" s="1"/>
      <c r="T2950" s="1">
        <v>316.0</v>
      </c>
    </row>
    <row r="2951" ht="15.75" customHeight="1">
      <c r="A2951" s="1"/>
      <c r="B2951" s="1"/>
      <c r="C2951" s="1"/>
      <c r="D2951" s="1"/>
      <c r="Q2951" s="1">
        <v>2949.0</v>
      </c>
      <c r="R2951" s="1">
        <v>56.0</v>
      </c>
      <c r="S2951" s="1"/>
      <c r="T2951" s="1">
        <v>480.0</v>
      </c>
    </row>
    <row r="2952" ht="15.75" customHeight="1">
      <c r="A2952" s="1"/>
      <c r="B2952" s="1"/>
      <c r="C2952" s="1"/>
      <c r="D2952" s="1"/>
      <c r="Q2952" s="1">
        <v>2950.0</v>
      </c>
      <c r="R2952" s="1">
        <v>61.0</v>
      </c>
      <c r="S2952" s="1"/>
      <c r="T2952" s="1">
        <v>306.0</v>
      </c>
    </row>
    <row r="2953" ht="15.75" customHeight="1">
      <c r="A2953" s="1"/>
      <c r="B2953" s="1"/>
      <c r="C2953" s="1"/>
      <c r="D2953" s="1"/>
      <c r="Q2953" s="1">
        <v>2951.0</v>
      </c>
      <c r="R2953" s="1">
        <v>56.0</v>
      </c>
      <c r="S2953" s="1"/>
      <c r="T2953" s="1">
        <v>38.0</v>
      </c>
    </row>
    <row r="2954" ht="15.75" customHeight="1">
      <c r="A2954" s="1"/>
      <c r="B2954" s="1"/>
      <c r="C2954" s="1"/>
      <c r="D2954" s="1"/>
      <c r="Q2954" s="1">
        <v>2952.0</v>
      </c>
      <c r="R2954" s="1">
        <v>61.0</v>
      </c>
      <c r="S2954" s="1"/>
      <c r="T2954" s="1">
        <v>226.0</v>
      </c>
    </row>
    <row r="2955" ht="15.75" customHeight="1">
      <c r="A2955" s="1"/>
      <c r="B2955" s="1"/>
      <c r="C2955" s="1"/>
      <c r="D2955" s="1"/>
      <c r="Q2955" s="1">
        <v>2953.0</v>
      </c>
      <c r="R2955" s="1">
        <v>56.0</v>
      </c>
      <c r="S2955" s="1"/>
      <c r="T2955" s="1">
        <v>464.0</v>
      </c>
    </row>
    <row r="2956" ht="15.75" customHeight="1">
      <c r="A2956" s="1"/>
      <c r="B2956" s="1"/>
      <c r="C2956" s="1"/>
      <c r="D2956" s="1"/>
      <c r="Q2956" s="1">
        <v>2954.0</v>
      </c>
      <c r="R2956" s="1">
        <v>61.0</v>
      </c>
      <c r="S2956" s="1"/>
      <c r="T2956" s="1">
        <v>321.0</v>
      </c>
    </row>
    <row r="2957" ht="15.75" customHeight="1">
      <c r="A2957" s="1"/>
      <c r="B2957" s="1"/>
      <c r="C2957" s="1"/>
      <c r="D2957" s="1"/>
      <c r="Q2957" s="1">
        <v>2955.0</v>
      </c>
      <c r="R2957" s="1">
        <v>56.0</v>
      </c>
      <c r="S2957" s="1"/>
      <c r="T2957" s="1">
        <v>39.0</v>
      </c>
    </row>
    <row r="2958" ht="15.75" customHeight="1">
      <c r="A2958" s="1"/>
      <c r="B2958" s="1"/>
      <c r="C2958" s="1"/>
      <c r="D2958" s="1"/>
      <c r="Q2958" s="1">
        <v>2956.0</v>
      </c>
      <c r="R2958" s="1">
        <v>61.0</v>
      </c>
      <c r="S2958" s="1"/>
      <c r="T2958" s="1">
        <v>444.0</v>
      </c>
    </row>
    <row r="2959" ht="15.75" customHeight="1">
      <c r="A2959" s="1"/>
      <c r="B2959" s="1"/>
      <c r="C2959" s="1"/>
      <c r="D2959" s="1"/>
      <c r="Q2959" s="1">
        <v>2957.0</v>
      </c>
      <c r="R2959" s="1">
        <v>56.0</v>
      </c>
      <c r="S2959" s="1"/>
      <c r="T2959" s="1">
        <v>464.0</v>
      </c>
    </row>
    <row r="2960" ht="15.75" customHeight="1">
      <c r="A2960" s="1"/>
      <c r="B2960" s="1"/>
      <c r="C2960" s="1"/>
      <c r="D2960" s="1"/>
      <c r="Q2960" s="1">
        <v>2958.0</v>
      </c>
      <c r="R2960" s="1">
        <v>61.0</v>
      </c>
      <c r="S2960" s="1"/>
      <c r="T2960" s="1">
        <v>333.0</v>
      </c>
    </row>
    <row r="2961" ht="15.75" customHeight="1">
      <c r="A2961" s="1"/>
      <c r="B2961" s="1"/>
      <c r="C2961" s="1"/>
      <c r="D2961" s="1"/>
      <c r="Q2961" s="1">
        <v>2959.0</v>
      </c>
      <c r="R2961" s="1">
        <v>56.0</v>
      </c>
      <c r="S2961" s="1"/>
      <c r="T2961" s="1">
        <v>41.0</v>
      </c>
    </row>
    <row r="2962" ht="15.75" customHeight="1">
      <c r="A2962" s="1"/>
      <c r="B2962" s="1"/>
      <c r="C2962" s="1"/>
      <c r="D2962" s="1"/>
      <c r="Q2962" s="1">
        <v>2960.0</v>
      </c>
      <c r="R2962" s="1">
        <v>61.0</v>
      </c>
      <c r="S2962" s="1"/>
      <c r="T2962" s="1">
        <v>446.0</v>
      </c>
    </row>
    <row r="2963" ht="15.75" customHeight="1">
      <c r="A2963" s="1"/>
      <c r="B2963" s="1"/>
      <c r="C2963" s="1"/>
      <c r="D2963" s="1"/>
      <c r="Q2963" s="1">
        <v>2961.0</v>
      </c>
      <c r="R2963" s="1">
        <v>56.0</v>
      </c>
      <c r="S2963" s="1"/>
      <c r="T2963" s="1">
        <v>476.0</v>
      </c>
    </row>
    <row r="2964" ht="15.75" customHeight="1">
      <c r="A2964" s="1"/>
      <c r="B2964" s="1"/>
      <c r="C2964" s="1"/>
      <c r="D2964" s="1"/>
      <c r="Q2964" s="1">
        <v>2962.0</v>
      </c>
      <c r="R2964" s="1">
        <v>61.0</v>
      </c>
      <c r="S2964" s="1"/>
      <c r="T2964" s="1">
        <v>455.0</v>
      </c>
    </row>
    <row r="2965" ht="15.75" customHeight="1">
      <c r="A2965" s="1"/>
      <c r="B2965" s="1"/>
      <c r="C2965" s="1"/>
      <c r="D2965" s="1"/>
      <c r="Q2965" s="1">
        <v>2963.0</v>
      </c>
      <c r="R2965" s="1">
        <v>56.0</v>
      </c>
      <c r="S2965" s="1"/>
      <c r="T2965" s="1">
        <v>465.0</v>
      </c>
    </row>
    <row r="2966" ht="15.75" customHeight="1">
      <c r="A2966" s="1"/>
      <c r="B2966" s="1"/>
      <c r="C2966" s="1"/>
      <c r="D2966" s="1"/>
      <c r="Q2966" s="1">
        <v>2964.0</v>
      </c>
      <c r="R2966" s="1">
        <v>61.0</v>
      </c>
      <c r="S2966" s="1"/>
      <c r="T2966" s="1">
        <v>414.0</v>
      </c>
    </row>
    <row r="2967" ht="15.75" customHeight="1">
      <c r="A2967" s="1"/>
      <c r="B2967" s="1"/>
      <c r="C2967" s="1"/>
      <c r="D2967" s="1"/>
      <c r="Q2967" s="1">
        <v>2965.0</v>
      </c>
      <c r="R2967" s="1">
        <v>56.0</v>
      </c>
      <c r="S2967" s="1"/>
      <c r="T2967" s="1">
        <v>43.0</v>
      </c>
    </row>
    <row r="2968" ht="15.75" customHeight="1">
      <c r="A2968" s="1"/>
      <c r="B2968" s="1"/>
      <c r="C2968" s="1"/>
      <c r="D2968" s="1"/>
      <c r="Q2968" s="1">
        <v>2966.0</v>
      </c>
      <c r="R2968" s="1">
        <v>61.0</v>
      </c>
      <c r="S2968" s="1"/>
      <c r="T2968" s="1">
        <v>438.0</v>
      </c>
    </row>
    <row r="2969" ht="15.75" customHeight="1">
      <c r="A2969" s="1"/>
      <c r="B2969" s="1"/>
      <c r="C2969" s="1"/>
      <c r="D2969" s="1"/>
      <c r="Q2969" s="1">
        <v>2967.0</v>
      </c>
      <c r="R2969" s="1">
        <v>56.0</v>
      </c>
      <c r="S2969" s="1"/>
      <c r="T2969" s="1">
        <v>471.0</v>
      </c>
    </row>
    <row r="2970" ht="15.75" customHeight="1">
      <c r="A2970" s="1"/>
      <c r="B2970" s="1"/>
      <c r="C2970" s="1"/>
      <c r="D2970" s="1"/>
      <c r="Q2970" s="1">
        <v>2968.0</v>
      </c>
      <c r="R2970" s="1">
        <v>61.0</v>
      </c>
      <c r="S2970" s="1"/>
      <c r="T2970" s="1">
        <v>451.0</v>
      </c>
    </row>
    <row r="2971" ht="15.75" customHeight="1">
      <c r="A2971" s="1"/>
      <c r="B2971" s="1"/>
      <c r="C2971" s="1"/>
      <c r="D2971" s="1"/>
      <c r="Q2971" s="1">
        <v>2969.0</v>
      </c>
      <c r="R2971" s="1">
        <v>56.0</v>
      </c>
      <c r="S2971" s="1"/>
      <c r="T2971" s="1">
        <v>471.0</v>
      </c>
    </row>
    <row r="2972" ht="15.75" customHeight="1">
      <c r="A2972" s="1"/>
      <c r="B2972" s="1"/>
      <c r="C2972" s="1"/>
      <c r="D2972" s="1"/>
      <c r="Q2972" s="1">
        <v>2970.0</v>
      </c>
      <c r="R2972" s="1">
        <v>61.0</v>
      </c>
      <c r="S2972" s="1"/>
      <c r="T2972" s="1">
        <v>420.0</v>
      </c>
    </row>
    <row r="2973" ht="15.75" customHeight="1">
      <c r="A2973" s="1"/>
      <c r="B2973" s="1"/>
      <c r="C2973" s="1"/>
      <c r="D2973" s="1"/>
      <c r="Q2973" s="1">
        <v>2971.0</v>
      </c>
      <c r="R2973" s="1">
        <v>56.0</v>
      </c>
      <c r="S2973" s="1"/>
      <c r="T2973" s="1">
        <v>42.0</v>
      </c>
    </row>
    <row r="2974" ht="15.75" customHeight="1">
      <c r="A2974" s="1"/>
      <c r="B2974" s="1"/>
      <c r="C2974" s="1"/>
      <c r="D2974" s="1"/>
      <c r="Q2974" s="1">
        <v>2972.0</v>
      </c>
      <c r="R2974" s="1">
        <v>61.0</v>
      </c>
      <c r="S2974" s="1"/>
      <c r="T2974" s="1">
        <v>454.0</v>
      </c>
    </row>
    <row r="2975" ht="15.75" customHeight="1">
      <c r="A2975" s="1"/>
      <c r="B2975" s="1"/>
      <c r="C2975" s="1"/>
      <c r="D2975" s="1"/>
      <c r="Q2975" s="1">
        <v>2973.0</v>
      </c>
      <c r="R2975" s="1">
        <v>56.0</v>
      </c>
      <c r="S2975" s="1"/>
      <c r="T2975" s="1">
        <v>470.0</v>
      </c>
    </row>
    <row r="2976" ht="15.75" customHeight="1">
      <c r="A2976" s="1"/>
      <c r="B2976" s="1"/>
      <c r="C2976" s="1"/>
      <c r="D2976" s="1"/>
      <c r="Q2976" s="1">
        <v>2974.0</v>
      </c>
      <c r="R2976" s="1">
        <v>61.0</v>
      </c>
      <c r="S2976" s="1"/>
      <c r="T2976" s="1">
        <v>409.0</v>
      </c>
    </row>
    <row r="2977" ht="15.75" customHeight="1">
      <c r="A2977" s="1"/>
      <c r="B2977" s="1"/>
      <c r="C2977" s="1"/>
      <c r="D2977" s="1"/>
      <c r="Q2977" s="1">
        <v>2975.0</v>
      </c>
      <c r="R2977" s="1">
        <v>56.0</v>
      </c>
      <c r="S2977" s="1"/>
      <c r="T2977" s="1">
        <v>42.0</v>
      </c>
    </row>
    <row r="2978" ht="15.75" customHeight="1">
      <c r="A2978" s="1"/>
      <c r="B2978" s="1"/>
      <c r="C2978" s="1"/>
      <c r="D2978" s="1"/>
      <c r="Q2978" s="1">
        <v>2976.0</v>
      </c>
      <c r="R2978" s="1">
        <v>61.0</v>
      </c>
      <c r="S2978" s="1"/>
      <c r="T2978" s="1">
        <v>468.0</v>
      </c>
    </row>
    <row r="2979" ht="15.75" customHeight="1">
      <c r="A2979" s="1"/>
      <c r="B2979" s="1"/>
      <c r="C2979" s="1"/>
      <c r="D2979" s="1"/>
      <c r="Q2979" s="1">
        <v>2977.0</v>
      </c>
      <c r="R2979" s="1">
        <v>56.0</v>
      </c>
      <c r="S2979" s="1"/>
      <c r="T2979" s="1">
        <v>450.0</v>
      </c>
    </row>
    <row r="2980" ht="15.75" customHeight="1">
      <c r="A2980" s="1"/>
      <c r="B2980" s="1"/>
      <c r="C2980" s="1"/>
      <c r="D2980" s="1"/>
      <c r="Q2980" s="1">
        <v>2978.0</v>
      </c>
      <c r="R2980" s="1">
        <v>61.0</v>
      </c>
      <c r="S2980" s="1"/>
      <c r="T2980" s="1">
        <v>468.0</v>
      </c>
    </row>
    <row r="2981" ht="15.75" customHeight="1">
      <c r="A2981" s="1"/>
      <c r="B2981" s="1"/>
      <c r="C2981" s="1"/>
      <c r="D2981" s="1"/>
      <c r="Q2981" s="1">
        <v>2979.0</v>
      </c>
      <c r="R2981" s="1">
        <v>56.0</v>
      </c>
      <c r="S2981" s="1"/>
      <c r="T2981" s="1">
        <v>276.0</v>
      </c>
    </row>
    <row r="2982" ht="15.75" customHeight="1">
      <c r="A2982" s="1"/>
      <c r="B2982" s="1"/>
      <c r="C2982" s="1"/>
      <c r="D2982" s="1"/>
      <c r="Q2982" s="1">
        <v>2980.0</v>
      </c>
      <c r="R2982" s="1">
        <v>61.0</v>
      </c>
      <c r="S2982" s="1"/>
      <c r="T2982" s="1">
        <v>38.0</v>
      </c>
    </row>
    <row r="2983" ht="15.75" customHeight="1">
      <c r="A2983" s="1"/>
      <c r="B2983" s="1"/>
      <c r="C2983" s="1"/>
      <c r="D2983" s="1"/>
      <c r="Q2983" s="1">
        <v>2981.0</v>
      </c>
      <c r="R2983" s="1">
        <v>48.0</v>
      </c>
      <c r="S2983" s="1"/>
      <c r="T2983" s="1">
        <v>388.0</v>
      </c>
    </row>
    <row r="2984" ht="15.75" customHeight="1">
      <c r="A2984" s="1"/>
      <c r="B2984" s="1"/>
      <c r="C2984" s="1"/>
      <c r="D2984" s="1"/>
      <c r="Q2984" s="1">
        <v>2982.0</v>
      </c>
      <c r="R2984" s="1">
        <v>57.0</v>
      </c>
      <c r="S2984" s="1"/>
      <c r="T2984" s="1">
        <v>36.0</v>
      </c>
    </row>
    <row r="2985" ht="15.75" customHeight="1">
      <c r="A2985" s="1"/>
      <c r="B2985" s="1"/>
      <c r="C2985" s="1"/>
      <c r="D2985" s="1"/>
      <c r="Q2985" s="1">
        <v>2983.0</v>
      </c>
      <c r="R2985" s="1">
        <v>27.0</v>
      </c>
      <c r="S2985" s="1"/>
      <c r="T2985" s="1">
        <v>265.0</v>
      </c>
    </row>
    <row r="2986" ht="15.75" customHeight="1">
      <c r="A2986" s="1"/>
      <c r="B2986" s="1"/>
      <c r="C2986" s="1"/>
      <c r="D2986" s="1"/>
      <c r="Q2986" s="1">
        <v>2984.0</v>
      </c>
      <c r="R2986" s="1">
        <v>42.0</v>
      </c>
      <c r="S2986" s="1"/>
      <c r="T2986" s="1">
        <v>33.0</v>
      </c>
    </row>
    <row r="2987" ht="15.75" customHeight="1">
      <c r="A2987" s="1"/>
      <c r="B2987" s="1"/>
      <c r="C2987" s="1"/>
      <c r="D2987" s="1"/>
      <c r="Q2987" s="1">
        <v>2985.0</v>
      </c>
      <c r="R2987" s="1">
        <v>27.0</v>
      </c>
      <c r="S2987" s="1"/>
      <c r="T2987" s="1">
        <v>211.0</v>
      </c>
    </row>
    <row r="2988" ht="15.75" customHeight="1">
      <c r="A2988" s="1"/>
      <c r="B2988" s="1"/>
      <c r="C2988" s="1"/>
      <c r="D2988" s="1"/>
      <c r="Q2988" s="1">
        <v>2986.0</v>
      </c>
      <c r="R2988" s="1">
        <v>42.0</v>
      </c>
      <c r="S2988" s="1"/>
      <c r="T2988" s="1">
        <v>33.0</v>
      </c>
    </row>
    <row r="2989" ht="15.75" customHeight="1">
      <c r="A2989" s="1"/>
      <c r="B2989" s="1"/>
      <c r="C2989" s="1"/>
      <c r="D2989" s="1"/>
      <c r="Q2989" s="1">
        <v>2987.0</v>
      </c>
      <c r="R2989" s="1">
        <v>27.0</v>
      </c>
      <c r="S2989" s="1"/>
      <c r="T2989" s="1">
        <v>125.0</v>
      </c>
    </row>
    <row r="2990" ht="15.75" customHeight="1">
      <c r="A2990" s="1"/>
      <c r="B2990" s="1"/>
      <c r="C2990" s="1"/>
      <c r="D2990" s="1"/>
      <c r="Q2990" s="1">
        <v>2988.0</v>
      </c>
      <c r="R2990" s="1">
        <v>42.0</v>
      </c>
      <c r="S2990" s="1"/>
      <c r="T2990" s="1">
        <v>31.0</v>
      </c>
    </row>
    <row r="2991" ht="15.75" customHeight="1">
      <c r="A2991" s="1"/>
      <c r="B2991" s="1"/>
      <c r="C2991" s="1"/>
      <c r="D2991" s="1"/>
      <c r="Q2991" s="1">
        <v>2989.0</v>
      </c>
      <c r="R2991" s="1">
        <v>11.0</v>
      </c>
      <c r="S2991" s="1"/>
      <c r="T2991" s="1">
        <v>53.0</v>
      </c>
    </row>
    <row r="2992" ht="15.75" customHeight="1">
      <c r="A2992" s="1"/>
      <c r="B2992" s="1"/>
      <c r="C2992" s="1"/>
      <c r="D2992" s="1"/>
      <c r="Q2992" s="1">
        <v>2990.0</v>
      </c>
      <c r="R2992" s="1">
        <v>29.0</v>
      </c>
      <c r="S2992" s="1"/>
      <c r="T2992" s="1">
        <v>47.0</v>
      </c>
    </row>
    <row r="2993" ht="15.75" customHeight="1">
      <c r="A2993" s="1"/>
      <c r="B2993" s="1"/>
      <c r="C2993" s="1"/>
      <c r="D2993" s="1"/>
      <c r="Q2993" s="1">
        <v>2991.0</v>
      </c>
      <c r="R2993" s="1">
        <v>19.0</v>
      </c>
      <c r="S2993" s="1"/>
      <c r="T2993" s="1">
        <v>47.0</v>
      </c>
    </row>
    <row r="2994" ht="15.75" customHeight="1">
      <c r="A2994" s="1"/>
      <c r="B2994" s="1"/>
      <c r="C2994" s="1"/>
      <c r="D2994" s="1"/>
      <c r="Q2994" s="1">
        <v>2992.0</v>
      </c>
      <c r="R2994" s="1">
        <v>27.0</v>
      </c>
      <c r="S2994" s="1"/>
      <c r="T2994" s="1">
        <v>47.0</v>
      </c>
    </row>
    <row r="2995" ht="15.75" customHeight="1">
      <c r="A2995" s="1"/>
      <c r="B2995" s="1"/>
      <c r="C2995" s="1"/>
      <c r="D2995" s="1"/>
      <c r="Q2995" s="1">
        <v>2993.0</v>
      </c>
      <c r="R2995" s="1">
        <v>19.0</v>
      </c>
      <c r="S2995" s="1"/>
      <c r="T2995" s="1">
        <v>47.0</v>
      </c>
    </row>
    <row r="2996" ht="15.75" customHeight="1">
      <c r="A2996" s="1"/>
      <c r="B2996" s="1"/>
      <c r="C2996" s="1"/>
      <c r="D2996" s="1"/>
      <c r="Q2996" s="1">
        <v>2994.0</v>
      </c>
      <c r="R2996" s="1">
        <v>17.0</v>
      </c>
      <c r="S2996" s="1"/>
      <c r="T2996" s="1">
        <v>47.0</v>
      </c>
    </row>
    <row r="2997" ht="15.75" customHeight="1">
      <c r="A2997" s="1"/>
      <c r="B2997" s="1"/>
      <c r="C2997" s="1"/>
      <c r="D2997" s="1"/>
      <c r="Q2997" s="1">
        <v>2995.0</v>
      </c>
      <c r="R2997" s="1">
        <v>27.0</v>
      </c>
      <c r="S2997" s="1"/>
      <c r="T2997" s="1">
        <v>47.0</v>
      </c>
    </row>
    <row r="2998" ht="15.75" customHeight="1">
      <c r="A2998" s="1"/>
      <c r="B2998" s="1"/>
      <c r="C2998" s="1"/>
      <c r="D2998" s="1"/>
      <c r="Q2998" s="1">
        <v>2996.0</v>
      </c>
      <c r="R2998" s="1">
        <v>44.0</v>
      </c>
      <c r="S2998" s="1"/>
      <c r="T2998" s="1">
        <v>47.0</v>
      </c>
    </row>
    <row r="2999" ht="15.75" customHeight="1">
      <c r="A2999" s="1"/>
      <c r="B2999" s="1"/>
      <c r="C2999" s="1"/>
      <c r="D2999" s="1"/>
      <c r="Q2999" s="1">
        <v>2997.0</v>
      </c>
      <c r="R2999" s="1">
        <v>54.0</v>
      </c>
      <c r="S2999" s="1"/>
      <c r="T2999" s="1">
        <v>47.0</v>
      </c>
    </row>
    <row r="3000" ht="15.75" customHeight="1">
      <c r="A3000" s="1"/>
      <c r="B3000" s="1"/>
      <c r="C3000" s="1"/>
      <c r="D3000" s="1"/>
      <c r="Q3000" s="1">
        <v>2998.0</v>
      </c>
      <c r="R3000" s="1">
        <v>71.0</v>
      </c>
      <c r="S3000" s="1"/>
      <c r="T3000" s="1">
        <v>47.0</v>
      </c>
    </row>
    <row r="3001" ht="15.75" customHeight="1">
      <c r="A3001" s="1"/>
      <c r="B3001" s="1"/>
      <c r="C3001" s="1"/>
      <c r="D3001" s="1"/>
      <c r="Q3001" s="1">
        <v>2999.0</v>
      </c>
      <c r="R3001" s="1">
        <v>81.0</v>
      </c>
      <c r="S3001" s="1"/>
      <c r="T3001" s="1">
        <v>99.0</v>
      </c>
    </row>
    <row r="3002" ht="15.75" customHeight="1">
      <c r="A3002" s="1"/>
      <c r="B3002" s="1"/>
      <c r="C3002" s="1"/>
      <c r="D3002" s="1"/>
      <c r="Q3002" s="1">
        <v>3000.0</v>
      </c>
      <c r="R3002" s="1">
        <v>98.0</v>
      </c>
      <c r="S3002" s="1"/>
      <c r="T3002" s="1">
        <v>6.0</v>
      </c>
    </row>
    <row r="3003" ht="15.75" customHeight="1">
      <c r="A3003" s="1"/>
      <c r="B3003" s="1"/>
      <c r="C3003" s="1"/>
      <c r="D3003" s="1"/>
      <c r="Q3003" s="1">
        <v>3001.0</v>
      </c>
      <c r="R3003" s="1">
        <v>108.0</v>
      </c>
      <c r="S3003" s="1"/>
      <c r="T3003" s="1">
        <v>101.0</v>
      </c>
    </row>
    <row r="3004" ht="15.75" customHeight="1">
      <c r="A3004" s="1"/>
      <c r="B3004" s="1"/>
      <c r="C3004" s="1"/>
      <c r="D3004" s="1"/>
      <c r="Q3004" s="1">
        <v>3002.0</v>
      </c>
      <c r="R3004" s="1">
        <v>125.0</v>
      </c>
      <c r="S3004" s="1"/>
      <c r="T3004" s="1">
        <v>49.0</v>
      </c>
    </row>
    <row r="3005" ht="15.75" customHeight="1">
      <c r="A3005" s="1"/>
      <c r="B3005" s="1"/>
      <c r="C3005" s="1"/>
      <c r="D3005" s="1"/>
      <c r="Q3005" s="1">
        <v>3003.0</v>
      </c>
      <c r="R3005" s="1">
        <v>135.0</v>
      </c>
      <c r="S3005" s="1"/>
      <c r="T3005" s="1">
        <v>169.0</v>
      </c>
    </row>
    <row r="3006" ht="15.75" customHeight="1">
      <c r="A3006" s="1"/>
      <c r="B3006" s="1"/>
      <c r="C3006" s="1"/>
      <c r="D3006" s="1"/>
      <c r="Q3006" s="1">
        <v>3004.0</v>
      </c>
      <c r="R3006" s="1">
        <v>152.0</v>
      </c>
      <c r="S3006" s="1"/>
      <c r="T3006" s="1">
        <v>179.0</v>
      </c>
    </row>
    <row r="3007" ht="15.75" customHeight="1">
      <c r="A3007" s="1"/>
      <c r="B3007" s="1"/>
      <c r="C3007" s="1"/>
      <c r="D3007" s="1"/>
      <c r="Q3007" s="1">
        <v>3005.0</v>
      </c>
      <c r="R3007" s="1">
        <v>162.0</v>
      </c>
      <c r="S3007" s="1"/>
      <c r="T3007" s="1">
        <v>206.0</v>
      </c>
    </row>
    <row r="3008" ht="15.75" customHeight="1">
      <c r="A3008" s="1"/>
      <c r="B3008" s="1"/>
      <c r="C3008" s="1"/>
      <c r="D3008" s="1"/>
      <c r="Q3008" s="1">
        <v>3006.0</v>
      </c>
      <c r="R3008" s="1">
        <v>179.0</v>
      </c>
      <c r="S3008" s="1"/>
      <c r="T3008" s="1">
        <v>366.0</v>
      </c>
    </row>
    <row r="3009" ht="15.75" customHeight="1">
      <c r="A3009" s="1"/>
      <c r="B3009" s="1"/>
      <c r="C3009" s="1"/>
      <c r="D3009" s="1"/>
      <c r="Q3009" s="1">
        <v>3007.0</v>
      </c>
      <c r="R3009" s="1">
        <v>189.0</v>
      </c>
      <c r="S3009" s="1"/>
      <c r="T3009" s="1">
        <v>101.0</v>
      </c>
    </row>
    <row r="3010" ht="15.75" customHeight="1">
      <c r="A3010" s="1"/>
      <c r="B3010" s="1"/>
      <c r="C3010" s="1"/>
      <c r="D3010" s="1"/>
      <c r="Q3010" s="1">
        <v>3008.0</v>
      </c>
      <c r="R3010" s="1">
        <v>206.0</v>
      </c>
      <c r="S3010" s="1"/>
      <c r="T3010" s="1">
        <v>85.0</v>
      </c>
    </row>
    <row r="3011" ht="15.75" customHeight="1">
      <c r="A3011" s="1"/>
      <c r="B3011" s="1"/>
      <c r="C3011" s="1"/>
      <c r="D3011" s="1"/>
      <c r="Q3011" s="1">
        <v>3009.0</v>
      </c>
      <c r="R3011" s="1">
        <v>216.0</v>
      </c>
      <c r="S3011" s="1"/>
      <c r="T3011" s="1">
        <v>82.0</v>
      </c>
    </row>
    <row r="3012" ht="15.75" customHeight="1">
      <c r="A3012" s="1"/>
      <c r="B3012" s="1"/>
      <c r="C3012" s="1"/>
      <c r="D3012" s="1"/>
      <c r="Q3012" s="1">
        <v>3010.0</v>
      </c>
      <c r="R3012" s="1">
        <v>233.0</v>
      </c>
      <c r="S3012" s="1"/>
      <c r="T3012" s="1">
        <v>144.0</v>
      </c>
    </row>
    <row r="3013" ht="15.75" customHeight="1">
      <c r="A3013" s="1"/>
      <c r="B3013" s="1"/>
      <c r="C3013" s="1"/>
      <c r="D3013" s="1"/>
      <c r="Q3013" s="1">
        <v>3011.0</v>
      </c>
      <c r="R3013" s="1">
        <v>243.0</v>
      </c>
      <c r="S3013" s="1"/>
      <c r="T3013" s="1">
        <v>115.0</v>
      </c>
    </row>
    <row r="3014" ht="15.75" customHeight="1">
      <c r="A3014" s="1"/>
      <c r="B3014" s="1"/>
      <c r="C3014" s="1"/>
      <c r="D3014" s="1"/>
      <c r="Q3014" s="1">
        <v>3012.0</v>
      </c>
      <c r="R3014" s="1">
        <v>260.0</v>
      </c>
      <c r="S3014" s="1"/>
      <c r="T3014" s="1">
        <v>300.0</v>
      </c>
    </row>
    <row r="3015" ht="15.75" customHeight="1">
      <c r="A3015" s="1"/>
      <c r="B3015" s="1"/>
      <c r="C3015" s="1"/>
      <c r="D3015" s="1"/>
      <c r="Q3015" s="1">
        <v>3013.0</v>
      </c>
      <c r="R3015" s="1">
        <v>254.0</v>
      </c>
      <c r="S3015" s="1"/>
      <c r="T3015" s="1">
        <v>64.0</v>
      </c>
    </row>
    <row r="3016" ht="15.75" customHeight="1">
      <c r="A3016" s="1"/>
      <c r="B3016" s="1"/>
      <c r="C3016" s="1"/>
      <c r="D3016" s="1"/>
      <c r="Q3016" s="1">
        <v>3014.0</v>
      </c>
      <c r="R3016" s="1">
        <v>272.0</v>
      </c>
      <c r="S3016" s="1"/>
      <c r="T3016" s="1">
        <v>291.0</v>
      </c>
    </row>
    <row r="3017" ht="15.75" customHeight="1">
      <c r="A3017" s="1"/>
      <c r="B3017" s="1"/>
      <c r="C3017" s="1"/>
      <c r="D3017" s="1"/>
      <c r="Q3017" s="1">
        <v>3015.0</v>
      </c>
      <c r="R3017" s="1">
        <v>262.0</v>
      </c>
      <c r="S3017" s="1"/>
      <c r="T3017" s="1">
        <v>65.0</v>
      </c>
    </row>
    <row r="3018" ht="15.75" customHeight="1">
      <c r="A3018" s="1"/>
      <c r="B3018" s="1"/>
      <c r="C3018" s="1"/>
      <c r="D3018" s="1"/>
      <c r="Q3018" s="1">
        <v>3016.0</v>
      </c>
      <c r="R3018" s="1">
        <v>272.0</v>
      </c>
      <c r="S3018" s="1"/>
      <c r="T3018" s="1">
        <v>94.0</v>
      </c>
    </row>
    <row r="3019" ht="15.75" customHeight="1">
      <c r="A3019" s="1"/>
      <c r="B3019" s="1"/>
      <c r="C3019" s="1"/>
      <c r="D3019" s="1"/>
      <c r="Q3019" s="1">
        <v>3017.0</v>
      </c>
      <c r="R3019" s="1">
        <v>262.0</v>
      </c>
      <c r="S3019" s="1"/>
      <c r="T3019" s="1">
        <v>278.0</v>
      </c>
    </row>
    <row r="3020" ht="15.75" customHeight="1">
      <c r="A3020" s="1"/>
      <c r="B3020" s="1"/>
      <c r="C3020" s="1"/>
      <c r="D3020" s="1"/>
      <c r="Q3020" s="1">
        <v>3018.0</v>
      </c>
      <c r="R3020" s="1">
        <v>272.0</v>
      </c>
      <c r="S3020" s="1"/>
      <c r="T3020" s="1">
        <v>235.0</v>
      </c>
    </row>
    <row r="3021" ht="15.75" customHeight="1">
      <c r="A3021" s="1"/>
      <c r="B3021" s="1"/>
      <c r="C3021" s="1"/>
      <c r="D3021" s="1"/>
      <c r="Q3021" s="1">
        <v>3019.0</v>
      </c>
      <c r="R3021" s="1">
        <v>262.0</v>
      </c>
      <c r="S3021" s="1"/>
      <c r="T3021" s="1">
        <v>65.0</v>
      </c>
    </row>
    <row r="3022" ht="15.75" customHeight="1">
      <c r="A3022" s="1"/>
      <c r="B3022" s="1"/>
      <c r="C3022" s="1"/>
      <c r="D3022" s="1"/>
      <c r="Q3022" s="1">
        <v>3020.0</v>
      </c>
      <c r="R3022" s="1">
        <v>272.0</v>
      </c>
      <c r="S3022" s="1"/>
      <c r="T3022" s="1">
        <v>30.0</v>
      </c>
    </row>
    <row r="3023" ht="15.75" customHeight="1">
      <c r="A3023" s="1"/>
      <c r="B3023" s="1"/>
      <c r="C3023" s="1"/>
      <c r="D3023" s="1"/>
      <c r="Q3023" s="1">
        <v>3021.0</v>
      </c>
      <c r="R3023" s="1">
        <v>262.0</v>
      </c>
      <c r="S3023" s="1"/>
      <c r="T3023" s="1">
        <v>208.0</v>
      </c>
    </row>
    <row r="3024" ht="15.75" customHeight="1">
      <c r="A3024" s="1"/>
      <c r="B3024" s="1"/>
      <c r="C3024" s="1"/>
      <c r="D3024" s="1"/>
      <c r="Q3024" s="1">
        <v>3022.0</v>
      </c>
      <c r="R3024" s="1">
        <v>272.0</v>
      </c>
      <c r="S3024" s="1"/>
      <c r="T3024" s="1">
        <v>261.0</v>
      </c>
    </row>
    <row r="3025" ht="15.75" customHeight="1">
      <c r="A3025" s="1"/>
      <c r="B3025" s="1"/>
      <c r="C3025" s="1"/>
      <c r="D3025" s="1"/>
      <c r="Q3025" s="1">
        <v>3023.0</v>
      </c>
      <c r="R3025" s="1">
        <v>262.0</v>
      </c>
      <c r="S3025" s="1"/>
      <c r="T3025" s="1">
        <v>288.0</v>
      </c>
    </row>
    <row r="3026" ht="15.75" customHeight="1">
      <c r="A3026" s="1"/>
      <c r="B3026" s="1"/>
      <c r="C3026" s="1"/>
      <c r="D3026" s="1"/>
      <c r="Q3026" s="1">
        <v>3024.0</v>
      </c>
      <c r="R3026" s="1">
        <v>272.0</v>
      </c>
      <c r="S3026" s="1"/>
      <c r="T3026" s="1">
        <v>292.0</v>
      </c>
    </row>
    <row r="3027" ht="15.75" customHeight="1">
      <c r="A3027" s="1"/>
      <c r="B3027" s="1"/>
      <c r="C3027" s="1"/>
      <c r="D3027" s="1"/>
      <c r="Q3027" s="1">
        <v>3025.0</v>
      </c>
      <c r="R3027" s="1">
        <v>262.0</v>
      </c>
      <c r="S3027" s="1"/>
      <c r="T3027" s="1">
        <v>271.0</v>
      </c>
    </row>
    <row r="3028" ht="15.75" customHeight="1">
      <c r="A3028" s="1"/>
      <c r="B3028" s="1"/>
      <c r="C3028" s="1"/>
      <c r="D3028" s="1"/>
      <c r="Q3028" s="1">
        <v>3026.0</v>
      </c>
      <c r="R3028" s="1">
        <v>272.0</v>
      </c>
      <c r="S3028" s="1"/>
      <c r="T3028" s="1">
        <v>306.0</v>
      </c>
    </row>
    <row r="3029" ht="15.75" customHeight="1">
      <c r="A3029" s="1"/>
      <c r="B3029" s="1"/>
      <c r="C3029" s="1"/>
      <c r="D3029" s="1"/>
      <c r="Q3029" s="1">
        <v>3027.0</v>
      </c>
      <c r="R3029" s="1">
        <v>262.0</v>
      </c>
      <c r="S3029" s="1"/>
      <c r="T3029" s="1">
        <v>304.0</v>
      </c>
    </row>
    <row r="3030" ht="15.75" customHeight="1">
      <c r="A3030" s="1"/>
      <c r="B3030" s="1"/>
      <c r="C3030" s="1"/>
      <c r="D3030" s="1"/>
      <c r="Q3030" s="1">
        <v>3028.0</v>
      </c>
      <c r="R3030" s="1">
        <v>272.0</v>
      </c>
      <c r="S3030" s="1"/>
      <c r="T3030" s="1">
        <v>323.0</v>
      </c>
    </row>
    <row r="3031" ht="15.75" customHeight="1">
      <c r="A3031" s="1"/>
      <c r="B3031" s="1"/>
      <c r="C3031" s="1"/>
      <c r="D3031" s="1"/>
      <c r="Q3031" s="1">
        <v>3029.0</v>
      </c>
      <c r="R3031" s="1">
        <v>262.0</v>
      </c>
      <c r="S3031" s="1"/>
      <c r="T3031" s="1">
        <v>323.0</v>
      </c>
    </row>
    <row r="3032" ht="15.75" customHeight="1">
      <c r="A3032" s="1"/>
      <c r="B3032" s="1"/>
      <c r="C3032" s="1"/>
      <c r="D3032" s="1"/>
      <c r="Q3032" s="1">
        <v>3030.0</v>
      </c>
      <c r="R3032" s="1">
        <v>272.0</v>
      </c>
      <c r="S3032" s="1"/>
      <c r="T3032" s="1">
        <v>278.0</v>
      </c>
    </row>
    <row r="3033" ht="15.75" customHeight="1">
      <c r="A3033" s="1"/>
      <c r="B3033" s="1"/>
      <c r="C3033" s="1"/>
      <c r="D3033" s="1"/>
      <c r="Q3033" s="1">
        <v>3031.0</v>
      </c>
      <c r="R3033" s="1">
        <v>262.0</v>
      </c>
      <c r="S3033" s="1"/>
      <c r="T3033" s="1">
        <v>383.0</v>
      </c>
    </row>
    <row r="3034" ht="15.75" customHeight="1">
      <c r="A3034" s="1"/>
      <c r="B3034" s="1"/>
      <c r="C3034" s="1"/>
      <c r="D3034" s="1"/>
      <c r="Q3034" s="1">
        <v>3032.0</v>
      </c>
      <c r="R3034" s="1">
        <v>272.0</v>
      </c>
      <c r="S3034" s="1"/>
      <c r="T3034" s="1">
        <v>453.0</v>
      </c>
    </row>
    <row r="3035" ht="15.75" customHeight="1">
      <c r="A3035" s="1"/>
      <c r="B3035" s="1"/>
      <c r="C3035" s="1"/>
      <c r="D3035" s="1"/>
      <c r="Q3035" s="1">
        <v>3033.0</v>
      </c>
      <c r="R3035" s="1">
        <v>262.0</v>
      </c>
      <c r="S3035" s="1"/>
      <c r="T3035" s="1">
        <v>479.0</v>
      </c>
    </row>
    <row r="3036" ht="15.75" customHeight="1">
      <c r="A3036" s="1"/>
      <c r="B3036" s="1"/>
      <c r="C3036" s="1"/>
      <c r="D3036" s="1"/>
      <c r="Q3036" s="1">
        <v>3034.0</v>
      </c>
      <c r="R3036" s="1">
        <v>272.0</v>
      </c>
      <c r="S3036" s="1"/>
      <c r="T3036" s="1">
        <v>434.0</v>
      </c>
    </row>
    <row r="3037" ht="15.75" customHeight="1">
      <c r="A3037" s="1"/>
      <c r="B3037" s="1"/>
      <c r="C3037" s="1"/>
      <c r="D3037" s="1"/>
      <c r="Q3037" s="1">
        <v>3035.0</v>
      </c>
      <c r="R3037" s="1">
        <v>262.0</v>
      </c>
      <c r="S3037" s="1"/>
      <c r="T3037" s="1">
        <v>452.0</v>
      </c>
    </row>
    <row r="3038" ht="15.75" customHeight="1">
      <c r="A3038" s="1"/>
      <c r="B3038" s="1"/>
      <c r="C3038" s="1"/>
      <c r="D3038" s="1"/>
      <c r="Q3038" s="1">
        <v>3036.0</v>
      </c>
      <c r="R3038" s="1">
        <v>264.0</v>
      </c>
      <c r="S3038" s="1"/>
      <c r="T3038" s="1">
        <v>442.0</v>
      </c>
    </row>
    <row r="3039" ht="15.75" customHeight="1">
      <c r="A3039" s="1"/>
      <c r="B3039" s="1"/>
      <c r="C3039" s="1"/>
      <c r="D3039" s="1"/>
      <c r="Q3039" s="1">
        <v>3037.0</v>
      </c>
      <c r="R3039" s="1">
        <v>252.0</v>
      </c>
      <c r="S3039" s="1"/>
      <c r="T3039" s="1">
        <v>452.0</v>
      </c>
    </row>
    <row r="3040" ht="15.75" customHeight="1">
      <c r="A3040" s="1"/>
      <c r="B3040" s="1"/>
      <c r="C3040" s="1"/>
      <c r="D3040" s="1"/>
      <c r="Q3040" s="1">
        <v>3038.0</v>
      </c>
      <c r="R3040" s="1">
        <v>264.0</v>
      </c>
      <c r="S3040" s="1"/>
      <c r="T3040" s="1">
        <v>496.0</v>
      </c>
    </row>
    <row r="3041" ht="15.75" customHeight="1">
      <c r="A3041" s="1"/>
      <c r="B3041" s="1"/>
      <c r="C3041" s="1"/>
      <c r="D3041" s="1"/>
      <c r="Q3041" s="1">
        <v>3039.0</v>
      </c>
      <c r="R3041" s="1">
        <v>269.0</v>
      </c>
      <c r="S3041" s="1"/>
      <c r="T3041" s="1">
        <v>506.0</v>
      </c>
    </row>
    <row r="3042" ht="15.75" customHeight="1">
      <c r="A3042" s="1"/>
      <c r="B3042" s="1"/>
      <c r="C3042" s="1"/>
      <c r="D3042" s="1"/>
      <c r="Q3042" s="1">
        <v>3040.0</v>
      </c>
      <c r="R3042" s="1">
        <v>291.0</v>
      </c>
      <c r="S3042" s="1"/>
      <c r="T3042" s="1">
        <v>540.0</v>
      </c>
    </row>
    <row r="3043" ht="15.75" customHeight="1">
      <c r="A3043" s="1"/>
      <c r="B3043" s="1"/>
      <c r="C3043" s="1"/>
      <c r="D3043" s="1"/>
      <c r="Q3043" s="1">
        <v>3041.0</v>
      </c>
      <c r="R3043" s="1">
        <v>296.0</v>
      </c>
      <c r="S3043" s="1"/>
      <c r="T3043" s="1">
        <v>533.0</v>
      </c>
    </row>
    <row r="3044" ht="15.75" customHeight="1">
      <c r="A3044" s="1"/>
      <c r="B3044" s="1"/>
      <c r="C3044" s="1"/>
      <c r="D3044" s="1"/>
      <c r="Q3044" s="1">
        <v>3042.0</v>
      </c>
      <c r="R3044" s="1">
        <v>318.0</v>
      </c>
      <c r="S3044" s="1"/>
      <c r="T3044" s="1">
        <v>567.0</v>
      </c>
    </row>
    <row r="3045" ht="15.75" customHeight="1">
      <c r="A3045" s="1"/>
      <c r="B3045" s="1"/>
      <c r="C3045" s="1"/>
      <c r="D3045" s="1"/>
      <c r="Q3045" s="1">
        <v>3043.0</v>
      </c>
      <c r="R3045" s="1">
        <v>323.0</v>
      </c>
      <c r="S3045" s="1"/>
      <c r="T3045" s="1">
        <v>560.0</v>
      </c>
    </row>
    <row r="3046" ht="15.75" customHeight="1">
      <c r="A3046" s="1"/>
      <c r="B3046" s="1"/>
      <c r="C3046" s="1"/>
      <c r="D3046" s="1"/>
      <c r="Q3046" s="1">
        <v>3044.0</v>
      </c>
      <c r="R3046" s="1">
        <v>345.0</v>
      </c>
      <c r="S3046" s="1"/>
      <c r="T3046" s="1">
        <v>594.0</v>
      </c>
    </row>
    <row r="3047" ht="15.75" customHeight="1">
      <c r="A3047" s="1"/>
      <c r="B3047" s="1"/>
      <c r="C3047" s="1"/>
      <c r="D3047" s="1"/>
      <c r="Q3047" s="1">
        <v>3045.0</v>
      </c>
      <c r="R3047" s="1">
        <v>350.0</v>
      </c>
      <c r="S3047" s="1"/>
      <c r="T3047" s="1">
        <v>587.0</v>
      </c>
    </row>
    <row r="3048" ht="15.75" customHeight="1">
      <c r="A3048" s="1"/>
      <c r="B3048" s="1"/>
      <c r="C3048" s="1"/>
      <c r="D3048" s="1"/>
      <c r="Q3048" s="1">
        <v>3046.0</v>
      </c>
      <c r="R3048" s="1">
        <v>372.0</v>
      </c>
      <c r="S3048" s="1"/>
      <c r="T3048" s="1">
        <v>621.0</v>
      </c>
    </row>
    <row r="3049" ht="15.75" customHeight="1">
      <c r="A3049" s="1"/>
      <c r="B3049" s="1"/>
      <c r="C3049" s="1"/>
      <c r="D3049" s="1"/>
      <c r="Q3049" s="1">
        <v>3047.0</v>
      </c>
      <c r="R3049" s="1">
        <v>377.0</v>
      </c>
      <c r="S3049" s="1"/>
      <c r="T3049" s="1">
        <v>614.0</v>
      </c>
    </row>
    <row r="3050" ht="15.75" customHeight="1">
      <c r="A3050" s="1"/>
      <c r="B3050" s="1"/>
      <c r="C3050" s="1"/>
      <c r="D3050" s="1"/>
      <c r="Q3050" s="1">
        <v>3048.0</v>
      </c>
      <c r="R3050" s="1">
        <v>399.0</v>
      </c>
      <c r="S3050" s="1"/>
      <c r="T3050" s="1">
        <v>640.0</v>
      </c>
    </row>
    <row r="3051" ht="15.75" customHeight="1">
      <c r="A3051" s="1"/>
      <c r="B3051" s="1"/>
      <c r="C3051" s="1"/>
      <c r="D3051" s="1"/>
      <c r="Q3051" s="1">
        <v>3049.0</v>
      </c>
      <c r="R3051" s="1">
        <v>402.0</v>
      </c>
      <c r="S3051" s="1"/>
      <c r="T3051" s="1">
        <v>614.0</v>
      </c>
    </row>
    <row r="3052" ht="15.75" customHeight="1">
      <c r="A3052" s="1"/>
      <c r="B3052" s="1"/>
      <c r="C3052" s="1"/>
      <c r="D3052" s="1"/>
      <c r="Q3052" s="1">
        <v>3050.0</v>
      </c>
      <c r="R3052" s="1">
        <v>399.0</v>
      </c>
      <c r="S3052" s="1"/>
      <c r="T3052" s="1">
        <v>640.0</v>
      </c>
    </row>
    <row r="3053" ht="15.75" customHeight="1">
      <c r="A3053" s="1"/>
      <c r="B3053" s="1"/>
      <c r="C3053" s="1"/>
      <c r="D3053" s="1"/>
      <c r="Q3053" s="1">
        <v>3051.0</v>
      </c>
      <c r="R3053" s="1">
        <v>394.0</v>
      </c>
      <c r="S3053" s="1"/>
      <c r="T3053" s="1">
        <v>614.0</v>
      </c>
    </row>
    <row r="3054" ht="15.75" customHeight="1">
      <c r="A3054" s="1"/>
      <c r="B3054" s="1"/>
      <c r="C3054" s="1"/>
      <c r="D3054" s="1"/>
      <c r="Q3054" s="1">
        <v>3052.0</v>
      </c>
      <c r="R3054" s="1">
        <v>395.0</v>
      </c>
      <c r="S3054" s="1"/>
      <c r="T3054" s="1">
        <v>621.0</v>
      </c>
    </row>
    <row r="3055" ht="15.75" customHeight="1">
      <c r="A3055" s="1"/>
      <c r="B3055" s="1"/>
      <c r="C3055" s="1"/>
      <c r="D3055" s="1"/>
      <c r="Q3055" s="1">
        <v>3053.0</v>
      </c>
      <c r="R3055" s="1">
        <v>373.0</v>
      </c>
      <c r="S3055" s="1"/>
      <c r="T3055" s="1">
        <v>612.0</v>
      </c>
    </row>
    <row r="3056" ht="15.75" customHeight="1">
      <c r="A3056" s="1"/>
      <c r="B3056" s="1"/>
      <c r="C3056" s="1"/>
      <c r="D3056" s="1"/>
      <c r="Q3056" s="1">
        <v>3054.0</v>
      </c>
      <c r="R3056" s="1">
        <v>395.0</v>
      </c>
      <c r="S3056" s="1"/>
      <c r="T3056" s="1">
        <v>644.0</v>
      </c>
    </row>
    <row r="3057" ht="15.75" customHeight="1">
      <c r="A3057" s="1"/>
      <c r="B3057" s="1"/>
      <c r="C3057" s="1"/>
      <c r="D3057" s="1"/>
      <c r="Q3057" s="1">
        <v>3055.0</v>
      </c>
      <c r="R3057" s="1">
        <v>356.0</v>
      </c>
      <c r="S3057" s="1"/>
      <c r="T3057" s="1">
        <v>612.0</v>
      </c>
    </row>
    <row r="3058" ht="15.75" customHeight="1">
      <c r="A3058" s="1"/>
      <c r="B3058" s="1"/>
      <c r="C3058" s="1"/>
      <c r="D3058" s="1"/>
      <c r="Q3058" s="1">
        <v>3056.0</v>
      </c>
      <c r="R3058" s="1">
        <v>380.0</v>
      </c>
      <c r="S3058" s="1"/>
      <c r="T3058" s="1">
        <v>646.0</v>
      </c>
    </row>
    <row r="3059" ht="15.75" customHeight="1">
      <c r="A3059" s="1"/>
      <c r="B3059" s="1"/>
      <c r="C3059" s="1"/>
      <c r="D3059" s="1"/>
      <c r="Q3059" s="1">
        <v>3057.0</v>
      </c>
      <c r="R3059" s="1">
        <v>350.0</v>
      </c>
      <c r="S3059" s="1"/>
      <c r="T3059" s="1">
        <v>612.0</v>
      </c>
    </row>
    <row r="3060" ht="15.75" customHeight="1">
      <c r="A3060" s="1"/>
      <c r="B3060" s="1"/>
      <c r="C3060" s="1"/>
      <c r="D3060" s="1"/>
      <c r="Q3060" s="1">
        <v>3058.0</v>
      </c>
      <c r="R3060" s="1">
        <v>326.0</v>
      </c>
      <c r="S3060" s="1"/>
      <c r="T3060" s="1">
        <v>648.0</v>
      </c>
    </row>
    <row r="3061" ht="15.75" customHeight="1">
      <c r="A3061" s="1"/>
      <c r="B3061" s="1"/>
      <c r="C3061" s="1"/>
      <c r="D3061" s="1"/>
      <c r="Q3061" s="1">
        <v>3059.0</v>
      </c>
      <c r="R3061" s="1">
        <v>339.0</v>
      </c>
      <c r="S3061" s="1"/>
      <c r="T3061" s="1">
        <v>633.0</v>
      </c>
    </row>
    <row r="3062" ht="15.75" customHeight="1">
      <c r="A3062" s="1"/>
      <c r="B3062" s="1"/>
      <c r="C3062" s="1"/>
      <c r="D3062" s="1"/>
      <c r="Q3062" s="1">
        <v>3060.0</v>
      </c>
      <c r="R3062" s="1">
        <v>360.0</v>
      </c>
      <c r="S3062" s="1"/>
      <c r="T3062" s="1">
        <v>648.0</v>
      </c>
    </row>
    <row r="3063" ht="15.75" customHeight="1">
      <c r="A3063" s="1"/>
      <c r="B3063" s="1"/>
      <c r="C3063" s="1"/>
      <c r="D3063" s="1"/>
      <c r="Q3063" s="1">
        <v>3061.0</v>
      </c>
      <c r="R3063" s="1">
        <v>312.0</v>
      </c>
      <c r="S3063" s="1"/>
      <c r="T3063" s="1">
        <v>639.0</v>
      </c>
    </row>
    <row r="3064" ht="15.75" customHeight="1">
      <c r="A3064" s="1"/>
      <c r="B3064" s="1"/>
      <c r="C3064" s="1"/>
      <c r="D3064" s="1"/>
      <c r="Q3064" s="1">
        <v>3062.0</v>
      </c>
      <c r="R3064" s="1">
        <v>326.0</v>
      </c>
      <c r="S3064" s="1"/>
      <c r="T3064" s="1">
        <v>665.0</v>
      </c>
    </row>
    <row r="3065" ht="15.75" customHeight="1">
      <c r="A3065" s="1"/>
      <c r="B3065" s="1"/>
      <c r="C3065" s="1"/>
      <c r="D3065" s="1"/>
      <c r="Q3065" s="1">
        <v>3063.0</v>
      </c>
      <c r="R3065" s="1">
        <v>292.0</v>
      </c>
      <c r="S3065" s="1"/>
      <c r="T3065" s="1">
        <v>639.0</v>
      </c>
    </row>
    <row r="3066" ht="15.75" customHeight="1">
      <c r="A3066" s="1"/>
      <c r="B3066" s="1"/>
      <c r="C3066" s="1"/>
      <c r="D3066" s="1"/>
      <c r="Q3066" s="1">
        <v>3064.0</v>
      </c>
      <c r="R3066" s="1">
        <v>272.0</v>
      </c>
      <c r="S3066" s="1"/>
      <c r="T3066" s="1">
        <v>675.0</v>
      </c>
    </row>
    <row r="3067" ht="15.75" customHeight="1">
      <c r="A3067" s="1"/>
      <c r="B3067" s="1"/>
      <c r="C3067" s="1"/>
      <c r="D3067" s="1"/>
      <c r="Q3067" s="1">
        <v>3065.0</v>
      </c>
      <c r="R3067" s="1">
        <v>258.0</v>
      </c>
      <c r="S3067" s="1"/>
      <c r="T3067" s="1">
        <v>656.0</v>
      </c>
    </row>
    <row r="3068" ht="15.75" customHeight="1">
      <c r="A3068" s="1"/>
      <c r="B3068" s="1"/>
      <c r="C3068" s="1"/>
      <c r="D3068" s="1"/>
      <c r="Q3068" s="1">
        <v>3066.0</v>
      </c>
      <c r="R3068" s="1">
        <v>252.0</v>
      </c>
      <c r="S3068" s="1"/>
      <c r="T3068" s="1">
        <v>675.0</v>
      </c>
    </row>
    <row r="3069" ht="15.75" customHeight="1">
      <c r="A3069" s="1"/>
      <c r="B3069" s="1"/>
      <c r="C3069" s="1"/>
      <c r="D3069" s="1"/>
      <c r="Q3069" s="1">
        <v>3067.0</v>
      </c>
      <c r="R3069" s="1">
        <v>206.0</v>
      </c>
      <c r="S3069" s="1"/>
      <c r="T3069" s="1">
        <v>646.0</v>
      </c>
    </row>
    <row r="3070" ht="15.75" customHeight="1">
      <c r="A3070" s="1"/>
      <c r="B3070" s="1"/>
      <c r="C3070" s="1"/>
      <c r="D3070" s="1"/>
      <c r="Q3070" s="1">
        <v>3068.0</v>
      </c>
      <c r="R3070" s="1">
        <v>218.0</v>
      </c>
      <c r="S3070" s="1"/>
      <c r="T3070" s="1">
        <v>644.0</v>
      </c>
    </row>
    <row r="3071" ht="15.75" customHeight="1">
      <c r="A3071" s="1"/>
      <c r="B3071" s="1"/>
      <c r="C3071" s="1"/>
      <c r="D3071" s="1"/>
      <c r="Q3071" s="1">
        <v>3069.0</v>
      </c>
      <c r="R3071" s="1">
        <v>161.0</v>
      </c>
      <c r="S3071" s="1"/>
      <c r="T3071" s="1">
        <v>596.0</v>
      </c>
    </row>
    <row r="3072" ht="15.75" customHeight="1">
      <c r="A3072" s="1"/>
      <c r="B3072" s="1"/>
      <c r="C3072" s="1"/>
      <c r="D3072" s="1"/>
      <c r="Q3072" s="1">
        <v>3070.0</v>
      </c>
      <c r="R3072" s="1">
        <v>137.0</v>
      </c>
      <c r="S3072" s="1"/>
      <c r="T3072" s="1">
        <v>621.0</v>
      </c>
    </row>
    <row r="3073" ht="15.75" customHeight="1">
      <c r="A3073" s="1"/>
      <c r="B3073" s="1"/>
      <c r="C3073" s="1"/>
      <c r="D3073" s="1"/>
      <c r="Q3073" s="1">
        <v>3071.0</v>
      </c>
      <c r="R3073" s="1">
        <v>127.0</v>
      </c>
      <c r="S3073" s="1"/>
      <c r="T3073" s="1">
        <v>592.0</v>
      </c>
    </row>
    <row r="3074" ht="15.75" customHeight="1">
      <c r="A3074" s="1"/>
      <c r="B3074" s="1"/>
      <c r="C3074" s="1"/>
      <c r="D3074" s="1"/>
      <c r="Q3074" s="1">
        <v>3072.0</v>
      </c>
      <c r="R3074" s="1">
        <v>117.0</v>
      </c>
      <c r="S3074" s="1"/>
      <c r="T3074" s="1">
        <v>596.0</v>
      </c>
    </row>
    <row r="3075" ht="15.75" customHeight="1">
      <c r="A3075" s="1"/>
      <c r="B3075" s="1"/>
      <c r="C3075" s="1"/>
      <c r="D3075" s="1"/>
      <c r="Q3075" s="1">
        <v>3073.0</v>
      </c>
      <c r="R3075" s="1">
        <v>73.0</v>
      </c>
      <c r="S3075" s="1"/>
      <c r="T3075" s="1">
        <v>575.0</v>
      </c>
    </row>
    <row r="3076" ht="15.75" customHeight="1">
      <c r="A3076" s="1"/>
      <c r="B3076" s="1"/>
      <c r="C3076" s="1"/>
      <c r="D3076" s="1"/>
      <c r="Q3076" s="1">
        <v>3074.0</v>
      </c>
      <c r="R3076" s="1">
        <v>83.0</v>
      </c>
      <c r="S3076" s="1"/>
      <c r="T3076" s="1">
        <v>586.0</v>
      </c>
    </row>
    <row r="3077" ht="15.75" customHeight="1">
      <c r="A3077" s="1"/>
      <c r="B3077" s="1"/>
      <c r="C3077" s="1"/>
      <c r="D3077" s="1"/>
      <c r="Q3077" s="1">
        <v>3075.0</v>
      </c>
      <c r="R3077" s="1">
        <v>53.0</v>
      </c>
      <c r="S3077" s="1"/>
      <c r="T3077" s="1">
        <v>532.0</v>
      </c>
    </row>
    <row r="3078" ht="15.75" customHeight="1">
      <c r="A3078" s="1"/>
      <c r="B3078" s="1"/>
      <c r="C3078" s="1"/>
      <c r="D3078" s="1"/>
      <c r="Q3078" s="1">
        <v>3076.0</v>
      </c>
      <c r="R3078" s="1">
        <v>29.0</v>
      </c>
      <c r="S3078" s="1"/>
      <c r="T3078" s="1">
        <v>527.0</v>
      </c>
    </row>
    <row r="3079" ht="15.75" customHeight="1">
      <c r="A3079" s="1"/>
      <c r="B3079" s="1"/>
      <c r="C3079" s="1"/>
      <c r="D3079" s="1"/>
      <c r="Q3079" s="1">
        <v>3077.0</v>
      </c>
      <c r="R3079" s="1">
        <v>19.0</v>
      </c>
      <c r="S3079" s="1"/>
      <c r="T3079" s="1">
        <v>505.0</v>
      </c>
    </row>
    <row r="3080" ht="15.75" customHeight="1">
      <c r="A3080" s="1"/>
      <c r="B3080" s="1"/>
      <c r="C3080" s="1"/>
      <c r="D3080" s="1"/>
      <c r="Q3080" s="1">
        <v>3078.0</v>
      </c>
      <c r="R3080" s="1">
        <v>29.0</v>
      </c>
      <c r="S3080" s="1"/>
      <c r="T3080" s="1">
        <v>473.0</v>
      </c>
    </row>
    <row r="3081" ht="15.75" customHeight="1">
      <c r="A3081" s="1"/>
      <c r="B3081" s="1"/>
      <c r="C3081" s="1"/>
      <c r="D3081" s="1"/>
      <c r="Q3081" s="1">
        <v>3079.0</v>
      </c>
      <c r="R3081" s="1">
        <v>19.0</v>
      </c>
      <c r="S3081" s="1"/>
      <c r="T3081" s="1">
        <v>469.0</v>
      </c>
    </row>
    <row r="3082" ht="15.75" customHeight="1">
      <c r="A3082" s="1"/>
      <c r="B3082" s="1"/>
      <c r="C3082" s="1"/>
      <c r="D3082" s="1"/>
      <c r="Q3082" s="1">
        <v>3080.0</v>
      </c>
      <c r="R3082" s="1">
        <v>29.0</v>
      </c>
      <c r="S3082" s="1"/>
      <c r="T3082" s="1">
        <v>463.0</v>
      </c>
    </row>
    <row r="3083" ht="15.75" customHeight="1">
      <c r="A3083" s="1"/>
      <c r="B3083" s="1"/>
      <c r="C3083" s="1"/>
      <c r="D3083" s="1"/>
      <c r="Q3083" s="1">
        <v>3081.0</v>
      </c>
      <c r="R3083" s="1">
        <v>19.0</v>
      </c>
      <c r="S3083" s="1"/>
      <c r="T3083" s="1">
        <v>442.0</v>
      </c>
    </row>
    <row r="3084" ht="15.75" customHeight="1">
      <c r="A3084" s="1"/>
      <c r="B3084" s="1"/>
      <c r="C3084" s="1"/>
      <c r="D3084" s="1"/>
      <c r="Q3084" s="1">
        <v>3082.0</v>
      </c>
      <c r="R3084" s="1">
        <v>29.0</v>
      </c>
      <c r="S3084" s="1"/>
      <c r="T3084" s="1">
        <v>446.0</v>
      </c>
    </row>
    <row r="3085" ht="15.75" customHeight="1">
      <c r="A3085" s="1"/>
      <c r="B3085" s="1"/>
      <c r="C3085" s="1"/>
      <c r="D3085" s="1"/>
      <c r="Q3085" s="1">
        <v>3083.0</v>
      </c>
      <c r="R3085" s="1">
        <v>19.0</v>
      </c>
      <c r="S3085" s="1"/>
      <c r="T3085" s="1">
        <v>432.0</v>
      </c>
    </row>
    <row r="3086" ht="15.75" customHeight="1">
      <c r="A3086" s="1"/>
      <c r="B3086" s="1"/>
      <c r="C3086" s="1"/>
      <c r="D3086" s="1"/>
      <c r="Q3086" s="1">
        <v>3084.0</v>
      </c>
      <c r="R3086" s="1">
        <v>29.0</v>
      </c>
      <c r="S3086" s="1"/>
      <c r="T3086" s="1">
        <v>419.0</v>
      </c>
    </row>
    <row r="3087" ht="15.75" customHeight="1">
      <c r="A3087" s="1"/>
      <c r="B3087" s="1"/>
      <c r="C3087" s="1"/>
      <c r="D3087" s="1"/>
      <c r="Q3087" s="1">
        <v>3085.0</v>
      </c>
      <c r="R3087" s="1">
        <v>19.0</v>
      </c>
      <c r="S3087" s="1"/>
      <c r="T3087" s="1">
        <v>423.0</v>
      </c>
    </row>
    <row r="3088" ht="15.75" customHeight="1">
      <c r="A3088" s="1"/>
      <c r="B3088" s="1"/>
      <c r="C3088" s="1"/>
      <c r="D3088" s="1"/>
      <c r="Q3088" s="1">
        <v>3086.0</v>
      </c>
      <c r="R3088" s="1">
        <v>29.0</v>
      </c>
      <c r="S3088" s="1"/>
      <c r="T3088" s="1">
        <v>436.0</v>
      </c>
    </row>
    <row r="3089" ht="15.75" customHeight="1">
      <c r="A3089" s="1"/>
      <c r="B3089" s="1"/>
      <c r="C3089" s="1"/>
      <c r="D3089" s="1"/>
      <c r="Q3089" s="1">
        <v>3087.0</v>
      </c>
      <c r="R3089" s="1">
        <v>19.0</v>
      </c>
      <c r="S3089" s="1"/>
      <c r="T3089" s="1">
        <v>423.0</v>
      </c>
    </row>
    <row r="3090" ht="15.75" customHeight="1">
      <c r="A3090" s="1"/>
      <c r="B3090" s="1"/>
      <c r="C3090" s="1"/>
      <c r="D3090" s="1"/>
      <c r="Q3090" s="1">
        <v>3088.0</v>
      </c>
      <c r="R3090" s="1">
        <v>29.0</v>
      </c>
      <c r="S3090" s="1"/>
      <c r="T3090" s="1">
        <v>444.0</v>
      </c>
    </row>
    <row r="3091" ht="15.75" customHeight="1">
      <c r="A3091" s="1"/>
      <c r="B3091" s="1"/>
      <c r="C3091" s="1"/>
      <c r="D3091" s="1"/>
      <c r="Q3091" s="1">
        <v>3089.0</v>
      </c>
      <c r="R3091" s="1">
        <v>19.0</v>
      </c>
      <c r="S3091" s="1"/>
      <c r="T3091" s="1">
        <v>477.0</v>
      </c>
    </row>
    <row r="3092" ht="15.75" customHeight="1">
      <c r="A3092" s="1"/>
      <c r="B3092" s="1"/>
      <c r="C3092" s="1"/>
      <c r="D3092" s="1"/>
      <c r="Q3092" s="1">
        <v>3090.0</v>
      </c>
      <c r="R3092" s="1">
        <v>29.0</v>
      </c>
      <c r="S3092" s="1"/>
      <c r="T3092" s="1">
        <v>488.0</v>
      </c>
    </row>
    <row r="3093" ht="15.75" customHeight="1">
      <c r="A3093" s="1"/>
      <c r="B3093" s="1"/>
      <c r="C3093" s="1"/>
      <c r="D3093" s="1"/>
      <c r="Q3093" s="1">
        <v>3091.0</v>
      </c>
      <c r="R3093" s="1">
        <v>19.0</v>
      </c>
      <c r="S3093" s="1"/>
      <c r="T3093" s="1">
        <v>498.0</v>
      </c>
    </row>
    <row r="3094" ht="15.75" customHeight="1">
      <c r="A3094" s="1"/>
      <c r="B3094" s="1"/>
      <c r="C3094" s="1"/>
      <c r="D3094" s="1"/>
      <c r="Q3094" s="1">
        <v>3092.0</v>
      </c>
      <c r="R3094" s="1">
        <v>29.0</v>
      </c>
      <c r="S3094" s="1"/>
      <c r="T3094" s="1">
        <v>503.0</v>
      </c>
    </row>
    <row r="3095" ht="15.75" customHeight="1">
      <c r="A3095" s="1"/>
      <c r="B3095" s="1"/>
      <c r="C3095" s="1"/>
      <c r="D3095" s="1"/>
      <c r="Q3095" s="1">
        <v>3093.0</v>
      </c>
      <c r="R3095" s="1">
        <v>19.0</v>
      </c>
      <c r="S3095" s="1"/>
      <c r="T3095" s="1">
        <v>544.0</v>
      </c>
    </row>
    <row r="3096" ht="15.75" customHeight="1">
      <c r="A3096" s="1"/>
      <c r="B3096" s="1"/>
      <c r="C3096" s="1"/>
      <c r="D3096" s="1"/>
      <c r="Q3096" s="1">
        <v>3094.0</v>
      </c>
      <c r="R3096" s="1">
        <v>29.0</v>
      </c>
      <c r="S3096" s="1"/>
      <c r="T3096" s="1">
        <v>555.0</v>
      </c>
    </row>
    <row r="3097" ht="15.75" customHeight="1">
      <c r="A3097" s="1"/>
      <c r="B3097" s="1"/>
      <c r="C3097" s="1"/>
      <c r="D3097" s="1"/>
      <c r="Q3097" s="1">
        <v>3095.0</v>
      </c>
      <c r="R3097" s="1">
        <v>19.0</v>
      </c>
      <c r="S3097" s="1"/>
      <c r="T3097" s="1">
        <v>585.0</v>
      </c>
    </row>
    <row r="3098" ht="15.75" customHeight="1">
      <c r="A3098" s="1"/>
      <c r="B3098" s="1"/>
      <c r="C3098" s="1"/>
      <c r="D3098" s="1"/>
      <c r="Q3098" s="1">
        <v>3096.0</v>
      </c>
      <c r="R3098" s="1">
        <v>21.0</v>
      </c>
      <c r="S3098" s="1"/>
      <c r="T3098" s="1">
        <v>590.0</v>
      </c>
    </row>
    <row r="3099" ht="15.75" customHeight="1">
      <c r="A3099" s="1"/>
      <c r="B3099" s="1"/>
      <c r="C3099" s="1"/>
      <c r="D3099" s="1"/>
      <c r="Q3099" s="1">
        <v>3097.0</v>
      </c>
      <c r="R3099" s="1">
        <v>32.0</v>
      </c>
      <c r="S3099" s="1"/>
      <c r="T3099" s="1">
        <v>579.0</v>
      </c>
    </row>
    <row r="3100" ht="15.75" customHeight="1">
      <c r="A3100" s="1"/>
      <c r="B3100" s="1"/>
      <c r="C3100" s="1"/>
      <c r="D3100" s="1"/>
      <c r="Q3100" s="1">
        <v>3098.0</v>
      </c>
      <c r="R3100" s="1">
        <v>27.0</v>
      </c>
      <c r="S3100" s="1"/>
      <c r="T3100" s="1">
        <v>595.0</v>
      </c>
    </row>
    <row r="3101" ht="15.75" customHeight="1">
      <c r="A3101" s="1"/>
      <c r="B3101" s="1"/>
      <c r="C3101" s="1"/>
      <c r="D3101" s="1"/>
      <c r="Q3101" s="1">
        <v>3099.0</v>
      </c>
      <c r="R3101" s="1">
        <v>61.0</v>
      </c>
      <c r="S3101" s="1"/>
      <c r="T3101" s="1">
        <v>576.0</v>
      </c>
    </row>
    <row r="3102" ht="15.75" customHeight="1">
      <c r="A3102" s="1"/>
      <c r="B3102" s="1"/>
      <c r="C3102" s="1"/>
      <c r="D3102" s="1"/>
      <c r="Q3102" s="1">
        <v>3100.0</v>
      </c>
      <c r="R3102" s="1">
        <v>65.0</v>
      </c>
      <c r="S3102" s="1"/>
      <c r="T3102" s="1">
        <v>622.0</v>
      </c>
    </row>
    <row r="3103" ht="15.75" customHeight="1">
      <c r="A3103" s="1"/>
      <c r="B3103" s="1"/>
      <c r="C3103" s="1"/>
      <c r="D3103" s="1"/>
      <c r="Q3103" s="1">
        <v>3101.0</v>
      </c>
      <c r="R3103" s="1">
        <v>83.0</v>
      </c>
      <c r="S3103" s="1"/>
      <c r="T3103" s="1">
        <v>590.0</v>
      </c>
    </row>
    <row r="3104" ht="15.75" customHeight="1">
      <c r="A3104" s="1"/>
      <c r="B3104" s="1"/>
      <c r="C3104" s="1"/>
      <c r="D3104" s="1"/>
      <c r="Q3104" s="1">
        <v>3102.0</v>
      </c>
      <c r="R3104" s="1">
        <v>90.0</v>
      </c>
      <c r="S3104" s="1"/>
      <c r="T3104" s="1">
        <v>619.0</v>
      </c>
    </row>
    <row r="3105" ht="15.75" customHeight="1">
      <c r="A3105" s="1"/>
      <c r="B3105" s="1"/>
      <c r="C3105" s="1"/>
      <c r="D3105" s="1"/>
      <c r="Q3105" s="1">
        <v>3103.0</v>
      </c>
      <c r="R3105" s="1">
        <v>83.0</v>
      </c>
      <c r="S3105" s="1"/>
      <c r="T3105" s="1">
        <v>593.0</v>
      </c>
    </row>
    <row r="3106" ht="15.75" customHeight="1">
      <c r="A3106" s="1"/>
      <c r="B3106" s="1"/>
      <c r="C3106" s="1"/>
      <c r="D3106" s="1"/>
      <c r="Q3106" s="1">
        <v>3104.0</v>
      </c>
      <c r="R3106" s="1">
        <v>100.0</v>
      </c>
      <c r="S3106" s="1"/>
      <c r="T3106" s="1">
        <v>637.0</v>
      </c>
    </row>
    <row r="3107" ht="15.75" customHeight="1">
      <c r="A3107" s="1"/>
      <c r="B3107" s="1"/>
      <c r="C3107" s="1"/>
      <c r="D3107" s="1"/>
      <c r="Q3107" s="1">
        <v>3105.0</v>
      </c>
      <c r="R3107" s="1">
        <v>100.0</v>
      </c>
      <c r="S3107" s="1"/>
      <c r="T3107" s="1">
        <v>611.0</v>
      </c>
    </row>
    <row r="3108" ht="15.75" customHeight="1">
      <c r="A3108" s="1"/>
      <c r="B3108" s="1"/>
      <c r="C3108" s="1"/>
      <c r="D3108" s="1"/>
      <c r="Q3108" s="1">
        <v>3106.0</v>
      </c>
      <c r="R3108" s="1">
        <v>111.0</v>
      </c>
      <c r="S3108" s="1"/>
      <c r="T3108" s="1">
        <v>655.0</v>
      </c>
    </row>
    <row r="3109" ht="15.75" customHeight="1">
      <c r="A3109" s="1"/>
      <c r="B3109" s="1"/>
      <c r="C3109" s="1"/>
      <c r="D3109" s="1"/>
      <c r="Q3109" s="1">
        <v>3107.0</v>
      </c>
      <c r="R3109" s="1">
        <v>112.0</v>
      </c>
      <c r="S3109" s="1"/>
      <c r="T3109" s="1">
        <v>629.0</v>
      </c>
    </row>
    <row r="3110" ht="15.75" customHeight="1">
      <c r="A3110" s="1"/>
      <c r="B3110" s="1"/>
      <c r="C3110" s="1"/>
      <c r="D3110" s="1"/>
      <c r="Q3110" s="1">
        <v>3108.0</v>
      </c>
      <c r="R3110" s="1">
        <v>119.0</v>
      </c>
      <c r="S3110" s="1"/>
      <c r="T3110" s="1">
        <v>673.0</v>
      </c>
    </row>
    <row r="3111" ht="15.75" customHeight="1">
      <c r="A3111" s="1"/>
      <c r="B3111" s="1"/>
      <c r="C3111" s="1"/>
      <c r="D3111" s="1"/>
      <c r="Q3111" s="1">
        <v>3109.0</v>
      </c>
      <c r="R3111" s="1">
        <v>119.0</v>
      </c>
      <c r="S3111" s="1"/>
      <c r="T3111" s="1">
        <v>639.0</v>
      </c>
    </row>
    <row r="3112" ht="15.75" customHeight="1">
      <c r="A3112" s="1"/>
      <c r="B3112" s="1"/>
      <c r="C3112" s="1"/>
      <c r="D3112" s="1"/>
      <c r="Q3112" s="1">
        <v>3110.0</v>
      </c>
      <c r="R3112" s="1">
        <v>107.0</v>
      </c>
      <c r="S3112" s="1"/>
      <c r="T3112" s="1">
        <v>664.0</v>
      </c>
    </row>
    <row r="3113" ht="15.75" customHeight="1">
      <c r="A3113" s="1"/>
      <c r="B3113" s="1"/>
      <c r="C3113" s="1"/>
      <c r="D3113" s="1"/>
      <c r="Q3113" s="1">
        <v>3111.0</v>
      </c>
      <c r="R3113" s="1">
        <v>130.0</v>
      </c>
      <c r="S3113" s="1"/>
      <c r="T3113" s="1">
        <v>630.0</v>
      </c>
    </row>
    <row r="3114" ht="15.75" customHeight="1">
      <c r="A3114" s="1"/>
      <c r="B3114" s="1"/>
      <c r="C3114" s="1"/>
      <c r="D3114" s="1"/>
      <c r="Q3114" s="1">
        <v>3112.0</v>
      </c>
      <c r="R3114" s="1">
        <v>170.0</v>
      </c>
      <c r="S3114" s="1"/>
      <c r="T3114" s="1">
        <v>655.0</v>
      </c>
    </row>
    <row r="3115" ht="15.75" customHeight="1">
      <c r="A3115" s="1"/>
      <c r="B3115" s="1"/>
      <c r="C3115" s="1"/>
      <c r="D3115" s="1"/>
      <c r="Q3115" s="1">
        <v>3113.0</v>
      </c>
      <c r="R3115" s="1">
        <v>141.0</v>
      </c>
      <c r="S3115" s="1"/>
      <c r="T3115" s="1">
        <v>621.0</v>
      </c>
    </row>
    <row r="3116" ht="15.75" customHeight="1">
      <c r="A3116" s="1"/>
      <c r="B3116" s="1"/>
      <c r="C3116" s="1"/>
      <c r="D3116" s="1"/>
      <c r="Q3116" s="1">
        <v>3114.0</v>
      </c>
      <c r="R3116" s="1">
        <v>152.0</v>
      </c>
      <c r="S3116" s="1"/>
      <c r="T3116" s="1">
        <v>646.0</v>
      </c>
    </row>
    <row r="3117" ht="15.75" customHeight="1">
      <c r="A3117" s="1"/>
      <c r="B3117" s="1"/>
      <c r="C3117" s="1"/>
      <c r="D3117" s="1"/>
      <c r="Q3117" s="1">
        <v>3115.0</v>
      </c>
      <c r="R3117" s="1">
        <v>150.0</v>
      </c>
      <c r="S3117" s="1"/>
      <c r="T3117" s="1">
        <v>593.0</v>
      </c>
    </row>
    <row r="3118" ht="15.75" customHeight="1">
      <c r="A3118" s="1"/>
      <c r="B3118" s="1"/>
      <c r="C3118" s="1"/>
      <c r="D3118" s="1"/>
      <c r="Q3118" s="1">
        <v>3116.0</v>
      </c>
      <c r="R3118" s="1">
        <v>161.0</v>
      </c>
      <c r="S3118" s="1"/>
      <c r="T3118" s="1">
        <v>637.0</v>
      </c>
    </row>
    <row r="3119" ht="15.75" customHeight="1">
      <c r="A3119" s="1"/>
      <c r="B3119" s="1"/>
      <c r="C3119" s="1"/>
      <c r="D3119" s="1"/>
      <c r="Q3119" s="1">
        <v>3117.0</v>
      </c>
      <c r="R3119" s="1">
        <v>159.0</v>
      </c>
      <c r="S3119" s="1"/>
      <c r="T3119" s="1">
        <v>592.0</v>
      </c>
    </row>
    <row r="3120" ht="15.75" customHeight="1">
      <c r="A3120" s="1"/>
      <c r="B3120" s="1"/>
      <c r="C3120" s="1"/>
      <c r="D3120" s="1"/>
      <c r="Q3120" s="1">
        <v>3118.0</v>
      </c>
      <c r="R3120" s="1">
        <v>170.0</v>
      </c>
      <c r="S3120" s="1"/>
      <c r="T3120" s="1">
        <v>622.0</v>
      </c>
    </row>
    <row r="3121" ht="15.75" customHeight="1">
      <c r="A3121" s="1"/>
      <c r="B3121" s="1"/>
      <c r="C3121" s="1"/>
      <c r="D3121" s="1"/>
      <c r="Q3121" s="1">
        <v>3119.0</v>
      </c>
      <c r="R3121" s="1">
        <v>168.0</v>
      </c>
      <c r="S3121" s="1"/>
      <c r="T3121" s="1">
        <v>571.0</v>
      </c>
    </row>
    <row r="3122" ht="15.75" customHeight="1">
      <c r="A3122" s="1"/>
      <c r="B3122" s="1"/>
      <c r="C3122" s="1"/>
      <c r="D3122" s="1"/>
      <c r="Q3122" s="1">
        <v>3120.0</v>
      </c>
      <c r="R3122" s="1">
        <v>159.0</v>
      </c>
      <c r="S3122" s="1"/>
      <c r="T3122" s="1">
        <v>616.0</v>
      </c>
    </row>
    <row r="3123" ht="15.75" customHeight="1">
      <c r="A3123" s="1"/>
      <c r="B3123" s="1"/>
      <c r="C3123" s="1"/>
      <c r="D3123" s="1"/>
      <c r="Q3123" s="1">
        <v>3121.0</v>
      </c>
      <c r="R3123" s="1">
        <v>123.0</v>
      </c>
      <c r="S3123" s="1"/>
      <c r="T3123" s="1">
        <v>553.0</v>
      </c>
    </row>
    <row r="3124" ht="15.75" customHeight="1">
      <c r="A3124" s="1"/>
      <c r="B3124" s="1"/>
      <c r="C3124" s="1"/>
      <c r="D3124" s="1"/>
      <c r="Q3124" s="1">
        <v>3122.0</v>
      </c>
      <c r="R3124" s="1">
        <v>134.0</v>
      </c>
      <c r="S3124" s="1"/>
      <c r="T3124" s="1">
        <v>624.0</v>
      </c>
    </row>
    <row r="3125" ht="15.75" customHeight="1">
      <c r="A3125" s="1"/>
      <c r="B3125" s="1"/>
      <c r="C3125" s="1"/>
      <c r="D3125" s="1"/>
      <c r="Q3125" s="1">
        <v>3123.0</v>
      </c>
      <c r="R3125" s="1">
        <v>130.0</v>
      </c>
      <c r="S3125" s="1"/>
      <c r="T3125" s="1">
        <v>532.0</v>
      </c>
    </row>
    <row r="3126" ht="15.75" customHeight="1">
      <c r="A3126" s="1"/>
      <c r="B3126" s="1"/>
      <c r="C3126" s="1"/>
      <c r="D3126" s="1"/>
      <c r="Q3126" s="1">
        <v>3124.0</v>
      </c>
      <c r="R3126" s="1">
        <v>143.0</v>
      </c>
      <c r="S3126" s="1"/>
      <c r="T3126" s="1">
        <v>628.0</v>
      </c>
    </row>
    <row r="3127" ht="15.75" customHeight="1">
      <c r="A3127" s="1"/>
      <c r="B3127" s="1"/>
      <c r="C3127" s="1"/>
      <c r="D3127" s="1"/>
      <c r="Q3127" s="1">
        <v>3125.0</v>
      </c>
      <c r="R3127" s="1">
        <v>162.0</v>
      </c>
      <c r="S3127" s="1"/>
      <c r="T3127" s="1">
        <v>529.0</v>
      </c>
    </row>
    <row r="3128" ht="15.75" customHeight="1">
      <c r="A3128" s="1"/>
      <c r="B3128" s="1"/>
      <c r="C3128" s="1"/>
      <c r="D3128" s="1"/>
      <c r="Q3128" s="1">
        <v>3126.0</v>
      </c>
      <c r="R3128" s="1">
        <v>214.0</v>
      </c>
      <c r="S3128" s="1"/>
      <c r="T3128" s="1">
        <v>617.0</v>
      </c>
    </row>
    <row r="3129" ht="15.75" customHeight="1">
      <c r="A3129" s="1"/>
      <c r="B3129" s="1"/>
      <c r="C3129" s="1"/>
      <c r="D3129" s="1"/>
      <c r="Q3129" s="1">
        <v>3127.0</v>
      </c>
      <c r="R3129" s="1">
        <v>254.0</v>
      </c>
      <c r="S3129" s="1"/>
      <c r="T3129" s="1">
        <v>518.0</v>
      </c>
    </row>
    <row r="3130" ht="15.75" customHeight="1">
      <c r="A3130" s="1"/>
      <c r="B3130" s="1"/>
      <c r="C3130" s="1"/>
      <c r="D3130" s="1"/>
      <c r="Q3130" s="1">
        <v>3128.0</v>
      </c>
      <c r="R3130" s="1">
        <v>269.0</v>
      </c>
      <c r="S3130" s="1"/>
      <c r="T3130" s="1">
        <v>632.0</v>
      </c>
    </row>
    <row r="3131" ht="15.75" customHeight="1">
      <c r="A3131" s="1"/>
      <c r="B3131" s="1"/>
      <c r="C3131" s="1"/>
      <c r="D3131" s="1"/>
      <c r="Q3131" s="1">
        <v>3129.0</v>
      </c>
      <c r="R3131" s="1">
        <v>288.0</v>
      </c>
      <c r="S3131" s="1"/>
      <c r="T3131" s="1">
        <v>506.0</v>
      </c>
    </row>
    <row r="3132" ht="15.75" customHeight="1">
      <c r="A3132" s="1"/>
      <c r="B3132" s="1"/>
      <c r="C3132" s="1"/>
      <c r="D3132" s="1"/>
      <c r="Q3132" s="1">
        <v>3130.0</v>
      </c>
      <c r="R3132" s="1">
        <v>290.0</v>
      </c>
      <c r="S3132" s="1"/>
      <c r="T3132" s="1">
        <v>658.0</v>
      </c>
    </row>
    <row r="3133" ht="15.75" customHeight="1">
      <c r="A3133" s="1"/>
      <c r="B3133" s="1"/>
      <c r="C3133" s="1"/>
      <c r="D3133" s="1"/>
      <c r="Q3133" s="1">
        <v>3131.0</v>
      </c>
      <c r="R3133" s="1">
        <v>309.0</v>
      </c>
      <c r="S3133" s="1"/>
      <c r="T3133" s="1">
        <v>525.0</v>
      </c>
    </row>
    <row r="3134" ht="15.75" customHeight="1">
      <c r="A3134" s="1"/>
      <c r="B3134" s="1"/>
      <c r="C3134" s="1"/>
      <c r="D3134" s="1"/>
      <c r="Q3134" s="1">
        <v>3132.0</v>
      </c>
      <c r="R3134" s="1">
        <v>367.0</v>
      </c>
      <c r="S3134" s="1"/>
      <c r="T3134" s="1">
        <v>650.0</v>
      </c>
    </row>
    <row r="3135" ht="15.75" customHeight="1">
      <c r="A3135" s="1"/>
      <c r="B3135" s="1"/>
      <c r="C3135" s="1"/>
      <c r="D3135" s="1"/>
      <c r="Q3135" s="1">
        <v>3133.0</v>
      </c>
      <c r="R3135" s="1">
        <v>390.0</v>
      </c>
      <c r="S3135" s="1"/>
      <c r="T3135" s="1">
        <v>511.0</v>
      </c>
    </row>
    <row r="3136" ht="15.75" customHeight="1">
      <c r="A3136" s="1"/>
      <c r="B3136" s="1"/>
      <c r="C3136" s="1"/>
      <c r="D3136" s="1"/>
      <c r="Q3136" s="1">
        <v>3134.0</v>
      </c>
      <c r="R3136" s="1">
        <v>479.0</v>
      </c>
      <c r="S3136" s="1"/>
      <c r="T3136" s="1">
        <v>677.0</v>
      </c>
    </row>
    <row r="3137" ht="15.75" customHeight="1">
      <c r="A3137" s="1"/>
      <c r="B3137" s="1"/>
      <c r="C3137" s="1"/>
      <c r="D3137" s="1"/>
      <c r="Q3137" s="1">
        <v>3135.0</v>
      </c>
      <c r="R3137" s="1">
        <v>453.0</v>
      </c>
      <c r="S3137" s="1"/>
      <c r="T3137" s="1">
        <v>523.0</v>
      </c>
    </row>
    <row r="3138" ht="15.75" customHeight="1">
      <c r="A3138" s="1"/>
      <c r="B3138" s="1"/>
      <c r="C3138" s="1"/>
      <c r="D3138" s="1"/>
      <c r="Q3138" s="1">
        <v>3136.0</v>
      </c>
      <c r="R3138" s="1">
        <v>479.0</v>
      </c>
      <c r="S3138" s="1"/>
      <c r="T3138" s="1">
        <v>712.0</v>
      </c>
    </row>
    <row r="3139" ht="15.75" customHeight="1">
      <c r="A3139" s="1"/>
      <c r="B3139" s="1"/>
      <c r="C3139" s="1"/>
      <c r="D3139" s="1"/>
      <c r="Q3139" s="1">
        <v>3137.0</v>
      </c>
      <c r="R3139" s="1">
        <v>434.0</v>
      </c>
      <c r="S3139" s="1"/>
      <c r="T3139" s="1">
        <v>547.0</v>
      </c>
    </row>
    <row r="3140" ht="15.75" customHeight="1">
      <c r="A3140" s="1"/>
      <c r="B3140" s="1"/>
      <c r="C3140" s="1"/>
      <c r="D3140" s="1"/>
      <c r="Q3140" s="1">
        <v>3138.0</v>
      </c>
      <c r="R3140" s="1">
        <v>452.0</v>
      </c>
      <c r="S3140" s="1"/>
      <c r="T3140" s="1">
        <v>719.0</v>
      </c>
    </row>
    <row r="3141" ht="15.75" customHeight="1">
      <c r="A3141" s="1"/>
      <c r="B3141" s="1"/>
      <c r="C3141" s="1"/>
      <c r="D3141" s="1"/>
      <c r="Q3141" s="1">
        <v>3139.0</v>
      </c>
      <c r="R3141" s="1">
        <v>442.0</v>
      </c>
      <c r="S3141" s="1"/>
      <c r="T3141" s="1">
        <v>556.0</v>
      </c>
    </row>
    <row r="3142" ht="15.75" customHeight="1">
      <c r="A3142" s="1"/>
      <c r="B3142" s="1"/>
      <c r="C3142" s="1"/>
      <c r="D3142" s="1"/>
      <c r="Q3142" s="1">
        <v>3140.0</v>
      </c>
      <c r="R3142" s="1">
        <v>452.0</v>
      </c>
      <c r="S3142" s="1"/>
      <c r="T3142" s="1">
        <v>763.0</v>
      </c>
    </row>
    <row r="3143" ht="15.75" customHeight="1">
      <c r="A3143" s="1"/>
      <c r="B3143" s="1"/>
      <c r="C3143" s="1"/>
      <c r="D3143" s="1"/>
      <c r="Q3143" s="1">
        <v>3141.0</v>
      </c>
      <c r="R3143" s="1">
        <v>496.0</v>
      </c>
      <c r="S3143" s="1"/>
      <c r="T3143" s="1">
        <v>563.0</v>
      </c>
    </row>
    <row r="3144" ht="15.75" customHeight="1">
      <c r="A3144" s="1"/>
      <c r="B3144" s="1"/>
      <c r="C3144" s="1"/>
      <c r="D3144" s="1"/>
      <c r="Q3144" s="1">
        <v>3142.0</v>
      </c>
      <c r="R3144" s="1">
        <v>506.0</v>
      </c>
      <c r="S3144" s="1"/>
      <c r="T3144" s="1">
        <v>781.0</v>
      </c>
    </row>
    <row r="3145" ht="15.75" customHeight="1">
      <c r="A3145" s="1"/>
      <c r="B3145" s="1"/>
      <c r="C3145" s="1"/>
      <c r="D3145" s="1"/>
      <c r="Q3145" s="1">
        <v>3143.0</v>
      </c>
      <c r="R3145" s="1">
        <v>540.0</v>
      </c>
      <c r="S3145" s="1"/>
      <c r="T3145" s="1">
        <v>586.0</v>
      </c>
    </row>
    <row r="3146" ht="15.75" customHeight="1">
      <c r="A3146" s="1"/>
      <c r="B3146" s="1"/>
      <c r="C3146" s="1"/>
      <c r="D3146" s="1"/>
      <c r="Q3146" s="1">
        <v>3144.0</v>
      </c>
      <c r="R3146" s="1">
        <v>533.0</v>
      </c>
      <c r="S3146" s="1"/>
      <c r="T3146" s="1">
        <v>785.0</v>
      </c>
    </row>
    <row r="3147" ht="15.75" customHeight="1">
      <c r="A3147" s="1"/>
      <c r="B3147" s="1"/>
      <c r="C3147" s="1"/>
      <c r="D3147" s="1"/>
      <c r="Q3147" s="1">
        <v>3145.0</v>
      </c>
      <c r="R3147" s="1">
        <v>567.0</v>
      </c>
      <c r="S3147" s="1"/>
      <c r="T3147" s="1">
        <v>596.0</v>
      </c>
    </row>
    <row r="3148" ht="15.75" customHeight="1">
      <c r="A3148" s="1"/>
      <c r="B3148" s="1"/>
      <c r="C3148" s="1"/>
      <c r="D3148" s="1"/>
      <c r="Q3148" s="1">
        <v>3146.0</v>
      </c>
      <c r="R3148" s="1">
        <v>560.0</v>
      </c>
      <c r="S3148" s="1"/>
      <c r="T3148" s="1">
        <v>808.0</v>
      </c>
    </row>
    <row r="3149" ht="15.75" customHeight="1">
      <c r="A3149" s="1"/>
      <c r="B3149" s="1"/>
      <c r="C3149" s="1"/>
      <c r="D3149" s="1"/>
      <c r="Q3149" s="1">
        <v>3147.0</v>
      </c>
      <c r="R3149" s="1">
        <v>594.0</v>
      </c>
      <c r="S3149" s="1"/>
      <c r="T3149" s="1">
        <v>600.0</v>
      </c>
    </row>
    <row r="3150" ht="15.75" customHeight="1">
      <c r="A3150" s="1"/>
      <c r="B3150" s="1"/>
      <c r="C3150" s="1"/>
      <c r="D3150" s="1"/>
      <c r="Q3150" s="1">
        <v>3148.0</v>
      </c>
      <c r="R3150" s="1">
        <v>587.0</v>
      </c>
      <c r="S3150" s="1"/>
      <c r="T3150" s="1">
        <v>818.0</v>
      </c>
    </row>
    <row r="3151" ht="15.75" customHeight="1">
      <c r="A3151" s="1"/>
      <c r="B3151" s="1"/>
      <c r="C3151" s="1"/>
      <c r="D3151" s="1"/>
      <c r="Q3151" s="1">
        <v>3149.0</v>
      </c>
      <c r="R3151" s="1">
        <v>621.0</v>
      </c>
      <c r="S3151" s="1"/>
      <c r="T3151" s="1">
        <v>613.0</v>
      </c>
    </row>
    <row r="3152" ht="15.75" customHeight="1">
      <c r="A3152" s="1"/>
      <c r="B3152" s="1"/>
      <c r="C3152" s="1"/>
      <c r="D3152" s="1"/>
      <c r="Q3152" s="1">
        <v>3150.0</v>
      </c>
      <c r="R3152" s="1">
        <v>614.0</v>
      </c>
      <c r="S3152" s="1"/>
      <c r="T3152" s="1">
        <v>820.0</v>
      </c>
    </row>
    <row r="3153" ht="15.75" customHeight="1">
      <c r="A3153" s="1"/>
      <c r="B3153" s="1"/>
      <c r="C3153" s="1"/>
      <c r="D3153" s="1"/>
      <c r="Q3153" s="1">
        <v>3151.0</v>
      </c>
      <c r="R3153" s="1">
        <v>640.0</v>
      </c>
      <c r="S3153" s="1"/>
      <c r="T3153" s="1">
        <v>654.0</v>
      </c>
    </row>
    <row r="3154" ht="15.75" customHeight="1">
      <c r="A3154" s="1"/>
      <c r="B3154" s="1"/>
      <c r="C3154" s="1"/>
      <c r="D3154" s="1"/>
      <c r="Q3154" s="1">
        <v>3152.0</v>
      </c>
      <c r="R3154" s="1">
        <v>614.0</v>
      </c>
      <c r="S3154" s="1"/>
      <c r="T3154" s="1">
        <v>870.0</v>
      </c>
    </row>
    <row r="3155" ht="15.75" customHeight="1">
      <c r="A3155" s="1"/>
      <c r="B3155" s="1"/>
      <c r="C3155" s="1"/>
      <c r="D3155" s="1"/>
      <c r="Q3155" s="1">
        <v>3153.0</v>
      </c>
      <c r="R3155" s="1">
        <v>640.0</v>
      </c>
      <c r="S3155" s="1"/>
      <c r="T3155" s="1">
        <v>704.0</v>
      </c>
    </row>
    <row r="3156" ht="15.75" customHeight="1">
      <c r="A3156" s="1"/>
      <c r="B3156" s="1"/>
      <c r="C3156" s="1"/>
      <c r="D3156" s="1"/>
      <c r="Q3156" s="1">
        <v>3154.0</v>
      </c>
      <c r="R3156" s="1">
        <v>614.0</v>
      </c>
      <c r="S3156" s="1"/>
      <c r="T3156" s="1">
        <v>894.0</v>
      </c>
    </row>
    <row r="3157" ht="15.75" customHeight="1">
      <c r="A3157" s="1"/>
      <c r="B3157" s="1"/>
      <c r="C3157" s="1"/>
      <c r="D3157" s="1"/>
      <c r="Q3157" s="1">
        <v>3155.0</v>
      </c>
      <c r="R3157" s="1">
        <v>621.0</v>
      </c>
      <c r="S3157" s="1"/>
      <c r="T3157" s="1">
        <v>759.0</v>
      </c>
    </row>
    <row r="3158" ht="15.75" customHeight="1">
      <c r="A3158" s="1"/>
      <c r="B3158" s="1"/>
      <c r="C3158" s="1"/>
      <c r="D3158" s="1"/>
      <c r="Q3158" s="1">
        <v>3156.0</v>
      </c>
      <c r="R3158" s="1">
        <v>612.0</v>
      </c>
      <c r="S3158" s="1"/>
      <c r="T3158" s="1">
        <v>886.0</v>
      </c>
    </row>
    <row r="3159" ht="15.75" customHeight="1">
      <c r="A3159" s="1"/>
      <c r="B3159" s="1"/>
      <c r="C3159" s="1"/>
      <c r="D3159" s="1"/>
      <c r="Q3159" s="1">
        <v>3157.0</v>
      </c>
      <c r="R3159" s="1">
        <v>644.0</v>
      </c>
      <c r="S3159" s="1"/>
      <c r="T3159" s="1">
        <v>784.0</v>
      </c>
    </row>
    <row r="3160" ht="15.75" customHeight="1">
      <c r="A3160" s="1"/>
      <c r="B3160" s="1"/>
      <c r="C3160" s="1"/>
      <c r="D3160" s="1"/>
      <c r="Q3160" s="1">
        <v>3158.0</v>
      </c>
      <c r="R3160" s="1">
        <v>612.0</v>
      </c>
      <c r="S3160" s="1"/>
      <c r="T3160" s="1">
        <v>956.0</v>
      </c>
    </row>
    <row r="3161" ht="15.75" customHeight="1">
      <c r="A3161" s="1"/>
      <c r="B3161" s="1"/>
      <c r="C3161" s="1"/>
      <c r="D3161" s="1"/>
      <c r="Q3161" s="1">
        <v>3159.0</v>
      </c>
      <c r="R3161" s="1">
        <v>646.0</v>
      </c>
      <c r="S3161" s="1"/>
      <c r="T3161" s="1">
        <v>808.0</v>
      </c>
    </row>
    <row r="3162" ht="15.75" customHeight="1">
      <c r="A3162" s="1"/>
      <c r="B3162" s="1"/>
      <c r="C3162" s="1"/>
      <c r="D3162" s="1"/>
      <c r="Q3162" s="1">
        <v>3160.0</v>
      </c>
      <c r="R3162" s="1">
        <v>612.0</v>
      </c>
      <c r="S3162" s="1"/>
      <c r="T3162" s="1">
        <v>933.0</v>
      </c>
    </row>
    <row r="3163" ht="15.75" customHeight="1">
      <c r="A3163" s="1"/>
      <c r="B3163" s="1"/>
      <c r="C3163" s="1"/>
      <c r="D3163" s="1"/>
      <c r="Q3163" s="1">
        <v>3161.0</v>
      </c>
      <c r="R3163" s="1">
        <v>648.0</v>
      </c>
      <c r="S3163" s="1"/>
      <c r="T3163" s="1">
        <v>808.0</v>
      </c>
    </row>
    <row r="3164" ht="15.75" customHeight="1">
      <c r="A3164" s="1"/>
      <c r="B3164" s="1"/>
      <c r="C3164" s="1"/>
      <c r="D3164" s="1"/>
      <c r="Q3164" s="1">
        <v>3162.0</v>
      </c>
      <c r="R3164" s="1">
        <v>633.0</v>
      </c>
      <c r="S3164" s="1"/>
      <c r="T3164" s="1">
        <v>924.0</v>
      </c>
    </row>
    <row r="3165" ht="15.75" customHeight="1">
      <c r="A3165" s="1"/>
      <c r="B3165" s="1"/>
      <c r="C3165" s="1"/>
      <c r="D3165" s="1"/>
      <c r="Q3165" s="1">
        <v>3163.0</v>
      </c>
      <c r="R3165" s="1">
        <v>648.0</v>
      </c>
      <c r="S3165" s="1"/>
      <c r="T3165" s="1">
        <v>792.0</v>
      </c>
    </row>
    <row r="3166" ht="15.75" customHeight="1">
      <c r="A3166" s="1"/>
      <c r="B3166" s="1"/>
      <c r="C3166" s="1"/>
      <c r="D3166" s="1"/>
      <c r="Q3166" s="1">
        <v>3164.0</v>
      </c>
      <c r="R3166" s="1">
        <v>639.0</v>
      </c>
      <c r="S3166" s="1"/>
      <c r="T3166" s="1">
        <v>923.0</v>
      </c>
    </row>
    <row r="3167" ht="15.75" customHeight="1">
      <c r="A3167" s="1"/>
      <c r="B3167" s="1"/>
      <c r="C3167" s="1"/>
      <c r="D3167" s="1"/>
      <c r="Q3167" s="1">
        <v>3165.0</v>
      </c>
      <c r="R3167" s="1">
        <v>665.0</v>
      </c>
      <c r="S3167" s="1"/>
      <c r="T3167" s="1">
        <v>767.0</v>
      </c>
    </row>
    <row r="3168" ht="15.75" customHeight="1">
      <c r="A3168" s="1"/>
      <c r="B3168" s="1"/>
      <c r="C3168" s="1"/>
      <c r="D3168" s="1"/>
      <c r="Q3168" s="1">
        <v>3166.0</v>
      </c>
      <c r="R3168" s="1">
        <v>639.0</v>
      </c>
      <c r="S3168" s="1"/>
      <c r="T3168" s="1">
        <v>897.0</v>
      </c>
    </row>
    <row r="3169" ht="15.75" customHeight="1">
      <c r="A3169" s="1"/>
      <c r="B3169" s="1"/>
      <c r="C3169" s="1"/>
      <c r="D3169" s="1"/>
      <c r="Q3169" s="1">
        <v>3167.0</v>
      </c>
      <c r="R3169" s="1">
        <v>675.0</v>
      </c>
      <c r="S3169" s="1"/>
      <c r="T3169" s="1">
        <v>793.0</v>
      </c>
    </row>
    <row r="3170" ht="15.75" customHeight="1">
      <c r="A3170" s="1"/>
      <c r="B3170" s="1"/>
      <c r="C3170" s="1"/>
      <c r="D3170" s="1"/>
      <c r="Q3170" s="1">
        <v>3168.0</v>
      </c>
      <c r="R3170" s="1">
        <v>656.0</v>
      </c>
      <c r="S3170" s="1"/>
      <c r="T3170" s="1">
        <v>854.0</v>
      </c>
    </row>
    <row r="3171" ht="15.75" customHeight="1">
      <c r="A3171" s="1"/>
      <c r="B3171" s="1"/>
      <c r="C3171" s="1"/>
      <c r="D3171" s="1"/>
      <c r="Q3171" s="1">
        <v>3169.0</v>
      </c>
      <c r="R3171" s="1">
        <v>675.0</v>
      </c>
      <c r="S3171" s="1"/>
      <c r="T3171" s="1">
        <v>768.0</v>
      </c>
    </row>
    <row r="3172" ht="15.75" customHeight="1">
      <c r="A3172" s="1"/>
      <c r="B3172" s="1"/>
      <c r="C3172" s="1"/>
      <c r="D3172" s="1"/>
      <c r="Q3172" s="1">
        <v>3170.0</v>
      </c>
      <c r="R3172" s="1">
        <v>646.0</v>
      </c>
      <c r="S3172" s="1"/>
      <c r="T3172" s="1">
        <v>862.0</v>
      </c>
    </row>
    <row r="3173" ht="15.75" customHeight="1">
      <c r="A3173" s="1"/>
      <c r="B3173" s="1"/>
      <c r="C3173" s="1"/>
      <c r="D3173" s="1"/>
      <c r="Q3173" s="1">
        <v>3171.0</v>
      </c>
      <c r="R3173" s="1">
        <v>644.0</v>
      </c>
      <c r="S3173" s="1"/>
      <c r="T3173" s="1">
        <v>725.0</v>
      </c>
    </row>
    <row r="3174" ht="15.75" customHeight="1">
      <c r="A3174" s="1"/>
      <c r="B3174" s="1"/>
      <c r="C3174" s="1"/>
      <c r="D3174" s="1"/>
      <c r="Q3174" s="1">
        <v>3172.0</v>
      </c>
      <c r="R3174" s="1">
        <v>596.0</v>
      </c>
      <c r="S3174" s="1"/>
      <c r="T3174" s="1">
        <v>792.0</v>
      </c>
    </row>
    <row r="3175" ht="15.75" customHeight="1">
      <c r="A3175" s="1"/>
      <c r="B3175" s="1"/>
      <c r="C3175" s="1"/>
      <c r="D3175" s="1"/>
      <c r="Q3175" s="1">
        <v>3173.0</v>
      </c>
      <c r="R3175" s="1">
        <v>621.0</v>
      </c>
      <c r="S3175" s="1"/>
      <c r="T3175" s="1">
        <v>715.0</v>
      </c>
    </row>
    <row r="3176" ht="15.75" customHeight="1">
      <c r="A3176" s="1"/>
      <c r="B3176" s="1"/>
      <c r="C3176" s="1"/>
      <c r="D3176" s="1"/>
      <c r="Q3176" s="1">
        <v>3174.0</v>
      </c>
      <c r="R3176" s="1">
        <v>592.0</v>
      </c>
      <c r="S3176" s="1"/>
      <c r="T3176" s="1">
        <v>739.0</v>
      </c>
    </row>
    <row r="3177" ht="15.75" customHeight="1">
      <c r="A3177" s="1"/>
      <c r="B3177" s="1"/>
      <c r="C3177" s="1"/>
      <c r="D3177" s="1"/>
      <c r="Q3177" s="1">
        <v>3175.0</v>
      </c>
      <c r="R3177" s="1">
        <v>596.0</v>
      </c>
      <c r="S3177" s="1"/>
      <c r="T3177" s="1">
        <v>672.0</v>
      </c>
    </row>
    <row r="3178" ht="15.75" customHeight="1">
      <c r="A3178" s="1"/>
      <c r="B3178" s="1"/>
      <c r="C3178" s="1"/>
      <c r="D3178" s="1"/>
      <c r="Q3178" s="1">
        <v>3176.0</v>
      </c>
      <c r="R3178" s="1">
        <v>575.0</v>
      </c>
      <c r="S3178" s="1"/>
      <c r="T3178" s="1">
        <v>711.0</v>
      </c>
    </row>
    <row r="3179" ht="15.75" customHeight="1">
      <c r="A3179" s="1"/>
      <c r="B3179" s="1"/>
      <c r="C3179" s="1"/>
      <c r="D3179" s="1"/>
      <c r="Q3179" s="1">
        <v>3177.0</v>
      </c>
      <c r="R3179" s="1">
        <v>586.0</v>
      </c>
      <c r="S3179" s="1"/>
      <c r="T3179" s="1">
        <v>620.0</v>
      </c>
    </row>
    <row r="3180" ht="15.75" customHeight="1">
      <c r="A3180" s="1"/>
      <c r="B3180" s="1"/>
      <c r="C3180" s="1"/>
      <c r="D3180" s="1"/>
      <c r="Q3180" s="1">
        <v>3178.0</v>
      </c>
      <c r="R3180" s="1">
        <v>532.0</v>
      </c>
      <c r="S3180" s="1"/>
      <c r="T3180" s="1">
        <v>663.0</v>
      </c>
    </row>
    <row r="3181" ht="15.75" customHeight="1">
      <c r="A3181" s="1"/>
      <c r="B3181" s="1"/>
      <c r="C3181" s="1"/>
      <c r="D3181" s="1"/>
      <c r="Q3181" s="1">
        <v>3179.0</v>
      </c>
      <c r="R3181" s="1">
        <v>527.0</v>
      </c>
      <c r="S3181" s="1"/>
      <c r="T3181" s="1">
        <v>630.0</v>
      </c>
    </row>
    <row r="3182" ht="15.75" customHeight="1">
      <c r="A3182" s="1"/>
      <c r="B3182" s="1"/>
      <c r="C3182" s="1"/>
      <c r="D3182" s="1"/>
      <c r="Q3182" s="1">
        <v>3180.0</v>
      </c>
      <c r="R3182" s="1">
        <v>505.0</v>
      </c>
      <c r="S3182" s="1"/>
      <c r="T3182" s="1">
        <v>659.0</v>
      </c>
    </row>
    <row r="3183" ht="15.75" customHeight="1">
      <c r="A3183" s="1"/>
      <c r="B3183" s="1"/>
      <c r="C3183" s="1"/>
      <c r="D3183" s="1"/>
      <c r="Q3183" s="1">
        <v>3181.0</v>
      </c>
      <c r="R3183" s="1">
        <v>473.0</v>
      </c>
      <c r="S3183" s="1"/>
      <c r="T3183" s="1">
        <v>597.0</v>
      </c>
    </row>
    <row r="3184" ht="15.75" customHeight="1">
      <c r="A3184" s="1"/>
      <c r="B3184" s="1"/>
      <c r="C3184" s="1"/>
      <c r="D3184" s="1"/>
      <c r="Q3184" s="1">
        <v>3182.0</v>
      </c>
      <c r="R3184" s="1">
        <v>469.0</v>
      </c>
      <c r="S3184" s="1"/>
      <c r="T3184" s="1">
        <v>679.0</v>
      </c>
    </row>
    <row r="3185" ht="15.75" customHeight="1">
      <c r="A3185" s="1"/>
      <c r="B3185" s="1"/>
      <c r="C3185" s="1"/>
      <c r="D3185" s="1"/>
      <c r="Q3185" s="1">
        <v>3183.0</v>
      </c>
      <c r="R3185" s="1">
        <v>463.0</v>
      </c>
      <c r="S3185" s="1"/>
      <c r="T3185" s="1">
        <v>556.0</v>
      </c>
    </row>
    <row r="3186" ht="15.75" customHeight="1">
      <c r="A3186" s="1"/>
      <c r="B3186" s="1"/>
      <c r="C3186" s="1"/>
      <c r="D3186" s="1"/>
      <c r="Q3186" s="1">
        <v>3184.0</v>
      </c>
      <c r="R3186" s="1">
        <v>442.0</v>
      </c>
      <c r="S3186" s="1"/>
      <c r="T3186" s="1">
        <v>650.0</v>
      </c>
    </row>
    <row r="3187" ht="15.75" customHeight="1">
      <c r="A3187" s="1"/>
      <c r="B3187" s="1"/>
      <c r="C3187" s="1"/>
      <c r="D3187" s="1"/>
      <c r="Q3187" s="1">
        <v>3185.0</v>
      </c>
      <c r="R3187" s="1">
        <v>446.0</v>
      </c>
      <c r="S3187" s="1"/>
      <c r="T3187" s="1">
        <v>595.0</v>
      </c>
    </row>
    <row r="3188" ht="15.75" customHeight="1">
      <c r="A3188" s="1"/>
      <c r="B3188" s="1"/>
      <c r="C3188" s="1"/>
      <c r="D3188" s="1"/>
      <c r="Q3188" s="1">
        <v>3186.0</v>
      </c>
      <c r="R3188" s="1">
        <v>432.0</v>
      </c>
      <c r="S3188" s="1"/>
      <c r="T3188" s="1">
        <v>609.0</v>
      </c>
    </row>
    <row r="3189" ht="15.75" customHeight="1">
      <c r="A3189" s="1"/>
      <c r="B3189" s="1"/>
      <c r="C3189" s="1"/>
      <c r="D3189" s="1"/>
      <c r="Q3189" s="1">
        <v>3187.0</v>
      </c>
      <c r="R3189" s="1">
        <v>419.0</v>
      </c>
      <c r="S3189" s="1"/>
      <c r="T3189" s="1">
        <v>570.0</v>
      </c>
    </row>
    <row r="3190" ht="15.75" customHeight="1">
      <c r="A3190" s="1"/>
      <c r="B3190" s="1"/>
      <c r="C3190" s="1"/>
      <c r="D3190" s="1"/>
      <c r="Q3190" s="1">
        <v>3188.0</v>
      </c>
      <c r="R3190" s="1">
        <v>423.0</v>
      </c>
      <c r="S3190" s="1"/>
      <c r="T3190" s="1">
        <v>644.0</v>
      </c>
    </row>
    <row r="3191" ht="15.75" customHeight="1">
      <c r="A3191" s="1"/>
      <c r="B3191" s="1"/>
      <c r="C3191" s="1"/>
      <c r="D3191" s="1"/>
      <c r="Q3191" s="1">
        <v>3189.0</v>
      </c>
      <c r="R3191" s="1">
        <v>436.0</v>
      </c>
      <c r="S3191" s="1"/>
      <c r="T3191" s="1">
        <v>529.0</v>
      </c>
    </row>
    <row r="3192" ht="15.75" customHeight="1">
      <c r="A3192" s="1"/>
      <c r="B3192" s="1"/>
      <c r="C3192" s="1"/>
      <c r="D3192" s="1"/>
      <c r="Q3192" s="1">
        <v>3190.0</v>
      </c>
      <c r="R3192" s="1">
        <v>423.0</v>
      </c>
      <c r="S3192" s="1"/>
      <c r="T3192" s="1">
        <v>623.0</v>
      </c>
    </row>
    <row r="3193" ht="15.75" customHeight="1">
      <c r="A3193" s="1"/>
      <c r="B3193" s="1"/>
      <c r="C3193" s="1"/>
      <c r="D3193" s="1"/>
      <c r="Q3193" s="1">
        <v>3191.0</v>
      </c>
      <c r="R3193" s="1">
        <v>444.0</v>
      </c>
      <c r="S3193" s="1"/>
      <c r="T3193" s="1">
        <v>540.0</v>
      </c>
    </row>
    <row r="3194" ht="15.75" customHeight="1">
      <c r="A3194" s="1"/>
      <c r="B3194" s="1"/>
      <c r="C3194" s="1"/>
      <c r="D3194" s="1"/>
      <c r="Q3194" s="1">
        <v>3192.0</v>
      </c>
      <c r="R3194" s="1">
        <v>477.0</v>
      </c>
      <c r="S3194" s="1"/>
      <c r="T3194" s="1">
        <v>627.0</v>
      </c>
    </row>
    <row r="3195" ht="15.75" customHeight="1">
      <c r="A3195" s="1"/>
      <c r="B3195" s="1"/>
      <c r="C3195" s="1"/>
      <c r="D3195" s="1"/>
      <c r="Q3195" s="1">
        <v>3193.0</v>
      </c>
      <c r="R3195" s="1">
        <v>488.0</v>
      </c>
      <c r="S3195" s="1"/>
      <c r="T3195" s="1">
        <v>572.0</v>
      </c>
    </row>
    <row r="3196" ht="15.75" customHeight="1">
      <c r="A3196" s="1"/>
      <c r="B3196" s="1"/>
      <c r="C3196" s="1"/>
      <c r="D3196" s="1"/>
      <c r="Q3196" s="1">
        <v>3194.0</v>
      </c>
      <c r="R3196" s="1">
        <v>498.0</v>
      </c>
      <c r="S3196" s="1"/>
      <c r="T3196" s="1">
        <v>628.0</v>
      </c>
    </row>
    <row r="3197" ht="15.75" customHeight="1">
      <c r="A3197" s="1"/>
      <c r="B3197" s="1"/>
      <c r="C3197" s="1"/>
      <c r="D3197" s="1"/>
      <c r="Q3197" s="1">
        <v>3195.0</v>
      </c>
      <c r="R3197" s="1">
        <v>503.0</v>
      </c>
      <c r="S3197" s="1"/>
      <c r="T3197" s="1">
        <v>545.0</v>
      </c>
    </row>
    <row r="3198" ht="15.75" customHeight="1">
      <c r="A3198" s="1"/>
      <c r="B3198" s="1"/>
      <c r="C3198" s="1"/>
      <c r="D3198" s="1"/>
      <c r="Q3198" s="1">
        <v>3196.0</v>
      </c>
      <c r="R3198" s="1">
        <v>544.0</v>
      </c>
      <c r="S3198" s="1"/>
      <c r="T3198" s="1">
        <v>615.0</v>
      </c>
    </row>
    <row r="3199" ht="15.75" customHeight="1">
      <c r="A3199" s="1"/>
      <c r="B3199" s="1"/>
      <c r="C3199" s="1"/>
      <c r="D3199" s="1"/>
      <c r="Q3199" s="1">
        <v>3197.0</v>
      </c>
      <c r="R3199" s="1">
        <v>555.0</v>
      </c>
      <c r="S3199" s="1"/>
      <c r="T3199" s="1">
        <v>548.0</v>
      </c>
    </row>
    <row r="3200" ht="15.75" customHeight="1">
      <c r="A3200" s="1"/>
      <c r="B3200" s="1"/>
      <c r="C3200" s="1"/>
      <c r="D3200" s="1"/>
      <c r="Q3200" s="1">
        <v>3198.0</v>
      </c>
      <c r="R3200" s="1">
        <v>585.0</v>
      </c>
      <c r="S3200" s="1"/>
      <c r="T3200" s="1">
        <v>601.0</v>
      </c>
    </row>
    <row r="3201" ht="15.75" customHeight="1">
      <c r="A3201" s="1"/>
      <c r="B3201" s="1"/>
      <c r="C3201" s="1"/>
      <c r="D3201" s="1"/>
      <c r="Q3201" s="1">
        <v>3199.0</v>
      </c>
      <c r="R3201" s="1">
        <v>590.0</v>
      </c>
      <c r="S3201" s="1"/>
      <c r="T3201" s="1">
        <v>570.0</v>
      </c>
    </row>
    <row r="3202" ht="15.75" customHeight="1">
      <c r="A3202" s="1"/>
      <c r="B3202" s="1"/>
      <c r="C3202" s="1"/>
      <c r="D3202" s="1"/>
      <c r="Q3202" s="1">
        <v>3200.0</v>
      </c>
      <c r="R3202" s="1">
        <v>579.0</v>
      </c>
      <c r="S3202" s="1"/>
      <c r="T3202" s="1">
        <v>616.0</v>
      </c>
    </row>
    <row r="3203" ht="15.75" customHeight="1">
      <c r="A3203" s="1"/>
      <c r="B3203" s="1"/>
      <c r="C3203" s="1"/>
      <c r="D3203" s="1"/>
      <c r="Q3203" s="1">
        <v>3201.0</v>
      </c>
      <c r="R3203" s="1">
        <v>595.0</v>
      </c>
      <c r="S3203" s="1"/>
      <c r="T3203" s="1">
        <v>555.0</v>
      </c>
    </row>
    <row r="3204" ht="15.75" customHeight="1">
      <c r="A3204" s="1"/>
      <c r="B3204" s="1"/>
      <c r="C3204" s="1"/>
      <c r="D3204" s="1"/>
      <c r="Q3204" s="1">
        <v>3202.0</v>
      </c>
      <c r="R3204" s="1">
        <v>576.0</v>
      </c>
      <c r="S3204" s="1"/>
      <c r="T3204" s="1">
        <v>636.0</v>
      </c>
    </row>
    <row r="3205" ht="15.75" customHeight="1">
      <c r="A3205" s="1"/>
      <c r="B3205" s="1"/>
      <c r="C3205" s="1"/>
      <c r="D3205" s="1"/>
      <c r="Q3205" s="1">
        <v>3203.0</v>
      </c>
      <c r="R3205" s="1">
        <v>622.0</v>
      </c>
      <c r="S3205" s="1"/>
      <c r="T3205" s="1">
        <v>591.0</v>
      </c>
    </row>
    <row r="3206" ht="15.75" customHeight="1">
      <c r="A3206" s="1"/>
      <c r="B3206" s="1"/>
      <c r="C3206" s="1"/>
      <c r="D3206" s="1"/>
      <c r="Q3206" s="1">
        <v>3204.0</v>
      </c>
      <c r="R3206" s="1">
        <v>590.0</v>
      </c>
      <c r="S3206" s="1"/>
      <c r="T3206" s="1">
        <v>626.0</v>
      </c>
    </row>
    <row r="3207" ht="15.75" customHeight="1">
      <c r="A3207" s="1"/>
      <c r="B3207" s="1"/>
      <c r="C3207" s="1"/>
      <c r="D3207" s="1"/>
      <c r="Q3207" s="1">
        <v>3205.0</v>
      </c>
      <c r="R3207" s="1">
        <v>619.0</v>
      </c>
      <c r="S3207" s="1"/>
      <c r="T3207" s="1">
        <v>607.0</v>
      </c>
    </row>
    <row r="3208" ht="15.75" customHeight="1">
      <c r="A3208" s="1"/>
      <c r="B3208" s="1"/>
      <c r="C3208" s="1"/>
      <c r="D3208" s="1"/>
      <c r="Q3208" s="1">
        <v>3206.0</v>
      </c>
      <c r="R3208" s="1">
        <v>593.0</v>
      </c>
      <c r="S3208" s="1"/>
      <c r="T3208" s="1">
        <v>631.0</v>
      </c>
    </row>
    <row r="3209" ht="15.75" customHeight="1">
      <c r="A3209" s="1"/>
      <c r="B3209" s="1"/>
      <c r="C3209" s="1"/>
      <c r="D3209" s="1"/>
      <c r="Q3209" s="1">
        <v>3207.0</v>
      </c>
      <c r="R3209" s="1">
        <v>637.0</v>
      </c>
      <c r="S3209" s="1"/>
      <c r="T3209" s="1">
        <v>611.0</v>
      </c>
    </row>
    <row r="3210" ht="15.75" customHeight="1">
      <c r="A3210" s="1"/>
      <c r="B3210" s="1"/>
      <c r="C3210" s="1"/>
      <c r="D3210" s="1"/>
      <c r="Q3210" s="1">
        <v>3208.0</v>
      </c>
      <c r="R3210" s="1">
        <v>611.0</v>
      </c>
      <c r="S3210" s="1"/>
      <c r="T3210" s="1">
        <v>649.0</v>
      </c>
    </row>
    <row r="3211" ht="15.75" customHeight="1">
      <c r="A3211" s="1"/>
      <c r="B3211" s="1"/>
      <c r="C3211" s="1"/>
      <c r="D3211" s="1"/>
      <c r="Q3211" s="1">
        <v>3209.0</v>
      </c>
      <c r="R3211" s="1">
        <v>655.0</v>
      </c>
      <c r="S3211" s="1"/>
      <c r="T3211" s="1">
        <v>628.0</v>
      </c>
    </row>
    <row r="3212" ht="15.75" customHeight="1">
      <c r="A3212" s="1"/>
      <c r="B3212" s="1"/>
      <c r="C3212" s="1"/>
      <c r="D3212" s="1"/>
      <c r="Q3212" s="1">
        <v>3210.0</v>
      </c>
      <c r="R3212" s="1">
        <v>629.0</v>
      </c>
      <c r="S3212" s="1"/>
      <c r="T3212" s="1">
        <v>649.0</v>
      </c>
    </row>
    <row r="3213" ht="15.75" customHeight="1">
      <c r="A3213" s="1"/>
      <c r="B3213" s="1"/>
      <c r="C3213" s="1"/>
      <c r="D3213" s="1"/>
      <c r="Q3213" s="1">
        <v>3211.0</v>
      </c>
      <c r="R3213" s="1">
        <v>673.0</v>
      </c>
      <c r="S3213" s="1"/>
      <c r="T3213" s="1">
        <v>638.0</v>
      </c>
    </row>
    <row r="3214" ht="15.75" customHeight="1">
      <c r="A3214" s="1"/>
      <c r="B3214" s="1"/>
      <c r="C3214" s="1"/>
      <c r="D3214" s="1"/>
      <c r="Q3214" s="1">
        <v>3212.0</v>
      </c>
      <c r="R3214" s="1">
        <v>639.0</v>
      </c>
      <c r="S3214" s="1"/>
      <c r="T3214" s="1">
        <v>664.0</v>
      </c>
    </row>
    <row r="3215" ht="15.75" customHeight="1">
      <c r="A3215" s="1"/>
      <c r="B3215" s="1"/>
      <c r="C3215" s="1"/>
      <c r="D3215" s="1"/>
      <c r="Q3215" s="1">
        <v>3213.0</v>
      </c>
      <c r="R3215" s="1">
        <v>664.0</v>
      </c>
      <c r="S3215" s="1"/>
      <c r="T3215" s="1">
        <v>665.0</v>
      </c>
    </row>
    <row r="3216" ht="15.75" customHeight="1">
      <c r="A3216" s="1"/>
      <c r="B3216" s="1"/>
      <c r="C3216" s="1"/>
      <c r="D3216" s="1"/>
      <c r="Q3216" s="1">
        <v>3214.0</v>
      </c>
      <c r="R3216" s="1">
        <v>630.0</v>
      </c>
      <c r="S3216" s="1"/>
      <c r="T3216" s="1">
        <v>701.0</v>
      </c>
    </row>
    <row r="3217" ht="15.75" customHeight="1">
      <c r="A3217" s="1"/>
      <c r="B3217" s="1"/>
      <c r="C3217" s="1"/>
      <c r="D3217" s="1"/>
      <c r="Q3217" s="1">
        <v>3215.0</v>
      </c>
      <c r="R3217" s="1">
        <v>655.0</v>
      </c>
      <c r="S3217" s="1"/>
      <c r="T3217" s="1">
        <v>713.0</v>
      </c>
    </row>
    <row r="3218" ht="15.75" customHeight="1">
      <c r="A3218" s="1"/>
      <c r="B3218" s="1"/>
      <c r="C3218" s="1"/>
      <c r="D3218" s="1"/>
      <c r="Q3218" s="1">
        <v>3216.0</v>
      </c>
      <c r="R3218" s="1">
        <v>621.0</v>
      </c>
      <c r="S3218" s="1"/>
      <c r="T3218" s="1">
        <v>728.0</v>
      </c>
    </row>
    <row r="3219" ht="15.75" customHeight="1">
      <c r="A3219" s="1"/>
      <c r="B3219" s="1"/>
      <c r="C3219" s="1"/>
      <c r="D3219" s="1"/>
      <c r="Q3219" s="1">
        <v>3217.0</v>
      </c>
      <c r="R3219" s="1">
        <v>646.0</v>
      </c>
      <c r="S3219" s="1"/>
      <c r="T3219" s="1">
        <v>740.0</v>
      </c>
    </row>
    <row r="3220" ht="15.75" customHeight="1">
      <c r="A3220" s="1"/>
      <c r="B3220" s="1"/>
      <c r="C3220" s="1"/>
      <c r="D3220" s="1"/>
      <c r="Q3220" s="1">
        <v>3218.0</v>
      </c>
      <c r="R3220" s="1">
        <v>593.0</v>
      </c>
      <c r="S3220" s="1"/>
      <c r="T3220" s="1">
        <v>745.0</v>
      </c>
    </row>
    <row r="3221" ht="15.75" customHeight="1">
      <c r="A3221" s="1"/>
      <c r="B3221" s="1"/>
      <c r="C3221" s="1"/>
      <c r="D3221" s="1"/>
      <c r="Q3221" s="1">
        <v>3219.0</v>
      </c>
      <c r="R3221" s="1">
        <v>637.0</v>
      </c>
      <c r="S3221" s="1"/>
      <c r="T3221" s="1">
        <v>734.0</v>
      </c>
    </row>
    <row r="3222" ht="15.75" customHeight="1">
      <c r="A3222" s="1"/>
      <c r="B3222" s="1"/>
      <c r="C3222" s="1"/>
      <c r="D3222" s="1"/>
      <c r="Q3222" s="1">
        <v>3220.0</v>
      </c>
      <c r="R3222" s="1">
        <v>592.0</v>
      </c>
      <c r="S3222" s="1"/>
      <c r="T3222" s="1">
        <v>741.0</v>
      </c>
    </row>
    <row r="3223" ht="15.75" customHeight="1">
      <c r="A3223" s="1"/>
      <c r="B3223" s="1"/>
      <c r="C3223" s="1"/>
      <c r="D3223" s="1"/>
      <c r="Q3223" s="1">
        <v>3221.0</v>
      </c>
      <c r="R3223" s="1">
        <v>622.0</v>
      </c>
      <c r="S3223" s="1"/>
      <c r="T3223" s="1">
        <v>741.0</v>
      </c>
    </row>
    <row r="3224" ht="15.75" customHeight="1">
      <c r="A3224" s="1"/>
      <c r="B3224" s="1"/>
      <c r="C3224" s="1"/>
      <c r="D3224" s="1"/>
      <c r="Q3224" s="1">
        <v>3222.0</v>
      </c>
      <c r="R3224" s="1">
        <v>571.0</v>
      </c>
      <c r="S3224" s="1"/>
      <c r="T3224" s="1">
        <v>761.0</v>
      </c>
    </row>
    <row r="3225" ht="15.75" customHeight="1">
      <c r="A3225" s="1"/>
      <c r="B3225" s="1"/>
      <c r="C3225" s="1"/>
      <c r="D3225" s="1"/>
      <c r="Q3225" s="1">
        <v>3223.0</v>
      </c>
      <c r="R3225" s="1">
        <v>616.0</v>
      </c>
      <c r="S3225" s="1"/>
      <c r="T3225" s="1">
        <v>728.0</v>
      </c>
    </row>
    <row r="3226" ht="15.75" customHeight="1">
      <c r="A3226" s="1"/>
      <c r="B3226" s="1"/>
      <c r="C3226" s="1"/>
      <c r="D3226" s="1"/>
      <c r="Q3226" s="1">
        <v>3224.0</v>
      </c>
      <c r="R3226" s="1">
        <v>553.0</v>
      </c>
      <c r="S3226" s="1"/>
      <c r="T3226" s="1">
        <v>757.0</v>
      </c>
    </row>
    <row r="3227" ht="15.75" customHeight="1">
      <c r="A3227" s="1"/>
      <c r="B3227" s="1"/>
      <c r="C3227" s="1"/>
      <c r="D3227" s="1"/>
      <c r="Q3227" s="1">
        <v>3225.0</v>
      </c>
      <c r="R3227" s="1">
        <v>624.0</v>
      </c>
      <c r="S3227" s="1"/>
      <c r="T3227" s="1">
        <v>713.0</v>
      </c>
    </row>
    <row r="3228" ht="15.75" customHeight="1">
      <c r="A3228" s="1"/>
      <c r="B3228" s="1"/>
      <c r="C3228" s="1"/>
      <c r="D3228" s="1"/>
      <c r="Q3228" s="1">
        <v>3226.0</v>
      </c>
      <c r="R3228" s="1">
        <v>532.0</v>
      </c>
      <c r="S3228" s="1"/>
      <c r="T3228" s="1">
        <v>757.0</v>
      </c>
    </row>
    <row r="3229" ht="15.75" customHeight="1">
      <c r="A3229" s="1"/>
      <c r="B3229" s="1"/>
      <c r="C3229" s="1"/>
      <c r="D3229" s="1"/>
      <c r="Q3229" s="1">
        <v>3227.0</v>
      </c>
      <c r="R3229" s="1">
        <v>628.0</v>
      </c>
      <c r="S3229" s="1"/>
      <c r="T3229" s="1">
        <v>713.0</v>
      </c>
    </row>
    <row r="3230" ht="15.75" customHeight="1">
      <c r="A3230" s="1"/>
      <c r="B3230" s="1"/>
      <c r="C3230" s="1"/>
      <c r="D3230" s="1"/>
      <c r="Q3230" s="1">
        <v>3228.0</v>
      </c>
      <c r="R3230" s="1">
        <v>529.0</v>
      </c>
      <c r="S3230" s="1"/>
      <c r="T3230" s="1">
        <v>757.0</v>
      </c>
    </row>
    <row r="3231" ht="15.75" customHeight="1">
      <c r="A3231" s="1"/>
      <c r="B3231" s="1"/>
      <c r="C3231" s="1"/>
      <c r="D3231" s="1"/>
      <c r="Q3231" s="1">
        <v>3229.0</v>
      </c>
      <c r="R3231" s="1">
        <v>617.0</v>
      </c>
      <c r="S3231" s="1"/>
      <c r="T3231" s="1">
        <v>713.0</v>
      </c>
    </row>
    <row r="3232" ht="15.75" customHeight="1">
      <c r="A3232" s="1"/>
      <c r="B3232" s="1"/>
      <c r="C3232" s="1"/>
      <c r="D3232" s="1"/>
      <c r="Q3232" s="1">
        <v>3230.0</v>
      </c>
      <c r="R3232" s="1">
        <v>518.0</v>
      </c>
      <c r="S3232" s="1"/>
      <c r="T3232" s="1">
        <v>757.0</v>
      </c>
    </row>
    <row r="3233" ht="15.75" customHeight="1">
      <c r="A3233" s="1"/>
      <c r="B3233" s="1"/>
      <c r="C3233" s="1"/>
      <c r="D3233" s="1"/>
      <c r="Q3233" s="1">
        <v>3231.0</v>
      </c>
      <c r="R3233" s="1">
        <v>632.0</v>
      </c>
      <c r="S3233" s="1"/>
      <c r="T3233" s="1">
        <v>705.0</v>
      </c>
    </row>
    <row r="3234" ht="15.75" customHeight="1">
      <c r="A3234" s="1"/>
      <c r="B3234" s="1"/>
      <c r="C3234" s="1"/>
      <c r="D3234" s="1"/>
      <c r="Q3234" s="1">
        <v>3232.0</v>
      </c>
      <c r="R3234" s="1">
        <v>506.0</v>
      </c>
      <c r="S3234" s="1"/>
      <c r="T3234" s="1">
        <v>730.0</v>
      </c>
    </row>
    <row r="3235" ht="15.75" customHeight="1">
      <c r="A3235" s="1"/>
      <c r="B3235" s="1"/>
      <c r="C3235" s="1"/>
      <c r="D3235" s="1"/>
      <c r="Q3235" s="1">
        <v>3233.0</v>
      </c>
      <c r="R3235" s="1">
        <v>658.0</v>
      </c>
      <c r="S3235" s="1"/>
      <c r="T3235" s="1">
        <v>678.0</v>
      </c>
    </row>
    <row r="3236" ht="15.75" customHeight="1">
      <c r="A3236" s="1"/>
      <c r="B3236" s="1"/>
      <c r="C3236" s="1"/>
      <c r="D3236" s="1"/>
      <c r="Q3236" s="1">
        <v>3234.0</v>
      </c>
      <c r="R3236" s="1">
        <v>525.0</v>
      </c>
      <c r="S3236" s="1"/>
      <c r="T3236" s="1">
        <v>703.0</v>
      </c>
    </row>
    <row r="3237" ht="15.75" customHeight="1">
      <c r="A3237" s="1"/>
      <c r="B3237" s="1"/>
      <c r="C3237" s="1"/>
      <c r="D3237" s="1"/>
      <c r="Q3237" s="1">
        <v>3235.0</v>
      </c>
      <c r="R3237" s="1">
        <v>650.0</v>
      </c>
      <c r="S3237" s="1"/>
      <c r="T3237" s="1">
        <v>651.0</v>
      </c>
    </row>
    <row r="3238" ht="15.75" customHeight="1">
      <c r="A3238" s="1"/>
      <c r="B3238" s="1"/>
      <c r="C3238" s="1"/>
      <c r="D3238" s="1"/>
      <c r="Q3238" s="1">
        <v>3236.0</v>
      </c>
      <c r="R3238" s="1">
        <v>511.0</v>
      </c>
      <c r="S3238" s="1"/>
      <c r="T3238" s="1">
        <v>676.0</v>
      </c>
    </row>
    <row r="3239" ht="15.75" customHeight="1">
      <c r="A3239" s="1"/>
      <c r="B3239" s="1"/>
      <c r="C3239" s="1"/>
      <c r="D3239" s="1"/>
      <c r="Q3239" s="1">
        <v>3237.0</v>
      </c>
      <c r="R3239" s="1">
        <v>677.0</v>
      </c>
      <c r="S3239" s="1"/>
      <c r="T3239" s="1">
        <v>624.0</v>
      </c>
    </row>
    <row r="3240" ht="15.75" customHeight="1">
      <c r="A3240" s="1"/>
      <c r="B3240" s="1"/>
      <c r="C3240" s="1"/>
      <c r="D3240" s="1"/>
      <c r="Q3240" s="1">
        <v>3238.0</v>
      </c>
      <c r="R3240" s="1">
        <v>523.0</v>
      </c>
      <c r="S3240" s="1"/>
      <c r="T3240" s="1">
        <v>649.0</v>
      </c>
    </row>
    <row r="3241" ht="15.75" customHeight="1">
      <c r="A3241" s="1"/>
      <c r="B3241" s="1"/>
      <c r="C3241" s="1"/>
      <c r="D3241" s="1"/>
      <c r="Q3241" s="1">
        <v>3239.0</v>
      </c>
      <c r="R3241" s="1">
        <v>712.0</v>
      </c>
      <c r="S3241" s="1"/>
      <c r="T3241" s="1">
        <v>597.0</v>
      </c>
    </row>
    <row r="3242" ht="15.75" customHeight="1">
      <c r="A3242" s="1"/>
      <c r="B3242" s="1"/>
      <c r="C3242" s="1"/>
      <c r="D3242" s="1"/>
      <c r="Q3242" s="1">
        <v>3240.0</v>
      </c>
      <c r="R3242" s="1">
        <v>547.0</v>
      </c>
      <c r="S3242" s="1"/>
      <c r="T3242" s="1">
        <v>634.0</v>
      </c>
    </row>
    <row r="3243" ht="15.75" customHeight="1">
      <c r="A3243" s="1"/>
      <c r="B3243" s="1"/>
      <c r="C3243" s="1"/>
      <c r="D3243" s="1"/>
      <c r="Q3243" s="1">
        <v>3241.0</v>
      </c>
      <c r="R3243" s="1">
        <v>719.0</v>
      </c>
      <c r="S3243" s="1"/>
      <c r="T3243" s="1">
        <v>562.0</v>
      </c>
    </row>
    <row r="3244" ht="15.75" customHeight="1">
      <c r="A3244" s="1"/>
      <c r="B3244" s="1"/>
      <c r="C3244" s="1"/>
      <c r="D3244" s="1"/>
      <c r="Q3244" s="1">
        <v>3242.0</v>
      </c>
      <c r="R3244" s="1">
        <v>556.0</v>
      </c>
      <c r="S3244" s="1"/>
      <c r="T3244" s="1">
        <v>619.0</v>
      </c>
    </row>
    <row r="3245" ht="15.75" customHeight="1">
      <c r="A3245" s="1"/>
      <c r="B3245" s="1"/>
      <c r="C3245" s="1"/>
      <c r="D3245" s="1"/>
      <c r="Q3245" s="1">
        <v>3243.0</v>
      </c>
      <c r="R3245" s="1">
        <v>763.0</v>
      </c>
      <c r="S3245" s="1"/>
      <c r="T3245" s="1">
        <v>566.0</v>
      </c>
    </row>
    <row r="3246" ht="15.75" customHeight="1">
      <c r="A3246" s="1"/>
      <c r="B3246" s="1"/>
      <c r="C3246" s="1"/>
      <c r="D3246" s="1"/>
      <c r="Q3246" s="1">
        <v>3244.0</v>
      </c>
      <c r="R3246" s="1">
        <v>563.0</v>
      </c>
      <c r="S3246" s="1"/>
      <c r="T3246" s="1">
        <v>609.0</v>
      </c>
    </row>
    <row r="3247" ht="15.75" customHeight="1">
      <c r="A3247" s="1"/>
      <c r="B3247" s="1"/>
      <c r="C3247" s="1"/>
      <c r="D3247" s="1"/>
      <c r="Q3247" s="1">
        <v>3245.0</v>
      </c>
      <c r="R3247" s="1">
        <v>781.0</v>
      </c>
      <c r="S3247" s="1"/>
      <c r="T3247" s="1">
        <v>541.0</v>
      </c>
    </row>
    <row r="3248" ht="15.75" customHeight="1">
      <c r="A3248" s="1"/>
      <c r="B3248" s="1"/>
      <c r="C3248" s="1"/>
      <c r="D3248" s="1"/>
      <c r="Q3248" s="1">
        <v>3246.0</v>
      </c>
      <c r="R3248" s="1">
        <v>586.0</v>
      </c>
      <c r="S3248" s="1"/>
      <c r="T3248" s="1">
        <v>592.0</v>
      </c>
    </row>
    <row r="3249" ht="15.75" customHeight="1">
      <c r="A3249" s="1"/>
      <c r="B3249" s="1"/>
      <c r="C3249" s="1"/>
      <c r="D3249" s="1"/>
      <c r="Q3249" s="1">
        <v>3247.0</v>
      </c>
      <c r="R3249" s="1">
        <v>785.0</v>
      </c>
      <c r="S3249" s="1"/>
      <c r="T3249" s="1">
        <v>533.0</v>
      </c>
    </row>
    <row r="3250" ht="15.75" customHeight="1">
      <c r="A3250" s="1"/>
      <c r="B3250" s="1"/>
      <c r="C3250" s="1"/>
      <c r="D3250" s="1"/>
      <c r="Q3250" s="1">
        <v>3248.0</v>
      </c>
      <c r="R3250" s="1">
        <v>596.0</v>
      </c>
      <c r="S3250" s="1"/>
      <c r="T3250" s="1">
        <v>586.0</v>
      </c>
    </row>
    <row r="3251" ht="15.75" customHeight="1">
      <c r="A3251" s="1"/>
      <c r="B3251" s="1"/>
      <c r="C3251" s="1"/>
      <c r="D3251" s="1"/>
      <c r="Q3251" s="1">
        <v>3249.0</v>
      </c>
      <c r="R3251" s="1">
        <v>808.0</v>
      </c>
      <c r="S3251" s="1"/>
      <c r="T3251" s="1">
        <v>516.0</v>
      </c>
    </row>
    <row r="3252" ht="15.75" customHeight="1">
      <c r="A3252" s="1"/>
      <c r="B3252" s="1"/>
      <c r="C3252" s="1"/>
      <c r="D3252" s="1"/>
      <c r="Q3252" s="1">
        <v>3250.0</v>
      </c>
      <c r="R3252" s="1">
        <v>600.0</v>
      </c>
      <c r="S3252" s="1"/>
      <c r="T3252" s="1">
        <v>582.0</v>
      </c>
    </row>
    <row r="3253" ht="15.75" customHeight="1">
      <c r="A3253" s="1"/>
      <c r="B3253" s="1"/>
      <c r="C3253" s="1"/>
      <c r="D3253" s="1"/>
      <c r="Q3253" s="1">
        <v>3251.0</v>
      </c>
      <c r="R3253" s="1">
        <v>818.0</v>
      </c>
      <c r="S3253" s="1"/>
      <c r="T3253" s="1">
        <v>506.0</v>
      </c>
    </row>
    <row r="3254" ht="15.75" customHeight="1">
      <c r="A3254" s="1"/>
      <c r="B3254" s="1"/>
      <c r="C3254" s="1"/>
      <c r="D3254" s="1"/>
      <c r="Q3254" s="1">
        <v>3252.0</v>
      </c>
      <c r="R3254" s="1">
        <v>613.0</v>
      </c>
      <c r="S3254" s="1"/>
      <c r="T3254" s="1">
        <v>565.0</v>
      </c>
    </row>
    <row r="3255" ht="15.75" customHeight="1">
      <c r="A3255" s="1"/>
      <c r="B3255" s="1"/>
      <c r="C3255" s="1"/>
      <c r="D3255" s="1"/>
      <c r="Q3255" s="1">
        <v>3253.0</v>
      </c>
      <c r="R3255" s="1">
        <v>820.0</v>
      </c>
      <c r="S3255" s="1"/>
      <c r="T3255" s="1">
        <v>514.0</v>
      </c>
    </row>
    <row r="3256" ht="15.75" customHeight="1">
      <c r="A3256" s="1"/>
      <c r="B3256" s="1"/>
      <c r="C3256" s="1"/>
      <c r="D3256" s="1"/>
      <c r="Q3256" s="1">
        <v>3254.0</v>
      </c>
      <c r="R3256" s="1">
        <v>654.0</v>
      </c>
      <c r="S3256" s="1"/>
      <c r="T3256" s="1">
        <v>582.0</v>
      </c>
    </row>
    <row r="3257" ht="15.75" customHeight="1">
      <c r="A3257" s="1"/>
      <c r="B3257" s="1"/>
      <c r="C3257" s="1"/>
      <c r="D3257" s="1"/>
      <c r="Q3257" s="1">
        <v>3255.0</v>
      </c>
      <c r="R3257" s="1">
        <v>870.0</v>
      </c>
      <c r="S3257" s="1"/>
      <c r="T3257" s="1">
        <v>524.0</v>
      </c>
    </row>
    <row r="3258" ht="15.75" customHeight="1">
      <c r="A3258" s="1"/>
      <c r="B3258" s="1"/>
      <c r="C3258" s="1"/>
      <c r="D3258" s="1"/>
      <c r="Q3258" s="1">
        <v>3256.0</v>
      </c>
      <c r="R3258" s="1">
        <v>704.0</v>
      </c>
      <c r="S3258" s="1"/>
      <c r="T3258" s="1">
        <v>609.0</v>
      </c>
    </row>
    <row r="3259" ht="15.75" customHeight="1">
      <c r="A3259" s="1"/>
      <c r="B3259" s="1"/>
      <c r="C3259" s="1"/>
      <c r="D3259" s="1"/>
      <c r="Q3259" s="1">
        <v>3257.0</v>
      </c>
      <c r="R3259" s="1">
        <v>894.0</v>
      </c>
      <c r="S3259" s="1"/>
      <c r="T3259" s="1">
        <v>541.0</v>
      </c>
    </row>
    <row r="3260" ht="15.75" customHeight="1">
      <c r="A3260" s="1"/>
      <c r="B3260" s="1"/>
      <c r="C3260" s="1"/>
      <c r="D3260" s="1"/>
      <c r="Q3260" s="1">
        <v>3258.0</v>
      </c>
      <c r="R3260" s="1">
        <v>759.0</v>
      </c>
      <c r="S3260" s="1"/>
      <c r="T3260" s="1">
        <v>619.0</v>
      </c>
    </row>
    <row r="3261" ht="15.75" customHeight="1">
      <c r="A3261" s="1"/>
      <c r="B3261" s="1"/>
      <c r="C3261" s="1"/>
      <c r="D3261" s="1"/>
      <c r="Q3261" s="1">
        <v>3259.0</v>
      </c>
      <c r="R3261" s="1">
        <v>886.0</v>
      </c>
      <c r="S3261" s="1"/>
      <c r="T3261" s="1">
        <v>564.0</v>
      </c>
    </row>
    <row r="3262" ht="15.75" customHeight="1">
      <c r="A3262" s="1"/>
      <c r="B3262" s="1"/>
      <c r="C3262" s="1"/>
      <c r="D3262" s="1"/>
      <c r="Q3262" s="1">
        <v>3260.0</v>
      </c>
      <c r="R3262" s="1">
        <v>784.0</v>
      </c>
      <c r="S3262" s="1"/>
      <c r="T3262" s="1">
        <v>595.0</v>
      </c>
    </row>
    <row r="3263" ht="15.75" customHeight="1">
      <c r="A3263" s="1"/>
      <c r="B3263" s="1"/>
      <c r="C3263" s="1"/>
      <c r="D3263" s="1"/>
      <c r="Q3263" s="1">
        <v>3261.0</v>
      </c>
      <c r="R3263" s="1">
        <v>956.0</v>
      </c>
      <c r="S3263" s="1"/>
      <c r="T3263" s="1">
        <v>539.0</v>
      </c>
    </row>
    <row r="3264" ht="15.75" customHeight="1">
      <c r="A3264" s="1"/>
      <c r="B3264" s="1"/>
      <c r="C3264" s="1"/>
      <c r="D3264" s="1"/>
      <c r="Q3264" s="1">
        <v>3262.0</v>
      </c>
      <c r="R3264" s="1">
        <v>808.0</v>
      </c>
      <c r="S3264" s="1"/>
      <c r="T3264" s="1">
        <v>595.0</v>
      </c>
    </row>
    <row r="3265" ht="15.75" customHeight="1">
      <c r="A3265" s="1"/>
      <c r="B3265" s="1"/>
      <c r="C3265" s="1"/>
      <c r="D3265" s="1"/>
      <c r="Q3265" s="1">
        <v>3263.0</v>
      </c>
      <c r="R3265" s="1">
        <v>933.0</v>
      </c>
      <c r="S3265" s="1"/>
      <c r="T3265" s="1">
        <v>547.0</v>
      </c>
    </row>
    <row r="3266" ht="15.75" customHeight="1">
      <c r="A3266" s="1"/>
      <c r="B3266" s="1"/>
      <c r="C3266" s="1"/>
      <c r="D3266" s="1"/>
      <c r="Q3266" s="1">
        <v>3264.0</v>
      </c>
      <c r="R3266" s="1">
        <v>808.0</v>
      </c>
      <c r="S3266" s="1"/>
      <c r="T3266" s="1">
        <v>607.0</v>
      </c>
    </row>
    <row r="3267" ht="15.75" customHeight="1">
      <c r="A3267" s="1"/>
      <c r="B3267" s="1"/>
      <c r="C3267" s="1"/>
      <c r="D3267" s="1"/>
      <c r="Q3267" s="1">
        <v>3265.0</v>
      </c>
      <c r="R3267" s="1">
        <v>924.0</v>
      </c>
      <c r="S3267" s="1"/>
      <c r="T3267" s="1">
        <v>574.0</v>
      </c>
    </row>
    <row r="3268" ht="15.75" customHeight="1">
      <c r="A3268" s="1"/>
      <c r="B3268" s="1"/>
      <c r="C3268" s="1"/>
      <c r="D3268" s="1"/>
      <c r="Q3268" s="1">
        <v>3266.0</v>
      </c>
      <c r="R3268" s="1">
        <v>792.0</v>
      </c>
      <c r="S3268" s="1"/>
      <c r="T3268" s="1">
        <v>616.0</v>
      </c>
    </row>
    <row r="3269" ht="15.75" customHeight="1">
      <c r="A3269" s="1"/>
      <c r="B3269" s="1"/>
      <c r="C3269" s="1"/>
      <c r="D3269" s="1"/>
      <c r="Q3269" s="1">
        <v>3267.0</v>
      </c>
      <c r="R3269" s="1">
        <v>923.0</v>
      </c>
      <c r="S3269" s="1"/>
      <c r="T3269" s="1">
        <v>580.0</v>
      </c>
    </row>
    <row r="3270" ht="15.75" customHeight="1">
      <c r="A3270" s="1"/>
      <c r="B3270" s="1"/>
      <c r="C3270" s="1"/>
      <c r="D3270" s="1"/>
      <c r="Q3270" s="1">
        <v>3268.0</v>
      </c>
      <c r="R3270" s="1">
        <v>767.0</v>
      </c>
      <c r="S3270" s="1"/>
      <c r="T3270" s="1">
        <v>614.0</v>
      </c>
    </row>
    <row r="3271" ht="15.75" customHeight="1">
      <c r="A3271" s="1"/>
      <c r="B3271" s="1"/>
      <c r="C3271" s="1"/>
      <c r="D3271" s="1"/>
      <c r="Q3271" s="1">
        <v>3269.0</v>
      </c>
      <c r="R3271" s="1">
        <v>897.0</v>
      </c>
      <c r="S3271" s="1"/>
      <c r="T3271" s="1">
        <v>601.0</v>
      </c>
    </row>
    <row r="3272" ht="15.75" customHeight="1">
      <c r="A3272" s="1"/>
      <c r="B3272" s="1"/>
      <c r="C3272" s="1"/>
      <c r="D3272" s="1"/>
      <c r="Q3272" s="1">
        <v>3270.0</v>
      </c>
      <c r="R3272" s="1">
        <v>793.0</v>
      </c>
      <c r="S3272" s="1"/>
      <c r="T3272" s="1">
        <v>622.0</v>
      </c>
    </row>
    <row r="3273" ht="15.75" customHeight="1">
      <c r="A3273" s="1"/>
      <c r="B3273" s="1"/>
      <c r="C3273" s="1"/>
      <c r="D3273" s="1"/>
      <c r="Q3273" s="1">
        <v>3271.0</v>
      </c>
      <c r="R3273" s="1">
        <v>854.0</v>
      </c>
      <c r="S3273" s="1"/>
      <c r="T3273" s="1">
        <v>611.0</v>
      </c>
    </row>
    <row r="3274" ht="15.75" customHeight="1">
      <c r="A3274" s="1"/>
      <c r="B3274" s="1"/>
      <c r="C3274" s="1"/>
      <c r="D3274" s="1"/>
      <c r="Q3274" s="1">
        <v>3272.0</v>
      </c>
      <c r="R3274" s="1">
        <v>768.0</v>
      </c>
      <c r="S3274" s="1"/>
      <c r="T3274" s="1">
        <v>639.0</v>
      </c>
    </row>
    <row r="3275" ht="15.75" customHeight="1">
      <c r="A3275" s="1"/>
      <c r="B3275" s="1"/>
      <c r="C3275" s="1"/>
      <c r="D3275" s="1"/>
      <c r="Q3275" s="1">
        <v>3273.0</v>
      </c>
      <c r="R3275" s="1">
        <v>862.0</v>
      </c>
      <c r="S3275" s="1"/>
      <c r="T3275" s="1">
        <v>611.0</v>
      </c>
    </row>
    <row r="3276" ht="15.75" customHeight="1">
      <c r="A3276" s="1"/>
      <c r="B3276" s="1"/>
      <c r="C3276" s="1"/>
      <c r="D3276" s="1"/>
      <c r="Q3276" s="1">
        <v>3274.0</v>
      </c>
      <c r="R3276" s="1">
        <v>725.0</v>
      </c>
      <c r="S3276" s="1"/>
      <c r="T3276" s="1">
        <v>647.0</v>
      </c>
    </row>
    <row r="3277" ht="15.75" customHeight="1">
      <c r="A3277" s="1"/>
      <c r="B3277" s="1"/>
      <c r="C3277" s="1"/>
      <c r="D3277" s="1"/>
      <c r="Q3277" s="1">
        <v>3275.0</v>
      </c>
      <c r="R3277" s="1">
        <v>792.0</v>
      </c>
      <c r="S3277" s="1"/>
      <c r="T3277" s="1">
        <v>655.0</v>
      </c>
    </row>
    <row r="3278" ht="15.75" customHeight="1">
      <c r="A3278" s="1"/>
      <c r="B3278" s="1"/>
      <c r="C3278" s="1"/>
      <c r="D3278" s="1"/>
      <c r="Q3278" s="1">
        <v>3276.0</v>
      </c>
      <c r="R3278" s="1">
        <v>715.0</v>
      </c>
      <c r="S3278" s="1"/>
      <c r="T3278" s="1">
        <v>674.0</v>
      </c>
    </row>
    <row r="3279" ht="15.75" customHeight="1">
      <c r="A3279" s="1"/>
      <c r="B3279" s="1"/>
      <c r="C3279" s="1"/>
      <c r="D3279" s="1"/>
      <c r="Q3279" s="1">
        <v>3277.0</v>
      </c>
      <c r="R3279" s="1">
        <v>739.0</v>
      </c>
      <c r="S3279" s="1"/>
      <c r="T3279" s="1">
        <v>686.0</v>
      </c>
    </row>
    <row r="3280" ht="15.75" customHeight="1">
      <c r="A3280" s="1"/>
      <c r="B3280" s="1"/>
      <c r="C3280" s="1"/>
      <c r="D3280" s="1"/>
      <c r="Q3280" s="1">
        <v>3278.0</v>
      </c>
      <c r="R3280" s="1">
        <v>672.0</v>
      </c>
      <c r="S3280" s="1"/>
      <c r="T3280" s="1">
        <v>701.0</v>
      </c>
    </row>
    <row r="3281" ht="15.75" customHeight="1">
      <c r="A3281" s="1"/>
      <c r="B3281" s="1"/>
      <c r="C3281" s="1"/>
      <c r="D3281" s="1"/>
      <c r="Q3281" s="1">
        <v>3279.0</v>
      </c>
      <c r="R3281" s="1">
        <v>711.0</v>
      </c>
      <c r="S3281" s="1"/>
      <c r="T3281" s="1">
        <v>713.0</v>
      </c>
    </row>
    <row r="3282" ht="15.75" customHeight="1">
      <c r="A3282" s="1"/>
      <c r="B3282" s="1"/>
      <c r="C3282" s="1"/>
      <c r="D3282" s="1"/>
      <c r="Q3282" s="1">
        <v>3280.0</v>
      </c>
      <c r="R3282" s="1">
        <v>620.0</v>
      </c>
      <c r="S3282" s="1"/>
      <c r="T3282" s="1">
        <v>728.0</v>
      </c>
    </row>
    <row r="3283" ht="15.75" customHeight="1">
      <c r="A3283" s="1"/>
      <c r="B3283" s="1"/>
      <c r="C3283" s="1"/>
      <c r="D3283" s="1"/>
      <c r="Q3283" s="1">
        <v>3281.0</v>
      </c>
      <c r="R3283" s="1">
        <v>663.0</v>
      </c>
      <c r="S3283" s="1"/>
      <c r="T3283" s="1">
        <v>740.0</v>
      </c>
    </row>
    <row r="3284" ht="15.75" customHeight="1">
      <c r="A3284" s="1"/>
      <c r="B3284" s="1"/>
      <c r="C3284" s="1"/>
      <c r="D3284" s="1"/>
      <c r="Q3284" s="1">
        <v>3282.0</v>
      </c>
      <c r="R3284" s="1">
        <v>630.0</v>
      </c>
      <c r="S3284" s="1"/>
      <c r="T3284" s="1">
        <v>745.0</v>
      </c>
    </row>
    <row r="3285" ht="15.75" customHeight="1">
      <c r="A3285" s="1"/>
      <c r="B3285" s="1"/>
      <c r="C3285" s="1"/>
      <c r="D3285" s="1"/>
      <c r="Q3285" s="1">
        <v>3283.0</v>
      </c>
      <c r="R3285" s="1">
        <v>659.0</v>
      </c>
      <c r="S3285" s="1"/>
      <c r="T3285" s="1">
        <v>718.0</v>
      </c>
    </row>
    <row r="3286" ht="15.75" customHeight="1">
      <c r="A3286" s="1"/>
      <c r="B3286" s="1"/>
      <c r="C3286" s="1"/>
      <c r="D3286" s="1"/>
      <c r="Q3286" s="1">
        <v>3284.0</v>
      </c>
      <c r="R3286" s="1">
        <v>597.0</v>
      </c>
      <c r="S3286" s="1"/>
      <c r="T3286" s="1">
        <v>726.0</v>
      </c>
    </row>
    <row r="3287" ht="15.75" customHeight="1">
      <c r="A3287" s="1"/>
      <c r="B3287" s="1"/>
      <c r="C3287" s="1"/>
      <c r="D3287" s="1"/>
      <c r="Q3287" s="1">
        <v>3285.0</v>
      </c>
      <c r="R3287" s="1">
        <v>679.0</v>
      </c>
      <c r="S3287" s="1"/>
      <c r="T3287" s="1">
        <v>722.0</v>
      </c>
    </row>
    <row r="3288" ht="15.75" customHeight="1">
      <c r="A3288" s="1"/>
      <c r="B3288" s="1"/>
      <c r="C3288" s="1"/>
      <c r="D3288" s="1"/>
      <c r="Q3288" s="1">
        <v>3286.0</v>
      </c>
      <c r="R3288" s="1">
        <v>556.0</v>
      </c>
      <c r="S3288" s="1"/>
      <c r="T3288" s="1">
        <v>710.0</v>
      </c>
    </row>
    <row r="3289" ht="15.75" customHeight="1">
      <c r="A3289" s="1"/>
      <c r="B3289" s="1"/>
      <c r="C3289" s="1"/>
      <c r="D3289" s="1"/>
      <c r="Q3289" s="1">
        <v>3287.0</v>
      </c>
      <c r="R3289" s="1">
        <v>650.0</v>
      </c>
      <c r="S3289" s="1"/>
      <c r="T3289" s="1">
        <v>713.0</v>
      </c>
    </row>
    <row r="3290" ht="15.75" customHeight="1">
      <c r="A3290" s="1"/>
      <c r="B3290" s="1"/>
      <c r="C3290" s="1"/>
      <c r="D3290" s="1"/>
      <c r="Q3290" s="1">
        <v>3288.0</v>
      </c>
      <c r="R3290" s="1">
        <v>595.0</v>
      </c>
      <c r="S3290" s="1"/>
      <c r="T3290" s="1">
        <v>718.0</v>
      </c>
    </row>
    <row r="3291" ht="15.75" customHeight="1">
      <c r="A3291" s="1"/>
      <c r="B3291" s="1"/>
      <c r="C3291" s="1"/>
      <c r="D3291" s="1"/>
      <c r="Q3291" s="1">
        <v>3289.0</v>
      </c>
      <c r="R3291" s="1">
        <v>609.0</v>
      </c>
      <c r="S3291" s="1"/>
      <c r="T3291" s="1">
        <v>721.0</v>
      </c>
    </row>
    <row r="3292" ht="15.75" customHeight="1">
      <c r="A3292" s="1"/>
      <c r="B3292" s="1"/>
      <c r="C3292" s="1"/>
      <c r="D3292" s="1"/>
      <c r="Q3292" s="1">
        <v>3290.0</v>
      </c>
      <c r="R3292" s="1">
        <v>570.0</v>
      </c>
      <c r="S3292" s="1"/>
      <c r="T3292" s="1">
        <v>745.0</v>
      </c>
    </row>
    <row r="3293" ht="15.75" customHeight="1">
      <c r="A3293" s="1"/>
      <c r="B3293" s="1"/>
      <c r="C3293" s="1"/>
      <c r="D3293" s="1"/>
      <c r="Q3293" s="1">
        <v>3291.0</v>
      </c>
      <c r="R3293" s="1">
        <v>644.0</v>
      </c>
      <c r="S3293" s="1"/>
      <c r="T3293" s="1">
        <v>754.0</v>
      </c>
    </row>
    <row r="3294" ht="15.75" customHeight="1">
      <c r="A3294" s="1"/>
      <c r="B3294" s="1"/>
      <c r="C3294" s="1"/>
      <c r="D3294" s="1"/>
      <c r="Q3294" s="1">
        <v>3292.0</v>
      </c>
      <c r="R3294" s="1">
        <v>529.0</v>
      </c>
      <c r="S3294" s="1"/>
      <c r="T3294" s="1">
        <v>755.0</v>
      </c>
    </row>
    <row r="3295" ht="15.75" customHeight="1">
      <c r="A3295" s="1"/>
      <c r="B3295" s="1"/>
      <c r="C3295" s="1"/>
      <c r="D3295" s="1"/>
      <c r="Q3295" s="1">
        <v>3293.0</v>
      </c>
      <c r="R3295" s="1">
        <v>623.0</v>
      </c>
      <c r="S3295" s="1"/>
      <c r="T3295" s="1">
        <v>746.0</v>
      </c>
    </row>
    <row r="3296" ht="15.75" customHeight="1">
      <c r="A3296" s="1"/>
      <c r="B3296" s="1"/>
      <c r="C3296" s="1"/>
      <c r="D3296" s="1"/>
      <c r="Q3296" s="1">
        <v>3294.0</v>
      </c>
      <c r="R3296" s="1">
        <v>540.0</v>
      </c>
      <c r="S3296" s="1"/>
      <c r="T3296" s="1">
        <v>728.0</v>
      </c>
    </row>
    <row r="3297" ht="15.75" customHeight="1">
      <c r="A3297" s="1"/>
      <c r="B3297" s="1"/>
      <c r="C3297" s="1"/>
      <c r="D3297" s="1"/>
      <c r="Q3297" s="1">
        <v>3295.0</v>
      </c>
      <c r="R3297" s="1">
        <v>627.0</v>
      </c>
      <c r="S3297" s="1"/>
      <c r="T3297" s="1">
        <v>709.0</v>
      </c>
    </row>
    <row r="3298" ht="15.75" customHeight="1">
      <c r="A3298" s="1"/>
      <c r="B3298" s="1"/>
      <c r="C3298" s="1"/>
      <c r="D3298" s="1"/>
      <c r="Q3298" s="1">
        <v>3296.0</v>
      </c>
      <c r="R3298" s="1">
        <v>572.0</v>
      </c>
      <c r="S3298" s="1"/>
      <c r="T3298" s="1">
        <v>668.0</v>
      </c>
    </row>
    <row r="3299" ht="15.75" customHeight="1">
      <c r="A3299" s="1"/>
      <c r="B3299" s="1"/>
      <c r="C3299" s="1"/>
      <c r="D3299" s="1"/>
      <c r="Q3299" s="1">
        <v>3297.0</v>
      </c>
      <c r="R3299" s="1">
        <v>628.0</v>
      </c>
      <c r="S3299" s="1"/>
      <c r="T3299" s="1">
        <v>659.0</v>
      </c>
    </row>
    <row r="3300" ht="15.75" customHeight="1">
      <c r="A3300" s="1"/>
      <c r="B3300" s="1"/>
      <c r="C3300" s="1"/>
      <c r="D3300" s="1"/>
      <c r="Q3300" s="1">
        <v>3298.0</v>
      </c>
      <c r="R3300" s="1">
        <v>545.0</v>
      </c>
      <c r="S3300" s="1"/>
      <c r="T3300" s="1">
        <v>641.0</v>
      </c>
    </row>
    <row r="3301" ht="15.75" customHeight="1">
      <c r="A3301" s="1"/>
      <c r="B3301" s="1"/>
      <c r="C3301" s="1"/>
      <c r="D3301" s="1"/>
      <c r="Q3301" s="1">
        <v>3299.0</v>
      </c>
      <c r="R3301" s="1">
        <v>615.0</v>
      </c>
      <c r="S3301" s="1"/>
      <c r="T3301" s="1">
        <v>632.0</v>
      </c>
    </row>
    <row r="3302" ht="15.75" customHeight="1">
      <c r="A3302" s="1"/>
      <c r="B3302" s="1"/>
      <c r="C3302" s="1"/>
      <c r="D3302" s="1"/>
      <c r="Q3302" s="1">
        <v>3300.0</v>
      </c>
      <c r="R3302" s="1">
        <v>548.0</v>
      </c>
      <c r="S3302" s="1"/>
      <c r="T3302" s="1">
        <v>614.0</v>
      </c>
    </row>
    <row r="3303" ht="15.75" customHeight="1">
      <c r="A3303" s="1"/>
      <c r="B3303" s="1"/>
      <c r="C3303" s="1"/>
      <c r="D3303" s="1"/>
      <c r="Q3303" s="1">
        <v>3301.0</v>
      </c>
      <c r="R3303" s="1">
        <v>601.0</v>
      </c>
      <c r="S3303" s="1"/>
      <c r="T3303" s="1">
        <v>605.0</v>
      </c>
    </row>
    <row r="3304" ht="15.75" customHeight="1">
      <c r="A3304" s="1"/>
      <c r="B3304" s="1"/>
      <c r="C3304" s="1"/>
      <c r="D3304" s="1"/>
      <c r="Q3304" s="1">
        <v>3302.0</v>
      </c>
      <c r="R3304" s="1">
        <v>570.0</v>
      </c>
      <c r="S3304" s="1"/>
      <c r="T3304" s="1">
        <v>599.0</v>
      </c>
    </row>
    <row r="3305" ht="15.75" customHeight="1">
      <c r="A3305" s="1"/>
      <c r="B3305" s="1"/>
      <c r="C3305" s="1"/>
      <c r="D3305" s="1"/>
      <c r="Q3305" s="1">
        <v>3303.0</v>
      </c>
      <c r="R3305" s="1">
        <v>616.0</v>
      </c>
      <c r="S3305" s="1"/>
      <c r="T3305" s="1">
        <v>589.0</v>
      </c>
    </row>
    <row r="3306" ht="15.75" customHeight="1">
      <c r="A3306" s="1"/>
      <c r="B3306" s="1"/>
      <c r="C3306" s="1"/>
      <c r="D3306" s="1"/>
      <c r="Q3306" s="1">
        <v>3304.0</v>
      </c>
      <c r="R3306" s="1">
        <v>555.0</v>
      </c>
      <c r="S3306" s="1"/>
      <c r="T3306" s="1">
        <v>586.0</v>
      </c>
    </row>
    <row r="3307" ht="15.75" customHeight="1">
      <c r="A3307" s="1"/>
      <c r="B3307" s="1"/>
      <c r="C3307" s="1"/>
      <c r="D3307" s="1"/>
      <c r="Q3307" s="1">
        <v>3305.0</v>
      </c>
      <c r="R3307" s="1">
        <v>636.0</v>
      </c>
      <c r="S3307" s="1"/>
      <c r="T3307" s="1">
        <v>551.0</v>
      </c>
    </row>
    <row r="3308" ht="15.75" customHeight="1">
      <c r="A3308" s="1"/>
      <c r="B3308" s="1"/>
      <c r="C3308" s="1"/>
      <c r="D3308" s="1"/>
      <c r="Q3308" s="1">
        <v>3306.0</v>
      </c>
      <c r="R3308" s="1">
        <v>591.0</v>
      </c>
      <c r="S3308" s="1"/>
      <c r="T3308" s="1">
        <v>574.0</v>
      </c>
    </row>
    <row r="3309" ht="15.75" customHeight="1">
      <c r="A3309" s="1"/>
      <c r="B3309" s="1"/>
      <c r="C3309" s="1"/>
      <c r="D3309" s="1"/>
      <c r="Q3309" s="1">
        <v>3307.0</v>
      </c>
      <c r="R3309" s="1">
        <v>626.0</v>
      </c>
      <c r="S3309" s="1"/>
      <c r="T3309" s="1">
        <v>547.0</v>
      </c>
    </row>
    <row r="3310" ht="15.75" customHeight="1">
      <c r="A3310" s="1"/>
      <c r="B3310" s="1"/>
      <c r="C3310" s="1"/>
      <c r="D3310" s="1"/>
      <c r="Q3310" s="1">
        <v>3308.0</v>
      </c>
      <c r="R3310" s="1">
        <v>607.0</v>
      </c>
      <c r="S3310" s="1"/>
      <c r="T3310" s="1">
        <v>557.0</v>
      </c>
    </row>
    <row r="3311" ht="15.75" customHeight="1">
      <c r="A3311" s="1"/>
      <c r="B3311" s="1"/>
      <c r="C3311" s="1"/>
      <c r="D3311" s="1"/>
      <c r="Q3311" s="1">
        <v>3309.0</v>
      </c>
      <c r="R3311" s="1">
        <v>631.0</v>
      </c>
      <c r="S3311" s="1"/>
      <c r="T3311" s="1">
        <v>539.0</v>
      </c>
    </row>
    <row r="3312" ht="15.75" customHeight="1">
      <c r="A3312" s="1"/>
      <c r="B3312" s="1"/>
      <c r="C3312" s="1"/>
      <c r="D3312" s="1"/>
      <c r="Q3312" s="1">
        <v>3310.0</v>
      </c>
      <c r="R3312" s="1">
        <v>611.0</v>
      </c>
      <c r="S3312" s="1"/>
      <c r="T3312" s="1">
        <v>530.0</v>
      </c>
    </row>
    <row r="3313" ht="15.75" customHeight="1">
      <c r="A3313" s="1"/>
      <c r="B3313" s="1"/>
      <c r="C3313" s="1"/>
      <c r="D3313" s="1"/>
      <c r="Q3313" s="1">
        <v>3311.0</v>
      </c>
      <c r="R3313" s="1">
        <v>649.0</v>
      </c>
      <c r="S3313" s="1"/>
      <c r="T3313" s="1">
        <v>524.0</v>
      </c>
    </row>
    <row r="3314" ht="15.75" customHeight="1">
      <c r="A3314" s="1"/>
      <c r="B3314" s="1"/>
      <c r="C3314" s="1"/>
      <c r="D3314" s="1"/>
      <c r="Q3314" s="1">
        <v>3312.0</v>
      </c>
      <c r="R3314" s="1">
        <v>628.0</v>
      </c>
      <c r="S3314" s="1"/>
      <c r="T3314" s="1">
        <v>541.0</v>
      </c>
    </row>
    <row r="3315" ht="15.75" customHeight="1">
      <c r="A3315" s="1"/>
      <c r="B3315" s="1"/>
      <c r="C3315" s="1"/>
      <c r="D3315" s="1"/>
      <c r="Q3315" s="1">
        <v>3313.0</v>
      </c>
      <c r="R3315" s="1">
        <v>649.0</v>
      </c>
      <c r="S3315" s="1"/>
      <c r="T3315" s="1">
        <v>497.0</v>
      </c>
    </row>
    <row r="3316" ht="15.75" customHeight="1">
      <c r="A3316" s="1"/>
      <c r="B3316" s="1"/>
      <c r="C3316" s="1"/>
      <c r="D3316" s="1"/>
      <c r="Q3316" s="1">
        <v>3314.0</v>
      </c>
      <c r="R3316" s="1">
        <v>638.0</v>
      </c>
      <c r="S3316" s="1"/>
      <c r="T3316" s="1">
        <v>530.0</v>
      </c>
    </row>
    <row r="3317" ht="15.75" customHeight="1">
      <c r="A3317" s="1"/>
      <c r="B3317" s="1"/>
      <c r="C3317" s="1"/>
      <c r="D3317" s="1"/>
      <c r="Q3317" s="1">
        <v>3315.0</v>
      </c>
      <c r="R3317" s="1">
        <v>664.0</v>
      </c>
      <c r="S3317" s="1"/>
      <c r="T3317" s="1">
        <v>512.0</v>
      </c>
    </row>
    <row r="3318" ht="15.75" customHeight="1">
      <c r="A3318" s="1"/>
      <c r="B3318" s="1"/>
      <c r="C3318" s="1"/>
      <c r="D3318" s="1"/>
      <c r="Q3318" s="1">
        <v>3316.0</v>
      </c>
      <c r="R3318" s="1">
        <v>665.0</v>
      </c>
      <c r="S3318" s="1"/>
      <c r="T3318" s="1">
        <v>530.0</v>
      </c>
    </row>
    <row r="3319" ht="15.75" customHeight="1">
      <c r="A3319" s="1"/>
      <c r="B3319" s="1"/>
      <c r="C3319" s="1"/>
      <c r="D3319" s="1"/>
      <c r="Q3319" s="1">
        <v>3317.0</v>
      </c>
      <c r="R3319" s="1">
        <v>701.0</v>
      </c>
      <c r="S3319" s="1"/>
      <c r="T3319" s="1">
        <v>532.0</v>
      </c>
    </row>
    <row r="3320" ht="15.75" customHeight="1">
      <c r="A3320" s="1"/>
      <c r="B3320" s="1"/>
      <c r="C3320" s="1"/>
      <c r="D3320" s="1"/>
      <c r="Q3320" s="1">
        <v>3318.0</v>
      </c>
      <c r="R3320" s="1">
        <v>713.0</v>
      </c>
      <c r="S3320" s="1"/>
      <c r="T3320" s="1">
        <v>564.0</v>
      </c>
    </row>
    <row r="3321" ht="15.75" customHeight="1">
      <c r="A3321" s="1"/>
      <c r="B3321" s="1"/>
      <c r="C3321" s="1"/>
      <c r="D3321" s="1"/>
      <c r="Q3321" s="1">
        <v>3319.0</v>
      </c>
      <c r="R3321" s="1">
        <v>728.0</v>
      </c>
      <c r="S3321" s="1"/>
      <c r="T3321" s="1">
        <v>532.0</v>
      </c>
    </row>
    <row r="3322" ht="15.75" customHeight="1">
      <c r="A3322" s="1"/>
      <c r="B3322" s="1"/>
      <c r="C3322" s="1"/>
      <c r="D3322" s="1"/>
      <c r="Q3322" s="1">
        <v>3320.0</v>
      </c>
      <c r="R3322" s="1">
        <v>740.0</v>
      </c>
      <c r="S3322" s="1"/>
      <c r="T3322" s="1">
        <v>584.0</v>
      </c>
    </row>
    <row r="3323" ht="15.75" customHeight="1">
      <c r="A3323" s="1"/>
      <c r="B3323" s="1"/>
      <c r="C3323" s="1"/>
      <c r="D3323" s="1"/>
      <c r="Q3323" s="1">
        <v>3321.0</v>
      </c>
      <c r="R3323" s="1">
        <v>745.0</v>
      </c>
      <c r="S3323" s="1"/>
      <c r="T3323" s="1">
        <v>566.0</v>
      </c>
    </row>
    <row r="3324" ht="15.75" customHeight="1">
      <c r="A3324" s="1"/>
      <c r="B3324" s="1"/>
      <c r="C3324" s="1"/>
      <c r="D3324" s="1"/>
      <c r="Q3324" s="1">
        <v>3322.0</v>
      </c>
      <c r="R3324" s="1">
        <v>734.0</v>
      </c>
      <c r="S3324" s="1"/>
      <c r="T3324" s="1">
        <v>576.0</v>
      </c>
    </row>
    <row r="3325" ht="15.75" customHeight="1">
      <c r="A3325" s="1"/>
      <c r="B3325" s="1"/>
      <c r="C3325" s="1"/>
      <c r="D3325" s="1"/>
      <c r="Q3325" s="1">
        <v>3323.0</v>
      </c>
      <c r="R3325" s="1">
        <v>741.0</v>
      </c>
      <c r="S3325" s="1"/>
      <c r="T3325" s="1">
        <v>582.0</v>
      </c>
    </row>
    <row r="3326" ht="15.75" customHeight="1">
      <c r="A3326" s="1"/>
      <c r="B3326" s="1"/>
      <c r="C3326" s="1"/>
      <c r="D3326" s="1"/>
      <c r="Q3326" s="1">
        <v>3324.0</v>
      </c>
      <c r="R3326" s="1">
        <v>741.0</v>
      </c>
      <c r="S3326" s="1"/>
      <c r="T3326" s="1">
        <v>585.0</v>
      </c>
    </row>
    <row r="3327" ht="15.75" customHeight="1">
      <c r="A3327" s="1"/>
      <c r="B3327" s="1"/>
      <c r="C3327" s="1"/>
      <c r="D3327" s="1"/>
      <c r="Q3327" s="1">
        <v>3325.0</v>
      </c>
      <c r="R3327" s="1">
        <v>761.0</v>
      </c>
      <c r="S3327" s="1"/>
      <c r="T3327" s="1">
        <v>534.0</v>
      </c>
    </row>
    <row r="3328" ht="15.75" customHeight="1">
      <c r="A3328" s="1"/>
      <c r="B3328" s="1"/>
      <c r="C3328" s="1"/>
      <c r="D3328" s="1"/>
      <c r="Q3328" s="1">
        <v>3326.0</v>
      </c>
      <c r="R3328" s="1">
        <v>728.0</v>
      </c>
      <c r="S3328" s="1"/>
      <c r="T3328" s="1">
        <v>574.0</v>
      </c>
    </row>
    <row r="3329" ht="15.75" customHeight="1">
      <c r="A3329" s="1"/>
      <c r="B3329" s="1"/>
      <c r="C3329" s="1"/>
      <c r="D3329" s="1"/>
      <c r="Q3329" s="1">
        <v>3327.0</v>
      </c>
      <c r="R3329" s="1">
        <v>757.0</v>
      </c>
      <c r="S3329" s="1"/>
      <c r="T3329" s="1">
        <v>562.0</v>
      </c>
    </row>
    <row r="3330" ht="15.75" customHeight="1">
      <c r="A3330" s="1"/>
      <c r="B3330" s="1"/>
      <c r="C3330" s="1"/>
      <c r="D3330" s="1"/>
      <c r="Q3330" s="1">
        <v>3328.0</v>
      </c>
      <c r="R3330" s="1">
        <v>713.0</v>
      </c>
      <c r="S3330" s="1"/>
      <c r="T3330" s="1">
        <v>570.0</v>
      </c>
    </row>
    <row r="3331" ht="15.75" customHeight="1">
      <c r="A3331" s="1"/>
      <c r="B3331" s="1"/>
      <c r="C3331" s="1"/>
      <c r="D3331" s="1"/>
      <c r="Q3331" s="1">
        <v>3329.0</v>
      </c>
      <c r="R3331" s="1">
        <v>757.0</v>
      </c>
      <c r="S3331" s="1"/>
      <c r="T3331" s="1">
        <v>580.0</v>
      </c>
    </row>
    <row r="3332" ht="15.75" customHeight="1">
      <c r="A3332" s="1"/>
      <c r="B3332" s="1"/>
      <c r="C3332" s="1"/>
      <c r="D3332" s="1"/>
      <c r="Q3332" s="1">
        <v>3330.0</v>
      </c>
      <c r="R3332" s="1">
        <v>713.0</v>
      </c>
      <c r="S3332" s="1"/>
      <c r="T3332" s="1">
        <v>577.0</v>
      </c>
    </row>
    <row r="3333" ht="15.75" customHeight="1">
      <c r="A3333" s="1"/>
      <c r="B3333" s="1"/>
      <c r="C3333" s="1"/>
      <c r="D3333" s="1"/>
      <c r="Q3333" s="1">
        <v>3331.0</v>
      </c>
      <c r="R3333" s="1">
        <v>757.0</v>
      </c>
      <c r="S3333" s="1"/>
      <c r="T3333" s="1">
        <v>584.0</v>
      </c>
    </row>
    <row r="3334" ht="15.75" customHeight="1">
      <c r="A3334" s="1"/>
      <c r="B3334" s="1"/>
      <c r="C3334" s="1"/>
      <c r="D3334" s="1"/>
      <c r="Q3334" s="1">
        <v>3332.0</v>
      </c>
      <c r="R3334" s="1">
        <v>713.0</v>
      </c>
      <c r="S3334" s="1"/>
      <c r="T3334" s="1">
        <v>595.0</v>
      </c>
    </row>
    <row r="3335" ht="15.75" customHeight="1">
      <c r="A3335" s="1"/>
      <c r="B3335" s="1"/>
      <c r="C3335" s="1"/>
      <c r="D3335" s="1"/>
      <c r="Q3335" s="1">
        <v>3333.0</v>
      </c>
      <c r="R3335" s="1">
        <v>757.0</v>
      </c>
      <c r="S3335" s="1"/>
      <c r="T3335" s="1">
        <v>601.0</v>
      </c>
    </row>
    <row r="3336" ht="15.75" customHeight="1">
      <c r="A3336" s="1"/>
      <c r="B3336" s="1"/>
      <c r="C3336" s="1"/>
      <c r="D3336" s="1"/>
      <c r="Q3336" s="1">
        <v>3334.0</v>
      </c>
      <c r="R3336" s="1">
        <v>705.0</v>
      </c>
      <c r="S3336" s="1"/>
      <c r="T3336" s="1">
        <v>595.0</v>
      </c>
    </row>
    <row r="3337" ht="15.75" customHeight="1">
      <c r="A3337" s="1"/>
      <c r="B3337" s="1"/>
      <c r="C3337" s="1"/>
      <c r="D3337" s="1"/>
      <c r="Q3337" s="1">
        <v>3335.0</v>
      </c>
      <c r="R3337" s="1">
        <v>730.0</v>
      </c>
      <c r="S3337" s="1"/>
      <c r="T3337" s="1">
        <v>611.0</v>
      </c>
    </row>
    <row r="3338" ht="15.75" customHeight="1">
      <c r="A3338" s="1"/>
      <c r="B3338" s="1"/>
      <c r="C3338" s="1"/>
      <c r="D3338" s="1"/>
      <c r="Q3338" s="1">
        <v>3336.0</v>
      </c>
      <c r="R3338" s="1">
        <v>678.0</v>
      </c>
      <c r="S3338" s="1"/>
      <c r="T3338" s="1">
        <v>612.0</v>
      </c>
    </row>
    <row r="3339" ht="15.75" customHeight="1">
      <c r="A3339" s="1"/>
      <c r="B3339" s="1"/>
      <c r="C3339" s="1"/>
      <c r="D3339" s="1"/>
      <c r="Q3339" s="1">
        <v>3337.0</v>
      </c>
      <c r="R3339" s="1">
        <v>703.0</v>
      </c>
      <c r="S3339" s="1"/>
      <c r="T3339" s="1">
        <v>609.0</v>
      </c>
    </row>
    <row r="3340" ht="15.75" customHeight="1">
      <c r="A3340" s="1"/>
      <c r="B3340" s="1"/>
      <c r="C3340" s="1"/>
      <c r="D3340" s="1"/>
      <c r="Q3340" s="1">
        <v>3338.0</v>
      </c>
      <c r="R3340" s="1">
        <v>651.0</v>
      </c>
      <c r="S3340" s="1"/>
      <c r="T3340" s="1">
        <v>649.0</v>
      </c>
    </row>
    <row r="3341" ht="15.75" customHeight="1">
      <c r="A3341" s="1"/>
      <c r="B3341" s="1"/>
      <c r="C3341" s="1"/>
      <c r="D3341" s="1"/>
      <c r="Q3341" s="1">
        <v>3339.0</v>
      </c>
      <c r="R3341" s="1">
        <v>676.0</v>
      </c>
      <c r="S3341" s="1"/>
      <c r="T3341" s="1">
        <v>647.0</v>
      </c>
    </row>
    <row r="3342" ht="15.75" customHeight="1">
      <c r="A3342" s="1"/>
      <c r="B3342" s="1"/>
      <c r="C3342" s="1"/>
      <c r="D3342" s="1"/>
      <c r="Q3342" s="1">
        <v>3340.0</v>
      </c>
      <c r="R3342" s="1">
        <v>624.0</v>
      </c>
      <c r="S3342" s="1"/>
      <c r="T3342" s="1">
        <v>649.0</v>
      </c>
    </row>
    <row r="3343" ht="15.75" customHeight="1">
      <c r="A3343" s="1"/>
      <c r="B3343" s="1"/>
      <c r="C3343" s="1"/>
      <c r="D3343" s="1"/>
      <c r="Q3343" s="1">
        <v>3341.0</v>
      </c>
      <c r="R3343" s="1">
        <v>649.0</v>
      </c>
      <c r="S3343" s="1"/>
      <c r="T3343" s="1">
        <v>657.0</v>
      </c>
    </row>
    <row r="3344" ht="15.75" customHeight="1">
      <c r="A3344" s="1"/>
      <c r="B3344" s="1"/>
      <c r="C3344" s="1"/>
      <c r="D3344" s="1"/>
      <c r="Q3344" s="1">
        <v>3342.0</v>
      </c>
      <c r="R3344" s="1">
        <v>597.0</v>
      </c>
      <c r="S3344" s="1"/>
      <c r="T3344" s="1">
        <v>676.0</v>
      </c>
    </row>
    <row r="3345" ht="15.75" customHeight="1">
      <c r="A3345" s="1"/>
      <c r="B3345" s="1"/>
      <c r="C3345" s="1"/>
      <c r="D3345" s="1"/>
      <c r="Q3345" s="1">
        <v>3343.0</v>
      </c>
      <c r="R3345" s="1">
        <v>634.0</v>
      </c>
      <c r="S3345" s="1"/>
      <c r="T3345" s="1">
        <v>684.0</v>
      </c>
    </row>
    <row r="3346" ht="15.75" customHeight="1">
      <c r="A3346" s="1"/>
      <c r="B3346" s="1"/>
      <c r="C3346" s="1"/>
      <c r="D3346" s="1"/>
      <c r="Q3346" s="1">
        <v>3344.0</v>
      </c>
      <c r="R3346" s="1">
        <v>562.0</v>
      </c>
      <c r="S3346" s="1"/>
      <c r="T3346" s="1">
        <v>703.0</v>
      </c>
    </row>
    <row r="3347" ht="15.75" customHeight="1">
      <c r="A3347" s="1"/>
      <c r="B3347" s="1"/>
      <c r="C3347" s="1"/>
      <c r="D3347" s="1"/>
      <c r="Q3347" s="1">
        <v>3345.0</v>
      </c>
      <c r="R3347" s="1">
        <v>619.0</v>
      </c>
      <c r="S3347" s="1"/>
      <c r="T3347" s="1">
        <v>695.0</v>
      </c>
    </row>
    <row r="3348" ht="15.75" customHeight="1">
      <c r="A3348" s="1"/>
      <c r="B3348" s="1"/>
      <c r="C3348" s="1"/>
      <c r="D3348" s="1"/>
      <c r="Q3348" s="1">
        <v>3346.0</v>
      </c>
      <c r="R3348" s="1">
        <v>566.0</v>
      </c>
      <c r="S3348" s="1"/>
      <c r="T3348" s="1">
        <v>715.0</v>
      </c>
    </row>
    <row r="3349" ht="15.75" customHeight="1">
      <c r="A3349" s="1"/>
      <c r="B3349" s="1"/>
      <c r="C3349" s="1"/>
      <c r="D3349" s="1"/>
      <c r="Q3349" s="1">
        <v>3347.0</v>
      </c>
      <c r="R3349" s="1">
        <v>609.0</v>
      </c>
      <c r="S3349" s="1"/>
      <c r="T3349" s="1">
        <v>695.0</v>
      </c>
    </row>
    <row r="3350" ht="15.75" customHeight="1">
      <c r="A3350" s="1"/>
      <c r="B3350" s="1"/>
      <c r="C3350" s="1"/>
      <c r="D3350" s="1"/>
      <c r="Q3350" s="1">
        <v>3348.0</v>
      </c>
      <c r="R3350" s="1">
        <v>541.0</v>
      </c>
      <c r="S3350" s="1"/>
      <c r="T3350" s="1">
        <v>688.0</v>
      </c>
    </row>
    <row r="3351" ht="15.75" customHeight="1">
      <c r="A3351" s="1"/>
      <c r="B3351" s="1"/>
      <c r="C3351" s="1"/>
      <c r="D3351" s="1"/>
      <c r="Q3351" s="1">
        <v>3349.0</v>
      </c>
      <c r="R3351" s="1">
        <v>592.0</v>
      </c>
      <c r="S3351" s="1"/>
      <c r="T3351" s="1">
        <v>666.0</v>
      </c>
    </row>
    <row r="3352" ht="15.75" customHeight="1">
      <c r="A3352" s="1"/>
      <c r="B3352" s="1"/>
      <c r="C3352" s="1"/>
      <c r="D3352" s="1"/>
      <c r="Q3352" s="1">
        <v>3350.0</v>
      </c>
      <c r="R3352" s="1">
        <v>533.0</v>
      </c>
      <c r="S3352" s="1"/>
      <c r="T3352" s="1">
        <v>682.0</v>
      </c>
    </row>
    <row r="3353" ht="15.75" customHeight="1">
      <c r="A3353" s="1"/>
      <c r="B3353" s="1"/>
      <c r="C3353" s="1"/>
      <c r="D3353" s="1"/>
      <c r="Q3353" s="1">
        <v>3351.0</v>
      </c>
      <c r="R3353" s="1">
        <v>586.0</v>
      </c>
      <c r="S3353" s="1"/>
      <c r="T3353" s="1">
        <v>658.0</v>
      </c>
    </row>
    <row r="3354" ht="15.75" customHeight="1">
      <c r="A3354" s="1"/>
      <c r="B3354" s="1"/>
      <c r="C3354" s="1"/>
      <c r="D3354" s="1"/>
      <c r="Q3354" s="1">
        <v>3352.0</v>
      </c>
      <c r="R3354" s="1">
        <v>516.0</v>
      </c>
      <c r="S3354" s="1"/>
      <c r="T3354" s="1">
        <v>692.0</v>
      </c>
    </row>
    <row r="3355" ht="15.75" customHeight="1">
      <c r="A3355" s="1"/>
      <c r="B3355" s="1"/>
      <c r="C3355" s="1"/>
      <c r="D3355" s="1"/>
      <c r="Q3355" s="1">
        <v>3353.0</v>
      </c>
      <c r="R3355" s="1">
        <v>582.0</v>
      </c>
      <c r="S3355" s="1"/>
      <c r="T3355" s="1">
        <v>666.0</v>
      </c>
    </row>
    <row r="3356" ht="15.75" customHeight="1">
      <c r="A3356" s="1"/>
      <c r="B3356" s="1"/>
      <c r="C3356" s="1"/>
      <c r="D3356" s="1"/>
      <c r="Q3356" s="1">
        <v>3354.0</v>
      </c>
      <c r="R3356" s="1">
        <v>506.0</v>
      </c>
      <c r="S3356" s="1"/>
      <c r="T3356" s="1">
        <v>740.0</v>
      </c>
    </row>
    <row r="3357" ht="15.75" customHeight="1">
      <c r="A3357" s="1"/>
      <c r="B3357" s="1"/>
      <c r="C3357" s="1"/>
      <c r="D3357" s="1"/>
      <c r="Q3357" s="1">
        <v>3355.0</v>
      </c>
      <c r="R3357" s="1">
        <v>565.0</v>
      </c>
      <c r="S3357" s="1"/>
      <c r="T3357" s="1">
        <v>699.0</v>
      </c>
    </row>
    <row r="3358" ht="15.75" customHeight="1">
      <c r="A3358" s="1"/>
      <c r="B3358" s="1"/>
      <c r="C3358" s="1"/>
      <c r="D3358" s="1"/>
      <c r="Q3358" s="1">
        <v>3356.0</v>
      </c>
      <c r="R3358" s="1">
        <v>514.0</v>
      </c>
      <c r="S3358" s="1"/>
      <c r="T3358" s="1">
        <v>779.0</v>
      </c>
    </row>
    <row r="3359" ht="15.75" customHeight="1">
      <c r="A3359" s="1"/>
      <c r="B3359" s="1"/>
      <c r="C3359" s="1"/>
      <c r="D3359" s="1"/>
      <c r="Q3359" s="1">
        <v>3357.0</v>
      </c>
      <c r="R3359" s="1">
        <v>582.0</v>
      </c>
      <c r="S3359" s="1"/>
      <c r="T3359" s="1">
        <v>735.0</v>
      </c>
    </row>
    <row r="3360" ht="15.75" customHeight="1">
      <c r="A3360" s="1"/>
      <c r="B3360" s="1"/>
      <c r="C3360" s="1"/>
      <c r="D3360" s="1"/>
      <c r="Q3360" s="1">
        <v>3358.0</v>
      </c>
      <c r="R3360" s="1">
        <v>524.0</v>
      </c>
      <c r="S3360" s="1"/>
      <c r="T3360" s="1">
        <v>779.0</v>
      </c>
    </row>
    <row r="3361" ht="15.75" customHeight="1">
      <c r="A3361" s="1"/>
      <c r="B3361" s="1"/>
      <c r="C3361" s="1"/>
      <c r="D3361" s="1"/>
      <c r="Q3361" s="1">
        <v>3359.0</v>
      </c>
      <c r="R3361" s="1">
        <v>609.0</v>
      </c>
      <c r="S3361" s="1"/>
      <c r="T3361" s="1">
        <v>735.0</v>
      </c>
    </row>
    <row r="3362" ht="15.75" customHeight="1">
      <c r="A3362" s="1"/>
      <c r="B3362" s="1"/>
      <c r="C3362" s="1"/>
      <c r="D3362" s="1"/>
      <c r="Q3362" s="1">
        <v>3360.0</v>
      </c>
      <c r="R3362" s="1">
        <v>541.0</v>
      </c>
      <c r="S3362" s="1"/>
      <c r="T3362" s="1">
        <v>790.0</v>
      </c>
    </row>
    <row r="3363" ht="15.75" customHeight="1">
      <c r="A3363" s="1"/>
      <c r="B3363" s="1"/>
      <c r="C3363" s="1"/>
      <c r="D3363" s="1"/>
      <c r="Q3363" s="1">
        <v>3361.0</v>
      </c>
      <c r="R3363" s="1">
        <v>619.0</v>
      </c>
      <c r="S3363" s="1"/>
      <c r="T3363" s="1">
        <v>731.0</v>
      </c>
    </row>
    <row r="3364" ht="15.75" customHeight="1">
      <c r="A3364" s="1"/>
      <c r="B3364" s="1"/>
      <c r="C3364" s="1"/>
      <c r="D3364" s="1"/>
      <c r="Q3364" s="1">
        <v>3362.0</v>
      </c>
      <c r="R3364" s="1">
        <v>564.0</v>
      </c>
      <c r="S3364" s="1"/>
      <c r="T3364" s="1">
        <v>814.0</v>
      </c>
    </row>
    <row r="3365" ht="15.75" customHeight="1">
      <c r="A3365" s="1"/>
      <c r="B3365" s="1"/>
      <c r="C3365" s="1"/>
      <c r="D3365" s="1"/>
      <c r="Q3365" s="1">
        <v>3363.0</v>
      </c>
      <c r="R3365" s="1">
        <v>595.0</v>
      </c>
      <c r="S3365" s="1"/>
      <c r="T3365" s="1">
        <v>754.0</v>
      </c>
    </row>
    <row r="3366" ht="15.75" customHeight="1">
      <c r="A3366" s="1"/>
      <c r="B3366" s="1"/>
      <c r="C3366" s="1"/>
      <c r="D3366" s="1"/>
      <c r="Q3366" s="1">
        <v>3364.0</v>
      </c>
      <c r="R3366" s="1">
        <v>539.0</v>
      </c>
      <c r="S3366" s="1"/>
      <c r="T3366" s="1">
        <v>849.0</v>
      </c>
    </row>
    <row r="3367" ht="15.75" customHeight="1">
      <c r="A3367" s="1"/>
      <c r="B3367" s="1"/>
      <c r="C3367" s="1"/>
      <c r="D3367" s="1"/>
      <c r="Q3367" s="1">
        <v>3365.0</v>
      </c>
      <c r="R3367" s="1">
        <v>595.0</v>
      </c>
      <c r="S3367" s="1"/>
      <c r="T3367" s="1">
        <v>822.0</v>
      </c>
    </row>
    <row r="3368" ht="15.75" customHeight="1">
      <c r="A3368" s="1"/>
      <c r="B3368" s="1"/>
      <c r="C3368" s="1"/>
      <c r="D3368" s="1"/>
      <c r="Q3368" s="1">
        <v>3366.0</v>
      </c>
      <c r="R3368" s="1">
        <v>547.0</v>
      </c>
      <c r="S3368" s="1"/>
      <c r="T3368" s="1">
        <v>908.0</v>
      </c>
    </row>
    <row r="3369" ht="15.75" customHeight="1">
      <c r="A3369" s="1"/>
      <c r="B3369" s="1"/>
      <c r="C3369" s="1"/>
      <c r="D3369" s="1"/>
      <c r="Q3369" s="1">
        <v>3367.0</v>
      </c>
      <c r="R3369" s="1">
        <v>607.0</v>
      </c>
      <c r="S3369" s="1"/>
      <c r="T3369" s="1">
        <v>834.0</v>
      </c>
    </row>
    <row r="3370" ht="15.75" customHeight="1">
      <c r="A3370" s="1"/>
      <c r="B3370" s="1"/>
      <c r="C3370" s="1"/>
      <c r="D3370" s="1"/>
      <c r="Q3370" s="1">
        <v>3368.0</v>
      </c>
      <c r="R3370" s="1">
        <v>574.0</v>
      </c>
      <c r="S3370" s="1"/>
      <c r="T3370" s="1">
        <v>916.0</v>
      </c>
    </row>
    <row r="3371" ht="15.75" customHeight="1">
      <c r="A3371" s="1"/>
      <c r="B3371" s="1"/>
      <c r="C3371" s="1"/>
      <c r="D3371" s="1"/>
      <c r="Q3371" s="1">
        <v>3369.0</v>
      </c>
      <c r="R3371" s="1">
        <v>616.0</v>
      </c>
      <c r="S3371" s="1"/>
      <c r="T3371" s="1">
        <v>855.0</v>
      </c>
    </row>
    <row r="3372" ht="15.75" customHeight="1">
      <c r="A3372" s="1"/>
      <c r="B3372" s="1"/>
      <c r="C3372" s="1"/>
      <c r="D3372" s="1"/>
      <c r="Q3372" s="1">
        <v>3370.0</v>
      </c>
      <c r="R3372" s="1">
        <v>580.0</v>
      </c>
      <c r="S3372" s="1"/>
      <c r="T3372" s="1">
        <v>906.0</v>
      </c>
    </row>
    <row r="3373" ht="15.75" customHeight="1">
      <c r="A3373" s="1"/>
      <c r="B3373" s="1"/>
      <c r="C3373" s="1"/>
      <c r="D3373" s="1"/>
      <c r="Q3373" s="1">
        <v>3371.0</v>
      </c>
      <c r="R3373" s="1">
        <v>614.0</v>
      </c>
      <c r="S3373" s="1"/>
      <c r="T3373" s="1">
        <v>857.0</v>
      </c>
    </row>
    <row r="3374" ht="15.75" customHeight="1">
      <c r="A3374" s="1"/>
      <c r="B3374" s="1"/>
      <c r="C3374" s="1"/>
      <c r="D3374" s="1"/>
      <c r="Q3374" s="1">
        <v>3372.0</v>
      </c>
      <c r="R3374" s="1">
        <v>601.0</v>
      </c>
      <c r="S3374" s="1"/>
      <c r="T3374" s="1">
        <v>962.0</v>
      </c>
    </row>
    <row r="3375" ht="15.75" customHeight="1">
      <c r="A3375" s="1"/>
      <c r="B3375" s="1"/>
      <c r="C3375" s="1"/>
      <c r="D3375" s="1"/>
      <c r="Q3375" s="1">
        <v>3373.0</v>
      </c>
      <c r="R3375" s="1">
        <v>622.0</v>
      </c>
      <c r="S3375" s="1"/>
      <c r="T3375" s="1">
        <v>886.0</v>
      </c>
    </row>
    <row r="3376" ht="15.75" customHeight="1">
      <c r="A3376" s="1"/>
      <c r="B3376" s="1"/>
      <c r="C3376" s="1"/>
      <c r="D3376" s="1"/>
      <c r="Q3376" s="1">
        <v>3374.0</v>
      </c>
      <c r="R3376" s="1">
        <v>611.0</v>
      </c>
      <c r="S3376" s="1"/>
      <c r="T3376" s="1">
        <v>976.0</v>
      </c>
    </row>
    <row r="3377" ht="15.75" customHeight="1">
      <c r="A3377" s="1"/>
      <c r="B3377" s="1"/>
      <c r="C3377" s="1"/>
      <c r="D3377" s="1"/>
      <c r="Q3377" s="1">
        <v>3375.0</v>
      </c>
      <c r="R3377" s="1">
        <v>639.0</v>
      </c>
      <c r="S3377" s="1"/>
      <c r="T3377" s="1">
        <v>936.0</v>
      </c>
    </row>
    <row r="3378" ht="15.75" customHeight="1">
      <c r="A3378" s="1"/>
      <c r="B3378" s="1"/>
      <c r="C3378" s="1"/>
      <c r="D3378" s="1"/>
      <c r="Q3378" s="1">
        <v>3376.0</v>
      </c>
      <c r="R3378" s="1">
        <v>611.0</v>
      </c>
      <c r="S3378" s="1"/>
      <c r="T3378" s="1">
        <v>1057.0</v>
      </c>
    </row>
    <row r="3379" ht="15.75" customHeight="1">
      <c r="A3379" s="1"/>
      <c r="B3379" s="1"/>
      <c r="C3379" s="1"/>
      <c r="D3379" s="1"/>
      <c r="Q3379" s="1">
        <v>3377.0</v>
      </c>
      <c r="R3379" s="1">
        <v>647.0</v>
      </c>
      <c r="S3379" s="1"/>
      <c r="T3379" s="1">
        <v>971.0</v>
      </c>
    </row>
    <row r="3380" ht="15.75" customHeight="1">
      <c r="A3380" s="1"/>
      <c r="B3380" s="1"/>
      <c r="C3380" s="1"/>
      <c r="D3380" s="1"/>
      <c r="Q3380" s="1">
        <v>3378.0</v>
      </c>
      <c r="R3380" s="1">
        <v>655.0</v>
      </c>
      <c r="S3380" s="1"/>
      <c r="T3380" s="1">
        <v>1096.0</v>
      </c>
    </row>
    <row r="3381" ht="15.75" customHeight="1">
      <c r="A3381" s="1"/>
      <c r="B3381" s="1"/>
      <c r="C3381" s="1"/>
      <c r="D3381" s="1"/>
      <c r="Q3381" s="1">
        <v>3379.0</v>
      </c>
      <c r="R3381" s="1">
        <v>674.0</v>
      </c>
      <c r="S3381" s="1"/>
      <c r="T3381" s="1">
        <v>1040.0</v>
      </c>
    </row>
    <row r="3382" ht="15.75" customHeight="1">
      <c r="A3382" s="1"/>
      <c r="B3382" s="1"/>
      <c r="C3382" s="1"/>
      <c r="D3382" s="1"/>
      <c r="Q3382" s="1">
        <v>3380.0</v>
      </c>
      <c r="R3382" s="1">
        <v>686.0</v>
      </c>
      <c r="S3382" s="1"/>
      <c r="T3382" s="1">
        <v>1158.0</v>
      </c>
    </row>
    <row r="3383" ht="15.75" customHeight="1">
      <c r="A3383" s="1"/>
      <c r="B3383" s="1"/>
      <c r="C3383" s="1"/>
      <c r="D3383" s="1"/>
      <c r="Q3383" s="1">
        <v>3381.0</v>
      </c>
      <c r="R3383" s="1">
        <v>701.0</v>
      </c>
      <c r="S3383" s="1"/>
      <c r="T3383" s="1">
        <v>1109.0</v>
      </c>
    </row>
    <row r="3384" ht="15.75" customHeight="1">
      <c r="A3384" s="1"/>
      <c r="B3384" s="1"/>
      <c r="C3384" s="1"/>
      <c r="D3384" s="1"/>
      <c r="Q3384" s="1">
        <v>3382.0</v>
      </c>
      <c r="R3384" s="1">
        <v>713.0</v>
      </c>
      <c r="S3384" s="1"/>
      <c r="T3384" s="1">
        <v>1200.0</v>
      </c>
    </row>
    <row r="3385" ht="15.75" customHeight="1">
      <c r="A3385" s="1"/>
      <c r="B3385" s="1"/>
      <c r="C3385" s="1"/>
      <c r="D3385" s="1"/>
      <c r="Q3385" s="1">
        <v>3383.0</v>
      </c>
      <c r="R3385" s="1">
        <v>728.0</v>
      </c>
      <c r="S3385" s="1"/>
      <c r="T3385" s="1">
        <v>1123.0</v>
      </c>
    </row>
    <row r="3386" ht="15.75" customHeight="1">
      <c r="A3386" s="1"/>
      <c r="B3386" s="1"/>
      <c r="C3386" s="1"/>
      <c r="D3386" s="1"/>
      <c r="Q3386" s="1">
        <v>3384.0</v>
      </c>
      <c r="R3386" s="1">
        <v>740.0</v>
      </c>
      <c r="S3386" s="1"/>
      <c r="T3386" s="1">
        <v>1304.0</v>
      </c>
    </row>
    <row r="3387" ht="15.75" customHeight="1">
      <c r="A3387" s="1"/>
      <c r="B3387" s="1"/>
      <c r="C3387" s="1"/>
      <c r="D3387" s="1"/>
      <c r="Q3387" s="1">
        <v>3385.0</v>
      </c>
      <c r="R3387" s="1">
        <v>745.0</v>
      </c>
      <c r="S3387" s="1"/>
      <c r="T3387" s="1">
        <v>1219.0</v>
      </c>
    </row>
    <row r="3388" ht="15.75" customHeight="1">
      <c r="A3388" s="1"/>
      <c r="B3388" s="1"/>
      <c r="C3388" s="1"/>
      <c r="D3388" s="1"/>
      <c r="Q3388" s="1">
        <v>3386.0</v>
      </c>
      <c r="R3388" s="1">
        <v>718.0</v>
      </c>
      <c r="S3388" s="1"/>
      <c r="T3388" s="1">
        <v>1330.0</v>
      </c>
    </row>
    <row r="3389" ht="15.75" customHeight="1">
      <c r="A3389" s="1"/>
      <c r="B3389" s="1"/>
      <c r="C3389" s="1"/>
      <c r="D3389" s="1"/>
      <c r="Q3389" s="1">
        <v>3387.0</v>
      </c>
      <c r="R3389" s="1">
        <v>726.0</v>
      </c>
      <c r="S3389" s="1"/>
      <c r="T3389" s="1">
        <v>1289.0</v>
      </c>
    </row>
    <row r="3390" ht="15.75" customHeight="1">
      <c r="A3390" s="1"/>
      <c r="B3390" s="1"/>
      <c r="C3390" s="1"/>
      <c r="D3390" s="1"/>
      <c r="Q3390" s="1">
        <v>3388.0</v>
      </c>
      <c r="R3390" s="1">
        <v>722.0</v>
      </c>
      <c r="S3390" s="1"/>
      <c r="T3390" s="1">
        <v>1447.0</v>
      </c>
    </row>
    <row r="3391" ht="15.75" customHeight="1">
      <c r="A3391" s="1"/>
      <c r="B3391" s="1"/>
      <c r="C3391" s="1"/>
      <c r="D3391" s="1"/>
      <c r="Q3391" s="1">
        <v>3389.0</v>
      </c>
      <c r="R3391" s="1">
        <v>710.0</v>
      </c>
      <c r="S3391" s="1"/>
      <c r="T3391" s="1">
        <v>1353.0</v>
      </c>
    </row>
    <row r="3392" ht="15.75" customHeight="1">
      <c r="A3392" s="1"/>
      <c r="B3392" s="1"/>
      <c r="C3392" s="1"/>
      <c r="D3392" s="1"/>
      <c r="Q3392" s="1">
        <v>3390.0</v>
      </c>
      <c r="R3392" s="1">
        <v>713.0</v>
      </c>
      <c r="S3392" s="1"/>
      <c r="T3392" s="1">
        <v>1487.0</v>
      </c>
    </row>
    <row r="3393" ht="15.75" customHeight="1">
      <c r="A3393" s="1"/>
      <c r="B3393" s="1"/>
      <c r="C3393" s="1"/>
      <c r="D3393" s="1"/>
      <c r="Q3393" s="1">
        <v>3391.0</v>
      </c>
      <c r="R3393" s="1">
        <v>718.0</v>
      </c>
      <c r="S3393" s="1"/>
      <c r="T3393" s="1">
        <v>1420.0</v>
      </c>
    </row>
    <row r="3394" ht="15.75" customHeight="1">
      <c r="A3394" s="1"/>
      <c r="B3394" s="1"/>
      <c r="C3394" s="1"/>
      <c r="D3394" s="1"/>
      <c r="Q3394" s="1">
        <v>3392.0</v>
      </c>
      <c r="R3394" s="1">
        <v>721.0</v>
      </c>
      <c r="S3394" s="1"/>
      <c r="T3394" s="1">
        <v>1489.0</v>
      </c>
    </row>
    <row r="3395" ht="15.75" customHeight="1">
      <c r="A3395" s="1"/>
      <c r="B3395" s="1"/>
      <c r="C3395" s="1"/>
      <c r="D3395" s="1"/>
      <c r="Q3395" s="1">
        <v>3393.0</v>
      </c>
      <c r="R3395" s="1">
        <v>745.0</v>
      </c>
      <c r="S3395" s="1"/>
      <c r="T3395" s="1">
        <v>1460.0</v>
      </c>
    </row>
    <row r="3396" ht="15.75" customHeight="1">
      <c r="A3396" s="1"/>
      <c r="B3396" s="1"/>
      <c r="C3396" s="1"/>
      <c r="D3396" s="1"/>
      <c r="Q3396" s="1">
        <v>3394.0</v>
      </c>
      <c r="R3396" s="1">
        <v>754.0</v>
      </c>
      <c r="S3396" s="1"/>
      <c r="T3396" s="1">
        <v>1525.0</v>
      </c>
    </row>
    <row r="3397" ht="15.75" customHeight="1">
      <c r="A3397" s="1"/>
      <c r="B3397" s="1"/>
      <c r="C3397" s="1"/>
      <c r="D3397" s="1"/>
      <c r="Q3397" s="1">
        <v>3395.0</v>
      </c>
      <c r="R3397" s="1">
        <v>755.0</v>
      </c>
      <c r="S3397" s="1"/>
      <c r="T3397" s="1">
        <v>1468.0</v>
      </c>
    </row>
    <row r="3398" ht="15.75" customHeight="1">
      <c r="A3398" s="1"/>
      <c r="B3398" s="1"/>
      <c r="C3398" s="1"/>
      <c r="D3398" s="1"/>
      <c r="Q3398" s="1">
        <v>3396.0</v>
      </c>
      <c r="R3398" s="1">
        <v>746.0</v>
      </c>
      <c r="S3398" s="1"/>
      <c r="T3398" s="1">
        <v>1547.0</v>
      </c>
    </row>
    <row r="3399" ht="15.75" customHeight="1">
      <c r="A3399" s="1"/>
      <c r="B3399" s="1"/>
      <c r="C3399" s="1"/>
      <c r="D3399" s="1"/>
      <c r="Q3399" s="1">
        <v>3397.0</v>
      </c>
      <c r="R3399" s="1">
        <v>728.0</v>
      </c>
      <c r="S3399" s="1"/>
      <c r="T3399" s="1">
        <v>1578.0</v>
      </c>
    </row>
    <row r="3400" ht="15.75" customHeight="1">
      <c r="A3400" s="1"/>
      <c r="B3400" s="1"/>
      <c r="C3400" s="1"/>
      <c r="D3400" s="1"/>
      <c r="Q3400" s="1">
        <v>3398.0</v>
      </c>
      <c r="R3400" s="1">
        <v>709.0</v>
      </c>
      <c r="S3400" s="1"/>
      <c r="T3400" s="1">
        <v>1562.0</v>
      </c>
    </row>
    <row r="3401" ht="15.75" customHeight="1">
      <c r="A3401" s="1"/>
      <c r="B3401" s="1"/>
      <c r="C3401" s="1"/>
      <c r="D3401" s="1"/>
      <c r="Q3401" s="1">
        <v>3399.0</v>
      </c>
      <c r="R3401" s="1">
        <v>668.0</v>
      </c>
      <c r="S3401" s="1"/>
      <c r="T3401" s="1">
        <v>1642.0</v>
      </c>
    </row>
    <row r="3402" ht="15.75" customHeight="1">
      <c r="A3402" s="1"/>
      <c r="B3402" s="1"/>
      <c r="C3402" s="1"/>
      <c r="D3402" s="1"/>
      <c r="Q3402" s="1">
        <v>3400.0</v>
      </c>
      <c r="R3402" s="1">
        <v>659.0</v>
      </c>
      <c r="S3402" s="1"/>
      <c r="T3402" s="1">
        <v>1602.0</v>
      </c>
    </row>
    <row r="3403" ht="15.75" customHeight="1">
      <c r="A3403" s="1"/>
      <c r="B3403" s="1"/>
      <c r="C3403" s="1"/>
      <c r="D3403" s="1"/>
      <c r="Q3403" s="1">
        <v>3401.0</v>
      </c>
      <c r="R3403" s="1">
        <v>641.0</v>
      </c>
      <c r="S3403" s="1"/>
      <c r="T3403" s="1">
        <v>1582.0</v>
      </c>
    </row>
    <row r="3404" ht="15.75" customHeight="1">
      <c r="A3404" s="1"/>
      <c r="B3404" s="1"/>
      <c r="C3404" s="1"/>
      <c r="D3404" s="1"/>
      <c r="Q3404" s="1">
        <v>3402.0</v>
      </c>
      <c r="R3404" s="1">
        <v>632.0</v>
      </c>
      <c r="S3404" s="1"/>
      <c r="T3404" s="1">
        <v>1635.0</v>
      </c>
    </row>
    <row r="3405" ht="15.75" customHeight="1">
      <c r="A3405" s="1"/>
      <c r="B3405" s="1"/>
      <c r="C3405" s="1"/>
      <c r="D3405" s="1"/>
      <c r="Q3405" s="1">
        <v>3403.0</v>
      </c>
      <c r="R3405" s="1">
        <v>614.0</v>
      </c>
      <c r="S3405" s="1"/>
      <c r="T3405" s="1">
        <v>1732.0</v>
      </c>
    </row>
    <row r="3406" ht="15.75" customHeight="1">
      <c r="A3406" s="1"/>
      <c r="B3406" s="1"/>
      <c r="C3406" s="1"/>
      <c r="D3406" s="1"/>
      <c r="Q3406" s="1">
        <v>3404.0</v>
      </c>
      <c r="R3406" s="1">
        <v>605.0</v>
      </c>
      <c r="S3406" s="1"/>
      <c r="T3406" s="1">
        <v>1630.0</v>
      </c>
    </row>
    <row r="3407" ht="15.75" customHeight="1">
      <c r="A3407" s="1"/>
      <c r="B3407" s="1"/>
      <c r="C3407" s="1"/>
      <c r="D3407" s="1"/>
      <c r="Q3407" s="1">
        <v>3405.0</v>
      </c>
      <c r="R3407" s="1">
        <v>599.0</v>
      </c>
      <c r="S3407" s="1"/>
      <c r="T3407" s="1">
        <v>1700.0</v>
      </c>
    </row>
    <row r="3408" ht="15.75" customHeight="1">
      <c r="A3408" s="1"/>
      <c r="B3408" s="1"/>
      <c r="C3408" s="1"/>
      <c r="D3408" s="1"/>
      <c r="Q3408" s="1">
        <v>3406.0</v>
      </c>
      <c r="R3408" s="1">
        <v>589.0</v>
      </c>
      <c r="S3408" s="1"/>
      <c r="T3408" s="1">
        <v>1714.0</v>
      </c>
    </row>
    <row r="3409" ht="15.75" customHeight="1">
      <c r="A3409" s="1"/>
      <c r="B3409" s="1"/>
      <c r="C3409" s="1"/>
      <c r="D3409" s="1"/>
      <c r="Q3409" s="1">
        <v>3407.0</v>
      </c>
      <c r="R3409" s="1">
        <v>586.0</v>
      </c>
      <c r="S3409" s="1"/>
      <c r="T3409" s="1">
        <v>1728.0</v>
      </c>
    </row>
    <row r="3410" ht="15.75" customHeight="1">
      <c r="A3410" s="1"/>
      <c r="B3410" s="1"/>
      <c r="C3410" s="1"/>
      <c r="D3410" s="1"/>
      <c r="Q3410" s="1">
        <v>3408.0</v>
      </c>
      <c r="R3410" s="1">
        <v>551.0</v>
      </c>
      <c r="S3410" s="1"/>
      <c r="T3410" s="1">
        <v>1732.0</v>
      </c>
    </row>
    <row r="3411" ht="15.75" customHeight="1">
      <c r="A3411" s="1"/>
      <c r="B3411" s="1"/>
      <c r="C3411" s="1"/>
      <c r="D3411" s="1"/>
      <c r="Q3411" s="1">
        <v>3409.0</v>
      </c>
      <c r="R3411" s="1">
        <v>574.0</v>
      </c>
      <c r="S3411" s="1"/>
      <c r="T3411" s="1">
        <v>1814.0</v>
      </c>
    </row>
    <row r="3412" ht="15.75" customHeight="1">
      <c r="A3412" s="1"/>
      <c r="B3412" s="1"/>
      <c r="C3412" s="1"/>
      <c r="D3412" s="1"/>
      <c r="Q3412" s="1">
        <v>3410.0</v>
      </c>
      <c r="R3412" s="1">
        <v>547.0</v>
      </c>
      <c r="S3412" s="1"/>
      <c r="T3412" s="1">
        <v>1822.0</v>
      </c>
    </row>
    <row r="3413" ht="15.75" customHeight="1">
      <c r="A3413" s="1"/>
      <c r="B3413" s="1"/>
      <c r="C3413" s="1"/>
      <c r="D3413" s="1"/>
      <c r="Q3413" s="1">
        <v>3411.0</v>
      </c>
      <c r="R3413" s="1">
        <v>557.0</v>
      </c>
      <c r="S3413" s="1"/>
      <c r="T3413" s="1">
        <v>1763.0</v>
      </c>
    </row>
    <row r="3414" ht="15.75" customHeight="1">
      <c r="A3414" s="1"/>
      <c r="B3414" s="1"/>
      <c r="C3414" s="1"/>
      <c r="D3414" s="1"/>
      <c r="Q3414" s="1">
        <v>3412.0</v>
      </c>
      <c r="R3414" s="1">
        <v>539.0</v>
      </c>
      <c r="S3414" s="1"/>
      <c r="T3414" s="1">
        <v>1812.0</v>
      </c>
    </row>
    <row r="3415" ht="15.75" customHeight="1">
      <c r="A3415" s="1"/>
      <c r="B3415" s="1"/>
      <c r="C3415" s="1"/>
      <c r="D3415" s="1"/>
      <c r="Q3415" s="1">
        <v>3413.0</v>
      </c>
      <c r="R3415" s="1">
        <v>530.0</v>
      </c>
      <c r="S3415" s="1"/>
      <c r="T3415" s="1">
        <v>1887.0</v>
      </c>
    </row>
    <row r="3416" ht="15.75" customHeight="1">
      <c r="A3416" s="1"/>
      <c r="B3416" s="1"/>
      <c r="C3416" s="1"/>
      <c r="D3416" s="1"/>
      <c r="Q3416" s="1">
        <v>3414.0</v>
      </c>
      <c r="R3416" s="1">
        <v>524.0</v>
      </c>
      <c r="S3416" s="1"/>
      <c r="T3416" s="1">
        <v>1941.0</v>
      </c>
    </row>
    <row r="3417" ht="15.75" customHeight="1">
      <c r="A3417" s="1"/>
      <c r="B3417" s="1"/>
      <c r="C3417" s="1"/>
      <c r="D3417" s="1"/>
      <c r="Q3417" s="1">
        <v>3415.0</v>
      </c>
      <c r="R3417" s="1">
        <v>541.0</v>
      </c>
      <c r="S3417" s="1"/>
      <c r="T3417" s="1">
        <v>1956.0</v>
      </c>
    </row>
    <row r="3418" ht="15.75" customHeight="1">
      <c r="A3418" s="1"/>
      <c r="B3418" s="1"/>
      <c r="C3418" s="1"/>
      <c r="D3418" s="1"/>
      <c r="Q3418" s="1">
        <v>3416.0</v>
      </c>
      <c r="R3418" s="1">
        <v>497.0</v>
      </c>
      <c r="S3418" s="1"/>
      <c r="T3418" s="1">
        <v>1998.0</v>
      </c>
    </row>
    <row r="3419" ht="15.75" customHeight="1">
      <c r="A3419" s="1"/>
      <c r="B3419" s="1"/>
      <c r="C3419" s="1"/>
      <c r="D3419" s="1"/>
      <c r="Q3419" s="1">
        <v>3417.0</v>
      </c>
      <c r="R3419" s="1">
        <v>530.0</v>
      </c>
      <c r="S3419" s="1"/>
      <c r="T3419" s="1">
        <v>1957.0</v>
      </c>
    </row>
    <row r="3420" ht="15.75" customHeight="1">
      <c r="A3420" s="1"/>
      <c r="B3420" s="1"/>
      <c r="C3420" s="1"/>
      <c r="D3420" s="1"/>
      <c r="Q3420" s="1">
        <v>3418.0</v>
      </c>
      <c r="R3420" s="1">
        <v>512.0</v>
      </c>
      <c r="S3420" s="1"/>
      <c r="T3420" s="1">
        <v>1953.0</v>
      </c>
    </row>
    <row r="3421" ht="15.75" customHeight="1">
      <c r="A3421" s="1"/>
      <c r="B3421" s="1"/>
      <c r="C3421" s="1"/>
      <c r="D3421" s="1"/>
      <c r="Q3421" s="1">
        <v>3419.0</v>
      </c>
      <c r="R3421" s="1">
        <v>530.0</v>
      </c>
      <c r="S3421" s="1"/>
      <c r="T3421" s="1">
        <v>1966.0</v>
      </c>
    </row>
    <row r="3422" ht="15.75" customHeight="1">
      <c r="A3422" s="1"/>
      <c r="B3422" s="1"/>
      <c r="C3422" s="1"/>
      <c r="D3422" s="1"/>
      <c r="Q3422" s="1">
        <v>3420.0</v>
      </c>
      <c r="R3422" s="1">
        <v>532.0</v>
      </c>
      <c r="S3422" s="1"/>
      <c r="T3422" s="1">
        <v>1978.0</v>
      </c>
    </row>
    <row r="3423" ht="15.75" customHeight="1">
      <c r="A3423" s="1"/>
      <c r="B3423" s="1"/>
      <c r="C3423" s="1"/>
      <c r="D3423" s="1"/>
      <c r="Q3423" s="1">
        <v>3421.0</v>
      </c>
      <c r="R3423" s="1">
        <v>564.0</v>
      </c>
      <c r="S3423" s="1"/>
      <c r="T3423" s="1">
        <v>1952.0</v>
      </c>
    </row>
    <row r="3424" ht="15.75" customHeight="1">
      <c r="A3424" s="1"/>
      <c r="B3424" s="1"/>
      <c r="C3424" s="1"/>
      <c r="D3424" s="1"/>
      <c r="Q3424" s="1">
        <v>3422.0</v>
      </c>
      <c r="R3424" s="1">
        <v>532.0</v>
      </c>
      <c r="S3424" s="1"/>
      <c r="T3424" s="1">
        <v>1991.0</v>
      </c>
    </row>
    <row r="3425" ht="15.75" customHeight="1">
      <c r="A3425" s="1"/>
      <c r="B3425" s="1"/>
      <c r="C3425" s="1"/>
      <c r="D3425" s="1"/>
      <c r="Q3425" s="1">
        <v>3423.0</v>
      </c>
      <c r="R3425" s="1">
        <v>584.0</v>
      </c>
      <c r="S3425" s="1"/>
      <c r="T3425" s="1">
        <v>2038.0</v>
      </c>
    </row>
    <row r="3426" ht="15.75" customHeight="1">
      <c r="A3426" s="1"/>
      <c r="B3426" s="1"/>
      <c r="C3426" s="1"/>
      <c r="D3426" s="1"/>
      <c r="Q3426" s="1">
        <v>3424.0</v>
      </c>
      <c r="R3426" s="1">
        <v>566.0</v>
      </c>
      <c r="S3426" s="1"/>
      <c r="T3426" s="1">
        <v>1938.0</v>
      </c>
    </row>
    <row r="3427" ht="15.75" customHeight="1">
      <c r="A3427" s="1"/>
      <c r="B3427" s="1"/>
      <c r="C3427" s="1"/>
      <c r="D3427" s="1"/>
      <c r="Q3427" s="1">
        <v>3425.0</v>
      </c>
      <c r="R3427" s="1">
        <v>576.0</v>
      </c>
      <c r="S3427" s="1"/>
      <c r="T3427" s="1">
        <v>2036.0</v>
      </c>
    </row>
    <row r="3428" ht="15.75" customHeight="1">
      <c r="A3428" s="1"/>
      <c r="B3428" s="1"/>
      <c r="C3428" s="1"/>
      <c r="D3428" s="1"/>
      <c r="Q3428" s="1">
        <v>3426.0</v>
      </c>
      <c r="R3428" s="1">
        <v>582.0</v>
      </c>
      <c r="S3428" s="1"/>
      <c r="T3428" s="1">
        <v>1966.0</v>
      </c>
    </row>
    <row r="3429" ht="15.75" customHeight="1">
      <c r="A3429" s="1"/>
      <c r="B3429" s="1"/>
      <c r="C3429" s="1"/>
      <c r="D3429" s="1"/>
      <c r="Q3429" s="1">
        <v>3427.0</v>
      </c>
      <c r="R3429" s="1">
        <v>585.0</v>
      </c>
      <c r="S3429" s="1"/>
      <c r="T3429" s="1">
        <v>1946.0</v>
      </c>
    </row>
    <row r="3430" ht="15.75" customHeight="1">
      <c r="A3430" s="1"/>
      <c r="B3430" s="1"/>
      <c r="C3430" s="1"/>
      <c r="D3430" s="1"/>
      <c r="Q3430" s="1">
        <v>3428.0</v>
      </c>
      <c r="R3430" s="1">
        <v>534.0</v>
      </c>
      <c r="S3430" s="1"/>
      <c r="T3430" s="1">
        <v>1946.0</v>
      </c>
    </row>
    <row r="3431" ht="15.75" customHeight="1">
      <c r="A3431" s="1"/>
      <c r="B3431" s="1"/>
      <c r="C3431" s="1"/>
      <c r="D3431" s="1"/>
      <c r="Q3431" s="1">
        <v>3429.0</v>
      </c>
      <c r="R3431" s="1">
        <v>574.0</v>
      </c>
      <c r="S3431" s="1"/>
      <c r="T3431" s="1">
        <v>1981.0</v>
      </c>
    </row>
    <row r="3432" ht="15.75" customHeight="1">
      <c r="A3432" s="1"/>
      <c r="B3432" s="1"/>
      <c r="C3432" s="1"/>
      <c r="D3432" s="1"/>
      <c r="Q3432" s="1">
        <v>3430.0</v>
      </c>
      <c r="R3432" s="1">
        <v>562.0</v>
      </c>
      <c r="S3432" s="1"/>
      <c r="T3432" s="1">
        <v>2017.0</v>
      </c>
    </row>
    <row r="3433" ht="15.75" customHeight="1">
      <c r="A3433" s="1"/>
      <c r="B3433" s="1"/>
      <c r="C3433" s="1"/>
      <c r="D3433" s="1"/>
      <c r="Q3433" s="1">
        <v>3431.0</v>
      </c>
      <c r="R3433" s="1">
        <v>570.0</v>
      </c>
      <c r="S3433" s="1"/>
      <c r="T3433" s="1">
        <v>1958.0</v>
      </c>
    </row>
    <row r="3434" ht="15.75" customHeight="1">
      <c r="A3434" s="1"/>
      <c r="B3434" s="1"/>
      <c r="C3434" s="1"/>
      <c r="D3434" s="1"/>
      <c r="Q3434" s="1">
        <v>3432.0</v>
      </c>
      <c r="R3434" s="1">
        <v>580.0</v>
      </c>
      <c r="S3434" s="1"/>
      <c r="T3434" s="1">
        <v>2090.0</v>
      </c>
    </row>
    <row r="3435" ht="15.75" customHeight="1">
      <c r="A3435" s="1"/>
      <c r="B3435" s="1"/>
      <c r="C3435" s="1"/>
      <c r="D3435" s="1"/>
      <c r="Q3435" s="1">
        <v>3433.0</v>
      </c>
      <c r="R3435" s="1">
        <v>577.0</v>
      </c>
      <c r="S3435" s="1"/>
      <c r="T3435" s="1">
        <v>1944.0</v>
      </c>
    </row>
    <row r="3436" ht="15.75" customHeight="1">
      <c r="A3436" s="1"/>
      <c r="B3436" s="1"/>
      <c r="C3436" s="1"/>
      <c r="D3436" s="1"/>
      <c r="Q3436" s="1">
        <v>3434.0</v>
      </c>
      <c r="R3436" s="1">
        <v>584.0</v>
      </c>
      <c r="S3436" s="1"/>
      <c r="T3436" s="1">
        <v>2000.0</v>
      </c>
    </row>
    <row r="3437" ht="15.75" customHeight="1">
      <c r="A3437" s="1"/>
      <c r="B3437" s="1"/>
      <c r="C3437" s="1"/>
      <c r="D3437" s="1"/>
      <c r="Q3437" s="1">
        <v>3435.0</v>
      </c>
      <c r="R3437" s="1">
        <v>595.0</v>
      </c>
      <c r="S3437" s="1"/>
      <c r="T3437" s="1">
        <v>1866.0</v>
      </c>
    </row>
    <row r="3438" ht="15.75" customHeight="1">
      <c r="A3438" s="1"/>
      <c r="B3438" s="1"/>
      <c r="C3438" s="1"/>
      <c r="D3438" s="1"/>
      <c r="Q3438" s="1">
        <v>3436.0</v>
      </c>
      <c r="R3438" s="1">
        <v>601.0</v>
      </c>
      <c r="S3438" s="1"/>
      <c r="T3438" s="1">
        <v>1954.0</v>
      </c>
    </row>
    <row r="3439" ht="15.75" customHeight="1">
      <c r="A3439" s="1"/>
      <c r="B3439" s="1"/>
      <c r="C3439" s="1"/>
      <c r="D3439" s="1"/>
      <c r="Q3439" s="1">
        <v>3437.0</v>
      </c>
      <c r="R3439" s="1">
        <v>595.0</v>
      </c>
      <c r="S3439" s="1"/>
      <c r="T3439" s="1">
        <v>1801.0</v>
      </c>
    </row>
    <row r="3440" ht="15.75" customHeight="1">
      <c r="A3440" s="1"/>
      <c r="B3440" s="1"/>
      <c r="C3440" s="1"/>
      <c r="D3440" s="1"/>
      <c r="Q3440" s="1">
        <v>3438.0</v>
      </c>
      <c r="R3440" s="1">
        <v>611.0</v>
      </c>
      <c r="S3440" s="1"/>
      <c r="T3440" s="1">
        <v>1881.0</v>
      </c>
    </row>
    <row r="3441" ht="15.75" customHeight="1">
      <c r="A3441" s="1"/>
      <c r="B3441" s="1"/>
      <c r="C3441" s="1"/>
      <c r="D3441" s="1"/>
      <c r="Q3441" s="1">
        <v>3439.0</v>
      </c>
      <c r="R3441" s="1">
        <v>612.0</v>
      </c>
      <c r="S3441" s="1"/>
      <c r="T3441" s="1">
        <v>1842.0</v>
      </c>
    </row>
    <row r="3442" ht="15.75" customHeight="1">
      <c r="A3442" s="1"/>
      <c r="B3442" s="1"/>
      <c r="C3442" s="1"/>
      <c r="D3442" s="1"/>
      <c r="Q3442" s="1">
        <v>3440.0</v>
      </c>
      <c r="R3442" s="1">
        <v>609.0</v>
      </c>
      <c r="S3442" s="1"/>
      <c r="T3442" s="1">
        <v>1908.0</v>
      </c>
    </row>
    <row r="3443" ht="15.75" customHeight="1">
      <c r="A3443" s="1"/>
      <c r="B3443" s="1"/>
      <c r="C3443" s="1"/>
      <c r="D3443" s="1"/>
      <c r="Q3443" s="1">
        <v>3441.0</v>
      </c>
      <c r="R3443" s="1">
        <v>649.0</v>
      </c>
      <c r="S3443" s="1"/>
      <c r="T3443" s="1">
        <v>1955.0</v>
      </c>
    </row>
    <row r="3444" ht="15.75" customHeight="1">
      <c r="A3444" s="1"/>
      <c r="B3444" s="1"/>
      <c r="C3444" s="1"/>
      <c r="D3444" s="1"/>
      <c r="Q3444" s="1">
        <v>3442.0</v>
      </c>
      <c r="R3444" s="1">
        <v>647.0</v>
      </c>
      <c r="S3444" s="1"/>
      <c r="T3444" s="1">
        <v>1861.0</v>
      </c>
    </row>
    <row r="3445" ht="15.75" customHeight="1">
      <c r="A3445" s="1"/>
      <c r="B3445" s="1"/>
      <c r="C3445" s="1"/>
      <c r="D3445" s="1"/>
      <c r="Q3445" s="1">
        <v>3443.0</v>
      </c>
      <c r="R3445" s="1">
        <v>649.0</v>
      </c>
      <c r="S3445" s="1"/>
      <c r="T3445" s="1">
        <v>2004.0</v>
      </c>
    </row>
    <row r="3446" ht="15.75" customHeight="1">
      <c r="A3446" s="1"/>
      <c r="B3446" s="1"/>
      <c r="C3446" s="1"/>
      <c r="D3446" s="1"/>
      <c r="Q3446" s="1">
        <v>3444.0</v>
      </c>
      <c r="R3446" s="1">
        <v>657.0</v>
      </c>
      <c r="S3446" s="1"/>
      <c r="T3446" s="1">
        <v>1865.0</v>
      </c>
    </row>
    <row r="3447" ht="15.75" customHeight="1">
      <c r="A3447" s="1"/>
      <c r="B3447" s="1"/>
      <c r="C3447" s="1"/>
      <c r="D3447" s="1"/>
      <c r="Q3447" s="1">
        <v>3445.0</v>
      </c>
      <c r="R3447" s="1">
        <v>676.0</v>
      </c>
      <c r="S3447" s="1"/>
      <c r="T3447" s="1">
        <v>1869.0</v>
      </c>
    </row>
    <row r="3448" ht="15.75" customHeight="1">
      <c r="A3448" s="1"/>
      <c r="B3448" s="1"/>
      <c r="C3448" s="1"/>
      <c r="D3448" s="1"/>
      <c r="Q3448" s="1">
        <v>3446.0</v>
      </c>
      <c r="R3448" s="1">
        <v>684.0</v>
      </c>
      <c r="S3448" s="1"/>
      <c r="T3448" s="1">
        <v>1905.0</v>
      </c>
    </row>
    <row r="3449" ht="15.75" customHeight="1">
      <c r="A3449" s="1"/>
      <c r="B3449" s="1"/>
      <c r="C3449" s="1"/>
      <c r="D3449" s="1"/>
      <c r="Q3449" s="1">
        <v>3447.0</v>
      </c>
      <c r="R3449" s="1">
        <v>703.0</v>
      </c>
      <c r="S3449" s="1"/>
      <c r="T3449" s="1">
        <v>1895.0</v>
      </c>
    </row>
    <row r="3450" ht="15.75" customHeight="1">
      <c r="A3450" s="1"/>
      <c r="B3450" s="1"/>
      <c r="C3450" s="1"/>
      <c r="D3450" s="1"/>
      <c r="Q3450" s="1">
        <v>3448.0</v>
      </c>
      <c r="R3450" s="1">
        <v>695.0</v>
      </c>
      <c r="S3450" s="1"/>
      <c r="T3450" s="1">
        <v>1955.0</v>
      </c>
    </row>
    <row r="3451" ht="15.75" customHeight="1">
      <c r="A3451" s="1"/>
      <c r="B3451" s="1"/>
      <c r="C3451" s="1"/>
      <c r="D3451" s="1"/>
      <c r="Q3451" s="1">
        <v>3449.0</v>
      </c>
      <c r="R3451" s="1">
        <v>715.0</v>
      </c>
      <c r="S3451" s="1"/>
      <c r="T3451" s="1">
        <v>1952.0</v>
      </c>
    </row>
    <row r="3452" ht="15.75" customHeight="1">
      <c r="A3452" s="1"/>
      <c r="B3452" s="1"/>
      <c r="C3452" s="1"/>
      <c r="D3452" s="1"/>
      <c r="Q3452" s="1">
        <v>3450.0</v>
      </c>
      <c r="R3452" s="1">
        <v>695.0</v>
      </c>
      <c r="S3452" s="1"/>
      <c r="T3452" s="1">
        <v>2041.0</v>
      </c>
    </row>
    <row r="3453" ht="15.75" customHeight="1">
      <c r="A3453" s="1"/>
      <c r="B3453" s="1"/>
      <c r="C3453" s="1"/>
      <c r="D3453" s="1"/>
      <c r="Q3453" s="1">
        <v>3451.0</v>
      </c>
      <c r="R3453" s="1">
        <v>688.0</v>
      </c>
      <c r="S3453" s="1"/>
      <c r="T3453" s="1">
        <v>1889.0</v>
      </c>
    </row>
    <row r="3454" ht="15.75" customHeight="1">
      <c r="A3454" s="1"/>
      <c r="B3454" s="1"/>
      <c r="C3454" s="1"/>
      <c r="D3454" s="1"/>
      <c r="Q3454" s="1">
        <v>3452.0</v>
      </c>
      <c r="R3454" s="1">
        <v>666.0</v>
      </c>
      <c r="S3454" s="1"/>
      <c r="T3454" s="1">
        <v>2085.0</v>
      </c>
    </row>
    <row r="3455" ht="15.75" customHeight="1">
      <c r="A3455" s="1"/>
      <c r="B3455" s="1"/>
      <c r="C3455" s="1"/>
      <c r="D3455" s="1"/>
      <c r="Q3455" s="1">
        <v>3453.0</v>
      </c>
      <c r="R3455" s="1">
        <v>682.0</v>
      </c>
      <c r="S3455" s="1"/>
      <c r="T3455" s="1">
        <v>2012.0</v>
      </c>
    </row>
    <row r="3456" ht="15.75" customHeight="1">
      <c r="A3456" s="1"/>
      <c r="B3456" s="1"/>
      <c r="C3456" s="1"/>
      <c r="D3456" s="1"/>
      <c r="Q3456" s="1">
        <v>3454.0</v>
      </c>
      <c r="R3456" s="1">
        <v>658.0</v>
      </c>
      <c r="S3456" s="1"/>
      <c r="T3456" s="1">
        <v>1945.0</v>
      </c>
    </row>
    <row r="3457" ht="15.75" customHeight="1">
      <c r="A3457" s="1"/>
      <c r="B3457" s="1"/>
      <c r="C3457" s="1"/>
      <c r="D3457" s="1"/>
      <c r="Q3457" s="1">
        <v>3455.0</v>
      </c>
      <c r="R3457" s="1">
        <v>692.0</v>
      </c>
      <c r="S3457" s="1"/>
      <c r="T3457" s="1">
        <v>1962.0</v>
      </c>
    </row>
    <row r="3458" ht="15.75" customHeight="1">
      <c r="A3458" s="1"/>
      <c r="B3458" s="1"/>
      <c r="C3458" s="1"/>
      <c r="D3458" s="1"/>
      <c r="Q3458" s="1">
        <v>3456.0</v>
      </c>
      <c r="R3458" s="1">
        <v>666.0</v>
      </c>
      <c r="S3458" s="1"/>
      <c r="T3458" s="1">
        <v>1979.0</v>
      </c>
    </row>
    <row r="3459" ht="15.75" customHeight="1">
      <c r="A3459" s="1"/>
      <c r="B3459" s="1"/>
      <c r="C3459" s="1"/>
      <c r="D3459" s="1"/>
      <c r="Q3459" s="1">
        <v>3457.0</v>
      </c>
      <c r="R3459" s="1">
        <v>740.0</v>
      </c>
      <c r="S3459" s="1"/>
      <c r="T3459" s="1">
        <v>1858.0</v>
      </c>
    </row>
    <row r="3460" ht="15.75" customHeight="1">
      <c r="A3460" s="1"/>
      <c r="B3460" s="1"/>
      <c r="C3460" s="1"/>
      <c r="D3460" s="1"/>
      <c r="Q3460" s="1">
        <v>3458.0</v>
      </c>
      <c r="R3460" s="1">
        <v>699.0</v>
      </c>
      <c r="S3460" s="1"/>
      <c r="T3460" s="1">
        <v>1886.0</v>
      </c>
    </row>
    <row r="3461" ht="15.75" customHeight="1">
      <c r="A3461" s="1"/>
      <c r="B3461" s="1"/>
      <c r="C3461" s="1"/>
      <c r="D3461" s="1"/>
      <c r="Q3461" s="1">
        <v>3459.0</v>
      </c>
      <c r="R3461" s="1">
        <v>779.0</v>
      </c>
      <c r="S3461" s="1"/>
      <c r="T3461" s="1">
        <v>1921.0</v>
      </c>
    </row>
    <row r="3462" ht="15.75" customHeight="1">
      <c r="A3462" s="1"/>
      <c r="B3462" s="1"/>
      <c r="C3462" s="1"/>
      <c r="D3462" s="1"/>
      <c r="Q3462" s="1">
        <v>3460.0</v>
      </c>
      <c r="R3462" s="1">
        <v>735.0</v>
      </c>
      <c r="S3462" s="1"/>
      <c r="T3462" s="1">
        <v>1779.0</v>
      </c>
    </row>
    <row r="3463" ht="15.75" customHeight="1">
      <c r="A3463" s="1"/>
      <c r="B3463" s="1"/>
      <c r="C3463" s="1"/>
      <c r="D3463" s="1"/>
      <c r="Q3463" s="1">
        <v>3461.0</v>
      </c>
      <c r="R3463" s="1">
        <v>779.0</v>
      </c>
      <c r="S3463" s="1"/>
      <c r="T3463" s="1">
        <v>1840.0</v>
      </c>
    </row>
    <row r="3464" ht="15.75" customHeight="1">
      <c r="A3464" s="1"/>
      <c r="B3464" s="1"/>
      <c r="C3464" s="1"/>
      <c r="D3464" s="1"/>
      <c r="Q3464" s="1">
        <v>3462.0</v>
      </c>
      <c r="R3464" s="1">
        <v>735.0</v>
      </c>
      <c r="S3464" s="1"/>
      <c r="T3464" s="1">
        <v>1849.0</v>
      </c>
    </row>
    <row r="3465" ht="15.75" customHeight="1">
      <c r="A3465" s="1"/>
      <c r="B3465" s="1"/>
      <c r="C3465" s="1"/>
      <c r="D3465" s="1"/>
      <c r="Q3465" s="1">
        <v>3463.0</v>
      </c>
      <c r="R3465" s="1">
        <v>790.0</v>
      </c>
      <c r="S3465" s="1"/>
      <c r="T3465" s="1">
        <v>1716.0</v>
      </c>
    </row>
    <row r="3466" ht="15.75" customHeight="1">
      <c r="A3466" s="1"/>
      <c r="B3466" s="1"/>
      <c r="C3466" s="1"/>
      <c r="D3466" s="1"/>
      <c r="Q3466" s="1">
        <v>3464.0</v>
      </c>
      <c r="R3466" s="1">
        <v>731.0</v>
      </c>
      <c r="S3466" s="1"/>
      <c r="T3466" s="1">
        <v>1712.0</v>
      </c>
    </row>
    <row r="3467" ht="15.75" customHeight="1">
      <c r="A3467" s="1"/>
      <c r="B3467" s="1"/>
      <c r="C3467" s="1"/>
      <c r="D3467" s="1"/>
      <c r="Q3467" s="1">
        <v>3465.0</v>
      </c>
      <c r="R3467" s="1">
        <v>814.0</v>
      </c>
      <c r="S3467" s="1"/>
      <c r="T3467" s="1">
        <v>1809.0</v>
      </c>
    </row>
    <row r="3468" ht="15.75" customHeight="1">
      <c r="A3468" s="1"/>
      <c r="B3468" s="1"/>
      <c r="C3468" s="1"/>
      <c r="D3468" s="1"/>
      <c r="Q3468" s="1">
        <v>3466.0</v>
      </c>
      <c r="R3468" s="1">
        <v>754.0</v>
      </c>
      <c r="S3468" s="1"/>
      <c r="T3468" s="1">
        <v>1619.0</v>
      </c>
    </row>
    <row r="3469" ht="15.75" customHeight="1">
      <c r="A3469" s="1"/>
      <c r="B3469" s="1"/>
      <c r="C3469" s="1"/>
      <c r="D3469" s="1"/>
      <c r="Q3469" s="1">
        <v>3467.0</v>
      </c>
      <c r="R3469" s="1">
        <v>849.0</v>
      </c>
      <c r="S3469" s="1"/>
      <c r="T3469" s="1">
        <v>1694.0</v>
      </c>
    </row>
    <row r="3470" ht="15.75" customHeight="1">
      <c r="A3470" s="1"/>
      <c r="B3470" s="1"/>
      <c r="C3470" s="1"/>
      <c r="D3470" s="1"/>
      <c r="Q3470" s="1">
        <v>3468.0</v>
      </c>
      <c r="R3470" s="1">
        <v>822.0</v>
      </c>
      <c r="S3470" s="1"/>
      <c r="T3470" s="1">
        <v>1659.0</v>
      </c>
    </row>
    <row r="3471" ht="15.75" customHeight="1">
      <c r="A3471" s="1"/>
      <c r="B3471" s="1"/>
      <c r="C3471" s="1"/>
      <c r="D3471" s="1"/>
      <c r="Q3471" s="1">
        <v>3469.0</v>
      </c>
      <c r="R3471" s="1">
        <v>908.0</v>
      </c>
      <c r="S3471" s="1"/>
      <c r="T3471" s="1">
        <v>1599.0</v>
      </c>
    </row>
    <row r="3472" ht="15.75" customHeight="1">
      <c r="A3472" s="1"/>
      <c r="B3472" s="1"/>
      <c r="C3472" s="1"/>
      <c r="D3472" s="1"/>
      <c r="Q3472" s="1">
        <v>3470.0</v>
      </c>
      <c r="R3472" s="1">
        <v>834.0</v>
      </c>
      <c r="S3472" s="1"/>
      <c r="T3472" s="1">
        <v>1563.0</v>
      </c>
    </row>
    <row r="3473" ht="15.75" customHeight="1">
      <c r="A3473" s="1"/>
      <c r="B3473" s="1"/>
      <c r="C3473" s="1"/>
      <c r="D3473" s="1"/>
      <c r="Q3473" s="1">
        <v>3471.0</v>
      </c>
      <c r="R3473" s="1">
        <v>916.0</v>
      </c>
      <c r="S3473" s="1"/>
      <c r="T3473" s="1">
        <v>1709.0</v>
      </c>
    </row>
    <row r="3474" ht="15.75" customHeight="1">
      <c r="A3474" s="1"/>
      <c r="B3474" s="1"/>
      <c r="C3474" s="1"/>
      <c r="D3474" s="1"/>
      <c r="Q3474" s="1">
        <v>3472.0</v>
      </c>
      <c r="R3474" s="1">
        <v>855.0</v>
      </c>
      <c r="S3474" s="1"/>
      <c r="T3474" s="1">
        <v>1467.0</v>
      </c>
    </row>
    <row r="3475" ht="15.75" customHeight="1">
      <c r="A3475" s="1"/>
      <c r="B3475" s="1"/>
      <c r="C3475" s="1"/>
      <c r="D3475" s="1"/>
      <c r="Q3475" s="1">
        <v>3473.0</v>
      </c>
      <c r="R3475" s="1">
        <v>906.0</v>
      </c>
      <c r="S3475" s="1"/>
      <c r="T3475" s="1">
        <v>1724.0</v>
      </c>
    </row>
    <row r="3476" ht="15.75" customHeight="1">
      <c r="A3476" s="1"/>
      <c r="B3476" s="1"/>
      <c r="C3476" s="1"/>
      <c r="D3476" s="1"/>
      <c r="Q3476" s="1">
        <v>3474.0</v>
      </c>
      <c r="R3476" s="1">
        <v>857.0</v>
      </c>
      <c r="S3476" s="1"/>
      <c r="T3476" s="1">
        <v>1626.0</v>
      </c>
    </row>
    <row r="3477" ht="15.75" customHeight="1">
      <c r="A3477" s="1"/>
      <c r="B3477" s="1"/>
      <c r="C3477" s="1"/>
      <c r="D3477" s="1"/>
      <c r="Q3477" s="1">
        <v>3475.0</v>
      </c>
      <c r="R3477" s="1">
        <v>962.0</v>
      </c>
      <c r="S3477" s="1"/>
      <c r="T3477" s="1">
        <v>1635.0</v>
      </c>
    </row>
    <row r="3478" ht="15.75" customHeight="1">
      <c r="A3478" s="1"/>
      <c r="B3478" s="1"/>
      <c r="C3478" s="1"/>
      <c r="D3478" s="1"/>
      <c r="Q3478" s="1">
        <v>3476.0</v>
      </c>
      <c r="R3478" s="1">
        <v>886.0</v>
      </c>
      <c r="S3478" s="1"/>
      <c r="T3478" s="1">
        <v>1513.0</v>
      </c>
    </row>
    <row r="3479" ht="15.75" customHeight="1">
      <c r="A3479" s="1"/>
      <c r="B3479" s="1"/>
      <c r="C3479" s="1"/>
      <c r="D3479" s="1"/>
      <c r="Q3479" s="1">
        <v>3477.0</v>
      </c>
      <c r="R3479" s="1">
        <v>976.0</v>
      </c>
      <c r="S3479" s="1"/>
      <c r="T3479" s="1">
        <v>1754.0</v>
      </c>
    </row>
    <row r="3480" ht="15.75" customHeight="1">
      <c r="A3480" s="1"/>
      <c r="B3480" s="1"/>
      <c r="C3480" s="1"/>
      <c r="D3480" s="1"/>
      <c r="Q3480" s="1">
        <v>3478.0</v>
      </c>
      <c r="R3480" s="1">
        <v>936.0</v>
      </c>
      <c r="S3480" s="1"/>
      <c r="T3480" s="1">
        <v>1469.0</v>
      </c>
    </row>
    <row r="3481" ht="15.75" customHeight="1">
      <c r="A3481" s="1"/>
      <c r="B3481" s="1"/>
      <c r="C3481" s="1"/>
      <c r="D3481" s="1"/>
      <c r="Q3481" s="1">
        <v>3479.0</v>
      </c>
      <c r="R3481" s="1">
        <v>1057.0</v>
      </c>
      <c r="S3481" s="1"/>
      <c r="T3481" s="1">
        <v>1691.0</v>
      </c>
    </row>
    <row r="3482" ht="15.75" customHeight="1">
      <c r="A3482" s="1"/>
      <c r="B3482" s="1"/>
      <c r="C3482" s="1"/>
      <c r="D3482" s="1"/>
      <c r="Q3482" s="1">
        <v>3480.0</v>
      </c>
      <c r="R3482" s="1">
        <v>971.0</v>
      </c>
      <c r="S3482" s="1"/>
      <c r="T3482" s="1">
        <v>1567.0</v>
      </c>
    </row>
    <row r="3483" ht="15.75" customHeight="1">
      <c r="A3483" s="1"/>
      <c r="B3483" s="1"/>
      <c r="C3483" s="1"/>
      <c r="D3483" s="1"/>
      <c r="Q3483" s="1">
        <v>3481.0</v>
      </c>
      <c r="R3483" s="1">
        <v>1096.0</v>
      </c>
      <c r="S3483" s="1"/>
      <c r="T3483" s="1">
        <v>1611.0</v>
      </c>
    </row>
    <row r="3484" ht="15.75" customHeight="1">
      <c r="A3484" s="1"/>
      <c r="B3484" s="1"/>
      <c r="C3484" s="1"/>
      <c r="D3484" s="1"/>
      <c r="Q3484" s="1">
        <v>3482.0</v>
      </c>
      <c r="R3484" s="1">
        <v>1040.0</v>
      </c>
      <c r="S3484" s="1"/>
      <c r="T3484" s="1">
        <v>1481.0</v>
      </c>
    </row>
    <row r="3485" ht="15.75" customHeight="1">
      <c r="A3485" s="1"/>
      <c r="B3485" s="1"/>
      <c r="C3485" s="1"/>
      <c r="D3485" s="1"/>
      <c r="Q3485" s="1">
        <v>3483.0</v>
      </c>
      <c r="R3485" s="1">
        <v>1158.0</v>
      </c>
      <c r="S3485" s="1"/>
      <c r="T3485" s="1">
        <v>1651.0</v>
      </c>
    </row>
    <row r="3486" ht="15.75" customHeight="1">
      <c r="A3486" s="1"/>
      <c r="B3486" s="1"/>
      <c r="C3486" s="1"/>
      <c r="D3486" s="1"/>
      <c r="Q3486" s="1">
        <v>3484.0</v>
      </c>
      <c r="R3486" s="1">
        <v>1109.0</v>
      </c>
      <c r="S3486" s="1"/>
      <c r="T3486" s="1">
        <v>1361.0</v>
      </c>
    </row>
    <row r="3487" ht="15.75" customHeight="1">
      <c r="A3487" s="1"/>
      <c r="B3487" s="1"/>
      <c r="C3487" s="1"/>
      <c r="D3487" s="1"/>
      <c r="Q3487" s="1">
        <v>3485.0</v>
      </c>
      <c r="R3487" s="1">
        <v>1200.0</v>
      </c>
      <c r="S3487" s="1"/>
      <c r="T3487" s="1">
        <v>1553.0</v>
      </c>
    </row>
    <row r="3488" ht="15.75" customHeight="1">
      <c r="A3488" s="1"/>
      <c r="B3488" s="1"/>
      <c r="C3488" s="1"/>
      <c r="D3488" s="1"/>
      <c r="Q3488" s="1">
        <v>3486.0</v>
      </c>
      <c r="R3488" s="1">
        <v>1123.0</v>
      </c>
      <c r="S3488" s="1"/>
      <c r="T3488" s="1">
        <v>1434.0</v>
      </c>
    </row>
    <row r="3489" ht="15.75" customHeight="1">
      <c r="A3489" s="1"/>
      <c r="B3489" s="1"/>
      <c r="C3489" s="1"/>
      <c r="D3489" s="1"/>
      <c r="Q3489" s="1">
        <v>3487.0</v>
      </c>
      <c r="R3489" s="1">
        <v>1304.0</v>
      </c>
      <c r="S3489" s="1"/>
      <c r="T3489" s="1">
        <v>1473.0</v>
      </c>
    </row>
    <row r="3490" ht="15.75" customHeight="1">
      <c r="A3490" s="1"/>
      <c r="B3490" s="1"/>
      <c r="C3490" s="1"/>
      <c r="D3490" s="1"/>
      <c r="Q3490" s="1">
        <v>3488.0</v>
      </c>
      <c r="R3490" s="1">
        <v>1219.0</v>
      </c>
      <c r="S3490" s="1"/>
      <c r="T3490" s="1">
        <v>1316.0</v>
      </c>
    </row>
    <row r="3491" ht="15.75" customHeight="1">
      <c r="A3491" s="1"/>
      <c r="B3491" s="1"/>
      <c r="C3491" s="1"/>
      <c r="D3491" s="1"/>
      <c r="Q3491" s="1">
        <v>3489.0</v>
      </c>
      <c r="R3491" s="1">
        <v>1330.0</v>
      </c>
      <c r="S3491" s="1"/>
      <c r="T3491" s="1">
        <v>1543.0</v>
      </c>
    </row>
    <row r="3492" ht="15.75" customHeight="1">
      <c r="A3492" s="1"/>
      <c r="B3492" s="1"/>
      <c r="C3492" s="1"/>
      <c r="D3492" s="1"/>
      <c r="Q3492" s="1">
        <v>3490.0</v>
      </c>
      <c r="R3492" s="1">
        <v>1289.0</v>
      </c>
      <c r="S3492" s="1"/>
      <c r="T3492" s="1">
        <v>1229.0</v>
      </c>
    </row>
    <row r="3493" ht="15.75" customHeight="1">
      <c r="A3493" s="1"/>
      <c r="B3493" s="1"/>
      <c r="C3493" s="1"/>
      <c r="D3493" s="1"/>
      <c r="Q3493" s="1">
        <v>3491.0</v>
      </c>
      <c r="R3493" s="1">
        <v>1447.0</v>
      </c>
      <c r="S3493" s="1"/>
      <c r="T3493" s="1">
        <v>1450.0</v>
      </c>
    </row>
    <row r="3494" ht="15.75" customHeight="1">
      <c r="A3494" s="1"/>
      <c r="B3494" s="1"/>
      <c r="C3494" s="1"/>
      <c r="D3494" s="1"/>
      <c r="Q3494" s="1">
        <v>3492.0</v>
      </c>
      <c r="R3494" s="1">
        <v>1353.0</v>
      </c>
      <c r="S3494" s="1"/>
      <c r="T3494" s="1">
        <v>1262.0</v>
      </c>
    </row>
    <row r="3495" ht="15.75" customHeight="1">
      <c r="A3495" s="1"/>
      <c r="B3495" s="1"/>
      <c r="C3495" s="1"/>
      <c r="D3495" s="1"/>
      <c r="Q3495" s="1">
        <v>3493.0</v>
      </c>
      <c r="R3495" s="1">
        <v>1487.0</v>
      </c>
      <c r="S3495" s="1"/>
      <c r="T3495" s="1">
        <v>1307.0</v>
      </c>
    </row>
    <row r="3496" ht="15.75" customHeight="1">
      <c r="A3496" s="1"/>
      <c r="B3496" s="1"/>
      <c r="C3496" s="1"/>
      <c r="D3496" s="1"/>
      <c r="Q3496" s="1">
        <v>3494.0</v>
      </c>
      <c r="R3496" s="1">
        <v>1420.0</v>
      </c>
      <c r="S3496" s="1"/>
      <c r="T3496" s="1">
        <v>1178.0</v>
      </c>
    </row>
    <row r="3497" ht="15.75" customHeight="1">
      <c r="A3497" s="1"/>
      <c r="B3497" s="1"/>
      <c r="C3497" s="1"/>
      <c r="D3497" s="1"/>
      <c r="Q3497" s="1">
        <v>3495.0</v>
      </c>
      <c r="R3497" s="1">
        <v>1489.0</v>
      </c>
      <c r="S3497" s="1"/>
      <c r="T3497" s="1">
        <v>1321.0</v>
      </c>
    </row>
    <row r="3498" ht="15.75" customHeight="1">
      <c r="A3498" s="1"/>
      <c r="B3498" s="1"/>
      <c r="C3498" s="1"/>
      <c r="D3498" s="1"/>
      <c r="Q3498" s="1">
        <v>3496.0</v>
      </c>
      <c r="R3498" s="1">
        <v>1460.0</v>
      </c>
      <c r="S3498" s="1"/>
      <c r="T3498" s="1">
        <v>1042.0</v>
      </c>
    </row>
    <row r="3499" ht="15.75" customHeight="1">
      <c r="A3499" s="1"/>
      <c r="B3499" s="1"/>
      <c r="C3499" s="1"/>
      <c r="D3499" s="1"/>
      <c r="Q3499" s="1">
        <v>3497.0</v>
      </c>
      <c r="R3499" s="1">
        <v>1525.0</v>
      </c>
      <c r="S3499" s="1"/>
      <c r="T3499" s="1">
        <v>1256.0</v>
      </c>
    </row>
    <row r="3500" ht="15.75" customHeight="1">
      <c r="A3500" s="1"/>
      <c r="B3500" s="1"/>
      <c r="C3500" s="1"/>
      <c r="D3500" s="1"/>
      <c r="Q3500" s="1">
        <v>3498.0</v>
      </c>
      <c r="R3500" s="1">
        <v>1468.0</v>
      </c>
      <c r="S3500" s="1"/>
      <c r="T3500" s="1">
        <v>1149.0</v>
      </c>
    </row>
    <row r="3501" ht="15.75" customHeight="1">
      <c r="A3501" s="1"/>
      <c r="B3501" s="1"/>
      <c r="C3501" s="1"/>
      <c r="D3501" s="1"/>
      <c r="Q3501" s="1">
        <v>3499.0</v>
      </c>
      <c r="R3501" s="1">
        <v>1547.0</v>
      </c>
      <c r="S3501" s="1"/>
      <c r="T3501" s="1">
        <v>1108.0</v>
      </c>
    </row>
    <row r="3502" ht="15.75" customHeight="1">
      <c r="A3502" s="1"/>
      <c r="B3502" s="1"/>
      <c r="C3502" s="1"/>
      <c r="D3502" s="1"/>
      <c r="Q3502" s="1">
        <v>3500.0</v>
      </c>
      <c r="R3502" s="1">
        <v>1578.0</v>
      </c>
      <c r="S3502" s="1"/>
      <c r="T3502" s="1">
        <v>1002.0</v>
      </c>
    </row>
    <row r="3503" ht="15.75" customHeight="1">
      <c r="A3503" s="1"/>
      <c r="B3503" s="1"/>
      <c r="C3503" s="1"/>
      <c r="D3503" s="1"/>
      <c r="Q3503" s="1">
        <v>3501.0</v>
      </c>
      <c r="R3503" s="1">
        <v>1562.0</v>
      </c>
      <c r="S3503" s="1"/>
      <c r="T3503" s="1">
        <v>1207.0</v>
      </c>
    </row>
    <row r="3504" ht="15.75" customHeight="1">
      <c r="A3504" s="1"/>
      <c r="B3504" s="1"/>
      <c r="C3504" s="1"/>
      <c r="D3504" s="1"/>
      <c r="Q3504" s="1">
        <v>3502.0</v>
      </c>
      <c r="R3504" s="1">
        <v>1642.0</v>
      </c>
      <c r="S3504" s="1"/>
      <c r="T3504" s="1">
        <v>913.0</v>
      </c>
    </row>
    <row r="3505" ht="15.75" customHeight="1">
      <c r="A3505" s="1"/>
      <c r="B3505" s="1"/>
      <c r="C3505" s="1"/>
      <c r="D3505" s="1"/>
      <c r="Q3505" s="1">
        <v>3503.0</v>
      </c>
      <c r="R3505" s="1">
        <v>1602.0</v>
      </c>
      <c r="S3505" s="1"/>
      <c r="T3505" s="1">
        <v>1070.0</v>
      </c>
    </row>
    <row r="3506" ht="15.75" customHeight="1">
      <c r="A3506" s="1"/>
      <c r="B3506" s="1"/>
      <c r="C3506" s="1"/>
      <c r="D3506" s="1"/>
      <c r="Q3506" s="1">
        <v>3504.0</v>
      </c>
      <c r="R3506" s="1">
        <v>1582.0</v>
      </c>
      <c r="S3506" s="1"/>
      <c r="T3506" s="1">
        <v>974.0</v>
      </c>
    </row>
    <row r="3507" ht="15.75" customHeight="1">
      <c r="A3507" s="1"/>
      <c r="B3507" s="1"/>
      <c r="C3507" s="1"/>
      <c r="D3507" s="1"/>
      <c r="Q3507" s="1">
        <v>3505.0</v>
      </c>
      <c r="R3507" s="1">
        <v>1635.0</v>
      </c>
      <c r="S3507" s="1"/>
      <c r="T3507" s="1">
        <v>1033.0</v>
      </c>
    </row>
    <row r="3508" ht="15.75" customHeight="1">
      <c r="A3508" s="1"/>
      <c r="B3508" s="1"/>
      <c r="C3508" s="1"/>
      <c r="D3508" s="1"/>
      <c r="Q3508" s="1">
        <v>3506.0</v>
      </c>
      <c r="R3508" s="1">
        <v>1732.0</v>
      </c>
      <c r="S3508" s="1"/>
      <c r="T3508" s="1">
        <v>898.0</v>
      </c>
    </row>
    <row r="3509" ht="15.75" customHeight="1">
      <c r="A3509" s="1"/>
      <c r="B3509" s="1"/>
      <c r="C3509" s="1"/>
      <c r="D3509" s="1"/>
      <c r="Q3509" s="1">
        <v>3507.0</v>
      </c>
      <c r="R3509" s="1">
        <v>1630.0</v>
      </c>
      <c r="S3509" s="1"/>
      <c r="T3509" s="1">
        <v>1090.0</v>
      </c>
    </row>
    <row r="3510" ht="15.75" customHeight="1">
      <c r="A3510" s="1"/>
      <c r="B3510" s="1"/>
      <c r="C3510" s="1"/>
      <c r="D3510" s="1"/>
      <c r="Q3510" s="1">
        <v>3508.0</v>
      </c>
      <c r="R3510" s="1">
        <v>1700.0</v>
      </c>
      <c r="S3510" s="1"/>
      <c r="T3510" s="1">
        <v>793.0</v>
      </c>
    </row>
    <row r="3511" ht="15.75" customHeight="1">
      <c r="A3511" s="1"/>
      <c r="B3511" s="1"/>
      <c r="C3511" s="1"/>
      <c r="D3511" s="1"/>
      <c r="Q3511" s="1">
        <v>3509.0</v>
      </c>
      <c r="R3511" s="1">
        <v>1714.0</v>
      </c>
      <c r="S3511" s="1"/>
      <c r="T3511" s="1">
        <v>983.0</v>
      </c>
    </row>
    <row r="3512" ht="15.75" customHeight="1">
      <c r="A3512" s="1"/>
      <c r="B3512" s="1"/>
      <c r="C3512" s="1"/>
      <c r="D3512" s="1"/>
      <c r="Q3512" s="1">
        <v>3510.0</v>
      </c>
      <c r="R3512" s="1">
        <v>1728.0</v>
      </c>
      <c r="S3512" s="1"/>
      <c r="T3512" s="1">
        <v>841.0</v>
      </c>
    </row>
    <row r="3513" ht="15.75" customHeight="1">
      <c r="A3513" s="1"/>
      <c r="B3513" s="1"/>
      <c r="C3513" s="1"/>
      <c r="D3513" s="1"/>
      <c r="Q3513" s="1">
        <v>3511.0</v>
      </c>
      <c r="R3513" s="1">
        <v>1732.0</v>
      </c>
      <c r="S3513" s="1"/>
      <c r="T3513" s="1">
        <v>911.0</v>
      </c>
    </row>
    <row r="3514" ht="15.75" customHeight="1">
      <c r="A3514" s="1"/>
      <c r="B3514" s="1"/>
      <c r="C3514" s="1"/>
      <c r="D3514" s="1"/>
      <c r="Q3514" s="1">
        <v>3512.0</v>
      </c>
      <c r="R3514" s="1">
        <v>1814.0</v>
      </c>
      <c r="S3514" s="1"/>
      <c r="T3514" s="1">
        <v>720.0</v>
      </c>
    </row>
    <row r="3515" ht="15.75" customHeight="1">
      <c r="A3515" s="1"/>
      <c r="B3515" s="1"/>
      <c r="C3515" s="1"/>
      <c r="D3515" s="1"/>
      <c r="Q3515" s="1">
        <v>3513.0</v>
      </c>
      <c r="R3515" s="1">
        <v>1822.0</v>
      </c>
      <c r="S3515" s="1"/>
      <c r="T3515" s="1">
        <v>951.0</v>
      </c>
    </row>
    <row r="3516" ht="15.75" customHeight="1">
      <c r="A3516" s="1"/>
      <c r="B3516" s="1"/>
      <c r="C3516" s="1"/>
      <c r="D3516" s="1"/>
      <c r="Q3516" s="1">
        <v>3514.0</v>
      </c>
      <c r="R3516" s="1">
        <v>1763.0</v>
      </c>
      <c r="S3516" s="1"/>
      <c r="T3516" s="1">
        <v>799.0</v>
      </c>
    </row>
    <row r="3517" ht="15.75" customHeight="1">
      <c r="A3517" s="1"/>
      <c r="B3517" s="1"/>
      <c r="C3517" s="1"/>
      <c r="D3517" s="1"/>
      <c r="Q3517" s="1">
        <v>3515.0</v>
      </c>
      <c r="R3517" s="1">
        <v>1812.0</v>
      </c>
      <c r="S3517" s="1"/>
      <c r="T3517" s="1">
        <v>930.0</v>
      </c>
    </row>
    <row r="3518" ht="15.75" customHeight="1">
      <c r="A3518" s="1"/>
      <c r="B3518" s="1"/>
      <c r="C3518" s="1"/>
      <c r="D3518" s="1"/>
      <c r="Q3518" s="1">
        <v>3516.0</v>
      </c>
      <c r="R3518" s="1">
        <v>1887.0</v>
      </c>
      <c r="S3518" s="1"/>
      <c r="T3518" s="1">
        <v>802.0</v>
      </c>
    </row>
    <row r="3519" ht="15.75" customHeight="1">
      <c r="A3519" s="1"/>
      <c r="B3519" s="1"/>
      <c r="C3519" s="1"/>
      <c r="D3519" s="1"/>
      <c r="Q3519" s="1">
        <v>3517.0</v>
      </c>
      <c r="R3519" s="1">
        <v>1941.0</v>
      </c>
      <c r="S3519" s="1"/>
      <c r="T3519" s="1">
        <v>888.0</v>
      </c>
    </row>
    <row r="3520" ht="15.75" customHeight="1">
      <c r="A3520" s="1"/>
      <c r="B3520" s="1"/>
      <c r="C3520" s="1"/>
      <c r="D3520" s="1"/>
      <c r="Q3520" s="1">
        <v>3518.0</v>
      </c>
      <c r="R3520" s="1">
        <v>1956.0</v>
      </c>
      <c r="S3520" s="1"/>
      <c r="T3520" s="1">
        <v>725.0</v>
      </c>
    </row>
    <row r="3521" ht="15.75" customHeight="1">
      <c r="A3521" s="1"/>
      <c r="B3521" s="1"/>
      <c r="C3521" s="1"/>
      <c r="D3521" s="1"/>
      <c r="Q3521" s="1">
        <v>3519.0</v>
      </c>
      <c r="R3521" s="1">
        <v>1998.0</v>
      </c>
      <c r="S3521" s="1"/>
      <c r="T3521" s="1">
        <v>932.0</v>
      </c>
    </row>
    <row r="3522" ht="15.75" customHeight="1">
      <c r="A3522" s="1"/>
      <c r="B3522" s="1"/>
      <c r="C3522" s="1"/>
      <c r="D3522" s="1"/>
      <c r="Q3522" s="1">
        <v>3520.0</v>
      </c>
      <c r="R3522" s="1">
        <v>1957.0</v>
      </c>
      <c r="S3522" s="1"/>
      <c r="T3522" s="1">
        <v>703.0</v>
      </c>
    </row>
    <row r="3523" ht="15.75" customHeight="1">
      <c r="A3523" s="1"/>
      <c r="B3523" s="1"/>
      <c r="C3523" s="1"/>
      <c r="D3523" s="1"/>
      <c r="Q3523" s="1">
        <v>3521.0</v>
      </c>
      <c r="R3523" s="1">
        <v>1953.0</v>
      </c>
      <c r="S3523" s="1"/>
      <c r="T3523" s="1">
        <v>876.0</v>
      </c>
    </row>
    <row r="3524" ht="15.75" customHeight="1">
      <c r="A3524" s="1"/>
      <c r="B3524" s="1"/>
      <c r="C3524" s="1"/>
      <c r="D3524" s="1"/>
      <c r="Q3524" s="1">
        <v>3522.0</v>
      </c>
      <c r="R3524" s="1">
        <v>1966.0</v>
      </c>
      <c r="S3524" s="1"/>
      <c r="T3524" s="1">
        <v>775.0</v>
      </c>
    </row>
    <row r="3525" ht="15.75" customHeight="1">
      <c r="A3525" s="1"/>
      <c r="B3525" s="1"/>
      <c r="C3525" s="1"/>
      <c r="D3525" s="1"/>
      <c r="Q3525" s="1">
        <v>3523.0</v>
      </c>
      <c r="R3525" s="1">
        <v>1978.0</v>
      </c>
      <c r="S3525" s="1"/>
      <c r="T3525" s="1">
        <v>853.0</v>
      </c>
    </row>
    <row r="3526" ht="15.75" customHeight="1">
      <c r="A3526" s="1"/>
      <c r="B3526" s="1"/>
      <c r="C3526" s="1"/>
      <c r="D3526" s="1"/>
      <c r="Q3526" s="1">
        <v>3524.0</v>
      </c>
      <c r="R3526" s="1">
        <v>1952.0</v>
      </c>
      <c r="S3526" s="1"/>
      <c r="T3526" s="1">
        <v>673.0</v>
      </c>
    </row>
    <row r="3527" ht="15.75" customHeight="1">
      <c r="A3527" s="1"/>
      <c r="B3527" s="1"/>
      <c r="C3527" s="1"/>
      <c r="D3527" s="1"/>
      <c r="Q3527" s="1">
        <v>3525.0</v>
      </c>
      <c r="R3527" s="1">
        <v>1991.0</v>
      </c>
      <c r="S3527" s="1"/>
      <c r="T3527" s="1">
        <v>834.0</v>
      </c>
    </row>
    <row r="3528" ht="15.75" customHeight="1">
      <c r="A3528" s="1"/>
      <c r="B3528" s="1"/>
      <c r="C3528" s="1"/>
      <c r="D3528" s="1"/>
      <c r="Q3528" s="1">
        <v>3526.0</v>
      </c>
      <c r="R3528" s="1">
        <v>2038.0</v>
      </c>
      <c r="S3528" s="1"/>
      <c r="T3528" s="1">
        <v>641.0</v>
      </c>
    </row>
    <row r="3529" ht="15.75" customHeight="1">
      <c r="A3529" s="1"/>
      <c r="B3529" s="1"/>
      <c r="C3529" s="1"/>
      <c r="D3529" s="1"/>
      <c r="Q3529" s="1">
        <v>3527.0</v>
      </c>
      <c r="R3529" s="1">
        <v>1938.0</v>
      </c>
      <c r="S3529" s="1"/>
      <c r="T3529" s="1">
        <v>744.0</v>
      </c>
    </row>
    <row r="3530" ht="15.75" customHeight="1">
      <c r="A3530" s="1"/>
      <c r="B3530" s="1"/>
      <c r="C3530" s="1"/>
      <c r="D3530" s="1"/>
      <c r="Q3530" s="1">
        <v>3528.0</v>
      </c>
      <c r="R3530" s="1">
        <v>2036.0</v>
      </c>
      <c r="S3530" s="1"/>
      <c r="T3530" s="1">
        <v>681.0</v>
      </c>
    </row>
    <row r="3531" ht="15.75" customHeight="1">
      <c r="A3531" s="1"/>
      <c r="B3531" s="1"/>
      <c r="C3531" s="1"/>
      <c r="D3531" s="1"/>
      <c r="Q3531" s="1">
        <v>3529.0</v>
      </c>
      <c r="R3531" s="1">
        <v>1966.0</v>
      </c>
      <c r="S3531" s="1"/>
      <c r="T3531" s="1">
        <v>744.0</v>
      </c>
    </row>
    <row r="3532" ht="15.75" customHeight="1">
      <c r="A3532" s="1"/>
      <c r="B3532" s="1"/>
      <c r="C3532" s="1"/>
      <c r="D3532" s="1"/>
      <c r="Q3532" s="1">
        <v>3530.0</v>
      </c>
      <c r="R3532" s="1">
        <v>1946.0</v>
      </c>
      <c r="S3532" s="1"/>
      <c r="T3532" s="1">
        <v>722.0</v>
      </c>
    </row>
    <row r="3533" ht="15.75" customHeight="1">
      <c r="A3533" s="1"/>
      <c r="B3533" s="1"/>
      <c r="C3533" s="1"/>
      <c r="D3533" s="1"/>
      <c r="Q3533" s="1">
        <v>3531.0</v>
      </c>
      <c r="R3533" s="1">
        <v>1946.0</v>
      </c>
      <c r="S3533" s="1"/>
      <c r="T3533" s="1">
        <v>768.0</v>
      </c>
    </row>
    <row r="3534" ht="15.75" customHeight="1">
      <c r="A3534" s="1"/>
      <c r="B3534" s="1"/>
      <c r="C3534" s="1"/>
      <c r="D3534" s="1"/>
      <c r="Q3534" s="1">
        <v>3532.0</v>
      </c>
      <c r="R3534" s="1">
        <v>1981.0</v>
      </c>
      <c r="S3534" s="1"/>
      <c r="T3534" s="1">
        <v>621.0</v>
      </c>
    </row>
    <row r="3535" ht="15.75" customHeight="1">
      <c r="A3535" s="1"/>
      <c r="B3535" s="1"/>
      <c r="C3535" s="1"/>
      <c r="D3535" s="1"/>
      <c r="Q3535" s="1">
        <v>3533.0</v>
      </c>
      <c r="R3535" s="1">
        <v>2017.0</v>
      </c>
      <c r="S3535" s="1"/>
      <c r="T3535" s="1">
        <v>647.0</v>
      </c>
    </row>
    <row r="3536" ht="15.75" customHeight="1">
      <c r="A3536" s="1"/>
      <c r="B3536" s="1"/>
      <c r="C3536" s="1"/>
      <c r="D3536" s="1"/>
      <c r="Q3536" s="1">
        <v>3534.0</v>
      </c>
      <c r="R3536" s="1">
        <v>1958.0</v>
      </c>
      <c r="S3536" s="1"/>
      <c r="T3536" s="1">
        <v>614.0</v>
      </c>
    </row>
    <row r="3537" ht="15.75" customHeight="1">
      <c r="A3537" s="1"/>
      <c r="B3537" s="1"/>
      <c r="C3537" s="1"/>
      <c r="D3537" s="1"/>
      <c r="Q3537" s="1">
        <v>3535.0</v>
      </c>
      <c r="R3537" s="1">
        <v>2090.0</v>
      </c>
      <c r="S3537" s="1"/>
      <c r="T3537" s="1">
        <v>604.0</v>
      </c>
    </row>
    <row r="3538" ht="15.75" customHeight="1">
      <c r="A3538" s="1"/>
      <c r="B3538" s="1"/>
      <c r="C3538" s="1"/>
      <c r="D3538" s="1"/>
      <c r="Q3538" s="1">
        <v>3536.0</v>
      </c>
      <c r="R3538" s="1">
        <v>1944.0</v>
      </c>
      <c r="S3538" s="1"/>
      <c r="T3538" s="1">
        <v>543.0</v>
      </c>
    </row>
    <row r="3539" ht="15.75" customHeight="1">
      <c r="A3539" s="1"/>
      <c r="B3539" s="1"/>
      <c r="C3539" s="1"/>
      <c r="D3539" s="1"/>
      <c r="Q3539" s="1">
        <v>3537.0</v>
      </c>
      <c r="R3539" s="1">
        <v>2000.0</v>
      </c>
      <c r="S3539" s="1"/>
      <c r="T3539" s="1">
        <v>558.0</v>
      </c>
    </row>
    <row r="3540" ht="15.75" customHeight="1">
      <c r="A3540" s="1"/>
      <c r="B3540" s="1"/>
      <c r="C3540" s="1"/>
      <c r="D3540" s="1"/>
      <c r="Q3540" s="1">
        <v>3538.0</v>
      </c>
      <c r="R3540" s="1">
        <v>1866.0</v>
      </c>
      <c r="S3540" s="1"/>
      <c r="T3540" s="1">
        <v>515.0</v>
      </c>
    </row>
    <row r="3541" ht="15.75" customHeight="1">
      <c r="A3541" s="1"/>
      <c r="B3541" s="1"/>
      <c r="C3541" s="1"/>
      <c r="D3541" s="1"/>
      <c r="Q3541" s="1">
        <v>3539.0</v>
      </c>
      <c r="R3541" s="1">
        <v>1954.0</v>
      </c>
      <c r="S3541" s="1"/>
      <c r="T3541" s="1">
        <v>521.0</v>
      </c>
    </row>
    <row r="3542" ht="15.75" customHeight="1">
      <c r="A3542" s="1"/>
      <c r="B3542" s="1"/>
      <c r="C3542" s="1"/>
      <c r="D3542" s="1"/>
      <c r="Q3542" s="1">
        <v>3540.0</v>
      </c>
      <c r="R3542" s="1">
        <v>1801.0</v>
      </c>
      <c r="S3542" s="1"/>
      <c r="T3542" s="1">
        <v>491.0</v>
      </c>
    </row>
    <row r="3543" ht="15.75" customHeight="1">
      <c r="A3543" s="1"/>
      <c r="B3543" s="1"/>
      <c r="C3543" s="1"/>
      <c r="D3543" s="1"/>
      <c r="Q3543" s="1">
        <v>3541.0</v>
      </c>
      <c r="R3543" s="1">
        <v>1881.0</v>
      </c>
      <c r="S3543" s="1"/>
      <c r="T3543" s="1">
        <v>432.0</v>
      </c>
    </row>
    <row r="3544" ht="15.75" customHeight="1">
      <c r="A3544" s="1"/>
      <c r="B3544" s="1"/>
      <c r="C3544" s="1"/>
      <c r="D3544" s="1"/>
      <c r="Q3544" s="1">
        <v>3542.0</v>
      </c>
      <c r="R3544" s="1">
        <v>1842.0</v>
      </c>
      <c r="S3544" s="1"/>
      <c r="T3544" s="1">
        <v>483.0</v>
      </c>
    </row>
    <row r="3545" ht="15.75" customHeight="1">
      <c r="A3545" s="1"/>
      <c r="B3545" s="1"/>
      <c r="C3545" s="1"/>
      <c r="D3545" s="1"/>
      <c r="Q3545" s="1">
        <v>3543.0</v>
      </c>
      <c r="R3545" s="1">
        <v>1908.0</v>
      </c>
      <c r="S3545" s="1"/>
      <c r="T3545" s="1">
        <v>479.0</v>
      </c>
    </row>
    <row r="3546" ht="15.75" customHeight="1">
      <c r="A3546" s="1"/>
      <c r="B3546" s="1"/>
      <c r="C3546" s="1"/>
      <c r="D3546" s="1"/>
      <c r="Q3546" s="1">
        <v>3544.0</v>
      </c>
      <c r="R3546" s="1">
        <v>1955.0</v>
      </c>
      <c r="S3546" s="1"/>
      <c r="T3546" s="1">
        <v>447.0</v>
      </c>
    </row>
    <row r="3547" ht="15.75" customHeight="1">
      <c r="A3547" s="1"/>
      <c r="B3547" s="1"/>
      <c r="C3547" s="1"/>
      <c r="D3547" s="1"/>
      <c r="Q3547" s="1">
        <v>3545.0</v>
      </c>
      <c r="R3547" s="1">
        <v>1861.0</v>
      </c>
      <c r="S3547" s="1"/>
      <c r="T3547" s="1">
        <v>476.0</v>
      </c>
    </row>
    <row r="3548" ht="15.75" customHeight="1">
      <c r="A3548" s="1"/>
      <c r="B3548" s="1"/>
      <c r="C3548" s="1"/>
      <c r="D3548" s="1"/>
      <c r="Q3548" s="1">
        <v>3546.0</v>
      </c>
      <c r="R3548" s="1">
        <v>2004.0</v>
      </c>
      <c r="S3548" s="1"/>
      <c r="T3548" s="1">
        <v>467.0</v>
      </c>
    </row>
    <row r="3549" ht="15.75" customHeight="1">
      <c r="A3549" s="1"/>
      <c r="B3549" s="1"/>
      <c r="C3549" s="1"/>
      <c r="D3549" s="1"/>
      <c r="Q3549" s="1">
        <v>3547.0</v>
      </c>
      <c r="R3549" s="1">
        <v>1865.0</v>
      </c>
      <c r="S3549" s="1"/>
      <c r="T3549" s="1">
        <v>460.0</v>
      </c>
    </row>
    <row r="3550" ht="15.75" customHeight="1">
      <c r="A3550" s="1"/>
      <c r="B3550" s="1"/>
      <c r="C3550" s="1"/>
      <c r="D3550" s="1"/>
      <c r="Q3550" s="1">
        <v>3548.0</v>
      </c>
      <c r="R3550" s="1">
        <v>1869.0</v>
      </c>
      <c r="S3550" s="1"/>
      <c r="T3550" s="1">
        <v>473.0</v>
      </c>
    </row>
    <row r="3551" ht="15.75" customHeight="1">
      <c r="A3551" s="1"/>
      <c r="B3551" s="1"/>
      <c r="C3551" s="1"/>
      <c r="D3551" s="1"/>
      <c r="Q3551" s="1">
        <v>3549.0</v>
      </c>
      <c r="R3551" s="1">
        <v>1905.0</v>
      </c>
      <c r="S3551" s="1"/>
      <c r="T3551" s="1">
        <v>457.0</v>
      </c>
    </row>
    <row r="3552" ht="15.75" customHeight="1">
      <c r="A3552" s="1"/>
      <c r="B3552" s="1"/>
      <c r="C3552" s="1"/>
      <c r="D3552" s="1"/>
      <c r="Q3552" s="1">
        <v>3550.0</v>
      </c>
      <c r="R3552" s="1">
        <v>1895.0</v>
      </c>
      <c r="S3552" s="1"/>
      <c r="T3552" s="1">
        <v>435.0</v>
      </c>
    </row>
    <row r="3553" ht="15.75" customHeight="1">
      <c r="A3553" s="1"/>
      <c r="B3553" s="1"/>
      <c r="C3553" s="1"/>
      <c r="D3553" s="1"/>
      <c r="Q3553" s="1">
        <v>3551.0</v>
      </c>
      <c r="R3553" s="1">
        <v>1955.0</v>
      </c>
      <c r="S3553" s="1"/>
      <c r="T3553" s="1">
        <v>487.0</v>
      </c>
    </row>
    <row r="3554" ht="15.75" customHeight="1">
      <c r="A3554" s="1"/>
      <c r="B3554" s="1"/>
      <c r="C3554" s="1"/>
      <c r="D3554" s="1"/>
      <c r="Q3554" s="1">
        <v>3552.0</v>
      </c>
      <c r="R3554" s="1">
        <v>1952.0</v>
      </c>
      <c r="S3554" s="1"/>
      <c r="T3554" s="1">
        <v>410.0</v>
      </c>
    </row>
    <row r="3555" ht="15.75" customHeight="1">
      <c r="A3555" s="1"/>
      <c r="B3555" s="1"/>
      <c r="C3555" s="1"/>
      <c r="D3555" s="1"/>
      <c r="Q3555" s="1">
        <v>3553.0</v>
      </c>
      <c r="R3555" s="1">
        <v>2041.0</v>
      </c>
      <c r="S3555" s="1"/>
      <c r="T3555" s="1">
        <v>492.0</v>
      </c>
    </row>
    <row r="3556" ht="15.75" customHeight="1">
      <c r="A3556" s="1"/>
      <c r="B3556" s="1"/>
      <c r="C3556" s="1"/>
      <c r="D3556" s="1"/>
      <c r="Q3556" s="1">
        <v>3554.0</v>
      </c>
      <c r="R3556" s="1">
        <v>1889.0</v>
      </c>
      <c r="S3556" s="1"/>
      <c r="T3556" s="1">
        <v>442.0</v>
      </c>
    </row>
    <row r="3557" ht="15.75" customHeight="1">
      <c r="A3557" s="1"/>
      <c r="B3557" s="1"/>
      <c r="C3557" s="1"/>
      <c r="D3557" s="1"/>
      <c r="Q3557" s="1">
        <v>3555.0</v>
      </c>
      <c r="R3557" s="1">
        <v>2085.0</v>
      </c>
      <c r="S3557" s="1"/>
      <c r="T3557" s="1">
        <v>427.0</v>
      </c>
    </row>
    <row r="3558" ht="15.75" customHeight="1">
      <c r="A3558" s="1"/>
      <c r="B3558" s="1"/>
      <c r="C3558" s="1"/>
      <c r="D3558" s="1"/>
      <c r="Q3558" s="1">
        <v>3556.0</v>
      </c>
      <c r="R3558" s="1">
        <v>2012.0</v>
      </c>
      <c r="S3558" s="1"/>
      <c r="T3558" s="1">
        <v>410.0</v>
      </c>
    </row>
    <row r="3559" ht="15.75" customHeight="1">
      <c r="A3559" s="1"/>
      <c r="B3559" s="1"/>
      <c r="C3559" s="1"/>
      <c r="D3559" s="1"/>
      <c r="Q3559" s="1">
        <v>3557.0</v>
      </c>
      <c r="R3559" s="1">
        <v>1945.0</v>
      </c>
      <c r="S3559" s="1"/>
      <c r="T3559" s="1">
        <v>199.0</v>
      </c>
    </row>
    <row r="3560" ht="15.75" customHeight="1">
      <c r="A3560" s="1"/>
      <c r="B3560" s="1"/>
      <c r="C3560" s="1"/>
      <c r="D3560" s="1"/>
      <c r="Q3560" s="1">
        <v>3558.0</v>
      </c>
      <c r="R3560" s="1">
        <v>1962.0</v>
      </c>
      <c r="S3560" s="1"/>
      <c r="T3560" s="1">
        <v>294.0</v>
      </c>
    </row>
    <row r="3561" ht="15.75" customHeight="1">
      <c r="A3561" s="1"/>
      <c r="B3561" s="1"/>
      <c r="C3561" s="1"/>
      <c r="D3561" s="1"/>
      <c r="Q3561" s="1">
        <v>3559.0</v>
      </c>
      <c r="R3561" s="1">
        <v>1979.0</v>
      </c>
      <c r="S3561" s="1"/>
      <c r="T3561" s="1">
        <v>461.0</v>
      </c>
    </row>
    <row r="3562" ht="15.75" customHeight="1">
      <c r="A3562" s="1"/>
      <c r="B3562" s="1"/>
      <c r="C3562" s="1"/>
      <c r="D3562" s="1"/>
      <c r="Q3562" s="1">
        <v>3560.0</v>
      </c>
      <c r="R3562" s="1">
        <v>1858.0</v>
      </c>
      <c r="S3562" s="1"/>
      <c r="T3562" s="1">
        <v>415.0</v>
      </c>
    </row>
    <row r="3563" ht="15.75" customHeight="1">
      <c r="A3563" s="1"/>
      <c r="B3563" s="1"/>
      <c r="C3563" s="1"/>
      <c r="D3563" s="1"/>
      <c r="Q3563" s="1">
        <v>3561.0</v>
      </c>
      <c r="R3563" s="1">
        <v>1886.0</v>
      </c>
      <c r="S3563" s="1"/>
      <c r="T3563" s="1">
        <v>423.0</v>
      </c>
    </row>
    <row r="3564" ht="15.75" customHeight="1">
      <c r="A3564" s="1"/>
      <c r="B3564" s="1"/>
      <c r="C3564" s="1"/>
      <c r="D3564" s="1"/>
      <c r="Q3564" s="1">
        <v>3562.0</v>
      </c>
      <c r="R3564" s="1">
        <v>1921.0</v>
      </c>
      <c r="S3564" s="1"/>
      <c r="T3564" s="1">
        <v>429.0</v>
      </c>
    </row>
    <row r="3565" ht="15.75" customHeight="1">
      <c r="A3565" s="1"/>
      <c r="B3565" s="1"/>
      <c r="C3565" s="1"/>
      <c r="D3565" s="1"/>
      <c r="Q3565" s="1">
        <v>3563.0</v>
      </c>
      <c r="R3565" s="1">
        <v>1779.0</v>
      </c>
      <c r="S3565" s="1"/>
      <c r="T3565" s="1">
        <v>204.0</v>
      </c>
    </row>
    <row r="3566" ht="15.75" customHeight="1">
      <c r="A3566" s="1"/>
      <c r="B3566" s="1"/>
      <c r="C3566" s="1"/>
      <c r="D3566" s="1"/>
      <c r="Q3566" s="1">
        <v>3564.0</v>
      </c>
      <c r="R3566" s="1">
        <v>1840.0</v>
      </c>
      <c r="S3566" s="1"/>
      <c r="T3566" s="1">
        <v>451.0</v>
      </c>
    </row>
    <row r="3567" ht="15.75" customHeight="1">
      <c r="A3567" s="1"/>
      <c r="B3567" s="1"/>
      <c r="C3567" s="1"/>
      <c r="D3567" s="1"/>
      <c r="Q3567" s="1">
        <v>3565.0</v>
      </c>
      <c r="R3567" s="1">
        <v>1849.0</v>
      </c>
      <c r="S3567" s="1"/>
      <c r="T3567" s="1">
        <v>385.0</v>
      </c>
    </row>
    <row r="3568" ht="15.75" customHeight="1">
      <c r="A3568" s="1"/>
      <c r="B3568" s="1"/>
      <c r="C3568" s="1"/>
      <c r="D3568" s="1"/>
      <c r="Q3568" s="1">
        <v>3566.0</v>
      </c>
      <c r="R3568" s="1">
        <v>1716.0</v>
      </c>
      <c r="S3568" s="1"/>
      <c r="T3568" s="1">
        <v>416.0</v>
      </c>
    </row>
    <row r="3569" ht="15.75" customHeight="1">
      <c r="A3569" s="1"/>
      <c r="B3569" s="1"/>
      <c r="C3569" s="1"/>
      <c r="D3569" s="1"/>
      <c r="Q3569" s="1">
        <v>3567.0</v>
      </c>
      <c r="R3569" s="1">
        <v>1712.0</v>
      </c>
      <c r="S3569" s="1"/>
      <c r="T3569" s="1">
        <v>214.0</v>
      </c>
    </row>
    <row r="3570" ht="15.75" customHeight="1">
      <c r="A3570" s="1"/>
      <c r="B3570" s="1"/>
      <c r="C3570" s="1"/>
      <c r="D3570" s="1"/>
      <c r="Q3570" s="1">
        <v>3568.0</v>
      </c>
      <c r="R3570" s="1">
        <v>1809.0</v>
      </c>
      <c r="S3570" s="1"/>
      <c r="T3570" s="1">
        <v>279.0</v>
      </c>
    </row>
    <row r="3571" ht="15.75" customHeight="1">
      <c r="A3571" s="1"/>
      <c r="B3571" s="1"/>
      <c r="C3571" s="1"/>
      <c r="D3571" s="1"/>
      <c r="Q3571" s="1">
        <v>3569.0</v>
      </c>
      <c r="R3571" s="1">
        <v>1619.0</v>
      </c>
      <c r="S3571" s="1"/>
      <c r="T3571" s="1">
        <v>427.0</v>
      </c>
    </row>
    <row r="3572" ht="15.75" customHeight="1">
      <c r="A3572" s="1"/>
      <c r="B3572" s="1"/>
      <c r="C3572" s="1"/>
      <c r="D3572" s="1"/>
      <c r="Q3572" s="1">
        <v>3570.0</v>
      </c>
      <c r="R3572" s="1">
        <v>1694.0</v>
      </c>
      <c r="S3572" s="1"/>
      <c r="T3572" s="1">
        <v>389.0</v>
      </c>
    </row>
    <row r="3573" ht="15.75" customHeight="1">
      <c r="A3573" s="1"/>
      <c r="B3573" s="1"/>
      <c r="C3573" s="1"/>
      <c r="D3573" s="1"/>
      <c r="Q3573" s="1">
        <v>3571.0</v>
      </c>
      <c r="R3573" s="1">
        <v>1659.0</v>
      </c>
      <c r="S3573" s="1"/>
      <c r="T3573" s="1">
        <v>411.0</v>
      </c>
    </row>
    <row r="3574" ht="15.75" customHeight="1">
      <c r="A3574" s="1"/>
      <c r="B3574" s="1"/>
      <c r="C3574" s="1"/>
      <c r="D3574" s="1"/>
      <c r="Q3574" s="1">
        <v>3572.0</v>
      </c>
      <c r="R3574" s="1">
        <v>1599.0</v>
      </c>
      <c r="S3574" s="1"/>
      <c r="T3574" s="1">
        <v>213.0</v>
      </c>
    </row>
    <row r="3575" ht="15.75" customHeight="1">
      <c r="A3575" s="1"/>
      <c r="B3575" s="1"/>
      <c r="C3575" s="1"/>
      <c r="D3575" s="1"/>
      <c r="Q3575" s="1">
        <v>3573.0</v>
      </c>
      <c r="R3575" s="1">
        <v>1563.0</v>
      </c>
      <c r="S3575" s="1"/>
      <c r="T3575" s="1">
        <v>345.0</v>
      </c>
    </row>
    <row r="3576" ht="15.75" customHeight="1">
      <c r="A3576" s="1"/>
      <c r="B3576" s="1"/>
      <c r="C3576" s="1"/>
      <c r="D3576" s="1"/>
      <c r="Q3576" s="1">
        <v>3574.0</v>
      </c>
      <c r="R3576" s="1">
        <v>1709.0</v>
      </c>
      <c r="S3576" s="1"/>
      <c r="T3576" s="1">
        <v>373.0</v>
      </c>
    </row>
    <row r="3577" ht="15.75" customHeight="1">
      <c r="A3577" s="1"/>
      <c r="B3577" s="1"/>
      <c r="C3577" s="1"/>
      <c r="D3577" s="1"/>
      <c r="Q3577" s="1">
        <v>3575.0</v>
      </c>
      <c r="R3577" s="1">
        <v>1467.0</v>
      </c>
      <c r="S3577" s="1"/>
      <c r="T3577" s="1">
        <v>372.0</v>
      </c>
    </row>
    <row r="3578" ht="15.75" customHeight="1">
      <c r="A3578" s="1"/>
      <c r="B3578" s="1"/>
      <c r="C3578" s="1"/>
      <c r="D3578" s="1"/>
      <c r="Q3578" s="1">
        <v>3576.0</v>
      </c>
      <c r="R3578" s="1">
        <v>1724.0</v>
      </c>
      <c r="S3578" s="1"/>
      <c r="T3578" s="1">
        <v>211.0</v>
      </c>
    </row>
    <row r="3579" ht="15.75" customHeight="1">
      <c r="A3579" s="1"/>
      <c r="B3579" s="1"/>
      <c r="C3579" s="1"/>
      <c r="D3579" s="1"/>
      <c r="Q3579" s="1">
        <v>3577.0</v>
      </c>
      <c r="R3579" s="1">
        <v>1626.0</v>
      </c>
      <c r="S3579" s="1"/>
      <c r="T3579" s="1">
        <v>243.0</v>
      </c>
    </row>
    <row r="3580" ht="15.75" customHeight="1">
      <c r="A3580" s="1"/>
      <c r="B3580" s="1"/>
      <c r="C3580" s="1"/>
      <c r="D3580" s="1"/>
      <c r="Q3580" s="1">
        <v>3578.0</v>
      </c>
      <c r="R3580" s="1">
        <v>1635.0</v>
      </c>
      <c r="S3580" s="1"/>
      <c r="T3580" s="1">
        <v>389.0</v>
      </c>
    </row>
    <row r="3581" ht="15.75" customHeight="1">
      <c r="A3581" s="1"/>
      <c r="B3581" s="1"/>
      <c r="C3581" s="1"/>
      <c r="D3581" s="1"/>
      <c r="Q3581" s="1">
        <v>3579.0</v>
      </c>
      <c r="R3581" s="1">
        <v>1513.0</v>
      </c>
      <c r="S3581" s="1"/>
      <c r="T3581" s="1">
        <v>328.0</v>
      </c>
    </row>
    <row r="3582" ht="15.75" customHeight="1">
      <c r="A3582" s="1"/>
      <c r="B3582" s="1"/>
      <c r="C3582" s="1"/>
      <c r="D3582" s="1"/>
      <c r="Q3582" s="1">
        <v>3580.0</v>
      </c>
      <c r="R3582" s="1">
        <v>1754.0</v>
      </c>
      <c r="S3582" s="1"/>
      <c r="T3582" s="1">
        <v>184.0</v>
      </c>
    </row>
    <row r="3583" ht="15.75" customHeight="1">
      <c r="A3583" s="1"/>
      <c r="B3583" s="1"/>
      <c r="C3583" s="1"/>
      <c r="D3583" s="1"/>
      <c r="Q3583" s="1">
        <v>3581.0</v>
      </c>
      <c r="R3583" s="1">
        <v>1469.0</v>
      </c>
      <c r="S3583" s="1"/>
      <c r="T3583" s="1">
        <v>333.0</v>
      </c>
    </row>
    <row r="3584" ht="15.75" customHeight="1">
      <c r="A3584" s="1"/>
      <c r="B3584" s="1"/>
      <c r="C3584" s="1"/>
      <c r="D3584" s="1"/>
      <c r="Q3584" s="1">
        <v>3582.0</v>
      </c>
      <c r="R3584" s="1">
        <v>1691.0</v>
      </c>
      <c r="S3584" s="1"/>
      <c r="T3584" s="1">
        <v>410.0</v>
      </c>
    </row>
    <row r="3585" ht="15.75" customHeight="1">
      <c r="A3585" s="1"/>
      <c r="B3585" s="1"/>
      <c r="C3585" s="1"/>
      <c r="D3585" s="1"/>
      <c r="Q3585" s="1">
        <v>3583.0</v>
      </c>
      <c r="R3585" s="1">
        <v>1567.0</v>
      </c>
      <c r="S3585" s="1"/>
      <c r="T3585" s="1">
        <v>391.0</v>
      </c>
    </row>
    <row r="3586" ht="15.75" customHeight="1">
      <c r="A3586" s="1"/>
      <c r="B3586" s="1"/>
      <c r="C3586" s="1"/>
      <c r="D3586" s="1"/>
      <c r="Q3586" s="1">
        <v>3584.0</v>
      </c>
      <c r="R3586" s="1">
        <v>1611.0</v>
      </c>
      <c r="S3586" s="1"/>
      <c r="T3586" s="1">
        <v>227.0</v>
      </c>
    </row>
    <row r="3587" ht="15.75" customHeight="1">
      <c r="A3587" s="1"/>
      <c r="B3587" s="1"/>
      <c r="C3587" s="1"/>
      <c r="D3587" s="1"/>
      <c r="Q3587" s="1">
        <v>3585.0</v>
      </c>
      <c r="R3587" s="1">
        <v>1481.0</v>
      </c>
      <c r="S3587" s="1"/>
      <c r="T3587" s="1">
        <v>295.0</v>
      </c>
    </row>
    <row r="3588" ht="15.75" customHeight="1">
      <c r="A3588" s="1"/>
      <c r="B3588" s="1"/>
      <c r="C3588" s="1"/>
      <c r="D3588" s="1"/>
      <c r="Q3588" s="1">
        <v>3586.0</v>
      </c>
      <c r="R3588" s="1">
        <v>1651.0</v>
      </c>
      <c r="S3588" s="1"/>
      <c r="T3588" s="1">
        <v>363.0</v>
      </c>
    </row>
    <row r="3589" ht="15.75" customHeight="1">
      <c r="A3589" s="1"/>
      <c r="B3589" s="1"/>
      <c r="C3589" s="1"/>
      <c r="D3589" s="1"/>
      <c r="Q3589" s="1">
        <v>3587.0</v>
      </c>
      <c r="R3589" s="1">
        <v>1361.0</v>
      </c>
      <c r="S3589" s="1"/>
      <c r="T3589" s="1">
        <v>146.0</v>
      </c>
    </row>
    <row r="3590" ht="15.75" customHeight="1">
      <c r="A3590" s="1"/>
      <c r="B3590" s="1"/>
      <c r="C3590" s="1"/>
      <c r="D3590" s="1"/>
      <c r="Q3590" s="1">
        <v>3588.0</v>
      </c>
      <c r="R3590" s="1">
        <v>1553.0</v>
      </c>
      <c r="S3590" s="1"/>
      <c r="T3590" s="1">
        <v>361.0</v>
      </c>
    </row>
    <row r="3591" ht="15.75" customHeight="1">
      <c r="A3591" s="1"/>
      <c r="B3591" s="1"/>
      <c r="C3591" s="1"/>
      <c r="D3591" s="1"/>
      <c r="Q3591" s="1">
        <v>3589.0</v>
      </c>
      <c r="R3591" s="1">
        <v>1434.0</v>
      </c>
      <c r="S3591" s="1"/>
      <c r="T3591" s="1">
        <v>343.0</v>
      </c>
    </row>
    <row r="3592" ht="15.75" customHeight="1">
      <c r="A3592" s="1"/>
      <c r="B3592" s="1"/>
      <c r="C3592" s="1"/>
      <c r="D3592" s="1"/>
      <c r="Q3592" s="1">
        <v>3590.0</v>
      </c>
      <c r="R3592" s="1">
        <v>1473.0</v>
      </c>
      <c r="S3592" s="1"/>
      <c r="T3592" s="1">
        <v>112.0</v>
      </c>
    </row>
    <row r="3593" ht="15.75" customHeight="1">
      <c r="A3593" s="1"/>
      <c r="B3593" s="1"/>
      <c r="C3593" s="1"/>
      <c r="D3593" s="1"/>
      <c r="Q3593" s="1">
        <v>3591.0</v>
      </c>
      <c r="R3593" s="1">
        <v>1316.0</v>
      </c>
      <c r="S3593" s="1"/>
      <c r="T3593" s="1">
        <v>131.0</v>
      </c>
    </row>
    <row r="3594" ht="15.75" customHeight="1">
      <c r="A3594" s="1"/>
      <c r="B3594" s="1"/>
      <c r="C3594" s="1"/>
      <c r="D3594" s="1"/>
      <c r="Q3594" s="1">
        <v>3592.0</v>
      </c>
      <c r="R3594" s="1">
        <v>1543.0</v>
      </c>
      <c r="S3594" s="1"/>
      <c r="T3594" s="1">
        <v>356.0</v>
      </c>
    </row>
    <row r="3595" ht="15.75" customHeight="1">
      <c r="A3595" s="1"/>
      <c r="B3595" s="1"/>
      <c r="C3595" s="1"/>
      <c r="D3595" s="1"/>
      <c r="Q3595" s="1">
        <v>3593.0</v>
      </c>
      <c r="R3595" s="1">
        <v>1229.0</v>
      </c>
      <c r="S3595" s="1"/>
      <c r="T3595" s="1">
        <v>377.0</v>
      </c>
    </row>
    <row r="3596" ht="15.75" customHeight="1">
      <c r="A3596" s="1"/>
      <c r="B3596" s="1"/>
      <c r="C3596" s="1"/>
      <c r="D3596" s="1"/>
      <c r="Q3596" s="1">
        <v>3594.0</v>
      </c>
      <c r="R3596" s="1">
        <v>1450.0</v>
      </c>
      <c r="S3596" s="1"/>
      <c r="T3596" s="1">
        <v>86.0</v>
      </c>
    </row>
    <row r="3597" ht="15.75" customHeight="1">
      <c r="A3597" s="1"/>
      <c r="B3597" s="1"/>
      <c r="C3597" s="1"/>
      <c r="D3597" s="1"/>
      <c r="Q3597" s="1">
        <v>3595.0</v>
      </c>
      <c r="R3597" s="1">
        <v>1262.0</v>
      </c>
      <c r="S3597" s="1"/>
      <c r="T3597" s="1">
        <v>361.0</v>
      </c>
    </row>
    <row r="3598" ht="15.75" customHeight="1">
      <c r="A3598" s="1"/>
      <c r="B3598" s="1"/>
      <c r="C3598" s="1"/>
      <c r="D3598" s="1"/>
      <c r="Q3598" s="1">
        <v>3596.0</v>
      </c>
      <c r="R3598" s="1">
        <v>1307.0</v>
      </c>
      <c r="S3598" s="1"/>
      <c r="T3598" s="1">
        <v>398.0</v>
      </c>
    </row>
    <row r="3599" ht="15.75" customHeight="1">
      <c r="A3599" s="1"/>
      <c r="B3599" s="1"/>
      <c r="C3599" s="1"/>
      <c r="D3599" s="1"/>
      <c r="Q3599" s="1">
        <v>3597.0</v>
      </c>
      <c r="R3599" s="1">
        <v>1178.0</v>
      </c>
      <c r="S3599" s="1"/>
      <c r="T3599" s="1">
        <v>165.0</v>
      </c>
    </row>
    <row r="3600" ht="15.75" customHeight="1">
      <c r="A3600" s="1"/>
      <c r="B3600" s="1"/>
      <c r="C3600" s="1"/>
      <c r="D3600" s="1"/>
      <c r="Q3600" s="1">
        <v>3598.0</v>
      </c>
      <c r="R3600" s="1">
        <v>1321.0</v>
      </c>
      <c r="S3600" s="1"/>
      <c r="T3600" s="1">
        <v>407.0</v>
      </c>
    </row>
    <row r="3601" ht="15.75" customHeight="1">
      <c r="A3601" s="1"/>
      <c r="B3601" s="1"/>
      <c r="C3601" s="1"/>
      <c r="D3601" s="1"/>
      <c r="Q3601" s="1">
        <v>3599.0</v>
      </c>
      <c r="R3601" s="1">
        <v>1042.0</v>
      </c>
      <c r="S3601" s="1"/>
      <c r="T3601" s="1">
        <v>418.0</v>
      </c>
    </row>
    <row r="3602" ht="15.75" customHeight="1">
      <c r="A3602" s="1"/>
      <c r="B3602" s="1"/>
      <c r="C3602" s="1"/>
      <c r="D3602" s="1"/>
      <c r="Q3602" s="1">
        <v>3600.0</v>
      </c>
      <c r="R3602" s="1">
        <v>1256.0</v>
      </c>
      <c r="S3602" s="1"/>
      <c r="T3602" s="1">
        <v>393.0</v>
      </c>
    </row>
    <row r="3603" ht="15.75" customHeight="1">
      <c r="A3603" s="1"/>
      <c r="B3603" s="1"/>
      <c r="C3603" s="1"/>
      <c r="D3603" s="1"/>
      <c r="Q3603" s="1">
        <v>3601.0</v>
      </c>
      <c r="R3603" s="1">
        <v>1149.0</v>
      </c>
      <c r="S3603" s="1"/>
      <c r="T3603" s="1">
        <v>218.0</v>
      </c>
    </row>
    <row r="3604" ht="15.75" customHeight="1">
      <c r="A3604" s="1"/>
      <c r="B3604" s="1"/>
      <c r="C3604" s="1"/>
      <c r="D3604" s="1"/>
      <c r="Q3604" s="1">
        <v>3602.0</v>
      </c>
      <c r="R3604" s="1">
        <v>1108.0</v>
      </c>
      <c r="S3604" s="1"/>
      <c r="T3604" s="1">
        <v>394.0</v>
      </c>
    </row>
    <row r="3605" ht="15.75" customHeight="1">
      <c r="A3605" s="1"/>
      <c r="B3605" s="1"/>
      <c r="C3605" s="1"/>
      <c r="D3605" s="1"/>
      <c r="Q3605" s="1">
        <v>3603.0</v>
      </c>
      <c r="R3605" s="1">
        <v>1002.0</v>
      </c>
      <c r="S3605" s="1"/>
      <c r="T3605" s="1">
        <v>431.0</v>
      </c>
    </row>
    <row r="3606" ht="15.75" customHeight="1">
      <c r="A3606" s="1"/>
      <c r="B3606" s="1"/>
      <c r="C3606" s="1"/>
      <c r="D3606" s="1"/>
      <c r="Q3606" s="1">
        <v>3604.0</v>
      </c>
      <c r="R3606" s="1">
        <v>1207.0</v>
      </c>
      <c r="S3606" s="1"/>
      <c r="T3606" s="1">
        <v>453.0</v>
      </c>
    </row>
    <row r="3607" ht="15.75" customHeight="1">
      <c r="A3607" s="1"/>
      <c r="B3607" s="1"/>
      <c r="C3607" s="1"/>
      <c r="D3607" s="1"/>
      <c r="Q3607" s="1">
        <v>3605.0</v>
      </c>
      <c r="R3607" s="1">
        <v>913.0</v>
      </c>
      <c r="S3607" s="1"/>
      <c r="T3607" s="1">
        <v>489.0</v>
      </c>
    </row>
    <row r="3608" ht="15.75" customHeight="1">
      <c r="A3608" s="1"/>
      <c r="B3608" s="1"/>
      <c r="C3608" s="1"/>
      <c r="D3608" s="1"/>
      <c r="Q3608" s="1">
        <v>3606.0</v>
      </c>
      <c r="R3608" s="1">
        <v>1070.0</v>
      </c>
      <c r="S3608" s="1"/>
      <c r="T3608" s="1">
        <v>455.0</v>
      </c>
    </row>
    <row r="3609" ht="15.75" customHeight="1">
      <c r="A3609" s="1"/>
      <c r="B3609" s="1"/>
      <c r="C3609" s="1"/>
      <c r="D3609" s="1"/>
      <c r="Q3609" s="1">
        <v>3607.0</v>
      </c>
      <c r="R3609" s="1">
        <v>974.0</v>
      </c>
      <c r="S3609" s="1"/>
      <c r="T3609" s="1">
        <v>448.0</v>
      </c>
    </row>
    <row r="3610" ht="15.75" customHeight="1">
      <c r="A3610" s="1"/>
      <c r="B3610" s="1"/>
      <c r="C3610" s="1"/>
      <c r="D3610" s="1"/>
      <c r="Q3610" s="1">
        <v>3608.0</v>
      </c>
      <c r="R3610" s="1">
        <v>1033.0</v>
      </c>
      <c r="S3610" s="1"/>
      <c r="T3610" s="1">
        <v>441.0</v>
      </c>
    </row>
    <row r="3611" ht="15.75" customHeight="1">
      <c r="A3611" s="1"/>
      <c r="B3611" s="1"/>
      <c r="C3611" s="1"/>
      <c r="D3611" s="1"/>
      <c r="Q3611" s="1">
        <v>3609.0</v>
      </c>
      <c r="R3611" s="1">
        <v>898.0</v>
      </c>
      <c r="S3611" s="1"/>
      <c r="T3611" s="1">
        <v>455.0</v>
      </c>
    </row>
    <row r="3612" ht="15.75" customHeight="1">
      <c r="A3612" s="1"/>
      <c r="B3612" s="1"/>
      <c r="C3612" s="1"/>
      <c r="D3612" s="1"/>
      <c r="Q3612" s="1">
        <v>3610.0</v>
      </c>
      <c r="R3612" s="1">
        <v>1090.0</v>
      </c>
      <c r="S3612" s="1"/>
      <c r="T3612" s="1">
        <v>480.0</v>
      </c>
    </row>
    <row r="3613" ht="15.75" customHeight="1">
      <c r="A3613" s="1"/>
      <c r="B3613" s="1"/>
      <c r="C3613" s="1"/>
      <c r="D3613" s="1"/>
      <c r="Q3613" s="1">
        <v>3611.0</v>
      </c>
      <c r="R3613" s="1">
        <v>793.0</v>
      </c>
      <c r="S3613" s="1"/>
      <c r="T3613" s="1">
        <v>448.0</v>
      </c>
    </row>
    <row r="3614" ht="15.75" customHeight="1">
      <c r="A3614" s="1"/>
      <c r="B3614" s="1"/>
      <c r="C3614" s="1"/>
      <c r="D3614" s="1"/>
      <c r="Q3614" s="1">
        <v>3612.0</v>
      </c>
      <c r="R3614" s="1">
        <v>983.0</v>
      </c>
      <c r="S3614" s="1"/>
      <c r="T3614" s="1">
        <v>470.0</v>
      </c>
    </row>
    <row r="3615" ht="15.75" customHeight="1">
      <c r="A3615" s="1"/>
      <c r="B3615" s="1"/>
      <c r="C3615" s="1"/>
      <c r="D3615" s="1"/>
      <c r="Q3615" s="1">
        <v>3613.0</v>
      </c>
      <c r="R3615" s="1">
        <v>841.0</v>
      </c>
      <c r="S3615" s="1"/>
      <c r="T3615" s="1">
        <v>482.0</v>
      </c>
    </row>
    <row r="3616" ht="15.75" customHeight="1">
      <c r="A3616" s="1"/>
      <c r="B3616" s="1"/>
      <c r="C3616" s="1"/>
      <c r="D3616" s="1"/>
      <c r="Q3616" s="1">
        <v>3614.0</v>
      </c>
      <c r="R3616" s="1">
        <v>911.0</v>
      </c>
      <c r="S3616" s="1"/>
      <c r="T3616" s="1">
        <v>457.0</v>
      </c>
    </row>
    <row r="3617" ht="15.75" customHeight="1">
      <c r="A3617" s="1"/>
      <c r="B3617" s="1"/>
      <c r="C3617" s="1"/>
      <c r="D3617" s="1"/>
      <c r="Q3617" s="1">
        <v>3615.0</v>
      </c>
      <c r="R3617" s="1">
        <v>720.0</v>
      </c>
      <c r="S3617" s="1"/>
      <c r="T3617" s="1">
        <v>452.0</v>
      </c>
    </row>
    <row r="3618" ht="15.75" customHeight="1">
      <c r="A3618" s="1"/>
      <c r="B3618" s="1"/>
      <c r="C3618" s="1"/>
      <c r="D3618" s="1"/>
      <c r="Q3618" s="1">
        <v>3616.0</v>
      </c>
      <c r="R3618" s="1">
        <v>951.0</v>
      </c>
      <c r="S3618" s="1"/>
      <c r="T3618" s="1">
        <v>526.0</v>
      </c>
    </row>
    <row r="3619" ht="15.75" customHeight="1">
      <c r="A3619" s="1"/>
      <c r="B3619" s="1"/>
      <c r="C3619" s="1"/>
      <c r="D3619" s="1"/>
      <c r="Q3619" s="1">
        <v>3617.0</v>
      </c>
      <c r="R3619" s="1">
        <v>799.0</v>
      </c>
      <c r="S3619" s="1"/>
      <c r="T3619" s="1">
        <v>518.0</v>
      </c>
    </row>
    <row r="3620" ht="15.75" customHeight="1">
      <c r="A3620" s="1"/>
      <c r="B3620" s="1"/>
      <c r="C3620" s="1"/>
      <c r="D3620" s="1"/>
      <c r="Q3620" s="1">
        <v>3618.0</v>
      </c>
      <c r="R3620" s="1">
        <v>930.0</v>
      </c>
      <c r="S3620" s="1"/>
      <c r="T3620" s="1">
        <v>620.0</v>
      </c>
    </row>
    <row r="3621" ht="15.75" customHeight="1">
      <c r="A3621" s="1"/>
      <c r="B3621" s="1"/>
      <c r="C3621" s="1"/>
      <c r="D3621" s="1"/>
      <c r="Q3621" s="1">
        <v>3619.0</v>
      </c>
      <c r="R3621" s="1">
        <v>802.0</v>
      </c>
      <c r="S3621" s="1"/>
      <c r="T3621" s="1">
        <v>552.0</v>
      </c>
    </row>
    <row r="3622" ht="15.75" customHeight="1">
      <c r="A3622" s="1"/>
      <c r="B3622" s="1"/>
      <c r="C3622" s="1"/>
      <c r="D3622" s="1"/>
      <c r="Q3622" s="1">
        <v>3620.0</v>
      </c>
      <c r="R3622" s="1">
        <v>888.0</v>
      </c>
      <c r="S3622" s="1"/>
      <c r="T3622" s="1">
        <v>605.0</v>
      </c>
    </row>
    <row r="3623" ht="15.75" customHeight="1">
      <c r="A3623" s="1"/>
      <c r="B3623" s="1"/>
      <c r="C3623" s="1"/>
      <c r="D3623" s="1"/>
      <c r="Q3623" s="1">
        <v>3621.0</v>
      </c>
      <c r="R3623" s="1">
        <v>725.0</v>
      </c>
      <c r="S3623" s="1"/>
      <c r="T3623" s="1">
        <v>530.0</v>
      </c>
    </row>
    <row r="3624" ht="15.75" customHeight="1">
      <c r="A3624" s="1"/>
      <c r="B3624" s="1"/>
      <c r="C3624" s="1"/>
      <c r="D3624" s="1"/>
      <c r="Q3624" s="1">
        <v>3622.0</v>
      </c>
      <c r="R3624" s="1">
        <v>932.0</v>
      </c>
      <c r="S3624" s="1"/>
      <c r="T3624" s="1">
        <v>637.0</v>
      </c>
    </row>
    <row r="3625" ht="15.75" customHeight="1">
      <c r="A3625" s="1"/>
      <c r="B3625" s="1"/>
      <c r="C3625" s="1"/>
      <c r="D3625" s="1"/>
      <c r="Q3625" s="1">
        <v>3623.0</v>
      </c>
      <c r="R3625" s="1">
        <v>703.0</v>
      </c>
      <c r="S3625" s="1"/>
      <c r="T3625" s="1">
        <v>570.0</v>
      </c>
    </row>
    <row r="3626" ht="15.75" customHeight="1">
      <c r="A3626" s="1"/>
      <c r="B3626" s="1"/>
      <c r="C3626" s="1"/>
      <c r="D3626" s="1"/>
      <c r="Q3626" s="1">
        <v>3624.0</v>
      </c>
      <c r="R3626" s="1">
        <v>876.0</v>
      </c>
      <c r="S3626" s="1"/>
      <c r="T3626" s="1">
        <v>615.0</v>
      </c>
    </row>
    <row r="3627" ht="15.75" customHeight="1">
      <c r="A3627" s="1"/>
      <c r="B3627" s="1"/>
      <c r="C3627" s="1"/>
      <c r="D3627" s="1"/>
      <c r="Q3627" s="1">
        <v>3625.0</v>
      </c>
      <c r="R3627" s="1">
        <v>775.0</v>
      </c>
      <c r="S3627" s="1"/>
      <c r="T3627" s="1">
        <v>597.0</v>
      </c>
    </row>
    <row r="3628" ht="15.75" customHeight="1">
      <c r="A3628" s="1"/>
      <c r="B3628" s="1"/>
      <c r="C3628" s="1"/>
      <c r="D3628" s="1"/>
      <c r="Q3628" s="1">
        <v>3626.0</v>
      </c>
      <c r="R3628" s="1">
        <v>853.0</v>
      </c>
      <c r="S3628" s="1"/>
      <c r="T3628" s="1">
        <v>768.0</v>
      </c>
    </row>
    <row r="3629" ht="15.75" customHeight="1">
      <c r="A3629" s="1"/>
      <c r="B3629" s="1"/>
      <c r="C3629" s="1"/>
      <c r="D3629" s="1"/>
      <c r="Q3629" s="1">
        <v>3627.0</v>
      </c>
      <c r="R3629" s="1">
        <v>673.0</v>
      </c>
      <c r="S3629" s="1"/>
      <c r="T3629" s="1">
        <v>659.0</v>
      </c>
    </row>
    <row r="3630" ht="15.75" customHeight="1">
      <c r="A3630" s="1"/>
      <c r="B3630" s="1"/>
      <c r="C3630" s="1"/>
      <c r="D3630" s="1"/>
      <c r="Q3630" s="1">
        <v>3628.0</v>
      </c>
      <c r="R3630" s="1">
        <v>834.0</v>
      </c>
      <c r="S3630" s="1"/>
      <c r="T3630" s="1">
        <v>779.0</v>
      </c>
    </row>
    <row r="3631" ht="15.75" customHeight="1">
      <c r="A3631" s="1"/>
      <c r="B3631" s="1"/>
      <c r="C3631" s="1"/>
      <c r="D3631" s="1"/>
      <c r="Q3631" s="1">
        <v>3629.0</v>
      </c>
      <c r="R3631" s="1">
        <v>641.0</v>
      </c>
      <c r="S3631" s="1"/>
      <c r="T3631" s="1">
        <v>673.0</v>
      </c>
    </row>
    <row r="3632" ht="15.75" customHeight="1">
      <c r="A3632" s="1"/>
      <c r="B3632" s="1"/>
      <c r="C3632" s="1"/>
      <c r="D3632" s="1"/>
      <c r="Q3632" s="1">
        <v>3630.0</v>
      </c>
      <c r="R3632" s="1">
        <v>744.0</v>
      </c>
      <c r="S3632" s="1"/>
      <c r="T3632" s="1">
        <v>775.0</v>
      </c>
    </row>
    <row r="3633" ht="15.75" customHeight="1">
      <c r="A3633" s="1"/>
      <c r="B3633" s="1"/>
      <c r="C3633" s="1"/>
      <c r="D3633" s="1"/>
      <c r="Q3633" s="1">
        <v>3631.0</v>
      </c>
      <c r="R3633" s="1">
        <v>681.0</v>
      </c>
      <c r="S3633" s="1"/>
      <c r="T3633" s="1">
        <v>625.0</v>
      </c>
    </row>
    <row r="3634" ht="15.75" customHeight="1">
      <c r="A3634" s="1"/>
      <c r="B3634" s="1"/>
      <c r="C3634" s="1"/>
      <c r="D3634" s="1"/>
      <c r="Q3634" s="1">
        <v>3632.0</v>
      </c>
      <c r="R3634" s="1">
        <v>744.0</v>
      </c>
      <c r="S3634" s="1"/>
      <c r="T3634" s="1">
        <v>826.0</v>
      </c>
    </row>
    <row r="3635" ht="15.75" customHeight="1">
      <c r="A3635" s="1"/>
      <c r="B3635" s="1"/>
      <c r="C3635" s="1"/>
      <c r="D3635" s="1"/>
      <c r="Q3635" s="1">
        <v>3633.0</v>
      </c>
      <c r="R3635" s="1">
        <v>722.0</v>
      </c>
      <c r="S3635" s="1"/>
      <c r="T3635" s="1">
        <v>728.0</v>
      </c>
    </row>
    <row r="3636" ht="15.75" customHeight="1">
      <c r="A3636" s="1"/>
      <c r="B3636" s="1"/>
      <c r="C3636" s="1"/>
      <c r="D3636" s="1"/>
      <c r="Q3636" s="1">
        <v>3634.0</v>
      </c>
      <c r="R3636" s="1">
        <v>768.0</v>
      </c>
      <c r="S3636" s="1"/>
      <c r="T3636" s="1">
        <v>800.0</v>
      </c>
    </row>
    <row r="3637" ht="15.75" customHeight="1">
      <c r="A3637" s="1"/>
      <c r="B3637" s="1"/>
      <c r="C3637" s="1"/>
      <c r="D3637" s="1"/>
      <c r="Q3637" s="1">
        <v>3635.0</v>
      </c>
      <c r="R3637" s="1">
        <v>621.0</v>
      </c>
      <c r="S3637" s="1"/>
      <c r="T3637" s="1">
        <v>658.0</v>
      </c>
    </row>
    <row r="3638" ht="15.75" customHeight="1">
      <c r="A3638" s="1"/>
      <c r="B3638" s="1"/>
      <c r="C3638" s="1"/>
      <c r="D3638" s="1"/>
      <c r="Q3638" s="1">
        <v>3636.0</v>
      </c>
      <c r="R3638" s="1">
        <v>647.0</v>
      </c>
      <c r="S3638" s="1"/>
      <c r="T3638" s="1">
        <v>825.0</v>
      </c>
    </row>
    <row r="3639" ht="15.75" customHeight="1">
      <c r="A3639" s="1"/>
      <c r="B3639" s="1"/>
      <c r="C3639" s="1"/>
      <c r="D3639" s="1"/>
      <c r="Q3639" s="1">
        <v>3637.0</v>
      </c>
      <c r="R3639" s="1">
        <v>614.0</v>
      </c>
      <c r="S3639" s="1"/>
      <c r="T3639" s="1">
        <v>710.0</v>
      </c>
    </row>
    <row r="3640" ht="15.75" customHeight="1">
      <c r="A3640" s="1"/>
      <c r="B3640" s="1"/>
      <c r="C3640" s="1"/>
      <c r="D3640" s="1"/>
      <c r="Q3640" s="1">
        <v>3638.0</v>
      </c>
      <c r="R3640" s="1">
        <v>604.0</v>
      </c>
      <c r="S3640" s="1"/>
      <c r="T3640" s="1">
        <v>767.0</v>
      </c>
    </row>
    <row r="3641" ht="15.75" customHeight="1">
      <c r="A3641" s="1"/>
      <c r="B3641" s="1"/>
      <c r="C3641" s="1"/>
      <c r="D3641" s="1"/>
      <c r="Q3641" s="1">
        <v>3639.0</v>
      </c>
      <c r="R3641" s="1">
        <v>543.0</v>
      </c>
      <c r="S3641" s="1"/>
      <c r="T3641" s="1">
        <v>807.0</v>
      </c>
    </row>
    <row r="3642" ht="15.75" customHeight="1">
      <c r="A3642" s="1"/>
      <c r="B3642" s="1"/>
      <c r="C3642" s="1"/>
      <c r="D3642" s="1"/>
      <c r="Q3642" s="1">
        <v>3640.0</v>
      </c>
      <c r="R3642" s="1">
        <v>558.0</v>
      </c>
      <c r="S3642" s="1"/>
      <c r="T3642" s="1">
        <v>756.0</v>
      </c>
    </row>
    <row r="3643" ht="15.75" customHeight="1">
      <c r="A3643" s="1"/>
      <c r="B3643" s="1"/>
      <c r="C3643" s="1"/>
      <c r="D3643" s="1"/>
      <c r="Q3643" s="1">
        <v>3641.0</v>
      </c>
      <c r="R3643" s="1">
        <v>515.0</v>
      </c>
      <c r="S3643" s="1"/>
      <c r="T3643" s="1">
        <v>775.0</v>
      </c>
    </row>
    <row r="3644" ht="15.75" customHeight="1">
      <c r="A3644" s="1"/>
      <c r="B3644" s="1"/>
      <c r="C3644" s="1"/>
      <c r="D3644" s="1"/>
      <c r="Q3644" s="1">
        <v>3642.0</v>
      </c>
      <c r="R3644" s="1">
        <v>521.0</v>
      </c>
      <c r="S3644" s="1"/>
      <c r="T3644" s="1">
        <v>839.0</v>
      </c>
    </row>
    <row r="3645" ht="15.75" customHeight="1">
      <c r="A3645" s="1"/>
      <c r="B3645" s="1"/>
      <c r="C3645" s="1"/>
      <c r="D3645" s="1"/>
      <c r="Q3645" s="1">
        <v>3643.0</v>
      </c>
      <c r="R3645" s="1">
        <v>491.0</v>
      </c>
      <c r="S3645" s="1"/>
      <c r="T3645" s="1">
        <v>900.0</v>
      </c>
    </row>
    <row r="3646" ht="15.75" customHeight="1">
      <c r="A3646" s="1"/>
      <c r="B3646" s="1"/>
      <c r="C3646" s="1"/>
      <c r="D3646" s="1"/>
      <c r="Q3646" s="1">
        <v>3644.0</v>
      </c>
      <c r="R3646" s="1">
        <v>432.0</v>
      </c>
      <c r="S3646" s="1"/>
      <c r="T3646" s="1">
        <v>921.0</v>
      </c>
    </row>
    <row r="3647" ht="15.75" customHeight="1">
      <c r="A3647" s="1"/>
      <c r="B3647" s="1"/>
      <c r="C3647" s="1"/>
      <c r="D3647" s="1"/>
      <c r="Q3647" s="1">
        <v>3645.0</v>
      </c>
      <c r="R3647" s="1">
        <v>465.0</v>
      </c>
      <c r="S3647" s="1"/>
      <c r="T3647" s="1">
        <v>865.0</v>
      </c>
    </row>
    <row r="3648" ht="15.75" customHeight="1">
      <c r="A3648" s="1"/>
      <c r="B3648" s="1"/>
      <c r="C3648" s="1"/>
      <c r="D3648" s="1"/>
      <c r="Q3648" s="1">
        <v>3646.0</v>
      </c>
      <c r="R3648" s="1">
        <v>445.0</v>
      </c>
      <c r="S3648" s="1"/>
      <c r="T3648" s="1">
        <v>833.0</v>
      </c>
    </row>
    <row r="3649" ht="15.75" customHeight="1">
      <c r="A3649" s="1"/>
      <c r="B3649" s="1"/>
      <c r="C3649" s="1"/>
      <c r="D3649" s="1"/>
      <c r="Q3649" s="1">
        <v>3647.0</v>
      </c>
      <c r="R3649" s="1">
        <v>429.0</v>
      </c>
      <c r="S3649" s="1"/>
      <c r="T3649" s="1">
        <v>830.0</v>
      </c>
    </row>
    <row r="3650" ht="15.75" customHeight="1">
      <c r="A3650" s="1"/>
      <c r="B3650" s="1"/>
      <c r="C3650" s="1"/>
      <c r="D3650" s="1"/>
      <c r="Q3650" s="1">
        <v>3648.0</v>
      </c>
      <c r="R3650" s="1">
        <v>422.0</v>
      </c>
      <c r="S3650" s="1"/>
      <c r="T3650" s="1">
        <v>886.0</v>
      </c>
    </row>
    <row r="3651" ht="15.75" customHeight="1">
      <c r="A3651" s="1"/>
      <c r="B3651" s="1"/>
      <c r="C3651" s="1"/>
      <c r="D3651" s="1"/>
      <c r="Q3651" s="1">
        <v>3649.0</v>
      </c>
      <c r="R3651" s="1">
        <v>505.0</v>
      </c>
      <c r="S3651" s="1"/>
      <c r="T3651" s="1">
        <v>882.0</v>
      </c>
    </row>
    <row r="3652" ht="15.75" customHeight="1">
      <c r="A3652" s="1"/>
      <c r="B3652" s="1"/>
      <c r="C3652" s="1"/>
      <c r="D3652" s="1"/>
      <c r="Q3652" s="1">
        <v>3650.0</v>
      </c>
      <c r="R3652" s="1">
        <v>448.0</v>
      </c>
      <c r="S3652" s="1"/>
      <c r="T3652" s="1">
        <v>883.0</v>
      </c>
    </row>
    <row r="3653" ht="15.75" customHeight="1">
      <c r="A3653" s="1"/>
      <c r="B3653" s="1"/>
      <c r="C3653" s="1"/>
      <c r="D3653" s="1"/>
      <c r="Q3653" s="1">
        <v>3651.0</v>
      </c>
      <c r="R3653" s="1">
        <v>453.0</v>
      </c>
      <c r="S3653" s="1"/>
      <c r="T3653" s="1">
        <v>913.0</v>
      </c>
    </row>
    <row r="3654" ht="15.75" customHeight="1">
      <c r="A3654" s="1"/>
      <c r="B3654" s="1"/>
      <c r="C3654" s="1"/>
      <c r="D3654" s="1"/>
      <c r="Q3654" s="1">
        <v>3652.0</v>
      </c>
      <c r="R3654" s="1">
        <v>443.0</v>
      </c>
      <c r="S3654" s="1"/>
      <c r="T3654" s="1">
        <v>916.0</v>
      </c>
    </row>
    <row r="3655" ht="15.75" customHeight="1">
      <c r="A3655" s="1"/>
      <c r="B3655" s="1"/>
      <c r="C3655" s="1"/>
      <c r="D3655" s="1"/>
      <c r="Q3655" s="1">
        <v>3653.0</v>
      </c>
      <c r="R3655" s="1">
        <v>429.0</v>
      </c>
      <c r="S3655" s="1"/>
      <c r="T3655" s="1">
        <v>907.0</v>
      </c>
    </row>
    <row r="3656" ht="15.75" customHeight="1">
      <c r="A3656" s="1"/>
      <c r="B3656" s="1"/>
      <c r="C3656" s="1"/>
      <c r="D3656" s="1"/>
      <c r="Q3656" s="1">
        <v>3654.0</v>
      </c>
      <c r="R3656" s="1">
        <v>403.0</v>
      </c>
      <c r="S3656" s="1"/>
      <c r="T3656" s="1">
        <v>905.0</v>
      </c>
    </row>
    <row r="3657" ht="15.75" customHeight="1">
      <c r="A3657" s="1"/>
      <c r="B3657" s="1"/>
      <c r="C3657" s="1"/>
      <c r="D3657" s="1"/>
      <c r="Q3657" s="1">
        <v>3655.0</v>
      </c>
      <c r="R3657" s="1">
        <v>466.0</v>
      </c>
      <c r="S3657" s="1"/>
      <c r="T3657" s="1">
        <v>951.0</v>
      </c>
    </row>
    <row r="3658" ht="15.75" customHeight="1">
      <c r="A3658" s="1"/>
      <c r="B3658" s="1"/>
      <c r="C3658" s="1"/>
      <c r="D3658" s="1"/>
      <c r="Q3658" s="1">
        <v>3656.0</v>
      </c>
      <c r="R3658" s="1">
        <v>402.0</v>
      </c>
      <c r="S3658" s="1"/>
      <c r="T3658" s="1">
        <v>831.0</v>
      </c>
    </row>
    <row r="3659" ht="15.75" customHeight="1">
      <c r="A3659" s="1"/>
      <c r="B3659" s="1"/>
      <c r="C3659" s="1"/>
      <c r="D3659" s="1"/>
      <c r="Q3659" s="1">
        <v>3657.0</v>
      </c>
      <c r="R3659" s="1">
        <v>472.0</v>
      </c>
      <c r="S3659" s="1"/>
      <c r="T3659" s="1">
        <v>911.0</v>
      </c>
    </row>
    <row r="3660" ht="15.75" customHeight="1">
      <c r="A3660" s="1"/>
      <c r="B3660" s="1"/>
      <c r="C3660" s="1"/>
      <c r="D3660" s="1"/>
      <c r="Q3660" s="1">
        <v>3658.0</v>
      </c>
      <c r="R3660" s="1">
        <v>429.0</v>
      </c>
      <c r="S3660" s="1"/>
      <c r="T3660" s="1">
        <v>897.0</v>
      </c>
    </row>
    <row r="3661" ht="15.75" customHeight="1">
      <c r="A3661" s="1"/>
      <c r="B3661" s="1"/>
      <c r="C3661" s="1"/>
      <c r="D3661" s="1"/>
      <c r="Q3661" s="1">
        <v>3659.0</v>
      </c>
      <c r="R3661" s="1">
        <v>366.0</v>
      </c>
      <c r="S3661" s="1"/>
      <c r="T3661" s="1">
        <v>1006.0</v>
      </c>
    </row>
    <row r="3662" ht="15.75" customHeight="1">
      <c r="A3662" s="1"/>
      <c r="B3662" s="1"/>
      <c r="C3662" s="1"/>
      <c r="D3662" s="1"/>
      <c r="Q3662" s="1">
        <v>3660.0</v>
      </c>
      <c r="R3662" s="1">
        <v>375.0</v>
      </c>
      <c r="S3662" s="1"/>
      <c r="T3662" s="1">
        <v>865.0</v>
      </c>
    </row>
    <row r="3663" ht="15.75" customHeight="1">
      <c r="A3663" s="1"/>
      <c r="B3663" s="1"/>
      <c r="C3663" s="1"/>
      <c r="D3663" s="1"/>
      <c r="Q3663" s="1">
        <v>3661.0</v>
      </c>
      <c r="R3663" s="1">
        <v>364.0</v>
      </c>
      <c r="S3663" s="1"/>
      <c r="T3663" s="1">
        <v>997.0</v>
      </c>
    </row>
    <row r="3664" ht="15.75" customHeight="1">
      <c r="A3664" s="1"/>
      <c r="B3664" s="1"/>
      <c r="C3664" s="1"/>
      <c r="D3664" s="1"/>
      <c r="Q3664" s="1">
        <v>3662.0</v>
      </c>
      <c r="R3664" s="1">
        <v>379.0</v>
      </c>
      <c r="S3664" s="1"/>
      <c r="T3664" s="1">
        <v>857.0</v>
      </c>
    </row>
    <row r="3665" ht="15.75" customHeight="1">
      <c r="A3665" s="1"/>
      <c r="B3665" s="1"/>
      <c r="C3665" s="1"/>
      <c r="D3665" s="1"/>
      <c r="Q3665" s="1">
        <v>3663.0</v>
      </c>
      <c r="R3665" s="1">
        <v>369.0</v>
      </c>
      <c r="S3665" s="1"/>
      <c r="T3665" s="1">
        <v>949.0</v>
      </c>
    </row>
    <row r="3666" ht="15.75" customHeight="1">
      <c r="A3666" s="1"/>
      <c r="B3666" s="1"/>
      <c r="C3666" s="1"/>
      <c r="D3666" s="1"/>
      <c r="Q3666" s="1">
        <v>3664.0</v>
      </c>
      <c r="R3666" s="1">
        <v>387.0</v>
      </c>
      <c r="S3666" s="1"/>
      <c r="T3666" s="1">
        <v>844.0</v>
      </c>
    </row>
    <row r="3667" ht="15.75" customHeight="1">
      <c r="A3667" s="1"/>
      <c r="B3667" s="1"/>
      <c r="C3667" s="1"/>
      <c r="D3667" s="1"/>
      <c r="Q3667" s="1">
        <v>3665.0</v>
      </c>
      <c r="R3667" s="1">
        <v>373.0</v>
      </c>
      <c r="S3667" s="1"/>
      <c r="T3667" s="1">
        <v>835.0</v>
      </c>
    </row>
    <row r="3668" ht="15.75" customHeight="1">
      <c r="A3668" s="1"/>
      <c r="B3668" s="1"/>
      <c r="C3668" s="1"/>
      <c r="D3668" s="1"/>
      <c r="Q3668" s="1">
        <v>3666.0</v>
      </c>
      <c r="R3668" s="1">
        <v>404.0</v>
      </c>
      <c r="S3668" s="1"/>
      <c r="T3668" s="1">
        <v>825.0</v>
      </c>
    </row>
    <row r="3669" ht="15.75" customHeight="1">
      <c r="A3669" s="1"/>
      <c r="B3669" s="1"/>
      <c r="C3669" s="1"/>
      <c r="D3669" s="1"/>
      <c r="Q3669" s="1">
        <v>3667.0</v>
      </c>
      <c r="R3669" s="1">
        <v>377.0</v>
      </c>
      <c r="S3669" s="1"/>
      <c r="T3669" s="1">
        <v>858.0</v>
      </c>
    </row>
    <row r="3670" ht="15.75" customHeight="1">
      <c r="A3670" s="1"/>
      <c r="B3670" s="1"/>
      <c r="C3670" s="1"/>
      <c r="D3670" s="1"/>
      <c r="Q3670" s="1">
        <v>3668.0</v>
      </c>
      <c r="R3670" s="1">
        <v>353.0</v>
      </c>
      <c r="S3670" s="1"/>
      <c r="T3670" s="1">
        <v>908.0</v>
      </c>
    </row>
    <row r="3671" ht="15.75" customHeight="1">
      <c r="A3671" s="1"/>
      <c r="B3671" s="1"/>
      <c r="C3671" s="1"/>
      <c r="D3671" s="1"/>
      <c r="Q3671" s="1">
        <v>3669.0</v>
      </c>
      <c r="R3671" s="1">
        <v>364.0</v>
      </c>
      <c r="S3671" s="1"/>
      <c r="T3671" s="1">
        <v>765.0</v>
      </c>
    </row>
    <row r="3672" ht="15.75" customHeight="1">
      <c r="A3672" s="1"/>
      <c r="B3672" s="1"/>
      <c r="C3672" s="1"/>
      <c r="D3672" s="1"/>
      <c r="Q3672" s="1">
        <v>3670.0</v>
      </c>
      <c r="R3672" s="1">
        <v>358.0</v>
      </c>
      <c r="S3672" s="1"/>
      <c r="T3672" s="1">
        <v>943.0</v>
      </c>
    </row>
    <row r="3673" ht="15.75" customHeight="1">
      <c r="A3673" s="1"/>
      <c r="B3673" s="1"/>
      <c r="C3673" s="1"/>
      <c r="D3673" s="1"/>
      <c r="Q3673" s="1">
        <v>3671.0</v>
      </c>
      <c r="R3673" s="1">
        <v>315.0</v>
      </c>
      <c r="S3673" s="1"/>
      <c r="T3673" s="1">
        <v>754.0</v>
      </c>
    </row>
    <row r="3674" ht="15.75" customHeight="1">
      <c r="A3674" s="1"/>
      <c r="B3674" s="1"/>
      <c r="C3674" s="1"/>
      <c r="D3674" s="1"/>
      <c r="Q3674" s="1">
        <v>3672.0</v>
      </c>
      <c r="R3674" s="1">
        <v>359.0</v>
      </c>
      <c r="S3674" s="1"/>
      <c r="T3674" s="1">
        <v>829.0</v>
      </c>
    </row>
    <row r="3675" ht="15.75" customHeight="1">
      <c r="A3675" s="1"/>
      <c r="B3675" s="1"/>
      <c r="C3675" s="1"/>
      <c r="D3675" s="1"/>
      <c r="Q3675" s="1">
        <v>3673.0</v>
      </c>
      <c r="R3675" s="1">
        <v>345.0</v>
      </c>
      <c r="S3675" s="1"/>
      <c r="T3675" s="1">
        <v>813.0</v>
      </c>
    </row>
    <row r="3676" ht="15.75" customHeight="1">
      <c r="A3676" s="1"/>
      <c r="B3676" s="1"/>
      <c r="C3676" s="1"/>
      <c r="D3676" s="1"/>
      <c r="Q3676" s="1">
        <v>3674.0</v>
      </c>
      <c r="R3676" s="1">
        <v>357.0</v>
      </c>
      <c r="S3676" s="1"/>
      <c r="T3676" s="1">
        <v>908.0</v>
      </c>
    </row>
    <row r="3677" ht="15.75" customHeight="1">
      <c r="A3677" s="1"/>
      <c r="B3677" s="1"/>
      <c r="C3677" s="1"/>
      <c r="D3677" s="1"/>
      <c r="Q3677" s="1">
        <v>3675.0</v>
      </c>
      <c r="R3677" s="1">
        <v>353.0</v>
      </c>
      <c r="S3677" s="1"/>
      <c r="T3677" s="1">
        <v>903.0</v>
      </c>
    </row>
    <row r="3678" ht="15.75" customHeight="1">
      <c r="A3678" s="1"/>
      <c r="B3678" s="1"/>
      <c r="C3678" s="1"/>
      <c r="D3678" s="1"/>
      <c r="Q3678" s="1">
        <v>3676.0</v>
      </c>
      <c r="R3678" s="1">
        <v>317.0</v>
      </c>
      <c r="S3678" s="1"/>
      <c r="T3678" s="1">
        <v>872.0</v>
      </c>
    </row>
    <row r="3679" ht="15.75" customHeight="1">
      <c r="A3679" s="1"/>
      <c r="B3679" s="1"/>
      <c r="C3679" s="1"/>
      <c r="D3679" s="1"/>
      <c r="Q3679" s="1">
        <v>3677.0</v>
      </c>
      <c r="R3679" s="1">
        <v>349.0</v>
      </c>
      <c r="S3679" s="1"/>
      <c r="T3679" s="1">
        <v>888.0</v>
      </c>
    </row>
    <row r="3680" ht="15.75" customHeight="1">
      <c r="A3680" s="1"/>
      <c r="B3680" s="1"/>
      <c r="C3680" s="1"/>
      <c r="D3680" s="1"/>
      <c r="Q3680" s="1">
        <v>3678.0</v>
      </c>
      <c r="R3680" s="1">
        <v>302.0</v>
      </c>
      <c r="S3680" s="1"/>
      <c r="T3680" s="1">
        <v>822.0</v>
      </c>
    </row>
    <row r="3681" ht="15.75" customHeight="1">
      <c r="A3681" s="1"/>
      <c r="B3681" s="1"/>
      <c r="C3681" s="1"/>
      <c r="D3681" s="1"/>
      <c r="Q3681" s="1">
        <v>3679.0</v>
      </c>
      <c r="R3681" s="1">
        <v>317.0</v>
      </c>
      <c r="S3681" s="1"/>
      <c r="T3681" s="1">
        <v>867.0</v>
      </c>
    </row>
    <row r="3682" ht="15.75" customHeight="1">
      <c r="A3682" s="1"/>
      <c r="B3682" s="1"/>
      <c r="C3682" s="1"/>
      <c r="D3682" s="1"/>
      <c r="Q3682" s="1">
        <v>3680.0</v>
      </c>
      <c r="R3682" s="1">
        <v>291.0</v>
      </c>
      <c r="S3682" s="1"/>
      <c r="T3682" s="1">
        <v>819.0</v>
      </c>
    </row>
    <row r="3683" ht="15.75" customHeight="1">
      <c r="A3683" s="1"/>
      <c r="B3683" s="1"/>
      <c r="C3683" s="1"/>
      <c r="D3683" s="1"/>
      <c r="Q3683" s="1">
        <v>3681.0</v>
      </c>
      <c r="R3683" s="1">
        <v>317.0</v>
      </c>
      <c r="S3683" s="1"/>
      <c r="T3683" s="1">
        <v>776.0</v>
      </c>
    </row>
    <row r="3684" ht="15.75" customHeight="1">
      <c r="A3684" s="1"/>
      <c r="B3684" s="1"/>
      <c r="C3684" s="1"/>
      <c r="D3684" s="1"/>
      <c r="Q3684" s="1">
        <v>3682.0</v>
      </c>
      <c r="R3684" s="1">
        <v>256.0</v>
      </c>
      <c r="S3684" s="1"/>
      <c r="T3684" s="1">
        <v>801.0</v>
      </c>
    </row>
    <row r="3685" ht="15.75" customHeight="1">
      <c r="A3685" s="1"/>
      <c r="B3685" s="1"/>
      <c r="C3685" s="1"/>
      <c r="D3685" s="1"/>
      <c r="Q3685" s="1">
        <v>3683.0</v>
      </c>
      <c r="R3685" s="1">
        <v>308.0</v>
      </c>
      <c r="S3685" s="1"/>
      <c r="T3685" s="1">
        <v>800.0</v>
      </c>
    </row>
    <row r="3686" ht="15.75" customHeight="1">
      <c r="A3686" s="1"/>
      <c r="B3686" s="1"/>
      <c r="C3686" s="1"/>
      <c r="D3686" s="1"/>
      <c r="Q3686" s="1">
        <v>3684.0</v>
      </c>
      <c r="R3686" s="1">
        <v>297.0</v>
      </c>
      <c r="S3686" s="1"/>
      <c r="T3686" s="1">
        <v>768.0</v>
      </c>
    </row>
    <row r="3687" ht="15.75" customHeight="1">
      <c r="A3687" s="1"/>
      <c r="B3687" s="1"/>
      <c r="C3687" s="1"/>
      <c r="D3687" s="1"/>
      <c r="Q3687" s="1">
        <v>3685.0</v>
      </c>
      <c r="R3687" s="1">
        <v>336.0</v>
      </c>
      <c r="S3687" s="1"/>
      <c r="T3687" s="1">
        <v>813.0</v>
      </c>
    </row>
    <row r="3688" ht="15.75" customHeight="1">
      <c r="A3688" s="1"/>
      <c r="B3688" s="1"/>
      <c r="C3688" s="1"/>
      <c r="D3688" s="1"/>
      <c r="Q3688" s="1">
        <v>3686.0</v>
      </c>
      <c r="R3688" s="1">
        <v>315.0</v>
      </c>
      <c r="S3688" s="1"/>
      <c r="T3688" s="1">
        <v>770.0</v>
      </c>
    </row>
    <row r="3689" ht="15.75" customHeight="1">
      <c r="A3689" s="1"/>
      <c r="B3689" s="1"/>
      <c r="C3689" s="1"/>
      <c r="D3689" s="1"/>
      <c r="Q3689" s="1">
        <v>3687.0</v>
      </c>
      <c r="R3689" s="1">
        <v>369.0</v>
      </c>
      <c r="S3689" s="1"/>
      <c r="T3689" s="1">
        <v>814.0</v>
      </c>
    </row>
    <row r="3690" ht="15.75" customHeight="1">
      <c r="A3690" s="1"/>
      <c r="B3690" s="1"/>
      <c r="C3690" s="1"/>
      <c r="D3690" s="1"/>
      <c r="Q3690" s="1">
        <v>3688.0</v>
      </c>
      <c r="R3690" s="1">
        <v>281.0</v>
      </c>
      <c r="S3690" s="1"/>
      <c r="T3690" s="1">
        <v>796.0</v>
      </c>
    </row>
    <row r="3691" ht="15.75" customHeight="1">
      <c r="A3691" s="1"/>
      <c r="B3691" s="1"/>
      <c r="C3691" s="1"/>
      <c r="D3691" s="1"/>
      <c r="Q3691" s="1">
        <v>3689.0</v>
      </c>
      <c r="R3691" s="1">
        <v>307.0</v>
      </c>
      <c r="S3691" s="1"/>
      <c r="T3691" s="1">
        <v>869.0</v>
      </c>
    </row>
    <row r="3692" ht="15.75" customHeight="1">
      <c r="A3692" s="1"/>
      <c r="B3692" s="1"/>
      <c r="C3692" s="1"/>
      <c r="D3692" s="1"/>
      <c r="Q3692" s="1">
        <v>3690.0</v>
      </c>
      <c r="R3692" s="1">
        <v>286.0</v>
      </c>
      <c r="S3692" s="1"/>
      <c r="T3692" s="1">
        <v>835.0</v>
      </c>
    </row>
    <row r="3693" ht="15.75" customHeight="1">
      <c r="A3693" s="1"/>
      <c r="B3693" s="1"/>
      <c r="C3693" s="1"/>
      <c r="D3693" s="1"/>
      <c r="Q3693" s="1">
        <v>3691.0</v>
      </c>
      <c r="R3693" s="1">
        <v>245.0</v>
      </c>
      <c r="S3693" s="1"/>
      <c r="T3693" s="1">
        <v>931.0</v>
      </c>
    </row>
    <row r="3694" ht="15.75" customHeight="1">
      <c r="A3694" s="1"/>
      <c r="B3694" s="1"/>
      <c r="C3694" s="1"/>
      <c r="D3694" s="1"/>
      <c r="Q3694" s="1">
        <v>3692.0</v>
      </c>
      <c r="R3694" s="1">
        <v>231.0</v>
      </c>
      <c r="S3694" s="1"/>
      <c r="T3694" s="1">
        <v>873.0</v>
      </c>
    </row>
    <row r="3695" ht="15.75" customHeight="1">
      <c r="A3695" s="1"/>
      <c r="B3695" s="1"/>
      <c r="C3695" s="1"/>
      <c r="D3695" s="1"/>
      <c r="Q3695" s="1">
        <v>3693.0</v>
      </c>
      <c r="R3695" s="1">
        <v>244.0</v>
      </c>
      <c r="S3695" s="1"/>
      <c r="T3695" s="1">
        <v>887.0</v>
      </c>
    </row>
    <row r="3696" ht="15.75" customHeight="1">
      <c r="A3696" s="1"/>
      <c r="B3696" s="1"/>
      <c r="C3696" s="1"/>
      <c r="D3696" s="1"/>
      <c r="Q3696" s="1">
        <v>3694.0</v>
      </c>
      <c r="R3696" s="1">
        <v>207.0</v>
      </c>
      <c r="S3696" s="1"/>
      <c r="T3696" s="1">
        <v>889.0</v>
      </c>
    </row>
    <row r="3697" ht="15.75" customHeight="1">
      <c r="A3697" s="1"/>
      <c r="B3697" s="1"/>
      <c r="C3697" s="1"/>
      <c r="D3697" s="1"/>
      <c r="Q3697" s="1">
        <v>3695.0</v>
      </c>
      <c r="R3697" s="1">
        <v>256.0</v>
      </c>
      <c r="S3697" s="1"/>
      <c r="T3697" s="1">
        <v>938.0</v>
      </c>
    </row>
    <row r="3698" ht="15.75" customHeight="1">
      <c r="A3698" s="1"/>
      <c r="B3698" s="1"/>
      <c r="C3698" s="1"/>
      <c r="D3698" s="1"/>
      <c r="Q3698" s="1">
        <v>3696.0</v>
      </c>
      <c r="R3698" s="1">
        <v>269.0</v>
      </c>
      <c r="S3698" s="1"/>
      <c r="T3698" s="1">
        <v>873.0</v>
      </c>
    </row>
    <row r="3699" ht="15.75" customHeight="1">
      <c r="A3699" s="1"/>
      <c r="B3699" s="1"/>
      <c r="C3699" s="1"/>
      <c r="D3699" s="1"/>
      <c r="Q3699" s="1">
        <v>3697.0</v>
      </c>
      <c r="R3699" s="1">
        <v>244.0</v>
      </c>
      <c r="S3699" s="1"/>
      <c r="T3699" s="1">
        <v>937.0</v>
      </c>
    </row>
    <row r="3700" ht="15.75" customHeight="1">
      <c r="A3700" s="1"/>
      <c r="B3700" s="1"/>
      <c r="C3700" s="1"/>
      <c r="D3700" s="1"/>
      <c r="Q3700" s="1">
        <v>3698.0</v>
      </c>
      <c r="R3700" s="1">
        <v>289.0</v>
      </c>
      <c r="S3700" s="1"/>
      <c r="T3700" s="1">
        <v>892.0</v>
      </c>
    </row>
    <row r="3701" ht="15.75" customHeight="1">
      <c r="A3701" s="1"/>
      <c r="B3701" s="1"/>
      <c r="C3701" s="1"/>
      <c r="D3701" s="1"/>
      <c r="Q3701" s="1">
        <v>3699.0</v>
      </c>
      <c r="R3701" s="1">
        <v>330.0</v>
      </c>
      <c r="S3701" s="1"/>
      <c r="T3701" s="1">
        <v>838.0</v>
      </c>
    </row>
    <row r="3702" ht="15.75" customHeight="1">
      <c r="A3702" s="1"/>
      <c r="B3702" s="1"/>
      <c r="C3702" s="1"/>
      <c r="D3702" s="1"/>
      <c r="Q3702" s="1">
        <v>3700.0</v>
      </c>
      <c r="R3702" s="1">
        <v>335.0</v>
      </c>
      <c r="S3702" s="1"/>
      <c r="T3702" s="1">
        <v>852.0</v>
      </c>
    </row>
    <row r="3703" ht="15.75" customHeight="1">
      <c r="A3703" s="1"/>
      <c r="B3703" s="1"/>
      <c r="C3703" s="1"/>
      <c r="D3703" s="1"/>
      <c r="Q3703" s="1">
        <v>3701.0</v>
      </c>
      <c r="R3703" s="1">
        <v>355.0</v>
      </c>
      <c r="S3703" s="1"/>
      <c r="T3703" s="1">
        <v>936.0</v>
      </c>
    </row>
    <row r="3704" ht="15.75" customHeight="1">
      <c r="A3704" s="1"/>
      <c r="B3704" s="1"/>
      <c r="C3704" s="1"/>
      <c r="D3704" s="1"/>
      <c r="Q3704" s="1">
        <v>3702.0</v>
      </c>
      <c r="R3704" s="1">
        <v>398.0</v>
      </c>
      <c r="S3704" s="1"/>
      <c r="T3704" s="1">
        <v>852.0</v>
      </c>
    </row>
    <row r="3705" ht="15.75" customHeight="1">
      <c r="A3705" s="1"/>
      <c r="B3705" s="1"/>
      <c r="C3705" s="1"/>
      <c r="D3705" s="1"/>
      <c r="Q3705" s="1">
        <v>3703.0</v>
      </c>
      <c r="R3705" s="1">
        <v>269.0</v>
      </c>
      <c r="S3705" s="1"/>
      <c r="T3705" s="1">
        <v>947.0</v>
      </c>
    </row>
    <row r="3706" ht="15.75" customHeight="1">
      <c r="A3706" s="1"/>
      <c r="B3706" s="1"/>
      <c r="C3706" s="1"/>
      <c r="D3706" s="1"/>
      <c r="Q3706" s="1">
        <v>3704.0</v>
      </c>
      <c r="R3706" s="1">
        <v>416.0</v>
      </c>
      <c r="S3706" s="1"/>
      <c r="T3706" s="1">
        <v>950.0</v>
      </c>
    </row>
    <row r="3707" ht="15.75" customHeight="1">
      <c r="A3707" s="1"/>
      <c r="B3707" s="1"/>
      <c r="C3707" s="1"/>
      <c r="D3707" s="1"/>
      <c r="Q3707" s="1">
        <v>3705.0</v>
      </c>
      <c r="R3707" s="1">
        <v>412.0</v>
      </c>
      <c r="S3707" s="1"/>
      <c r="T3707" s="1">
        <v>961.0</v>
      </c>
    </row>
    <row r="3708" ht="15.75" customHeight="1">
      <c r="A3708" s="1"/>
      <c r="B3708" s="1"/>
      <c r="C3708" s="1"/>
      <c r="D3708" s="1"/>
      <c r="Q3708" s="1">
        <v>3706.0</v>
      </c>
      <c r="R3708" s="1">
        <v>407.0</v>
      </c>
      <c r="S3708" s="1"/>
      <c r="T3708" s="1">
        <v>1063.0</v>
      </c>
    </row>
    <row r="3709" ht="15.75" customHeight="1">
      <c r="A3709" s="1"/>
      <c r="B3709" s="1"/>
      <c r="C3709" s="1"/>
      <c r="D3709" s="1"/>
      <c r="Q3709" s="1">
        <v>3707.0</v>
      </c>
      <c r="R3709" s="1">
        <v>437.0</v>
      </c>
      <c r="S3709" s="1"/>
      <c r="T3709" s="1">
        <v>1066.0</v>
      </c>
    </row>
    <row r="3710" ht="15.75" customHeight="1">
      <c r="A3710" s="1"/>
      <c r="B3710" s="1"/>
      <c r="C3710" s="1"/>
      <c r="D3710" s="1"/>
      <c r="Q3710" s="1">
        <v>3708.0</v>
      </c>
      <c r="R3710" s="1">
        <v>453.0</v>
      </c>
      <c r="S3710" s="1"/>
      <c r="T3710" s="1">
        <v>1121.0</v>
      </c>
    </row>
    <row r="3711" ht="15.75" customHeight="1">
      <c r="A3711" s="1"/>
      <c r="B3711" s="1"/>
      <c r="C3711" s="1"/>
      <c r="D3711" s="1"/>
      <c r="Q3711" s="1">
        <v>3709.0</v>
      </c>
      <c r="R3711" s="1">
        <v>435.0</v>
      </c>
      <c r="S3711" s="1"/>
      <c r="T3711" s="1">
        <v>1111.0</v>
      </c>
    </row>
    <row r="3712" ht="15.75" customHeight="1">
      <c r="A3712" s="1"/>
      <c r="B3712" s="1"/>
      <c r="C3712" s="1"/>
      <c r="D3712" s="1"/>
      <c r="Q3712" s="1">
        <v>3710.0</v>
      </c>
      <c r="R3712" s="1">
        <v>458.0</v>
      </c>
      <c r="S3712" s="1"/>
      <c r="T3712" s="1">
        <v>1127.0</v>
      </c>
    </row>
    <row r="3713" ht="15.75" customHeight="1">
      <c r="A3713" s="1"/>
      <c r="B3713" s="1"/>
      <c r="C3713" s="1"/>
      <c r="D3713" s="1"/>
      <c r="Q3713" s="1">
        <v>3711.0</v>
      </c>
      <c r="R3713" s="1">
        <v>477.0</v>
      </c>
      <c r="S3713" s="1"/>
      <c r="T3713" s="1">
        <v>1173.0</v>
      </c>
    </row>
    <row r="3714" ht="15.75" customHeight="1">
      <c r="A3714" s="1"/>
      <c r="B3714" s="1"/>
      <c r="C3714" s="1"/>
      <c r="D3714" s="1"/>
      <c r="Q3714" s="1">
        <v>3712.0</v>
      </c>
      <c r="R3714" s="1">
        <v>455.0</v>
      </c>
      <c r="S3714" s="1"/>
      <c r="T3714" s="1">
        <v>1155.0</v>
      </c>
    </row>
    <row r="3715" ht="15.75" customHeight="1">
      <c r="A3715" s="1"/>
      <c r="B3715" s="1"/>
      <c r="C3715" s="1"/>
      <c r="D3715" s="1"/>
      <c r="Q3715" s="1">
        <v>3713.0</v>
      </c>
      <c r="R3715" s="1">
        <v>490.0</v>
      </c>
      <c r="S3715" s="1"/>
      <c r="T3715" s="1">
        <v>1173.0</v>
      </c>
    </row>
    <row r="3716" ht="15.75" customHeight="1">
      <c r="A3716" s="1"/>
      <c r="B3716" s="1"/>
      <c r="C3716" s="1"/>
      <c r="D3716" s="1"/>
      <c r="Q3716" s="1">
        <v>3714.0</v>
      </c>
      <c r="R3716" s="1">
        <v>472.0</v>
      </c>
      <c r="S3716" s="1"/>
      <c r="T3716" s="1">
        <v>1118.0</v>
      </c>
    </row>
    <row r="3717" ht="15.75" customHeight="1">
      <c r="A3717" s="1"/>
      <c r="B3717" s="1"/>
      <c r="C3717" s="1"/>
      <c r="D3717" s="1"/>
      <c r="Q3717" s="1">
        <v>3715.0</v>
      </c>
      <c r="R3717" s="1">
        <v>476.0</v>
      </c>
      <c r="S3717" s="1"/>
      <c r="T3717" s="1">
        <v>1211.0</v>
      </c>
    </row>
    <row r="3718" ht="15.75" customHeight="1">
      <c r="A3718" s="1"/>
      <c r="B3718" s="1"/>
      <c r="C3718" s="1"/>
      <c r="D3718" s="1"/>
      <c r="Q3718" s="1">
        <v>3716.0</v>
      </c>
      <c r="R3718" s="1">
        <v>476.0</v>
      </c>
      <c r="S3718" s="1"/>
      <c r="T3718" s="1">
        <v>1141.0</v>
      </c>
    </row>
    <row r="3719" ht="15.75" customHeight="1">
      <c r="A3719" s="1"/>
      <c r="B3719" s="1"/>
      <c r="C3719" s="1"/>
      <c r="D3719" s="1"/>
      <c r="Q3719" s="1">
        <v>3717.0</v>
      </c>
      <c r="R3719" s="1">
        <v>485.0</v>
      </c>
      <c r="S3719" s="1"/>
      <c r="T3719" s="1">
        <v>1227.0</v>
      </c>
    </row>
    <row r="3720" ht="15.75" customHeight="1">
      <c r="A3720" s="1"/>
      <c r="B3720" s="1"/>
      <c r="C3720" s="1"/>
      <c r="D3720" s="1"/>
      <c r="Q3720" s="1">
        <v>3718.0</v>
      </c>
      <c r="R3720" s="1">
        <v>458.0</v>
      </c>
      <c r="S3720" s="1"/>
      <c r="T3720" s="1">
        <v>1197.0</v>
      </c>
    </row>
    <row r="3721" ht="15.75" customHeight="1">
      <c r="A3721" s="1"/>
      <c r="B3721" s="1"/>
      <c r="C3721" s="1"/>
      <c r="D3721" s="1"/>
      <c r="Q3721" s="1">
        <v>3719.0</v>
      </c>
      <c r="R3721" s="1">
        <v>536.0</v>
      </c>
      <c r="S3721" s="1"/>
      <c r="T3721" s="1">
        <v>1271.0</v>
      </c>
    </row>
    <row r="3722" ht="15.75" customHeight="1">
      <c r="A3722" s="1"/>
      <c r="B3722" s="1"/>
      <c r="C3722" s="1"/>
      <c r="D3722" s="1"/>
      <c r="Q3722" s="1">
        <v>3720.0</v>
      </c>
      <c r="R3722" s="1">
        <v>518.0</v>
      </c>
      <c r="S3722" s="1"/>
      <c r="T3722" s="1">
        <v>1250.0</v>
      </c>
    </row>
    <row r="3723" ht="15.75" customHeight="1">
      <c r="A3723" s="1"/>
      <c r="B3723" s="1"/>
      <c r="C3723" s="1"/>
      <c r="D3723" s="1"/>
      <c r="Q3723" s="1">
        <v>3721.0</v>
      </c>
      <c r="R3723" s="1">
        <v>620.0</v>
      </c>
      <c r="S3723" s="1"/>
      <c r="T3723" s="1">
        <v>1390.0</v>
      </c>
    </row>
    <row r="3724" ht="15.75" customHeight="1">
      <c r="A3724" s="1"/>
      <c r="B3724" s="1"/>
      <c r="C3724" s="1"/>
      <c r="D3724" s="1"/>
      <c r="Q3724" s="1">
        <v>3722.0</v>
      </c>
      <c r="R3724" s="1">
        <v>552.0</v>
      </c>
      <c r="S3724" s="1"/>
      <c r="T3724" s="1">
        <v>1406.0</v>
      </c>
    </row>
    <row r="3725" ht="15.75" customHeight="1">
      <c r="A3725" s="1"/>
      <c r="B3725" s="1"/>
      <c r="C3725" s="1"/>
      <c r="D3725" s="1"/>
      <c r="Q3725" s="1">
        <v>3723.0</v>
      </c>
      <c r="R3725" s="1">
        <v>605.0</v>
      </c>
      <c r="S3725" s="1"/>
      <c r="T3725" s="1">
        <v>1450.0</v>
      </c>
    </row>
    <row r="3726" ht="15.75" customHeight="1">
      <c r="A3726" s="1"/>
      <c r="B3726" s="1"/>
      <c r="C3726" s="1"/>
      <c r="D3726" s="1"/>
      <c r="Q3726" s="1">
        <v>3724.0</v>
      </c>
      <c r="R3726" s="1">
        <v>530.0</v>
      </c>
      <c r="S3726" s="1"/>
      <c r="T3726" s="1">
        <v>1533.0</v>
      </c>
    </row>
    <row r="3727" ht="15.75" customHeight="1">
      <c r="A3727" s="1"/>
      <c r="B3727" s="1"/>
      <c r="C3727" s="1"/>
      <c r="D3727" s="1"/>
      <c r="Q3727" s="1">
        <v>3725.0</v>
      </c>
      <c r="R3727" s="1">
        <v>637.0</v>
      </c>
      <c r="S3727" s="1"/>
      <c r="T3727" s="1">
        <v>1595.0</v>
      </c>
    </row>
    <row r="3728" ht="15.75" customHeight="1">
      <c r="A3728" s="1"/>
      <c r="B3728" s="1"/>
      <c r="C3728" s="1"/>
      <c r="D3728" s="1"/>
      <c r="Q3728" s="1">
        <v>3726.0</v>
      </c>
      <c r="R3728" s="1">
        <v>570.0</v>
      </c>
      <c r="S3728" s="1"/>
      <c r="T3728" s="1">
        <v>1595.0</v>
      </c>
    </row>
    <row r="3729" ht="15.75" customHeight="1">
      <c r="A3729" s="1"/>
      <c r="B3729" s="1"/>
      <c r="C3729" s="1"/>
      <c r="D3729" s="1"/>
      <c r="Q3729" s="1">
        <v>3727.0</v>
      </c>
      <c r="R3729" s="1">
        <v>615.0</v>
      </c>
      <c r="S3729" s="1"/>
      <c r="T3729" s="1">
        <v>1688.0</v>
      </c>
    </row>
    <row r="3730" ht="15.75" customHeight="1">
      <c r="A3730" s="1"/>
      <c r="B3730" s="1"/>
      <c r="C3730" s="1"/>
      <c r="D3730" s="1"/>
      <c r="Q3730" s="1">
        <v>3728.0</v>
      </c>
      <c r="R3730" s="1">
        <v>597.0</v>
      </c>
      <c r="S3730" s="1"/>
      <c r="T3730" s="1">
        <v>1729.0</v>
      </c>
    </row>
    <row r="3731" ht="15.75" customHeight="1">
      <c r="A3731" s="1"/>
      <c r="B3731" s="1"/>
      <c r="C3731" s="1"/>
      <c r="D3731" s="1"/>
      <c r="Q3731" s="1">
        <v>3729.0</v>
      </c>
      <c r="R3731" s="1">
        <v>768.0</v>
      </c>
      <c r="S3731" s="1"/>
      <c r="T3731" s="1">
        <v>1703.0</v>
      </c>
    </row>
    <row r="3732" ht="15.75" customHeight="1">
      <c r="A3732" s="1"/>
      <c r="B3732" s="1"/>
      <c r="C3732" s="1"/>
      <c r="D3732" s="1"/>
      <c r="Q3732" s="1">
        <v>3730.0</v>
      </c>
      <c r="R3732" s="1">
        <v>659.0</v>
      </c>
      <c r="S3732" s="1"/>
      <c r="T3732" s="1">
        <v>1727.0</v>
      </c>
    </row>
    <row r="3733" ht="15.75" customHeight="1">
      <c r="A3733" s="1"/>
      <c r="B3733" s="1"/>
      <c r="C3733" s="1"/>
      <c r="D3733" s="1"/>
      <c r="Q3733" s="1">
        <v>3731.0</v>
      </c>
      <c r="R3733" s="1">
        <v>779.0</v>
      </c>
      <c r="S3733" s="1"/>
      <c r="T3733" s="1">
        <v>1668.0</v>
      </c>
    </row>
    <row r="3734" ht="15.75" customHeight="1">
      <c r="A3734" s="1"/>
      <c r="B3734" s="1"/>
      <c r="C3734" s="1"/>
      <c r="D3734" s="1"/>
      <c r="Q3734" s="1">
        <v>3732.0</v>
      </c>
      <c r="R3734" s="1">
        <v>673.0</v>
      </c>
      <c r="S3734" s="1"/>
      <c r="T3734" s="1">
        <v>1706.0</v>
      </c>
    </row>
    <row r="3735" ht="15.75" customHeight="1">
      <c r="A3735" s="1"/>
      <c r="B3735" s="1"/>
      <c r="C3735" s="1"/>
      <c r="D3735" s="1"/>
      <c r="Q3735" s="1">
        <v>3733.0</v>
      </c>
      <c r="R3735" s="1">
        <v>775.0</v>
      </c>
      <c r="S3735" s="1"/>
      <c r="T3735" s="1">
        <v>1660.0</v>
      </c>
    </row>
    <row r="3736" ht="15.75" customHeight="1">
      <c r="A3736" s="1"/>
      <c r="B3736" s="1"/>
      <c r="C3736" s="1"/>
      <c r="D3736" s="1"/>
      <c r="Q3736" s="1">
        <v>3734.0</v>
      </c>
      <c r="R3736" s="1">
        <v>625.0</v>
      </c>
      <c r="S3736" s="1"/>
      <c r="T3736" s="1">
        <v>1710.0</v>
      </c>
    </row>
    <row r="3737" ht="15.75" customHeight="1">
      <c r="A3737" s="1"/>
      <c r="B3737" s="1"/>
      <c r="C3737" s="1"/>
      <c r="D3737" s="1"/>
      <c r="Q3737" s="1">
        <v>3735.0</v>
      </c>
      <c r="R3737" s="1">
        <v>826.0</v>
      </c>
      <c r="S3737" s="1"/>
      <c r="T3737" s="1">
        <v>1691.0</v>
      </c>
    </row>
    <row r="3738" ht="15.75" customHeight="1">
      <c r="A3738" s="1"/>
      <c r="B3738" s="1"/>
      <c r="C3738" s="1"/>
      <c r="D3738" s="1"/>
      <c r="Q3738" s="1">
        <v>3736.0</v>
      </c>
      <c r="R3738" s="1">
        <v>728.0</v>
      </c>
      <c r="S3738" s="1"/>
      <c r="T3738" s="1">
        <v>1690.0</v>
      </c>
    </row>
    <row r="3739" ht="15.75" customHeight="1">
      <c r="A3739" s="1"/>
      <c r="B3739" s="1"/>
      <c r="C3739" s="1"/>
      <c r="D3739" s="1"/>
      <c r="Q3739" s="1">
        <v>3737.0</v>
      </c>
      <c r="R3739" s="1">
        <v>800.0</v>
      </c>
      <c r="S3739" s="1"/>
      <c r="T3739" s="1">
        <v>1631.0</v>
      </c>
    </row>
    <row r="3740" ht="15.75" customHeight="1">
      <c r="A3740" s="1"/>
      <c r="B3740" s="1"/>
      <c r="C3740" s="1"/>
      <c r="D3740" s="1"/>
      <c r="Q3740" s="1">
        <v>3738.0</v>
      </c>
      <c r="R3740" s="1">
        <v>658.0</v>
      </c>
      <c r="S3740" s="1"/>
      <c r="T3740" s="1">
        <v>1722.0</v>
      </c>
    </row>
    <row r="3741" ht="15.75" customHeight="1">
      <c r="A3741" s="1"/>
      <c r="B3741" s="1"/>
      <c r="C3741" s="1"/>
      <c r="D3741" s="1"/>
      <c r="Q3741" s="1">
        <v>3739.0</v>
      </c>
      <c r="R3741" s="1">
        <v>825.0</v>
      </c>
      <c r="S3741" s="1"/>
      <c r="T3741" s="1">
        <v>1686.0</v>
      </c>
    </row>
    <row r="3742" ht="15.75" customHeight="1">
      <c r="A3742" s="1"/>
      <c r="B3742" s="1"/>
      <c r="C3742" s="1"/>
      <c r="D3742" s="1"/>
      <c r="Q3742" s="1">
        <v>3740.0</v>
      </c>
      <c r="R3742" s="1">
        <v>710.0</v>
      </c>
      <c r="S3742" s="1"/>
      <c r="T3742" s="1">
        <v>1711.0</v>
      </c>
    </row>
    <row r="3743" ht="15.75" customHeight="1">
      <c r="A3743" s="1"/>
      <c r="B3743" s="1"/>
      <c r="C3743" s="1"/>
      <c r="D3743" s="1"/>
      <c r="Q3743" s="1">
        <v>3741.0</v>
      </c>
      <c r="R3743" s="1">
        <v>767.0</v>
      </c>
      <c r="S3743" s="1"/>
      <c r="T3743" s="1">
        <v>1674.0</v>
      </c>
    </row>
    <row r="3744" ht="15.75" customHeight="1">
      <c r="A3744" s="1"/>
      <c r="B3744" s="1"/>
      <c r="C3744" s="1"/>
      <c r="D3744" s="1"/>
      <c r="Q3744" s="1">
        <v>3742.0</v>
      </c>
      <c r="R3744" s="1">
        <v>807.0</v>
      </c>
      <c r="S3744" s="1"/>
      <c r="T3744" s="1">
        <v>1711.0</v>
      </c>
    </row>
    <row r="3745" ht="15.75" customHeight="1">
      <c r="A3745" s="1"/>
      <c r="B3745" s="1"/>
      <c r="C3745" s="1"/>
      <c r="D3745" s="1"/>
      <c r="Q3745" s="1">
        <v>3743.0</v>
      </c>
      <c r="R3745" s="1">
        <v>756.0</v>
      </c>
      <c r="S3745" s="1"/>
      <c r="T3745" s="1">
        <v>1639.0</v>
      </c>
    </row>
    <row r="3746" ht="15.75" customHeight="1">
      <c r="A3746" s="1"/>
      <c r="B3746" s="1"/>
      <c r="C3746" s="1"/>
      <c r="D3746" s="1"/>
      <c r="Q3746" s="1">
        <v>3744.0</v>
      </c>
      <c r="R3746" s="1">
        <v>775.0</v>
      </c>
      <c r="S3746" s="1"/>
      <c r="T3746" s="1">
        <v>1743.0</v>
      </c>
    </row>
    <row r="3747" ht="15.75" customHeight="1">
      <c r="A3747" s="1"/>
      <c r="B3747" s="1"/>
      <c r="C3747" s="1"/>
      <c r="D3747" s="1"/>
      <c r="Q3747" s="1">
        <v>3745.0</v>
      </c>
      <c r="R3747" s="1">
        <v>839.0</v>
      </c>
      <c r="S3747" s="1"/>
      <c r="T3747" s="1">
        <v>1622.0</v>
      </c>
    </row>
    <row r="3748" ht="15.75" customHeight="1">
      <c r="A3748" s="1"/>
      <c r="B3748" s="1"/>
      <c r="C3748" s="1"/>
      <c r="D3748" s="1"/>
      <c r="Q3748" s="1">
        <v>3746.0</v>
      </c>
      <c r="R3748" s="1">
        <v>900.0</v>
      </c>
      <c r="S3748" s="1"/>
      <c r="T3748" s="1">
        <v>1685.0</v>
      </c>
    </row>
    <row r="3749" ht="15.75" customHeight="1">
      <c r="A3749" s="1"/>
      <c r="B3749" s="1"/>
      <c r="C3749" s="1"/>
      <c r="D3749" s="1"/>
      <c r="Q3749" s="1">
        <v>3747.0</v>
      </c>
      <c r="R3749" s="1">
        <v>921.0</v>
      </c>
      <c r="S3749" s="1"/>
      <c r="T3749" s="1">
        <v>1624.0</v>
      </c>
    </row>
    <row r="3750" ht="15.75" customHeight="1">
      <c r="A3750" s="1"/>
      <c r="B3750" s="1"/>
      <c r="C3750" s="1"/>
      <c r="D3750" s="1"/>
      <c r="Q3750" s="1">
        <v>3748.0</v>
      </c>
      <c r="R3750" s="1">
        <v>865.0</v>
      </c>
      <c r="S3750" s="1"/>
      <c r="T3750" s="1">
        <v>1653.0</v>
      </c>
    </row>
    <row r="3751" ht="15.75" customHeight="1">
      <c r="A3751" s="1"/>
      <c r="B3751" s="1"/>
      <c r="C3751" s="1"/>
      <c r="D3751" s="1"/>
      <c r="Q3751" s="1">
        <v>3749.0</v>
      </c>
      <c r="R3751" s="1">
        <v>833.0</v>
      </c>
      <c r="S3751" s="1"/>
      <c r="T3751" s="1">
        <v>1560.0</v>
      </c>
    </row>
    <row r="3752" ht="15.75" customHeight="1">
      <c r="A3752" s="1"/>
      <c r="B3752" s="1"/>
      <c r="C3752" s="1"/>
      <c r="D3752" s="1"/>
      <c r="Q3752" s="1">
        <v>3750.0</v>
      </c>
      <c r="R3752" s="1">
        <v>830.0</v>
      </c>
      <c r="S3752" s="1"/>
      <c r="T3752" s="1">
        <v>1696.0</v>
      </c>
    </row>
    <row r="3753" ht="15.75" customHeight="1">
      <c r="A3753" s="1"/>
      <c r="B3753" s="1"/>
      <c r="C3753" s="1"/>
      <c r="D3753" s="1"/>
      <c r="Q3753" s="1">
        <v>3751.0</v>
      </c>
      <c r="R3753" s="1">
        <v>886.0</v>
      </c>
      <c r="S3753" s="1"/>
      <c r="T3753" s="1">
        <v>1579.0</v>
      </c>
    </row>
    <row r="3754" ht="15.75" customHeight="1">
      <c r="A3754" s="1"/>
      <c r="B3754" s="1"/>
      <c r="C3754" s="1"/>
      <c r="D3754" s="1"/>
      <c r="Q3754" s="1">
        <v>3752.0</v>
      </c>
      <c r="R3754" s="1">
        <v>882.0</v>
      </c>
      <c r="S3754" s="1"/>
      <c r="T3754" s="1">
        <v>1625.0</v>
      </c>
    </row>
    <row r="3755" ht="15.75" customHeight="1">
      <c r="A3755" s="1"/>
      <c r="B3755" s="1"/>
      <c r="C3755" s="1"/>
      <c r="D3755" s="1"/>
      <c r="Q3755" s="1">
        <v>3753.0</v>
      </c>
      <c r="R3755" s="1">
        <v>883.0</v>
      </c>
      <c r="S3755" s="1"/>
      <c r="T3755" s="1">
        <v>1619.0</v>
      </c>
    </row>
    <row r="3756" ht="15.75" customHeight="1">
      <c r="A3756" s="1"/>
      <c r="B3756" s="1"/>
      <c r="C3756" s="1"/>
      <c r="D3756" s="1"/>
      <c r="Q3756" s="1">
        <v>3754.0</v>
      </c>
      <c r="R3756" s="1">
        <v>913.0</v>
      </c>
      <c r="S3756" s="1"/>
      <c r="T3756" s="1">
        <v>1696.0</v>
      </c>
    </row>
    <row r="3757" ht="15.75" customHeight="1">
      <c r="A3757" s="1"/>
      <c r="B3757" s="1"/>
      <c r="C3757" s="1"/>
      <c r="D3757" s="1"/>
      <c r="Q3757" s="1">
        <v>3755.0</v>
      </c>
      <c r="R3757" s="1">
        <v>916.0</v>
      </c>
      <c r="S3757" s="1"/>
      <c r="T3757" s="1">
        <v>1593.0</v>
      </c>
    </row>
    <row r="3758" ht="15.75" customHeight="1">
      <c r="A3758" s="1"/>
      <c r="B3758" s="1"/>
      <c r="C3758" s="1"/>
      <c r="D3758" s="1"/>
      <c r="Q3758" s="1">
        <v>3756.0</v>
      </c>
      <c r="R3758" s="1">
        <v>907.0</v>
      </c>
      <c r="S3758" s="1"/>
      <c r="T3758" s="1">
        <v>1743.0</v>
      </c>
    </row>
    <row r="3759" ht="15.75" customHeight="1">
      <c r="A3759" s="1"/>
      <c r="B3759" s="1"/>
      <c r="C3759" s="1"/>
      <c r="D3759" s="1"/>
      <c r="Q3759" s="1">
        <v>3757.0</v>
      </c>
      <c r="R3759" s="1">
        <v>905.0</v>
      </c>
      <c r="S3759" s="1"/>
      <c r="T3759" s="1">
        <v>1672.0</v>
      </c>
    </row>
    <row r="3760" ht="15.75" customHeight="1">
      <c r="A3760" s="1"/>
      <c r="B3760" s="1"/>
      <c r="C3760" s="1"/>
      <c r="D3760" s="1"/>
      <c r="Q3760" s="1">
        <v>3758.0</v>
      </c>
      <c r="R3760" s="1">
        <v>951.0</v>
      </c>
      <c r="S3760" s="1"/>
      <c r="T3760" s="1">
        <v>1788.0</v>
      </c>
    </row>
    <row r="3761" ht="15.75" customHeight="1">
      <c r="A3761" s="1"/>
      <c r="B3761" s="1"/>
      <c r="C3761" s="1"/>
      <c r="D3761" s="1"/>
      <c r="Q3761" s="1">
        <v>3759.0</v>
      </c>
      <c r="R3761" s="1">
        <v>831.0</v>
      </c>
      <c r="S3761" s="1"/>
      <c r="T3761" s="1">
        <v>1799.0</v>
      </c>
    </row>
    <row r="3762" ht="15.75" customHeight="1">
      <c r="A3762" s="1"/>
      <c r="B3762" s="1"/>
      <c r="C3762" s="1"/>
      <c r="D3762" s="1"/>
      <c r="Q3762" s="1">
        <v>3760.0</v>
      </c>
      <c r="R3762" s="1">
        <v>911.0</v>
      </c>
      <c r="S3762" s="1"/>
      <c r="T3762" s="1">
        <v>1885.0</v>
      </c>
    </row>
    <row r="3763" ht="15.75" customHeight="1">
      <c r="A3763" s="1"/>
      <c r="B3763" s="1"/>
      <c r="C3763" s="1"/>
      <c r="D3763" s="1"/>
      <c r="Q3763" s="1">
        <v>3761.0</v>
      </c>
      <c r="R3763" s="1">
        <v>897.0</v>
      </c>
      <c r="S3763" s="1"/>
      <c r="T3763" s="1">
        <v>1812.0</v>
      </c>
    </row>
    <row r="3764" ht="15.75" customHeight="1">
      <c r="A3764" s="1"/>
      <c r="B3764" s="1"/>
      <c r="C3764" s="1"/>
      <c r="D3764" s="1"/>
      <c r="Q3764" s="1">
        <v>3762.0</v>
      </c>
      <c r="R3764" s="1">
        <v>1006.0</v>
      </c>
      <c r="S3764" s="1"/>
      <c r="T3764" s="1">
        <v>1979.0</v>
      </c>
    </row>
    <row r="3765" ht="15.75" customHeight="1">
      <c r="A3765" s="1"/>
      <c r="B3765" s="1"/>
      <c r="C3765" s="1"/>
      <c r="D3765" s="1"/>
      <c r="Q3765" s="1">
        <v>3763.0</v>
      </c>
      <c r="R3765" s="1">
        <v>865.0</v>
      </c>
      <c r="S3765" s="1"/>
      <c r="T3765" s="1">
        <v>1865.0</v>
      </c>
    </row>
    <row r="3766" ht="15.75" customHeight="1">
      <c r="A3766" s="1"/>
      <c r="B3766" s="1"/>
      <c r="C3766" s="1"/>
      <c r="D3766" s="1"/>
      <c r="Q3766" s="1">
        <v>3764.0</v>
      </c>
      <c r="R3766" s="1">
        <v>997.0</v>
      </c>
      <c r="S3766" s="1"/>
      <c r="T3766" s="1">
        <v>1883.0</v>
      </c>
    </row>
    <row r="3767" ht="15.75" customHeight="1">
      <c r="A3767" s="1"/>
      <c r="B3767" s="1"/>
      <c r="C3767" s="1"/>
      <c r="D3767" s="1"/>
      <c r="Q3767" s="1">
        <v>3765.0</v>
      </c>
      <c r="R3767" s="1">
        <v>857.0</v>
      </c>
      <c r="S3767" s="1"/>
      <c r="T3767" s="1">
        <v>1851.0</v>
      </c>
    </row>
    <row r="3768" ht="15.75" customHeight="1">
      <c r="A3768" s="1"/>
      <c r="B3768" s="1"/>
      <c r="C3768" s="1"/>
      <c r="D3768" s="1"/>
      <c r="Q3768" s="1">
        <v>3766.0</v>
      </c>
      <c r="R3768" s="1">
        <v>949.0</v>
      </c>
      <c r="S3768" s="1"/>
      <c r="T3768" s="1">
        <v>1863.0</v>
      </c>
    </row>
    <row r="3769" ht="15.75" customHeight="1">
      <c r="A3769" s="1"/>
      <c r="B3769" s="1"/>
      <c r="C3769" s="1"/>
      <c r="D3769" s="1"/>
      <c r="Q3769" s="1">
        <v>3767.0</v>
      </c>
      <c r="R3769" s="1">
        <v>844.0</v>
      </c>
      <c r="S3769" s="1"/>
      <c r="T3769" s="1">
        <v>1803.0</v>
      </c>
    </row>
    <row r="3770" ht="15.75" customHeight="1">
      <c r="A3770" s="1"/>
      <c r="B3770" s="1"/>
      <c r="C3770" s="1"/>
      <c r="D3770" s="1"/>
      <c r="Q3770" s="1">
        <v>3768.0</v>
      </c>
      <c r="R3770" s="1">
        <v>835.0</v>
      </c>
      <c r="S3770" s="1"/>
      <c r="T3770" s="1">
        <v>1762.0</v>
      </c>
    </row>
    <row r="3771" ht="15.75" customHeight="1">
      <c r="A3771" s="1"/>
      <c r="B3771" s="1"/>
      <c r="C3771" s="1"/>
      <c r="D3771" s="1"/>
      <c r="Q3771" s="1">
        <v>3769.0</v>
      </c>
      <c r="R3771" s="1">
        <v>825.0</v>
      </c>
      <c r="S3771" s="1"/>
      <c r="T3771" s="1">
        <v>1689.0</v>
      </c>
    </row>
    <row r="3772" ht="15.75" customHeight="1">
      <c r="A3772" s="1"/>
      <c r="B3772" s="1"/>
      <c r="C3772" s="1"/>
      <c r="D3772" s="1"/>
      <c r="Q3772" s="1">
        <v>3770.0</v>
      </c>
      <c r="R3772" s="1">
        <v>858.0</v>
      </c>
      <c r="S3772" s="1"/>
      <c r="T3772" s="1">
        <v>1633.0</v>
      </c>
    </row>
    <row r="3773" ht="15.75" customHeight="1">
      <c r="A3773" s="1"/>
      <c r="B3773" s="1"/>
      <c r="C3773" s="1"/>
      <c r="D3773" s="1"/>
      <c r="Q3773" s="1">
        <v>3771.0</v>
      </c>
      <c r="R3773" s="1">
        <v>908.0</v>
      </c>
      <c r="S3773" s="1"/>
      <c r="T3773" s="1">
        <v>1587.0</v>
      </c>
    </row>
    <row r="3774" ht="15.75" customHeight="1">
      <c r="A3774" s="1"/>
      <c r="B3774" s="1"/>
      <c r="C3774" s="1"/>
      <c r="D3774" s="1"/>
      <c r="Q3774" s="1">
        <v>3772.0</v>
      </c>
      <c r="R3774" s="1">
        <v>765.0</v>
      </c>
      <c r="S3774" s="1"/>
      <c r="T3774" s="1">
        <v>1544.0</v>
      </c>
    </row>
    <row r="3775" ht="15.75" customHeight="1">
      <c r="A3775" s="1"/>
      <c r="B3775" s="1"/>
      <c r="C3775" s="1"/>
      <c r="D3775" s="1"/>
      <c r="Q3775" s="1">
        <v>3773.0</v>
      </c>
      <c r="R3775" s="1">
        <v>943.0</v>
      </c>
      <c r="S3775" s="1"/>
      <c r="T3775" s="1">
        <v>1487.0</v>
      </c>
    </row>
    <row r="3776" ht="15.75" customHeight="1">
      <c r="A3776" s="1"/>
      <c r="B3776" s="1"/>
      <c r="C3776" s="1"/>
      <c r="D3776" s="1"/>
      <c r="Q3776" s="1">
        <v>3774.0</v>
      </c>
      <c r="R3776" s="1">
        <v>754.0</v>
      </c>
      <c r="S3776" s="1"/>
      <c r="T3776" s="1">
        <v>1455.0</v>
      </c>
    </row>
    <row r="3777" ht="15.75" customHeight="1">
      <c r="A3777" s="1"/>
      <c r="B3777" s="1"/>
      <c r="C3777" s="1"/>
      <c r="D3777" s="1"/>
      <c r="Q3777" s="1">
        <v>3775.0</v>
      </c>
      <c r="R3777" s="1">
        <v>829.0</v>
      </c>
      <c r="S3777" s="1"/>
      <c r="T3777" s="1">
        <v>1360.0</v>
      </c>
    </row>
    <row r="3778" ht="15.75" customHeight="1">
      <c r="A3778" s="1"/>
      <c r="B3778" s="1"/>
      <c r="C3778" s="1"/>
      <c r="D3778" s="1"/>
      <c r="Q3778" s="1">
        <v>3776.0</v>
      </c>
      <c r="R3778" s="1">
        <v>813.0</v>
      </c>
      <c r="S3778" s="1"/>
      <c r="T3778" s="1">
        <v>1334.0</v>
      </c>
    </row>
    <row r="3779" ht="15.75" customHeight="1">
      <c r="A3779" s="1"/>
      <c r="B3779" s="1"/>
      <c r="C3779" s="1"/>
      <c r="D3779" s="1"/>
      <c r="Q3779" s="1">
        <v>3777.0</v>
      </c>
      <c r="R3779" s="1">
        <v>908.0</v>
      </c>
      <c r="S3779" s="1"/>
      <c r="T3779" s="1">
        <v>1240.0</v>
      </c>
    </row>
    <row r="3780" ht="15.75" customHeight="1">
      <c r="A3780" s="1"/>
      <c r="B3780" s="1"/>
      <c r="C3780" s="1"/>
      <c r="D3780" s="1"/>
      <c r="Q3780" s="1">
        <v>3778.0</v>
      </c>
      <c r="R3780" s="1">
        <v>903.0</v>
      </c>
      <c r="S3780" s="1"/>
      <c r="T3780" s="1">
        <v>1197.0</v>
      </c>
    </row>
    <row r="3781" ht="15.75" customHeight="1">
      <c r="A3781" s="1"/>
      <c r="B3781" s="1"/>
      <c r="C3781" s="1"/>
      <c r="D3781" s="1"/>
      <c r="Q3781" s="1">
        <v>3779.0</v>
      </c>
      <c r="R3781" s="1">
        <v>872.0</v>
      </c>
      <c r="S3781" s="1"/>
      <c r="T3781" s="1">
        <v>1106.0</v>
      </c>
    </row>
    <row r="3782" ht="15.75" customHeight="1">
      <c r="A3782" s="1"/>
      <c r="B3782" s="1"/>
      <c r="C3782" s="1"/>
      <c r="D3782" s="1"/>
      <c r="Q3782" s="1">
        <v>3780.0</v>
      </c>
      <c r="R3782" s="1">
        <v>888.0</v>
      </c>
      <c r="S3782" s="1"/>
      <c r="T3782" s="1">
        <v>1081.0</v>
      </c>
    </row>
    <row r="3783" ht="15.75" customHeight="1">
      <c r="A3783" s="1"/>
      <c r="B3783" s="1"/>
      <c r="C3783" s="1"/>
      <c r="D3783" s="1"/>
      <c r="Q3783" s="1">
        <v>3781.0</v>
      </c>
      <c r="R3783" s="1">
        <v>822.0</v>
      </c>
      <c r="S3783" s="1"/>
      <c r="T3783" s="1">
        <v>963.0</v>
      </c>
    </row>
    <row r="3784" ht="15.75" customHeight="1">
      <c r="A3784" s="1"/>
      <c r="B3784" s="1"/>
      <c r="C3784" s="1"/>
      <c r="D3784" s="1"/>
      <c r="Q3784" s="1">
        <v>3782.0</v>
      </c>
      <c r="R3784" s="1">
        <v>867.0</v>
      </c>
      <c r="S3784" s="1"/>
      <c r="T3784" s="1">
        <v>953.0</v>
      </c>
    </row>
    <row r="3785" ht="15.75" customHeight="1">
      <c r="A3785" s="1"/>
      <c r="B3785" s="1"/>
      <c r="C3785" s="1"/>
      <c r="D3785" s="1"/>
      <c r="Q3785" s="1">
        <v>3783.0</v>
      </c>
      <c r="R3785" s="1">
        <v>819.0</v>
      </c>
      <c r="S3785" s="1"/>
      <c r="T3785" s="1">
        <v>838.0</v>
      </c>
    </row>
    <row r="3786" ht="15.75" customHeight="1">
      <c r="A3786" s="1"/>
      <c r="B3786" s="1"/>
      <c r="C3786" s="1"/>
      <c r="D3786" s="1"/>
      <c r="Q3786" s="1">
        <v>3784.0</v>
      </c>
      <c r="R3786" s="1">
        <v>776.0</v>
      </c>
      <c r="S3786" s="1"/>
      <c r="T3786" s="1">
        <v>799.0</v>
      </c>
    </row>
    <row r="3787" ht="15.75" customHeight="1">
      <c r="A3787" s="1"/>
      <c r="B3787" s="1"/>
      <c r="C3787" s="1"/>
      <c r="D3787" s="1"/>
      <c r="Q3787" s="1">
        <v>3785.0</v>
      </c>
      <c r="R3787" s="1">
        <v>801.0</v>
      </c>
      <c r="S3787" s="1"/>
      <c r="T3787" s="1">
        <v>753.0</v>
      </c>
    </row>
    <row r="3788" ht="15.75" customHeight="1">
      <c r="A3788" s="1"/>
      <c r="B3788" s="1"/>
      <c r="C3788" s="1"/>
      <c r="D3788" s="1"/>
      <c r="Q3788" s="1">
        <v>3786.0</v>
      </c>
      <c r="R3788" s="1">
        <v>800.0</v>
      </c>
      <c r="S3788" s="1"/>
      <c r="T3788" s="1">
        <v>737.0</v>
      </c>
    </row>
    <row r="3789" ht="15.75" customHeight="1">
      <c r="A3789" s="1"/>
      <c r="B3789" s="1"/>
      <c r="C3789" s="1"/>
      <c r="D3789" s="1"/>
      <c r="Q3789" s="1">
        <v>3787.0</v>
      </c>
      <c r="R3789" s="1">
        <v>768.0</v>
      </c>
      <c r="S3789" s="1"/>
      <c r="T3789" s="1">
        <v>692.0</v>
      </c>
    </row>
    <row r="3790" ht="15.75" customHeight="1">
      <c r="A3790" s="1"/>
      <c r="B3790" s="1"/>
      <c r="C3790" s="1"/>
      <c r="D3790" s="1"/>
      <c r="Q3790" s="1">
        <v>3788.0</v>
      </c>
      <c r="R3790" s="1">
        <v>813.0</v>
      </c>
      <c r="S3790" s="1"/>
      <c r="T3790" s="1">
        <v>651.0</v>
      </c>
    </row>
    <row r="3791" ht="15.75" customHeight="1">
      <c r="A3791" s="1"/>
      <c r="B3791" s="1"/>
      <c r="C3791" s="1"/>
      <c r="D3791" s="1"/>
      <c r="Q3791" s="1">
        <v>3789.0</v>
      </c>
      <c r="R3791" s="1">
        <v>770.0</v>
      </c>
      <c r="S3791" s="1"/>
      <c r="T3791" s="1">
        <v>571.0</v>
      </c>
    </row>
    <row r="3792" ht="15.75" customHeight="1">
      <c r="A3792" s="1"/>
      <c r="B3792" s="1"/>
      <c r="C3792" s="1"/>
      <c r="D3792" s="1"/>
      <c r="Q3792" s="1">
        <v>3790.0</v>
      </c>
      <c r="R3792" s="1">
        <v>814.0</v>
      </c>
      <c r="S3792" s="1"/>
      <c r="T3792" s="1">
        <v>494.0</v>
      </c>
    </row>
    <row r="3793" ht="15.75" customHeight="1">
      <c r="A3793" s="1"/>
      <c r="B3793" s="1"/>
      <c r="C3793" s="1"/>
      <c r="D3793" s="1"/>
      <c r="Q3793" s="1">
        <v>3791.0</v>
      </c>
      <c r="R3793" s="1">
        <v>796.0</v>
      </c>
      <c r="S3793" s="1"/>
      <c r="T3793" s="1">
        <v>449.0</v>
      </c>
    </row>
    <row r="3794" ht="15.75" customHeight="1">
      <c r="A3794" s="1"/>
      <c r="B3794" s="1"/>
      <c r="C3794" s="1"/>
      <c r="D3794" s="1"/>
      <c r="Q3794" s="1">
        <v>3792.0</v>
      </c>
      <c r="R3794" s="1">
        <v>869.0</v>
      </c>
      <c r="S3794" s="1"/>
      <c r="T3794" s="1">
        <v>449.0</v>
      </c>
    </row>
    <row r="3795" ht="15.75" customHeight="1">
      <c r="A3795" s="1"/>
      <c r="B3795" s="1"/>
      <c r="C3795" s="1"/>
      <c r="D3795" s="1"/>
      <c r="Q3795" s="1">
        <v>3793.0</v>
      </c>
      <c r="R3795" s="1">
        <v>835.0</v>
      </c>
      <c r="S3795" s="1"/>
      <c r="T3795" s="1">
        <v>433.0</v>
      </c>
    </row>
    <row r="3796" ht="15.75" customHeight="1">
      <c r="A3796" s="1"/>
      <c r="B3796" s="1"/>
      <c r="C3796" s="1"/>
      <c r="D3796" s="1"/>
      <c r="Q3796" s="1">
        <v>3794.0</v>
      </c>
      <c r="R3796" s="1">
        <v>931.0</v>
      </c>
      <c r="S3796" s="1"/>
      <c r="T3796" s="1">
        <v>334.0</v>
      </c>
    </row>
    <row r="3797" ht="15.75" customHeight="1">
      <c r="A3797" s="1"/>
      <c r="B3797" s="1"/>
      <c r="C3797" s="1"/>
      <c r="D3797" s="1"/>
      <c r="Q3797" s="1">
        <v>3795.0</v>
      </c>
      <c r="R3797" s="1">
        <v>873.0</v>
      </c>
      <c r="S3797" s="1"/>
      <c r="T3797" s="1">
        <v>106.0</v>
      </c>
    </row>
    <row r="3798" ht="15.75" customHeight="1">
      <c r="A3798" s="1"/>
      <c r="B3798" s="1"/>
      <c r="C3798" s="1"/>
      <c r="D3798" s="1"/>
      <c r="Q3798" s="1">
        <v>3796.0</v>
      </c>
      <c r="R3798" s="1">
        <v>887.0</v>
      </c>
      <c r="S3798" s="1"/>
      <c r="T3798" s="1">
        <v>145.0</v>
      </c>
    </row>
    <row r="3799" ht="15.75" customHeight="1">
      <c r="A3799" s="1"/>
      <c r="B3799" s="1"/>
      <c r="C3799" s="1"/>
      <c r="D3799" s="1"/>
      <c r="Q3799" s="1">
        <v>3797.0</v>
      </c>
      <c r="R3799" s="1">
        <v>889.0</v>
      </c>
      <c r="S3799" s="1"/>
      <c r="T3799" s="1">
        <v>352.0</v>
      </c>
    </row>
    <row r="3800" ht="15.75" customHeight="1">
      <c r="A3800" s="1"/>
      <c r="B3800" s="1"/>
      <c r="C3800" s="1"/>
      <c r="D3800" s="1"/>
      <c r="Q3800" s="1">
        <v>3798.0</v>
      </c>
      <c r="R3800" s="1">
        <v>938.0</v>
      </c>
      <c r="S3800" s="1"/>
      <c r="T3800" s="1">
        <v>63.0</v>
      </c>
    </row>
    <row r="3801" ht="15.75" customHeight="1">
      <c r="A3801" s="1"/>
      <c r="B3801" s="1"/>
      <c r="C3801" s="1"/>
      <c r="D3801" s="1"/>
      <c r="Q3801" s="1">
        <v>3799.0</v>
      </c>
      <c r="R3801" s="1">
        <v>873.0</v>
      </c>
      <c r="S3801" s="1"/>
      <c r="T3801" s="1">
        <v>94.0</v>
      </c>
    </row>
    <row r="3802" ht="15.75" customHeight="1">
      <c r="A3802" s="1"/>
      <c r="B3802" s="1"/>
      <c r="C3802" s="1"/>
      <c r="D3802" s="1"/>
      <c r="Q3802" s="1">
        <v>3800.0</v>
      </c>
      <c r="R3802" s="1">
        <v>937.0</v>
      </c>
      <c r="S3802" s="1"/>
      <c r="T3802" s="1">
        <v>319.0</v>
      </c>
    </row>
    <row r="3803" ht="15.75" customHeight="1">
      <c r="A3803" s="1"/>
      <c r="B3803" s="1"/>
      <c r="C3803" s="1"/>
      <c r="D3803" s="1"/>
      <c r="Q3803" s="1">
        <v>3801.0</v>
      </c>
      <c r="R3803" s="1">
        <v>892.0</v>
      </c>
      <c r="S3803" s="1"/>
      <c r="T3803" s="1">
        <v>71.0</v>
      </c>
    </row>
    <row r="3804" ht="15.75" customHeight="1">
      <c r="A3804" s="1"/>
      <c r="B3804" s="1"/>
      <c r="C3804" s="1"/>
      <c r="D3804" s="1"/>
      <c r="Q3804" s="1">
        <v>3802.0</v>
      </c>
      <c r="R3804" s="1">
        <v>838.0</v>
      </c>
      <c r="S3804" s="1"/>
      <c r="T3804" s="1">
        <v>76.0</v>
      </c>
    </row>
    <row r="3805" ht="15.75" customHeight="1">
      <c r="A3805" s="1"/>
      <c r="B3805" s="1"/>
      <c r="C3805" s="1"/>
      <c r="D3805" s="1"/>
      <c r="Q3805" s="1">
        <v>3803.0</v>
      </c>
      <c r="R3805" s="1">
        <v>852.0</v>
      </c>
      <c r="S3805" s="1"/>
      <c r="T3805" s="1">
        <v>141.0</v>
      </c>
    </row>
    <row r="3806" ht="15.75" customHeight="1">
      <c r="A3806" s="1"/>
      <c r="B3806" s="1"/>
      <c r="C3806" s="1"/>
      <c r="D3806" s="1"/>
      <c r="Q3806" s="1">
        <v>3804.0</v>
      </c>
      <c r="R3806" s="1">
        <v>936.0</v>
      </c>
      <c r="S3806" s="1"/>
      <c r="T3806" s="1">
        <v>120.0</v>
      </c>
    </row>
    <row r="3807" ht="15.75" customHeight="1">
      <c r="A3807" s="1"/>
      <c r="B3807" s="1"/>
      <c r="C3807" s="1"/>
      <c r="D3807" s="1"/>
      <c r="Q3807" s="1">
        <v>3805.0</v>
      </c>
      <c r="R3807" s="1">
        <v>852.0</v>
      </c>
      <c r="S3807" s="1"/>
      <c r="T3807" s="1">
        <v>407.0</v>
      </c>
    </row>
    <row r="3808" ht="15.75" customHeight="1">
      <c r="A3808" s="1"/>
      <c r="B3808" s="1"/>
      <c r="C3808" s="1"/>
      <c r="D3808" s="1"/>
      <c r="Q3808" s="1">
        <v>3806.0</v>
      </c>
      <c r="R3808" s="1">
        <v>947.0</v>
      </c>
      <c r="S3808" s="1"/>
      <c r="T3808" s="1">
        <v>34.0</v>
      </c>
    </row>
    <row r="3809" ht="15.75" customHeight="1">
      <c r="A3809" s="1"/>
      <c r="B3809" s="1"/>
      <c r="C3809" s="1"/>
      <c r="D3809" s="1"/>
      <c r="Q3809" s="1">
        <v>3807.0</v>
      </c>
      <c r="R3809" s="1">
        <v>950.0</v>
      </c>
      <c r="S3809" s="1"/>
      <c r="T3809" s="1">
        <v>69.0</v>
      </c>
    </row>
    <row r="3810" ht="15.75" customHeight="1">
      <c r="A3810" s="1"/>
      <c r="B3810" s="1"/>
      <c r="C3810" s="1"/>
      <c r="D3810" s="1"/>
      <c r="Q3810" s="1">
        <v>3808.0</v>
      </c>
      <c r="R3810" s="1">
        <v>961.0</v>
      </c>
      <c r="S3810" s="1"/>
      <c r="T3810" s="1">
        <v>85.0</v>
      </c>
    </row>
    <row r="3811" ht="15.75" customHeight="1">
      <c r="A3811" s="1"/>
      <c r="B3811" s="1"/>
      <c r="C3811" s="1"/>
      <c r="D3811" s="1"/>
      <c r="Q3811" s="1">
        <v>3809.0</v>
      </c>
      <c r="R3811" s="1">
        <v>1063.0</v>
      </c>
      <c r="S3811" s="1"/>
      <c r="T3811" s="1">
        <v>303.0</v>
      </c>
    </row>
    <row r="3812" ht="15.75" customHeight="1">
      <c r="A3812" s="1"/>
      <c r="B3812" s="1"/>
      <c r="C3812" s="1"/>
      <c r="D3812" s="1"/>
      <c r="Q3812" s="1">
        <v>3810.0</v>
      </c>
      <c r="R3812" s="1">
        <v>1066.0</v>
      </c>
      <c r="S3812" s="1"/>
      <c r="T3812" s="1">
        <v>33.0</v>
      </c>
    </row>
    <row r="3813" ht="15.75" customHeight="1">
      <c r="A3813" s="1"/>
      <c r="B3813" s="1"/>
      <c r="C3813" s="1"/>
      <c r="D3813" s="1"/>
      <c r="Q3813" s="1">
        <v>3811.0</v>
      </c>
      <c r="R3813" s="1">
        <v>1121.0</v>
      </c>
      <c r="S3813" s="1"/>
      <c r="T3813" s="1">
        <v>39.0</v>
      </c>
    </row>
    <row r="3814" ht="15.75" customHeight="1">
      <c r="A3814" s="1"/>
      <c r="B3814" s="1"/>
      <c r="C3814" s="1"/>
      <c r="D3814" s="1"/>
      <c r="Q3814" s="1">
        <v>3812.0</v>
      </c>
      <c r="R3814" s="1">
        <v>1111.0</v>
      </c>
      <c r="S3814" s="1"/>
      <c r="T3814" s="1">
        <v>70.0</v>
      </c>
    </row>
    <row r="3815" ht="15.75" customHeight="1">
      <c r="A3815" s="1"/>
      <c r="B3815" s="1"/>
      <c r="C3815" s="1"/>
      <c r="D3815" s="1"/>
      <c r="Q3815" s="1">
        <v>3813.0</v>
      </c>
      <c r="R3815" s="1">
        <v>1127.0</v>
      </c>
      <c r="S3815" s="1"/>
      <c r="T3815" s="1">
        <v>44.0</v>
      </c>
    </row>
    <row r="3816" ht="15.75" customHeight="1">
      <c r="A3816" s="1"/>
      <c r="B3816" s="1"/>
      <c r="C3816" s="1"/>
      <c r="D3816" s="1"/>
      <c r="Q3816" s="1">
        <v>3814.0</v>
      </c>
      <c r="R3816" s="1">
        <v>1173.0</v>
      </c>
      <c r="S3816" s="1"/>
      <c r="T3816" s="1">
        <v>79.0</v>
      </c>
    </row>
    <row r="3817" ht="15.75" customHeight="1">
      <c r="A3817" s="1"/>
      <c r="B3817" s="1"/>
      <c r="C3817" s="1"/>
      <c r="D3817" s="1"/>
      <c r="Q3817" s="1">
        <v>3815.0</v>
      </c>
      <c r="R3817" s="1">
        <v>1155.0</v>
      </c>
      <c r="S3817" s="1"/>
      <c r="T3817" s="1">
        <v>301.0</v>
      </c>
    </row>
    <row r="3818" ht="15.75" customHeight="1">
      <c r="A3818" s="1"/>
      <c r="B3818" s="1"/>
      <c r="C3818" s="1"/>
      <c r="D3818" s="1"/>
      <c r="Q3818" s="1">
        <v>3816.0</v>
      </c>
      <c r="R3818" s="1">
        <v>1173.0</v>
      </c>
      <c r="S3818" s="1"/>
      <c r="T3818" s="1">
        <v>71.0</v>
      </c>
    </row>
    <row r="3819" ht="15.75" customHeight="1">
      <c r="A3819" s="1"/>
      <c r="B3819" s="1"/>
      <c r="C3819" s="1"/>
      <c r="D3819" s="1"/>
      <c r="Q3819" s="1">
        <v>3817.0</v>
      </c>
      <c r="R3819" s="1">
        <v>1118.0</v>
      </c>
      <c r="S3819" s="1"/>
      <c r="T3819" s="1">
        <v>73.0</v>
      </c>
    </row>
    <row r="3820" ht="15.75" customHeight="1">
      <c r="A3820" s="1"/>
      <c r="B3820" s="1"/>
      <c r="C3820" s="1"/>
      <c r="D3820" s="1"/>
      <c r="Q3820" s="1">
        <v>3818.0</v>
      </c>
      <c r="R3820" s="1">
        <v>1211.0</v>
      </c>
      <c r="S3820" s="1"/>
      <c r="T3820" s="1">
        <v>313.0</v>
      </c>
    </row>
    <row r="3821" ht="15.75" customHeight="1">
      <c r="A3821" s="1"/>
      <c r="B3821" s="1"/>
      <c r="C3821" s="1"/>
      <c r="D3821" s="1"/>
      <c r="Q3821" s="1">
        <v>3819.0</v>
      </c>
      <c r="R3821" s="1">
        <v>1141.0</v>
      </c>
      <c r="S3821" s="1"/>
      <c r="T3821" s="1">
        <v>70.0</v>
      </c>
    </row>
    <row r="3822" ht="15.75" customHeight="1">
      <c r="A3822" s="1"/>
      <c r="B3822" s="1"/>
      <c r="C3822" s="1"/>
      <c r="D3822" s="1"/>
      <c r="Q3822" s="1">
        <v>3820.0</v>
      </c>
      <c r="R3822" s="1">
        <v>1227.0</v>
      </c>
      <c r="S3822" s="1"/>
      <c r="T3822" s="1">
        <v>132.0</v>
      </c>
    </row>
    <row r="3823" ht="15.75" customHeight="1">
      <c r="A3823" s="1"/>
      <c r="B3823" s="1"/>
      <c r="C3823" s="1"/>
      <c r="D3823" s="1"/>
      <c r="Q3823" s="1">
        <v>3821.0</v>
      </c>
      <c r="R3823" s="1">
        <v>1197.0</v>
      </c>
      <c r="S3823" s="1"/>
      <c r="T3823" s="1">
        <v>105.0</v>
      </c>
    </row>
    <row r="3824" ht="15.75" customHeight="1">
      <c r="A3824" s="1"/>
      <c r="B3824" s="1"/>
      <c r="C3824" s="1"/>
      <c r="D3824" s="1"/>
      <c r="Q3824" s="1">
        <v>3822.0</v>
      </c>
      <c r="R3824" s="1">
        <v>1271.0</v>
      </c>
      <c r="S3824" s="1"/>
      <c r="T3824" s="1">
        <v>328.0</v>
      </c>
    </row>
    <row r="3825" ht="15.75" customHeight="1">
      <c r="A3825" s="1"/>
      <c r="B3825" s="1"/>
      <c r="C3825" s="1"/>
      <c r="D3825" s="1"/>
      <c r="Q3825" s="1">
        <v>3823.0</v>
      </c>
      <c r="R3825" s="1">
        <v>1250.0</v>
      </c>
      <c r="S3825" s="1"/>
      <c r="T3825" s="1">
        <v>39.0</v>
      </c>
    </row>
    <row r="3826" ht="15.75" customHeight="1">
      <c r="A3826" s="1"/>
      <c r="B3826" s="1"/>
      <c r="C3826" s="1"/>
      <c r="D3826" s="1"/>
      <c r="Q3826" s="1">
        <v>3824.0</v>
      </c>
      <c r="R3826" s="1">
        <v>1390.0</v>
      </c>
      <c r="S3826" s="1"/>
      <c r="T3826" s="1">
        <v>119.0</v>
      </c>
    </row>
    <row r="3827" ht="15.75" customHeight="1">
      <c r="A3827" s="1"/>
      <c r="B3827" s="1"/>
      <c r="C3827" s="1"/>
      <c r="D3827" s="1"/>
      <c r="Q3827" s="1">
        <v>3825.0</v>
      </c>
      <c r="R3827" s="1">
        <v>1406.0</v>
      </c>
      <c r="S3827" s="1"/>
      <c r="T3827" s="1">
        <v>93.0</v>
      </c>
    </row>
    <row r="3828" ht="15.75" customHeight="1">
      <c r="A3828" s="1"/>
      <c r="B3828" s="1"/>
      <c r="C3828" s="1"/>
      <c r="D3828" s="1"/>
      <c r="Q3828" s="1">
        <v>3826.0</v>
      </c>
      <c r="R3828" s="1">
        <v>1450.0</v>
      </c>
      <c r="S3828" s="1"/>
      <c r="T3828" s="1">
        <v>338.0</v>
      </c>
    </row>
    <row r="3829" ht="15.75" customHeight="1">
      <c r="A3829" s="1"/>
      <c r="B3829" s="1"/>
      <c r="C3829" s="1"/>
      <c r="D3829" s="1"/>
      <c r="Q3829" s="1">
        <v>3827.0</v>
      </c>
      <c r="R3829" s="1">
        <v>1533.0</v>
      </c>
      <c r="S3829" s="1"/>
      <c r="T3829" s="1">
        <v>113.0</v>
      </c>
    </row>
    <row r="3830" ht="15.75" customHeight="1">
      <c r="A3830" s="1"/>
      <c r="B3830" s="1"/>
      <c r="C3830" s="1"/>
      <c r="D3830" s="1"/>
      <c r="Q3830" s="1">
        <v>3828.0</v>
      </c>
      <c r="R3830" s="1">
        <v>1595.0</v>
      </c>
      <c r="S3830" s="1"/>
      <c r="T3830" s="1">
        <v>313.0</v>
      </c>
    </row>
    <row r="3831" ht="15.75" customHeight="1">
      <c r="A3831" s="1"/>
      <c r="B3831" s="1"/>
      <c r="C3831" s="1"/>
      <c r="D3831" s="1"/>
      <c r="Q3831" s="1">
        <v>3829.0</v>
      </c>
      <c r="R3831" s="1">
        <v>1595.0</v>
      </c>
      <c r="S3831" s="1"/>
      <c r="T3831" s="1">
        <v>35.0</v>
      </c>
    </row>
    <row r="3832" ht="15.75" customHeight="1">
      <c r="A3832" s="1"/>
      <c r="B3832" s="1"/>
      <c r="C3832" s="1"/>
      <c r="D3832" s="1"/>
      <c r="Q3832" s="1">
        <v>3830.0</v>
      </c>
      <c r="R3832" s="1">
        <v>1688.0</v>
      </c>
      <c r="S3832" s="1"/>
      <c r="T3832" s="1">
        <v>89.0</v>
      </c>
    </row>
    <row r="3833" ht="15.75" customHeight="1">
      <c r="A3833" s="1"/>
      <c r="B3833" s="1"/>
      <c r="C3833" s="1"/>
      <c r="D3833" s="1"/>
      <c r="Q3833" s="1">
        <v>3831.0</v>
      </c>
      <c r="R3833" s="1">
        <v>1729.0</v>
      </c>
      <c r="S3833" s="1"/>
      <c r="T3833" s="1">
        <v>292.0</v>
      </c>
    </row>
    <row r="3834" ht="15.75" customHeight="1">
      <c r="A3834" s="1"/>
      <c r="B3834" s="1"/>
      <c r="C3834" s="1"/>
      <c r="D3834" s="1"/>
      <c r="Q3834" s="1">
        <v>3832.0</v>
      </c>
      <c r="R3834" s="1">
        <v>1703.0</v>
      </c>
      <c r="S3834" s="1"/>
      <c r="T3834" s="1">
        <v>110.0</v>
      </c>
    </row>
    <row r="3835" ht="15.75" customHeight="1">
      <c r="A3835" s="1"/>
      <c r="B3835" s="1"/>
      <c r="C3835" s="1"/>
      <c r="D3835" s="1"/>
      <c r="Q3835" s="1">
        <v>3833.0</v>
      </c>
      <c r="R3835" s="1">
        <v>1727.0</v>
      </c>
      <c r="S3835" s="1"/>
      <c r="T3835" s="1">
        <v>318.0</v>
      </c>
    </row>
    <row r="3836" ht="15.75" customHeight="1">
      <c r="A3836" s="1"/>
      <c r="B3836" s="1"/>
      <c r="C3836" s="1"/>
      <c r="D3836" s="1"/>
      <c r="Q3836" s="1">
        <v>3834.0</v>
      </c>
      <c r="R3836" s="1">
        <v>1668.0</v>
      </c>
      <c r="S3836" s="1"/>
      <c r="T3836" s="1">
        <v>36.0</v>
      </c>
    </row>
    <row r="3837" ht="15.75" customHeight="1">
      <c r="A3837" s="1"/>
      <c r="B3837" s="1"/>
      <c r="C3837" s="1"/>
      <c r="D3837" s="1"/>
      <c r="Q3837" s="1">
        <v>3835.0</v>
      </c>
      <c r="R3837" s="1">
        <v>1706.0</v>
      </c>
      <c r="S3837" s="1"/>
      <c r="T3837" s="1">
        <v>98.0</v>
      </c>
    </row>
    <row r="3838" ht="15.75" customHeight="1">
      <c r="A3838" s="1"/>
      <c r="B3838" s="1"/>
      <c r="C3838" s="1"/>
      <c r="D3838" s="1"/>
      <c r="Q3838" s="1">
        <v>3836.0</v>
      </c>
      <c r="R3838" s="1">
        <v>1660.0</v>
      </c>
      <c r="S3838" s="1"/>
      <c r="T3838" s="1">
        <v>344.0</v>
      </c>
    </row>
    <row r="3839" ht="15.75" customHeight="1">
      <c r="A3839" s="1"/>
      <c r="B3839" s="1"/>
      <c r="C3839" s="1"/>
      <c r="D3839" s="1"/>
      <c r="Q3839" s="1">
        <v>3837.0</v>
      </c>
      <c r="R3839" s="1">
        <v>1710.0</v>
      </c>
      <c r="S3839" s="1"/>
      <c r="T3839" s="1">
        <v>142.0</v>
      </c>
    </row>
    <row r="3840" ht="15.75" customHeight="1">
      <c r="A3840" s="1"/>
      <c r="B3840" s="1"/>
      <c r="C3840" s="1"/>
      <c r="D3840" s="1"/>
      <c r="Q3840" s="1">
        <v>3838.0</v>
      </c>
      <c r="R3840" s="1">
        <v>1691.0</v>
      </c>
      <c r="S3840" s="1"/>
      <c r="T3840" s="1">
        <v>365.0</v>
      </c>
    </row>
    <row r="3841" ht="15.75" customHeight="1">
      <c r="A3841" s="1"/>
      <c r="B3841" s="1"/>
      <c r="C3841" s="1"/>
      <c r="D3841" s="1"/>
      <c r="Q3841" s="1">
        <v>3839.0</v>
      </c>
      <c r="R3841" s="1">
        <v>1690.0</v>
      </c>
      <c r="S3841" s="1"/>
      <c r="T3841" s="1">
        <v>126.0</v>
      </c>
    </row>
    <row r="3842" ht="15.75" customHeight="1">
      <c r="A3842" s="1"/>
      <c r="B3842" s="1"/>
      <c r="C3842" s="1"/>
      <c r="D3842" s="1"/>
      <c r="Q3842" s="1">
        <v>3840.0</v>
      </c>
      <c r="R3842" s="1">
        <v>1631.0</v>
      </c>
      <c r="S3842" s="1"/>
      <c r="T3842" s="1">
        <v>352.0</v>
      </c>
    </row>
    <row r="3843" ht="15.75" customHeight="1">
      <c r="A3843" s="1"/>
      <c r="B3843" s="1"/>
      <c r="C3843" s="1"/>
      <c r="D3843" s="1"/>
      <c r="Q3843" s="1">
        <v>3841.0</v>
      </c>
      <c r="R3843" s="1">
        <v>1722.0</v>
      </c>
      <c r="S3843" s="1"/>
      <c r="T3843" s="1">
        <v>41.0</v>
      </c>
    </row>
    <row r="3844" ht="15.75" customHeight="1">
      <c r="A3844" s="1"/>
      <c r="B3844" s="1"/>
      <c r="C3844" s="1"/>
      <c r="D3844" s="1"/>
      <c r="Q3844" s="1">
        <v>3842.0</v>
      </c>
      <c r="R3844" s="1">
        <v>1686.0</v>
      </c>
      <c r="S3844" s="1"/>
      <c r="T3844" s="1">
        <v>191.0</v>
      </c>
    </row>
    <row r="3845" ht="15.75" customHeight="1">
      <c r="A3845" s="1"/>
      <c r="B3845" s="1"/>
      <c r="C3845" s="1"/>
      <c r="D3845" s="1"/>
      <c r="Q3845" s="1">
        <v>3843.0</v>
      </c>
      <c r="R3845" s="1">
        <v>1711.0</v>
      </c>
      <c r="S3845" s="1"/>
      <c r="T3845" s="1">
        <v>402.0</v>
      </c>
    </row>
    <row r="3846" ht="15.75" customHeight="1">
      <c r="A3846" s="1"/>
      <c r="B3846" s="1"/>
      <c r="C3846" s="1"/>
      <c r="D3846" s="1"/>
      <c r="Q3846" s="1">
        <v>3844.0</v>
      </c>
      <c r="R3846" s="1">
        <v>1674.0</v>
      </c>
      <c r="S3846" s="1"/>
      <c r="T3846" s="1">
        <v>40.0</v>
      </c>
    </row>
    <row r="3847" ht="15.75" customHeight="1">
      <c r="A3847" s="1"/>
      <c r="B3847" s="1"/>
      <c r="C3847" s="1"/>
      <c r="D3847" s="1"/>
      <c r="Q3847" s="1">
        <v>3845.0</v>
      </c>
      <c r="R3847" s="1">
        <v>1711.0</v>
      </c>
      <c r="S3847" s="1"/>
      <c r="T3847" s="1">
        <v>181.0</v>
      </c>
    </row>
    <row r="3848" ht="15.75" customHeight="1">
      <c r="A3848" s="1"/>
      <c r="B3848" s="1"/>
      <c r="C3848" s="1"/>
      <c r="D3848" s="1"/>
      <c r="Q3848" s="1">
        <v>3846.0</v>
      </c>
      <c r="R3848" s="1">
        <v>1639.0</v>
      </c>
      <c r="S3848" s="1"/>
      <c r="T3848" s="1">
        <v>403.0</v>
      </c>
    </row>
    <row r="3849" ht="15.75" customHeight="1">
      <c r="A3849" s="1"/>
      <c r="B3849" s="1"/>
      <c r="C3849" s="1"/>
      <c r="D3849" s="1"/>
      <c r="Q3849" s="1">
        <v>3847.0</v>
      </c>
      <c r="R3849" s="1">
        <v>1743.0</v>
      </c>
      <c r="S3849" s="1"/>
      <c r="T3849" s="1">
        <v>42.0</v>
      </c>
    </row>
    <row r="3850" ht="15.75" customHeight="1">
      <c r="A3850" s="1"/>
      <c r="B3850" s="1"/>
      <c r="C3850" s="1"/>
      <c r="D3850" s="1"/>
      <c r="Q3850" s="1">
        <v>3848.0</v>
      </c>
      <c r="R3850" s="1">
        <v>1622.0</v>
      </c>
      <c r="S3850" s="1"/>
      <c r="T3850" s="1">
        <v>444.0</v>
      </c>
    </row>
    <row r="3851" ht="15.75" customHeight="1">
      <c r="A3851" s="1"/>
      <c r="B3851" s="1"/>
      <c r="C3851" s="1"/>
      <c r="D3851" s="1"/>
      <c r="Q3851" s="1">
        <v>3849.0</v>
      </c>
      <c r="R3851" s="1">
        <v>1685.0</v>
      </c>
      <c r="S3851" s="1"/>
      <c r="T3851" s="1">
        <v>294.0</v>
      </c>
    </row>
    <row r="3852" ht="15.75" customHeight="1">
      <c r="A3852" s="1"/>
      <c r="B3852" s="1"/>
      <c r="C3852" s="1"/>
      <c r="D3852" s="1"/>
      <c r="Q3852" s="1">
        <v>3850.0</v>
      </c>
      <c r="R3852" s="1">
        <v>1624.0</v>
      </c>
      <c r="S3852" s="1"/>
      <c r="T3852" s="1">
        <v>106.0</v>
      </c>
    </row>
    <row r="3853" ht="15.75" customHeight="1">
      <c r="A3853" s="1"/>
      <c r="B3853" s="1"/>
      <c r="C3853" s="1"/>
      <c r="D3853" s="1"/>
      <c r="Q3853" s="1">
        <v>3851.0</v>
      </c>
      <c r="R3853" s="1">
        <v>1653.0</v>
      </c>
      <c r="S3853" s="1"/>
      <c r="T3853" s="1">
        <v>181.0</v>
      </c>
    </row>
    <row r="3854" ht="15.75" customHeight="1">
      <c r="A3854" s="1"/>
      <c r="B3854" s="1"/>
      <c r="C3854" s="1"/>
      <c r="D3854" s="1"/>
      <c r="Q3854" s="1">
        <v>3852.0</v>
      </c>
      <c r="R3854" s="1">
        <v>1560.0</v>
      </c>
      <c r="S3854" s="1"/>
      <c r="T3854" s="1">
        <v>219.0</v>
      </c>
    </row>
    <row r="3855" ht="15.75" customHeight="1">
      <c r="A3855" s="1"/>
      <c r="B3855" s="1"/>
      <c r="C3855" s="1"/>
      <c r="D3855" s="1"/>
      <c r="Q3855" s="1">
        <v>3853.0</v>
      </c>
      <c r="R3855" s="1">
        <v>1696.0</v>
      </c>
      <c r="S3855" s="1"/>
      <c r="T3855" s="1">
        <v>164.0</v>
      </c>
    </row>
    <row r="3856" ht="15.75" customHeight="1">
      <c r="A3856" s="1"/>
      <c r="B3856" s="1"/>
      <c r="C3856" s="1"/>
      <c r="D3856" s="1"/>
      <c r="Q3856" s="1">
        <v>3854.0</v>
      </c>
      <c r="R3856" s="1">
        <v>1579.0</v>
      </c>
      <c r="S3856" s="1"/>
      <c r="T3856" s="1">
        <v>161.0</v>
      </c>
    </row>
    <row r="3857" ht="15.75" customHeight="1">
      <c r="A3857" s="1"/>
      <c r="B3857" s="1"/>
      <c r="C3857" s="1"/>
      <c r="D3857" s="1"/>
      <c r="Q3857" s="1">
        <v>3855.0</v>
      </c>
      <c r="R3857" s="1">
        <v>1625.0</v>
      </c>
      <c r="S3857" s="1"/>
      <c r="T3857" s="1">
        <v>110.0</v>
      </c>
    </row>
    <row r="3858" ht="15.75" customHeight="1">
      <c r="A3858" s="1"/>
      <c r="B3858" s="1"/>
      <c r="C3858" s="1"/>
      <c r="D3858" s="1"/>
      <c r="Q3858" s="1">
        <v>3856.0</v>
      </c>
      <c r="R3858" s="1">
        <v>1619.0</v>
      </c>
      <c r="S3858" s="1"/>
      <c r="T3858" s="1">
        <v>321.0</v>
      </c>
    </row>
    <row r="3859" ht="15.75" customHeight="1">
      <c r="A3859" s="1"/>
      <c r="B3859" s="1"/>
      <c r="C3859" s="1"/>
      <c r="D3859" s="1"/>
      <c r="Q3859" s="1">
        <v>3857.0</v>
      </c>
      <c r="R3859" s="1">
        <v>1696.0</v>
      </c>
      <c r="S3859" s="1"/>
      <c r="T3859" s="1">
        <v>88.0</v>
      </c>
    </row>
    <row r="3860" ht="15.75" customHeight="1">
      <c r="A3860" s="1"/>
      <c r="B3860" s="1"/>
      <c r="C3860" s="1"/>
      <c r="D3860" s="1"/>
      <c r="Q3860" s="1">
        <v>3858.0</v>
      </c>
      <c r="R3860" s="1">
        <v>1593.0</v>
      </c>
      <c r="S3860" s="1"/>
      <c r="T3860" s="1">
        <v>43.0</v>
      </c>
    </row>
    <row r="3861" ht="15.75" customHeight="1">
      <c r="A3861" s="1"/>
      <c r="B3861" s="1"/>
      <c r="C3861" s="1"/>
      <c r="D3861" s="1"/>
      <c r="Q3861" s="1">
        <v>3859.0</v>
      </c>
      <c r="R3861" s="1">
        <v>1743.0</v>
      </c>
      <c r="S3861" s="1"/>
      <c r="T3861" s="1">
        <v>57.0</v>
      </c>
    </row>
    <row r="3862" ht="15.75" customHeight="1">
      <c r="A3862" s="1"/>
      <c r="B3862" s="1"/>
      <c r="C3862" s="1"/>
      <c r="D3862" s="1"/>
      <c r="Q3862" s="1">
        <v>3860.0</v>
      </c>
      <c r="R3862" s="1">
        <v>1672.0</v>
      </c>
      <c r="S3862" s="1"/>
      <c r="T3862" s="1">
        <v>20.0</v>
      </c>
    </row>
    <row r="3863" ht="15.75" customHeight="1">
      <c r="A3863" s="1"/>
      <c r="B3863" s="1"/>
      <c r="C3863" s="1"/>
      <c r="D3863" s="1"/>
      <c r="Q3863" s="1">
        <v>3861.0</v>
      </c>
      <c r="R3863" s="1">
        <v>1788.0</v>
      </c>
      <c r="S3863" s="1"/>
      <c r="T3863" s="1">
        <v>203.0</v>
      </c>
    </row>
    <row r="3864" ht="15.75" customHeight="1">
      <c r="A3864" s="1"/>
      <c r="B3864" s="1"/>
      <c r="C3864" s="1"/>
      <c r="D3864" s="1"/>
      <c r="Q3864" s="1">
        <v>3862.0</v>
      </c>
      <c r="R3864" s="1">
        <v>1799.0</v>
      </c>
      <c r="S3864" s="1"/>
      <c r="T3864" s="1">
        <v>69.0</v>
      </c>
    </row>
    <row r="3865" ht="15.75" customHeight="1">
      <c r="A3865" s="1"/>
      <c r="B3865" s="1"/>
      <c r="C3865" s="1"/>
      <c r="D3865" s="1"/>
      <c r="Q3865" s="1">
        <v>3863.0</v>
      </c>
      <c r="R3865" s="1">
        <v>1885.0</v>
      </c>
      <c r="S3865" s="1"/>
      <c r="T3865" s="1">
        <v>24.0</v>
      </c>
    </row>
    <row r="3866" ht="15.75" customHeight="1">
      <c r="A3866" s="1"/>
      <c r="B3866" s="1"/>
      <c r="C3866" s="1"/>
      <c r="D3866" s="1"/>
      <c r="Q3866" s="1">
        <v>3864.0</v>
      </c>
      <c r="R3866" s="1">
        <v>1812.0</v>
      </c>
      <c r="S3866" s="1"/>
      <c r="T3866" s="1">
        <v>57.0</v>
      </c>
    </row>
    <row r="3867" ht="15.75" customHeight="1">
      <c r="A3867" s="1"/>
      <c r="B3867" s="1"/>
      <c r="C3867" s="1"/>
      <c r="D3867" s="1"/>
      <c r="Q3867" s="1">
        <v>3865.0</v>
      </c>
      <c r="R3867" s="1">
        <v>1979.0</v>
      </c>
      <c r="S3867" s="1"/>
      <c r="T3867" s="1">
        <v>41.0</v>
      </c>
    </row>
    <row r="3868" ht="15.75" customHeight="1">
      <c r="A3868" s="1"/>
      <c r="B3868" s="1"/>
      <c r="C3868" s="1"/>
      <c r="D3868" s="1"/>
      <c r="Q3868" s="1">
        <v>3866.0</v>
      </c>
      <c r="R3868" s="1">
        <v>1865.0</v>
      </c>
      <c r="S3868" s="1"/>
      <c r="T3868" s="1">
        <v>416.0</v>
      </c>
    </row>
    <row r="3869" ht="15.75" customHeight="1">
      <c r="A3869" s="1"/>
      <c r="B3869" s="1"/>
      <c r="C3869" s="1"/>
      <c r="D3869" s="1"/>
      <c r="Q3869" s="1">
        <v>3867.0</v>
      </c>
      <c r="R3869" s="1">
        <v>1883.0</v>
      </c>
      <c r="S3869" s="1"/>
      <c r="T3869" s="1">
        <v>98.0</v>
      </c>
    </row>
    <row r="3870" ht="15.75" customHeight="1">
      <c r="A3870" s="1"/>
      <c r="B3870" s="1"/>
      <c r="C3870" s="1"/>
      <c r="D3870" s="1"/>
      <c r="Q3870" s="1">
        <v>3868.0</v>
      </c>
      <c r="R3870" s="1">
        <v>1851.0</v>
      </c>
      <c r="S3870" s="1"/>
      <c r="T3870" s="1">
        <v>26.0</v>
      </c>
    </row>
    <row r="3871" ht="15.75" customHeight="1">
      <c r="A3871" s="1"/>
      <c r="B3871" s="1"/>
      <c r="C3871" s="1"/>
      <c r="D3871" s="1"/>
      <c r="Q3871" s="1">
        <v>3869.0</v>
      </c>
      <c r="R3871" s="1">
        <v>1863.0</v>
      </c>
      <c r="S3871" s="1"/>
      <c r="T3871" s="1">
        <v>41.0</v>
      </c>
    </row>
    <row r="3872" ht="15.75" customHeight="1">
      <c r="A3872" s="1"/>
      <c r="B3872" s="1"/>
      <c r="C3872" s="1"/>
      <c r="D3872" s="1"/>
      <c r="Q3872" s="1">
        <v>3870.0</v>
      </c>
      <c r="R3872" s="1">
        <v>1803.0</v>
      </c>
      <c r="S3872" s="1"/>
      <c r="T3872" s="1">
        <v>251.0</v>
      </c>
    </row>
    <row r="3873" ht="15.75" customHeight="1">
      <c r="A3873" s="1"/>
      <c r="B3873" s="1"/>
      <c r="C3873" s="1"/>
      <c r="D3873" s="1"/>
      <c r="Q3873" s="1">
        <v>3871.0</v>
      </c>
      <c r="R3873" s="1">
        <v>1762.0</v>
      </c>
      <c r="S3873" s="1"/>
      <c r="T3873" s="1">
        <v>80.0</v>
      </c>
    </row>
    <row r="3874" ht="15.75" customHeight="1">
      <c r="A3874" s="1"/>
      <c r="B3874" s="1"/>
      <c r="C3874" s="1"/>
      <c r="D3874" s="1"/>
      <c r="Q3874" s="1">
        <v>3872.0</v>
      </c>
      <c r="R3874" s="1">
        <v>1689.0</v>
      </c>
      <c r="S3874" s="1"/>
      <c r="T3874" s="1">
        <v>330.0</v>
      </c>
    </row>
    <row r="3875" ht="15.75" customHeight="1">
      <c r="A3875" s="1"/>
      <c r="B3875" s="1"/>
      <c r="C3875" s="1"/>
      <c r="D3875" s="1"/>
      <c r="Q3875" s="1">
        <v>3873.0</v>
      </c>
      <c r="R3875" s="1">
        <v>1633.0</v>
      </c>
      <c r="S3875" s="1"/>
      <c r="T3875" s="1">
        <v>41.0</v>
      </c>
    </row>
    <row r="3876" ht="15.75" customHeight="1">
      <c r="A3876" s="1"/>
      <c r="B3876" s="1"/>
      <c r="C3876" s="1"/>
      <c r="D3876" s="1"/>
      <c r="Q3876" s="1">
        <v>3874.0</v>
      </c>
      <c r="R3876" s="1">
        <v>1587.0</v>
      </c>
      <c r="S3876" s="1"/>
      <c r="T3876" s="1">
        <v>341.0</v>
      </c>
    </row>
    <row r="3877" ht="15.75" customHeight="1">
      <c r="A3877" s="1"/>
      <c r="B3877" s="1"/>
      <c r="C3877" s="1"/>
      <c r="D3877" s="1"/>
      <c r="Q3877" s="1">
        <v>3875.0</v>
      </c>
      <c r="R3877" s="1">
        <v>1544.0</v>
      </c>
      <c r="S3877" s="1"/>
      <c r="T3877" s="1">
        <v>42.0</v>
      </c>
    </row>
    <row r="3878" ht="15.75" customHeight="1">
      <c r="A3878" s="1"/>
      <c r="B3878" s="1"/>
      <c r="C3878" s="1"/>
      <c r="D3878" s="1"/>
      <c r="Q3878" s="1">
        <v>3876.0</v>
      </c>
      <c r="R3878" s="1">
        <v>1487.0</v>
      </c>
      <c r="S3878" s="1"/>
      <c r="T3878" s="1">
        <v>312.0</v>
      </c>
    </row>
    <row r="3879" ht="15.75" customHeight="1">
      <c r="A3879" s="1"/>
      <c r="B3879" s="1"/>
      <c r="C3879" s="1"/>
      <c r="D3879" s="1"/>
      <c r="Q3879" s="1">
        <v>3877.0</v>
      </c>
      <c r="R3879" s="1">
        <v>1455.0</v>
      </c>
      <c r="S3879" s="1"/>
      <c r="T3879" s="1">
        <v>71.0</v>
      </c>
    </row>
    <row r="3880" ht="15.75" customHeight="1">
      <c r="A3880" s="1"/>
      <c r="B3880" s="1"/>
      <c r="C3880" s="1"/>
      <c r="D3880" s="1"/>
      <c r="Q3880" s="1">
        <v>3878.0</v>
      </c>
      <c r="R3880" s="1">
        <v>1360.0</v>
      </c>
      <c r="S3880" s="1"/>
      <c r="T3880" s="1">
        <v>308.0</v>
      </c>
    </row>
    <row r="3881" ht="15.75" customHeight="1">
      <c r="A3881" s="1"/>
      <c r="B3881" s="1"/>
      <c r="C3881" s="1"/>
      <c r="D3881" s="1"/>
      <c r="Q3881" s="1">
        <v>3879.0</v>
      </c>
      <c r="R3881" s="1">
        <v>1334.0</v>
      </c>
      <c r="S3881" s="1"/>
      <c r="T3881" s="1">
        <v>111.0</v>
      </c>
    </row>
    <row r="3882" ht="15.75" customHeight="1">
      <c r="A3882" s="1"/>
      <c r="B3882" s="1"/>
      <c r="C3882" s="1"/>
      <c r="D3882" s="1"/>
      <c r="Q3882" s="1">
        <v>3880.0</v>
      </c>
      <c r="R3882" s="1">
        <v>1240.0</v>
      </c>
      <c r="S3882" s="1"/>
      <c r="T3882" s="1">
        <v>154.0</v>
      </c>
    </row>
    <row r="3883" ht="15.75" customHeight="1">
      <c r="A3883" s="1"/>
      <c r="B3883" s="1"/>
      <c r="C3883" s="1"/>
      <c r="D3883" s="1"/>
      <c r="Q3883" s="1">
        <v>3881.0</v>
      </c>
      <c r="R3883" s="1">
        <v>1197.0</v>
      </c>
      <c r="S3883" s="1"/>
      <c r="T3883" s="1">
        <v>381.0</v>
      </c>
    </row>
    <row r="3884" ht="15.75" customHeight="1">
      <c r="A3884" s="1"/>
      <c r="B3884" s="1"/>
      <c r="C3884" s="1"/>
      <c r="D3884" s="1"/>
      <c r="Q3884" s="1">
        <v>3882.0</v>
      </c>
      <c r="R3884" s="1">
        <v>1106.0</v>
      </c>
      <c r="S3884" s="1"/>
      <c r="T3884" s="1">
        <v>350.0</v>
      </c>
    </row>
    <row r="3885" ht="15.75" customHeight="1">
      <c r="A3885" s="1"/>
      <c r="B3885" s="1"/>
      <c r="C3885" s="1"/>
      <c r="D3885" s="1"/>
      <c r="Q3885" s="1">
        <v>3883.0</v>
      </c>
      <c r="R3885" s="1">
        <v>1081.0</v>
      </c>
      <c r="S3885" s="1"/>
      <c r="T3885" s="1">
        <v>148.0</v>
      </c>
    </row>
    <row r="3886" ht="15.75" customHeight="1">
      <c r="A3886" s="1"/>
      <c r="B3886" s="1"/>
      <c r="C3886" s="1"/>
      <c r="D3886" s="1"/>
      <c r="Q3886" s="1">
        <v>3884.0</v>
      </c>
      <c r="R3886" s="1">
        <v>963.0</v>
      </c>
      <c r="S3886" s="1"/>
      <c r="T3886" s="1">
        <v>159.0</v>
      </c>
    </row>
    <row r="3887" ht="15.75" customHeight="1">
      <c r="A3887" s="1"/>
      <c r="B3887" s="1"/>
      <c r="C3887" s="1"/>
      <c r="D3887" s="1"/>
      <c r="Q3887" s="1">
        <v>3885.0</v>
      </c>
      <c r="R3887" s="1">
        <v>953.0</v>
      </c>
      <c r="S3887" s="1"/>
      <c r="T3887" s="1">
        <v>290.0</v>
      </c>
    </row>
    <row r="3888" ht="15.75" customHeight="1">
      <c r="A3888" s="1"/>
      <c r="B3888" s="1"/>
      <c r="C3888" s="1"/>
      <c r="D3888" s="1"/>
      <c r="Q3888" s="1">
        <v>3886.0</v>
      </c>
      <c r="R3888" s="1">
        <v>838.0</v>
      </c>
      <c r="S3888" s="1"/>
      <c r="T3888" s="1">
        <v>365.0</v>
      </c>
    </row>
    <row r="3889" ht="15.75" customHeight="1">
      <c r="A3889" s="1"/>
      <c r="B3889" s="1"/>
      <c r="C3889" s="1"/>
      <c r="D3889" s="1"/>
      <c r="Q3889" s="1">
        <v>3887.0</v>
      </c>
      <c r="R3889" s="1">
        <v>799.0</v>
      </c>
      <c r="S3889" s="1"/>
      <c r="T3889" s="1">
        <v>363.0</v>
      </c>
    </row>
    <row r="3890" ht="15.75" customHeight="1">
      <c r="A3890" s="1"/>
      <c r="B3890" s="1"/>
      <c r="C3890" s="1"/>
      <c r="D3890" s="1"/>
      <c r="Q3890" s="1">
        <v>3888.0</v>
      </c>
      <c r="R3890" s="1">
        <v>753.0</v>
      </c>
      <c r="S3890" s="1"/>
      <c r="T3890" s="1">
        <v>336.0</v>
      </c>
    </row>
    <row r="3891" ht="15.75" customHeight="1">
      <c r="A3891" s="1"/>
      <c r="B3891" s="1"/>
      <c r="C3891" s="1"/>
      <c r="D3891" s="1"/>
      <c r="Q3891" s="1">
        <v>3889.0</v>
      </c>
      <c r="R3891" s="1">
        <v>737.0</v>
      </c>
      <c r="S3891" s="1"/>
      <c r="T3891" s="1">
        <v>41.0</v>
      </c>
    </row>
    <row r="3892" ht="15.75" customHeight="1">
      <c r="A3892" s="1"/>
      <c r="B3892" s="1"/>
      <c r="C3892" s="1"/>
      <c r="D3892" s="1"/>
      <c r="Q3892" s="1">
        <v>3890.0</v>
      </c>
      <c r="R3892" s="1">
        <v>692.0</v>
      </c>
      <c r="S3892" s="1"/>
      <c r="T3892" s="1">
        <v>132.0</v>
      </c>
    </row>
    <row r="3893" ht="15.75" customHeight="1">
      <c r="A3893" s="1"/>
      <c r="B3893" s="1"/>
      <c r="C3893" s="1"/>
      <c r="D3893" s="1"/>
      <c r="Q3893" s="1">
        <v>3891.0</v>
      </c>
      <c r="R3893" s="1">
        <v>651.0</v>
      </c>
      <c r="S3893" s="1"/>
      <c r="T3893" s="1">
        <v>396.0</v>
      </c>
    </row>
    <row r="3894" ht="15.75" customHeight="1">
      <c r="A3894" s="1"/>
      <c r="B3894" s="1"/>
      <c r="C3894" s="1"/>
      <c r="D3894" s="1"/>
      <c r="Q3894" s="1">
        <v>3892.0</v>
      </c>
      <c r="R3894" s="1">
        <v>571.0</v>
      </c>
      <c r="S3894" s="1"/>
      <c r="T3894" s="1">
        <v>382.0</v>
      </c>
    </row>
    <row r="3895" ht="15.75" customHeight="1">
      <c r="A3895" s="1"/>
      <c r="B3895" s="1"/>
      <c r="C3895" s="1"/>
      <c r="D3895" s="1"/>
      <c r="Q3895" s="1">
        <v>3893.0</v>
      </c>
      <c r="R3895" s="1">
        <v>494.0</v>
      </c>
      <c r="S3895" s="1"/>
      <c r="T3895" s="1">
        <v>144.0</v>
      </c>
    </row>
    <row r="3896" ht="15.75" customHeight="1">
      <c r="A3896" s="1"/>
      <c r="B3896" s="1"/>
      <c r="C3896" s="1"/>
      <c r="D3896" s="1"/>
      <c r="Q3896" s="1">
        <v>3894.0</v>
      </c>
      <c r="R3896" s="1">
        <v>431.0</v>
      </c>
      <c r="S3896" s="1"/>
      <c r="T3896" s="1">
        <v>279.0</v>
      </c>
    </row>
    <row r="3897" ht="15.75" customHeight="1">
      <c r="A3897" s="1"/>
      <c r="B3897" s="1"/>
      <c r="C3897" s="1"/>
      <c r="D3897" s="1"/>
      <c r="Q3897" s="1">
        <v>3895.0</v>
      </c>
      <c r="R3897" s="1">
        <v>371.0</v>
      </c>
      <c r="S3897" s="1"/>
      <c r="T3897" s="1">
        <v>413.0</v>
      </c>
    </row>
    <row r="3898" ht="15.75" customHeight="1">
      <c r="A3898" s="1"/>
      <c r="B3898" s="1"/>
      <c r="C3898" s="1"/>
      <c r="D3898" s="1"/>
      <c r="Q3898" s="1">
        <v>3896.0</v>
      </c>
      <c r="R3898" s="1">
        <v>337.0</v>
      </c>
      <c r="S3898" s="1"/>
      <c r="T3898" s="1">
        <v>400.0</v>
      </c>
    </row>
    <row r="3899" ht="15.75" customHeight="1">
      <c r="A3899" s="1"/>
      <c r="B3899" s="1"/>
      <c r="C3899" s="1"/>
      <c r="D3899" s="1"/>
      <c r="Q3899" s="1">
        <v>3897.0</v>
      </c>
      <c r="R3899" s="1">
        <v>292.0</v>
      </c>
      <c r="S3899" s="1"/>
      <c r="T3899" s="1">
        <v>41.0</v>
      </c>
    </row>
    <row r="3900" ht="15.75" customHeight="1">
      <c r="A3900" s="1"/>
      <c r="B3900" s="1"/>
      <c r="C3900" s="1"/>
      <c r="D3900" s="1"/>
      <c r="Q3900" s="1">
        <v>3898.0</v>
      </c>
      <c r="R3900" s="1">
        <v>262.0</v>
      </c>
      <c r="S3900" s="1"/>
      <c r="T3900" s="1">
        <v>381.0</v>
      </c>
    </row>
    <row r="3901" ht="15.75" customHeight="1">
      <c r="A3901" s="1"/>
      <c r="B3901" s="1"/>
      <c r="C3901" s="1"/>
      <c r="D3901" s="1"/>
      <c r="Q3901" s="1">
        <v>3899.0</v>
      </c>
      <c r="R3901" s="1">
        <v>223.0</v>
      </c>
      <c r="S3901" s="1"/>
      <c r="T3901" s="1">
        <v>99.0</v>
      </c>
    </row>
    <row r="3902" ht="15.75" customHeight="1">
      <c r="A3902" s="1"/>
      <c r="B3902" s="1"/>
      <c r="C3902" s="1"/>
      <c r="D3902" s="1"/>
      <c r="Q3902" s="1">
        <v>3900.0</v>
      </c>
      <c r="R3902" s="1">
        <v>208.0</v>
      </c>
      <c r="S3902" s="1"/>
      <c r="T3902" s="1">
        <v>179.0</v>
      </c>
    </row>
    <row r="3903" ht="15.75" customHeight="1">
      <c r="A3903" s="1"/>
      <c r="B3903" s="1"/>
      <c r="C3903" s="1"/>
      <c r="D3903" s="1"/>
      <c r="Q3903" s="1">
        <v>3901.0</v>
      </c>
      <c r="R3903" s="1">
        <v>161.0</v>
      </c>
      <c r="S3903" s="1"/>
      <c r="T3903" s="1">
        <v>199.0</v>
      </c>
    </row>
    <row r="3904" ht="15.75" customHeight="1">
      <c r="A3904" s="1"/>
      <c r="B3904" s="1"/>
      <c r="C3904" s="1"/>
      <c r="D3904" s="1"/>
      <c r="Q3904" s="1">
        <v>3902.0</v>
      </c>
      <c r="R3904" s="1">
        <v>140.0</v>
      </c>
      <c r="S3904" s="1"/>
      <c r="T3904" s="1">
        <v>179.0</v>
      </c>
    </row>
    <row r="3905" ht="15.75" customHeight="1">
      <c r="A3905" s="1"/>
      <c r="B3905" s="1"/>
      <c r="C3905" s="1"/>
      <c r="D3905" s="1"/>
      <c r="Q3905" s="1">
        <v>3903.0</v>
      </c>
      <c r="R3905" s="1">
        <v>125.0</v>
      </c>
      <c r="S3905" s="1"/>
      <c r="T3905" s="1">
        <v>378.0</v>
      </c>
    </row>
    <row r="3906" ht="15.75" customHeight="1">
      <c r="A3906" s="1"/>
      <c r="B3906" s="1"/>
      <c r="C3906" s="1"/>
      <c r="D3906" s="1"/>
      <c r="Q3906" s="1">
        <v>3904.0</v>
      </c>
      <c r="R3906" s="1">
        <v>157.0</v>
      </c>
      <c r="S3906" s="1"/>
      <c r="T3906" s="1">
        <v>390.0</v>
      </c>
    </row>
    <row r="3907" ht="15.75" customHeight="1">
      <c r="A3907" s="1"/>
      <c r="B3907" s="1"/>
      <c r="C3907" s="1"/>
      <c r="D3907" s="1"/>
      <c r="Q3907" s="1">
        <v>3905.0</v>
      </c>
      <c r="R3907" s="1">
        <v>136.0</v>
      </c>
      <c r="S3907" s="1"/>
      <c r="T3907" s="1">
        <v>160.0</v>
      </c>
    </row>
    <row r="3908" ht="15.75" customHeight="1">
      <c r="A3908" s="1"/>
      <c r="B3908" s="1"/>
      <c r="C3908" s="1"/>
      <c r="D3908" s="1"/>
      <c r="Q3908" s="1">
        <v>3906.0</v>
      </c>
      <c r="R3908" s="1">
        <v>165.0</v>
      </c>
      <c r="S3908" s="1"/>
      <c r="T3908" s="1">
        <v>286.0</v>
      </c>
    </row>
    <row r="3909" ht="15.75" customHeight="1">
      <c r="A3909" s="1"/>
      <c r="B3909" s="1"/>
      <c r="C3909" s="1"/>
      <c r="D3909" s="1"/>
      <c r="Q3909" s="1">
        <v>3907.0</v>
      </c>
      <c r="R3909" s="1">
        <v>144.0</v>
      </c>
      <c r="S3909" s="1"/>
      <c r="T3909" s="1">
        <v>300.0</v>
      </c>
    </row>
    <row r="3910" ht="15.75" customHeight="1">
      <c r="A3910" s="1"/>
      <c r="B3910" s="1"/>
      <c r="C3910" s="1"/>
      <c r="D3910" s="1"/>
      <c r="Q3910" s="1">
        <v>3908.0</v>
      </c>
      <c r="R3910" s="1">
        <v>165.0</v>
      </c>
      <c r="S3910" s="1"/>
      <c r="T3910" s="1">
        <v>290.0</v>
      </c>
    </row>
    <row r="3911" ht="15.75" customHeight="1">
      <c r="A3911" s="1"/>
      <c r="B3911" s="1"/>
      <c r="C3911" s="1"/>
      <c r="D3911" s="1"/>
      <c r="Q3911" s="1">
        <v>3909.0</v>
      </c>
      <c r="R3911" s="1">
        <v>136.0</v>
      </c>
      <c r="S3911" s="1"/>
      <c r="T3911" s="1">
        <v>411.0</v>
      </c>
    </row>
    <row r="3912" ht="15.75" customHeight="1">
      <c r="A3912" s="1"/>
      <c r="B3912" s="1"/>
      <c r="C3912" s="1"/>
      <c r="D3912" s="1"/>
      <c r="Q3912" s="1">
        <v>3910.0</v>
      </c>
      <c r="R3912" s="1">
        <v>161.0</v>
      </c>
      <c r="S3912" s="1"/>
      <c r="T3912" s="1">
        <v>413.0</v>
      </c>
    </row>
    <row r="3913" ht="15.75" customHeight="1">
      <c r="A3913" s="1"/>
      <c r="B3913" s="1"/>
      <c r="C3913" s="1"/>
      <c r="D3913" s="1"/>
      <c r="Q3913" s="1">
        <v>3911.0</v>
      </c>
      <c r="R3913" s="1">
        <v>107.0</v>
      </c>
      <c r="S3913" s="1"/>
      <c r="T3913" s="1">
        <v>438.0</v>
      </c>
    </row>
    <row r="3914" ht="15.75" customHeight="1">
      <c r="A3914" s="1"/>
      <c r="B3914" s="1"/>
      <c r="C3914" s="1"/>
      <c r="D3914" s="1"/>
      <c r="Q3914" s="1">
        <v>3912.0</v>
      </c>
      <c r="R3914" s="1">
        <v>109.0</v>
      </c>
      <c r="S3914" s="1"/>
      <c r="T3914" s="1">
        <v>438.0</v>
      </c>
    </row>
    <row r="3915" ht="15.75" customHeight="1">
      <c r="A3915" s="1"/>
      <c r="B3915" s="1"/>
      <c r="C3915" s="1"/>
      <c r="D3915" s="1"/>
      <c r="Q3915" s="1">
        <v>3913.0</v>
      </c>
      <c r="R3915" s="1">
        <v>107.0</v>
      </c>
      <c r="S3915" s="1"/>
      <c r="T3915" s="1">
        <v>454.0</v>
      </c>
    </row>
    <row r="3916" ht="15.75" customHeight="1">
      <c r="A3916" s="1"/>
      <c r="B3916" s="1"/>
      <c r="C3916" s="1"/>
      <c r="D3916" s="1"/>
      <c r="Q3916" s="1">
        <v>3914.0</v>
      </c>
      <c r="R3916" s="1">
        <v>111.0</v>
      </c>
      <c r="S3916" s="1"/>
      <c r="T3916" s="1">
        <v>527.0</v>
      </c>
    </row>
    <row r="3917" ht="15.75" customHeight="1">
      <c r="A3917" s="1"/>
      <c r="B3917" s="1"/>
      <c r="C3917" s="1"/>
      <c r="D3917" s="1"/>
      <c r="Q3917" s="1">
        <v>3915.0</v>
      </c>
      <c r="R3917" s="1">
        <v>92.0</v>
      </c>
      <c r="S3917" s="1"/>
      <c r="T3917" s="1">
        <v>455.0</v>
      </c>
    </row>
    <row r="3918" ht="15.75" customHeight="1">
      <c r="A3918" s="1"/>
      <c r="B3918" s="1"/>
      <c r="C3918" s="1"/>
      <c r="D3918" s="1"/>
      <c r="Q3918" s="1">
        <v>3916.0</v>
      </c>
      <c r="R3918" s="1">
        <v>70.0</v>
      </c>
      <c r="S3918" s="1"/>
      <c r="T3918" s="1">
        <v>516.0</v>
      </c>
    </row>
    <row r="3919" ht="15.75" customHeight="1">
      <c r="A3919" s="1"/>
      <c r="B3919" s="1"/>
      <c r="C3919" s="1"/>
      <c r="D3919" s="1"/>
      <c r="Q3919" s="1">
        <v>3917.0</v>
      </c>
      <c r="R3919" s="1">
        <v>105.0</v>
      </c>
      <c r="S3919" s="1"/>
      <c r="T3919" s="1">
        <v>420.0</v>
      </c>
    </row>
    <row r="3920" ht="15.75" customHeight="1">
      <c r="A3920" s="1"/>
      <c r="B3920" s="1"/>
      <c r="C3920" s="1"/>
      <c r="D3920" s="1"/>
      <c r="Q3920" s="1">
        <v>3918.0</v>
      </c>
      <c r="R3920" s="1">
        <v>135.0</v>
      </c>
      <c r="S3920" s="1"/>
      <c r="T3920" s="1">
        <v>608.0</v>
      </c>
    </row>
    <row r="3921" ht="15.75" customHeight="1">
      <c r="A3921" s="1"/>
      <c r="B3921" s="1"/>
      <c r="C3921" s="1"/>
      <c r="D3921" s="1"/>
      <c r="Q3921" s="1">
        <v>3919.0</v>
      </c>
      <c r="R3921" s="1">
        <v>147.0</v>
      </c>
      <c r="S3921" s="1"/>
      <c r="T3921" s="1">
        <v>480.0</v>
      </c>
    </row>
    <row r="3922" ht="15.75" customHeight="1">
      <c r="A3922" s="1"/>
      <c r="B3922" s="1"/>
      <c r="C3922" s="1"/>
      <c r="D3922" s="1"/>
      <c r="Q3922" s="1">
        <v>3920.0</v>
      </c>
      <c r="R3922" s="1">
        <v>139.0</v>
      </c>
      <c r="S3922" s="1"/>
      <c r="T3922" s="1">
        <v>501.0</v>
      </c>
    </row>
    <row r="3923" ht="15.75" customHeight="1">
      <c r="A3923" s="1"/>
      <c r="B3923" s="1"/>
      <c r="C3923" s="1"/>
      <c r="D3923" s="1"/>
      <c r="Q3923" s="1">
        <v>3921.0</v>
      </c>
      <c r="R3923" s="1">
        <v>147.0</v>
      </c>
      <c r="S3923" s="1"/>
      <c r="T3923" s="1">
        <v>539.0</v>
      </c>
    </row>
    <row r="3924" ht="15.75" customHeight="1">
      <c r="A3924" s="1"/>
      <c r="B3924" s="1"/>
      <c r="C3924" s="1"/>
      <c r="D3924" s="1"/>
      <c r="Q3924" s="1">
        <v>3922.0</v>
      </c>
      <c r="R3924" s="1">
        <v>138.0</v>
      </c>
      <c r="S3924" s="1"/>
      <c r="T3924" s="1">
        <v>561.0</v>
      </c>
    </row>
    <row r="3925" ht="15.75" customHeight="1">
      <c r="A3925" s="1"/>
      <c r="B3925" s="1"/>
      <c r="C3925" s="1"/>
      <c r="D3925" s="1"/>
      <c r="Q3925" s="1">
        <v>3923.0</v>
      </c>
      <c r="R3925" s="1">
        <v>166.0</v>
      </c>
      <c r="S3925" s="1"/>
      <c r="T3925" s="1">
        <v>516.0</v>
      </c>
    </row>
    <row r="3926" ht="15.75" customHeight="1">
      <c r="A3926" s="1"/>
      <c r="B3926" s="1"/>
      <c r="C3926" s="1"/>
      <c r="D3926" s="1"/>
      <c r="Q3926" s="1">
        <v>3924.0</v>
      </c>
      <c r="R3926" s="1">
        <v>147.0</v>
      </c>
      <c r="S3926" s="1"/>
      <c r="T3926" s="1">
        <v>507.0</v>
      </c>
    </row>
    <row r="3927" ht="15.75" customHeight="1">
      <c r="A3927" s="1"/>
      <c r="B3927" s="1"/>
      <c r="C3927" s="1"/>
      <c r="D3927" s="1"/>
      <c r="Q3927" s="1">
        <v>3925.0</v>
      </c>
      <c r="R3927" s="1">
        <v>180.0</v>
      </c>
      <c r="S3927" s="1"/>
      <c r="T3927" s="1">
        <v>545.0</v>
      </c>
    </row>
    <row r="3928" ht="15.75" customHeight="1">
      <c r="A3928" s="1"/>
      <c r="B3928" s="1"/>
      <c r="C3928" s="1"/>
      <c r="D3928" s="1"/>
      <c r="Q3928" s="1">
        <v>3926.0</v>
      </c>
      <c r="R3928" s="1">
        <v>131.0</v>
      </c>
      <c r="S3928" s="1"/>
      <c r="T3928" s="1">
        <v>504.0</v>
      </c>
    </row>
    <row r="3929" ht="15.75" customHeight="1">
      <c r="A3929" s="1"/>
      <c r="B3929" s="1"/>
      <c r="C3929" s="1"/>
      <c r="D3929" s="1"/>
      <c r="Q3929" s="1">
        <v>3927.0</v>
      </c>
      <c r="R3929" s="1">
        <v>159.0</v>
      </c>
      <c r="S3929" s="1"/>
      <c r="T3929" s="1">
        <v>548.0</v>
      </c>
    </row>
    <row r="3930" ht="15.75" customHeight="1">
      <c r="A3930" s="1"/>
      <c r="B3930" s="1"/>
      <c r="C3930" s="1"/>
      <c r="D3930" s="1"/>
      <c r="Q3930" s="1">
        <v>3928.0</v>
      </c>
      <c r="R3930" s="1">
        <v>141.0</v>
      </c>
      <c r="S3930" s="1"/>
      <c r="T3930" s="1">
        <v>551.0</v>
      </c>
    </row>
    <row r="3931" ht="15.75" customHeight="1">
      <c r="A3931" s="1"/>
      <c r="B3931" s="1"/>
      <c r="C3931" s="1"/>
      <c r="D3931" s="1"/>
      <c r="Q3931" s="1">
        <v>3929.0</v>
      </c>
      <c r="R3931" s="1">
        <v>176.0</v>
      </c>
      <c r="S3931" s="1"/>
      <c r="T3931" s="1">
        <v>671.0</v>
      </c>
    </row>
    <row r="3932" ht="15.75" customHeight="1">
      <c r="A3932" s="1"/>
      <c r="B3932" s="1"/>
      <c r="C3932" s="1"/>
      <c r="D3932" s="1"/>
      <c r="Q3932" s="1">
        <v>3930.0</v>
      </c>
      <c r="R3932" s="1">
        <v>131.0</v>
      </c>
      <c r="S3932" s="1"/>
      <c r="T3932" s="1">
        <v>660.0</v>
      </c>
    </row>
    <row r="3933" ht="15.75" customHeight="1">
      <c r="A3933" s="1"/>
      <c r="B3933" s="1"/>
      <c r="C3933" s="1"/>
      <c r="D3933" s="1"/>
      <c r="Q3933" s="1">
        <v>3931.0</v>
      </c>
      <c r="R3933" s="1">
        <v>153.0</v>
      </c>
      <c r="S3933" s="1"/>
      <c r="T3933" s="1">
        <v>670.0</v>
      </c>
    </row>
    <row r="3934" ht="15.75" customHeight="1">
      <c r="A3934" s="1"/>
      <c r="B3934" s="1"/>
      <c r="C3934" s="1"/>
      <c r="D3934" s="1"/>
      <c r="Q3934" s="1">
        <v>3932.0</v>
      </c>
      <c r="R3934" s="1">
        <v>125.0</v>
      </c>
      <c r="S3934" s="1"/>
      <c r="T3934" s="1">
        <v>668.0</v>
      </c>
    </row>
    <row r="3935" ht="15.75" customHeight="1">
      <c r="A3935" s="1"/>
      <c r="B3935" s="1"/>
      <c r="C3935" s="1"/>
      <c r="D3935" s="1"/>
      <c r="Q3935" s="1">
        <v>3933.0</v>
      </c>
      <c r="R3935" s="1">
        <v>147.0</v>
      </c>
      <c r="S3935" s="1"/>
      <c r="T3935" s="1">
        <v>673.0</v>
      </c>
    </row>
    <row r="3936" ht="15.75" customHeight="1">
      <c r="A3936" s="1"/>
      <c r="B3936" s="1"/>
      <c r="C3936" s="1"/>
      <c r="D3936" s="1"/>
      <c r="Q3936" s="1">
        <v>3934.0</v>
      </c>
      <c r="R3936" s="1">
        <v>133.0</v>
      </c>
      <c r="S3936" s="1"/>
      <c r="T3936" s="1">
        <v>617.0</v>
      </c>
    </row>
    <row r="3937" ht="15.75" customHeight="1">
      <c r="A3937" s="1"/>
      <c r="B3937" s="1"/>
      <c r="C3937" s="1"/>
      <c r="D3937" s="1"/>
      <c r="Q3937" s="1">
        <v>3935.0</v>
      </c>
      <c r="R3937" s="1">
        <v>154.0</v>
      </c>
      <c r="S3937" s="1"/>
      <c r="T3937" s="1">
        <v>676.0</v>
      </c>
    </row>
    <row r="3938" ht="15.75" customHeight="1">
      <c r="A3938" s="1"/>
      <c r="B3938" s="1"/>
      <c r="C3938" s="1"/>
      <c r="D3938" s="1"/>
      <c r="Q3938" s="1">
        <v>3936.0</v>
      </c>
      <c r="R3938" s="1">
        <v>129.0</v>
      </c>
      <c r="S3938" s="1"/>
      <c r="T3938" s="1">
        <v>714.0</v>
      </c>
    </row>
    <row r="3939" ht="15.75" customHeight="1">
      <c r="A3939" s="1"/>
      <c r="B3939" s="1"/>
      <c r="C3939" s="1"/>
      <c r="D3939" s="1"/>
      <c r="Q3939" s="1">
        <v>3937.0</v>
      </c>
      <c r="R3939" s="1">
        <v>160.0</v>
      </c>
      <c r="S3939" s="1"/>
      <c r="T3939" s="1">
        <v>686.0</v>
      </c>
    </row>
    <row r="3940" ht="15.75" customHeight="1">
      <c r="A3940" s="1"/>
      <c r="B3940" s="1"/>
      <c r="C3940" s="1"/>
      <c r="D3940" s="1"/>
      <c r="Q3940" s="1">
        <v>3938.0</v>
      </c>
      <c r="R3940" s="1">
        <v>142.0</v>
      </c>
      <c r="S3940" s="1"/>
      <c r="T3940" s="1">
        <v>626.0</v>
      </c>
    </row>
    <row r="3941" ht="15.75" customHeight="1">
      <c r="A3941" s="1"/>
      <c r="B3941" s="1"/>
      <c r="C3941" s="1"/>
      <c r="D3941" s="1"/>
      <c r="Q3941" s="1">
        <v>3939.0</v>
      </c>
      <c r="R3941" s="1">
        <v>160.0</v>
      </c>
      <c r="S3941" s="1"/>
      <c r="T3941" s="1">
        <v>652.0</v>
      </c>
    </row>
    <row r="3942" ht="15.75" customHeight="1">
      <c r="A3942" s="1"/>
      <c r="B3942" s="1"/>
      <c r="C3942" s="1"/>
      <c r="D3942" s="1"/>
      <c r="Q3942" s="1">
        <v>3940.0</v>
      </c>
      <c r="R3942" s="1">
        <v>152.0</v>
      </c>
      <c r="S3942" s="1"/>
      <c r="T3942" s="1">
        <v>624.0</v>
      </c>
    </row>
    <row r="3943" ht="15.75" customHeight="1">
      <c r="A3943" s="1"/>
      <c r="B3943" s="1"/>
      <c r="C3943" s="1"/>
      <c r="D3943" s="1"/>
      <c r="Q3943" s="1">
        <v>3941.0</v>
      </c>
      <c r="R3943" s="1">
        <v>174.0</v>
      </c>
      <c r="S3943" s="1"/>
      <c r="T3943" s="1">
        <v>608.0</v>
      </c>
    </row>
    <row r="3944" ht="15.75" customHeight="1">
      <c r="A3944" s="1"/>
      <c r="B3944" s="1"/>
      <c r="C3944" s="1"/>
      <c r="D3944" s="1"/>
      <c r="Q3944" s="1">
        <v>3942.0</v>
      </c>
      <c r="R3944" s="1">
        <v>143.0</v>
      </c>
      <c r="S3944" s="1"/>
      <c r="T3944" s="1">
        <v>642.0</v>
      </c>
    </row>
    <row r="3945" ht="15.75" customHeight="1">
      <c r="A3945" s="1"/>
      <c r="B3945" s="1"/>
      <c r="C3945" s="1"/>
      <c r="D3945" s="1"/>
      <c r="Q3945" s="1">
        <v>3943.0</v>
      </c>
      <c r="R3945" s="1">
        <v>176.0</v>
      </c>
      <c r="S3945" s="1"/>
      <c r="T3945" s="1">
        <v>675.0</v>
      </c>
    </row>
    <row r="3946" ht="15.75" customHeight="1">
      <c r="A3946" s="1"/>
      <c r="B3946" s="1"/>
      <c r="C3946" s="1"/>
      <c r="D3946" s="1"/>
      <c r="Q3946" s="1">
        <v>3944.0</v>
      </c>
      <c r="R3946" s="1">
        <v>149.0</v>
      </c>
      <c r="S3946" s="1"/>
      <c r="T3946" s="1">
        <v>681.0</v>
      </c>
    </row>
    <row r="3947" ht="15.75" customHeight="1">
      <c r="A3947" s="1"/>
      <c r="B3947" s="1"/>
      <c r="C3947" s="1"/>
      <c r="D3947" s="1"/>
      <c r="Q3947" s="1">
        <v>3945.0</v>
      </c>
      <c r="R3947" s="1">
        <v>149.0</v>
      </c>
      <c r="S3947" s="1"/>
      <c r="T3947" s="1">
        <v>797.0</v>
      </c>
    </row>
    <row r="3948" ht="15.75" customHeight="1">
      <c r="A3948" s="1"/>
      <c r="B3948" s="1"/>
      <c r="C3948" s="1"/>
      <c r="D3948" s="1"/>
      <c r="Q3948" s="1">
        <v>3946.0</v>
      </c>
      <c r="R3948" s="1">
        <v>178.0</v>
      </c>
      <c r="S3948" s="1"/>
      <c r="T3948" s="1">
        <v>708.0</v>
      </c>
    </row>
    <row r="3949" ht="15.75" customHeight="1">
      <c r="A3949" s="1"/>
      <c r="B3949" s="1"/>
      <c r="C3949" s="1"/>
      <c r="D3949" s="1"/>
      <c r="Q3949" s="1">
        <v>3947.0</v>
      </c>
      <c r="R3949" s="1">
        <v>182.0</v>
      </c>
      <c r="S3949" s="1"/>
      <c r="T3949" s="1">
        <v>706.0</v>
      </c>
    </row>
    <row r="3950" ht="15.75" customHeight="1">
      <c r="A3950" s="1"/>
      <c r="B3950" s="1"/>
      <c r="C3950" s="1"/>
      <c r="D3950" s="1"/>
      <c r="Q3950" s="1">
        <v>3948.0</v>
      </c>
      <c r="R3950" s="1">
        <v>191.0</v>
      </c>
      <c r="S3950" s="1"/>
      <c r="T3950" s="1">
        <v>833.0</v>
      </c>
    </row>
    <row r="3951" ht="15.75" customHeight="1">
      <c r="A3951" s="1"/>
      <c r="B3951" s="1"/>
      <c r="C3951" s="1"/>
      <c r="D3951" s="1"/>
      <c r="Q3951" s="1">
        <v>3949.0</v>
      </c>
      <c r="R3951" s="1">
        <v>213.0</v>
      </c>
      <c r="S3951" s="1"/>
      <c r="T3951" s="1">
        <v>860.0</v>
      </c>
    </row>
    <row r="3952" ht="15.75" customHeight="1">
      <c r="A3952" s="1"/>
      <c r="B3952" s="1"/>
      <c r="C3952" s="1"/>
      <c r="D3952" s="1"/>
      <c r="Q3952" s="1">
        <v>3950.0</v>
      </c>
      <c r="R3952" s="1">
        <v>224.0</v>
      </c>
      <c r="S3952" s="1"/>
      <c r="T3952" s="1">
        <v>778.0</v>
      </c>
    </row>
    <row r="3953" ht="15.75" customHeight="1">
      <c r="A3953" s="1"/>
      <c r="B3953" s="1"/>
      <c r="C3953" s="1"/>
      <c r="D3953" s="1"/>
      <c r="Q3953" s="1">
        <v>3951.0</v>
      </c>
      <c r="R3953" s="1">
        <v>198.0</v>
      </c>
      <c r="S3953" s="1"/>
      <c r="T3953" s="1">
        <v>899.0</v>
      </c>
    </row>
    <row r="3954" ht="15.75" customHeight="1">
      <c r="A3954" s="1"/>
      <c r="B3954" s="1"/>
      <c r="C3954" s="1"/>
      <c r="D3954" s="1"/>
      <c r="Q3954" s="1">
        <v>3952.0</v>
      </c>
      <c r="R3954" s="1">
        <v>217.0</v>
      </c>
      <c r="S3954" s="1"/>
      <c r="T3954" s="1">
        <v>811.0</v>
      </c>
    </row>
    <row r="3955" ht="15.75" customHeight="1">
      <c r="A3955" s="1"/>
      <c r="B3955" s="1"/>
      <c r="C3955" s="1"/>
      <c r="D3955" s="1"/>
      <c r="Q3955" s="1">
        <v>3953.0</v>
      </c>
      <c r="R3955" s="1">
        <v>215.0</v>
      </c>
      <c r="S3955" s="1"/>
      <c r="T3955" s="1">
        <v>904.0</v>
      </c>
    </row>
    <row r="3956" ht="15.75" customHeight="1">
      <c r="A3956" s="1"/>
      <c r="B3956" s="1"/>
      <c r="C3956" s="1"/>
      <c r="D3956" s="1"/>
      <c r="Q3956" s="1">
        <v>3954.0</v>
      </c>
      <c r="R3956" s="1">
        <v>232.0</v>
      </c>
      <c r="S3956" s="1"/>
      <c r="T3956" s="1">
        <v>905.0</v>
      </c>
    </row>
    <row r="3957" ht="15.75" customHeight="1">
      <c r="A3957" s="1"/>
      <c r="B3957" s="1"/>
      <c r="C3957" s="1"/>
      <c r="D3957" s="1"/>
      <c r="Q3957" s="1">
        <v>3955.0</v>
      </c>
      <c r="R3957" s="1">
        <v>252.0</v>
      </c>
      <c r="S3957" s="1"/>
      <c r="T3957" s="1">
        <v>1010.0</v>
      </c>
    </row>
    <row r="3958" ht="15.75" customHeight="1">
      <c r="A3958" s="1"/>
      <c r="B3958" s="1"/>
      <c r="C3958" s="1"/>
      <c r="D3958" s="1"/>
      <c r="Q3958" s="1">
        <v>3956.0</v>
      </c>
      <c r="R3958" s="1">
        <v>244.0</v>
      </c>
      <c r="S3958" s="1"/>
      <c r="T3958" s="1">
        <v>991.0</v>
      </c>
    </row>
    <row r="3959" ht="15.75" customHeight="1">
      <c r="A3959" s="1"/>
      <c r="B3959" s="1"/>
      <c r="C3959" s="1"/>
      <c r="D3959" s="1"/>
      <c r="Q3959" s="1">
        <v>3957.0</v>
      </c>
      <c r="R3959" s="1">
        <v>264.0</v>
      </c>
      <c r="S3959" s="1"/>
      <c r="T3959" s="1">
        <v>1164.0</v>
      </c>
    </row>
    <row r="3960" ht="15.75" customHeight="1">
      <c r="A3960" s="1"/>
      <c r="B3960" s="1"/>
      <c r="C3960" s="1"/>
      <c r="D3960" s="1"/>
      <c r="Q3960" s="1">
        <v>3958.0</v>
      </c>
      <c r="R3960" s="1">
        <v>217.0</v>
      </c>
      <c r="S3960" s="1"/>
      <c r="T3960" s="1">
        <v>1027.0</v>
      </c>
    </row>
    <row r="3961" ht="15.75" customHeight="1">
      <c r="A3961" s="1"/>
      <c r="B3961" s="1"/>
      <c r="C3961" s="1"/>
      <c r="D3961" s="1"/>
      <c r="Q3961" s="1">
        <v>3959.0</v>
      </c>
      <c r="R3961" s="1">
        <v>231.0</v>
      </c>
      <c r="S3961" s="1"/>
      <c r="T3961" s="1">
        <v>1063.0</v>
      </c>
    </row>
    <row r="3962" ht="15.75" customHeight="1">
      <c r="A3962" s="1"/>
      <c r="B3962" s="1"/>
      <c r="C3962" s="1"/>
      <c r="D3962" s="1"/>
      <c r="Q3962" s="1">
        <v>3960.0</v>
      </c>
      <c r="R3962" s="1">
        <v>178.0</v>
      </c>
      <c r="S3962" s="1"/>
      <c r="T3962" s="1">
        <v>968.0</v>
      </c>
    </row>
    <row r="3963" ht="15.75" customHeight="1">
      <c r="A3963" s="1"/>
      <c r="B3963" s="1"/>
      <c r="C3963" s="1"/>
      <c r="D3963" s="1"/>
      <c r="Q3963" s="1">
        <v>3961.0</v>
      </c>
      <c r="R3963" s="1">
        <v>177.0</v>
      </c>
      <c r="S3963" s="1"/>
      <c r="T3963" s="1">
        <v>1186.0</v>
      </c>
    </row>
    <row r="3964" ht="15.75" customHeight="1">
      <c r="A3964" s="1"/>
      <c r="B3964" s="1"/>
      <c r="C3964" s="1"/>
      <c r="D3964" s="1"/>
      <c r="Q3964" s="1">
        <v>3962.0</v>
      </c>
      <c r="R3964" s="1">
        <v>126.0</v>
      </c>
      <c r="S3964" s="1"/>
      <c r="T3964" s="1">
        <v>991.0</v>
      </c>
    </row>
    <row r="3965" ht="15.75" customHeight="1">
      <c r="A3965" s="1"/>
      <c r="B3965" s="1"/>
      <c r="C3965" s="1"/>
      <c r="D3965" s="1"/>
      <c r="Q3965" s="1">
        <v>3963.0</v>
      </c>
      <c r="R3965" s="1">
        <v>137.0</v>
      </c>
      <c r="S3965" s="1"/>
      <c r="T3965" s="1">
        <v>1217.0</v>
      </c>
    </row>
    <row r="3966" ht="15.75" customHeight="1">
      <c r="A3966" s="1"/>
      <c r="B3966" s="1"/>
      <c r="C3966" s="1"/>
      <c r="D3966" s="1"/>
      <c r="Q3966" s="1">
        <v>3964.0</v>
      </c>
      <c r="R3966" s="1">
        <v>92.0</v>
      </c>
      <c r="S3966" s="1"/>
      <c r="T3966" s="1">
        <v>1091.0</v>
      </c>
    </row>
    <row r="3967" ht="15.75" customHeight="1">
      <c r="A3967" s="1"/>
      <c r="B3967" s="1"/>
      <c r="C3967" s="1"/>
      <c r="D3967" s="1"/>
      <c r="Q3967" s="1">
        <v>3965.0</v>
      </c>
      <c r="R3967" s="1">
        <v>110.0</v>
      </c>
      <c r="S3967" s="1"/>
      <c r="T3967" s="1">
        <v>1209.0</v>
      </c>
    </row>
    <row r="3968" ht="15.75" customHeight="1">
      <c r="A3968" s="1"/>
      <c r="B3968" s="1"/>
      <c r="C3968" s="1"/>
      <c r="D3968" s="1"/>
      <c r="Q3968" s="1">
        <v>3966.0</v>
      </c>
      <c r="R3968" s="1">
        <v>65.0</v>
      </c>
      <c r="S3968" s="1"/>
      <c r="T3968" s="1">
        <v>1147.0</v>
      </c>
    </row>
    <row r="3969" ht="15.75" customHeight="1">
      <c r="A3969" s="1"/>
      <c r="B3969" s="1"/>
      <c r="C3969" s="1"/>
      <c r="D3969" s="1"/>
      <c r="Q3969" s="1">
        <v>3967.0</v>
      </c>
      <c r="R3969" s="1">
        <v>83.0</v>
      </c>
      <c r="S3969" s="1"/>
      <c r="T3969" s="1">
        <v>1231.0</v>
      </c>
    </row>
    <row r="3970" ht="15.75" customHeight="1">
      <c r="A3970" s="1"/>
      <c r="B3970" s="1"/>
      <c r="C3970" s="1"/>
      <c r="D3970" s="1"/>
      <c r="Q3970" s="1">
        <v>3968.0</v>
      </c>
      <c r="R3970" s="1">
        <v>46.0</v>
      </c>
      <c r="S3970" s="1"/>
      <c r="T3970" s="1">
        <v>1213.0</v>
      </c>
    </row>
    <row r="3971" ht="15.75" customHeight="1">
      <c r="A3971" s="1"/>
      <c r="B3971" s="1"/>
      <c r="C3971" s="1"/>
      <c r="D3971" s="1"/>
      <c r="Q3971" s="1">
        <v>3969.0</v>
      </c>
      <c r="R3971" s="1">
        <v>83.0</v>
      </c>
      <c r="S3971" s="1"/>
      <c r="T3971" s="1">
        <v>1213.0</v>
      </c>
    </row>
    <row r="3972" ht="15.75" customHeight="1">
      <c r="A3972" s="1"/>
      <c r="B3972" s="1"/>
      <c r="C3972" s="1"/>
      <c r="D3972" s="1"/>
      <c r="Q3972" s="1">
        <v>3970.0</v>
      </c>
      <c r="R3972" s="1">
        <v>38.0</v>
      </c>
      <c r="S3972" s="1"/>
      <c r="T3972" s="1">
        <v>1272.0</v>
      </c>
    </row>
    <row r="3973" ht="15.75" customHeight="1">
      <c r="A3973" s="1"/>
      <c r="B3973" s="1"/>
      <c r="C3973" s="1"/>
      <c r="D3973" s="1"/>
      <c r="Q3973" s="1">
        <v>3971.0</v>
      </c>
      <c r="R3973" s="1">
        <v>87.0</v>
      </c>
      <c r="S3973" s="1"/>
      <c r="T3973" s="1">
        <v>1084.0</v>
      </c>
    </row>
    <row r="3974" ht="15.75" customHeight="1">
      <c r="A3974" s="1"/>
      <c r="B3974" s="1"/>
      <c r="C3974" s="1"/>
      <c r="D3974" s="1"/>
      <c r="Q3974" s="1">
        <v>3972.0</v>
      </c>
      <c r="R3974" s="1">
        <v>42.0</v>
      </c>
      <c r="S3974" s="1"/>
      <c r="T3974" s="1">
        <v>1111.0</v>
      </c>
    </row>
    <row r="3975" ht="15.75" customHeight="1">
      <c r="A3975" s="1"/>
      <c r="B3975" s="1"/>
      <c r="C3975" s="1"/>
      <c r="D3975" s="1"/>
      <c r="Q3975" s="1">
        <v>3973.0</v>
      </c>
      <c r="R3975" s="1">
        <v>81.0</v>
      </c>
      <c r="S3975" s="1"/>
      <c r="T3975" s="1">
        <v>1131.0</v>
      </c>
    </row>
    <row r="3976" ht="15.75" customHeight="1">
      <c r="A3976" s="1"/>
      <c r="B3976" s="1"/>
      <c r="C3976" s="1"/>
      <c r="D3976" s="1"/>
      <c r="Q3976" s="1">
        <v>3974.0</v>
      </c>
      <c r="R3976" s="1">
        <v>65.0</v>
      </c>
      <c r="S3976" s="1"/>
      <c r="T3976" s="1">
        <v>1181.0</v>
      </c>
    </row>
    <row r="3977" ht="15.75" customHeight="1">
      <c r="A3977" s="1"/>
      <c r="B3977" s="1"/>
      <c r="C3977" s="1"/>
      <c r="D3977" s="1"/>
      <c r="Q3977" s="1">
        <v>3975.0</v>
      </c>
      <c r="R3977" s="1">
        <v>110.0</v>
      </c>
      <c r="S3977" s="1"/>
      <c r="T3977" s="1">
        <v>1112.0</v>
      </c>
    </row>
    <row r="3978" ht="15.75" customHeight="1">
      <c r="A3978" s="1"/>
      <c r="B3978" s="1"/>
      <c r="C3978" s="1"/>
      <c r="D3978" s="1"/>
      <c r="Q3978" s="1">
        <v>3976.0</v>
      </c>
      <c r="R3978" s="1">
        <v>86.0</v>
      </c>
      <c r="S3978" s="1"/>
      <c r="T3978" s="1">
        <v>1216.0</v>
      </c>
    </row>
    <row r="3979" ht="15.75" customHeight="1">
      <c r="A3979" s="1"/>
      <c r="B3979" s="1"/>
      <c r="C3979" s="1"/>
      <c r="D3979" s="1"/>
      <c r="Q3979" s="1">
        <v>3977.0</v>
      </c>
      <c r="R3979" s="1">
        <v>136.0</v>
      </c>
      <c r="S3979" s="1"/>
      <c r="T3979" s="1">
        <v>1069.0</v>
      </c>
    </row>
    <row r="3980" ht="15.75" customHeight="1">
      <c r="A3980" s="1"/>
      <c r="B3980" s="1"/>
      <c r="C3980" s="1"/>
      <c r="D3980" s="1"/>
      <c r="Q3980" s="1">
        <v>3978.0</v>
      </c>
      <c r="R3980" s="1">
        <v>94.0</v>
      </c>
      <c r="S3980" s="1"/>
      <c r="T3980" s="1">
        <v>1105.0</v>
      </c>
    </row>
    <row r="3981" ht="15.75" customHeight="1">
      <c r="A3981" s="1"/>
      <c r="B3981" s="1"/>
      <c r="C3981" s="1"/>
      <c r="D3981" s="1"/>
      <c r="Q3981" s="1">
        <v>3979.0</v>
      </c>
      <c r="R3981" s="1">
        <v>113.0</v>
      </c>
      <c r="S3981" s="1"/>
      <c r="T3981" s="1">
        <v>1229.0</v>
      </c>
    </row>
    <row r="3982" ht="15.75" customHeight="1">
      <c r="A3982" s="1"/>
      <c r="B3982" s="1"/>
      <c r="C3982" s="1"/>
      <c r="D3982" s="1"/>
      <c r="Q3982" s="1">
        <v>3980.0</v>
      </c>
      <c r="R3982" s="1">
        <v>135.0</v>
      </c>
      <c r="S3982" s="1"/>
      <c r="T3982" s="1">
        <v>1003.0</v>
      </c>
    </row>
    <row r="3983" ht="15.75" customHeight="1">
      <c r="A3983" s="1"/>
      <c r="B3983" s="1"/>
      <c r="C3983" s="1"/>
      <c r="D3983" s="1"/>
      <c r="Q3983" s="1">
        <v>3981.0</v>
      </c>
      <c r="R3983" s="1">
        <v>194.0</v>
      </c>
      <c r="S3983" s="1"/>
      <c r="T3983" s="1">
        <v>1132.0</v>
      </c>
    </row>
    <row r="3984" ht="15.75" customHeight="1">
      <c r="A3984" s="1"/>
      <c r="B3984" s="1"/>
      <c r="C3984" s="1"/>
      <c r="D3984" s="1"/>
      <c r="Q3984" s="1">
        <v>3982.0</v>
      </c>
      <c r="R3984" s="1">
        <v>184.0</v>
      </c>
      <c r="S3984" s="1"/>
      <c r="T3984" s="1">
        <v>1135.0</v>
      </c>
    </row>
    <row r="3985" ht="15.75" customHeight="1">
      <c r="A3985" s="1"/>
      <c r="B3985" s="1"/>
      <c r="C3985" s="1"/>
      <c r="D3985" s="1"/>
      <c r="Q3985" s="1">
        <v>3983.0</v>
      </c>
      <c r="R3985" s="1">
        <v>183.0</v>
      </c>
      <c r="S3985" s="1"/>
      <c r="T3985" s="1">
        <v>1160.0</v>
      </c>
    </row>
    <row r="3986" ht="15.75" customHeight="1">
      <c r="A3986" s="1"/>
      <c r="B3986" s="1"/>
      <c r="C3986" s="1"/>
      <c r="D3986" s="1"/>
      <c r="Q3986" s="1">
        <v>3984.0</v>
      </c>
      <c r="R3986" s="1">
        <v>223.0</v>
      </c>
      <c r="S3986" s="1"/>
      <c r="T3986" s="1">
        <v>977.0</v>
      </c>
    </row>
    <row r="3987" ht="15.75" customHeight="1">
      <c r="A3987" s="1"/>
      <c r="B3987" s="1"/>
      <c r="C3987" s="1"/>
      <c r="D3987" s="1"/>
      <c r="Q3987" s="1">
        <v>3985.0</v>
      </c>
      <c r="R3987" s="1">
        <v>186.0</v>
      </c>
      <c r="S3987" s="1"/>
      <c r="T3987" s="1">
        <v>1160.0</v>
      </c>
    </row>
    <row r="3988" ht="15.75" customHeight="1">
      <c r="A3988" s="1"/>
      <c r="B3988" s="1"/>
      <c r="C3988" s="1"/>
      <c r="D3988" s="1"/>
      <c r="Q3988" s="1">
        <v>3986.0</v>
      </c>
      <c r="R3988" s="1">
        <v>190.0</v>
      </c>
      <c r="S3988" s="1"/>
      <c r="T3988" s="1">
        <v>1055.0</v>
      </c>
    </row>
    <row r="3989" ht="15.75" customHeight="1">
      <c r="A3989" s="1"/>
      <c r="B3989" s="1"/>
      <c r="C3989" s="1"/>
      <c r="D3989" s="1"/>
      <c r="Q3989" s="1">
        <v>3987.0</v>
      </c>
      <c r="R3989" s="1">
        <v>185.0</v>
      </c>
      <c r="S3989" s="1"/>
      <c r="T3989" s="1">
        <v>1049.0</v>
      </c>
    </row>
    <row r="3990" ht="15.75" customHeight="1">
      <c r="A3990" s="1"/>
      <c r="B3990" s="1"/>
      <c r="C3990" s="1"/>
      <c r="D3990" s="1"/>
      <c r="Q3990" s="1">
        <v>3988.0</v>
      </c>
      <c r="R3990" s="1">
        <v>198.0</v>
      </c>
      <c r="S3990" s="1"/>
      <c r="T3990" s="1">
        <v>1145.0</v>
      </c>
    </row>
    <row r="3991" ht="15.75" customHeight="1">
      <c r="A3991" s="1"/>
      <c r="B3991" s="1"/>
      <c r="C3991" s="1"/>
      <c r="D3991" s="1"/>
      <c r="Q3991" s="1">
        <v>3989.0</v>
      </c>
      <c r="R3991" s="1">
        <v>229.0</v>
      </c>
      <c r="S3991" s="1"/>
      <c r="T3991" s="1">
        <v>1025.0</v>
      </c>
    </row>
    <row r="3992" ht="15.75" customHeight="1">
      <c r="A3992" s="1"/>
      <c r="B3992" s="1"/>
      <c r="C3992" s="1"/>
      <c r="D3992" s="1"/>
      <c r="Q3992" s="1">
        <v>3990.0</v>
      </c>
      <c r="R3992" s="1">
        <v>180.0</v>
      </c>
      <c r="S3992" s="1"/>
      <c r="T3992" s="1">
        <v>1047.0</v>
      </c>
    </row>
    <row r="3993" ht="15.75" customHeight="1">
      <c r="A3993" s="1"/>
      <c r="B3993" s="1"/>
      <c r="C3993" s="1"/>
      <c r="D3993" s="1"/>
      <c r="Q3993" s="1">
        <v>3991.0</v>
      </c>
      <c r="R3993" s="1">
        <v>223.0</v>
      </c>
      <c r="S3993" s="1"/>
      <c r="T3993" s="1">
        <v>1127.0</v>
      </c>
    </row>
    <row r="3994" ht="15.75" customHeight="1">
      <c r="A3994" s="1"/>
      <c r="B3994" s="1"/>
      <c r="C3994" s="1"/>
      <c r="D3994" s="1"/>
      <c r="Q3994" s="1">
        <v>3992.0</v>
      </c>
      <c r="R3994" s="1">
        <v>200.0</v>
      </c>
      <c r="S3994" s="1"/>
      <c r="T3994" s="1">
        <v>1095.0</v>
      </c>
    </row>
    <row r="3995" ht="15.75" customHeight="1">
      <c r="A3995" s="1"/>
      <c r="B3995" s="1"/>
      <c r="C3995" s="1"/>
      <c r="D3995" s="1"/>
      <c r="Q3995" s="1">
        <v>3993.0</v>
      </c>
      <c r="R3995" s="1">
        <v>302.0</v>
      </c>
      <c r="S3995" s="1"/>
      <c r="T3995" s="1">
        <v>1057.0</v>
      </c>
    </row>
    <row r="3996" ht="15.75" customHeight="1">
      <c r="A3996" s="1"/>
      <c r="B3996" s="1"/>
      <c r="C3996" s="1"/>
      <c r="D3996" s="1"/>
      <c r="Q3996" s="1">
        <v>3994.0</v>
      </c>
      <c r="R3996" s="1">
        <v>251.0</v>
      </c>
      <c r="S3996" s="1"/>
      <c r="T3996" s="1">
        <v>1082.0</v>
      </c>
    </row>
    <row r="3997" ht="15.75" customHeight="1">
      <c r="A3997" s="1"/>
      <c r="B3997" s="1"/>
      <c r="C3997" s="1"/>
      <c r="D3997" s="1"/>
      <c r="Q3997" s="1">
        <v>3995.0</v>
      </c>
      <c r="R3997" s="1">
        <v>336.0</v>
      </c>
      <c r="S3997" s="1"/>
      <c r="T3997" s="1">
        <v>1148.0</v>
      </c>
    </row>
    <row r="3998" ht="15.75" customHeight="1">
      <c r="A3998" s="1"/>
      <c r="B3998" s="1"/>
      <c r="C3998" s="1"/>
      <c r="D3998" s="1"/>
      <c r="Q3998" s="1">
        <v>3996.0</v>
      </c>
      <c r="R3998" s="1">
        <v>293.0</v>
      </c>
      <c r="S3998" s="1"/>
      <c r="T3998" s="1">
        <v>964.0</v>
      </c>
    </row>
    <row r="3999" ht="15.75" customHeight="1">
      <c r="A3999" s="1"/>
      <c r="B3999" s="1"/>
      <c r="C3999" s="1"/>
      <c r="D3999" s="1"/>
      <c r="Q3999" s="1">
        <v>3997.0</v>
      </c>
      <c r="R3999" s="1">
        <v>289.0</v>
      </c>
      <c r="S3999" s="1"/>
      <c r="T3999" s="1">
        <v>1144.0</v>
      </c>
    </row>
    <row r="4000" ht="15.75" customHeight="1">
      <c r="A4000" s="1"/>
      <c r="B4000" s="1"/>
      <c r="C4000" s="1"/>
      <c r="D4000" s="1"/>
      <c r="Q4000" s="1">
        <v>3998.0</v>
      </c>
      <c r="R4000" s="1">
        <v>222.0</v>
      </c>
      <c r="S4000" s="1"/>
      <c r="T4000" s="1">
        <v>1037.0</v>
      </c>
    </row>
    <row r="4001" ht="15.75" customHeight="1">
      <c r="A4001" s="1"/>
      <c r="B4001" s="1"/>
      <c r="C4001" s="1"/>
      <c r="D4001" s="1"/>
      <c r="Q4001" s="1">
        <v>3999.0</v>
      </c>
      <c r="R4001" s="1">
        <v>231.0</v>
      </c>
      <c r="S4001" s="1"/>
      <c r="T4001" s="1">
        <v>1034.0</v>
      </c>
    </row>
    <row r="4002" ht="15.75" customHeight="1">
      <c r="A4002" s="1"/>
      <c r="B4002" s="1"/>
      <c r="C4002" s="1"/>
      <c r="D4002" s="1"/>
      <c r="Q4002" s="1">
        <v>4000.0</v>
      </c>
      <c r="R4002" s="1">
        <v>200.0</v>
      </c>
      <c r="S4002" s="1"/>
      <c r="T4002" s="1">
        <v>1013.0</v>
      </c>
    </row>
    <row r="4003" ht="15.75" customHeight="1">
      <c r="A4003" s="1"/>
      <c r="B4003" s="1"/>
      <c r="C4003" s="1"/>
      <c r="D4003" s="1"/>
      <c r="Q4003" s="1">
        <v>4001.0</v>
      </c>
      <c r="R4003" s="1">
        <v>248.0</v>
      </c>
      <c r="S4003" s="1"/>
      <c r="T4003" s="1">
        <v>1036.0</v>
      </c>
    </row>
    <row r="4004" ht="15.75" customHeight="1">
      <c r="A4004" s="1"/>
      <c r="B4004" s="1"/>
      <c r="C4004" s="1"/>
      <c r="D4004" s="1"/>
      <c r="Q4004" s="1">
        <v>4002.0</v>
      </c>
      <c r="R4004" s="1">
        <v>308.0</v>
      </c>
      <c r="S4004" s="1"/>
      <c r="T4004" s="1">
        <v>1040.0</v>
      </c>
    </row>
    <row r="4005" ht="15.75" customHeight="1">
      <c r="A4005" s="1"/>
      <c r="B4005" s="1"/>
      <c r="C4005" s="1"/>
      <c r="D4005" s="1"/>
      <c r="Q4005" s="1">
        <v>4003.0</v>
      </c>
      <c r="R4005" s="1">
        <v>346.0</v>
      </c>
      <c r="S4005" s="1"/>
      <c r="T4005" s="1">
        <v>991.0</v>
      </c>
    </row>
    <row r="4006" ht="15.75" customHeight="1">
      <c r="A4006" s="1"/>
      <c r="B4006" s="1"/>
      <c r="C4006" s="1"/>
      <c r="D4006" s="1"/>
      <c r="Q4006" s="1">
        <v>4004.0</v>
      </c>
      <c r="R4006" s="1">
        <v>317.0</v>
      </c>
      <c r="S4006" s="1"/>
      <c r="T4006" s="1">
        <v>918.0</v>
      </c>
    </row>
    <row r="4007" ht="15.75" customHeight="1">
      <c r="A4007" s="1"/>
      <c r="B4007" s="1"/>
      <c r="C4007" s="1"/>
      <c r="D4007" s="1"/>
      <c r="Q4007" s="1">
        <v>4005.0</v>
      </c>
      <c r="R4007" s="1">
        <v>325.0</v>
      </c>
      <c r="S4007" s="1"/>
      <c r="T4007" s="1">
        <v>886.0</v>
      </c>
    </row>
    <row r="4008" ht="15.75" customHeight="1">
      <c r="A4008" s="1"/>
      <c r="B4008" s="1"/>
      <c r="C4008" s="1"/>
      <c r="D4008" s="1"/>
      <c r="Q4008" s="1">
        <v>4006.0</v>
      </c>
      <c r="R4008" s="1">
        <v>274.0</v>
      </c>
      <c r="S4008" s="1"/>
      <c r="T4008" s="1">
        <v>995.0</v>
      </c>
    </row>
    <row r="4009" ht="15.75" customHeight="1">
      <c r="A4009" s="1"/>
      <c r="B4009" s="1"/>
      <c r="C4009" s="1"/>
      <c r="D4009" s="1"/>
      <c r="Q4009" s="1">
        <v>4007.0</v>
      </c>
      <c r="R4009" s="1">
        <v>231.0</v>
      </c>
      <c r="S4009" s="1"/>
      <c r="T4009" s="1">
        <v>920.0</v>
      </c>
    </row>
    <row r="4010" ht="15.75" customHeight="1">
      <c r="A4010" s="1"/>
      <c r="B4010" s="1"/>
      <c r="C4010" s="1"/>
      <c r="D4010" s="1"/>
      <c r="Q4010" s="1">
        <v>4008.0</v>
      </c>
      <c r="R4010" s="1">
        <v>213.0</v>
      </c>
      <c r="S4010" s="1"/>
      <c r="T4010" s="1">
        <v>1011.0</v>
      </c>
    </row>
    <row r="4011" ht="15.75" customHeight="1">
      <c r="A4011" s="1"/>
      <c r="B4011" s="1"/>
      <c r="C4011" s="1"/>
      <c r="D4011" s="1"/>
      <c r="Q4011" s="1">
        <v>4009.0</v>
      </c>
      <c r="R4011" s="1">
        <v>225.0</v>
      </c>
      <c r="S4011" s="1"/>
      <c r="T4011" s="1">
        <v>1017.0</v>
      </c>
    </row>
    <row r="4012" ht="15.75" customHeight="1">
      <c r="A4012" s="1"/>
      <c r="B4012" s="1"/>
      <c r="C4012" s="1"/>
      <c r="D4012" s="1"/>
      <c r="Q4012" s="1">
        <v>4010.0</v>
      </c>
      <c r="R4012" s="1">
        <v>197.0</v>
      </c>
      <c r="S4012" s="1"/>
      <c r="T4012" s="1">
        <v>1007.0</v>
      </c>
    </row>
    <row r="4013" ht="15.75" customHeight="1">
      <c r="A4013" s="1"/>
      <c r="B4013" s="1"/>
      <c r="C4013" s="1"/>
      <c r="D4013" s="1"/>
      <c r="Q4013" s="1">
        <v>4011.0</v>
      </c>
      <c r="R4013" s="1">
        <v>223.0</v>
      </c>
      <c r="S4013" s="1"/>
      <c r="T4013" s="1">
        <v>1039.0</v>
      </c>
    </row>
    <row r="4014" ht="15.75" customHeight="1">
      <c r="A4014" s="1"/>
      <c r="B4014" s="1"/>
      <c r="C4014" s="1"/>
      <c r="D4014" s="1"/>
      <c r="Q4014" s="1">
        <v>4012.0</v>
      </c>
      <c r="R4014" s="1">
        <v>203.0</v>
      </c>
      <c r="S4014" s="1"/>
      <c r="T4014" s="1">
        <v>1090.0</v>
      </c>
    </row>
    <row r="4015" ht="15.75" customHeight="1">
      <c r="A4015" s="1"/>
      <c r="B4015" s="1"/>
      <c r="C4015" s="1"/>
      <c r="D4015" s="1"/>
      <c r="Q4015" s="1">
        <v>4013.0</v>
      </c>
      <c r="R4015" s="1">
        <v>240.0</v>
      </c>
      <c r="S4015" s="1"/>
      <c r="T4015" s="1">
        <v>1004.0</v>
      </c>
    </row>
    <row r="4016" ht="15.75" customHeight="1">
      <c r="A4016" s="1"/>
      <c r="B4016" s="1"/>
      <c r="C4016" s="1"/>
      <c r="D4016" s="1"/>
      <c r="Q4016" s="1">
        <v>4014.0</v>
      </c>
      <c r="R4016" s="1">
        <v>256.0</v>
      </c>
      <c r="S4016" s="1"/>
      <c r="T4016" s="1">
        <v>1129.0</v>
      </c>
    </row>
    <row r="4017" ht="15.75" customHeight="1">
      <c r="A4017" s="1"/>
      <c r="B4017" s="1"/>
      <c r="C4017" s="1"/>
      <c r="D4017" s="1"/>
      <c r="Q4017" s="1">
        <v>4015.0</v>
      </c>
      <c r="R4017" s="1">
        <v>306.0</v>
      </c>
      <c r="S4017" s="1"/>
      <c r="T4017" s="1">
        <v>1191.0</v>
      </c>
    </row>
    <row r="4018" ht="15.75" customHeight="1">
      <c r="A4018" s="1"/>
      <c r="B4018" s="1"/>
      <c r="C4018" s="1"/>
      <c r="D4018" s="1"/>
      <c r="Q4018" s="1">
        <v>4016.0</v>
      </c>
      <c r="R4018" s="1">
        <v>332.0</v>
      </c>
      <c r="S4018" s="1"/>
      <c r="T4018" s="1">
        <v>1269.0</v>
      </c>
    </row>
    <row r="4019" ht="15.75" customHeight="1">
      <c r="A4019" s="1"/>
      <c r="B4019" s="1"/>
      <c r="C4019" s="1"/>
      <c r="D4019" s="1"/>
      <c r="Q4019" s="1">
        <v>4017.0</v>
      </c>
      <c r="R4019" s="1">
        <v>320.0</v>
      </c>
      <c r="S4019" s="1"/>
      <c r="T4019" s="1">
        <v>1243.0</v>
      </c>
    </row>
    <row r="4020" ht="15.75" customHeight="1">
      <c r="A4020" s="1"/>
      <c r="B4020" s="1"/>
      <c r="C4020" s="1"/>
      <c r="D4020" s="1"/>
      <c r="Q4020" s="1">
        <v>4018.0</v>
      </c>
      <c r="R4020" s="1">
        <v>310.0</v>
      </c>
      <c r="S4020" s="1"/>
      <c r="T4020" s="1">
        <v>1299.0</v>
      </c>
    </row>
    <row r="4021" ht="15.75" customHeight="1">
      <c r="A4021" s="1"/>
      <c r="B4021" s="1"/>
      <c r="C4021" s="1"/>
      <c r="D4021" s="1"/>
      <c r="Q4021" s="1">
        <v>4019.0</v>
      </c>
      <c r="R4021" s="1">
        <v>363.0</v>
      </c>
      <c r="S4021" s="1"/>
      <c r="T4021" s="1">
        <v>1381.0</v>
      </c>
    </row>
    <row r="4022" ht="15.75" customHeight="1">
      <c r="A4022" s="1"/>
      <c r="B4022" s="1"/>
      <c r="C4022" s="1"/>
      <c r="D4022" s="1"/>
      <c r="Q4022" s="1">
        <v>4020.0</v>
      </c>
      <c r="R4022" s="1">
        <v>417.0</v>
      </c>
      <c r="S4022" s="1"/>
      <c r="T4022" s="1">
        <v>1316.0</v>
      </c>
    </row>
    <row r="4023" ht="15.75" customHeight="1">
      <c r="A4023" s="1"/>
      <c r="B4023" s="1"/>
      <c r="C4023" s="1"/>
      <c r="D4023" s="1"/>
      <c r="Q4023" s="1">
        <v>4021.0</v>
      </c>
      <c r="R4023" s="1">
        <v>416.0</v>
      </c>
      <c r="S4023" s="1"/>
      <c r="T4023" s="1">
        <v>1322.0</v>
      </c>
    </row>
    <row r="4024" ht="15.75" customHeight="1">
      <c r="A4024" s="1"/>
      <c r="B4024" s="1"/>
      <c r="C4024" s="1"/>
      <c r="D4024" s="1"/>
      <c r="Q4024" s="1">
        <v>4022.0</v>
      </c>
      <c r="R4024" s="1">
        <v>510.0</v>
      </c>
      <c r="S4024" s="1"/>
      <c r="T4024" s="1">
        <v>1315.0</v>
      </c>
    </row>
    <row r="4025" ht="15.75" customHeight="1">
      <c r="A4025" s="1"/>
      <c r="B4025" s="1"/>
      <c r="C4025" s="1"/>
      <c r="D4025" s="1"/>
      <c r="Q4025" s="1">
        <v>4023.0</v>
      </c>
      <c r="R4025" s="1">
        <v>488.0</v>
      </c>
      <c r="S4025" s="1"/>
      <c r="T4025" s="1">
        <v>1301.0</v>
      </c>
    </row>
    <row r="4026" ht="15.75" customHeight="1">
      <c r="A4026" s="1"/>
      <c r="B4026" s="1"/>
      <c r="C4026" s="1"/>
      <c r="D4026" s="1"/>
      <c r="Q4026" s="1">
        <v>4024.0</v>
      </c>
      <c r="R4026" s="1">
        <v>527.0</v>
      </c>
      <c r="S4026" s="1"/>
      <c r="T4026" s="1">
        <v>1278.0</v>
      </c>
    </row>
    <row r="4027" ht="15.75" customHeight="1">
      <c r="A4027" s="1"/>
      <c r="B4027" s="1"/>
      <c r="C4027" s="1"/>
      <c r="D4027" s="1"/>
      <c r="Q4027" s="1">
        <v>4025.0</v>
      </c>
      <c r="R4027" s="1">
        <v>455.0</v>
      </c>
      <c r="S4027" s="1"/>
      <c r="T4027" s="1">
        <v>1215.0</v>
      </c>
    </row>
    <row r="4028" ht="15.75" customHeight="1">
      <c r="A4028" s="1"/>
      <c r="B4028" s="1"/>
      <c r="C4028" s="1"/>
      <c r="D4028" s="1"/>
      <c r="Q4028" s="1">
        <v>4026.0</v>
      </c>
      <c r="R4028" s="1">
        <v>516.0</v>
      </c>
      <c r="S4028" s="1"/>
      <c r="T4028" s="1">
        <v>1275.0</v>
      </c>
    </row>
    <row r="4029" ht="15.75" customHeight="1">
      <c r="A4029" s="1"/>
      <c r="B4029" s="1"/>
      <c r="C4029" s="1"/>
      <c r="D4029" s="1"/>
      <c r="Q4029" s="1">
        <v>4027.0</v>
      </c>
      <c r="R4029" s="1">
        <v>420.0</v>
      </c>
      <c r="S4029" s="1"/>
      <c r="T4029" s="1">
        <v>1255.0</v>
      </c>
    </row>
    <row r="4030" ht="15.75" customHeight="1">
      <c r="A4030" s="1"/>
      <c r="B4030" s="1"/>
      <c r="C4030" s="1"/>
      <c r="D4030" s="1"/>
      <c r="Q4030" s="1">
        <v>4028.0</v>
      </c>
      <c r="R4030" s="1">
        <v>608.0</v>
      </c>
      <c r="S4030" s="1"/>
      <c r="T4030" s="1">
        <v>1240.0</v>
      </c>
    </row>
    <row r="4031" ht="15.75" customHeight="1">
      <c r="A4031" s="1"/>
      <c r="B4031" s="1"/>
      <c r="C4031" s="1"/>
      <c r="D4031" s="1"/>
      <c r="Q4031" s="1">
        <v>4029.0</v>
      </c>
      <c r="R4031" s="1">
        <v>480.0</v>
      </c>
      <c r="S4031" s="1"/>
      <c r="T4031" s="1">
        <v>1224.0</v>
      </c>
    </row>
    <row r="4032" ht="15.75" customHeight="1">
      <c r="A4032" s="1"/>
      <c r="B4032" s="1"/>
      <c r="C4032" s="1"/>
      <c r="D4032" s="1"/>
      <c r="Q4032" s="1">
        <v>4030.0</v>
      </c>
      <c r="R4032" s="1">
        <v>501.0</v>
      </c>
      <c r="S4032" s="1"/>
      <c r="T4032" s="1">
        <v>1184.0</v>
      </c>
    </row>
    <row r="4033" ht="15.75" customHeight="1">
      <c r="A4033" s="1"/>
      <c r="B4033" s="1"/>
      <c r="C4033" s="1"/>
      <c r="D4033" s="1"/>
      <c r="Q4033" s="1">
        <v>4031.0</v>
      </c>
      <c r="R4033" s="1">
        <v>539.0</v>
      </c>
      <c r="S4033" s="1"/>
      <c r="T4033" s="1">
        <v>1190.0</v>
      </c>
    </row>
    <row r="4034" ht="15.75" customHeight="1">
      <c r="A4034" s="1"/>
      <c r="B4034" s="1"/>
      <c r="C4034" s="1"/>
      <c r="D4034" s="1"/>
      <c r="Q4034" s="1">
        <v>4032.0</v>
      </c>
      <c r="R4034" s="1">
        <v>561.0</v>
      </c>
      <c r="S4034" s="1"/>
      <c r="T4034" s="1">
        <v>1170.0</v>
      </c>
    </row>
    <row r="4035" ht="15.75" customHeight="1">
      <c r="A4035" s="1"/>
      <c r="B4035" s="1"/>
      <c r="C4035" s="1"/>
      <c r="D4035" s="1"/>
      <c r="Q4035" s="1">
        <v>4033.0</v>
      </c>
      <c r="R4035" s="1">
        <v>516.0</v>
      </c>
      <c r="S4035" s="1"/>
      <c r="T4035" s="1">
        <v>1142.0</v>
      </c>
    </row>
    <row r="4036" ht="15.75" customHeight="1">
      <c r="A4036" s="1"/>
      <c r="B4036" s="1"/>
      <c r="C4036" s="1"/>
      <c r="D4036" s="1"/>
      <c r="Q4036" s="1">
        <v>4034.0</v>
      </c>
      <c r="R4036" s="1">
        <v>507.0</v>
      </c>
      <c r="S4036" s="1"/>
      <c r="T4036" s="1">
        <v>1157.0</v>
      </c>
    </row>
    <row r="4037" ht="15.75" customHeight="1">
      <c r="A4037" s="1"/>
      <c r="B4037" s="1"/>
      <c r="C4037" s="1"/>
      <c r="D4037" s="1"/>
      <c r="Q4037" s="1">
        <v>4035.0</v>
      </c>
      <c r="R4037" s="1">
        <v>545.0</v>
      </c>
      <c r="S4037" s="1"/>
      <c r="T4037" s="1">
        <v>1179.0</v>
      </c>
    </row>
    <row r="4038" ht="15.75" customHeight="1">
      <c r="A4038" s="1"/>
      <c r="B4038" s="1"/>
      <c r="C4038" s="1"/>
      <c r="D4038" s="1"/>
      <c r="Q4038" s="1">
        <v>4036.0</v>
      </c>
      <c r="R4038" s="1">
        <v>504.0</v>
      </c>
      <c r="S4038" s="1"/>
      <c r="T4038" s="1">
        <v>1138.0</v>
      </c>
    </row>
    <row r="4039" ht="15.75" customHeight="1">
      <c r="A4039" s="1"/>
      <c r="B4039" s="1"/>
      <c r="C4039" s="1"/>
      <c r="D4039" s="1"/>
      <c r="Q4039" s="1">
        <v>4037.0</v>
      </c>
      <c r="R4039" s="1">
        <v>548.0</v>
      </c>
      <c r="S4039" s="1"/>
      <c r="T4039" s="1">
        <v>1112.0</v>
      </c>
    </row>
    <row r="4040" ht="15.75" customHeight="1">
      <c r="A4040" s="1"/>
      <c r="B4040" s="1"/>
      <c r="C4040" s="1"/>
      <c r="D4040" s="1"/>
      <c r="Q4040" s="1">
        <v>4038.0</v>
      </c>
      <c r="R4040" s="1">
        <v>551.0</v>
      </c>
      <c r="S4040" s="1"/>
      <c r="T4040" s="1">
        <v>1023.0</v>
      </c>
    </row>
    <row r="4041" ht="15.75" customHeight="1">
      <c r="A4041" s="1"/>
      <c r="B4041" s="1"/>
      <c r="C4041" s="1"/>
      <c r="D4041" s="1"/>
      <c r="Q4041" s="1">
        <v>4039.0</v>
      </c>
      <c r="R4041" s="1">
        <v>671.0</v>
      </c>
      <c r="S4041" s="1"/>
      <c r="T4041" s="1">
        <v>982.0</v>
      </c>
    </row>
    <row r="4042" ht="15.75" customHeight="1">
      <c r="A4042" s="1"/>
      <c r="B4042" s="1"/>
      <c r="C4042" s="1"/>
      <c r="D4042" s="1"/>
      <c r="Q4042" s="1">
        <v>4040.0</v>
      </c>
      <c r="R4042" s="1">
        <v>660.0</v>
      </c>
      <c r="S4042" s="1"/>
      <c r="T4042" s="1">
        <v>933.0</v>
      </c>
    </row>
    <row r="4043" ht="15.75" customHeight="1">
      <c r="A4043" s="1"/>
      <c r="B4043" s="1"/>
      <c r="C4043" s="1"/>
      <c r="D4043" s="1"/>
      <c r="Q4043" s="1">
        <v>4041.0</v>
      </c>
      <c r="R4043" s="1">
        <v>670.0</v>
      </c>
      <c r="S4043" s="1"/>
      <c r="T4043" s="1">
        <v>911.0</v>
      </c>
    </row>
    <row r="4044" ht="15.75" customHeight="1">
      <c r="A4044" s="1"/>
      <c r="B4044" s="1"/>
      <c r="C4044" s="1"/>
      <c r="D4044" s="1"/>
      <c r="Q4044" s="1">
        <v>4042.0</v>
      </c>
      <c r="R4044" s="1">
        <v>668.0</v>
      </c>
      <c r="S4044" s="1"/>
      <c r="T4044" s="1">
        <v>848.0</v>
      </c>
    </row>
    <row r="4045" ht="15.75" customHeight="1">
      <c r="A4045" s="1"/>
      <c r="B4045" s="1"/>
      <c r="C4045" s="1"/>
      <c r="D4045" s="1"/>
      <c r="Q4045" s="1">
        <v>4043.0</v>
      </c>
      <c r="R4045" s="1">
        <v>673.0</v>
      </c>
      <c r="S4045" s="1"/>
      <c r="T4045" s="1">
        <v>858.0</v>
      </c>
    </row>
    <row r="4046" ht="15.75" customHeight="1">
      <c r="A4046" s="1"/>
      <c r="B4046" s="1"/>
      <c r="C4046" s="1"/>
      <c r="D4046" s="1"/>
      <c r="Q4046" s="1">
        <v>4044.0</v>
      </c>
      <c r="R4046" s="1">
        <v>617.0</v>
      </c>
      <c r="S4046" s="1"/>
      <c r="T4046" s="1">
        <v>850.0</v>
      </c>
    </row>
    <row r="4047" ht="15.75" customHeight="1">
      <c r="A4047" s="1"/>
      <c r="B4047" s="1"/>
      <c r="C4047" s="1"/>
      <c r="D4047" s="1"/>
      <c r="Q4047" s="1">
        <v>4045.0</v>
      </c>
      <c r="R4047" s="1">
        <v>676.0</v>
      </c>
      <c r="S4047" s="1"/>
      <c r="T4047" s="1">
        <v>823.0</v>
      </c>
    </row>
    <row r="4048" ht="15.75" customHeight="1">
      <c r="A4048" s="1"/>
      <c r="B4048" s="1"/>
      <c r="C4048" s="1"/>
      <c r="D4048" s="1"/>
      <c r="Q4048" s="1">
        <v>4046.0</v>
      </c>
      <c r="R4048" s="1">
        <v>714.0</v>
      </c>
      <c r="S4048" s="1"/>
      <c r="T4048" s="1">
        <v>808.0</v>
      </c>
    </row>
    <row r="4049" ht="15.75" customHeight="1">
      <c r="A4049" s="1"/>
      <c r="B4049" s="1"/>
      <c r="C4049" s="1"/>
      <c r="D4049" s="1"/>
      <c r="Q4049" s="1">
        <v>4047.0</v>
      </c>
      <c r="R4049" s="1">
        <v>686.0</v>
      </c>
      <c r="S4049" s="1"/>
      <c r="T4049" s="1">
        <v>796.0</v>
      </c>
    </row>
    <row r="4050" ht="15.75" customHeight="1">
      <c r="A4050" s="1"/>
      <c r="B4050" s="1"/>
      <c r="C4050" s="1"/>
      <c r="D4050" s="1"/>
      <c r="Q4050" s="1">
        <v>4048.0</v>
      </c>
      <c r="R4050" s="1">
        <v>626.0</v>
      </c>
      <c r="S4050" s="1"/>
      <c r="T4050" s="1">
        <v>750.0</v>
      </c>
    </row>
    <row r="4051" ht="15.75" customHeight="1">
      <c r="A4051" s="1"/>
      <c r="B4051" s="1"/>
      <c r="C4051" s="1"/>
      <c r="D4051" s="1"/>
      <c r="Q4051" s="1">
        <v>4049.0</v>
      </c>
      <c r="R4051" s="1">
        <v>652.0</v>
      </c>
      <c r="S4051" s="1"/>
      <c r="T4051" s="1">
        <v>766.0</v>
      </c>
    </row>
    <row r="4052" ht="15.75" customHeight="1">
      <c r="A4052" s="1"/>
      <c r="B4052" s="1"/>
      <c r="C4052" s="1"/>
      <c r="D4052" s="1"/>
      <c r="Q4052" s="1">
        <v>4050.0</v>
      </c>
      <c r="R4052" s="1">
        <v>624.0</v>
      </c>
      <c r="S4052" s="1"/>
      <c r="T4052" s="1">
        <v>794.0</v>
      </c>
    </row>
    <row r="4053" ht="15.75" customHeight="1">
      <c r="A4053" s="1"/>
      <c r="B4053" s="1"/>
      <c r="C4053" s="1"/>
      <c r="D4053" s="1"/>
      <c r="Q4053" s="1">
        <v>4051.0</v>
      </c>
      <c r="R4053" s="1">
        <v>608.0</v>
      </c>
      <c r="S4053" s="1"/>
      <c r="T4053" s="1">
        <v>767.0</v>
      </c>
    </row>
    <row r="4054" ht="15.75" customHeight="1">
      <c r="A4054" s="1"/>
      <c r="B4054" s="1"/>
      <c r="C4054" s="1"/>
      <c r="D4054" s="1"/>
      <c r="Q4054" s="1">
        <v>4052.0</v>
      </c>
      <c r="R4054" s="1">
        <v>642.0</v>
      </c>
      <c r="S4054" s="1"/>
      <c r="T4054" s="1">
        <v>794.0</v>
      </c>
    </row>
    <row r="4055" ht="15.75" customHeight="1">
      <c r="A4055" s="1"/>
      <c r="B4055" s="1"/>
      <c r="C4055" s="1"/>
      <c r="D4055" s="1"/>
      <c r="Q4055" s="1">
        <v>4053.0</v>
      </c>
      <c r="R4055" s="1">
        <v>675.0</v>
      </c>
      <c r="S4055" s="1"/>
      <c r="T4055" s="1">
        <v>732.0</v>
      </c>
    </row>
    <row r="4056" ht="15.75" customHeight="1">
      <c r="A4056" s="1"/>
      <c r="B4056" s="1"/>
      <c r="C4056" s="1"/>
      <c r="D4056" s="1"/>
      <c r="Q4056" s="1">
        <v>4054.0</v>
      </c>
      <c r="R4056" s="1">
        <v>681.0</v>
      </c>
      <c r="S4056" s="1"/>
      <c r="T4056" s="1">
        <v>792.0</v>
      </c>
    </row>
    <row r="4057" ht="15.75" customHeight="1">
      <c r="A4057" s="1"/>
      <c r="B4057" s="1"/>
      <c r="C4057" s="1"/>
      <c r="D4057" s="1"/>
      <c r="Q4057" s="1">
        <v>4055.0</v>
      </c>
      <c r="R4057" s="1">
        <v>797.0</v>
      </c>
      <c r="S4057" s="1"/>
      <c r="T4057" s="1">
        <v>778.0</v>
      </c>
    </row>
    <row r="4058" ht="15.75" customHeight="1">
      <c r="A4058" s="1"/>
      <c r="B4058" s="1"/>
      <c r="C4058" s="1"/>
      <c r="D4058" s="1"/>
      <c r="Q4058" s="1">
        <v>4056.0</v>
      </c>
      <c r="R4058" s="1">
        <v>708.0</v>
      </c>
      <c r="S4058" s="1"/>
      <c r="T4058" s="1">
        <v>841.0</v>
      </c>
    </row>
    <row r="4059" ht="15.75" customHeight="1">
      <c r="A4059" s="1"/>
      <c r="B4059" s="1"/>
      <c r="C4059" s="1"/>
      <c r="D4059" s="1"/>
      <c r="Q4059" s="1">
        <v>4057.0</v>
      </c>
      <c r="R4059" s="1">
        <v>706.0</v>
      </c>
      <c r="S4059" s="1"/>
      <c r="T4059" s="1">
        <v>805.0</v>
      </c>
    </row>
    <row r="4060" ht="15.75" customHeight="1">
      <c r="A4060" s="1"/>
      <c r="B4060" s="1"/>
      <c r="C4060" s="1"/>
      <c r="D4060" s="1"/>
      <c r="Q4060" s="1">
        <v>4058.0</v>
      </c>
      <c r="R4060" s="1">
        <v>833.0</v>
      </c>
      <c r="S4060" s="1"/>
      <c r="T4060" s="1">
        <v>848.0</v>
      </c>
    </row>
    <row r="4061" ht="15.75" customHeight="1">
      <c r="A4061" s="1"/>
      <c r="B4061" s="1"/>
      <c r="C4061" s="1"/>
      <c r="D4061" s="1"/>
      <c r="Q4061" s="1">
        <v>4059.0</v>
      </c>
      <c r="R4061" s="1">
        <v>860.0</v>
      </c>
      <c r="S4061" s="1"/>
      <c r="T4061" s="1">
        <v>843.0</v>
      </c>
    </row>
    <row r="4062" ht="15.75" customHeight="1">
      <c r="A4062" s="1"/>
      <c r="B4062" s="1"/>
      <c r="C4062" s="1"/>
      <c r="D4062" s="1"/>
      <c r="Q4062" s="1">
        <v>4060.0</v>
      </c>
      <c r="R4062" s="1">
        <v>778.0</v>
      </c>
      <c r="S4062" s="1"/>
      <c r="T4062" s="1">
        <v>837.0</v>
      </c>
    </row>
    <row r="4063" ht="15.75" customHeight="1">
      <c r="A4063" s="1"/>
      <c r="B4063" s="1"/>
      <c r="C4063" s="1"/>
      <c r="D4063" s="1"/>
      <c r="Q4063" s="1">
        <v>4061.0</v>
      </c>
      <c r="R4063" s="1">
        <v>899.0</v>
      </c>
      <c r="S4063" s="1"/>
      <c r="T4063" s="1">
        <v>843.0</v>
      </c>
    </row>
    <row r="4064" ht="15.75" customHeight="1">
      <c r="A4064" s="1"/>
      <c r="B4064" s="1"/>
      <c r="C4064" s="1"/>
      <c r="D4064" s="1"/>
      <c r="Q4064" s="1">
        <v>4062.0</v>
      </c>
      <c r="R4064" s="1">
        <v>811.0</v>
      </c>
      <c r="S4064" s="1"/>
      <c r="T4064" s="1">
        <v>834.0</v>
      </c>
    </row>
    <row r="4065" ht="15.75" customHeight="1">
      <c r="A4065" s="1"/>
      <c r="B4065" s="1"/>
      <c r="C4065" s="1"/>
      <c r="D4065" s="1"/>
      <c r="Q4065" s="1">
        <v>4063.0</v>
      </c>
      <c r="R4065" s="1">
        <v>904.0</v>
      </c>
      <c r="S4065" s="1"/>
      <c r="T4065" s="1">
        <v>838.0</v>
      </c>
    </row>
    <row r="4066" ht="15.75" customHeight="1">
      <c r="A4066" s="1"/>
      <c r="B4066" s="1"/>
      <c r="C4066" s="1"/>
      <c r="D4066" s="1"/>
      <c r="Q4066" s="1">
        <v>4064.0</v>
      </c>
      <c r="R4066" s="1">
        <v>905.0</v>
      </c>
      <c r="S4066" s="1"/>
      <c r="T4066" s="1">
        <v>877.0</v>
      </c>
    </row>
    <row r="4067" ht="15.75" customHeight="1">
      <c r="A4067" s="1"/>
      <c r="B4067" s="1"/>
      <c r="C4067" s="1"/>
      <c r="D4067" s="1"/>
      <c r="Q4067" s="1">
        <v>4065.0</v>
      </c>
      <c r="R4067" s="1">
        <v>1010.0</v>
      </c>
      <c r="S4067" s="1"/>
      <c r="T4067" s="1">
        <v>884.0</v>
      </c>
    </row>
    <row r="4068" ht="15.75" customHeight="1">
      <c r="A4068" s="1"/>
      <c r="B4068" s="1"/>
      <c r="C4068" s="1"/>
      <c r="D4068" s="1"/>
      <c r="Q4068" s="1">
        <v>4066.0</v>
      </c>
      <c r="R4068" s="1">
        <v>991.0</v>
      </c>
      <c r="S4068" s="1"/>
      <c r="T4068" s="1">
        <v>809.0</v>
      </c>
    </row>
    <row r="4069" ht="15.75" customHeight="1">
      <c r="A4069" s="1"/>
      <c r="B4069" s="1"/>
      <c r="C4069" s="1"/>
      <c r="D4069" s="1"/>
      <c r="Q4069" s="1">
        <v>4067.0</v>
      </c>
      <c r="R4069" s="1">
        <v>1164.0</v>
      </c>
      <c r="S4069" s="1"/>
      <c r="T4069" s="1">
        <v>873.0</v>
      </c>
    </row>
    <row r="4070" ht="15.75" customHeight="1">
      <c r="A4070" s="1"/>
      <c r="B4070" s="1"/>
      <c r="C4070" s="1"/>
      <c r="D4070" s="1"/>
      <c r="Q4070" s="1">
        <v>4068.0</v>
      </c>
      <c r="R4070" s="1">
        <v>1027.0</v>
      </c>
      <c r="S4070" s="1"/>
      <c r="T4070" s="1">
        <v>775.0</v>
      </c>
    </row>
    <row r="4071" ht="15.75" customHeight="1">
      <c r="A4071" s="1"/>
      <c r="B4071" s="1"/>
      <c r="C4071" s="1"/>
      <c r="D4071" s="1"/>
      <c r="Q4071" s="1">
        <v>4069.0</v>
      </c>
      <c r="R4071" s="1">
        <v>1063.0</v>
      </c>
      <c r="S4071" s="1"/>
      <c r="T4071" s="1">
        <v>815.0</v>
      </c>
    </row>
    <row r="4072" ht="15.75" customHeight="1">
      <c r="A4072" s="1"/>
      <c r="B4072" s="1"/>
      <c r="C4072" s="1"/>
      <c r="D4072" s="1"/>
      <c r="Q4072" s="1">
        <v>4070.0</v>
      </c>
      <c r="R4072" s="1">
        <v>968.0</v>
      </c>
      <c r="S4072" s="1"/>
      <c r="T4072" s="1">
        <v>791.0</v>
      </c>
    </row>
    <row r="4073" ht="15.75" customHeight="1">
      <c r="A4073" s="1"/>
      <c r="B4073" s="1"/>
      <c r="C4073" s="1"/>
      <c r="D4073" s="1"/>
      <c r="Q4073" s="1">
        <v>4071.0</v>
      </c>
      <c r="R4073" s="1">
        <v>1186.0</v>
      </c>
      <c r="S4073" s="1"/>
      <c r="T4073" s="1">
        <v>816.0</v>
      </c>
    </row>
    <row r="4074" ht="15.75" customHeight="1">
      <c r="A4074" s="1"/>
      <c r="B4074" s="1"/>
      <c r="C4074" s="1"/>
      <c r="D4074" s="1"/>
      <c r="Q4074" s="1">
        <v>4072.0</v>
      </c>
      <c r="R4074" s="1">
        <v>991.0</v>
      </c>
      <c r="S4074" s="1"/>
      <c r="T4074" s="1">
        <v>727.0</v>
      </c>
    </row>
    <row r="4075" ht="15.75" customHeight="1">
      <c r="A4075" s="1"/>
      <c r="B4075" s="1"/>
      <c r="C4075" s="1"/>
      <c r="D4075" s="1"/>
      <c r="Q4075" s="1">
        <v>4073.0</v>
      </c>
      <c r="R4075" s="1">
        <v>1217.0</v>
      </c>
      <c r="S4075" s="1"/>
      <c r="T4075" s="1">
        <v>769.0</v>
      </c>
    </row>
    <row r="4076" ht="15.75" customHeight="1">
      <c r="A4076" s="1"/>
      <c r="B4076" s="1"/>
      <c r="C4076" s="1"/>
      <c r="D4076" s="1"/>
      <c r="Q4076" s="1">
        <v>4074.0</v>
      </c>
      <c r="R4076" s="1">
        <v>1091.0</v>
      </c>
      <c r="S4076" s="1"/>
      <c r="T4076" s="1">
        <v>685.0</v>
      </c>
    </row>
    <row r="4077" ht="15.75" customHeight="1">
      <c r="A4077" s="1"/>
      <c r="B4077" s="1"/>
      <c r="C4077" s="1"/>
      <c r="D4077" s="1"/>
      <c r="Q4077" s="1">
        <v>4075.0</v>
      </c>
      <c r="R4077" s="1">
        <v>1209.0</v>
      </c>
      <c r="S4077" s="1"/>
      <c r="T4077" s="1">
        <v>712.0</v>
      </c>
    </row>
    <row r="4078" ht="15.75" customHeight="1">
      <c r="A4078" s="1"/>
      <c r="B4078" s="1"/>
      <c r="C4078" s="1"/>
      <c r="D4078" s="1"/>
      <c r="Q4078" s="1">
        <v>4076.0</v>
      </c>
      <c r="R4078" s="1">
        <v>1147.0</v>
      </c>
      <c r="S4078" s="1"/>
      <c r="T4078" s="1">
        <v>689.0</v>
      </c>
    </row>
    <row r="4079" ht="15.75" customHeight="1">
      <c r="A4079" s="1"/>
      <c r="B4079" s="1"/>
      <c r="C4079" s="1"/>
      <c r="D4079" s="1"/>
      <c r="Q4079" s="1">
        <v>4077.0</v>
      </c>
      <c r="R4079" s="1">
        <v>1231.0</v>
      </c>
      <c r="S4079" s="1"/>
      <c r="T4079" s="1">
        <v>753.0</v>
      </c>
    </row>
    <row r="4080" ht="15.75" customHeight="1">
      <c r="A4080" s="1"/>
      <c r="B4080" s="1"/>
      <c r="C4080" s="1"/>
      <c r="D4080" s="1"/>
      <c r="Q4080" s="1">
        <v>4078.0</v>
      </c>
      <c r="R4080" s="1">
        <v>1213.0</v>
      </c>
      <c r="S4080" s="1"/>
      <c r="T4080" s="1">
        <v>694.0</v>
      </c>
    </row>
    <row r="4081" ht="15.75" customHeight="1">
      <c r="A4081" s="1"/>
      <c r="B4081" s="1"/>
      <c r="C4081" s="1"/>
      <c r="D4081" s="1"/>
      <c r="Q4081" s="1">
        <v>4079.0</v>
      </c>
      <c r="R4081" s="1">
        <v>1213.0</v>
      </c>
      <c r="S4081" s="1"/>
      <c r="T4081" s="1">
        <v>782.0</v>
      </c>
    </row>
    <row r="4082" ht="15.75" customHeight="1">
      <c r="A4082" s="1"/>
      <c r="B4082" s="1"/>
      <c r="C4082" s="1"/>
      <c r="D4082" s="1"/>
      <c r="Q4082" s="1">
        <v>4080.0</v>
      </c>
      <c r="R4082" s="1">
        <v>1272.0</v>
      </c>
      <c r="S4082" s="1"/>
      <c r="T4082" s="1">
        <v>649.0</v>
      </c>
    </row>
    <row r="4083" ht="15.75" customHeight="1">
      <c r="A4083" s="1"/>
      <c r="B4083" s="1"/>
      <c r="C4083" s="1"/>
      <c r="D4083" s="1"/>
      <c r="Q4083" s="1">
        <v>4081.0</v>
      </c>
      <c r="R4083" s="1">
        <v>1084.0</v>
      </c>
      <c r="S4083" s="1"/>
      <c r="T4083" s="1">
        <v>750.0</v>
      </c>
    </row>
    <row r="4084" ht="15.75" customHeight="1">
      <c r="A4084" s="1"/>
      <c r="B4084" s="1"/>
      <c r="C4084" s="1"/>
      <c r="D4084" s="1"/>
      <c r="Q4084" s="1">
        <v>4082.0</v>
      </c>
      <c r="R4084" s="1">
        <v>1111.0</v>
      </c>
      <c r="S4084" s="1"/>
      <c r="T4084" s="1">
        <v>684.0</v>
      </c>
    </row>
    <row r="4085" ht="15.75" customHeight="1">
      <c r="A4085" s="1"/>
      <c r="B4085" s="1"/>
      <c r="C4085" s="1"/>
      <c r="D4085" s="1"/>
      <c r="Q4085" s="1">
        <v>4083.0</v>
      </c>
      <c r="R4085" s="1">
        <v>1131.0</v>
      </c>
      <c r="S4085" s="1"/>
      <c r="T4085" s="1">
        <v>740.0</v>
      </c>
    </row>
    <row r="4086" ht="15.75" customHeight="1">
      <c r="A4086" s="1"/>
      <c r="B4086" s="1"/>
      <c r="C4086" s="1"/>
      <c r="D4086" s="1"/>
      <c r="Q4086" s="1">
        <v>4084.0</v>
      </c>
      <c r="R4086" s="1">
        <v>1181.0</v>
      </c>
      <c r="S4086" s="1"/>
      <c r="T4086" s="1">
        <v>706.0</v>
      </c>
    </row>
    <row r="4087" ht="15.75" customHeight="1">
      <c r="A4087" s="1"/>
      <c r="B4087" s="1"/>
      <c r="C4087" s="1"/>
      <c r="D4087" s="1"/>
      <c r="Q4087" s="1">
        <v>4085.0</v>
      </c>
      <c r="R4087" s="1">
        <v>1112.0</v>
      </c>
      <c r="S4087" s="1"/>
      <c r="T4087" s="1">
        <v>784.0</v>
      </c>
    </row>
    <row r="4088" ht="15.75" customHeight="1">
      <c r="A4088" s="1"/>
      <c r="B4088" s="1"/>
      <c r="C4088" s="1"/>
      <c r="D4088" s="1"/>
      <c r="Q4088" s="1">
        <v>4086.0</v>
      </c>
      <c r="R4088" s="1">
        <v>1216.0</v>
      </c>
      <c r="S4088" s="1"/>
      <c r="T4088" s="1">
        <v>770.0</v>
      </c>
    </row>
    <row r="4089" ht="15.75" customHeight="1">
      <c r="A4089" s="1"/>
      <c r="B4089" s="1"/>
      <c r="C4089" s="1"/>
      <c r="D4089" s="1"/>
      <c r="Q4089" s="1">
        <v>4087.0</v>
      </c>
      <c r="R4089" s="1">
        <v>1069.0</v>
      </c>
      <c r="S4089" s="1"/>
      <c r="T4089" s="1">
        <v>757.0</v>
      </c>
    </row>
    <row r="4090" ht="15.75" customHeight="1">
      <c r="A4090" s="1"/>
      <c r="B4090" s="1"/>
      <c r="C4090" s="1"/>
      <c r="D4090" s="1"/>
      <c r="Q4090" s="1">
        <v>4088.0</v>
      </c>
      <c r="R4090" s="1">
        <v>1105.0</v>
      </c>
      <c r="S4090" s="1"/>
      <c r="T4090" s="1">
        <v>839.0</v>
      </c>
    </row>
    <row r="4091" ht="15.75" customHeight="1">
      <c r="A4091" s="1"/>
      <c r="B4091" s="1"/>
      <c r="C4091" s="1"/>
      <c r="D4091" s="1"/>
      <c r="Q4091" s="1">
        <v>4089.0</v>
      </c>
      <c r="R4091" s="1">
        <v>1229.0</v>
      </c>
      <c r="S4091" s="1"/>
      <c r="T4091" s="1">
        <v>755.0</v>
      </c>
    </row>
    <row r="4092" ht="15.75" customHeight="1">
      <c r="A4092" s="1"/>
      <c r="B4092" s="1"/>
      <c r="C4092" s="1"/>
      <c r="D4092" s="1"/>
      <c r="Q4092" s="1">
        <v>4090.0</v>
      </c>
      <c r="R4092" s="1">
        <v>1003.0</v>
      </c>
      <c r="S4092" s="1"/>
      <c r="T4092" s="1">
        <v>775.0</v>
      </c>
    </row>
    <row r="4093" ht="15.75" customHeight="1">
      <c r="A4093" s="1"/>
      <c r="B4093" s="1"/>
      <c r="C4093" s="1"/>
      <c r="D4093" s="1"/>
      <c r="Q4093" s="1">
        <v>4091.0</v>
      </c>
      <c r="R4093" s="1">
        <v>1132.0</v>
      </c>
      <c r="S4093" s="1"/>
      <c r="T4093" s="1">
        <v>800.0</v>
      </c>
    </row>
    <row r="4094" ht="15.75" customHeight="1">
      <c r="A4094" s="1"/>
      <c r="B4094" s="1"/>
      <c r="C4094" s="1"/>
      <c r="D4094" s="1"/>
      <c r="Q4094" s="1">
        <v>4092.0</v>
      </c>
      <c r="R4094" s="1">
        <v>1135.0</v>
      </c>
      <c r="S4094" s="1"/>
      <c r="T4094" s="1">
        <v>880.0</v>
      </c>
    </row>
    <row r="4095" ht="15.75" customHeight="1">
      <c r="A4095" s="1"/>
      <c r="B4095" s="1"/>
      <c r="C4095" s="1"/>
      <c r="D4095" s="1"/>
      <c r="Q4095" s="1">
        <v>4093.0</v>
      </c>
      <c r="R4095" s="1">
        <v>1160.0</v>
      </c>
      <c r="S4095" s="1"/>
      <c r="T4095" s="1">
        <v>811.0</v>
      </c>
    </row>
    <row r="4096" ht="15.75" customHeight="1">
      <c r="A4096" s="1"/>
      <c r="B4096" s="1"/>
      <c r="C4096" s="1"/>
      <c r="D4096" s="1"/>
      <c r="Q4096" s="1">
        <v>4094.0</v>
      </c>
      <c r="R4096" s="1">
        <v>977.0</v>
      </c>
      <c r="S4096" s="1"/>
      <c r="T4096" s="1">
        <v>859.0</v>
      </c>
    </row>
    <row r="4097" ht="15.75" customHeight="1">
      <c r="A4097" s="1"/>
      <c r="B4097" s="1"/>
      <c r="C4097" s="1"/>
      <c r="D4097" s="1"/>
      <c r="Q4097" s="1">
        <v>4095.0</v>
      </c>
      <c r="R4097" s="1">
        <v>1160.0</v>
      </c>
      <c r="S4097" s="1"/>
      <c r="T4097" s="1">
        <v>903.0</v>
      </c>
    </row>
    <row r="4098" ht="15.75" customHeight="1">
      <c r="A4098" s="1"/>
      <c r="B4098" s="1"/>
      <c r="C4098" s="1"/>
      <c r="D4098" s="1"/>
      <c r="Q4098" s="1">
        <v>4096.0</v>
      </c>
      <c r="R4098" s="1">
        <v>1055.0</v>
      </c>
      <c r="S4098" s="1"/>
      <c r="T4098" s="1">
        <v>844.0</v>
      </c>
    </row>
    <row r="4099" ht="15.75" customHeight="1">
      <c r="A4099" s="1"/>
      <c r="B4099" s="1"/>
      <c r="C4099" s="1"/>
      <c r="D4099" s="1"/>
      <c r="Q4099" s="1">
        <v>4097.0</v>
      </c>
      <c r="R4099" s="1">
        <v>1049.0</v>
      </c>
      <c r="S4099" s="1"/>
      <c r="T4099" s="1">
        <v>844.0</v>
      </c>
    </row>
    <row r="4100" ht="15.75" customHeight="1">
      <c r="A4100" s="1"/>
      <c r="B4100" s="1"/>
      <c r="C4100" s="1"/>
      <c r="D4100" s="1"/>
      <c r="Q4100" s="1">
        <v>4098.0</v>
      </c>
      <c r="R4100" s="1">
        <v>1145.0</v>
      </c>
      <c r="S4100" s="1"/>
      <c r="T4100" s="1">
        <v>931.0</v>
      </c>
    </row>
    <row r="4101" ht="15.75" customHeight="1">
      <c r="A4101" s="1"/>
      <c r="B4101" s="1"/>
      <c r="C4101" s="1"/>
      <c r="D4101" s="1"/>
      <c r="Q4101" s="1">
        <v>4099.0</v>
      </c>
      <c r="R4101" s="1">
        <v>1025.0</v>
      </c>
      <c r="S4101" s="1"/>
      <c r="T4101" s="1">
        <v>894.0</v>
      </c>
    </row>
    <row r="4102" ht="15.75" customHeight="1">
      <c r="A4102" s="1"/>
      <c r="B4102" s="1"/>
      <c r="C4102" s="1"/>
      <c r="D4102" s="1"/>
      <c r="Q4102" s="1">
        <v>4100.0</v>
      </c>
      <c r="R4102" s="1">
        <v>1047.0</v>
      </c>
      <c r="S4102" s="1"/>
      <c r="T4102" s="1">
        <v>877.0</v>
      </c>
    </row>
    <row r="4103" ht="15.75" customHeight="1">
      <c r="A4103" s="1"/>
      <c r="B4103" s="1"/>
      <c r="C4103" s="1"/>
      <c r="D4103" s="1"/>
      <c r="Q4103" s="1">
        <v>4101.0</v>
      </c>
      <c r="R4103" s="1">
        <v>1127.0</v>
      </c>
      <c r="S4103" s="1"/>
      <c r="T4103" s="1">
        <v>979.0</v>
      </c>
    </row>
    <row r="4104" ht="15.75" customHeight="1">
      <c r="A4104" s="1"/>
      <c r="B4104" s="1"/>
      <c r="C4104" s="1"/>
      <c r="D4104" s="1"/>
      <c r="Q4104" s="1">
        <v>4102.0</v>
      </c>
      <c r="R4104" s="1">
        <v>1095.0</v>
      </c>
      <c r="S4104" s="1"/>
      <c r="T4104" s="1">
        <v>819.0</v>
      </c>
    </row>
    <row r="4105" ht="15.75" customHeight="1">
      <c r="A4105" s="1"/>
      <c r="B4105" s="1"/>
      <c r="C4105" s="1"/>
      <c r="D4105" s="1"/>
      <c r="Q4105" s="1">
        <v>4103.0</v>
      </c>
      <c r="R4105" s="1">
        <v>1057.0</v>
      </c>
      <c r="S4105" s="1"/>
      <c r="T4105" s="1">
        <v>910.0</v>
      </c>
    </row>
    <row r="4106" ht="15.75" customHeight="1">
      <c r="A4106" s="1"/>
      <c r="B4106" s="1"/>
      <c r="C4106" s="1"/>
      <c r="D4106" s="1"/>
      <c r="Q4106" s="1">
        <v>4104.0</v>
      </c>
      <c r="R4106" s="1">
        <v>1082.0</v>
      </c>
      <c r="S4106" s="1"/>
      <c r="T4106" s="1">
        <v>876.0</v>
      </c>
    </row>
    <row r="4107" ht="15.75" customHeight="1">
      <c r="A4107" s="1"/>
      <c r="B4107" s="1"/>
      <c r="C4107" s="1"/>
      <c r="D4107" s="1"/>
      <c r="Q4107" s="1">
        <v>4105.0</v>
      </c>
      <c r="R4107" s="1">
        <v>1148.0</v>
      </c>
      <c r="S4107" s="1"/>
      <c r="T4107" s="1">
        <v>922.0</v>
      </c>
    </row>
    <row r="4108" ht="15.75" customHeight="1">
      <c r="A4108" s="1"/>
      <c r="B4108" s="1"/>
      <c r="C4108" s="1"/>
      <c r="D4108" s="1"/>
      <c r="Q4108" s="1">
        <v>4106.0</v>
      </c>
      <c r="R4108" s="1">
        <v>964.0</v>
      </c>
      <c r="S4108" s="1"/>
      <c r="T4108" s="1">
        <v>866.0</v>
      </c>
    </row>
    <row r="4109" ht="15.75" customHeight="1">
      <c r="A4109" s="1"/>
      <c r="B4109" s="1"/>
      <c r="C4109" s="1"/>
      <c r="D4109" s="1"/>
      <c r="Q4109" s="1">
        <v>4107.0</v>
      </c>
      <c r="R4109" s="1">
        <v>1144.0</v>
      </c>
      <c r="S4109" s="1"/>
      <c r="T4109" s="1">
        <v>953.0</v>
      </c>
    </row>
    <row r="4110" ht="15.75" customHeight="1">
      <c r="A4110" s="1"/>
      <c r="B4110" s="1"/>
      <c r="C4110" s="1"/>
      <c r="D4110" s="1"/>
      <c r="Q4110" s="1">
        <v>4108.0</v>
      </c>
      <c r="R4110" s="1">
        <v>1037.0</v>
      </c>
      <c r="S4110" s="1"/>
      <c r="T4110" s="1">
        <v>890.0</v>
      </c>
    </row>
    <row r="4111" ht="15.75" customHeight="1">
      <c r="A4111" s="1"/>
      <c r="B4111" s="1"/>
      <c r="C4111" s="1"/>
      <c r="D4111" s="1"/>
      <c r="Q4111" s="1">
        <v>4109.0</v>
      </c>
      <c r="R4111" s="1">
        <v>1034.0</v>
      </c>
      <c r="S4111" s="1"/>
      <c r="T4111" s="1">
        <v>908.0</v>
      </c>
    </row>
    <row r="4112" ht="15.75" customHeight="1">
      <c r="A4112" s="1"/>
      <c r="B4112" s="1"/>
      <c r="C4112" s="1"/>
      <c r="D4112" s="1"/>
      <c r="Q4112" s="1">
        <v>4110.0</v>
      </c>
      <c r="R4112" s="1">
        <v>1013.0</v>
      </c>
      <c r="S4112" s="1"/>
      <c r="T4112" s="1">
        <v>919.0</v>
      </c>
    </row>
    <row r="4113" ht="15.75" customHeight="1">
      <c r="A4113" s="1"/>
      <c r="B4113" s="1"/>
      <c r="C4113" s="1"/>
      <c r="D4113" s="1"/>
      <c r="Q4113" s="1">
        <v>4111.0</v>
      </c>
      <c r="R4113" s="1">
        <v>1036.0</v>
      </c>
      <c r="S4113" s="1"/>
      <c r="T4113" s="1">
        <v>884.0</v>
      </c>
    </row>
    <row r="4114" ht="15.75" customHeight="1">
      <c r="A4114" s="1"/>
      <c r="B4114" s="1"/>
      <c r="C4114" s="1"/>
      <c r="D4114" s="1"/>
      <c r="Q4114" s="1">
        <v>4112.0</v>
      </c>
      <c r="R4114" s="1">
        <v>1040.0</v>
      </c>
      <c r="S4114" s="1"/>
      <c r="T4114" s="1">
        <v>856.0</v>
      </c>
    </row>
    <row r="4115" ht="15.75" customHeight="1">
      <c r="A4115" s="1"/>
      <c r="B4115" s="1"/>
      <c r="C4115" s="1"/>
      <c r="D4115" s="1"/>
      <c r="Q4115" s="1">
        <v>4113.0</v>
      </c>
      <c r="R4115" s="1">
        <v>991.0</v>
      </c>
      <c r="S4115" s="1"/>
      <c r="T4115" s="1">
        <v>965.0</v>
      </c>
    </row>
    <row r="4116" ht="15.75" customHeight="1">
      <c r="A4116" s="1"/>
      <c r="B4116" s="1"/>
      <c r="C4116" s="1"/>
      <c r="D4116" s="1"/>
      <c r="Q4116" s="1">
        <v>4114.0</v>
      </c>
      <c r="R4116" s="1">
        <v>918.0</v>
      </c>
      <c r="S4116" s="1"/>
      <c r="T4116" s="1">
        <v>841.0</v>
      </c>
    </row>
    <row r="4117" ht="15.75" customHeight="1">
      <c r="A4117" s="1"/>
      <c r="B4117" s="1"/>
      <c r="C4117" s="1"/>
      <c r="D4117" s="1"/>
      <c r="Q4117" s="1">
        <v>4115.0</v>
      </c>
      <c r="R4117" s="1">
        <v>886.0</v>
      </c>
      <c r="S4117" s="1"/>
      <c r="T4117" s="1">
        <v>892.0</v>
      </c>
    </row>
    <row r="4118" ht="15.75" customHeight="1">
      <c r="A4118" s="1"/>
      <c r="B4118" s="1"/>
      <c r="C4118" s="1"/>
      <c r="D4118" s="1"/>
      <c r="Q4118" s="1">
        <v>4116.0</v>
      </c>
      <c r="R4118" s="1">
        <v>995.0</v>
      </c>
      <c r="S4118" s="1"/>
      <c r="T4118" s="1">
        <v>897.0</v>
      </c>
    </row>
    <row r="4119" ht="15.75" customHeight="1">
      <c r="A4119" s="1"/>
      <c r="B4119" s="1"/>
      <c r="C4119" s="1"/>
      <c r="D4119" s="1"/>
      <c r="Q4119" s="1">
        <v>4117.0</v>
      </c>
      <c r="R4119" s="1">
        <v>920.0</v>
      </c>
      <c r="S4119" s="1"/>
      <c r="T4119" s="1">
        <v>921.0</v>
      </c>
    </row>
    <row r="4120" ht="15.75" customHeight="1">
      <c r="A4120" s="1"/>
      <c r="B4120" s="1"/>
      <c r="C4120" s="1"/>
      <c r="D4120" s="1"/>
      <c r="Q4120" s="1">
        <v>4118.0</v>
      </c>
      <c r="R4120" s="1">
        <v>1011.0</v>
      </c>
      <c r="S4120" s="1"/>
      <c r="T4120" s="1">
        <v>866.0</v>
      </c>
    </row>
    <row r="4121" ht="15.75" customHeight="1">
      <c r="A4121" s="1"/>
      <c r="B4121" s="1"/>
      <c r="C4121" s="1"/>
      <c r="D4121" s="1"/>
      <c r="Q4121" s="1">
        <v>4119.0</v>
      </c>
      <c r="R4121" s="1">
        <v>1017.0</v>
      </c>
      <c r="S4121" s="1"/>
      <c r="T4121" s="1">
        <v>998.0</v>
      </c>
    </row>
    <row r="4122" ht="15.75" customHeight="1">
      <c r="A4122" s="1"/>
      <c r="B4122" s="1"/>
      <c r="C4122" s="1"/>
      <c r="D4122" s="1"/>
      <c r="Q4122" s="1">
        <v>4120.0</v>
      </c>
      <c r="R4122" s="1">
        <v>1007.0</v>
      </c>
      <c r="S4122" s="1"/>
      <c r="T4122" s="1">
        <v>894.0</v>
      </c>
    </row>
    <row r="4123" ht="15.75" customHeight="1">
      <c r="A4123" s="1"/>
      <c r="B4123" s="1"/>
      <c r="C4123" s="1"/>
      <c r="D4123" s="1"/>
      <c r="Q4123" s="1">
        <v>4121.0</v>
      </c>
      <c r="R4123" s="1">
        <v>1039.0</v>
      </c>
      <c r="S4123" s="1"/>
      <c r="T4123" s="1">
        <v>992.0</v>
      </c>
    </row>
    <row r="4124" ht="15.75" customHeight="1">
      <c r="A4124" s="1"/>
      <c r="B4124" s="1"/>
      <c r="C4124" s="1"/>
      <c r="D4124" s="1"/>
      <c r="Q4124" s="1">
        <v>4122.0</v>
      </c>
      <c r="R4124" s="1">
        <v>1090.0</v>
      </c>
      <c r="S4124" s="1"/>
      <c r="T4124" s="1">
        <v>994.0</v>
      </c>
    </row>
    <row r="4125" ht="15.75" customHeight="1">
      <c r="A4125" s="1"/>
      <c r="B4125" s="1"/>
      <c r="C4125" s="1"/>
      <c r="D4125" s="1"/>
      <c r="Q4125" s="1">
        <v>4123.0</v>
      </c>
      <c r="R4125" s="1">
        <v>1004.0</v>
      </c>
      <c r="S4125" s="1"/>
      <c r="T4125" s="1">
        <v>893.0</v>
      </c>
    </row>
    <row r="4126" ht="15.75" customHeight="1">
      <c r="A4126" s="1"/>
      <c r="B4126" s="1"/>
      <c r="C4126" s="1"/>
      <c r="D4126" s="1"/>
      <c r="Q4126" s="1">
        <v>4124.0</v>
      </c>
      <c r="R4126" s="1">
        <v>1129.0</v>
      </c>
      <c r="S4126" s="1"/>
      <c r="T4126" s="1">
        <v>953.0</v>
      </c>
    </row>
    <row r="4127" ht="15.75" customHeight="1">
      <c r="A4127" s="1"/>
      <c r="B4127" s="1"/>
      <c r="C4127" s="1"/>
      <c r="D4127" s="1"/>
      <c r="Q4127" s="1">
        <v>4125.0</v>
      </c>
      <c r="R4127" s="1">
        <v>1191.0</v>
      </c>
      <c r="S4127" s="1"/>
      <c r="T4127" s="1">
        <v>899.0</v>
      </c>
    </row>
    <row r="4128" ht="15.75" customHeight="1">
      <c r="A4128" s="1"/>
      <c r="B4128" s="1"/>
      <c r="C4128" s="1"/>
      <c r="D4128" s="1"/>
      <c r="Q4128" s="1">
        <v>4126.0</v>
      </c>
      <c r="R4128" s="1">
        <v>1269.0</v>
      </c>
      <c r="S4128" s="1"/>
      <c r="T4128" s="1">
        <v>870.0</v>
      </c>
    </row>
    <row r="4129" ht="15.75" customHeight="1">
      <c r="A4129" s="1"/>
      <c r="B4129" s="1"/>
      <c r="C4129" s="1"/>
      <c r="D4129" s="1"/>
      <c r="Q4129" s="1">
        <v>4127.0</v>
      </c>
      <c r="R4129" s="1">
        <v>1243.0</v>
      </c>
      <c r="S4129" s="1"/>
      <c r="T4129" s="1">
        <v>800.0</v>
      </c>
    </row>
    <row r="4130" ht="15.75" customHeight="1">
      <c r="A4130" s="1"/>
      <c r="B4130" s="1"/>
      <c r="C4130" s="1"/>
      <c r="D4130" s="1"/>
      <c r="Q4130" s="1">
        <v>4128.0</v>
      </c>
      <c r="R4130" s="1">
        <v>1299.0</v>
      </c>
      <c r="S4130" s="1"/>
      <c r="T4130" s="1">
        <v>814.0</v>
      </c>
    </row>
    <row r="4131" ht="15.75" customHeight="1">
      <c r="A4131" s="1"/>
      <c r="B4131" s="1"/>
      <c r="C4131" s="1"/>
      <c r="D4131" s="1"/>
      <c r="Q4131" s="1">
        <v>4129.0</v>
      </c>
      <c r="R4131" s="1">
        <v>1381.0</v>
      </c>
      <c r="S4131" s="1"/>
      <c r="T4131" s="1">
        <v>817.0</v>
      </c>
    </row>
    <row r="4132" ht="15.75" customHeight="1">
      <c r="A4132" s="1"/>
      <c r="B4132" s="1"/>
      <c r="C4132" s="1"/>
      <c r="D4132" s="1"/>
      <c r="Q4132" s="1">
        <v>4130.0</v>
      </c>
      <c r="R4132" s="1">
        <v>1316.0</v>
      </c>
      <c r="S4132" s="1"/>
      <c r="T4132" s="1">
        <v>807.0</v>
      </c>
    </row>
    <row r="4133" ht="15.75" customHeight="1">
      <c r="A4133" s="1"/>
      <c r="B4133" s="1"/>
      <c r="C4133" s="1"/>
      <c r="D4133" s="1"/>
      <c r="Q4133" s="1">
        <v>4131.0</v>
      </c>
      <c r="R4133" s="1">
        <v>1322.0</v>
      </c>
      <c r="S4133" s="1"/>
      <c r="T4133" s="1">
        <v>836.0</v>
      </c>
    </row>
    <row r="4134" ht="15.75" customHeight="1">
      <c r="A4134" s="1"/>
      <c r="B4134" s="1"/>
      <c r="C4134" s="1"/>
      <c r="D4134" s="1"/>
      <c r="Q4134" s="1">
        <v>4132.0</v>
      </c>
      <c r="R4134" s="1">
        <v>1315.0</v>
      </c>
      <c r="S4134" s="1"/>
      <c r="T4134" s="1">
        <v>811.0</v>
      </c>
    </row>
    <row r="4135" ht="15.75" customHeight="1">
      <c r="A4135" s="1"/>
      <c r="B4135" s="1"/>
      <c r="C4135" s="1"/>
      <c r="D4135" s="1"/>
      <c r="Q4135" s="1">
        <v>4133.0</v>
      </c>
      <c r="R4135" s="1">
        <v>1301.0</v>
      </c>
      <c r="S4135" s="1"/>
      <c r="T4135" s="1">
        <v>837.0</v>
      </c>
    </row>
    <row r="4136" ht="15.75" customHeight="1">
      <c r="A4136" s="1"/>
      <c r="B4136" s="1"/>
      <c r="C4136" s="1"/>
      <c r="D4136" s="1"/>
      <c r="Q4136" s="1">
        <v>4134.0</v>
      </c>
      <c r="R4136" s="1">
        <v>1278.0</v>
      </c>
      <c r="S4136" s="1"/>
      <c r="T4136" s="1">
        <v>761.0</v>
      </c>
    </row>
    <row r="4137" ht="15.75" customHeight="1">
      <c r="A4137" s="1"/>
      <c r="B4137" s="1"/>
      <c r="C4137" s="1"/>
      <c r="D4137" s="1"/>
      <c r="Q4137" s="1">
        <v>4135.0</v>
      </c>
      <c r="R4137" s="1">
        <v>1215.0</v>
      </c>
      <c r="S4137" s="1"/>
      <c r="T4137" s="1">
        <v>839.0</v>
      </c>
    </row>
    <row r="4138" ht="15.75" customHeight="1">
      <c r="A4138" s="1"/>
      <c r="B4138" s="1"/>
      <c r="C4138" s="1"/>
      <c r="D4138" s="1"/>
      <c r="Q4138" s="1">
        <v>4136.0</v>
      </c>
      <c r="R4138" s="1">
        <v>1275.0</v>
      </c>
      <c r="S4138" s="1"/>
      <c r="T4138" s="1">
        <v>720.0</v>
      </c>
    </row>
    <row r="4139" ht="15.75" customHeight="1">
      <c r="A4139" s="1"/>
      <c r="B4139" s="1"/>
      <c r="C4139" s="1"/>
      <c r="D4139" s="1"/>
      <c r="Q4139" s="1">
        <v>4137.0</v>
      </c>
      <c r="R4139" s="1">
        <v>1255.0</v>
      </c>
      <c r="S4139" s="1"/>
      <c r="T4139" s="1">
        <v>794.0</v>
      </c>
    </row>
    <row r="4140" ht="15.75" customHeight="1">
      <c r="A4140" s="1"/>
      <c r="B4140" s="1"/>
      <c r="C4140" s="1"/>
      <c r="D4140" s="1"/>
      <c r="Q4140" s="1">
        <v>4138.0</v>
      </c>
      <c r="R4140" s="1">
        <v>1240.0</v>
      </c>
      <c r="S4140" s="1"/>
      <c r="T4140" s="1">
        <v>680.0</v>
      </c>
    </row>
    <row r="4141" ht="15.75" customHeight="1">
      <c r="A4141" s="1"/>
      <c r="B4141" s="1"/>
      <c r="C4141" s="1"/>
      <c r="D4141" s="1"/>
      <c r="Q4141" s="1">
        <v>4139.0</v>
      </c>
      <c r="R4141" s="1">
        <v>1224.0</v>
      </c>
      <c r="S4141" s="1"/>
      <c r="T4141" s="1">
        <v>711.0</v>
      </c>
    </row>
    <row r="4142" ht="15.75" customHeight="1">
      <c r="A4142" s="1"/>
      <c r="B4142" s="1"/>
      <c r="C4142" s="1"/>
      <c r="D4142" s="1"/>
      <c r="Q4142" s="1">
        <v>4140.0</v>
      </c>
      <c r="R4142" s="1">
        <v>1184.0</v>
      </c>
      <c r="S4142" s="1"/>
      <c r="T4142" s="1">
        <v>589.0</v>
      </c>
    </row>
    <row r="4143" ht="15.75" customHeight="1">
      <c r="A4143" s="1"/>
      <c r="B4143" s="1"/>
      <c r="C4143" s="1"/>
      <c r="D4143" s="1"/>
      <c r="Q4143" s="1">
        <v>4141.0</v>
      </c>
      <c r="R4143" s="1">
        <v>1190.0</v>
      </c>
      <c r="S4143" s="1"/>
      <c r="T4143" s="1">
        <v>704.0</v>
      </c>
    </row>
    <row r="4144" ht="15.75" customHeight="1">
      <c r="A4144" s="1"/>
      <c r="B4144" s="1"/>
      <c r="C4144" s="1"/>
      <c r="D4144" s="1"/>
      <c r="Q4144" s="1">
        <v>4142.0</v>
      </c>
      <c r="R4144" s="1">
        <v>1170.0</v>
      </c>
      <c r="S4144" s="1"/>
      <c r="T4144" s="1">
        <v>559.0</v>
      </c>
    </row>
    <row r="4145" ht="15.75" customHeight="1">
      <c r="A4145" s="1"/>
      <c r="B4145" s="1"/>
      <c r="C4145" s="1"/>
      <c r="D4145" s="1"/>
      <c r="Q4145" s="1">
        <v>4143.0</v>
      </c>
      <c r="R4145" s="1">
        <v>1142.0</v>
      </c>
      <c r="S4145" s="1"/>
      <c r="T4145" s="1">
        <v>640.0</v>
      </c>
    </row>
    <row r="4146" ht="15.75" customHeight="1">
      <c r="A4146" s="1"/>
      <c r="B4146" s="1"/>
      <c r="C4146" s="1"/>
      <c r="D4146" s="1"/>
      <c r="Q4146" s="1">
        <v>4144.0</v>
      </c>
      <c r="R4146" s="1">
        <v>1157.0</v>
      </c>
      <c r="S4146" s="1"/>
      <c r="T4146" s="1">
        <v>637.0</v>
      </c>
    </row>
    <row r="4147" ht="15.75" customHeight="1">
      <c r="A4147" s="1"/>
      <c r="B4147" s="1"/>
      <c r="C4147" s="1"/>
      <c r="D4147" s="1"/>
      <c r="Q4147" s="1">
        <v>4145.0</v>
      </c>
      <c r="R4147" s="1">
        <v>1179.0</v>
      </c>
      <c r="S4147" s="1"/>
      <c r="T4147" s="1">
        <v>663.0</v>
      </c>
    </row>
    <row r="4148" ht="15.75" customHeight="1">
      <c r="A4148" s="1"/>
      <c r="B4148" s="1"/>
      <c r="C4148" s="1"/>
      <c r="D4148" s="1"/>
      <c r="Q4148" s="1">
        <v>4146.0</v>
      </c>
      <c r="R4148" s="1">
        <v>1138.0</v>
      </c>
      <c r="S4148" s="1"/>
      <c r="T4148" s="1">
        <v>664.0</v>
      </c>
    </row>
    <row r="4149" ht="15.75" customHeight="1">
      <c r="A4149" s="1"/>
      <c r="B4149" s="1"/>
      <c r="C4149" s="1"/>
      <c r="D4149" s="1"/>
      <c r="Q4149" s="1">
        <v>4147.0</v>
      </c>
      <c r="R4149" s="1">
        <v>1112.0</v>
      </c>
      <c r="S4149" s="1"/>
      <c r="T4149" s="1">
        <v>665.0</v>
      </c>
    </row>
    <row r="4150" ht="15.75" customHeight="1">
      <c r="A4150" s="1"/>
      <c r="B4150" s="1"/>
      <c r="C4150" s="1"/>
      <c r="D4150" s="1"/>
      <c r="Q4150" s="1">
        <v>4148.0</v>
      </c>
      <c r="R4150" s="1">
        <v>1023.0</v>
      </c>
      <c r="S4150" s="1"/>
      <c r="T4150" s="1">
        <v>671.0</v>
      </c>
    </row>
    <row r="4151" ht="15.75" customHeight="1">
      <c r="A4151" s="1"/>
      <c r="B4151" s="1"/>
      <c r="C4151" s="1"/>
      <c r="D4151" s="1"/>
      <c r="Q4151" s="1">
        <v>4149.0</v>
      </c>
      <c r="R4151" s="1">
        <v>982.0</v>
      </c>
      <c r="S4151" s="1"/>
      <c r="T4151" s="1">
        <v>645.0</v>
      </c>
    </row>
    <row r="4152" ht="15.75" customHeight="1">
      <c r="A4152" s="1"/>
      <c r="B4152" s="1"/>
      <c r="C4152" s="1"/>
      <c r="D4152" s="1"/>
      <c r="Q4152" s="1">
        <v>4150.0</v>
      </c>
      <c r="R4152" s="1">
        <v>933.0</v>
      </c>
      <c r="S4152" s="1"/>
      <c r="T4152" s="1">
        <v>662.0</v>
      </c>
    </row>
    <row r="4153" ht="15.75" customHeight="1">
      <c r="A4153" s="1"/>
      <c r="B4153" s="1"/>
      <c r="C4153" s="1"/>
      <c r="D4153" s="1"/>
      <c r="Q4153" s="1">
        <v>4151.0</v>
      </c>
      <c r="R4153" s="1">
        <v>911.0</v>
      </c>
      <c r="S4153" s="1"/>
      <c r="T4153" s="1">
        <v>606.0</v>
      </c>
    </row>
    <row r="4154" ht="15.75" customHeight="1">
      <c r="A4154" s="1"/>
      <c r="B4154" s="1"/>
      <c r="C4154" s="1"/>
      <c r="D4154" s="1"/>
      <c r="Q4154" s="1">
        <v>4152.0</v>
      </c>
      <c r="R4154" s="1">
        <v>848.0</v>
      </c>
      <c r="S4154" s="1"/>
      <c r="T4154" s="1">
        <v>602.0</v>
      </c>
    </row>
    <row r="4155" ht="15.75" customHeight="1">
      <c r="A4155" s="1"/>
      <c r="B4155" s="1"/>
      <c r="C4155" s="1"/>
      <c r="D4155" s="1"/>
      <c r="Q4155" s="1">
        <v>4153.0</v>
      </c>
      <c r="R4155" s="1">
        <v>858.0</v>
      </c>
      <c r="S4155" s="1"/>
      <c r="T4155" s="1">
        <v>577.0</v>
      </c>
    </row>
    <row r="4156" ht="15.75" customHeight="1">
      <c r="A4156" s="1"/>
      <c r="B4156" s="1"/>
      <c r="C4156" s="1"/>
      <c r="D4156" s="1"/>
      <c r="Q4156" s="1">
        <v>4154.0</v>
      </c>
      <c r="R4156" s="1">
        <v>850.0</v>
      </c>
      <c r="S4156" s="1"/>
      <c r="T4156" s="1">
        <v>529.0</v>
      </c>
    </row>
    <row r="4157" ht="15.75" customHeight="1">
      <c r="A4157" s="1"/>
      <c r="B4157" s="1"/>
      <c r="C4157" s="1"/>
      <c r="D4157" s="1"/>
      <c r="Q4157" s="1">
        <v>4155.0</v>
      </c>
      <c r="R4157" s="1">
        <v>823.0</v>
      </c>
      <c r="S4157" s="1"/>
      <c r="T4157" s="1">
        <v>504.0</v>
      </c>
    </row>
    <row r="4158" ht="15.75" customHeight="1">
      <c r="A4158" s="1"/>
      <c r="B4158" s="1"/>
      <c r="C4158" s="1"/>
      <c r="D4158" s="1"/>
      <c r="Q4158" s="1">
        <v>4156.0</v>
      </c>
      <c r="R4158" s="1">
        <v>808.0</v>
      </c>
      <c r="S4158" s="1"/>
      <c r="T4158" s="1">
        <v>576.0</v>
      </c>
    </row>
    <row r="4159" ht="15.75" customHeight="1">
      <c r="A4159" s="1"/>
      <c r="B4159" s="1"/>
      <c r="C4159" s="1"/>
      <c r="D4159" s="1"/>
      <c r="Q4159" s="1">
        <v>4157.0</v>
      </c>
      <c r="R4159" s="1">
        <v>796.0</v>
      </c>
      <c r="S4159" s="1"/>
      <c r="T4159" s="1">
        <v>502.0</v>
      </c>
    </row>
    <row r="4160" ht="15.75" customHeight="1">
      <c r="A4160" s="1"/>
      <c r="B4160" s="1"/>
      <c r="C4160" s="1"/>
      <c r="D4160" s="1"/>
      <c r="Q4160" s="1">
        <v>4158.0</v>
      </c>
      <c r="R4160" s="1">
        <v>750.0</v>
      </c>
      <c r="S4160" s="1"/>
      <c r="T4160" s="1">
        <v>511.0</v>
      </c>
    </row>
    <row r="4161" ht="15.75" customHeight="1">
      <c r="A4161" s="1"/>
      <c r="B4161" s="1"/>
      <c r="C4161" s="1"/>
      <c r="D4161" s="1"/>
      <c r="Q4161" s="1">
        <v>4159.0</v>
      </c>
      <c r="R4161" s="1">
        <v>766.0</v>
      </c>
      <c r="S4161" s="1"/>
      <c r="T4161" s="1">
        <v>547.0</v>
      </c>
    </row>
    <row r="4162" ht="15.75" customHeight="1">
      <c r="A4162" s="1"/>
      <c r="B4162" s="1"/>
      <c r="C4162" s="1"/>
      <c r="D4162" s="1"/>
      <c r="Q4162" s="1">
        <v>4160.0</v>
      </c>
      <c r="R4162" s="1">
        <v>794.0</v>
      </c>
      <c r="S4162" s="1"/>
      <c r="T4162" s="1">
        <v>486.0</v>
      </c>
    </row>
    <row r="4163" ht="15.75" customHeight="1">
      <c r="A4163" s="1"/>
      <c r="B4163" s="1"/>
      <c r="C4163" s="1"/>
      <c r="D4163" s="1"/>
      <c r="Q4163" s="1">
        <v>4161.0</v>
      </c>
      <c r="R4163" s="1">
        <v>767.0</v>
      </c>
      <c r="S4163" s="1"/>
      <c r="T4163" s="1">
        <v>553.0</v>
      </c>
    </row>
    <row r="4164" ht="15.75" customHeight="1">
      <c r="A4164" s="1"/>
      <c r="B4164" s="1"/>
      <c r="C4164" s="1"/>
      <c r="D4164" s="1"/>
      <c r="Q4164" s="1">
        <v>4162.0</v>
      </c>
      <c r="R4164" s="1">
        <v>794.0</v>
      </c>
      <c r="S4164" s="1"/>
      <c r="T4164" s="1">
        <v>475.0</v>
      </c>
    </row>
    <row r="4165" ht="15.75" customHeight="1">
      <c r="A4165" s="1"/>
      <c r="B4165" s="1"/>
      <c r="C4165" s="1"/>
      <c r="D4165" s="1"/>
      <c r="Q4165" s="1">
        <v>4163.0</v>
      </c>
      <c r="R4165" s="1">
        <v>732.0</v>
      </c>
      <c r="S4165" s="1"/>
      <c r="T4165" s="1">
        <v>485.0</v>
      </c>
    </row>
    <row r="4166" ht="15.75" customHeight="1">
      <c r="A4166" s="1"/>
      <c r="B4166" s="1"/>
      <c r="C4166" s="1"/>
      <c r="D4166" s="1"/>
      <c r="Q4166" s="1">
        <v>4164.0</v>
      </c>
      <c r="R4166" s="1">
        <v>792.0</v>
      </c>
      <c r="S4166" s="1"/>
      <c r="T4166" s="1">
        <v>468.0</v>
      </c>
    </row>
    <row r="4167" ht="15.75" customHeight="1">
      <c r="A4167" s="1"/>
      <c r="B4167" s="1"/>
      <c r="C4167" s="1"/>
      <c r="D4167" s="1"/>
      <c r="Q4167" s="1">
        <v>4165.0</v>
      </c>
      <c r="R4167" s="1">
        <v>778.0</v>
      </c>
      <c r="S4167" s="1"/>
      <c r="T4167" s="1">
        <v>498.0</v>
      </c>
    </row>
    <row r="4168" ht="15.75" customHeight="1">
      <c r="A4168" s="1"/>
      <c r="B4168" s="1"/>
      <c r="C4168" s="1"/>
      <c r="D4168" s="1"/>
      <c r="Q4168" s="1">
        <v>4166.0</v>
      </c>
      <c r="R4168" s="1">
        <v>841.0</v>
      </c>
      <c r="S4168" s="1"/>
      <c r="T4168" s="1">
        <v>469.0</v>
      </c>
    </row>
    <row r="4169" ht="15.75" customHeight="1">
      <c r="A4169" s="1"/>
      <c r="B4169" s="1"/>
      <c r="C4169" s="1"/>
      <c r="D4169" s="1"/>
      <c r="Q4169" s="1">
        <v>4167.0</v>
      </c>
      <c r="R4169" s="1">
        <v>805.0</v>
      </c>
      <c r="S4169" s="1"/>
      <c r="T4169" s="1">
        <v>487.0</v>
      </c>
    </row>
    <row r="4170" ht="15.75" customHeight="1">
      <c r="A4170" s="1"/>
      <c r="B4170" s="1"/>
      <c r="C4170" s="1"/>
      <c r="D4170" s="1"/>
      <c r="Q4170" s="1">
        <v>4168.0</v>
      </c>
      <c r="R4170" s="1">
        <v>848.0</v>
      </c>
      <c r="S4170" s="1"/>
      <c r="T4170" s="1">
        <v>463.0</v>
      </c>
    </row>
    <row r="4171" ht="15.75" customHeight="1">
      <c r="A4171" s="1"/>
      <c r="B4171" s="1"/>
      <c r="C4171" s="1"/>
      <c r="D4171" s="1"/>
      <c r="Q4171" s="1">
        <v>4169.0</v>
      </c>
      <c r="R4171" s="1">
        <v>843.0</v>
      </c>
      <c r="S4171" s="1"/>
      <c r="T4171" s="1">
        <v>472.0</v>
      </c>
    </row>
    <row r="4172" ht="15.75" customHeight="1">
      <c r="A4172" s="1"/>
      <c r="B4172" s="1"/>
      <c r="C4172" s="1"/>
      <c r="D4172" s="1"/>
      <c r="Q4172" s="1">
        <v>4170.0</v>
      </c>
      <c r="R4172" s="1">
        <v>837.0</v>
      </c>
      <c r="S4172" s="1"/>
      <c r="T4172" s="1">
        <v>438.0</v>
      </c>
    </row>
    <row r="4173" ht="15.75" customHeight="1">
      <c r="A4173" s="1"/>
      <c r="B4173" s="1"/>
      <c r="C4173" s="1"/>
      <c r="D4173" s="1"/>
      <c r="Q4173" s="1">
        <v>4171.0</v>
      </c>
      <c r="R4173" s="1">
        <v>843.0</v>
      </c>
      <c r="S4173" s="1"/>
      <c r="T4173" s="1">
        <v>508.0</v>
      </c>
    </row>
    <row r="4174" ht="15.75" customHeight="1">
      <c r="A4174" s="1"/>
      <c r="B4174" s="1"/>
      <c r="C4174" s="1"/>
      <c r="D4174" s="1"/>
      <c r="Q4174" s="1">
        <v>4172.0</v>
      </c>
      <c r="R4174" s="1">
        <v>834.0</v>
      </c>
      <c r="S4174" s="1"/>
      <c r="T4174" s="1">
        <v>359.0</v>
      </c>
    </row>
    <row r="4175" ht="15.75" customHeight="1">
      <c r="A4175" s="1"/>
      <c r="B4175" s="1"/>
      <c r="C4175" s="1"/>
      <c r="D4175" s="1"/>
      <c r="Q4175" s="1">
        <v>4173.0</v>
      </c>
      <c r="R4175" s="1">
        <v>838.0</v>
      </c>
      <c r="S4175" s="1"/>
      <c r="T4175" s="1">
        <v>143.0</v>
      </c>
    </row>
    <row r="4176" ht="15.75" customHeight="1">
      <c r="A4176" s="1"/>
      <c r="B4176" s="1"/>
      <c r="C4176" s="1"/>
      <c r="D4176" s="1"/>
      <c r="Q4176" s="1">
        <v>4174.0</v>
      </c>
      <c r="R4176" s="1">
        <v>877.0</v>
      </c>
      <c r="S4176" s="1"/>
      <c r="T4176" s="1">
        <v>485.0</v>
      </c>
    </row>
    <row r="4177" ht="15.75" customHeight="1">
      <c r="A4177" s="1"/>
      <c r="B4177" s="1"/>
      <c r="C4177" s="1"/>
      <c r="D4177" s="1"/>
      <c r="Q4177" s="1">
        <v>4175.0</v>
      </c>
      <c r="R4177" s="1">
        <v>884.0</v>
      </c>
      <c r="S4177" s="1"/>
      <c r="T4177" s="1">
        <v>465.0</v>
      </c>
    </row>
    <row r="4178" ht="15.75" customHeight="1">
      <c r="A4178" s="1"/>
      <c r="B4178" s="1"/>
      <c r="C4178" s="1"/>
      <c r="D4178" s="1"/>
      <c r="Q4178" s="1">
        <v>4176.0</v>
      </c>
      <c r="R4178" s="1">
        <v>809.0</v>
      </c>
      <c r="S4178" s="1"/>
      <c r="T4178" s="1">
        <v>462.0</v>
      </c>
    </row>
    <row r="4179" ht="15.75" customHeight="1">
      <c r="A4179" s="1"/>
      <c r="B4179" s="1"/>
      <c r="C4179" s="1"/>
      <c r="D4179" s="1"/>
      <c r="Q4179" s="1">
        <v>4177.0</v>
      </c>
      <c r="R4179" s="1">
        <v>873.0</v>
      </c>
      <c r="S4179" s="1"/>
      <c r="T4179" s="1">
        <v>108.0</v>
      </c>
    </row>
    <row r="4180" ht="15.75" customHeight="1">
      <c r="A4180" s="1"/>
      <c r="B4180" s="1"/>
      <c r="C4180" s="1"/>
      <c r="D4180" s="1"/>
      <c r="Q4180" s="1">
        <v>4178.0</v>
      </c>
      <c r="R4180" s="1">
        <v>775.0</v>
      </c>
      <c r="S4180" s="1"/>
      <c r="T4180" s="1">
        <v>487.0</v>
      </c>
    </row>
    <row r="4181" ht="15.75" customHeight="1">
      <c r="A4181" s="1"/>
      <c r="B4181" s="1"/>
      <c r="C4181" s="1"/>
      <c r="D4181" s="1"/>
      <c r="Q4181" s="1">
        <v>4179.0</v>
      </c>
      <c r="R4181" s="1">
        <v>815.0</v>
      </c>
      <c r="S4181" s="1"/>
      <c r="T4181" s="1">
        <v>468.0</v>
      </c>
    </row>
    <row r="4182" ht="15.75" customHeight="1">
      <c r="A4182" s="1"/>
      <c r="B4182" s="1"/>
      <c r="C4182" s="1"/>
      <c r="D4182" s="1"/>
      <c r="Q4182" s="1">
        <v>4180.0</v>
      </c>
      <c r="R4182" s="1">
        <v>791.0</v>
      </c>
      <c r="S4182" s="1"/>
      <c r="T4182" s="1">
        <v>214.0</v>
      </c>
    </row>
    <row r="4183" ht="15.75" customHeight="1">
      <c r="A4183" s="1"/>
      <c r="B4183" s="1"/>
      <c r="C4183" s="1"/>
      <c r="D4183" s="1"/>
      <c r="Q4183" s="1">
        <v>4181.0</v>
      </c>
      <c r="R4183" s="1">
        <v>816.0</v>
      </c>
      <c r="S4183" s="1"/>
      <c r="T4183" s="1">
        <v>420.0</v>
      </c>
    </row>
    <row r="4184" ht="15.75" customHeight="1">
      <c r="A4184" s="1"/>
      <c r="B4184" s="1"/>
      <c r="C4184" s="1"/>
      <c r="D4184" s="1"/>
      <c r="Q4184" s="1">
        <v>4182.0</v>
      </c>
      <c r="R4184" s="1">
        <v>727.0</v>
      </c>
      <c r="S4184" s="1"/>
      <c r="T4184" s="1">
        <v>461.0</v>
      </c>
    </row>
    <row r="4185" ht="15.75" customHeight="1">
      <c r="A4185" s="1"/>
      <c r="B4185" s="1"/>
      <c r="C4185" s="1"/>
      <c r="D4185" s="1"/>
      <c r="Q4185" s="1">
        <v>4183.0</v>
      </c>
      <c r="R4185" s="1">
        <v>769.0</v>
      </c>
      <c r="S4185" s="1"/>
      <c r="T4185" s="1">
        <v>319.0</v>
      </c>
    </row>
    <row r="4186" ht="15.75" customHeight="1">
      <c r="A4186" s="1"/>
      <c r="B4186" s="1"/>
      <c r="C4186" s="1"/>
      <c r="D4186" s="1"/>
      <c r="Q4186" s="1">
        <v>4184.0</v>
      </c>
      <c r="R4186" s="1">
        <v>685.0</v>
      </c>
      <c r="S4186" s="1"/>
      <c r="T4186" s="1">
        <v>139.0</v>
      </c>
    </row>
    <row r="4187" ht="15.75" customHeight="1">
      <c r="A4187" s="1"/>
      <c r="B4187" s="1"/>
      <c r="C4187" s="1"/>
      <c r="D4187" s="1"/>
      <c r="Q4187" s="1">
        <v>4185.0</v>
      </c>
      <c r="R4187" s="1">
        <v>712.0</v>
      </c>
      <c r="S4187" s="1"/>
      <c r="T4187" s="1">
        <v>181.0</v>
      </c>
    </row>
    <row r="4188" ht="15.75" customHeight="1">
      <c r="A4188" s="1"/>
      <c r="B4188" s="1"/>
      <c r="C4188" s="1"/>
      <c r="D4188" s="1"/>
      <c r="Q4188" s="1">
        <v>4186.0</v>
      </c>
      <c r="R4188" s="1">
        <v>689.0</v>
      </c>
      <c r="S4188" s="1"/>
      <c r="T4188" s="1">
        <v>491.0</v>
      </c>
    </row>
    <row r="4189" ht="15.75" customHeight="1">
      <c r="A4189" s="1"/>
      <c r="B4189" s="1"/>
      <c r="C4189" s="1"/>
      <c r="D4189" s="1"/>
      <c r="Q4189" s="1">
        <v>4187.0</v>
      </c>
      <c r="R4189" s="1">
        <v>753.0</v>
      </c>
      <c r="S4189" s="1"/>
      <c r="T4189" s="1">
        <v>306.0</v>
      </c>
    </row>
    <row r="4190" ht="15.75" customHeight="1">
      <c r="A4190" s="1"/>
      <c r="B4190" s="1"/>
      <c r="C4190" s="1"/>
      <c r="D4190" s="1"/>
      <c r="Q4190" s="1">
        <v>4188.0</v>
      </c>
      <c r="R4190" s="1">
        <v>694.0</v>
      </c>
      <c r="S4190" s="1"/>
      <c r="T4190" s="1">
        <v>104.0</v>
      </c>
    </row>
    <row r="4191" ht="15.75" customHeight="1">
      <c r="A4191" s="1"/>
      <c r="B4191" s="1"/>
      <c r="C4191" s="1"/>
      <c r="D4191" s="1"/>
      <c r="Q4191" s="1">
        <v>4189.0</v>
      </c>
      <c r="R4191" s="1">
        <v>782.0</v>
      </c>
      <c r="S4191" s="1"/>
      <c r="T4191" s="1">
        <v>262.0</v>
      </c>
    </row>
    <row r="4192" ht="15.75" customHeight="1">
      <c r="A4192" s="1"/>
      <c r="B4192" s="1"/>
      <c r="C4192" s="1"/>
      <c r="D4192" s="1"/>
      <c r="Q4192" s="1">
        <v>4190.0</v>
      </c>
      <c r="R4192" s="1">
        <v>649.0</v>
      </c>
      <c r="S4192" s="1"/>
      <c r="T4192" s="1">
        <v>419.0</v>
      </c>
    </row>
    <row r="4193" ht="15.75" customHeight="1">
      <c r="A4193" s="1"/>
      <c r="B4193" s="1"/>
      <c r="C4193" s="1"/>
      <c r="D4193" s="1"/>
      <c r="Q4193" s="1">
        <v>4191.0</v>
      </c>
      <c r="R4193" s="1">
        <v>750.0</v>
      </c>
      <c r="S4193" s="1"/>
      <c r="T4193" s="1">
        <v>117.0</v>
      </c>
    </row>
    <row r="4194" ht="15.75" customHeight="1">
      <c r="A4194" s="1"/>
      <c r="B4194" s="1"/>
      <c r="C4194" s="1"/>
      <c r="D4194" s="1"/>
      <c r="Q4194" s="1">
        <v>4192.0</v>
      </c>
      <c r="R4194" s="1">
        <v>684.0</v>
      </c>
      <c r="S4194" s="1"/>
      <c r="T4194" s="1">
        <v>445.0</v>
      </c>
    </row>
    <row r="4195" ht="15.75" customHeight="1">
      <c r="A4195" s="1"/>
      <c r="B4195" s="1"/>
      <c r="C4195" s="1"/>
      <c r="D4195" s="1"/>
      <c r="Q4195" s="1">
        <v>4193.0</v>
      </c>
      <c r="R4195" s="1">
        <v>740.0</v>
      </c>
      <c r="S4195" s="1"/>
      <c r="T4195" s="1">
        <v>146.0</v>
      </c>
    </row>
    <row r="4196" ht="15.75" customHeight="1">
      <c r="A4196" s="1"/>
      <c r="B4196" s="1"/>
      <c r="C4196" s="1"/>
      <c r="D4196" s="1"/>
      <c r="Q4196" s="1">
        <v>4194.0</v>
      </c>
      <c r="R4196" s="1">
        <v>706.0</v>
      </c>
      <c r="S4196" s="1"/>
      <c r="T4196" s="1">
        <v>399.0</v>
      </c>
    </row>
    <row r="4197" ht="15.75" customHeight="1">
      <c r="A4197" s="1"/>
      <c r="B4197" s="1"/>
      <c r="C4197" s="1"/>
      <c r="D4197" s="1"/>
      <c r="Q4197" s="1">
        <v>4195.0</v>
      </c>
      <c r="R4197" s="1">
        <v>784.0</v>
      </c>
      <c r="S4197" s="1"/>
      <c r="T4197" s="1">
        <v>153.0</v>
      </c>
    </row>
    <row r="4198" ht="15.75" customHeight="1">
      <c r="A4198" s="1"/>
      <c r="B4198" s="1"/>
      <c r="C4198" s="1"/>
      <c r="D4198" s="1"/>
      <c r="Q4198" s="1">
        <v>4196.0</v>
      </c>
      <c r="R4198" s="1">
        <v>770.0</v>
      </c>
      <c r="S4198" s="1"/>
      <c r="T4198" s="1">
        <v>353.0</v>
      </c>
    </row>
    <row r="4199" ht="15.75" customHeight="1">
      <c r="A4199" s="1"/>
      <c r="B4199" s="1"/>
      <c r="C4199" s="1"/>
      <c r="D4199" s="1"/>
      <c r="Q4199" s="1">
        <v>4197.0</v>
      </c>
      <c r="R4199" s="1">
        <v>757.0</v>
      </c>
      <c r="S4199" s="1"/>
      <c r="T4199" s="1">
        <v>111.0</v>
      </c>
    </row>
    <row r="4200" ht="15.75" customHeight="1">
      <c r="A4200" s="1"/>
      <c r="B4200" s="1"/>
      <c r="C4200" s="1"/>
      <c r="D4200" s="1"/>
      <c r="Q4200" s="1">
        <v>4198.0</v>
      </c>
      <c r="R4200" s="1">
        <v>839.0</v>
      </c>
      <c r="S4200" s="1"/>
      <c r="T4200" s="1">
        <v>317.0</v>
      </c>
    </row>
    <row r="4201" ht="15.75" customHeight="1">
      <c r="A4201" s="1"/>
      <c r="B4201" s="1"/>
      <c r="C4201" s="1"/>
      <c r="D4201" s="1"/>
      <c r="Q4201" s="1">
        <v>4199.0</v>
      </c>
      <c r="R4201" s="1">
        <v>755.0</v>
      </c>
      <c r="S4201" s="1"/>
      <c r="T4201" s="1">
        <v>109.0</v>
      </c>
    </row>
    <row r="4202" ht="15.75" customHeight="1">
      <c r="A4202" s="1"/>
      <c r="B4202" s="1"/>
      <c r="C4202" s="1"/>
      <c r="D4202" s="1"/>
      <c r="Q4202" s="1">
        <v>4200.0</v>
      </c>
      <c r="R4202" s="1">
        <v>775.0</v>
      </c>
      <c r="S4202" s="1"/>
      <c r="T4202" s="1">
        <v>357.0</v>
      </c>
    </row>
    <row r="4203" ht="15.75" customHeight="1">
      <c r="A4203" s="1"/>
      <c r="B4203" s="1"/>
      <c r="C4203" s="1"/>
      <c r="D4203" s="1"/>
      <c r="Q4203" s="1">
        <v>4201.0</v>
      </c>
      <c r="R4203" s="1">
        <v>800.0</v>
      </c>
      <c r="S4203" s="1"/>
      <c r="T4203" s="1">
        <v>116.0</v>
      </c>
    </row>
    <row r="4204" ht="15.75" customHeight="1">
      <c r="A4204" s="1"/>
      <c r="B4204" s="1"/>
      <c r="C4204" s="1"/>
      <c r="D4204" s="1"/>
      <c r="Q4204" s="1">
        <v>4202.0</v>
      </c>
      <c r="R4204" s="1">
        <v>880.0</v>
      </c>
      <c r="S4204" s="1"/>
      <c r="T4204" s="1">
        <v>153.0</v>
      </c>
    </row>
    <row r="4205" ht="15.75" customHeight="1">
      <c r="A4205" s="1"/>
      <c r="B4205" s="1"/>
      <c r="C4205" s="1"/>
      <c r="D4205" s="1"/>
      <c r="Q4205" s="1">
        <v>4203.0</v>
      </c>
      <c r="R4205" s="1">
        <v>811.0</v>
      </c>
      <c r="S4205" s="1"/>
      <c r="T4205" s="1">
        <v>463.0</v>
      </c>
    </row>
    <row r="4206" ht="15.75" customHeight="1">
      <c r="A4206" s="1"/>
      <c r="B4206" s="1"/>
      <c r="C4206" s="1"/>
      <c r="D4206" s="1"/>
      <c r="Q4206" s="1">
        <v>4204.0</v>
      </c>
      <c r="R4206" s="1">
        <v>859.0</v>
      </c>
      <c r="S4206" s="1"/>
      <c r="T4206" s="1">
        <v>300.0</v>
      </c>
    </row>
    <row r="4207" ht="15.75" customHeight="1">
      <c r="A4207" s="1"/>
      <c r="B4207" s="1"/>
      <c r="C4207" s="1"/>
      <c r="D4207" s="1"/>
      <c r="Q4207" s="1">
        <v>4205.0</v>
      </c>
      <c r="R4207" s="1">
        <v>903.0</v>
      </c>
      <c r="S4207" s="1"/>
      <c r="T4207" s="1">
        <v>39.0</v>
      </c>
    </row>
    <row r="4208" ht="15.75" customHeight="1">
      <c r="A4208" s="1"/>
      <c r="B4208" s="1"/>
      <c r="C4208" s="1"/>
      <c r="D4208" s="1"/>
      <c r="Q4208" s="1">
        <v>4206.0</v>
      </c>
      <c r="R4208" s="1">
        <v>844.0</v>
      </c>
      <c r="S4208" s="1"/>
      <c r="T4208" s="1">
        <v>375.0</v>
      </c>
    </row>
    <row r="4209" ht="15.75" customHeight="1">
      <c r="A4209" s="1"/>
      <c r="B4209" s="1"/>
      <c r="C4209" s="1"/>
      <c r="D4209" s="1"/>
      <c r="Q4209" s="1">
        <v>4207.0</v>
      </c>
      <c r="R4209" s="1">
        <v>844.0</v>
      </c>
      <c r="S4209" s="1"/>
      <c r="T4209" s="1">
        <v>440.0</v>
      </c>
    </row>
    <row r="4210" ht="15.75" customHeight="1">
      <c r="A4210" s="1"/>
      <c r="B4210" s="1"/>
      <c r="C4210" s="1"/>
      <c r="D4210" s="1"/>
      <c r="Q4210" s="1">
        <v>4208.0</v>
      </c>
      <c r="R4210" s="1">
        <v>931.0</v>
      </c>
      <c r="S4210" s="1"/>
      <c r="T4210" s="1">
        <v>173.0</v>
      </c>
    </row>
    <row r="4211" ht="15.75" customHeight="1">
      <c r="A4211" s="1"/>
      <c r="B4211" s="1"/>
      <c r="C4211" s="1"/>
      <c r="D4211" s="1"/>
      <c r="Q4211" s="1">
        <v>4209.0</v>
      </c>
      <c r="R4211" s="1">
        <v>894.0</v>
      </c>
      <c r="S4211" s="1"/>
      <c r="T4211" s="1">
        <v>150.0</v>
      </c>
    </row>
    <row r="4212" ht="15.75" customHeight="1">
      <c r="A4212" s="1"/>
      <c r="B4212" s="1"/>
      <c r="C4212" s="1"/>
      <c r="D4212" s="1"/>
      <c r="Q4212" s="1">
        <v>4210.0</v>
      </c>
      <c r="R4212" s="1">
        <v>877.0</v>
      </c>
      <c r="S4212" s="1"/>
      <c r="T4212" s="1">
        <v>137.0</v>
      </c>
    </row>
    <row r="4213" ht="15.75" customHeight="1">
      <c r="A4213" s="1"/>
      <c r="B4213" s="1"/>
      <c r="C4213" s="1"/>
      <c r="D4213" s="1"/>
      <c r="Q4213" s="1">
        <v>4211.0</v>
      </c>
      <c r="R4213" s="1">
        <v>979.0</v>
      </c>
      <c r="S4213" s="1"/>
      <c r="T4213" s="1">
        <v>112.0</v>
      </c>
    </row>
    <row r="4214" ht="15.75" customHeight="1">
      <c r="A4214" s="1"/>
      <c r="B4214" s="1"/>
      <c r="C4214" s="1"/>
      <c r="D4214" s="1"/>
      <c r="Q4214" s="1">
        <v>4212.0</v>
      </c>
      <c r="R4214" s="1">
        <v>819.0</v>
      </c>
      <c r="S4214" s="1"/>
      <c r="T4214" s="1">
        <v>254.0</v>
      </c>
    </row>
    <row r="4215" ht="15.75" customHeight="1">
      <c r="A4215" s="1"/>
      <c r="B4215" s="1"/>
      <c r="C4215" s="1"/>
      <c r="D4215" s="1"/>
      <c r="Q4215" s="1">
        <v>4213.0</v>
      </c>
      <c r="R4215" s="1">
        <v>910.0</v>
      </c>
      <c r="S4215" s="1"/>
      <c r="T4215" s="1">
        <v>103.0</v>
      </c>
    </row>
    <row r="4216" ht="15.75" customHeight="1">
      <c r="A4216" s="1"/>
      <c r="B4216" s="1"/>
      <c r="C4216" s="1"/>
      <c r="D4216" s="1"/>
      <c r="Q4216" s="1">
        <v>4214.0</v>
      </c>
      <c r="R4216" s="1">
        <v>876.0</v>
      </c>
      <c r="S4216" s="1"/>
      <c r="T4216" s="1">
        <v>76.0</v>
      </c>
    </row>
    <row r="4217" ht="15.75" customHeight="1">
      <c r="A4217" s="1"/>
      <c r="B4217" s="1"/>
      <c r="C4217" s="1"/>
      <c r="D4217" s="1"/>
      <c r="Q4217" s="1">
        <v>4215.0</v>
      </c>
      <c r="R4217" s="1">
        <v>922.0</v>
      </c>
      <c r="S4217" s="1"/>
      <c r="T4217" s="1">
        <v>184.0</v>
      </c>
    </row>
    <row r="4218" ht="15.75" customHeight="1">
      <c r="A4218" s="1"/>
      <c r="B4218" s="1"/>
      <c r="C4218" s="1"/>
      <c r="D4218" s="1"/>
      <c r="Q4218" s="1">
        <v>4216.0</v>
      </c>
      <c r="R4218" s="1">
        <v>866.0</v>
      </c>
      <c r="S4218" s="1"/>
      <c r="T4218" s="1">
        <v>234.0</v>
      </c>
    </row>
    <row r="4219" ht="15.75" customHeight="1">
      <c r="A4219" s="1"/>
      <c r="B4219" s="1"/>
      <c r="C4219" s="1"/>
      <c r="D4219" s="1"/>
      <c r="Q4219" s="1">
        <v>4217.0</v>
      </c>
      <c r="R4219" s="1">
        <v>953.0</v>
      </c>
      <c r="S4219" s="1"/>
      <c r="T4219" s="1">
        <v>76.0</v>
      </c>
    </row>
    <row r="4220" ht="15.75" customHeight="1">
      <c r="A4220" s="1"/>
      <c r="B4220" s="1"/>
      <c r="C4220" s="1"/>
      <c r="D4220" s="1"/>
      <c r="Q4220" s="1">
        <v>4218.0</v>
      </c>
      <c r="R4220" s="1">
        <v>890.0</v>
      </c>
      <c r="S4220" s="1"/>
      <c r="T4220" s="1">
        <v>170.0</v>
      </c>
    </row>
    <row r="4221" ht="15.75" customHeight="1">
      <c r="A4221" s="1"/>
      <c r="B4221" s="1"/>
      <c r="C4221" s="1"/>
      <c r="D4221" s="1"/>
      <c r="Q4221" s="1">
        <v>4219.0</v>
      </c>
      <c r="R4221" s="1">
        <v>908.0</v>
      </c>
      <c r="S4221" s="1"/>
      <c r="T4221" s="1">
        <v>72.0</v>
      </c>
    </row>
    <row r="4222" ht="15.75" customHeight="1">
      <c r="A4222" s="1"/>
      <c r="B4222" s="1"/>
      <c r="C4222" s="1"/>
      <c r="D4222" s="1"/>
      <c r="Q4222" s="1">
        <v>4220.0</v>
      </c>
      <c r="R4222" s="1">
        <v>919.0</v>
      </c>
      <c r="S4222" s="1"/>
      <c r="T4222" s="1">
        <v>123.0</v>
      </c>
    </row>
    <row r="4223" ht="15.75" customHeight="1">
      <c r="A4223" s="1"/>
      <c r="B4223" s="1"/>
      <c r="C4223" s="1"/>
      <c r="D4223" s="1"/>
      <c r="Q4223" s="1">
        <v>4221.0</v>
      </c>
      <c r="R4223" s="1">
        <v>884.0</v>
      </c>
      <c r="S4223" s="1"/>
      <c r="T4223" s="1">
        <v>70.0</v>
      </c>
    </row>
    <row r="4224" ht="15.75" customHeight="1">
      <c r="A4224" s="1"/>
      <c r="B4224" s="1"/>
      <c r="C4224" s="1"/>
      <c r="D4224" s="1"/>
      <c r="Q4224" s="1">
        <v>4222.0</v>
      </c>
      <c r="R4224" s="1">
        <v>856.0</v>
      </c>
      <c r="S4224" s="1"/>
      <c r="T4224" s="1">
        <v>132.0</v>
      </c>
    </row>
    <row r="4225" ht="15.75" customHeight="1">
      <c r="A4225" s="1"/>
      <c r="B4225" s="1"/>
      <c r="C4225" s="1"/>
      <c r="D4225" s="1"/>
      <c r="Q4225" s="1">
        <v>4223.0</v>
      </c>
      <c r="R4225" s="1">
        <v>965.0</v>
      </c>
      <c r="S4225" s="1"/>
      <c r="T4225" s="1">
        <v>76.0</v>
      </c>
    </row>
    <row r="4226" ht="15.75" customHeight="1">
      <c r="A4226" s="1"/>
      <c r="B4226" s="1"/>
      <c r="C4226" s="1"/>
      <c r="D4226" s="1"/>
      <c r="Q4226" s="1">
        <v>4224.0</v>
      </c>
      <c r="R4226" s="1">
        <v>841.0</v>
      </c>
      <c r="S4226" s="1"/>
      <c r="T4226" s="1">
        <v>56.0</v>
      </c>
    </row>
    <row r="4227" ht="15.75" customHeight="1">
      <c r="A4227" s="1"/>
      <c r="B4227" s="1"/>
      <c r="C4227" s="1"/>
      <c r="D4227" s="1"/>
      <c r="Q4227" s="1">
        <v>4225.0</v>
      </c>
      <c r="R4227" s="1">
        <v>892.0</v>
      </c>
      <c r="S4227" s="1"/>
      <c r="T4227" s="1">
        <v>112.0</v>
      </c>
    </row>
    <row r="4228" ht="15.75" customHeight="1">
      <c r="A4228" s="1"/>
      <c r="B4228" s="1"/>
      <c r="C4228" s="1"/>
      <c r="D4228" s="1"/>
      <c r="Q4228" s="1">
        <v>4226.0</v>
      </c>
      <c r="R4228" s="1">
        <v>897.0</v>
      </c>
      <c r="S4228" s="1"/>
      <c r="T4228" s="1">
        <v>44.0</v>
      </c>
    </row>
    <row r="4229" ht="15.75" customHeight="1">
      <c r="A4229" s="1"/>
      <c r="B4229" s="1"/>
      <c r="C4229" s="1"/>
      <c r="D4229" s="1"/>
      <c r="Q4229" s="1">
        <v>4227.0</v>
      </c>
      <c r="R4229" s="1">
        <v>921.0</v>
      </c>
      <c r="S4229" s="1"/>
      <c r="T4229" s="1">
        <v>49.0</v>
      </c>
    </row>
    <row r="4230" ht="15.75" customHeight="1">
      <c r="A4230" s="1"/>
      <c r="B4230" s="1"/>
      <c r="C4230" s="1"/>
      <c r="D4230" s="1"/>
      <c r="Q4230" s="1">
        <v>4228.0</v>
      </c>
      <c r="R4230" s="1">
        <v>866.0</v>
      </c>
      <c r="S4230" s="1"/>
      <c r="T4230" s="1">
        <v>103.0</v>
      </c>
    </row>
    <row r="4231" ht="15.75" customHeight="1">
      <c r="A4231" s="1"/>
      <c r="B4231" s="1"/>
      <c r="C4231" s="1"/>
      <c r="D4231" s="1"/>
      <c r="Q4231" s="1">
        <v>4229.0</v>
      </c>
      <c r="R4231" s="1">
        <v>998.0</v>
      </c>
      <c r="S4231" s="1"/>
      <c r="T4231" s="1">
        <v>100.0</v>
      </c>
    </row>
    <row r="4232" ht="15.75" customHeight="1">
      <c r="A4232" s="1"/>
      <c r="B4232" s="1"/>
      <c r="C4232" s="1"/>
      <c r="D4232" s="1"/>
      <c r="Q4232" s="1">
        <v>4230.0</v>
      </c>
      <c r="R4232" s="1">
        <v>894.0</v>
      </c>
      <c r="S4232" s="1"/>
      <c r="T4232" s="1">
        <v>43.0</v>
      </c>
    </row>
    <row r="4233" ht="15.75" customHeight="1">
      <c r="A4233" s="1"/>
      <c r="B4233" s="1"/>
      <c r="C4233" s="1"/>
      <c r="D4233" s="1"/>
      <c r="Q4233" s="1">
        <v>4231.0</v>
      </c>
      <c r="R4233" s="1">
        <v>992.0</v>
      </c>
      <c r="S4233" s="1"/>
      <c r="T4233" s="1">
        <v>82.0</v>
      </c>
    </row>
    <row r="4234" ht="15.75" customHeight="1">
      <c r="A4234" s="1"/>
      <c r="B4234" s="1"/>
      <c r="C4234" s="1"/>
      <c r="D4234" s="1"/>
      <c r="Q4234" s="1">
        <v>4232.0</v>
      </c>
      <c r="R4234" s="1">
        <v>994.0</v>
      </c>
      <c r="S4234" s="1"/>
      <c r="T4234" s="1">
        <v>34.0</v>
      </c>
    </row>
    <row r="4235" ht="15.75" customHeight="1">
      <c r="A4235" s="1"/>
      <c r="B4235" s="1"/>
      <c r="C4235" s="1"/>
      <c r="D4235" s="1"/>
      <c r="Q4235" s="1">
        <v>4233.0</v>
      </c>
      <c r="R4235" s="1">
        <v>893.0</v>
      </c>
      <c r="S4235" s="1"/>
      <c r="T4235" s="1">
        <v>82.0</v>
      </c>
    </row>
    <row r="4236" ht="15.75" customHeight="1">
      <c r="A4236" s="1"/>
      <c r="B4236" s="1"/>
      <c r="C4236" s="1"/>
      <c r="D4236" s="1"/>
      <c r="Q4236" s="1">
        <v>4234.0</v>
      </c>
      <c r="R4236" s="1">
        <v>953.0</v>
      </c>
      <c r="S4236" s="1"/>
      <c r="T4236" s="1">
        <v>30.0</v>
      </c>
    </row>
    <row r="4237" ht="15.75" customHeight="1">
      <c r="A4237" s="1"/>
      <c r="B4237" s="1"/>
      <c r="C4237" s="1"/>
      <c r="D4237" s="1"/>
      <c r="Q4237" s="1">
        <v>4235.0</v>
      </c>
      <c r="R4237" s="1">
        <v>899.0</v>
      </c>
      <c r="S4237" s="1"/>
      <c r="T4237" s="1">
        <v>39.0</v>
      </c>
    </row>
    <row r="4238" ht="15.75" customHeight="1">
      <c r="A4238" s="1"/>
      <c r="B4238" s="1"/>
      <c r="C4238" s="1"/>
      <c r="D4238" s="1"/>
      <c r="Q4238" s="1">
        <v>4236.0</v>
      </c>
      <c r="R4238" s="1">
        <v>870.0</v>
      </c>
      <c r="S4238" s="1"/>
      <c r="T4238" s="1">
        <v>61.0</v>
      </c>
    </row>
    <row r="4239" ht="15.75" customHeight="1">
      <c r="A4239" s="1"/>
      <c r="B4239" s="1"/>
      <c r="C4239" s="1"/>
      <c r="D4239" s="1"/>
      <c r="Q4239" s="1">
        <v>4237.0</v>
      </c>
      <c r="R4239" s="1">
        <v>800.0</v>
      </c>
      <c r="S4239" s="1"/>
      <c r="T4239" s="1">
        <v>100.0</v>
      </c>
    </row>
    <row r="4240" ht="15.75" customHeight="1">
      <c r="A4240" s="1"/>
      <c r="B4240" s="1"/>
      <c r="C4240" s="1"/>
      <c r="D4240" s="1"/>
      <c r="Q4240" s="1">
        <v>4238.0</v>
      </c>
      <c r="R4240" s="1">
        <v>814.0</v>
      </c>
      <c r="S4240" s="1"/>
      <c r="T4240" s="1">
        <v>72.0</v>
      </c>
    </row>
    <row r="4241" ht="15.75" customHeight="1">
      <c r="A4241" s="1"/>
      <c r="B4241" s="1"/>
      <c r="C4241" s="1"/>
      <c r="D4241" s="1"/>
      <c r="Q4241" s="1">
        <v>4239.0</v>
      </c>
      <c r="R4241" s="1">
        <v>817.0</v>
      </c>
      <c r="S4241" s="1"/>
      <c r="T4241" s="1">
        <v>23.0</v>
      </c>
    </row>
    <row r="4242" ht="15.75" customHeight="1">
      <c r="A4242" s="1"/>
      <c r="B4242" s="1"/>
      <c r="C4242" s="1"/>
      <c r="D4242" s="1"/>
      <c r="Q4242" s="1">
        <v>4240.0</v>
      </c>
      <c r="R4242" s="1">
        <v>807.0</v>
      </c>
      <c r="S4242" s="1"/>
    </row>
    <row r="4243" ht="15.75" customHeight="1">
      <c r="A4243" s="1"/>
      <c r="B4243" s="1"/>
      <c r="C4243" s="1"/>
      <c r="D4243" s="1"/>
      <c r="Q4243" s="1">
        <v>4241.0</v>
      </c>
      <c r="R4243" s="1">
        <v>836.0</v>
      </c>
      <c r="S4243" s="1"/>
    </row>
    <row r="4244" ht="15.75" customHeight="1">
      <c r="A4244" s="1"/>
      <c r="B4244" s="1"/>
      <c r="C4244" s="1"/>
      <c r="D4244" s="1"/>
      <c r="Q4244" s="1">
        <v>4242.0</v>
      </c>
      <c r="R4244" s="1">
        <v>811.0</v>
      </c>
      <c r="S4244" s="1"/>
    </row>
    <row r="4245" ht="15.75" customHeight="1">
      <c r="A4245" s="1"/>
      <c r="B4245" s="1"/>
      <c r="C4245" s="1"/>
      <c r="D4245" s="1"/>
      <c r="Q4245" s="1">
        <v>4243.0</v>
      </c>
      <c r="R4245" s="1">
        <v>837.0</v>
      </c>
      <c r="S4245" s="1"/>
    </row>
    <row r="4246" ht="15.75" customHeight="1">
      <c r="A4246" s="1"/>
      <c r="B4246" s="1"/>
      <c r="C4246" s="1"/>
      <c r="D4246" s="1"/>
      <c r="Q4246" s="1">
        <v>4244.0</v>
      </c>
      <c r="R4246" s="1">
        <v>761.0</v>
      </c>
      <c r="S4246" s="1"/>
    </row>
    <row r="4247" ht="15.75" customHeight="1">
      <c r="A4247" s="1"/>
      <c r="B4247" s="1"/>
      <c r="C4247" s="1"/>
      <c r="D4247" s="1"/>
      <c r="Q4247" s="1">
        <v>4245.0</v>
      </c>
      <c r="R4247" s="1">
        <v>839.0</v>
      </c>
      <c r="S4247" s="1"/>
    </row>
    <row r="4248" ht="15.75" customHeight="1">
      <c r="A4248" s="1"/>
      <c r="B4248" s="1"/>
      <c r="C4248" s="1"/>
      <c r="D4248" s="1"/>
      <c r="Q4248" s="1">
        <v>4246.0</v>
      </c>
      <c r="R4248" s="1">
        <v>720.0</v>
      </c>
      <c r="S4248" s="1"/>
    </row>
    <row r="4249" ht="15.75" customHeight="1">
      <c r="A4249" s="1"/>
      <c r="B4249" s="1"/>
      <c r="C4249" s="1"/>
      <c r="D4249" s="1"/>
      <c r="Q4249" s="1">
        <v>4247.0</v>
      </c>
      <c r="R4249" s="1">
        <v>794.0</v>
      </c>
      <c r="S4249" s="1"/>
    </row>
    <row r="4250" ht="15.75" customHeight="1">
      <c r="A4250" s="1"/>
      <c r="B4250" s="1"/>
      <c r="C4250" s="1"/>
      <c r="D4250" s="1"/>
      <c r="Q4250" s="1">
        <v>4248.0</v>
      </c>
      <c r="R4250" s="1">
        <v>680.0</v>
      </c>
      <c r="S4250" s="1"/>
    </row>
    <row r="4251" ht="15.75" customHeight="1">
      <c r="A4251" s="1"/>
      <c r="B4251" s="1"/>
      <c r="C4251" s="1"/>
      <c r="D4251" s="1"/>
      <c r="Q4251" s="1">
        <v>4249.0</v>
      </c>
      <c r="R4251" s="1">
        <v>711.0</v>
      </c>
      <c r="S4251" s="1"/>
    </row>
    <row r="4252" ht="15.75" customHeight="1">
      <c r="A4252" s="1"/>
      <c r="B4252" s="1"/>
      <c r="C4252" s="1"/>
      <c r="D4252" s="1"/>
      <c r="Q4252" s="1">
        <v>4250.0</v>
      </c>
      <c r="R4252" s="1">
        <v>589.0</v>
      </c>
      <c r="S4252" s="1"/>
    </row>
    <row r="4253" ht="15.75" customHeight="1">
      <c r="A4253" s="1"/>
      <c r="B4253" s="1"/>
      <c r="C4253" s="1"/>
      <c r="D4253" s="1"/>
      <c r="Q4253" s="1">
        <v>4251.0</v>
      </c>
      <c r="R4253" s="1">
        <v>704.0</v>
      </c>
      <c r="S4253" s="1"/>
    </row>
    <row r="4254" ht="15.75" customHeight="1">
      <c r="A4254" s="1"/>
      <c r="B4254" s="1"/>
      <c r="C4254" s="1"/>
      <c r="D4254" s="1"/>
      <c r="Q4254" s="1">
        <v>4252.0</v>
      </c>
      <c r="R4254" s="1">
        <v>559.0</v>
      </c>
      <c r="S4254" s="1"/>
    </row>
    <row r="4255" ht="15.75" customHeight="1">
      <c r="A4255" s="1"/>
      <c r="B4255" s="1"/>
      <c r="C4255" s="1"/>
      <c r="D4255" s="1"/>
      <c r="Q4255" s="1">
        <v>4253.0</v>
      </c>
      <c r="R4255" s="1">
        <v>640.0</v>
      </c>
      <c r="S4255" s="1"/>
    </row>
    <row r="4256" ht="15.75" customHeight="1">
      <c r="A4256" s="1"/>
      <c r="B4256" s="1"/>
      <c r="C4256" s="1"/>
      <c r="D4256" s="1"/>
      <c r="Q4256" s="1">
        <v>4254.0</v>
      </c>
      <c r="R4256" s="1">
        <v>637.0</v>
      </c>
      <c r="S4256" s="1"/>
    </row>
    <row r="4257" ht="15.75" customHeight="1">
      <c r="A4257" s="1"/>
      <c r="B4257" s="1"/>
      <c r="C4257" s="1"/>
      <c r="D4257" s="1"/>
      <c r="Q4257" s="1">
        <v>4255.0</v>
      </c>
      <c r="R4257" s="1">
        <v>663.0</v>
      </c>
      <c r="S4257" s="1"/>
    </row>
    <row r="4258" ht="15.75" customHeight="1">
      <c r="A4258" s="1"/>
      <c r="B4258" s="1"/>
      <c r="C4258" s="1"/>
      <c r="D4258" s="1"/>
      <c r="Q4258" s="1">
        <v>4256.0</v>
      </c>
      <c r="R4258" s="1">
        <v>664.0</v>
      </c>
      <c r="S4258" s="1"/>
    </row>
    <row r="4259" ht="15.75" customHeight="1">
      <c r="A4259" s="1"/>
      <c r="B4259" s="1"/>
      <c r="C4259" s="1"/>
      <c r="D4259" s="1"/>
      <c r="Q4259" s="1">
        <v>4257.0</v>
      </c>
      <c r="R4259" s="1">
        <v>665.0</v>
      </c>
      <c r="S4259" s="1"/>
    </row>
    <row r="4260" ht="15.75" customHeight="1">
      <c r="A4260" s="1"/>
      <c r="B4260" s="1"/>
      <c r="C4260" s="1"/>
      <c r="D4260" s="1"/>
      <c r="Q4260" s="1">
        <v>4258.0</v>
      </c>
      <c r="R4260" s="1">
        <v>671.0</v>
      </c>
      <c r="S4260" s="1"/>
    </row>
    <row r="4261" ht="15.75" customHeight="1">
      <c r="A4261" s="1"/>
      <c r="B4261" s="1"/>
      <c r="C4261" s="1"/>
      <c r="D4261" s="1"/>
      <c r="Q4261" s="1">
        <v>4259.0</v>
      </c>
      <c r="R4261" s="1">
        <v>645.0</v>
      </c>
      <c r="S4261" s="1"/>
    </row>
    <row r="4262" ht="15.75" customHeight="1">
      <c r="A4262" s="1"/>
      <c r="B4262" s="1"/>
      <c r="C4262" s="1"/>
      <c r="D4262" s="1"/>
      <c r="Q4262" s="1">
        <v>4260.0</v>
      </c>
      <c r="R4262" s="1">
        <v>662.0</v>
      </c>
      <c r="S4262" s="1"/>
    </row>
    <row r="4263" ht="15.75" customHeight="1">
      <c r="A4263" s="1"/>
      <c r="B4263" s="1"/>
      <c r="C4263" s="1"/>
      <c r="D4263" s="1"/>
      <c r="Q4263" s="1">
        <v>4261.0</v>
      </c>
      <c r="R4263" s="1">
        <v>606.0</v>
      </c>
      <c r="S4263" s="1"/>
    </row>
    <row r="4264" ht="15.75" customHeight="1">
      <c r="A4264" s="1"/>
      <c r="B4264" s="1"/>
      <c r="C4264" s="1"/>
      <c r="D4264" s="1"/>
      <c r="Q4264" s="1">
        <v>4262.0</v>
      </c>
      <c r="R4264" s="1">
        <v>602.0</v>
      </c>
      <c r="S4264" s="1"/>
    </row>
    <row r="4265" ht="15.75" customHeight="1">
      <c r="A4265" s="1"/>
      <c r="B4265" s="1"/>
      <c r="C4265" s="1"/>
      <c r="D4265" s="1"/>
      <c r="Q4265" s="1">
        <v>4263.0</v>
      </c>
      <c r="R4265" s="1">
        <v>577.0</v>
      </c>
      <c r="S4265" s="1"/>
    </row>
    <row r="4266" ht="15.75" customHeight="1">
      <c r="A4266" s="1"/>
      <c r="B4266" s="1"/>
      <c r="C4266" s="1"/>
      <c r="D4266" s="1"/>
      <c r="Q4266" s="1">
        <v>4264.0</v>
      </c>
      <c r="R4266" s="1">
        <v>529.0</v>
      </c>
      <c r="S4266" s="1"/>
    </row>
    <row r="4267" ht="15.75" customHeight="1">
      <c r="A4267" s="1"/>
      <c r="B4267" s="1"/>
      <c r="C4267" s="1"/>
      <c r="D4267" s="1"/>
      <c r="Q4267" s="1">
        <v>4265.0</v>
      </c>
      <c r="R4267" s="1">
        <v>504.0</v>
      </c>
      <c r="S4267" s="1"/>
    </row>
    <row r="4268" ht="15.75" customHeight="1">
      <c r="A4268" s="1"/>
      <c r="B4268" s="1"/>
      <c r="C4268" s="1"/>
      <c r="D4268" s="1"/>
      <c r="Q4268" s="1">
        <v>4266.0</v>
      </c>
      <c r="R4268" s="1">
        <v>576.0</v>
      </c>
      <c r="S4268" s="1"/>
    </row>
    <row r="4269" ht="15.75" customHeight="1">
      <c r="A4269" s="1"/>
      <c r="B4269" s="1"/>
      <c r="C4269" s="1"/>
      <c r="D4269" s="1"/>
      <c r="Q4269" s="1">
        <v>4267.0</v>
      </c>
      <c r="R4269" s="1">
        <v>502.0</v>
      </c>
      <c r="S4269" s="1"/>
    </row>
    <row r="4270" ht="15.75" customHeight="1">
      <c r="A4270" s="1"/>
      <c r="B4270" s="1"/>
      <c r="C4270" s="1"/>
      <c r="D4270" s="1"/>
      <c r="Q4270" s="1">
        <v>4268.0</v>
      </c>
      <c r="R4270" s="1">
        <v>511.0</v>
      </c>
      <c r="S4270" s="1"/>
    </row>
    <row r="4271" ht="15.75" customHeight="1">
      <c r="A4271" s="1"/>
      <c r="B4271" s="1"/>
      <c r="C4271" s="1"/>
      <c r="D4271" s="1"/>
      <c r="Q4271" s="1">
        <v>4269.0</v>
      </c>
      <c r="R4271" s="1">
        <v>547.0</v>
      </c>
      <c r="S4271" s="1"/>
    </row>
    <row r="4272" ht="15.75" customHeight="1">
      <c r="A4272" s="1"/>
      <c r="B4272" s="1"/>
      <c r="C4272" s="1"/>
      <c r="D4272" s="1"/>
      <c r="Q4272" s="1">
        <v>4270.0</v>
      </c>
      <c r="R4272" s="1">
        <v>486.0</v>
      </c>
      <c r="S4272" s="1"/>
    </row>
    <row r="4273" ht="15.75" customHeight="1">
      <c r="A4273" s="1"/>
      <c r="B4273" s="1"/>
      <c r="C4273" s="1"/>
      <c r="D4273" s="1"/>
      <c r="Q4273" s="1">
        <v>4271.0</v>
      </c>
      <c r="R4273" s="1">
        <v>553.0</v>
      </c>
      <c r="S4273" s="1"/>
    </row>
    <row r="4274" ht="15.75" customHeight="1">
      <c r="A4274" s="1"/>
      <c r="B4274" s="1"/>
      <c r="C4274" s="1"/>
      <c r="D4274" s="1"/>
      <c r="Q4274" s="1">
        <v>4272.0</v>
      </c>
      <c r="R4274" s="1">
        <v>451.0</v>
      </c>
      <c r="S4274" s="1"/>
    </row>
    <row r="4275" ht="15.75" customHeight="1">
      <c r="A4275" s="1"/>
      <c r="B4275" s="1"/>
      <c r="C4275" s="1"/>
      <c r="D4275" s="1"/>
      <c r="Q4275" s="1">
        <v>4273.0</v>
      </c>
      <c r="R4275" s="1">
        <v>509.0</v>
      </c>
      <c r="S4275" s="1"/>
    </row>
    <row r="4276" ht="15.75" customHeight="1">
      <c r="A4276" s="1"/>
      <c r="B4276" s="1"/>
      <c r="C4276" s="1"/>
      <c r="D4276" s="1"/>
      <c r="Q4276" s="1">
        <v>4274.0</v>
      </c>
      <c r="R4276" s="1">
        <v>424.0</v>
      </c>
      <c r="S4276" s="1"/>
    </row>
    <row r="4277" ht="15.75" customHeight="1">
      <c r="A4277" s="1"/>
      <c r="B4277" s="1"/>
      <c r="C4277" s="1"/>
      <c r="D4277" s="1"/>
      <c r="Q4277" s="1">
        <v>4275.0</v>
      </c>
      <c r="R4277" s="1">
        <v>542.0</v>
      </c>
      <c r="S4277" s="1"/>
    </row>
    <row r="4278" ht="15.75" customHeight="1">
      <c r="A4278" s="1"/>
      <c r="B4278" s="1"/>
      <c r="C4278" s="1"/>
      <c r="D4278" s="1"/>
      <c r="Q4278" s="1">
        <v>4276.0</v>
      </c>
      <c r="R4278" s="1">
        <v>399.0</v>
      </c>
      <c r="S4278" s="1"/>
    </row>
    <row r="4279" ht="15.75" customHeight="1">
      <c r="A4279" s="1"/>
      <c r="B4279" s="1"/>
      <c r="C4279" s="1"/>
      <c r="D4279" s="1"/>
      <c r="Q4279" s="1">
        <v>4277.0</v>
      </c>
      <c r="R4279" s="1">
        <v>513.0</v>
      </c>
      <c r="S4279" s="1"/>
    </row>
    <row r="4280" ht="15.75" customHeight="1">
      <c r="A4280" s="1"/>
      <c r="B4280" s="1"/>
      <c r="C4280" s="1"/>
      <c r="D4280" s="1"/>
      <c r="Q4280" s="1">
        <v>4278.0</v>
      </c>
      <c r="R4280" s="1">
        <v>397.0</v>
      </c>
      <c r="S4280" s="1"/>
    </row>
    <row r="4281" ht="15.75" customHeight="1">
      <c r="A4281" s="1"/>
      <c r="B4281" s="1"/>
      <c r="C4281" s="1"/>
      <c r="D4281" s="1"/>
      <c r="Q4281" s="1">
        <v>4279.0</v>
      </c>
      <c r="R4281" s="1">
        <v>474.0</v>
      </c>
      <c r="S4281" s="1"/>
    </row>
    <row r="4282" ht="15.75" customHeight="1">
      <c r="A4282" s="1"/>
      <c r="B4282" s="1"/>
      <c r="C4282" s="1"/>
      <c r="D4282" s="1"/>
      <c r="Q4282" s="1">
        <v>4280.0</v>
      </c>
      <c r="R4282" s="1">
        <v>356.0</v>
      </c>
      <c r="S4282" s="1"/>
    </row>
    <row r="4283" ht="15.75" customHeight="1">
      <c r="A4283" s="1"/>
      <c r="B4283" s="1"/>
      <c r="C4283" s="1"/>
      <c r="D4283" s="1"/>
      <c r="Q4283" s="1">
        <v>4281.0</v>
      </c>
      <c r="R4283" s="1">
        <v>484.0</v>
      </c>
      <c r="S4283" s="1"/>
    </row>
    <row r="4284" ht="15.75" customHeight="1">
      <c r="A4284" s="1"/>
      <c r="B4284" s="1"/>
      <c r="C4284" s="1"/>
      <c r="D4284" s="1"/>
      <c r="Q4284" s="1">
        <v>4282.0</v>
      </c>
      <c r="R4284" s="1">
        <v>331.0</v>
      </c>
      <c r="S4284" s="1"/>
    </row>
    <row r="4285" ht="15.75" customHeight="1">
      <c r="A4285" s="1"/>
      <c r="B4285" s="1"/>
      <c r="C4285" s="1"/>
      <c r="D4285" s="1"/>
      <c r="Q4285" s="1">
        <v>4283.0</v>
      </c>
      <c r="R4285" s="1">
        <v>385.0</v>
      </c>
      <c r="S4285" s="1"/>
    </row>
    <row r="4286" ht="15.75" customHeight="1">
      <c r="A4286" s="1"/>
      <c r="B4286" s="1"/>
      <c r="C4286" s="1"/>
      <c r="D4286" s="1"/>
      <c r="Q4286" s="1">
        <v>4284.0</v>
      </c>
      <c r="R4286" s="1">
        <v>373.0</v>
      </c>
      <c r="S4286" s="1"/>
    </row>
    <row r="4287" ht="15.75" customHeight="1">
      <c r="A4287" s="1"/>
      <c r="B4287" s="1"/>
      <c r="C4287" s="1"/>
      <c r="D4287" s="1"/>
      <c r="Q4287" s="1">
        <v>4285.0</v>
      </c>
      <c r="R4287" s="1">
        <v>383.0</v>
      </c>
      <c r="S4287" s="1"/>
    </row>
    <row r="4288" ht="15.75" customHeight="1">
      <c r="A4288" s="1"/>
      <c r="B4288" s="1"/>
      <c r="C4288" s="1"/>
      <c r="D4288" s="1"/>
      <c r="Q4288" s="1">
        <v>4286.0</v>
      </c>
      <c r="R4288" s="1">
        <v>390.0</v>
      </c>
      <c r="S4288" s="1"/>
    </row>
    <row r="4289" ht="15.75" customHeight="1">
      <c r="A4289" s="1"/>
      <c r="B4289" s="1"/>
      <c r="C4289" s="1"/>
      <c r="D4289" s="1"/>
      <c r="Q4289" s="1">
        <v>4287.0</v>
      </c>
      <c r="R4289" s="1">
        <v>350.0</v>
      </c>
      <c r="S4289" s="1"/>
    </row>
    <row r="4290" ht="15.75" customHeight="1">
      <c r="A4290" s="1"/>
      <c r="B4290" s="1"/>
      <c r="C4290" s="1"/>
      <c r="D4290" s="1"/>
      <c r="Q4290" s="1">
        <v>4288.0</v>
      </c>
      <c r="R4290" s="1">
        <v>375.0</v>
      </c>
      <c r="S4290" s="1"/>
    </row>
    <row r="4291" ht="15.75" customHeight="1">
      <c r="A4291" s="1"/>
      <c r="B4291" s="1"/>
      <c r="C4291" s="1"/>
      <c r="D4291" s="1"/>
      <c r="Q4291" s="1">
        <v>4289.0</v>
      </c>
      <c r="R4291" s="1">
        <v>350.0</v>
      </c>
      <c r="S4291" s="1"/>
    </row>
    <row r="4292" ht="15.75" customHeight="1">
      <c r="A4292" s="1"/>
      <c r="B4292" s="1"/>
      <c r="C4292" s="1"/>
      <c r="D4292" s="1"/>
      <c r="Q4292" s="1">
        <v>4290.0</v>
      </c>
      <c r="R4292" s="1">
        <v>416.0</v>
      </c>
      <c r="S4292" s="1"/>
    </row>
    <row r="4293" ht="15.75" customHeight="1">
      <c r="A4293" s="1"/>
      <c r="B4293" s="1"/>
      <c r="C4293" s="1"/>
      <c r="D4293" s="1"/>
      <c r="Q4293" s="1">
        <v>4291.0</v>
      </c>
      <c r="R4293" s="1">
        <v>328.0</v>
      </c>
      <c r="S4293" s="1"/>
    </row>
    <row r="4294" ht="15.75" customHeight="1">
      <c r="A4294" s="1"/>
      <c r="B4294" s="1"/>
      <c r="C4294" s="1"/>
      <c r="D4294" s="1"/>
      <c r="Q4294" s="1">
        <v>4292.0</v>
      </c>
      <c r="R4294" s="1">
        <v>371.0</v>
      </c>
      <c r="S4294" s="1"/>
    </row>
    <row r="4295" ht="15.75" customHeight="1">
      <c r="A4295" s="1"/>
      <c r="B4295" s="1"/>
      <c r="C4295" s="1"/>
      <c r="D4295" s="1"/>
      <c r="Q4295" s="1">
        <v>4293.0</v>
      </c>
      <c r="R4295" s="1">
        <v>307.0</v>
      </c>
      <c r="S4295" s="1"/>
    </row>
    <row r="4296" ht="15.75" customHeight="1">
      <c r="A4296" s="1"/>
      <c r="B4296" s="1"/>
      <c r="C4296" s="1"/>
      <c r="D4296" s="1"/>
      <c r="Q4296" s="1">
        <v>4294.0</v>
      </c>
      <c r="R4296" s="1">
        <v>313.0</v>
      </c>
      <c r="S4296" s="1"/>
    </row>
    <row r="4297" ht="15.75" customHeight="1">
      <c r="A4297" s="1"/>
      <c r="B4297" s="1"/>
      <c r="C4297" s="1"/>
      <c r="D4297" s="1"/>
      <c r="Q4297" s="1">
        <v>4295.0</v>
      </c>
      <c r="R4297" s="1">
        <v>253.0</v>
      </c>
      <c r="S4297" s="1"/>
    </row>
    <row r="4298" ht="15.75" customHeight="1">
      <c r="A4298" s="1"/>
      <c r="B4298" s="1"/>
      <c r="C4298" s="1"/>
      <c r="D4298" s="1"/>
      <c r="Q4298" s="1">
        <v>4296.0</v>
      </c>
      <c r="R4298" s="1">
        <v>335.0</v>
      </c>
      <c r="S4298" s="1"/>
    </row>
    <row r="4299" ht="15.75" customHeight="1">
      <c r="A4299" s="1"/>
      <c r="B4299" s="1"/>
      <c r="C4299" s="1"/>
      <c r="D4299" s="1"/>
      <c r="Q4299" s="1">
        <v>4297.0</v>
      </c>
      <c r="R4299" s="1">
        <v>244.0</v>
      </c>
      <c r="S4299" s="1"/>
    </row>
    <row r="4300" ht="15.75" customHeight="1">
      <c r="A4300" s="1"/>
      <c r="B4300" s="1"/>
      <c r="C4300" s="1"/>
      <c r="D4300" s="1"/>
      <c r="Q4300" s="1">
        <v>4298.0</v>
      </c>
      <c r="R4300" s="1">
        <v>276.0</v>
      </c>
      <c r="S4300" s="1"/>
    </row>
    <row r="4301" ht="15.75" customHeight="1">
      <c r="A4301" s="1"/>
      <c r="B4301" s="1"/>
      <c r="C4301" s="1"/>
      <c r="D4301" s="1"/>
      <c r="Q4301" s="1">
        <v>4299.0</v>
      </c>
      <c r="R4301" s="1">
        <v>308.0</v>
      </c>
      <c r="S4301" s="1"/>
    </row>
    <row r="4302" ht="15.75" customHeight="1">
      <c r="A4302" s="1"/>
      <c r="B4302" s="1"/>
      <c r="C4302" s="1"/>
      <c r="D4302" s="1"/>
      <c r="Q4302" s="1">
        <v>4300.0</v>
      </c>
      <c r="R4302" s="1">
        <v>241.0</v>
      </c>
      <c r="S4302" s="1"/>
    </row>
    <row r="4303" ht="15.75" customHeight="1">
      <c r="A4303" s="1"/>
      <c r="B4303" s="1"/>
      <c r="C4303" s="1"/>
      <c r="D4303" s="1"/>
      <c r="Q4303" s="1">
        <v>4301.0</v>
      </c>
      <c r="R4303" s="1">
        <v>295.0</v>
      </c>
      <c r="S4303" s="1"/>
    </row>
    <row r="4304" ht="15.75" customHeight="1">
      <c r="A4304" s="1"/>
      <c r="B4304" s="1"/>
      <c r="C4304" s="1"/>
      <c r="D4304" s="1"/>
      <c r="Q4304" s="1">
        <v>4302.0</v>
      </c>
      <c r="R4304" s="1">
        <v>247.0</v>
      </c>
      <c r="S4304" s="1"/>
    </row>
    <row r="4305" ht="15.75" customHeight="1">
      <c r="A4305" s="1"/>
      <c r="B4305" s="1"/>
      <c r="C4305" s="1"/>
      <c r="D4305" s="1"/>
      <c r="Q4305" s="1">
        <v>4303.0</v>
      </c>
      <c r="R4305" s="1">
        <v>318.0</v>
      </c>
      <c r="S4305" s="1"/>
    </row>
    <row r="4306" ht="15.75" customHeight="1">
      <c r="A4306" s="1"/>
      <c r="B4306" s="1"/>
      <c r="C4306" s="1"/>
      <c r="D4306" s="1"/>
      <c r="Q4306" s="1">
        <v>4304.0</v>
      </c>
      <c r="R4306" s="1">
        <v>235.0</v>
      </c>
      <c r="S4306" s="1"/>
    </row>
    <row r="4307" ht="15.75" customHeight="1">
      <c r="A4307" s="1"/>
      <c r="B4307" s="1"/>
      <c r="C4307" s="1"/>
      <c r="D4307" s="1"/>
      <c r="Q4307" s="1">
        <v>4305.0</v>
      </c>
      <c r="R4307" s="1">
        <v>343.0</v>
      </c>
      <c r="S4307" s="1"/>
    </row>
    <row r="4308" ht="15.75" customHeight="1">
      <c r="A4308" s="1"/>
      <c r="B4308" s="1"/>
      <c r="C4308" s="1"/>
      <c r="D4308" s="1"/>
      <c r="Q4308" s="1">
        <v>4306.0</v>
      </c>
      <c r="R4308" s="1">
        <v>181.0</v>
      </c>
      <c r="S4308" s="1"/>
    </row>
    <row r="4309" ht="15.75" customHeight="1">
      <c r="A4309" s="1"/>
      <c r="B4309" s="1"/>
      <c r="C4309" s="1"/>
      <c r="D4309" s="1"/>
      <c r="Q4309" s="1">
        <v>4307.0</v>
      </c>
      <c r="R4309" s="1">
        <v>283.0</v>
      </c>
      <c r="S4309" s="1"/>
    </row>
    <row r="4310" ht="15.75" customHeight="1">
      <c r="A4310" s="1"/>
      <c r="B4310" s="1"/>
      <c r="C4310" s="1"/>
      <c r="D4310" s="1"/>
      <c r="Q4310" s="1">
        <v>4308.0</v>
      </c>
      <c r="R4310" s="1">
        <v>189.0</v>
      </c>
      <c r="S4310" s="1"/>
    </row>
    <row r="4311" ht="15.75" customHeight="1">
      <c r="A4311" s="1"/>
      <c r="B4311" s="1"/>
      <c r="C4311" s="1"/>
      <c r="D4311" s="1"/>
      <c r="Q4311" s="1">
        <v>4309.0</v>
      </c>
      <c r="R4311" s="1">
        <v>237.0</v>
      </c>
      <c r="S4311" s="1"/>
    </row>
    <row r="4312" ht="15.75" customHeight="1">
      <c r="A4312" s="1"/>
      <c r="B4312" s="1"/>
      <c r="C4312" s="1"/>
      <c r="D4312" s="1"/>
      <c r="Q4312" s="1">
        <v>4310.0</v>
      </c>
      <c r="R4312" s="1">
        <v>177.0</v>
      </c>
      <c r="S4312" s="1"/>
    </row>
    <row r="4313" ht="15.75" customHeight="1">
      <c r="A4313" s="1"/>
      <c r="B4313" s="1"/>
      <c r="C4313" s="1"/>
      <c r="D4313" s="1"/>
      <c r="Q4313" s="1">
        <v>4311.0</v>
      </c>
      <c r="R4313" s="1">
        <v>270.0</v>
      </c>
      <c r="S4313" s="1"/>
    </row>
    <row r="4314" ht="15.75" customHeight="1">
      <c r="A4314" s="1"/>
      <c r="B4314" s="1"/>
      <c r="C4314" s="1"/>
      <c r="D4314" s="1"/>
      <c r="Q4314" s="1">
        <v>4312.0</v>
      </c>
      <c r="R4314" s="1">
        <v>179.0</v>
      </c>
      <c r="S4314" s="1"/>
    </row>
    <row r="4315" ht="15.75" customHeight="1">
      <c r="A4315" s="1"/>
      <c r="B4315" s="1"/>
      <c r="C4315" s="1"/>
      <c r="D4315" s="1"/>
      <c r="Q4315" s="1">
        <v>4313.0</v>
      </c>
      <c r="R4315" s="1">
        <v>253.0</v>
      </c>
      <c r="S4315" s="1"/>
    </row>
    <row r="4316" ht="15.75" customHeight="1">
      <c r="A4316" s="1"/>
      <c r="B4316" s="1"/>
      <c r="C4316" s="1"/>
      <c r="D4316" s="1"/>
      <c r="Q4316" s="1">
        <v>4314.0</v>
      </c>
      <c r="R4316" s="1">
        <v>165.0</v>
      </c>
      <c r="S4316" s="1"/>
    </row>
    <row r="4317" ht="15.75" customHeight="1">
      <c r="A4317" s="1"/>
      <c r="B4317" s="1"/>
      <c r="C4317" s="1"/>
      <c r="D4317" s="1"/>
      <c r="Q4317" s="1">
        <v>4315.0</v>
      </c>
      <c r="R4317" s="1">
        <v>232.0</v>
      </c>
      <c r="S4317" s="1"/>
    </row>
    <row r="4318" ht="15.75" customHeight="1">
      <c r="A4318" s="1"/>
      <c r="B4318" s="1"/>
      <c r="C4318" s="1"/>
      <c r="D4318" s="1"/>
      <c r="Q4318" s="1">
        <v>4316.0</v>
      </c>
      <c r="R4318" s="1">
        <v>159.0</v>
      </c>
      <c r="S4318" s="1"/>
    </row>
    <row r="4319" ht="15.75" customHeight="1">
      <c r="A4319" s="1"/>
      <c r="B4319" s="1"/>
      <c r="C4319" s="1"/>
      <c r="D4319" s="1"/>
      <c r="Q4319" s="1">
        <v>4317.0</v>
      </c>
      <c r="R4319" s="1">
        <v>221.0</v>
      </c>
      <c r="S4319" s="1"/>
    </row>
    <row r="4320" ht="15.75" customHeight="1">
      <c r="A4320" s="1"/>
      <c r="B4320" s="1"/>
      <c r="C4320" s="1"/>
      <c r="D4320" s="1"/>
      <c r="Q4320" s="1">
        <v>4318.0</v>
      </c>
      <c r="R4320" s="1">
        <v>161.0</v>
      </c>
      <c r="S4320" s="1"/>
    </row>
    <row r="4321" ht="15.75" customHeight="1">
      <c r="A4321" s="1"/>
      <c r="B4321" s="1"/>
      <c r="C4321" s="1"/>
      <c r="D4321" s="1"/>
      <c r="Q4321" s="1">
        <v>4319.0</v>
      </c>
      <c r="R4321" s="1">
        <v>244.0</v>
      </c>
      <c r="S4321" s="1"/>
    </row>
    <row r="4322" ht="15.75" customHeight="1">
      <c r="A4322" s="1"/>
      <c r="B4322" s="1"/>
      <c r="C4322" s="1"/>
      <c r="D4322" s="1"/>
      <c r="Q4322" s="1">
        <v>4320.0</v>
      </c>
      <c r="R4322" s="1">
        <v>151.0</v>
      </c>
      <c r="S4322" s="1"/>
    </row>
    <row r="4323" ht="15.75" customHeight="1">
      <c r="A4323" s="1"/>
      <c r="B4323" s="1"/>
      <c r="C4323" s="1"/>
      <c r="D4323" s="1"/>
      <c r="Q4323" s="1">
        <v>4321.0</v>
      </c>
      <c r="R4323" s="1">
        <v>199.0</v>
      </c>
      <c r="S4323" s="1"/>
    </row>
    <row r="4324" ht="15.75" customHeight="1">
      <c r="A4324" s="1"/>
      <c r="B4324" s="1"/>
      <c r="C4324" s="1"/>
      <c r="D4324" s="1"/>
      <c r="Q4324" s="1">
        <v>4322.0</v>
      </c>
      <c r="R4324" s="1">
        <v>176.0</v>
      </c>
      <c r="S4324" s="1"/>
    </row>
    <row r="4325" ht="15.75" customHeight="1">
      <c r="A4325" s="1"/>
      <c r="B4325" s="1"/>
      <c r="C4325" s="1"/>
      <c r="D4325" s="1"/>
      <c r="Q4325" s="1">
        <v>4323.0</v>
      </c>
      <c r="R4325" s="1">
        <v>83.0</v>
      </c>
      <c r="S4325" s="1"/>
    </row>
    <row r="4326" ht="15.75" customHeight="1">
      <c r="A4326" s="1"/>
      <c r="B4326" s="1"/>
      <c r="C4326" s="1"/>
      <c r="D4326" s="1"/>
      <c r="Q4326" s="1">
        <v>4324.0</v>
      </c>
      <c r="R4326" s="1">
        <v>166.0</v>
      </c>
      <c r="S4326" s="1"/>
    </row>
    <row r="4327" ht="15.75" customHeight="1">
      <c r="A4327" s="1"/>
      <c r="B4327" s="1"/>
      <c r="C4327" s="1"/>
      <c r="D4327" s="1"/>
      <c r="Q4327" s="1">
        <v>4325.0</v>
      </c>
      <c r="R4327" s="1">
        <v>122.0</v>
      </c>
      <c r="S4327" s="1"/>
    </row>
    <row r="4328" ht="15.75" customHeight="1">
      <c r="A4328" s="1"/>
      <c r="B4328" s="1"/>
      <c r="C4328" s="1"/>
      <c r="D4328" s="1"/>
      <c r="Q4328" s="1">
        <v>4326.0</v>
      </c>
      <c r="R4328" s="1">
        <v>183.0</v>
      </c>
      <c r="S4328" s="1"/>
    </row>
    <row r="4329" ht="15.75" customHeight="1">
      <c r="A4329" s="1"/>
      <c r="B4329" s="1"/>
      <c r="C4329" s="1"/>
      <c r="D4329" s="1"/>
      <c r="Q4329" s="1">
        <v>4327.0</v>
      </c>
      <c r="R4329" s="1">
        <v>102.0</v>
      </c>
      <c r="S4329" s="1"/>
    </row>
    <row r="4330" ht="15.75" customHeight="1">
      <c r="A4330" s="1"/>
      <c r="B4330" s="1"/>
      <c r="C4330" s="1"/>
      <c r="D4330" s="1"/>
      <c r="Q4330" s="1">
        <v>4328.0</v>
      </c>
      <c r="R4330" s="1">
        <v>210.0</v>
      </c>
      <c r="S4330" s="1"/>
    </row>
    <row r="4331" ht="15.75" customHeight="1">
      <c r="A4331" s="1"/>
      <c r="B4331" s="1"/>
      <c r="C4331" s="1"/>
      <c r="D4331" s="1"/>
      <c r="Q4331" s="1">
        <v>4329.0</v>
      </c>
      <c r="R4331" s="1">
        <v>114.0</v>
      </c>
      <c r="S4331" s="1"/>
    </row>
    <row r="4332" ht="15.75" customHeight="1">
      <c r="A4332" s="1"/>
      <c r="B4332" s="1"/>
      <c r="C4332" s="1"/>
      <c r="D4332" s="1"/>
      <c r="Q4332" s="1">
        <v>4330.0</v>
      </c>
      <c r="R4332" s="1">
        <v>196.0</v>
      </c>
      <c r="S4332" s="1"/>
    </row>
    <row r="4333" ht="15.75" customHeight="1">
      <c r="A4333" s="1"/>
      <c r="B4333" s="1"/>
      <c r="C4333" s="1"/>
      <c r="D4333" s="1"/>
      <c r="Q4333" s="1">
        <v>4331.0</v>
      </c>
      <c r="R4333" s="1">
        <v>102.0</v>
      </c>
      <c r="S4333" s="1"/>
    </row>
    <row r="4334" ht="15.75" customHeight="1">
      <c r="A4334" s="1"/>
      <c r="B4334" s="1"/>
      <c r="C4334" s="1"/>
      <c r="D4334" s="1"/>
      <c r="Q4334" s="1">
        <v>4332.0</v>
      </c>
      <c r="R4334" s="1">
        <v>140.0</v>
      </c>
      <c r="S4334" s="1"/>
    </row>
    <row r="4335" ht="15.75" customHeight="1">
      <c r="A4335" s="1"/>
      <c r="B4335" s="1"/>
      <c r="C4335" s="1"/>
      <c r="D4335" s="1"/>
      <c r="Q4335" s="1">
        <v>4333.0</v>
      </c>
      <c r="R4335" s="1">
        <v>85.0</v>
      </c>
      <c r="S4335" s="1"/>
    </row>
    <row r="4336" ht="15.75" customHeight="1">
      <c r="A4336" s="1"/>
      <c r="B4336" s="1"/>
      <c r="C4336" s="1"/>
      <c r="D4336" s="1"/>
      <c r="Q4336" s="1">
        <v>4334.0</v>
      </c>
      <c r="R4336" s="1">
        <v>108.0</v>
      </c>
      <c r="S4336" s="1"/>
    </row>
    <row r="4337" ht="15.75" customHeight="1">
      <c r="A4337" s="1"/>
      <c r="B4337" s="1"/>
      <c r="C4337" s="1"/>
      <c r="D4337" s="1"/>
      <c r="Q4337" s="1">
        <v>4335.0</v>
      </c>
      <c r="R4337" s="1">
        <v>90.0</v>
      </c>
      <c r="S4337" s="1"/>
    </row>
    <row r="4338" ht="15.75" customHeight="1">
      <c r="A4338" s="1"/>
      <c r="B4338" s="1"/>
      <c r="C4338" s="1"/>
      <c r="D4338" s="1"/>
      <c r="Q4338" s="1">
        <v>4336.0</v>
      </c>
      <c r="R4338" s="1">
        <v>104.0</v>
      </c>
      <c r="S4338" s="1"/>
    </row>
    <row r="4339" ht="15.75" customHeight="1">
      <c r="A4339" s="1"/>
      <c r="B4339" s="1"/>
      <c r="C4339" s="1"/>
      <c r="D4339" s="1"/>
      <c r="Q4339" s="1">
        <v>4337.0</v>
      </c>
      <c r="R4339" s="1">
        <v>70.0</v>
      </c>
      <c r="S4339" s="1"/>
    </row>
    <row r="4340" ht="15.75" customHeight="1">
      <c r="A4340" s="1"/>
      <c r="B4340" s="1"/>
      <c r="C4340" s="1"/>
      <c r="D4340" s="1"/>
      <c r="Q4340" s="1">
        <v>4338.0</v>
      </c>
      <c r="R4340" s="1">
        <v>44.0</v>
      </c>
      <c r="S4340" s="1"/>
    </row>
    <row r="4341" ht="15.75" customHeight="1">
      <c r="A4341" s="1"/>
      <c r="B4341" s="1"/>
      <c r="C4341" s="1"/>
      <c r="D4341" s="1"/>
      <c r="Q4341" s="1">
        <v>4339.0</v>
      </c>
      <c r="R4341" s="1">
        <v>80.0</v>
      </c>
      <c r="S4341" s="1"/>
    </row>
    <row r="4342" ht="15.75" customHeight="1">
      <c r="A4342" s="1"/>
      <c r="B4342" s="1"/>
      <c r="C4342" s="1"/>
      <c r="D4342" s="1"/>
      <c r="Q4342" s="1">
        <v>4340.0</v>
      </c>
      <c r="R4342" s="1">
        <v>65.0</v>
      </c>
      <c r="S4342" s="1"/>
    </row>
    <row r="4343" ht="15.75" customHeight="1">
      <c r="A4343" s="1"/>
      <c r="B4343" s="1"/>
      <c r="C4343" s="1"/>
      <c r="D4343" s="1"/>
      <c r="Q4343" s="1">
        <v>4341.0</v>
      </c>
      <c r="R4343" s="1">
        <v>119.0</v>
      </c>
      <c r="S4343" s="1"/>
    </row>
    <row r="4344" ht="15.75" customHeight="1">
      <c r="A4344" s="1"/>
      <c r="B4344" s="1"/>
      <c r="C4344" s="1"/>
      <c r="D4344" s="1"/>
      <c r="Q4344" s="1">
        <v>4342.0</v>
      </c>
      <c r="R4344" s="1">
        <v>54.0</v>
      </c>
      <c r="S4344" s="1"/>
    </row>
    <row r="4345" ht="15.75" customHeight="1">
      <c r="A4345" s="1"/>
      <c r="B4345" s="1"/>
      <c r="C4345" s="1"/>
      <c r="D4345" s="1"/>
      <c r="Q4345" s="1">
        <v>4343.0</v>
      </c>
      <c r="R4345" s="1">
        <v>89.0</v>
      </c>
      <c r="S4345" s="1"/>
    </row>
    <row r="4346" ht="15.75" customHeight="1">
      <c r="A4346" s="1"/>
      <c r="B4346" s="1"/>
      <c r="C4346" s="1"/>
      <c r="D4346" s="1"/>
      <c r="Q4346" s="1">
        <v>4344.0</v>
      </c>
      <c r="R4346" s="1">
        <v>56.0</v>
      </c>
      <c r="S4346" s="1"/>
    </row>
    <row r="4347" ht="15.75" customHeight="1">
      <c r="A4347" s="1"/>
      <c r="B4347" s="1"/>
      <c r="C4347" s="1"/>
      <c r="D4347" s="1"/>
      <c r="Q4347" s="1">
        <v>4345.0</v>
      </c>
      <c r="R4347" s="1">
        <v>60.0</v>
      </c>
      <c r="S4347" s="1"/>
    </row>
    <row r="4348" ht="15.75" customHeight="1">
      <c r="A4348" s="1"/>
      <c r="B4348" s="1"/>
      <c r="C4348" s="1"/>
      <c r="D4348" s="1"/>
      <c r="Q4348" s="1">
        <v>4346.0</v>
      </c>
      <c r="R4348" s="1">
        <v>60.0</v>
      </c>
      <c r="S4348" s="1"/>
    </row>
    <row r="4349" ht="15.75" customHeight="1">
      <c r="A4349" s="1"/>
      <c r="B4349" s="1"/>
      <c r="C4349" s="1"/>
      <c r="D4349" s="1"/>
      <c r="Q4349" s="1">
        <v>4347.0</v>
      </c>
      <c r="R4349" s="1">
        <v>52.0</v>
      </c>
      <c r="S4349" s="1"/>
    </row>
    <row r="4350" ht="15.75" customHeight="1">
      <c r="A4350" s="1"/>
      <c r="B4350" s="1"/>
      <c r="C4350" s="1"/>
      <c r="D4350" s="1"/>
      <c r="Q4350" s="1">
        <v>4348.0</v>
      </c>
      <c r="R4350" s="1">
        <v>25.0</v>
      </c>
      <c r="S4350" s="1"/>
    </row>
    <row r="4351" ht="15.75" customHeight="1">
      <c r="A4351" s="1"/>
      <c r="B4351" s="1"/>
      <c r="C4351" s="1"/>
      <c r="D4351" s="1"/>
      <c r="Q4351" s="1">
        <v>4349.0</v>
      </c>
      <c r="R4351" s="1">
        <v>15.0</v>
      </c>
      <c r="S4351" s="1"/>
    </row>
    <row r="4352" ht="15.75" customHeight="1">
      <c r="A4352" s="1"/>
      <c r="B4352" s="1"/>
      <c r="C4352" s="1"/>
      <c r="D4352" s="1"/>
      <c r="Q4352" s="1">
        <v>4350.0</v>
      </c>
      <c r="R4352" s="1">
        <v>41.0</v>
      </c>
      <c r="S4352" s="1"/>
    </row>
    <row r="4353" ht="15.75" customHeight="1">
      <c r="A4353" s="1"/>
      <c r="B4353" s="1"/>
      <c r="C4353" s="1"/>
      <c r="D4353" s="1"/>
      <c r="Q4353" s="1">
        <v>4351.0</v>
      </c>
      <c r="R4353" s="1">
        <v>21.0</v>
      </c>
      <c r="S4353" s="1"/>
    </row>
    <row r="4354" ht="15.75" customHeight="1">
      <c r="A4354" s="1"/>
      <c r="B4354" s="1"/>
      <c r="C4354" s="1"/>
      <c r="D4354" s="1"/>
      <c r="Q4354" s="1">
        <v>4352.0</v>
      </c>
      <c r="R4354" s="1">
        <v>54.0</v>
      </c>
      <c r="S4354" s="1"/>
    </row>
    <row r="4355" ht="15.75" customHeight="1">
      <c r="A4355" s="1"/>
      <c r="B4355" s="1"/>
      <c r="C4355" s="1"/>
      <c r="D4355" s="1"/>
      <c r="Q4355" s="1">
        <v>4353.0</v>
      </c>
      <c r="R4355" s="1">
        <v>48.0</v>
      </c>
      <c r="S4355" s="1"/>
    </row>
    <row r="4356" ht="15.75" customHeight="1">
      <c r="A4356" s="1"/>
      <c r="B4356" s="1"/>
      <c r="C4356" s="1"/>
      <c r="D4356" s="1"/>
      <c r="Q4356" s="1">
        <v>4354.0</v>
      </c>
      <c r="R4356" s="1">
        <v>52.0</v>
      </c>
      <c r="S4356" s="1"/>
    </row>
    <row r="4357" ht="15.75" customHeight="1">
      <c r="A4357" s="1"/>
      <c r="B4357" s="1"/>
      <c r="C4357" s="1"/>
      <c r="D4357" s="1"/>
      <c r="Q4357" s="1">
        <v>4355.0</v>
      </c>
      <c r="R4357" s="1">
        <v>21.0</v>
      </c>
      <c r="S4357" s="1"/>
    </row>
    <row r="4358" ht="15.75" customHeight="1">
      <c r="A4358" s="1"/>
      <c r="B4358" s="1"/>
      <c r="C4358" s="1"/>
      <c r="D4358" s="1"/>
      <c r="Q4358" s="1">
        <v>4356.0</v>
      </c>
      <c r="R4358" s="1">
        <v>23.0</v>
      </c>
      <c r="S4358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4.43"/>
    <col customWidth="1" min="9" max="9" width="18.29"/>
    <col customWidth="1" min="12" max="12" width="15.86"/>
  </cols>
  <sheetData>
    <row r="1" ht="14.25" customHeight="1">
      <c r="B1" s="1" t="s">
        <v>46</v>
      </c>
      <c r="C1" s="1" t="s">
        <v>1</v>
      </c>
      <c r="D1" s="1" t="s">
        <v>47</v>
      </c>
      <c r="F1" s="1" t="s">
        <v>3</v>
      </c>
      <c r="G1" s="1" t="s">
        <v>1</v>
      </c>
      <c r="J1" s="1" t="s">
        <v>4</v>
      </c>
      <c r="K1" s="1" t="s">
        <v>5</v>
      </c>
      <c r="L1" s="1" t="s">
        <v>6</v>
      </c>
      <c r="M1" s="1"/>
      <c r="N1" s="1"/>
      <c r="O1" s="1"/>
      <c r="P1" s="1"/>
      <c r="R1" s="4" t="s">
        <v>29</v>
      </c>
      <c r="S1" s="1" t="s">
        <v>1</v>
      </c>
      <c r="T1" s="5" t="s">
        <v>30</v>
      </c>
      <c r="U1" s="1" t="s">
        <v>1</v>
      </c>
    </row>
    <row r="2" ht="14.25" customHeight="1">
      <c r="A2" s="1">
        <v>0.0</v>
      </c>
      <c r="B2" s="1">
        <v>208.0</v>
      </c>
      <c r="C2" s="1">
        <f>_xlfn.STDEV.P(B2:B2322)</f>
        <v>11.8922291</v>
      </c>
      <c r="D2" s="1">
        <v>1070.0</v>
      </c>
      <c r="F2" s="39" t="str">
        <f>IFERROR(__xludf.DUMMYFUNCTION("FILTER(D2:D2322,D2:D2322&lt;&gt;0)"),"#REF!")</f>
        <v>#REF!</v>
      </c>
      <c r="G2" s="1" t="str">
        <f>_xlfn.STDEV.P(F2:F2172)</f>
        <v>#REF!</v>
      </c>
      <c r="I2" s="1" t="s">
        <v>9</v>
      </c>
      <c r="J2" s="1">
        <v>4586.0</v>
      </c>
      <c r="K2" s="1">
        <v>4436.0</v>
      </c>
      <c r="L2" s="1">
        <f t="shared" ref="L2:L3" si="1">1-K2/J2</f>
        <v>0.03270824248</v>
      </c>
      <c r="M2" s="1"/>
      <c r="N2" s="1"/>
      <c r="O2" s="1"/>
      <c r="P2" s="1"/>
      <c r="Q2" s="1">
        <v>0.0</v>
      </c>
      <c r="R2" s="1">
        <v>208.0</v>
      </c>
      <c r="S2" s="1">
        <f>_xlfn.STDEV.P(R2:R4587)</f>
        <v>1735.440871</v>
      </c>
      <c r="T2" s="1">
        <v>1980.0</v>
      </c>
      <c r="U2" s="1">
        <f>_xlfn.STDEV.P(T2:T4437)</f>
        <v>1728.115306</v>
      </c>
    </row>
    <row r="3" ht="14.25" customHeight="1">
      <c r="A3" s="1">
        <v>1.0</v>
      </c>
      <c r="B3" s="1">
        <v>208.0</v>
      </c>
      <c r="C3" s="1"/>
      <c r="D3" s="1">
        <v>0.0</v>
      </c>
      <c r="F3" s="1" t="str">
        <f t="shared" ref="F3:F2172" si="2">"COMPUTED_VALUE"</f>
        <v>COMPUTED_VALUE</v>
      </c>
      <c r="I3" s="1" t="s">
        <v>10</v>
      </c>
      <c r="J3" s="28">
        <v>9.0804E10</v>
      </c>
      <c r="K3" s="28">
        <v>9.07691E11</v>
      </c>
      <c r="L3" s="40">
        <f t="shared" si="1"/>
        <v>-8.996156557</v>
      </c>
      <c r="M3" s="28"/>
      <c r="N3" s="28"/>
      <c r="O3" s="28"/>
      <c r="P3" s="28"/>
      <c r="Q3" s="1">
        <v>1.0</v>
      </c>
      <c r="R3" s="1">
        <v>624.0</v>
      </c>
      <c r="S3" s="1"/>
      <c r="T3" s="1">
        <v>1553.0</v>
      </c>
    </row>
    <row r="4" ht="14.25" customHeight="1">
      <c r="A4" s="1">
        <v>2.0</v>
      </c>
      <c r="B4" s="1">
        <v>208.0</v>
      </c>
      <c r="C4" s="1"/>
      <c r="D4" s="1">
        <v>0.0</v>
      </c>
      <c r="F4" s="1" t="str">
        <f t="shared" si="2"/>
        <v>COMPUTED_VALUE</v>
      </c>
      <c r="I4" s="1" t="s">
        <v>11</v>
      </c>
      <c r="J4" s="1">
        <v>1980.0</v>
      </c>
      <c r="K4" s="41">
        <v>2046.0</v>
      </c>
      <c r="L4" s="1">
        <f>K4/J4-1</f>
        <v>0.03333333333</v>
      </c>
      <c r="M4" s="1"/>
      <c r="N4" s="1"/>
      <c r="O4" s="1"/>
      <c r="P4" s="1"/>
      <c r="Q4" s="1">
        <v>2.0</v>
      </c>
      <c r="R4" s="1">
        <v>1040.0</v>
      </c>
      <c r="S4" s="1"/>
      <c r="T4" s="1">
        <v>2195.0</v>
      </c>
    </row>
    <row r="5" ht="14.25" customHeight="1">
      <c r="A5" s="1">
        <v>3.0</v>
      </c>
      <c r="B5" s="1">
        <v>161.0</v>
      </c>
      <c r="C5" s="1"/>
      <c r="D5" s="1">
        <v>0.0</v>
      </c>
      <c r="F5" s="1" t="str">
        <f t="shared" si="2"/>
        <v>COMPUTED_VALUE</v>
      </c>
      <c r="Q5" s="1">
        <v>3.0</v>
      </c>
      <c r="R5" s="1">
        <v>1175.0</v>
      </c>
      <c r="S5" s="1"/>
      <c r="T5" s="1">
        <v>2539.0</v>
      </c>
    </row>
    <row r="6" ht="14.25" customHeight="1">
      <c r="A6" s="1">
        <v>4.0</v>
      </c>
      <c r="B6" s="1">
        <v>161.0</v>
      </c>
      <c r="C6" s="1"/>
      <c r="D6" s="1">
        <v>0.0</v>
      </c>
      <c r="F6" s="1" t="str">
        <f t="shared" si="2"/>
        <v>COMPUTED_VALUE</v>
      </c>
      <c r="Q6" s="1">
        <v>4.0</v>
      </c>
      <c r="R6" s="1">
        <v>1495.0</v>
      </c>
      <c r="S6" s="1"/>
      <c r="T6" s="1">
        <v>2887.0</v>
      </c>
    </row>
    <row r="7" ht="14.25" customHeight="1">
      <c r="A7" s="1">
        <v>5.0</v>
      </c>
      <c r="B7" s="1">
        <v>161.0</v>
      </c>
      <c r="C7" s="1"/>
      <c r="D7" s="1">
        <v>37.0</v>
      </c>
      <c r="F7" s="1" t="str">
        <f t="shared" si="2"/>
        <v>COMPUTED_VALUE</v>
      </c>
      <c r="Q7" s="1">
        <v>5.0</v>
      </c>
      <c r="R7" s="1">
        <v>1817.0</v>
      </c>
      <c r="S7" s="1"/>
      <c r="T7" s="1">
        <v>2309.0</v>
      </c>
    </row>
    <row r="8" ht="14.25" customHeight="1">
      <c r="A8" s="1">
        <v>2094.0</v>
      </c>
      <c r="B8" s="1">
        <v>35.0</v>
      </c>
      <c r="C8" s="1"/>
      <c r="D8" s="1">
        <v>35.0</v>
      </c>
      <c r="F8" s="1" t="str">
        <f t="shared" si="2"/>
        <v>COMPUTED_VALUE</v>
      </c>
      <c r="Q8" s="1">
        <v>6.0</v>
      </c>
      <c r="R8" s="1">
        <v>2195.0</v>
      </c>
      <c r="S8" s="1"/>
      <c r="T8" s="1">
        <v>2595.0</v>
      </c>
    </row>
    <row r="9" ht="14.25" customHeight="1">
      <c r="A9" s="1">
        <v>2108.0</v>
      </c>
      <c r="B9" s="1">
        <v>36.0</v>
      </c>
      <c r="C9" s="1"/>
      <c r="D9" s="1">
        <v>36.0</v>
      </c>
      <c r="F9" s="1" t="str">
        <f t="shared" si="2"/>
        <v>COMPUTED_VALUE</v>
      </c>
      <c r="Q9" s="1">
        <v>7.0</v>
      </c>
      <c r="R9" s="1">
        <v>2539.0</v>
      </c>
      <c r="S9" s="1"/>
      <c r="T9" s="1">
        <v>2877.0</v>
      </c>
    </row>
    <row r="10" ht="14.25" customHeight="1">
      <c r="A10" s="1">
        <v>2109.0</v>
      </c>
      <c r="B10" s="1">
        <v>34.0</v>
      </c>
      <c r="C10" s="1"/>
      <c r="D10" s="1">
        <v>34.0</v>
      </c>
      <c r="F10" s="1" t="str">
        <f t="shared" si="2"/>
        <v>COMPUTED_VALUE</v>
      </c>
      <c r="I10" s="1" t="s">
        <v>12</v>
      </c>
      <c r="J10" s="1" t="s">
        <v>13</v>
      </c>
      <c r="K10" s="1" t="s">
        <v>14</v>
      </c>
      <c r="Q10" s="1">
        <v>8.0</v>
      </c>
      <c r="R10" s="1">
        <v>2887.0</v>
      </c>
      <c r="S10" s="1"/>
      <c r="T10" s="1">
        <v>2950.0</v>
      </c>
    </row>
    <row r="11" ht="14.25" customHeight="1">
      <c r="A11" s="1">
        <v>2110.0</v>
      </c>
      <c r="B11" s="1">
        <v>33.0</v>
      </c>
      <c r="C11" s="1"/>
      <c r="D11" s="1">
        <v>33.0</v>
      </c>
      <c r="F11" s="1" t="str">
        <f t="shared" si="2"/>
        <v>COMPUTED_VALUE</v>
      </c>
      <c r="I11" s="10">
        <f>COUNTIF(B2:B2322,"&lt;&gt;")</f>
        <v>2321</v>
      </c>
      <c r="J11" s="10">
        <v>4586.0</v>
      </c>
      <c r="K11" s="35">
        <f>I11/J11</f>
        <v>0.5061055386</v>
      </c>
      <c r="Q11" s="1">
        <v>9.0</v>
      </c>
      <c r="R11" s="1">
        <v>2309.0</v>
      </c>
      <c r="S11" s="1"/>
      <c r="T11" s="1">
        <v>3298.0</v>
      </c>
    </row>
    <row r="12" ht="14.25" customHeight="1">
      <c r="A12" s="1">
        <v>2111.0</v>
      </c>
      <c r="B12" s="1">
        <v>31.0</v>
      </c>
      <c r="C12" s="1"/>
      <c r="D12" s="1">
        <v>31.0</v>
      </c>
      <c r="F12" s="1" t="str">
        <f t="shared" si="2"/>
        <v>COMPUTED_VALUE</v>
      </c>
      <c r="Q12" s="1">
        <v>10.0</v>
      </c>
      <c r="R12" s="1">
        <v>2595.0</v>
      </c>
      <c r="S12" s="1"/>
      <c r="T12" s="1">
        <v>3515.0</v>
      </c>
    </row>
    <row r="13" ht="14.25" customHeight="1">
      <c r="A13" s="1">
        <v>2112.0</v>
      </c>
      <c r="B13" s="1">
        <v>29.0</v>
      </c>
      <c r="C13" s="1"/>
      <c r="D13" s="1">
        <v>29.0</v>
      </c>
      <c r="F13" s="1" t="str">
        <f t="shared" si="2"/>
        <v>COMPUTED_VALUE</v>
      </c>
      <c r="I13" s="12" t="s">
        <v>48</v>
      </c>
      <c r="J13" s="29" t="s">
        <v>16</v>
      </c>
      <c r="K13" s="30" t="s">
        <v>17</v>
      </c>
      <c r="L13" s="31" t="s">
        <v>32</v>
      </c>
      <c r="Q13" s="1">
        <v>11.0</v>
      </c>
      <c r="R13" s="1">
        <v>2877.0</v>
      </c>
      <c r="S13" s="1"/>
      <c r="T13" s="1">
        <v>4415.0</v>
      </c>
    </row>
    <row r="14" ht="14.25" customHeight="1">
      <c r="A14" s="1">
        <v>2113.0</v>
      </c>
      <c r="B14" s="1">
        <v>27.0</v>
      </c>
      <c r="C14" s="1"/>
      <c r="D14" s="1">
        <v>27.0</v>
      </c>
      <c r="F14" s="1" t="str">
        <f t="shared" si="2"/>
        <v>COMPUTED_VALUE</v>
      </c>
      <c r="I14" s="14" t="s">
        <v>19</v>
      </c>
      <c r="J14" s="32">
        <v>3.011755018E9</v>
      </c>
      <c r="K14" s="33">
        <v>2.986382509E9</v>
      </c>
      <c r="L14" s="17" t="s">
        <v>49</v>
      </c>
      <c r="Q14" s="1">
        <v>12.0</v>
      </c>
      <c r="R14" s="1">
        <v>2950.0</v>
      </c>
      <c r="S14" s="1"/>
      <c r="T14" s="1">
        <v>4810.0</v>
      </c>
    </row>
    <row r="15" ht="14.25" customHeight="1">
      <c r="A15" s="1">
        <v>2141.0</v>
      </c>
      <c r="B15" s="1">
        <v>30.0</v>
      </c>
      <c r="C15" s="1"/>
      <c r="D15" s="1">
        <v>30.0</v>
      </c>
      <c r="F15" s="1" t="str">
        <f t="shared" si="2"/>
        <v>COMPUTED_VALUE</v>
      </c>
      <c r="I15" s="18" t="s">
        <v>23</v>
      </c>
      <c r="J15" s="19">
        <v>4586.0</v>
      </c>
      <c r="K15" s="20">
        <v>4436.0</v>
      </c>
      <c r="L15" s="21">
        <v>0.032</v>
      </c>
      <c r="Q15" s="1">
        <v>13.0</v>
      </c>
      <c r="R15" s="1">
        <v>3298.0</v>
      </c>
      <c r="S15" s="1"/>
      <c r="T15" s="1">
        <v>5051.0</v>
      </c>
    </row>
    <row r="16" ht="14.25" customHeight="1">
      <c r="A16" s="1">
        <v>2142.0</v>
      </c>
      <c r="B16" s="1">
        <v>30.0</v>
      </c>
      <c r="C16" s="1"/>
      <c r="D16" s="1">
        <v>30.0</v>
      </c>
      <c r="F16" s="1" t="str">
        <f t="shared" si="2"/>
        <v>COMPUTED_VALUE</v>
      </c>
      <c r="I16" s="18" t="s">
        <v>24</v>
      </c>
      <c r="J16" s="22">
        <v>141.425</v>
      </c>
      <c r="K16" s="23">
        <v>586.249</v>
      </c>
      <c r="L16" s="24">
        <v>3.14</v>
      </c>
      <c r="Q16" s="1">
        <v>14.0</v>
      </c>
      <c r="R16" s="1">
        <v>3515.0</v>
      </c>
      <c r="S16" s="1"/>
      <c r="T16" s="1">
        <v>4482.0</v>
      </c>
    </row>
    <row r="17" ht="14.25" customHeight="1">
      <c r="A17" s="1">
        <v>2143.0</v>
      </c>
      <c r="B17" s="1">
        <v>28.0</v>
      </c>
      <c r="C17" s="1"/>
      <c r="D17" s="1">
        <v>28.0</v>
      </c>
      <c r="F17" s="1" t="str">
        <f t="shared" si="2"/>
        <v>COMPUTED_VALUE</v>
      </c>
      <c r="I17" s="18" t="s">
        <v>25</v>
      </c>
      <c r="J17" s="19">
        <v>908040.0</v>
      </c>
      <c r="K17" s="20">
        <v>907691.0</v>
      </c>
      <c r="L17" s="21">
        <v>-9.0</v>
      </c>
      <c r="Q17" s="1">
        <v>15.0</v>
      </c>
      <c r="R17" s="1">
        <v>4415.0</v>
      </c>
      <c r="S17" s="1"/>
      <c r="T17" s="1">
        <v>4874.0</v>
      </c>
    </row>
    <row r="18" ht="14.25" customHeight="1">
      <c r="A18" s="1">
        <v>2144.0</v>
      </c>
      <c r="B18" s="1">
        <v>27.0</v>
      </c>
      <c r="C18" s="1"/>
      <c r="D18" s="1">
        <v>27.0</v>
      </c>
      <c r="F18" s="1" t="str">
        <f t="shared" si="2"/>
        <v>COMPUTED_VALUE</v>
      </c>
      <c r="I18" s="18" t="s">
        <v>26</v>
      </c>
      <c r="J18" s="22">
        <v>1980.0</v>
      </c>
      <c r="K18" s="23">
        <v>2046.0</v>
      </c>
      <c r="L18" s="24">
        <v>0.033</v>
      </c>
      <c r="Q18" s="1">
        <v>16.0</v>
      </c>
      <c r="R18" s="1">
        <v>4810.0</v>
      </c>
      <c r="S18" s="1"/>
      <c r="T18" s="1">
        <v>5112.0</v>
      </c>
    </row>
    <row r="19" ht="14.25" customHeight="1">
      <c r="A19" s="1">
        <v>2145.0</v>
      </c>
      <c r="B19" s="1">
        <v>26.0</v>
      </c>
      <c r="C19" s="1"/>
      <c r="D19" s="1">
        <v>26.0</v>
      </c>
      <c r="F19" s="1" t="str">
        <f t="shared" si="2"/>
        <v>COMPUTED_VALUE</v>
      </c>
      <c r="Q19" s="1">
        <v>17.0</v>
      </c>
      <c r="R19" s="1">
        <v>5051.0</v>
      </c>
      <c r="S19" s="1"/>
      <c r="T19" s="1">
        <v>4970.0</v>
      </c>
    </row>
    <row r="20" ht="14.25" customHeight="1">
      <c r="A20" s="1">
        <v>2146.0</v>
      </c>
      <c r="B20" s="1">
        <v>25.0</v>
      </c>
      <c r="C20" s="1"/>
      <c r="D20" s="1">
        <v>25.0</v>
      </c>
      <c r="F20" s="1" t="str">
        <f t="shared" si="2"/>
        <v>COMPUTED_VALUE</v>
      </c>
      <c r="Q20" s="1">
        <v>18.0</v>
      </c>
      <c r="R20" s="1">
        <v>4482.0</v>
      </c>
      <c r="S20" s="1"/>
      <c r="T20" s="1">
        <v>5236.0</v>
      </c>
    </row>
    <row r="21" ht="15.75" customHeight="1">
      <c r="A21" s="1">
        <v>2147.0</v>
      </c>
      <c r="B21" s="1">
        <v>28.0</v>
      </c>
      <c r="C21" s="1"/>
      <c r="D21" s="1">
        <v>28.0</v>
      </c>
      <c r="F21" s="1" t="str">
        <f t="shared" si="2"/>
        <v>COMPUTED_VALUE</v>
      </c>
      <c r="Q21" s="1">
        <v>19.0</v>
      </c>
      <c r="R21" s="1">
        <v>4874.0</v>
      </c>
      <c r="S21" s="1"/>
      <c r="T21" s="1">
        <v>5326.0</v>
      </c>
    </row>
    <row r="22" ht="15.75" customHeight="1">
      <c r="A22" s="1">
        <v>2159.0</v>
      </c>
      <c r="B22" s="1">
        <v>29.0</v>
      </c>
      <c r="C22" s="1"/>
      <c r="D22" s="1">
        <v>29.0</v>
      </c>
      <c r="F22" s="1" t="str">
        <f t="shared" si="2"/>
        <v>COMPUTED_VALUE</v>
      </c>
      <c r="Q22" s="1">
        <v>20.0</v>
      </c>
      <c r="R22" s="1">
        <v>5112.0</v>
      </c>
      <c r="S22" s="1"/>
      <c r="T22" s="1">
        <v>4841.0</v>
      </c>
    </row>
    <row r="23" ht="15.75" customHeight="1">
      <c r="A23" s="1">
        <v>2160.0</v>
      </c>
      <c r="B23" s="1">
        <v>29.0</v>
      </c>
      <c r="C23" s="1"/>
      <c r="D23" s="1">
        <v>29.0</v>
      </c>
      <c r="F23" s="1" t="str">
        <f t="shared" si="2"/>
        <v>COMPUTED_VALUE</v>
      </c>
      <c r="Q23" s="1">
        <v>21.0</v>
      </c>
      <c r="R23" s="1">
        <v>4970.0</v>
      </c>
      <c r="S23" s="1"/>
      <c r="T23" s="1">
        <v>5264.0</v>
      </c>
    </row>
    <row r="24" ht="15.75" customHeight="1">
      <c r="A24" s="1">
        <v>2162.0</v>
      </c>
      <c r="B24" s="1">
        <v>31.0</v>
      </c>
      <c r="C24" s="1"/>
      <c r="D24" s="1">
        <v>31.0</v>
      </c>
      <c r="F24" s="1" t="str">
        <f t="shared" si="2"/>
        <v>COMPUTED_VALUE</v>
      </c>
      <c r="Q24" s="1">
        <v>22.0</v>
      </c>
      <c r="R24" s="1">
        <v>5236.0</v>
      </c>
      <c r="S24" s="1"/>
      <c r="T24" s="1">
        <v>5282.0</v>
      </c>
    </row>
    <row r="25" ht="15.75" customHeight="1">
      <c r="A25" s="1">
        <v>2164.0</v>
      </c>
      <c r="B25" s="1">
        <v>29.0</v>
      </c>
      <c r="C25" s="1"/>
      <c r="D25" s="1">
        <v>29.0</v>
      </c>
      <c r="F25" s="1" t="str">
        <f t="shared" si="2"/>
        <v>COMPUTED_VALUE</v>
      </c>
      <c r="Q25" s="1">
        <v>23.0</v>
      </c>
      <c r="R25" s="1">
        <v>5326.0</v>
      </c>
      <c r="S25" s="1"/>
      <c r="T25" s="1">
        <v>5198.0</v>
      </c>
    </row>
    <row r="26" ht="15.75" customHeight="1">
      <c r="A26" s="1">
        <v>2165.0</v>
      </c>
      <c r="B26" s="1">
        <v>28.0</v>
      </c>
      <c r="C26" s="1"/>
      <c r="D26" s="1">
        <v>28.0</v>
      </c>
      <c r="F26" s="1" t="str">
        <f t="shared" si="2"/>
        <v>COMPUTED_VALUE</v>
      </c>
      <c r="Q26" s="1">
        <v>24.0</v>
      </c>
      <c r="R26" s="1">
        <v>4841.0</v>
      </c>
      <c r="S26" s="1"/>
      <c r="T26" s="1">
        <v>5468.0</v>
      </c>
    </row>
    <row r="27" ht="15.75" customHeight="1">
      <c r="A27" s="1">
        <v>2166.0</v>
      </c>
      <c r="B27" s="1">
        <v>30.0</v>
      </c>
      <c r="C27" s="1"/>
      <c r="D27" s="1">
        <v>30.0</v>
      </c>
      <c r="F27" s="1" t="str">
        <f t="shared" si="2"/>
        <v>COMPUTED_VALUE</v>
      </c>
      <c r="Q27" s="1">
        <v>25.0</v>
      </c>
      <c r="R27" s="1">
        <v>5264.0</v>
      </c>
      <c r="S27" s="1"/>
      <c r="T27" s="1">
        <v>5583.0</v>
      </c>
    </row>
    <row r="28" ht="15.75" customHeight="1">
      <c r="A28" s="1">
        <v>2167.0</v>
      </c>
      <c r="B28" s="1">
        <v>30.0</v>
      </c>
      <c r="C28" s="1"/>
      <c r="D28" s="1">
        <v>30.0</v>
      </c>
      <c r="F28" s="1" t="str">
        <f t="shared" si="2"/>
        <v>COMPUTED_VALUE</v>
      </c>
      <c r="Q28" s="1">
        <v>26.0</v>
      </c>
      <c r="R28" s="1">
        <v>5282.0</v>
      </c>
      <c r="S28" s="1"/>
      <c r="T28" s="1">
        <v>5074.0</v>
      </c>
    </row>
    <row r="29" ht="15.75" customHeight="1">
      <c r="A29" s="1">
        <v>2174.0</v>
      </c>
      <c r="B29" s="1">
        <v>31.0</v>
      </c>
      <c r="C29" s="1"/>
      <c r="D29" s="1">
        <v>31.0</v>
      </c>
      <c r="F29" s="1" t="str">
        <f t="shared" si="2"/>
        <v>COMPUTED_VALUE</v>
      </c>
      <c r="Q29" s="1">
        <v>27.0</v>
      </c>
      <c r="R29" s="1">
        <v>5198.0</v>
      </c>
      <c r="S29" s="1"/>
      <c r="T29" s="1">
        <v>5467.0</v>
      </c>
    </row>
    <row r="30" ht="15.75" customHeight="1">
      <c r="A30" s="1">
        <v>2175.0</v>
      </c>
      <c r="B30" s="1">
        <v>31.0</v>
      </c>
      <c r="C30" s="1"/>
      <c r="D30" s="1">
        <v>31.0</v>
      </c>
      <c r="F30" s="1" t="str">
        <f t="shared" si="2"/>
        <v>COMPUTED_VALUE</v>
      </c>
      <c r="Q30" s="1">
        <v>28.0</v>
      </c>
      <c r="R30" s="1">
        <v>5468.0</v>
      </c>
      <c r="S30" s="1"/>
      <c r="T30" s="1">
        <v>5322.0</v>
      </c>
    </row>
    <row r="31" ht="15.75" customHeight="1">
      <c r="A31" s="1">
        <v>2183.0</v>
      </c>
      <c r="B31" s="1">
        <v>30.0</v>
      </c>
      <c r="C31" s="1"/>
      <c r="D31" s="1">
        <v>30.0</v>
      </c>
      <c r="F31" s="1" t="str">
        <f t="shared" si="2"/>
        <v>COMPUTED_VALUE</v>
      </c>
      <c r="Q31" s="1">
        <v>29.0</v>
      </c>
      <c r="R31" s="1">
        <v>5583.0</v>
      </c>
      <c r="S31" s="1"/>
      <c r="T31" s="1">
        <v>4732.0</v>
      </c>
    </row>
    <row r="32" ht="15.75" customHeight="1">
      <c r="A32" s="1">
        <v>2193.0</v>
      </c>
      <c r="B32" s="1">
        <v>32.0</v>
      </c>
      <c r="C32" s="1"/>
      <c r="D32" s="1">
        <v>32.0</v>
      </c>
      <c r="F32" s="1" t="str">
        <f t="shared" si="2"/>
        <v>COMPUTED_VALUE</v>
      </c>
      <c r="Q32" s="1">
        <v>30.0</v>
      </c>
      <c r="R32" s="1">
        <v>5074.0</v>
      </c>
      <c r="S32" s="1"/>
      <c r="T32" s="1">
        <v>5153.0</v>
      </c>
    </row>
    <row r="33" ht="15.75" customHeight="1">
      <c r="A33" s="1">
        <v>2194.0</v>
      </c>
      <c r="B33" s="1">
        <v>32.0</v>
      </c>
      <c r="C33" s="1"/>
      <c r="D33" s="1">
        <v>32.0</v>
      </c>
      <c r="F33" s="1" t="str">
        <f t="shared" si="2"/>
        <v>COMPUTED_VALUE</v>
      </c>
      <c r="Q33" s="1">
        <v>31.0</v>
      </c>
      <c r="R33" s="1">
        <v>5467.0</v>
      </c>
      <c r="S33" s="1"/>
      <c r="T33" s="1">
        <v>4977.0</v>
      </c>
    </row>
    <row r="34" ht="15.75" customHeight="1">
      <c r="A34" s="1">
        <v>2195.0</v>
      </c>
      <c r="B34" s="1">
        <v>30.0</v>
      </c>
      <c r="C34" s="1"/>
      <c r="D34" s="1">
        <v>30.0</v>
      </c>
      <c r="F34" s="1" t="str">
        <f t="shared" si="2"/>
        <v>COMPUTED_VALUE</v>
      </c>
      <c r="Q34" s="1">
        <v>32.0</v>
      </c>
      <c r="R34" s="1">
        <v>5322.0</v>
      </c>
      <c r="S34" s="1"/>
      <c r="T34" s="1">
        <v>4200.0</v>
      </c>
    </row>
    <row r="35" ht="15.75" customHeight="1">
      <c r="A35" s="1">
        <v>2196.0</v>
      </c>
      <c r="B35" s="1">
        <v>28.0</v>
      </c>
      <c r="C35" s="1"/>
      <c r="D35" s="1">
        <v>28.0</v>
      </c>
      <c r="F35" s="1" t="str">
        <f t="shared" si="2"/>
        <v>COMPUTED_VALUE</v>
      </c>
      <c r="Q35" s="1">
        <v>33.0</v>
      </c>
      <c r="R35" s="1">
        <v>4732.0</v>
      </c>
      <c r="S35" s="1"/>
      <c r="T35" s="1">
        <v>4513.0</v>
      </c>
    </row>
    <row r="36" ht="15.75" customHeight="1">
      <c r="A36" s="1">
        <v>2197.0</v>
      </c>
      <c r="B36" s="1">
        <v>29.0</v>
      </c>
      <c r="C36" s="1"/>
      <c r="D36" s="1">
        <v>29.0</v>
      </c>
      <c r="F36" s="1" t="str">
        <f t="shared" si="2"/>
        <v>COMPUTED_VALUE</v>
      </c>
      <c r="Q36" s="1">
        <v>34.0</v>
      </c>
      <c r="R36" s="1">
        <v>5153.0</v>
      </c>
      <c r="S36" s="1"/>
      <c r="T36" s="1">
        <v>4385.0</v>
      </c>
    </row>
    <row r="37" ht="15.75" customHeight="1">
      <c r="A37" s="1">
        <v>2198.0</v>
      </c>
      <c r="B37" s="1">
        <v>30.0</v>
      </c>
      <c r="C37" s="1"/>
      <c r="D37" s="1">
        <v>30.0</v>
      </c>
      <c r="F37" s="1" t="str">
        <f t="shared" si="2"/>
        <v>COMPUTED_VALUE</v>
      </c>
      <c r="Q37" s="1">
        <v>35.0</v>
      </c>
      <c r="R37" s="1">
        <v>4977.0</v>
      </c>
      <c r="S37" s="1"/>
      <c r="T37" s="1">
        <v>4242.0</v>
      </c>
    </row>
    <row r="38" ht="15.75" customHeight="1">
      <c r="A38" s="1">
        <v>2199.0</v>
      </c>
      <c r="B38" s="1">
        <v>30.0</v>
      </c>
      <c r="C38" s="1"/>
      <c r="D38" s="1">
        <v>30.0</v>
      </c>
      <c r="F38" s="1" t="str">
        <f t="shared" si="2"/>
        <v>COMPUTED_VALUE</v>
      </c>
      <c r="Q38" s="1">
        <v>36.0</v>
      </c>
      <c r="R38" s="1">
        <v>4200.0</v>
      </c>
      <c r="S38" s="1"/>
      <c r="T38" s="1">
        <v>4565.0</v>
      </c>
    </row>
    <row r="39" ht="15.75" customHeight="1">
      <c r="A39" s="1">
        <v>2200.0</v>
      </c>
      <c r="B39" s="1">
        <v>32.0</v>
      </c>
      <c r="C39" s="1"/>
      <c r="D39" s="1">
        <v>32.0</v>
      </c>
      <c r="F39" s="1" t="str">
        <f t="shared" si="2"/>
        <v>COMPUTED_VALUE</v>
      </c>
      <c r="Q39" s="1">
        <v>37.0</v>
      </c>
      <c r="R39" s="1">
        <v>4513.0</v>
      </c>
      <c r="S39" s="1"/>
      <c r="T39" s="1">
        <v>4451.0</v>
      </c>
    </row>
    <row r="40" ht="15.75" customHeight="1">
      <c r="A40" s="1">
        <v>2207.0</v>
      </c>
      <c r="B40" s="1">
        <v>30.0</v>
      </c>
      <c r="C40" s="1"/>
      <c r="D40" s="1">
        <v>30.0</v>
      </c>
      <c r="F40" s="1" t="str">
        <f t="shared" si="2"/>
        <v>COMPUTED_VALUE</v>
      </c>
      <c r="Q40" s="1">
        <v>38.0</v>
      </c>
      <c r="R40" s="1">
        <v>4385.0</v>
      </c>
      <c r="S40" s="1"/>
      <c r="T40" s="1">
        <v>4622.0</v>
      </c>
    </row>
    <row r="41" ht="15.75" customHeight="1">
      <c r="A41" s="1">
        <v>2208.0</v>
      </c>
      <c r="B41" s="1">
        <v>29.0</v>
      </c>
      <c r="C41" s="1"/>
      <c r="D41" s="1">
        <v>29.0</v>
      </c>
      <c r="F41" s="1" t="str">
        <f t="shared" si="2"/>
        <v>COMPUTED_VALUE</v>
      </c>
      <c r="Q41" s="1">
        <v>39.0</v>
      </c>
      <c r="R41" s="1">
        <v>4242.0</v>
      </c>
      <c r="S41" s="1"/>
      <c r="T41" s="1">
        <v>5092.0</v>
      </c>
    </row>
    <row r="42" ht="15.75" customHeight="1">
      <c r="A42" s="1">
        <v>2209.0</v>
      </c>
      <c r="B42" s="1">
        <v>29.0</v>
      </c>
      <c r="C42" s="1"/>
      <c r="D42" s="1">
        <v>29.0</v>
      </c>
      <c r="F42" s="1" t="str">
        <f t="shared" si="2"/>
        <v>COMPUTED_VALUE</v>
      </c>
      <c r="Q42" s="1">
        <v>40.0</v>
      </c>
      <c r="R42" s="1">
        <v>4565.0</v>
      </c>
      <c r="S42" s="1"/>
      <c r="T42" s="1">
        <v>5090.0</v>
      </c>
    </row>
    <row r="43" ht="15.75" customHeight="1">
      <c r="A43" s="1">
        <v>2210.0</v>
      </c>
      <c r="B43" s="1">
        <v>28.0</v>
      </c>
      <c r="C43" s="1"/>
      <c r="D43" s="1">
        <v>28.0</v>
      </c>
      <c r="F43" s="1" t="str">
        <f t="shared" si="2"/>
        <v>COMPUTED_VALUE</v>
      </c>
      <c r="Q43" s="1">
        <v>41.0</v>
      </c>
      <c r="R43" s="1">
        <v>4451.0</v>
      </c>
      <c r="S43" s="1"/>
      <c r="T43" s="1">
        <v>5475.0</v>
      </c>
    </row>
    <row r="44" ht="15.75" customHeight="1">
      <c r="A44" s="1">
        <v>2211.0</v>
      </c>
      <c r="B44" s="1">
        <v>26.0</v>
      </c>
      <c r="C44" s="1"/>
      <c r="D44" s="1">
        <v>26.0</v>
      </c>
      <c r="F44" s="1" t="str">
        <f t="shared" si="2"/>
        <v>COMPUTED_VALUE</v>
      </c>
      <c r="Q44" s="1">
        <v>42.0</v>
      </c>
      <c r="R44" s="1">
        <v>4622.0</v>
      </c>
      <c r="S44" s="1"/>
      <c r="T44" s="1">
        <v>5816.0</v>
      </c>
    </row>
    <row r="45" ht="15.75" customHeight="1">
      <c r="A45" s="1">
        <v>2212.0</v>
      </c>
      <c r="B45" s="1">
        <v>24.0</v>
      </c>
      <c r="C45" s="1"/>
      <c r="D45" s="1">
        <v>24.0</v>
      </c>
      <c r="F45" s="1" t="str">
        <f t="shared" si="2"/>
        <v>COMPUTED_VALUE</v>
      </c>
      <c r="Q45" s="1">
        <v>43.0</v>
      </c>
      <c r="R45" s="1">
        <v>5092.0</v>
      </c>
      <c r="S45" s="1"/>
      <c r="T45" s="1">
        <v>5788.0</v>
      </c>
    </row>
    <row r="46" ht="15.75" customHeight="1">
      <c r="A46" s="1">
        <v>2213.0</v>
      </c>
      <c r="B46" s="1">
        <v>27.0</v>
      </c>
      <c r="C46" s="1"/>
      <c r="D46" s="1">
        <v>27.0</v>
      </c>
      <c r="F46" s="1" t="str">
        <f t="shared" si="2"/>
        <v>COMPUTED_VALUE</v>
      </c>
      <c r="Q46" s="1">
        <v>44.0</v>
      </c>
      <c r="R46" s="1">
        <v>5090.0</v>
      </c>
      <c r="S46" s="1"/>
      <c r="T46" s="1">
        <v>5199.0</v>
      </c>
    </row>
    <row r="47" ht="15.75" customHeight="1">
      <c r="A47" s="1">
        <v>2214.0</v>
      </c>
      <c r="B47" s="1">
        <v>27.0</v>
      </c>
      <c r="C47" s="1"/>
      <c r="D47" s="1">
        <v>27.0</v>
      </c>
      <c r="F47" s="1" t="str">
        <f t="shared" si="2"/>
        <v>COMPUTED_VALUE</v>
      </c>
      <c r="Q47" s="1">
        <v>45.0</v>
      </c>
      <c r="R47" s="1">
        <v>5475.0</v>
      </c>
      <c r="S47" s="1"/>
      <c r="T47" s="1">
        <v>5691.0</v>
      </c>
    </row>
    <row r="48" ht="15.75" customHeight="1">
      <c r="A48" s="1">
        <v>2215.0</v>
      </c>
      <c r="B48" s="1">
        <v>26.0</v>
      </c>
      <c r="C48" s="1"/>
      <c r="D48" s="1">
        <v>26.0</v>
      </c>
      <c r="F48" s="1" t="str">
        <f t="shared" si="2"/>
        <v>COMPUTED_VALUE</v>
      </c>
      <c r="Q48" s="1">
        <v>46.0</v>
      </c>
      <c r="R48" s="1">
        <v>5816.0</v>
      </c>
      <c r="S48" s="1"/>
      <c r="T48" s="1">
        <v>5292.0</v>
      </c>
    </row>
    <row r="49" ht="15.75" customHeight="1">
      <c r="A49" s="1">
        <v>2216.0</v>
      </c>
      <c r="B49" s="1">
        <v>27.0</v>
      </c>
      <c r="C49" s="1"/>
      <c r="D49" s="1">
        <v>27.0</v>
      </c>
      <c r="F49" s="1" t="str">
        <f t="shared" si="2"/>
        <v>COMPUTED_VALUE</v>
      </c>
      <c r="Q49" s="1">
        <v>47.0</v>
      </c>
      <c r="R49" s="1">
        <v>5788.0</v>
      </c>
      <c r="S49" s="1"/>
      <c r="T49" s="1">
        <v>6286.0</v>
      </c>
    </row>
    <row r="50" ht="15.75" customHeight="1">
      <c r="A50" s="1">
        <v>2217.0</v>
      </c>
      <c r="B50" s="1">
        <v>27.0</v>
      </c>
      <c r="C50" s="1"/>
      <c r="D50" s="1">
        <v>27.0</v>
      </c>
      <c r="F50" s="1" t="str">
        <f t="shared" si="2"/>
        <v>COMPUTED_VALUE</v>
      </c>
      <c r="Q50" s="1">
        <v>48.0</v>
      </c>
      <c r="R50" s="1">
        <v>5199.0</v>
      </c>
      <c r="S50" s="1"/>
      <c r="T50" s="1">
        <v>6531.0</v>
      </c>
    </row>
    <row r="51" ht="15.75" customHeight="1">
      <c r="A51" s="1">
        <v>2218.0</v>
      </c>
      <c r="B51" s="1">
        <v>27.0</v>
      </c>
      <c r="C51" s="1"/>
      <c r="D51" s="1">
        <v>27.0</v>
      </c>
      <c r="F51" s="1" t="str">
        <f t="shared" si="2"/>
        <v>COMPUTED_VALUE</v>
      </c>
      <c r="Q51" s="1">
        <v>49.0</v>
      </c>
      <c r="R51" s="1">
        <v>5691.0</v>
      </c>
      <c r="S51" s="1"/>
      <c r="T51" s="1">
        <v>6448.0</v>
      </c>
    </row>
    <row r="52" ht="15.75" customHeight="1">
      <c r="A52" s="1">
        <v>2219.0</v>
      </c>
      <c r="B52" s="1">
        <v>28.0</v>
      </c>
      <c r="C52" s="1"/>
      <c r="D52" s="1">
        <v>28.0</v>
      </c>
      <c r="F52" s="1" t="str">
        <f t="shared" si="2"/>
        <v>COMPUTED_VALUE</v>
      </c>
      <c r="Q52" s="1">
        <v>50.0</v>
      </c>
      <c r="R52" s="1">
        <v>5292.0</v>
      </c>
      <c r="S52" s="1"/>
      <c r="T52" s="1">
        <v>6344.0</v>
      </c>
    </row>
    <row r="53" ht="15.75" customHeight="1">
      <c r="A53" s="1">
        <v>2220.0</v>
      </c>
      <c r="B53" s="1">
        <v>28.0</v>
      </c>
      <c r="C53" s="1"/>
      <c r="D53" s="1">
        <v>28.0</v>
      </c>
      <c r="F53" s="1" t="str">
        <f t="shared" si="2"/>
        <v>COMPUTED_VALUE</v>
      </c>
      <c r="Q53" s="1">
        <v>51.0</v>
      </c>
      <c r="R53" s="1">
        <v>6286.0</v>
      </c>
      <c r="S53" s="1"/>
      <c r="T53" s="1">
        <v>6638.0</v>
      </c>
    </row>
    <row r="54" ht="15.75" customHeight="1">
      <c r="A54" s="1">
        <v>2221.0</v>
      </c>
      <c r="B54" s="1">
        <v>29.0</v>
      </c>
      <c r="C54" s="1"/>
      <c r="D54" s="1">
        <v>29.0</v>
      </c>
      <c r="F54" s="1" t="str">
        <f t="shared" si="2"/>
        <v>COMPUTED_VALUE</v>
      </c>
      <c r="Q54" s="1">
        <v>52.0</v>
      </c>
      <c r="R54" s="1">
        <v>6531.0</v>
      </c>
      <c r="S54" s="1"/>
      <c r="T54" s="1">
        <v>6480.0</v>
      </c>
    </row>
    <row r="55" ht="15.75" customHeight="1">
      <c r="A55" s="1">
        <v>2222.0</v>
      </c>
      <c r="B55" s="1">
        <v>31.0</v>
      </c>
      <c r="C55" s="1"/>
      <c r="D55" s="1">
        <v>31.0</v>
      </c>
      <c r="F55" s="1" t="str">
        <f t="shared" si="2"/>
        <v>COMPUTED_VALUE</v>
      </c>
      <c r="Q55" s="1">
        <v>53.0</v>
      </c>
      <c r="R55" s="1">
        <v>6448.0</v>
      </c>
      <c r="S55" s="1"/>
      <c r="T55" s="1">
        <v>6862.0</v>
      </c>
    </row>
    <row r="56" ht="15.75" customHeight="1">
      <c r="A56" s="1">
        <v>2225.0</v>
      </c>
      <c r="B56" s="1">
        <v>27.0</v>
      </c>
      <c r="C56" s="1"/>
      <c r="D56" s="1">
        <v>27.0</v>
      </c>
      <c r="F56" s="1" t="str">
        <f t="shared" si="2"/>
        <v>COMPUTED_VALUE</v>
      </c>
      <c r="Q56" s="1">
        <v>54.0</v>
      </c>
      <c r="R56" s="1">
        <v>6344.0</v>
      </c>
      <c r="S56" s="1"/>
      <c r="T56" s="1">
        <v>7280.0</v>
      </c>
    </row>
    <row r="57" ht="15.75" customHeight="1">
      <c r="A57" s="1">
        <v>2226.0</v>
      </c>
      <c r="B57" s="1">
        <v>28.0</v>
      </c>
      <c r="C57" s="1"/>
      <c r="D57" s="1">
        <v>28.0</v>
      </c>
      <c r="F57" s="1" t="str">
        <f t="shared" si="2"/>
        <v>COMPUTED_VALUE</v>
      </c>
      <c r="Q57" s="1">
        <v>55.0</v>
      </c>
      <c r="R57" s="1">
        <v>6638.0</v>
      </c>
      <c r="S57" s="1"/>
      <c r="T57" s="1">
        <v>7125.0</v>
      </c>
    </row>
    <row r="58" ht="15.75" customHeight="1">
      <c r="A58" s="1">
        <v>2227.0</v>
      </c>
      <c r="B58" s="1">
        <v>29.0</v>
      </c>
      <c r="C58" s="1"/>
      <c r="D58" s="1">
        <v>29.0</v>
      </c>
      <c r="F58" s="1" t="str">
        <f t="shared" si="2"/>
        <v>COMPUTED_VALUE</v>
      </c>
      <c r="Q58" s="1">
        <v>56.0</v>
      </c>
      <c r="R58" s="1">
        <v>6480.0</v>
      </c>
      <c r="S58" s="1"/>
      <c r="T58" s="1">
        <v>5322.0</v>
      </c>
    </row>
    <row r="59" ht="15.75" customHeight="1">
      <c r="A59" s="1">
        <v>2228.0</v>
      </c>
      <c r="B59" s="1">
        <v>28.0</v>
      </c>
      <c r="C59" s="1"/>
      <c r="D59" s="1">
        <v>28.0</v>
      </c>
      <c r="F59" s="1" t="str">
        <f t="shared" si="2"/>
        <v>COMPUTED_VALUE</v>
      </c>
      <c r="Q59" s="1">
        <v>57.0</v>
      </c>
      <c r="R59" s="1">
        <v>6862.0</v>
      </c>
      <c r="S59" s="1"/>
      <c r="T59" s="1">
        <v>5688.0</v>
      </c>
    </row>
    <row r="60" ht="15.75" customHeight="1">
      <c r="A60" s="1">
        <v>2229.0</v>
      </c>
      <c r="B60" s="1">
        <v>27.0</v>
      </c>
      <c r="C60" s="1"/>
      <c r="D60" s="1">
        <v>27.0</v>
      </c>
      <c r="F60" s="1" t="str">
        <f t="shared" si="2"/>
        <v>COMPUTED_VALUE</v>
      </c>
      <c r="Q60" s="1">
        <v>58.0</v>
      </c>
      <c r="R60" s="1">
        <v>7280.0</v>
      </c>
      <c r="S60" s="1"/>
      <c r="T60" s="1">
        <v>5544.0</v>
      </c>
    </row>
    <row r="61" ht="15.75" customHeight="1">
      <c r="A61" s="1">
        <v>2230.0</v>
      </c>
      <c r="B61" s="1">
        <v>24.0</v>
      </c>
      <c r="C61" s="1"/>
      <c r="D61" s="1">
        <v>24.0</v>
      </c>
      <c r="F61" s="1" t="str">
        <f t="shared" si="2"/>
        <v>COMPUTED_VALUE</v>
      </c>
      <c r="Q61" s="1">
        <v>59.0</v>
      </c>
      <c r="R61" s="1">
        <v>7125.0</v>
      </c>
      <c r="S61" s="1"/>
      <c r="T61" s="1">
        <v>5618.0</v>
      </c>
    </row>
    <row r="62" ht="15.75" customHeight="1">
      <c r="A62" s="1">
        <v>2231.0</v>
      </c>
      <c r="B62" s="1">
        <v>25.0</v>
      </c>
      <c r="C62" s="1"/>
      <c r="D62" s="1">
        <v>25.0</v>
      </c>
      <c r="F62" s="1" t="str">
        <f t="shared" si="2"/>
        <v>COMPUTED_VALUE</v>
      </c>
      <c r="Q62" s="1">
        <v>60.0</v>
      </c>
      <c r="R62" s="1">
        <v>5322.0</v>
      </c>
      <c r="S62" s="1"/>
      <c r="T62" s="1">
        <v>5955.0</v>
      </c>
    </row>
    <row r="63" ht="15.75" customHeight="1">
      <c r="A63" s="1">
        <v>2232.0</v>
      </c>
      <c r="B63" s="1">
        <v>24.0</v>
      </c>
      <c r="C63" s="1"/>
      <c r="D63" s="1">
        <v>24.0</v>
      </c>
      <c r="F63" s="1" t="str">
        <f t="shared" si="2"/>
        <v>COMPUTED_VALUE</v>
      </c>
      <c r="Q63" s="1">
        <v>61.0</v>
      </c>
      <c r="R63" s="1">
        <v>5688.0</v>
      </c>
      <c r="S63" s="1"/>
      <c r="T63" s="1">
        <v>5727.0</v>
      </c>
    </row>
    <row r="64" ht="15.75" customHeight="1">
      <c r="A64" s="1">
        <v>2233.0</v>
      </c>
      <c r="B64" s="1">
        <v>26.0</v>
      </c>
      <c r="C64" s="1"/>
      <c r="D64" s="1">
        <v>26.0</v>
      </c>
      <c r="F64" s="1" t="str">
        <f t="shared" si="2"/>
        <v>COMPUTED_VALUE</v>
      </c>
      <c r="Q64" s="1">
        <v>62.0</v>
      </c>
      <c r="R64" s="1">
        <v>5544.0</v>
      </c>
      <c r="S64" s="1"/>
      <c r="T64" s="1">
        <v>5323.0</v>
      </c>
    </row>
    <row r="65" ht="15.75" customHeight="1">
      <c r="A65" s="1">
        <v>2234.0</v>
      </c>
      <c r="B65" s="1">
        <v>27.0</v>
      </c>
      <c r="C65" s="1"/>
      <c r="D65" s="1">
        <v>27.0</v>
      </c>
      <c r="F65" s="1" t="str">
        <f t="shared" si="2"/>
        <v>COMPUTED_VALUE</v>
      </c>
      <c r="Q65" s="1">
        <v>63.0</v>
      </c>
      <c r="R65" s="1">
        <v>5618.0</v>
      </c>
      <c r="S65" s="1"/>
      <c r="T65" s="1">
        <v>5754.0</v>
      </c>
    </row>
    <row r="66" ht="15.75" customHeight="1">
      <c r="A66" s="1">
        <v>2235.0</v>
      </c>
      <c r="B66" s="1">
        <v>27.0</v>
      </c>
      <c r="C66" s="1"/>
      <c r="D66" s="1">
        <v>27.0</v>
      </c>
      <c r="F66" s="1" t="str">
        <f t="shared" si="2"/>
        <v>COMPUTED_VALUE</v>
      </c>
      <c r="Q66" s="1">
        <v>64.0</v>
      </c>
      <c r="R66" s="1">
        <v>5955.0</v>
      </c>
      <c r="S66" s="1"/>
      <c r="T66" s="1">
        <v>5039.0</v>
      </c>
    </row>
    <row r="67" ht="15.75" customHeight="1">
      <c r="A67" s="1">
        <v>2236.0</v>
      </c>
      <c r="B67" s="1">
        <v>24.0</v>
      </c>
      <c r="C67" s="1"/>
      <c r="D67" s="1">
        <v>24.0</v>
      </c>
      <c r="F67" s="1" t="str">
        <f t="shared" si="2"/>
        <v>COMPUTED_VALUE</v>
      </c>
      <c r="Q67" s="1">
        <v>65.0</v>
      </c>
      <c r="R67" s="1">
        <v>5727.0</v>
      </c>
      <c r="S67" s="1"/>
      <c r="T67" s="1">
        <v>4490.0</v>
      </c>
    </row>
    <row r="68" ht="15.75" customHeight="1">
      <c r="A68" s="1">
        <v>2237.0</v>
      </c>
      <c r="B68" s="1">
        <v>26.0</v>
      </c>
      <c r="C68" s="1"/>
      <c r="D68" s="1">
        <v>26.0</v>
      </c>
      <c r="F68" s="1" t="str">
        <f t="shared" si="2"/>
        <v>COMPUTED_VALUE</v>
      </c>
      <c r="Q68" s="1">
        <v>66.0</v>
      </c>
      <c r="R68" s="1">
        <v>5323.0</v>
      </c>
      <c r="S68" s="1"/>
      <c r="T68" s="1">
        <v>4805.0</v>
      </c>
    </row>
    <row r="69" ht="15.75" customHeight="1">
      <c r="A69" s="1">
        <v>2238.0</v>
      </c>
      <c r="B69" s="1">
        <v>25.0</v>
      </c>
      <c r="C69" s="1"/>
      <c r="D69" s="1">
        <v>25.0</v>
      </c>
      <c r="F69" s="1" t="str">
        <f t="shared" si="2"/>
        <v>COMPUTED_VALUE</v>
      </c>
      <c r="Q69" s="1">
        <v>67.0</v>
      </c>
      <c r="R69" s="1">
        <v>5754.0</v>
      </c>
      <c r="S69" s="1"/>
      <c r="T69" s="1">
        <v>4875.0</v>
      </c>
    </row>
    <row r="70" ht="15.75" customHeight="1">
      <c r="A70" s="1">
        <v>2239.0</v>
      </c>
      <c r="B70" s="1">
        <v>27.0</v>
      </c>
      <c r="C70" s="1"/>
      <c r="D70" s="1">
        <v>27.0</v>
      </c>
      <c r="F70" s="1" t="str">
        <f t="shared" si="2"/>
        <v>COMPUTED_VALUE</v>
      </c>
      <c r="Q70" s="1">
        <v>68.0</v>
      </c>
      <c r="R70" s="1">
        <v>5039.0</v>
      </c>
      <c r="S70" s="1"/>
      <c r="T70" s="1">
        <v>3943.0</v>
      </c>
    </row>
    <row r="71" ht="15.75" customHeight="1">
      <c r="A71" s="1">
        <v>2240.0</v>
      </c>
      <c r="B71" s="1">
        <v>24.0</v>
      </c>
      <c r="C71" s="1"/>
      <c r="D71" s="1">
        <v>24.0</v>
      </c>
      <c r="F71" s="1" t="str">
        <f t="shared" si="2"/>
        <v>COMPUTED_VALUE</v>
      </c>
      <c r="Q71" s="1">
        <v>69.0</v>
      </c>
      <c r="R71" s="1">
        <v>4490.0</v>
      </c>
      <c r="S71" s="1"/>
      <c r="T71" s="1">
        <v>4223.0</v>
      </c>
    </row>
    <row r="72" ht="15.75" customHeight="1">
      <c r="A72" s="1">
        <v>2241.0</v>
      </c>
      <c r="B72" s="1">
        <v>24.0</v>
      </c>
      <c r="C72" s="1"/>
      <c r="D72" s="1">
        <v>24.0</v>
      </c>
      <c r="F72" s="1" t="str">
        <f t="shared" si="2"/>
        <v>COMPUTED_VALUE</v>
      </c>
      <c r="Q72" s="1">
        <v>70.0</v>
      </c>
      <c r="R72" s="1">
        <v>4805.0</v>
      </c>
      <c r="S72" s="1"/>
      <c r="T72" s="1">
        <v>4445.0</v>
      </c>
    </row>
    <row r="73" ht="15.75" customHeight="1">
      <c r="A73" s="1">
        <v>2242.0</v>
      </c>
      <c r="B73" s="1">
        <v>23.0</v>
      </c>
      <c r="C73" s="1"/>
      <c r="D73" s="1">
        <v>23.0</v>
      </c>
      <c r="F73" s="1" t="str">
        <f t="shared" si="2"/>
        <v>COMPUTED_VALUE</v>
      </c>
      <c r="Q73" s="1">
        <v>71.0</v>
      </c>
      <c r="R73" s="1">
        <v>4875.0</v>
      </c>
      <c r="S73" s="1"/>
      <c r="T73" s="1">
        <v>4364.0</v>
      </c>
    </row>
    <row r="74" ht="15.75" customHeight="1">
      <c r="A74" s="1">
        <v>2243.0</v>
      </c>
      <c r="B74" s="1">
        <v>22.0</v>
      </c>
      <c r="C74" s="1"/>
      <c r="D74" s="1">
        <v>22.0</v>
      </c>
      <c r="F74" s="1" t="str">
        <f t="shared" si="2"/>
        <v>COMPUTED_VALUE</v>
      </c>
      <c r="Q74" s="1">
        <v>72.0</v>
      </c>
      <c r="R74" s="1">
        <v>3943.0</v>
      </c>
      <c r="S74" s="1"/>
      <c r="T74" s="1">
        <v>4724.0</v>
      </c>
    </row>
    <row r="75" ht="15.75" customHeight="1">
      <c r="A75" s="1">
        <v>2244.0</v>
      </c>
      <c r="B75" s="1">
        <v>22.0</v>
      </c>
      <c r="C75" s="1"/>
      <c r="D75" s="1">
        <v>22.0</v>
      </c>
      <c r="F75" s="1" t="str">
        <f t="shared" si="2"/>
        <v>COMPUTED_VALUE</v>
      </c>
      <c r="Q75" s="1">
        <v>73.0</v>
      </c>
      <c r="R75" s="1">
        <v>4223.0</v>
      </c>
      <c r="S75" s="1"/>
      <c r="T75" s="1">
        <v>4727.0</v>
      </c>
    </row>
    <row r="76" ht="15.75" customHeight="1">
      <c r="A76" s="1">
        <v>2245.0</v>
      </c>
      <c r="B76" s="1">
        <v>19.0</v>
      </c>
      <c r="C76" s="1"/>
      <c r="D76" s="1">
        <v>19.0</v>
      </c>
      <c r="F76" s="1" t="str">
        <f t="shared" si="2"/>
        <v>COMPUTED_VALUE</v>
      </c>
      <c r="Q76" s="1">
        <v>74.0</v>
      </c>
      <c r="R76" s="1">
        <v>4445.0</v>
      </c>
      <c r="S76" s="1"/>
      <c r="T76" s="1">
        <v>4556.0</v>
      </c>
    </row>
    <row r="77" ht="15.75" customHeight="1">
      <c r="A77" s="1">
        <v>2246.0</v>
      </c>
      <c r="B77" s="1">
        <v>23.0</v>
      </c>
      <c r="C77" s="1"/>
      <c r="D77" s="1">
        <v>23.0</v>
      </c>
      <c r="F77" s="1" t="str">
        <f t="shared" si="2"/>
        <v>COMPUTED_VALUE</v>
      </c>
      <c r="Q77" s="1">
        <v>75.0</v>
      </c>
      <c r="R77" s="1">
        <v>4364.0</v>
      </c>
      <c r="S77" s="1"/>
      <c r="T77" s="1">
        <v>4823.0</v>
      </c>
    </row>
    <row r="78" ht="15.75" customHeight="1">
      <c r="A78" s="1">
        <v>2247.0</v>
      </c>
      <c r="B78" s="1">
        <v>22.0</v>
      </c>
      <c r="C78" s="1"/>
      <c r="D78" s="1">
        <v>22.0</v>
      </c>
      <c r="F78" s="1" t="str">
        <f t="shared" si="2"/>
        <v>COMPUTED_VALUE</v>
      </c>
      <c r="Q78" s="1">
        <v>76.0</v>
      </c>
      <c r="R78" s="1">
        <v>4724.0</v>
      </c>
      <c r="S78" s="1"/>
      <c r="T78" s="1">
        <v>4605.0</v>
      </c>
    </row>
    <row r="79" ht="15.75" customHeight="1">
      <c r="A79" s="1">
        <v>2248.0</v>
      </c>
      <c r="B79" s="1">
        <v>26.0</v>
      </c>
      <c r="C79" s="1"/>
      <c r="D79" s="1">
        <v>26.0</v>
      </c>
      <c r="F79" s="1" t="str">
        <f t="shared" si="2"/>
        <v>COMPUTED_VALUE</v>
      </c>
      <c r="Q79" s="1">
        <v>77.0</v>
      </c>
      <c r="R79" s="1">
        <v>4727.0</v>
      </c>
      <c r="S79" s="1"/>
      <c r="T79" s="1">
        <v>5162.0</v>
      </c>
    </row>
    <row r="80" ht="15.75" customHeight="1">
      <c r="A80" s="1">
        <v>2249.0</v>
      </c>
      <c r="B80" s="1">
        <v>27.0</v>
      </c>
      <c r="C80" s="1"/>
      <c r="D80" s="1">
        <v>27.0</v>
      </c>
      <c r="F80" s="1" t="str">
        <f t="shared" si="2"/>
        <v>COMPUTED_VALUE</v>
      </c>
      <c r="Q80" s="1">
        <v>78.0</v>
      </c>
      <c r="R80" s="1">
        <v>4556.0</v>
      </c>
      <c r="S80" s="1"/>
      <c r="T80" s="1">
        <v>5552.0</v>
      </c>
    </row>
    <row r="81" ht="15.75" customHeight="1">
      <c r="A81" s="1">
        <v>2250.0</v>
      </c>
      <c r="B81" s="1">
        <v>28.0</v>
      </c>
      <c r="C81" s="1"/>
      <c r="D81" s="1">
        <v>28.0</v>
      </c>
      <c r="F81" s="1" t="str">
        <f t="shared" si="2"/>
        <v>COMPUTED_VALUE</v>
      </c>
      <c r="Q81" s="1">
        <v>79.0</v>
      </c>
      <c r="R81" s="1">
        <v>4823.0</v>
      </c>
      <c r="S81" s="1"/>
      <c r="T81" s="1">
        <v>5236.0</v>
      </c>
    </row>
    <row r="82" ht="15.75" customHeight="1">
      <c r="A82" s="1">
        <v>2251.0</v>
      </c>
      <c r="B82" s="1">
        <v>27.0</v>
      </c>
      <c r="C82" s="1"/>
      <c r="D82" s="1">
        <v>27.0</v>
      </c>
      <c r="F82" s="1" t="str">
        <f t="shared" si="2"/>
        <v>COMPUTED_VALUE</v>
      </c>
      <c r="Q82" s="1">
        <v>80.0</v>
      </c>
      <c r="R82" s="1">
        <v>4605.0</v>
      </c>
      <c r="S82" s="1"/>
      <c r="T82" s="1">
        <v>4465.0</v>
      </c>
    </row>
    <row r="83" ht="15.75" customHeight="1">
      <c r="A83" s="1">
        <v>2252.0</v>
      </c>
      <c r="B83" s="1">
        <v>30.0</v>
      </c>
      <c r="C83" s="1"/>
      <c r="D83" s="1">
        <v>30.0</v>
      </c>
      <c r="F83" s="1" t="str">
        <f t="shared" si="2"/>
        <v>COMPUTED_VALUE</v>
      </c>
      <c r="Q83" s="1">
        <v>81.0</v>
      </c>
      <c r="R83" s="1">
        <v>5162.0</v>
      </c>
      <c r="S83" s="1"/>
      <c r="T83" s="1">
        <v>4845.0</v>
      </c>
    </row>
    <row r="84" ht="15.75" customHeight="1">
      <c r="A84" s="1">
        <v>2258.0</v>
      </c>
      <c r="B84" s="1">
        <v>28.0</v>
      </c>
      <c r="C84" s="1"/>
      <c r="D84" s="1">
        <v>28.0</v>
      </c>
      <c r="F84" s="1" t="str">
        <f t="shared" si="2"/>
        <v>COMPUTED_VALUE</v>
      </c>
      <c r="Q84" s="1">
        <v>82.0</v>
      </c>
      <c r="R84" s="1">
        <v>5552.0</v>
      </c>
      <c r="S84" s="1"/>
      <c r="T84" s="1">
        <v>5341.0</v>
      </c>
    </row>
    <row r="85" ht="15.75" customHeight="1">
      <c r="A85" s="1">
        <v>2259.0</v>
      </c>
      <c r="B85" s="1">
        <v>31.0</v>
      </c>
      <c r="C85" s="1"/>
      <c r="D85" s="1">
        <v>31.0</v>
      </c>
      <c r="F85" s="1" t="str">
        <f t="shared" si="2"/>
        <v>COMPUTED_VALUE</v>
      </c>
      <c r="Q85" s="1">
        <v>83.0</v>
      </c>
      <c r="R85" s="1">
        <v>5236.0</v>
      </c>
      <c r="S85" s="1"/>
      <c r="T85" s="1">
        <v>5250.0</v>
      </c>
    </row>
    <row r="86" ht="15.75" customHeight="1">
      <c r="A86" s="1">
        <v>2260.0</v>
      </c>
      <c r="B86" s="1">
        <v>30.0</v>
      </c>
      <c r="C86" s="1"/>
      <c r="D86" s="1">
        <v>30.0</v>
      </c>
      <c r="F86" s="1" t="str">
        <f t="shared" si="2"/>
        <v>COMPUTED_VALUE</v>
      </c>
      <c r="Q86" s="1">
        <v>84.0</v>
      </c>
      <c r="R86" s="1">
        <v>4465.0</v>
      </c>
      <c r="S86" s="1"/>
      <c r="T86" s="1">
        <v>5551.0</v>
      </c>
    </row>
    <row r="87" ht="15.75" customHeight="1">
      <c r="A87" s="1">
        <v>2261.0</v>
      </c>
      <c r="B87" s="1">
        <v>29.0</v>
      </c>
      <c r="C87" s="1"/>
      <c r="D87" s="1">
        <v>29.0</v>
      </c>
      <c r="F87" s="1" t="str">
        <f t="shared" si="2"/>
        <v>COMPUTED_VALUE</v>
      </c>
      <c r="Q87" s="1">
        <v>85.0</v>
      </c>
      <c r="R87" s="1">
        <v>4845.0</v>
      </c>
      <c r="S87" s="1"/>
      <c r="T87" s="1">
        <v>5456.0</v>
      </c>
    </row>
    <row r="88" ht="15.75" customHeight="1">
      <c r="A88" s="1">
        <v>2262.0</v>
      </c>
      <c r="B88" s="1">
        <v>26.0</v>
      </c>
      <c r="C88" s="1"/>
      <c r="D88" s="1">
        <v>26.0</v>
      </c>
      <c r="F88" s="1" t="str">
        <f t="shared" si="2"/>
        <v>COMPUTED_VALUE</v>
      </c>
      <c r="Q88" s="1">
        <v>86.0</v>
      </c>
      <c r="R88" s="1">
        <v>5341.0</v>
      </c>
      <c r="S88" s="1"/>
      <c r="T88" s="1">
        <v>5256.0</v>
      </c>
    </row>
    <row r="89" ht="15.75" customHeight="1">
      <c r="A89" s="1">
        <v>2263.0</v>
      </c>
      <c r="B89" s="1">
        <v>27.0</v>
      </c>
      <c r="C89" s="1"/>
      <c r="D89" s="1">
        <v>27.0</v>
      </c>
      <c r="F89" s="1" t="str">
        <f t="shared" si="2"/>
        <v>COMPUTED_VALUE</v>
      </c>
      <c r="Q89" s="1">
        <v>87.0</v>
      </c>
      <c r="R89" s="1">
        <v>5250.0</v>
      </c>
      <c r="S89" s="1"/>
      <c r="T89" s="1">
        <v>5209.0</v>
      </c>
    </row>
    <row r="90" ht="15.75" customHeight="1">
      <c r="A90" s="1">
        <v>2265.0</v>
      </c>
      <c r="B90" s="1">
        <v>29.0</v>
      </c>
      <c r="C90" s="1"/>
      <c r="D90" s="1">
        <v>29.0</v>
      </c>
      <c r="F90" s="1" t="str">
        <f t="shared" si="2"/>
        <v>COMPUTED_VALUE</v>
      </c>
      <c r="Q90" s="1">
        <v>88.0</v>
      </c>
      <c r="R90" s="1">
        <v>5551.0</v>
      </c>
      <c r="S90" s="1"/>
      <c r="T90" s="1">
        <v>5002.0</v>
      </c>
    </row>
    <row r="91" ht="15.75" customHeight="1">
      <c r="A91" s="1">
        <v>2266.0</v>
      </c>
      <c r="B91" s="1">
        <v>29.0</v>
      </c>
      <c r="C91" s="1"/>
      <c r="D91" s="1">
        <v>29.0</v>
      </c>
      <c r="F91" s="1" t="str">
        <f t="shared" si="2"/>
        <v>COMPUTED_VALUE</v>
      </c>
      <c r="Q91" s="1">
        <v>89.0</v>
      </c>
      <c r="R91" s="1">
        <v>5456.0</v>
      </c>
      <c r="S91" s="1"/>
      <c r="T91" s="1">
        <v>4695.0</v>
      </c>
    </row>
    <row r="92" ht="15.75" customHeight="1">
      <c r="A92" s="1">
        <v>2267.0</v>
      </c>
      <c r="B92" s="1">
        <v>29.0</v>
      </c>
      <c r="C92" s="1"/>
      <c r="D92" s="1">
        <v>29.0</v>
      </c>
      <c r="F92" s="1" t="str">
        <f t="shared" si="2"/>
        <v>COMPUTED_VALUE</v>
      </c>
      <c r="Q92" s="1">
        <v>90.0</v>
      </c>
      <c r="R92" s="1">
        <v>5256.0</v>
      </c>
      <c r="S92" s="1"/>
      <c r="T92" s="1">
        <v>4962.0</v>
      </c>
    </row>
    <row r="93" ht="15.75" customHeight="1">
      <c r="A93" s="1">
        <v>2268.0</v>
      </c>
      <c r="B93" s="1">
        <v>27.0</v>
      </c>
      <c r="C93" s="1"/>
      <c r="D93" s="1">
        <v>27.0</v>
      </c>
      <c r="F93" s="1" t="str">
        <f t="shared" si="2"/>
        <v>COMPUTED_VALUE</v>
      </c>
      <c r="Q93" s="1">
        <v>91.0</v>
      </c>
      <c r="R93" s="1">
        <v>5209.0</v>
      </c>
      <c r="S93" s="1"/>
      <c r="T93" s="1">
        <v>5014.0</v>
      </c>
    </row>
    <row r="94" ht="15.75" customHeight="1">
      <c r="A94" s="1">
        <v>2269.0</v>
      </c>
      <c r="B94" s="1">
        <v>28.0</v>
      </c>
      <c r="C94" s="1"/>
      <c r="D94" s="1">
        <v>28.0</v>
      </c>
      <c r="F94" s="1" t="str">
        <f t="shared" si="2"/>
        <v>COMPUTED_VALUE</v>
      </c>
      <c r="Q94" s="1">
        <v>92.0</v>
      </c>
      <c r="R94" s="1">
        <v>5002.0</v>
      </c>
      <c r="S94" s="1"/>
      <c r="T94" s="1">
        <v>4806.0</v>
      </c>
    </row>
    <row r="95" ht="15.75" customHeight="1">
      <c r="A95" s="1">
        <v>2270.0</v>
      </c>
      <c r="B95" s="1">
        <v>26.0</v>
      </c>
      <c r="C95" s="1"/>
      <c r="D95" s="1">
        <v>26.0</v>
      </c>
      <c r="F95" s="1" t="str">
        <f t="shared" si="2"/>
        <v>COMPUTED_VALUE</v>
      </c>
      <c r="Q95" s="1">
        <v>93.0</v>
      </c>
      <c r="R95" s="1">
        <v>4695.0</v>
      </c>
      <c r="S95" s="1"/>
      <c r="T95" s="1">
        <v>4948.0</v>
      </c>
    </row>
    <row r="96" ht="15.75" customHeight="1">
      <c r="A96" s="1">
        <v>2271.0</v>
      </c>
      <c r="B96" s="1">
        <v>29.0</v>
      </c>
      <c r="C96" s="1"/>
      <c r="D96" s="1">
        <v>29.0</v>
      </c>
      <c r="F96" s="1" t="str">
        <f t="shared" si="2"/>
        <v>COMPUTED_VALUE</v>
      </c>
      <c r="Q96" s="1">
        <v>94.0</v>
      </c>
      <c r="R96" s="1">
        <v>4962.0</v>
      </c>
      <c r="S96" s="1"/>
      <c r="T96" s="1">
        <v>4979.0</v>
      </c>
    </row>
    <row r="97" ht="15.75" customHeight="1">
      <c r="A97" s="1">
        <v>2273.0</v>
      </c>
      <c r="B97" s="1">
        <v>31.0</v>
      </c>
      <c r="C97" s="1"/>
      <c r="D97" s="1">
        <v>31.0</v>
      </c>
      <c r="F97" s="1" t="str">
        <f t="shared" si="2"/>
        <v>COMPUTED_VALUE</v>
      </c>
      <c r="Q97" s="1">
        <v>95.0</v>
      </c>
      <c r="R97" s="1">
        <v>5014.0</v>
      </c>
      <c r="S97" s="1"/>
      <c r="T97" s="1">
        <v>4781.0</v>
      </c>
    </row>
    <row r="98" ht="15.75" customHeight="1">
      <c r="A98" s="1">
        <v>2274.0</v>
      </c>
      <c r="B98" s="1">
        <v>32.0</v>
      </c>
      <c r="C98" s="1"/>
      <c r="D98" s="1">
        <v>32.0</v>
      </c>
      <c r="F98" s="1" t="str">
        <f t="shared" si="2"/>
        <v>COMPUTED_VALUE</v>
      </c>
      <c r="Q98" s="1">
        <v>96.0</v>
      </c>
      <c r="R98" s="1">
        <v>4806.0</v>
      </c>
      <c r="S98" s="1"/>
      <c r="T98" s="1">
        <v>4449.0</v>
      </c>
    </row>
    <row r="99" ht="15.75" customHeight="1">
      <c r="A99" s="1">
        <v>2275.0</v>
      </c>
      <c r="B99" s="1">
        <v>29.0</v>
      </c>
      <c r="C99" s="1"/>
      <c r="D99" s="1">
        <v>29.0</v>
      </c>
      <c r="F99" s="1" t="str">
        <f t="shared" si="2"/>
        <v>COMPUTED_VALUE</v>
      </c>
      <c r="Q99" s="1">
        <v>97.0</v>
      </c>
      <c r="R99" s="1">
        <v>4948.0</v>
      </c>
      <c r="S99" s="1"/>
      <c r="T99" s="1">
        <v>4808.0</v>
      </c>
    </row>
    <row r="100" ht="15.75" customHeight="1">
      <c r="A100" s="1">
        <v>2276.0</v>
      </c>
      <c r="B100" s="1">
        <v>28.0</v>
      </c>
      <c r="C100" s="1"/>
      <c r="D100" s="1">
        <v>28.0</v>
      </c>
      <c r="F100" s="1" t="str">
        <f t="shared" si="2"/>
        <v>COMPUTED_VALUE</v>
      </c>
      <c r="Q100" s="1">
        <v>98.0</v>
      </c>
      <c r="R100" s="1">
        <v>4979.0</v>
      </c>
      <c r="S100" s="1"/>
      <c r="T100" s="1">
        <v>4626.0</v>
      </c>
    </row>
    <row r="101" ht="15.75" customHeight="1">
      <c r="A101" s="1">
        <v>2277.0</v>
      </c>
      <c r="B101" s="1">
        <v>26.0</v>
      </c>
      <c r="C101" s="1"/>
      <c r="D101" s="1">
        <v>26.0</v>
      </c>
      <c r="F101" s="1" t="str">
        <f t="shared" si="2"/>
        <v>COMPUTED_VALUE</v>
      </c>
      <c r="Q101" s="1">
        <v>99.0</v>
      </c>
      <c r="R101" s="1">
        <v>4781.0</v>
      </c>
      <c r="S101" s="1"/>
      <c r="T101" s="1">
        <v>4670.0</v>
      </c>
    </row>
    <row r="102" ht="15.75" customHeight="1">
      <c r="A102" s="1">
        <v>2278.0</v>
      </c>
      <c r="B102" s="1">
        <v>27.0</v>
      </c>
      <c r="C102" s="1"/>
      <c r="D102" s="1">
        <v>27.0</v>
      </c>
      <c r="F102" s="1" t="str">
        <f t="shared" si="2"/>
        <v>COMPUTED_VALUE</v>
      </c>
      <c r="Q102" s="1">
        <v>100.0</v>
      </c>
      <c r="R102" s="1">
        <v>4449.0</v>
      </c>
      <c r="S102" s="1"/>
      <c r="T102" s="1">
        <v>4624.0</v>
      </c>
    </row>
    <row r="103" ht="15.75" customHeight="1">
      <c r="A103" s="1">
        <v>2279.0</v>
      </c>
      <c r="B103" s="1">
        <v>28.0</v>
      </c>
      <c r="C103" s="1"/>
      <c r="D103" s="1">
        <v>28.0</v>
      </c>
      <c r="F103" s="1" t="str">
        <f t="shared" si="2"/>
        <v>COMPUTED_VALUE</v>
      </c>
      <c r="Q103" s="1">
        <v>101.0</v>
      </c>
      <c r="R103" s="1">
        <v>4808.0</v>
      </c>
      <c r="S103" s="1"/>
      <c r="T103" s="1">
        <v>4729.0</v>
      </c>
    </row>
    <row r="104" ht="15.75" customHeight="1">
      <c r="A104" s="1">
        <v>2280.0</v>
      </c>
      <c r="B104" s="1">
        <v>28.0</v>
      </c>
      <c r="C104" s="1"/>
      <c r="D104" s="1">
        <v>28.0</v>
      </c>
      <c r="F104" s="1" t="str">
        <f t="shared" si="2"/>
        <v>COMPUTED_VALUE</v>
      </c>
      <c r="Q104" s="1">
        <v>102.0</v>
      </c>
      <c r="R104" s="1">
        <v>4626.0</v>
      </c>
      <c r="S104" s="1"/>
      <c r="T104" s="1">
        <v>4912.0</v>
      </c>
    </row>
    <row r="105" ht="15.75" customHeight="1">
      <c r="A105" s="1">
        <v>2281.0</v>
      </c>
      <c r="B105" s="1">
        <v>28.0</v>
      </c>
      <c r="C105" s="1"/>
      <c r="D105" s="1">
        <v>28.0</v>
      </c>
      <c r="F105" s="1" t="str">
        <f t="shared" si="2"/>
        <v>COMPUTED_VALUE</v>
      </c>
      <c r="Q105" s="1">
        <v>103.0</v>
      </c>
      <c r="R105" s="1">
        <v>4670.0</v>
      </c>
      <c r="S105" s="1"/>
      <c r="T105" s="1">
        <v>4578.0</v>
      </c>
    </row>
    <row r="106" ht="15.75" customHeight="1">
      <c r="A106" s="1">
        <v>2282.0</v>
      </c>
      <c r="B106" s="1">
        <v>29.0</v>
      </c>
      <c r="C106" s="1"/>
      <c r="D106" s="1">
        <v>29.0</v>
      </c>
      <c r="F106" s="1" t="str">
        <f t="shared" si="2"/>
        <v>COMPUTED_VALUE</v>
      </c>
      <c r="Q106" s="1">
        <v>104.0</v>
      </c>
      <c r="R106" s="1">
        <v>4624.0</v>
      </c>
      <c r="S106" s="1"/>
      <c r="T106" s="1">
        <v>4191.0</v>
      </c>
    </row>
    <row r="107" ht="15.75" customHeight="1">
      <c r="A107" s="1">
        <v>2283.0</v>
      </c>
      <c r="B107" s="1">
        <v>28.0</v>
      </c>
      <c r="C107" s="1"/>
      <c r="D107" s="1">
        <v>28.0</v>
      </c>
      <c r="F107" s="1" t="str">
        <f t="shared" si="2"/>
        <v>COMPUTED_VALUE</v>
      </c>
      <c r="Q107" s="1">
        <v>105.0</v>
      </c>
      <c r="R107" s="1">
        <v>4729.0</v>
      </c>
      <c r="S107" s="1"/>
      <c r="T107" s="1">
        <v>4321.0</v>
      </c>
    </row>
    <row r="108" ht="15.75" customHeight="1">
      <c r="A108" s="1">
        <v>2284.0</v>
      </c>
      <c r="B108" s="1">
        <v>27.0</v>
      </c>
      <c r="C108" s="1"/>
      <c r="D108" s="1">
        <v>27.0</v>
      </c>
      <c r="F108" s="1" t="str">
        <f t="shared" si="2"/>
        <v>COMPUTED_VALUE</v>
      </c>
      <c r="Q108" s="1">
        <v>106.0</v>
      </c>
      <c r="R108" s="1">
        <v>4912.0</v>
      </c>
      <c r="S108" s="1"/>
      <c r="T108" s="1">
        <v>4027.0</v>
      </c>
    </row>
    <row r="109" ht="15.75" customHeight="1">
      <c r="A109" s="1">
        <v>2285.0</v>
      </c>
      <c r="B109" s="1">
        <v>29.0</v>
      </c>
      <c r="C109" s="1"/>
      <c r="D109" s="1">
        <v>29.0</v>
      </c>
      <c r="F109" s="1" t="str">
        <f t="shared" si="2"/>
        <v>COMPUTED_VALUE</v>
      </c>
      <c r="Q109" s="1">
        <v>107.0</v>
      </c>
      <c r="R109" s="1">
        <v>4578.0</v>
      </c>
      <c r="S109" s="1"/>
      <c r="T109" s="1">
        <v>4077.0</v>
      </c>
    </row>
    <row r="110" ht="15.75" customHeight="1">
      <c r="A110" s="1">
        <v>2290.0</v>
      </c>
      <c r="B110" s="1">
        <v>31.0</v>
      </c>
      <c r="C110" s="1"/>
      <c r="D110" s="1">
        <v>31.0</v>
      </c>
      <c r="F110" s="1" t="str">
        <f t="shared" si="2"/>
        <v>COMPUTED_VALUE</v>
      </c>
      <c r="Q110" s="1">
        <v>108.0</v>
      </c>
      <c r="R110" s="1">
        <v>4191.0</v>
      </c>
      <c r="S110" s="1"/>
      <c r="T110" s="1">
        <v>3985.0</v>
      </c>
    </row>
    <row r="111" ht="15.75" customHeight="1">
      <c r="A111" s="1">
        <v>2291.0</v>
      </c>
      <c r="B111" s="1">
        <v>27.0</v>
      </c>
      <c r="C111" s="1"/>
      <c r="D111" s="1">
        <v>27.0</v>
      </c>
      <c r="F111" s="1" t="str">
        <f t="shared" si="2"/>
        <v>COMPUTED_VALUE</v>
      </c>
      <c r="Q111" s="1">
        <v>109.0</v>
      </c>
      <c r="R111" s="1">
        <v>4321.0</v>
      </c>
      <c r="S111" s="1"/>
      <c r="T111" s="1">
        <v>4035.0</v>
      </c>
    </row>
    <row r="112" ht="15.75" customHeight="1">
      <c r="A112" s="1">
        <v>2292.0</v>
      </c>
      <c r="B112" s="1">
        <v>26.0</v>
      </c>
      <c r="C112" s="1"/>
      <c r="D112" s="1">
        <v>26.0</v>
      </c>
      <c r="F112" s="1" t="str">
        <f t="shared" si="2"/>
        <v>COMPUTED_VALUE</v>
      </c>
      <c r="Q112" s="1">
        <v>110.0</v>
      </c>
      <c r="R112" s="1">
        <v>4027.0</v>
      </c>
      <c r="S112" s="1"/>
      <c r="T112" s="1">
        <v>3885.0</v>
      </c>
    </row>
    <row r="113" ht="15.75" customHeight="1">
      <c r="A113" s="1">
        <v>2293.0</v>
      </c>
      <c r="B113" s="1">
        <v>31.0</v>
      </c>
      <c r="C113" s="1"/>
      <c r="D113" s="1">
        <v>31.0</v>
      </c>
      <c r="F113" s="1" t="str">
        <f t="shared" si="2"/>
        <v>COMPUTED_VALUE</v>
      </c>
      <c r="Q113" s="1">
        <v>111.0</v>
      </c>
      <c r="R113" s="1">
        <v>4077.0</v>
      </c>
      <c r="S113" s="1"/>
      <c r="T113" s="1">
        <v>3997.0</v>
      </c>
    </row>
    <row r="114" ht="15.75" customHeight="1">
      <c r="A114" s="1">
        <v>2294.0</v>
      </c>
      <c r="B114" s="1">
        <v>26.0</v>
      </c>
      <c r="C114" s="1"/>
      <c r="D114" s="1">
        <v>26.0</v>
      </c>
      <c r="F114" s="1" t="str">
        <f t="shared" si="2"/>
        <v>COMPUTED_VALUE</v>
      </c>
      <c r="Q114" s="1">
        <v>112.0</v>
      </c>
      <c r="R114" s="1">
        <v>3985.0</v>
      </c>
      <c r="S114" s="1"/>
      <c r="T114" s="1">
        <v>3867.0</v>
      </c>
    </row>
    <row r="115" ht="15.75" customHeight="1">
      <c r="A115" s="1">
        <v>2295.0</v>
      </c>
      <c r="B115" s="1">
        <v>34.0</v>
      </c>
      <c r="C115" s="1"/>
      <c r="D115" s="1">
        <v>34.0</v>
      </c>
      <c r="F115" s="1" t="str">
        <f t="shared" si="2"/>
        <v>COMPUTED_VALUE</v>
      </c>
      <c r="Q115" s="1">
        <v>113.0</v>
      </c>
      <c r="R115" s="1">
        <v>4035.0</v>
      </c>
      <c r="S115" s="1"/>
      <c r="T115" s="1">
        <v>3594.0</v>
      </c>
    </row>
    <row r="116" ht="15.75" customHeight="1">
      <c r="A116" s="1">
        <v>2296.0</v>
      </c>
      <c r="B116" s="1">
        <v>32.0</v>
      </c>
      <c r="C116" s="1"/>
      <c r="D116" s="1">
        <v>32.0</v>
      </c>
      <c r="F116" s="1" t="str">
        <f t="shared" si="2"/>
        <v>COMPUTED_VALUE</v>
      </c>
      <c r="Q116" s="1">
        <v>114.0</v>
      </c>
      <c r="R116" s="1">
        <v>3885.0</v>
      </c>
      <c r="S116" s="1"/>
      <c r="T116" s="1">
        <v>3775.0</v>
      </c>
    </row>
    <row r="117" ht="15.75" customHeight="1">
      <c r="A117" s="1">
        <v>2297.0</v>
      </c>
      <c r="B117" s="1">
        <v>32.0</v>
      </c>
      <c r="C117" s="1"/>
      <c r="D117" s="1">
        <v>32.0</v>
      </c>
      <c r="F117" s="1" t="str">
        <f t="shared" si="2"/>
        <v>COMPUTED_VALUE</v>
      </c>
      <c r="Q117" s="1">
        <v>115.0</v>
      </c>
      <c r="R117" s="1">
        <v>3997.0</v>
      </c>
      <c r="S117" s="1"/>
      <c r="T117" s="1">
        <v>3384.0</v>
      </c>
    </row>
    <row r="118" ht="15.75" customHeight="1">
      <c r="A118" s="1">
        <v>2298.0</v>
      </c>
      <c r="B118" s="1">
        <v>30.0</v>
      </c>
      <c r="C118" s="1"/>
      <c r="D118" s="1">
        <v>30.0</v>
      </c>
      <c r="F118" s="1" t="str">
        <f t="shared" si="2"/>
        <v>COMPUTED_VALUE</v>
      </c>
      <c r="Q118" s="1">
        <v>116.0</v>
      </c>
      <c r="R118" s="1">
        <v>3867.0</v>
      </c>
      <c r="S118" s="1"/>
      <c r="T118" s="1">
        <v>3166.0</v>
      </c>
    </row>
    <row r="119" ht="15.75" customHeight="1">
      <c r="A119" s="1">
        <v>2299.0</v>
      </c>
      <c r="B119" s="1">
        <v>33.0</v>
      </c>
      <c r="C119" s="1"/>
      <c r="D119" s="1">
        <v>33.0</v>
      </c>
      <c r="F119" s="1" t="str">
        <f t="shared" si="2"/>
        <v>COMPUTED_VALUE</v>
      </c>
      <c r="Q119" s="1">
        <v>117.0</v>
      </c>
      <c r="R119" s="1">
        <v>3594.0</v>
      </c>
      <c r="S119" s="1"/>
      <c r="T119" s="1">
        <v>3291.0</v>
      </c>
    </row>
    <row r="120" ht="15.75" customHeight="1">
      <c r="A120" s="1">
        <v>2339.0</v>
      </c>
      <c r="B120" s="1">
        <v>29.0</v>
      </c>
      <c r="C120" s="1"/>
      <c r="D120" s="1">
        <v>29.0</v>
      </c>
      <c r="F120" s="1" t="str">
        <f t="shared" si="2"/>
        <v>COMPUTED_VALUE</v>
      </c>
      <c r="Q120" s="1">
        <v>118.0</v>
      </c>
      <c r="R120" s="1">
        <v>3775.0</v>
      </c>
      <c r="S120" s="1"/>
      <c r="T120" s="1">
        <v>2910.0</v>
      </c>
    </row>
    <row r="121" ht="15.75" customHeight="1">
      <c r="A121" s="1">
        <v>2368.0</v>
      </c>
      <c r="B121" s="1">
        <v>30.0</v>
      </c>
      <c r="C121" s="1"/>
      <c r="D121" s="1">
        <v>30.0</v>
      </c>
      <c r="F121" s="1" t="str">
        <f t="shared" si="2"/>
        <v>COMPUTED_VALUE</v>
      </c>
      <c r="Q121" s="1">
        <v>119.0</v>
      </c>
      <c r="R121" s="1">
        <v>3384.0</v>
      </c>
      <c r="S121" s="1"/>
      <c r="T121" s="1">
        <v>2770.0</v>
      </c>
    </row>
    <row r="122" ht="15.75" customHeight="1">
      <c r="A122" s="1">
        <v>2369.0</v>
      </c>
      <c r="B122" s="1">
        <v>30.0</v>
      </c>
      <c r="C122" s="1"/>
      <c r="D122" s="1">
        <v>30.0</v>
      </c>
      <c r="F122" s="1" t="str">
        <f t="shared" si="2"/>
        <v>COMPUTED_VALUE</v>
      </c>
      <c r="Q122" s="1">
        <v>120.0</v>
      </c>
      <c r="R122" s="1">
        <v>3166.0</v>
      </c>
      <c r="S122" s="1"/>
      <c r="T122" s="1">
        <v>2875.0</v>
      </c>
    </row>
    <row r="123" ht="15.75" customHeight="1">
      <c r="A123" s="1">
        <v>2370.0</v>
      </c>
      <c r="B123" s="1">
        <v>31.0</v>
      </c>
      <c r="C123" s="1"/>
      <c r="D123" s="1">
        <v>31.0</v>
      </c>
      <c r="F123" s="1" t="str">
        <f t="shared" si="2"/>
        <v>COMPUTED_VALUE</v>
      </c>
      <c r="Q123" s="1">
        <v>121.0</v>
      </c>
      <c r="R123" s="1">
        <v>3291.0</v>
      </c>
      <c r="S123" s="1"/>
      <c r="T123" s="1">
        <v>2952.0</v>
      </c>
    </row>
    <row r="124" ht="15.75" customHeight="1">
      <c r="A124" s="1">
        <v>2371.0</v>
      </c>
      <c r="B124" s="1">
        <v>32.0</v>
      </c>
      <c r="C124" s="1"/>
      <c r="D124" s="1">
        <v>32.0</v>
      </c>
      <c r="F124" s="1" t="str">
        <f t="shared" si="2"/>
        <v>COMPUTED_VALUE</v>
      </c>
      <c r="Q124" s="1">
        <v>122.0</v>
      </c>
      <c r="R124" s="1">
        <v>2910.0</v>
      </c>
      <c r="S124" s="1"/>
      <c r="T124" s="1">
        <v>3106.0</v>
      </c>
    </row>
    <row r="125" ht="15.75" customHeight="1">
      <c r="A125" s="1">
        <v>2372.0</v>
      </c>
      <c r="B125" s="1">
        <v>30.0</v>
      </c>
      <c r="C125" s="1"/>
      <c r="D125" s="1">
        <v>30.0</v>
      </c>
      <c r="F125" s="1" t="str">
        <f t="shared" si="2"/>
        <v>COMPUTED_VALUE</v>
      </c>
      <c r="Q125" s="1">
        <v>123.0</v>
      </c>
      <c r="R125" s="1">
        <v>2770.0</v>
      </c>
      <c r="S125" s="1"/>
      <c r="T125" s="1">
        <v>3141.0</v>
      </c>
    </row>
    <row r="126" ht="15.75" customHeight="1">
      <c r="A126" s="1">
        <v>2373.0</v>
      </c>
      <c r="B126" s="1">
        <v>29.0</v>
      </c>
      <c r="C126" s="1"/>
      <c r="D126" s="1">
        <v>29.0</v>
      </c>
      <c r="F126" s="1" t="str">
        <f t="shared" si="2"/>
        <v>COMPUTED_VALUE</v>
      </c>
      <c r="Q126" s="1">
        <v>124.0</v>
      </c>
      <c r="R126" s="1">
        <v>2875.0</v>
      </c>
      <c r="S126" s="1"/>
      <c r="T126" s="1">
        <v>3263.0</v>
      </c>
    </row>
    <row r="127" ht="15.75" customHeight="1">
      <c r="A127" s="1">
        <v>2374.0</v>
      </c>
      <c r="B127" s="1">
        <v>27.0</v>
      </c>
      <c r="C127" s="1"/>
      <c r="D127" s="1">
        <v>27.0</v>
      </c>
      <c r="F127" s="1" t="str">
        <f t="shared" si="2"/>
        <v>COMPUTED_VALUE</v>
      </c>
      <c r="Q127" s="1">
        <v>125.0</v>
      </c>
      <c r="R127" s="1">
        <v>2952.0</v>
      </c>
      <c r="S127" s="1"/>
      <c r="T127" s="1">
        <v>3065.0</v>
      </c>
    </row>
    <row r="128" ht="15.75" customHeight="1">
      <c r="A128" s="1">
        <v>2375.0</v>
      </c>
      <c r="B128" s="1">
        <v>27.0</v>
      </c>
      <c r="C128" s="1"/>
      <c r="D128" s="1">
        <v>27.0</v>
      </c>
      <c r="F128" s="1" t="str">
        <f t="shared" si="2"/>
        <v>COMPUTED_VALUE</v>
      </c>
      <c r="Q128" s="1">
        <v>126.0</v>
      </c>
      <c r="R128" s="1">
        <v>3106.0</v>
      </c>
      <c r="S128" s="1"/>
      <c r="T128" s="1">
        <v>3446.0</v>
      </c>
    </row>
    <row r="129" ht="15.75" customHeight="1">
      <c r="A129" s="1">
        <v>2376.0</v>
      </c>
      <c r="B129" s="1">
        <v>27.0</v>
      </c>
      <c r="C129" s="1"/>
      <c r="D129" s="1">
        <v>27.0</v>
      </c>
      <c r="F129" s="1" t="str">
        <f t="shared" si="2"/>
        <v>COMPUTED_VALUE</v>
      </c>
      <c r="Q129" s="1">
        <v>127.0</v>
      </c>
      <c r="R129" s="1">
        <v>3141.0</v>
      </c>
      <c r="S129" s="1"/>
      <c r="T129" s="1">
        <v>3554.0</v>
      </c>
    </row>
    <row r="130" ht="15.75" customHeight="1">
      <c r="A130" s="1">
        <v>2377.0</v>
      </c>
      <c r="B130" s="1">
        <v>31.0</v>
      </c>
      <c r="C130" s="1"/>
      <c r="D130" s="1">
        <v>31.0</v>
      </c>
      <c r="F130" s="1" t="str">
        <f t="shared" si="2"/>
        <v>COMPUTED_VALUE</v>
      </c>
      <c r="Q130" s="1">
        <v>128.0</v>
      </c>
      <c r="R130" s="1">
        <v>3263.0</v>
      </c>
      <c r="S130" s="1"/>
      <c r="T130" s="1">
        <v>3407.0</v>
      </c>
    </row>
    <row r="131" ht="15.75" customHeight="1">
      <c r="A131" s="1">
        <v>2378.0</v>
      </c>
      <c r="B131" s="1">
        <v>32.0</v>
      </c>
      <c r="C131" s="1"/>
      <c r="D131" s="1">
        <v>32.0</v>
      </c>
      <c r="F131" s="1" t="str">
        <f t="shared" si="2"/>
        <v>COMPUTED_VALUE</v>
      </c>
      <c r="Q131" s="1">
        <v>129.0</v>
      </c>
      <c r="R131" s="1">
        <v>3065.0</v>
      </c>
      <c r="S131" s="1"/>
      <c r="T131" s="1">
        <v>3823.0</v>
      </c>
    </row>
    <row r="132" ht="15.75" customHeight="1">
      <c r="A132" s="1">
        <v>2379.0</v>
      </c>
      <c r="B132" s="1">
        <v>31.0</v>
      </c>
      <c r="C132" s="1"/>
      <c r="D132" s="1">
        <v>31.0</v>
      </c>
      <c r="F132" s="1" t="str">
        <f t="shared" si="2"/>
        <v>COMPUTED_VALUE</v>
      </c>
      <c r="Q132" s="1">
        <v>130.0</v>
      </c>
      <c r="R132" s="1">
        <v>3446.0</v>
      </c>
      <c r="S132" s="1"/>
      <c r="T132" s="1">
        <v>3965.0</v>
      </c>
    </row>
    <row r="133" ht="15.75" customHeight="1">
      <c r="A133" s="1">
        <v>2380.0</v>
      </c>
      <c r="B133" s="1">
        <v>26.0</v>
      </c>
      <c r="C133" s="1"/>
      <c r="D133" s="1">
        <v>26.0</v>
      </c>
      <c r="F133" s="1" t="str">
        <f t="shared" si="2"/>
        <v>COMPUTED_VALUE</v>
      </c>
      <c r="Q133" s="1">
        <v>131.0</v>
      </c>
      <c r="R133" s="1">
        <v>3554.0</v>
      </c>
      <c r="S133" s="1"/>
      <c r="T133" s="1">
        <v>4232.0</v>
      </c>
    </row>
    <row r="134" ht="15.75" customHeight="1">
      <c r="A134" s="1">
        <v>2381.0</v>
      </c>
      <c r="B134" s="1">
        <v>26.0</v>
      </c>
      <c r="C134" s="1"/>
      <c r="D134" s="1">
        <v>26.0</v>
      </c>
      <c r="F134" s="1" t="str">
        <f t="shared" si="2"/>
        <v>COMPUTED_VALUE</v>
      </c>
      <c r="Q134" s="1">
        <v>132.0</v>
      </c>
      <c r="R134" s="1">
        <v>3407.0</v>
      </c>
      <c r="S134" s="1"/>
      <c r="T134" s="1">
        <v>4155.0</v>
      </c>
    </row>
    <row r="135" ht="15.75" customHeight="1">
      <c r="A135" s="1">
        <v>2382.0</v>
      </c>
      <c r="B135" s="1">
        <v>25.0</v>
      </c>
      <c r="C135" s="1"/>
      <c r="D135" s="1">
        <v>25.0</v>
      </c>
      <c r="F135" s="1" t="str">
        <f t="shared" si="2"/>
        <v>COMPUTED_VALUE</v>
      </c>
      <c r="Q135" s="1">
        <v>133.0</v>
      </c>
      <c r="R135" s="1">
        <v>3823.0</v>
      </c>
      <c r="S135" s="1"/>
      <c r="T135" s="1">
        <v>4009.0</v>
      </c>
    </row>
    <row r="136" ht="15.75" customHeight="1">
      <c r="A136" s="1">
        <v>2383.0</v>
      </c>
      <c r="B136" s="1">
        <v>28.0</v>
      </c>
      <c r="C136" s="1"/>
      <c r="D136" s="1">
        <v>28.0</v>
      </c>
      <c r="F136" s="1" t="str">
        <f t="shared" si="2"/>
        <v>COMPUTED_VALUE</v>
      </c>
      <c r="Q136" s="1">
        <v>134.0</v>
      </c>
      <c r="R136" s="1">
        <v>3965.0</v>
      </c>
      <c r="S136" s="1"/>
      <c r="T136" s="1">
        <v>3908.0</v>
      </c>
    </row>
    <row r="137" ht="15.75" customHeight="1">
      <c r="A137" s="1">
        <v>2384.0</v>
      </c>
      <c r="B137" s="1">
        <v>29.0</v>
      </c>
      <c r="C137" s="1"/>
      <c r="D137" s="1">
        <v>29.0</v>
      </c>
      <c r="F137" s="1" t="str">
        <f t="shared" si="2"/>
        <v>COMPUTED_VALUE</v>
      </c>
      <c r="Q137" s="1">
        <v>135.0</v>
      </c>
      <c r="R137" s="1">
        <v>4232.0</v>
      </c>
      <c r="S137" s="1"/>
      <c r="T137" s="1">
        <v>4036.0</v>
      </c>
    </row>
    <row r="138" ht="15.75" customHeight="1">
      <c r="A138" s="1">
        <v>2385.0</v>
      </c>
      <c r="B138" s="1">
        <v>29.0</v>
      </c>
      <c r="C138" s="1"/>
      <c r="D138" s="1">
        <v>29.0</v>
      </c>
      <c r="F138" s="1" t="str">
        <f t="shared" si="2"/>
        <v>COMPUTED_VALUE</v>
      </c>
      <c r="Q138" s="1">
        <v>136.0</v>
      </c>
      <c r="R138" s="1">
        <v>4155.0</v>
      </c>
      <c r="S138" s="1"/>
      <c r="T138" s="1">
        <v>4545.0</v>
      </c>
    </row>
    <row r="139" ht="15.75" customHeight="1">
      <c r="A139" s="1">
        <v>2386.0</v>
      </c>
      <c r="B139" s="1">
        <v>26.0</v>
      </c>
      <c r="C139" s="1"/>
      <c r="D139" s="1">
        <v>26.0</v>
      </c>
      <c r="F139" s="1" t="str">
        <f t="shared" si="2"/>
        <v>COMPUTED_VALUE</v>
      </c>
      <c r="Q139" s="1">
        <v>137.0</v>
      </c>
      <c r="R139" s="1">
        <v>4009.0</v>
      </c>
      <c r="S139" s="1"/>
      <c r="T139" s="1">
        <v>4806.0</v>
      </c>
    </row>
    <row r="140" ht="15.75" customHeight="1">
      <c r="A140" s="1">
        <v>2387.0</v>
      </c>
      <c r="B140" s="1">
        <v>29.0</v>
      </c>
      <c r="C140" s="1"/>
      <c r="D140" s="1">
        <v>29.0</v>
      </c>
      <c r="F140" s="1" t="str">
        <f t="shared" si="2"/>
        <v>COMPUTED_VALUE</v>
      </c>
      <c r="Q140" s="1">
        <v>138.0</v>
      </c>
      <c r="R140" s="1">
        <v>3908.0</v>
      </c>
      <c r="S140" s="1"/>
      <c r="T140" s="1">
        <v>4816.0</v>
      </c>
    </row>
    <row r="141" ht="15.75" customHeight="1">
      <c r="A141" s="1">
        <v>2388.0</v>
      </c>
      <c r="B141" s="1">
        <v>29.0</v>
      </c>
      <c r="C141" s="1"/>
      <c r="D141" s="1">
        <v>29.0</v>
      </c>
      <c r="F141" s="1" t="str">
        <f t="shared" si="2"/>
        <v>COMPUTED_VALUE</v>
      </c>
      <c r="Q141" s="1">
        <v>139.0</v>
      </c>
      <c r="R141" s="1">
        <v>4036.0</v>
      </c>
      <c r="S141" s="1"/>
      <c r="T141" s="1">
        <v>5110.0</v>
      </c>
    </row>
    <row r="142" ht="15.75" customHeight="1">
      <c r="A142" s="1">
        <v>2390.0</v>
      </c>
      <c r="B142" s="1">
        <v>29.0</v>
      </c>
      <c r="C142" s="1"/>
      <c r="D142" s="1">
        <v>29.0</v>
      </c>
      <c r="F142" s="1" t="str">
        <f t="shared" si="2"/>
        <v>COMPUTED_VALUE</v>
      </c>
      <c r="Q142" s="1">
        <v>140.0</v>
      </c>
      <c r="R142" s="1">
        <v>4545.0</v>
      </c>
      <c r="S142" s="1"/>
      <c r="T142" s="1">
        <v>5318.0</v>
      </c>
    </row>
    <row r="143" ht="15.75" customHeight="1">
      <c r="A143" s="1">
        <v>2391.0</v>
      </c>
      <c r="B143" s="1">
        <v>29.0</v>
      </c>
      <c r="C143" s="1"/>
      <c r="D143" s="1">
        <v>29.0</v>
      </c>
      <c r="F143" s="1" t="str">
        <f t="shared" si="2"/>
        <v>COMPUTED_VALUE</v>
      </c>
      <c r="Q143" s="1">
        <v>141.0</v>
      </c>
      <c r="R143" s="1">
        <v>4806.0</v>
      </c>
      <c r="S143" s="1"/>
      <c r="T143" s="1">
        <v>5226.0</v>
      </c>
    </row>
    <row r="144" ht="15.75" customHeight="1">
      <c r="A144" s="1">
        <v>2392.0</v>
      </c>
      <c r="B144" s="1">
        <v>26.0</v>
      </c>
      <c r="C144" s="1"/>
      <c r="D144" s="1">
        <v>26.0</v>
      </c>
      <c r="F144" s="1" t="str">
        <f t="shared" si="2"/>
        <v>COMPUTED_VALUE</v>
      </c>
      <c r="Q144" s="1">
        <v>142.0</v>
      </c>
      <c r="R144" s="1">
        <v>4816.0</v>
      </c>
      <c r="S144" s="1"/>
      <c r="T144" s="1">
        <v>4862.0</v>
      </c>
    </row>
    <row r="145" ht="15.75" customHeight="1">
      <c r="A145" s="1">
        <v>2393.0</v>
      </c>
      <c r="B145" s="1">
        <v>28.0</v>
      </c>
      <c r="C145" s="1"/>
      <c r="D145" s="1">
        <v>28.0</v>
      </c>
      <c r="F145" s="1" t="str">
        <f t="shared" si="2"/>
        <v>COMPUTED_VALUE</v>
      </c>
      <c r="Q145" s="1">
        <v>143.0</v>
      </c>
      <c r="R145" s="1">
        <v>5110.0</v>
      </c>
      <c r="S145" s="1"/>
      <c r="T145" s="1">
        <v>4977.0</v>
      </c>
    </row>
    <row r="146" ht="15.75" customHeight="1">
      <c r="A146" s="1">
        <v>2394.0</v>
      </c>
      <c r="B146" s="1">
        <v>26.0</v>
      </c>
      <c r="C146" s="1"/>
      <c r="D146" s="1">
        <v>26.0</v>
      </c>
      <c r="F146" s="1" t="str">
        <f t="shared" si="2"/>
        <v>COMPUTED_VALUE</v>
      </c>
      <c r="Q146" s="1">
        <v>144.0</v>
      </c>
      <c r="R146" s="1">
        <v>5318.0</v>
      </c>
      <c r="S146" s="1"/>
      <c r="T146" s="1">
        <v>4715.0</v>
      </c>
    </row>
    <row r="147" ht="15.75" customHeight="1">
      <c r="A147" s="1">
        <v>2395.0</v>
      </c>
      <c r="B147" s="1">
        <v>29.0</v>
      </c>
      <c r="C147" s="1"/>
      <c r="D147" s="1">
        <v>29.0</v>
      </c>
      <c r="F147" s="1" t="str">
        <f t="shared" si="2"/>
        <v>COMPUTED_VALUE</v>
      </c>
      <c r="Q147" s="1">
        <v>145.0</v>
      </c>
      <c r="R147" s="1">
        <v>5226.0</v>
      </c>
      <c r="S147" s="1"/>
      <c r="T147" s="1">
        <v>4254.0</v>
      </c>
    </row>
    <row r="148" ht="15.75" customHeight="1">
      <c r="A148" s="1">
        <v>2396.0</v>
      </c>
      <c r="B148" s="1">
        <v>29.0</v>
      </c>
      <c r="C148" s="1"/>
      <c r="D148" s="1">
        <v>29.0</v>
      </c>
      <c r="F148" s="1" t="str">
        <f t="shared" si="2"/>
        <v>COMPUTED_VALUE</v>
      </c>
      <c r="Q148" s="1">
        <v>146.0</v>
      </c>
      <c r="R148" s="1">
        <v>4862.0</v>
      </c>
      <c r="S148" s="1"/>
      <c r="T148" s="1">
        <v>4088.0</v>
      </c>
    </row>
    <row r="149" ht="15.75" customHeight="1">
      <c r="A149" s="1">
        <v>2397.0</v>
      </c>
      <c r="B149" s="1">
        <v>29.0</v>
      </c>
      <c r="C149" s="1"/>
      <c r="D149" s="1">
        <v>29.0</v>
      </c>
      <c r="F149" s="1" t="str">
        <f t="shared" si="2"/>
        <v>COMPUTED_VALUE</v>
      </c>
      <c r="Q149" s="1">
        <v>147.0</v>
      </c>
      <c r="R149" s="1">
        <v>4977.0</v>
      </c>
      <c r="S149" s="1"/>
      <c r="T149" s="1">
        <v>4036.0</v>
      </c>
    </row>
    <row r="150" ht="15.75" customHeight="1">
      <c r="A150" s="1">
        <v>2398.0</v>
      </c>
      <c r="B150" s="1">
        <v>27.0</v>
      </c>
      <c r="C150" s="1"/>
      <c r="D150" s="1">
        <v>27.0</v>
      </c>
      <c r="F150" s="1" t="str">
        <f t="shared" si="2"/>
        <v>COMPUTED_VALUE</v>
      </c>
      <c r="Q150" s="1">
        <v>148.0</v>
      </c>
      <c r="R150" s="1">
        <v>4715.0</v>
      </c>
      <c r="S150" s="1"/>
      <c r="T150" s="1">
        <v>4208.0</v>
      </c>
    </row>
    <row r="151" ht="15.75" customHeight="1">
      <c r="A151" s="1">
        <v>2399.0</v>
      </c>
      <c r="B151" s="1">
        <v>28.0</v>
      </c>
      <c r="C151" s="1"/>
      <c r="D151" s="1">
        <v>28.0</v>
      </c>
      <c r="F151" s="1" t="str">
        <f t="shared" si="2"/>
        <v>COMPUTED_VALUE</v>
      </c>
      <c r="Q151" s="1">
        <v>149.0</v>
      </c>
      <c r="R151" s="1">
        <v>4254.0</v>
      </c>
      <c r="S151" s="1"/>
      <c r="T151" s="1">
        <v>4145.0</v>
      </c>
    </row>
    <row r="152" ht="15.75" customHeight="1">
      <c r="A152" s="1">
        <v>2400.0</v>
      </c>
      <c r="B152" s="1">
        <v>28.0</v>
      </c>
      <c r="C152" s="1"/>
      <c r="D152" s="1">
        <v>28.0</v>
      </c>
      <c r="F152" s="1" t="str">
        <f t="shared" si="2"/>
        <v>COMPUTED_VALUE</v>
      </c>
      <c r="Q152" s="1">
        <v>150.0</v>
      </c>
      <c r="R152" s="1">
        <v>4088.0</v>
      </c>
      <c r="S152" s="1"/>
      <c r="T152" s="1">
        <v>4346.0</v>
      </c>
    </row>
    <row r="153" ht="15.75" customHeight="1">
      <c r="A153" s="1">
        <v>2401.0</v>
      </c>
      <c r="B153" s="1">
        <v>33.0</v>
      </c>
      <c r="C153" s="1"/>
      <c r="D153" s="1">
        <v>33.0</v>
      </c>
      <c r="F153" s="1" t="str">
        <f t="shared" si="2"/>
        <v>COMPUTED_VALUE</v>
      </c>
      <c r="Q153" s="1">
        <v>151.0</v>
      </c>
      <c r="R153" s="1">
        <v>4036.0</v>
      </c>
      <c r="S153" s="1"/>
      <c r="T153" s="1">
        <v>4509.0</v>
      </c>
    </row>
    <row r="154" ht="15.75" customHeight="1">
      <c r="A154" s="1">
        <v>2402.0</v>
      </c>
      <c r="B154" s="1">
        <v>30.0</v>
      </c>
      <c r="C154" s="1"/>
      <c r="D154" s="1">
        <v>30.0</v>
      </c>
      <c r="F154" s="1" t="str">
        <f t="shared" si="2"/>
        <v>COMPUTED_VALUE</v>
      </c>
      <c r="Q154" s="1">
        <v>152.0</v>
      </c>
      <c r="R154" s="1">
        <v>4208.0</v>
      </c>
      <c r="S154" s="1"/>
      <c r="T154" s="1">
        <v>4154.0</v>
      </c>
    </row>
    <row r="155" ht="15.75" customHeight="1">
      <c r="A155" s="1">
        <v>2403.0</v>
      </c>
      <c r="B155" s="1">
        <v>31.0</v>
      </c>
      <c r="C155" s="1"/>
      <c r="D155" s="1">
        <v>31.0</v>
      </c>
      <c r="F155" s="1" t="str">
        <f t="shared" si="2"/>
        <v>COMPUTED_VALUE</v>
      </c>
      <c r="Q155" s="1">
        <v>153.0</v>
      </c>
      <c r="R155" s="1">
        <v>4145.0</v>
      </c>
      <c r="S155" s="1"/>
      <c r="T155" s="1">
        <v>4037.0</v>
      </c>
    </row>
    <row r="156" ht="15.75" customHeight="1">
      <c r="A156" s="1">
        <v>2404.0</v>
      </c>
      <c r="B156" s="1">
        <v>26.0</v>
      </c>
      <c r="C156" s="1"/>
      <c r="D156" s="1">
        <v>26.0</v>
      </c>
      <c r="F156" s="1" t="str">
        <f t="shared" si="2"/>
        <v>COMPUTED_VALUE</v>
      </c>
      <c r="Q156" s="1">
        <v>154.0</v>
      </c>
      <c r="R156" s="1">
        <v>4346.0</v>
      </c>
      <c r="S156" s="1"/>
      <c r="T156" s="1">
        <v>3488.0</v>
      </c>
    </row>
    <row r="157" ht="15.75" customHeight="1">
      <c r="A157" s="1">
        <v>2405.0</v>
      </c>
      <c r="B157" s="1">
        <v>26.0</v>
      </c>
      <c r="C157" s="1"/>
      <c r="D157" s="1">
        <v>26.0</v>
      </c>
      <c r="F157" s="1" t="str">
        <f t="shared" si="2"/>
        <v>COMPUTED_VALUE</v>
      </c>
      <c r="Q157" s="1">
        <v>155.0</v>
      </c>
      <c r="R157" s="1">
        <v>4509.0</v>
      </c>
      <c r="S157" s="1"/>
      <c r="T157" s="1">
        <v>3562.0</v>
      </c>
    </row>
    <row r="158" ht="15.75" customHeight="1">
      <c r="A158" s="1">
        <v>2406.0</v>
      </c>
      <c r="B158" s="1">
        <v>26.0</v>
      </c>
      <c r="C158" s="1"/>
      <c r="D158" s="1">
        <v>26.0</v>
      </c>
      <c r="F158" s="1" t="str">
        <f t="shared" si="2"/>
        <v>COMPUTED_VALUE</v>
      </c>
      <c r="Q158" s="1">
        <v>156.0</v>
      </c>
      <c r="R158" s="1">
        <v>4154.0</v>
      </c>
      <c r="S158" s="1"/>
      <c r="T158" s="1">
        <v>3654.0</v>
      </c>
    </row>
    <row r="159" ht="15.75" customHeight="1">
      <c r="A159" s="1">
        <v>2408.0</v>
      </c>
      <c r="B159" s="1">
        <v>32.0</v>
      </c>
      <c r="C159" s="1"/>
      <c r="D159" s="1">
        <v>32.0</v>
      </c>
      <c r="F159" s="1" t="str">
        <f t="shared" si="2"/>
        <v>COMPUTED_VALUE</v>
      </c>
      <c r="Q159" s="1">
        <v>157.0</v>
      </c>
      <c r="R159" s="1">
        <v>4037.0</v>
      </c>
      <c r="S159" s="1"/>
      <c r="T159" s="1">
        <v>4029.0</v>
      </c>
    </row>
    <row r="160" ht="15.75" customHeight="1">
      <c r="A160" s="1">
        <v>2416.0</v>
      </c>
      <c r="B160" s="1">
        <v>29.0</v>
      </c>
      <c r="C160" s="1"/>
      <c r="D160" s="1">
        <v>29.0</v>
      </c>
      <c r="F160" s="1" t="str">
        <f t="shared" si="2"/>
        <v>COMPUTED_VALUE</v>
      </c>
      <c r="Q160" s="1">
        <v>158.0</v>
      </c>
      <c r="R160" s="1">
        <v>3488.0</v>
      </c>
      <c r="S160" s="1"/>
      <c r="T160" s="1">
        <v>4095.0</v>
      </c>
    </row>
    <row r="161" ht="15.75" customHeight="1">
      <c r="A161" s="1">
        <v>2417.0</v>
      </c>
      <c r="B161" s="1">
        <v>29.0</v>
      </c>
      <c r="C161" s="1"/>
      <c r="D161" s="1">
        <v>29.0</v>
      </c>
      <c r="F161" s="1" t="str">
        <f t="shared" si="2"/>
        <v>COMPUTED_VALUE</v>
      </c>
      <c r="Q161" s="1">
        <v>159.0</v>
      </c>
      <c r="R161" s="1">
        <v>3562.0</v>
      </c>
      <c r="S161" s="1"/>
      <c r="T161" s="1">
        <v>4193.0</v>
      </c>
    </row>
    <row r="162" ht="15.75" customHeight="1">
      <c r="A162" s="1">
        <v>2419.0</v>
      </c>
      <c r="B162" s="1">
        <v>29.0</v>
      </c>
      <c r="C162" s="1"/>
      <c r="D162" s="1">
        <v>29.0</v>
      </c>
      <c r="F162" s="1" t="str">
        <f t="shared" si="2"/>
        <v>COMPUTED_VALUE</v>
      </c>
      <c r="Q162" s="1">
        <v>160.0</v>
      </c>
      <c r="R162" s="1">
        <v>3654.0</v>
      </c>
      <c r="S162" s="1"/>
      <c r="T162" s="1">
        <v>3722.0</v>
      </c>
    </row>
    <row r="163" ht="15.75" customHeight="1">
      <c r="A163" s="1">
        <v>2420.0</v>
      </c>
      <c r="B163" s="1">
        <v>28.0</v>
      </c>
      <c r="C163" s="1"/>
      <c r="D163" s="1">
        <v>28.0</v>
      </c>
      <c r="F163" s="1" t="str">
        <f t="shared" si="2"/>
        <v>COMPUTED_VALUE</v>
      </c>
      <c r="Q163" s="1">
        <v>161.0</v>
      </c>
      <c r="R163" s="1">
        <v>4029.0</v>
      </c>
      <c r="S163" s="1"/>
      <c r="T163" s="1">
        <v>3667.0</v>
      </c>
    </row>
    <row r="164" ht="15.75" customHeight="1">
      <c r="A164" s="1">
        <v>2421.0</v>
      </c>
      <c r="B164" s="1">
        <v>28.0</v>
      </c>
      <c r="C164" s="1"/>
      <c r="D164" s="1">
        <v>28.0</v>
      </c>
      <c r="F164" s="1" t="str">
        <f t="shared" si="2"/>
        <v>COMPUTED_VALUE</v>
      </c>
      <c r="Q164" s="1">
        <v>162.0</v>
      </c>
      <c r="R164" s="1">
        <v>4095.0</v>
      </c>
      <c r="S164" s="1"/>
      <c r="T164" s="1">
        <v>3633.0</v>
      </c>
    </row>
    <row r="165" ht="15.75" customHeight="1">
      <c r="A165" s="1">
        <v>2422.0</v>
      </c>
      <c r="B165" s="1">
        <v>25.0</v>
      </c>
      <c r="C165" s="1"/>
      <c r="D165" s="1">
        <v>25.0</v>
      </c>
      <c r="F165" s="1" t="str">
        <f t="shared" si="2"/>
        <v>COMPUTED_VALUE</v>
      </c>
      <c r="Q165" s="1">
        <v>163.0</v>
      </c>
      <c r="R165" s="1">
        <v>4193.0</v>
      </c>
      <c r="S165" s="1"/>
      <c r="T165" s="1">
        <v>3965.0</v>
      </c>
    </row>
    <row r="166" ht="15.75" customHeight="1">
      <c r="A166" s="1">
        <v>2423.0</v>
      </c>
      <c r="B166" s="1">
        <v>25.0</v>
      </c>
      <c r="C166" s="1"/>
      <c r="D166" s="1">
        <v>25.0</v>
      </c>
      <c r="F166" s="1" t="str">
        <f t="shared" si="2"/>
        <v>COMPUTED_VALUE</v>
      </c>
      <c r="Q166" s="1">
        <v>164.0</v>
      </c>
      <c r="R166" s="1">
        <v>3722.0</v>
      </c>
      <c r="S166" s="1"/>
      <c r="T166" s="1">
        <v>3750.0</v>
      </c>
    </row>
    <row r="167" ht="15.75" customHeight="1">
      <c r="A167" s="1">
        <v>2424.0</v>
      </c>
      <c r="B167" s="1">
        <v>23.0</v>
      </c>
      <c r="C167" s="1"/>
      <c r="D167" s="1">
        <v>23.0</v>
      </c>
      <c r="F167" s="1" t="str">
        <f t="shared" si="2"/>
        <v>COMPUTED_VALUE</v>
      </c>
      <c r="Q167" s="1">
        <v>165.0</v>
      </c>
      <c r="R167" s="1">
        <v>3667.0</v>
      </c>
      <c r="S167" s="1"/>
      <c r="T167" s="1">
        <v>3816.0</v>
      </c>
    </row>
    <row r="168" ht="15.75" customHeight="1">
      <c r="A168" s="1">
        <v>2425.0</v>
      </c>
      <c r="B168" s="1">
        <v>28.0</v>
      </c>
      <c r="C168" s="1"/>
      <c r="D168" s="1">
        <v>28.0</v>
      </c>
      <c r="F168" s="1" t="str">
        <f t="shared" si="2"/>
        <v>COMPUTED_VALUE</v>
      </c>
      <c r="Q168" s="1">
        <v>166.0</v>
      </c>
      <c r="R168" s="1">
        <v>3633.0</v>
      </c>
      <c r="S168" s="1"/>
      <c r="T168" s="1">
        <v>3984.0</v>
      </c>
    </row>
    <row r="169" ht="15.75" customHeight="1">
      <c r="A169" s="1">
        <v>2426.0</v>
      </c>
      <c r="B169" s="1">
        <v>28.0</v>
      </c>
      <c r="C169" s="1"/>
      <c r="D169" s="1">
        <v>28.0</v>
      </c>
      <c r="F169" s="1" t="str">
        <f t="shared" si="2"/>
        <v>COMPUTED_VALUE</v>
      </c>
      <c r="Q169" s="1">
        <v>167.0</v>
      </c>
      <c r="R169" s="1">
        <v>3965.0</v>
      </c>
      <c r="S169" s="1"/>
      <c r="T169" s="1">
        <v>3762.0</v>
      </c>
    </row>
    <row r="170" ht="15.75" customHeight="1">
      <c r="A170" s="1">
        <v>2427.0</v>
      </c>
      <c r="B170" s="1">
        <v>28.0</v>
      </c>
      <c r="C170" s="1"/>
      <c r="D170" s="1">
        <v>28.0</v>
      </c>
      <c r="F170" s="1" t="str">
        <f t="shared" si="2"/>
        <v>COMPUTED_VALUE</v>
      </c>
      <c r="Q170" s="1">
        <v>168.0</v>
      </c>
      <c r="R170" s="1">
        <v>3750.0</v>
      </c>
      <c r="S170" s="1"/>
      <c r="T170" s="1">
        <v>3824.0</v>
      </c>
    </row>
    <row r="171" ht="15.75" customHeight="1">
      <c r="A171" s="1">
        <v>2428.0</v>
      </c>
      <c r="B171" s="1">
        <v>26.0</v>
      </c>
      <c r="C171" s="1"/>
      <c r="D171" s="1">
        <v>26.0</v>
      </c>
      <c r="F171" s="1" t="str">
        <f t="shared" si="2"/>
        <v>COMPUTED_VALUE</v>
      </c>
      <c r="Q171" s="1">
        <v>169.0</v>
      </c>
      <c r="R171" s="1">
        <v>3816.0</v>
      </c>
      <c r="S171" s="1"/>
      <c r="T171" s="1">
        <v>3912.0</v>
      </c>
    </row>
    <row r="172" ht="15.75" customHeight="1">
      <c r="A172" s="1">
        <v>2429.0</v>
      </c>
      <c r="B172" s="1">
        <v>27.0</v>
      </c>
      <c r="C172" s="1"/>
      <c r="D172" s="1">
        <v>27.0</v>
      </c>
      <c r="F172" s="1" t="str">
        <f t="shared" si="2"/>
        <v>COMPUTED_VALUE</v>
      </c>
      <c r="Q172" s="1">
        <v>170.0</v>
      </c>
      <c r="R172" s="1">
        <v>3984.0</v>
      </c>
      <c r="S172" s="1"/>
      <c r="T172" s="1">
        <v>4023.0</v>
      </c>
    </row>
    <row r="173" ht="15.75" customHeight="1">
      <c r="A173" s="1">
        <v>2430.0</v>
      </c>
      <c r="B173" s="1">
        <v>29.0</v>
      </c>
      <c r="C173" s="1"/>
      <c r="D173" s="1">
        <v>29.0</v>
      </c>
      <c r="F173" s="1" t="str">
        <f t="shared" si="2"/>
        <v>COMPUTED_VALUE</v>
      </c>
      <c r="Q173" s="1">
        <v>171.0</v>
      </c>
      <c r="R173" s="1">
        <v>3762.0</v>
      </c>
      <c r="S173" s="1"/>
      <c r="T173" s="1">
        <v>4527.0</v>
      </c>
    </row>
    <row r="174" ht="15.75" customHeight="1">
      <c r="A174" s="1">
        <v>2431.0</v>
      </c>
      <c r="B174" s="1">
        <v>29.0</v>
      </c>
      <c r="C174" s="1"/>
      <c r="D174" s="1">
        <v>29.0</v>
      </c>
      <c r="F174" s="1" t="str">
        <f t="shared" si="2"/>
        <v>COMPUTED_VALUE</v>
      </c>
      <c r="Q174" s="1">
        <v>172.0</v>
      </c>
      <c r="R174" s="1">
        <v>3824.0</v>
      </c>
      <c r="S174" s="1"/>
      <c r="T174" s="1">
        <v>4270.0</v>
      </c>
    </row>
    <row r="175" ht="15.75" customHeight="1">
      <c r="A175" s="1">
        <v>2432.0</v>
      </c>
      <c r="B175" s="1">
        <v>27.0</v>
      </c>
      <c r="C175" s="1"/>
      <c r="D175" s="1">
        <v>27.0</v>
      </c>
      <c r="F175" s="1" t="str">
        <f t="shared" si="2"/>
        <v>COMPUTED_VALUE</v>
      </c>
      <c r="Q175" s="1">
        <v>173.0</v>
      </c>
      <c r="R175" s="1">
        <v>3912.0</v>
      </c>
      <c r="S175" s="1"/>
      <c r="T175" s="1">
        <v>4519.0</v>
      </c>
    </row>
    <row r="176" ht="15.75" customHeight="1">
      <c r="A176" s="1">
        <v>2433.0</v>
      </c>
      <c r="B176" s="1">
        <v>25.0</v>
      </c>
      <c r="C176" s="1"/>
      <c r="D176" s="1">
        <v>25.0</v>
      </c>
      <c r="F176" s="1" t="str">
        <f t="shared" si="2"/>
        <v>COMPUTED_VALUE</v>
      </c>
      <c r="Q176" s="1">
        <v>174.0</v>
      </c>
      <c r="R176" s="1">
        <v>4023.0</v>
      </c>
      <c r="S176" s="1"/>
      <c r="T176" s="1">
        <v>4525.0</v>
      </c>
    </row>
    <row r="177" ht="15.75" customHeight="1">
      <c r="A177" s="1">
        <v>2434.0</v>
      </c>
      <c r="B177" s="1">
        <v>25.0</v>
      </c>
      <c r="C177" s="1"/>
      <c r="D177" s="1">
        <v>25.0</v>
      </c>
      <c r="F177" s="1" t="str">
        <f t="shared" si="2"/>
        <v>COMPUTED_VALUE</v>
      </c>
      <c r="Q177" s="1">
        <v>175.0</v>
      </c>
      <c r="R177" s="1">
        <v>4527.0</v>
      </c>
      <c r="S177" s="1"/>
      <c r="T177" s="1">
        <v>4485.0</v>
      </c>
    </row>
    <row r="178" ht="15.75" customHeight="1">
      <c r="A178" s="1">
        <v>2435.0</v>
      </c>
      <c r="B178" s="1">
        <v>26.0</v>
      </c>
      <c r="C178" s="1"/>
      <c r="D178" s="1">
        <v>26.0</v>
      </c>
      <c r="F178" s="1" t="str">
        <f t="shared" si="2"/>
        <v>COMPUTED_VALUE</v>
      </c>
      <c r="Q178" s="1">
        <v>176.0</v>
      </c>
      <c r="R178" s="1">
        <v>4270.0</v>
      </c>
      <c r="S178" s="1"/>
      <c r="T178" s="1">
        <v>4071.0</v>
      </c>
    </row>
    <row r="179" ht="15.75" customHeight="1">
      <c r="A179" s="1">
        <v>2436.0</v>
      </c>
      <c r="B179" s="1">
        <v>24.0</v>
      </c>
      <c r="C179" s="1"/>
      <c r="D179" s="1">
        <v>24.0</v>
      </c>
      <c r="F179" s="1" t="str">
        <f t="shared" si="2"/>
        <v>COMPUTED_VALUE</v>
      </c>
      <c r="Q179" s="1">
        <v>177.0</v>
      </c>
      <c r="R179" s="1">
        <v>4519.0</v>
      </c>
      <c r="S179" s="1"/>
      <c r="T179" s="1">
        <v>3931.0</v>
      </c>
    </row>
    <row r="180" ht="15.75" customHeight="1">
      <c r="A180" s="1">
        <v>2437.0</v>
      </c>
      <c r="B180" s="1">
        <v>25.0</v>
      </c>
      <c r="C180" s="1"/>
      <c r="D180" s="1">
        <v>25.0</v>
      </c>
      <c r="F180" s="1" t="str">
        <f t="shared" si="2"/>
        <v>COMPUTED_VALUE</v>
      </c>
      <c r="Q180" s="1">
        <v>178.0</v>
      </c>
      <c r="R180" s="1">
        <v>4525.0</v>
      </c>
      <c r="S180" s="1"/>
      <c r="T180" s="1">
        <v>4075.0</v>
      </c>
    </row>
    <row r="181" ht="15.75" customHeight="1">
      <c r="A181" s="1">
        <v>2438.0</v>
      </c>
      <c r="B181" s="1">
        <v>26.0</v>
      </c>
      <c r="C181" s="1"/>
      <c r="D181" s="1">
        <v>26.0</v>
      </c>
      <c r="F181" s="1" t="str">
        <f t="shared" si="2"/>
        <v>COMPUTED_VALUE</v>
      </c>
      <c r="Q181" s="1">
        <v>179.0</v>
      </c>
      <c r="R181" s="1">
        <v>4485.0</v>
      </c>
      <c r="S181" s="1"/>
      <c r="T181" s="1">
        <v>4031.0</v>
      </c>
    </row>
    <row r="182" ht="15.75" customHeight="1">
      <c r="A182" s="1">
        <v>2439.0</v>
      </c>
      <c r="B182" s="1">
        <v>23.0</v>
      </c>
      <c r="C182" s="1"/>
      <c r="D182" s="1">
        <v>23.0</v>
      </c>
      <c r="F182" s="1" t="str">
        <f t="shared" si="2"/>
        <v>COMPUTED_VALUE</v>
      </c>
      <c r="Q182" s="1">
        <v>180.0</v>
      </c>
      <c r="R182" s="1">
        <v>4071.0</v>
      </c>
      <c r="S182" s="1"/>
      <c r="T182" s="1">
        <v>4019.0</v>
      </c>
    </row>
    <row r="183" ht="15.75" customHeight="1">
      <c r="A183" s="1">
        <v>2440.0</v>
      </c>
      <c r="B183" s="1">
        <v>23.0</v>
      </c>
      <c r="C183" s="1"/>
      <c r="D183" s="1">
        <v>23.0</v>
      </c>
      <c r="F183" s="1" t="str">
        <f t="shared" si="2"/>
        <v>COMPUTED_VALUE</v>
      </c>
      <c r="Q183" s="1">
        <v>181.0</v>
      </c>
      <c r="R183" s="1">
        <v>3931.0</v>
      </c>
      <c r="S183" s="1"/>
      <c r="T183" s="1">
        <v>4195.0</v>
      </c>
    </row>
    <row r="184" ht="15.75" customHeight="1">
      <c r="A184" s="1">
        <v>2441.0</v>
      </c>
      <c r="B184" s="1">
        <v>23.0</v>
      </c>
      <c r="C184" s="1"/>
      <c r="D184" s="1">
        <v>23.0</v>
      </c>
      <c r="F184" s="1" t="str">
        <f t="shared" si="2"/>
        <v>COMPUTED_VALUE</v>
      </c>
      <c r="Q184" s="1">
        <v>182.0</v>
      </c>
      <c r="R184" s="1">
        <v>4075.0</v>
      </c>
      <c r="S184" s="1"/>
      <c r="T184" s="1">
        <v>4090.0</v>
      </c>
    </row>
    <row r="185" ht="15.75" customHeight="1">
      <c r="A185" s="1">
        <v>2442.0</v>
      </c>
      <c r="B185" s="1">
        <v>23.0</v>
      </c>
      <c r="C185" s="1"/>
      <c r="D185" s="1">
        <v>23.0</v>
      </c>
      <c r="F185" s="1" t="str">
        <f t="shared" si="2"/>
        <v>COMPUTED_VALUE</v>
      </c>
      <c r="Q185" s="1">
        <v>183.0</v>
      </c>
      <c r="R185" s="1">
        <v>4031.0</v>
      </c>
      <c r="S185" s="1"/>
      <c r="T185" s="1">
        <v>4091.0</v>
      </c>
    </row>
    <row r="186" ht="15.75" customHeight="1">
      <c r="A186" s="1">
        <v>2443.0</v>
      </c>
      <c r="B186" s="1">
        <v>27.0</v>
      </c>
      <c r="C186" s="1"/>
      <c r="D186" s="1">
        <v>27.0</v>
      </c>
      <c r="F186" s="1" t="str">
        <f t="shared" si="2"/>
        <v>COMPUTED_VALUE</v>
      </c>
      <c r="Q186" s="1">
        <v>184.0</v>
      </c>
      <c r="R186" s="1">
        <v>4019.0</v>
      </c>
      <c r="S186" s="1"/>
      <c r="T186" s="1">
        <v>3856.0</v>
      </c>
    </row>
    <row r="187" ht="15.75" customHeight="1">
      <c r="A187" s="1">
        <v>2444.0</v>
      </c>
      <c r="B187" s="1">
        <v>27.0</v>
      </c>
      <c r="C187" s="1"/>
      <c r="D187" s="1">
        <v>27.0</v>
      </c>
      <c r="F187" s="1" t="str">
        <f t="shared" si="2"/>
        <v>COMPUTED_VALUE</v>
      </c>
      <c r="Q187" s="1">
        <v>185.0</v>
      </c>
      <c r="R187" s="1">
        <v>4195.0</v>
      </c>
      <c r="S187" s="1"/>
      <c r="T187" s="1">
        <v>3502.0</v>
      </c>
    </row>
    <row r="188" ht="15.75" customHeight="1">
      <c r="A188" s="1">
        <v>2445.0</v>
      </c>
      <c r="B188" s="1">
        <v>27.0</v>
      </c>
      <c r="C188" s="1"/>
      <c r="D188" s="1">
        <v>27.0</v>
      </c>
      <c r="F188" s="1" t="str">
        <f t="shared" si="2"/>
        <v>COMPUTED_VALUE</v>
      </c>
      <c r="Q188" s="1">
        <v>186.0</v>
      </c>
      <c r="R188" s="1">
        <v>4090.0</v>
      </c>
      <c r="S188" s="1"/>
      <c r="T188" s="1">
        <v>3625.0</v>
      </c>
    </row>
    <row r="189" ht="15.75" customHeight="1">
      <c r="A189" s="1">
        <v>2446.0</v>
      </c>
      <c r="B189" s="1">
        <v>25.0</v>
      </c>
      <c r="C189" s="1"/>
      <c r="D189" s="1">
        <v>25.0</v>
      </c>
      <c r="F189" s="1" t="str">
        <f t="shared" si="2"/>
        <v>COMPUTED_VALUE</v>
      </c>
      <c r="Q189" s="1">
        <v>187.0</v>
      </c>
      <c r="R189" s="1">
        <v>4091.0</v>
      </c>
      <c r="S189" s="1"/>
      <c r="T189" s="1">
        <v>3823.0</v>
      </c>
    </row>
    <row r="190" ht="15.75" customHeight="1">
      <c r="A190" s="1">
        <v>2447.0</v>
      </c>
      <c r="B190" s="1">
        <v>27.0</v>
      </c>
      <c r="C190" s="1"/>
      <c r="D190" s="1">
        <v>27.0</v>
      </c>
      <c r="F190" s="1" t="str">
        <f t="shared" si="2"/>
        <v>COMPUTED_VALUE</v>
      </c>
      <c r="Q190" s="1">
        <v>188.0</v>
      </c>
      <c r="R190" s="1">
        <v>3856.0</v>
      </c>
      <c r="S190" s="1"/>
      <c r="T190" s="1">
        <v>3628.0</v>
      </c>
    </row>
    <row r="191" ht="15.75" customHeight="1">
      <c r="A191" s="1">
        <v>2448.0</v>
      </c>
      <c r="B191" s="1">
        <v>25.0</v>
      </c>
      <c r="C191" s="1"/>
      <c r="D191" s="1">
        <v>25.0</v>
      </c>
      <c r="F191" s="1" t="str">
        <f t="shared" si="2"/>
        <v>COMPUTED_VALUE</v>
      </c>
      <c r="Q191" s="1">
        <v>189.0</v>
      </c>
      <c r="R191" s="1">
        <v>3502.0</v>
      </c>
      <c r="S191" s="1"/>
      <c r="T191" s="1">
        <v>3789.0</v>
      </c>
    </row>
    <row r="192" ht="15.75" customHeight="1">
      <c r="A192" s="1">
        <v>2449.0</v>
      </c>
      <c r="B192" s="1">
        <v>29.0</v>
      </c>
      <c r="C192" s="1"/>
      <c r="D192" s="1">
        <v>29.0</v>
      </c>
      <c r="F192" s="1" t="str">
        <f t="shared" si="2"/>
        <v>COMPUTED_VALUE</v>
      </c>
      <c r="Q192" s="1">
        <v>190.0</v>
      </c>
      <c r="R192" s="1">
        <v>3625.0</v>
      </c>
      <c r="S192" s="1"/>
      <c r="T192" s="1">
        <v>3636.0</v>
      </c>
    </row>
    <row r="193" ht="15.75" customHeight="1">
      <c r="A193" s="1">
        <v>2450.0</v>
      </c>
      <c r="B193" s="1">
        <v>30.0</v>
      </c>
      <c r="C193" s="1"/>
      <c r="D193" s="1">
        <v>30.0</v>
      </c>
      <c r="F193" s="1" t="str">
        <f t="shared" si="2"/>
        <v>COMPUTED_VALUE</v>
      </c>
      <c r="Q193" s="1">
        <v>191.0</v>
      </c>
      <c r="R193" s="1">
        <v>3823.0</v>
      </c>
      <c r="S193" s="1"/>
      <c r="T193" s="1">
        <v>3495.0</v>
      </c>
    </row>
    <row r="194" ht="15.75" customHeight="1">
      <c r="A194" s="1">
        <v>2451.0</v>
      </c>
      <c r="B194" s="1">
        <v>31.0</v>
      </c>
      <c r="C194" s="1"/>
      <c r="D194" s="1">
        <v>31.0</v>
      </c>
      <c r="F194" s="1" t="str">
        <f t="shared" si="2"/>
        <v>COMPUTED_VALUE</v>
      </c>
      <c r="Q194" s="1">
        <v>192.0</v>
      </c>
      <c r="R194" s="1">
        <v>3628.0</v>
      </c>
      <c r="S194" s="1"/>
      <c r="T194" s="1">
        <v>3460.0</v>
      </c>
    </row>
    <row r="195" ht="15.75" customHeight="1">
      <c r="A195" s="1">
        <v>2452.0</v>
      </c>
      <c r="B195" s="1">
        <v>27.0</v>
      </c>
      <c r="C195" s="1"/>
      <c r="D195" s="1">
        <v>27.0</v>
      </c>
      <c r="F195" s="1" t="str">
        <f t="shared" si="2"/>
        <v>COMPUTED_VALUE</v>
      </c>
      <c r="Q195" s="1">
        <v>193.0</v>
      </c>
      <c r="R195" s="1">
        <v>3789.0</v>
      </c>
      <c r="S195" s="1"/>
      <c r="T195" s="1">
        <v>3458.0</v>
      </c>
    </row>
    <row r="196" ht="15.75" customHeight="1">
      <c r="A196" s="1">
        <v>2453.0</v>
      </c>
      <c r="B196" s="1">
        <v>25.0</v>
      </c>
      <c r="C196" s="1"/>
      <c r="D196" s="1">
        <v>25.0</v>
      </c>
      <c r="F196" s="1" t="str">
        <f t="shared" si="2"/>
        <v>COMPUTED_VALUE</v>
      </c>
      <c r="Q196" s="1">
        <v>194.0</v>
      </c>
      <c r="R196" s="1">
        <v>3636.0</v>
      </c>
      <c r="S196" s="1"/>
      <c r="T196" s="1">
        <v>3753.0</v>
      </c>
    </row>
    <row r="197" ht="15.75" customHeight="1">
      <c r="A197" s="1">
        <v>2454.0</v>
      </c>
      <c r="B197" s="1">
        <v>27.0</v>
      </c>
      <c r="C197" s="1"/>
      <c r="D197" s="1">
        <v>27.0</v>
      </c>
      <c r="F197" s="1" t="str">
        <f t="shared" si="2"/>
        <v>COMPUTED_VALUE</v>
      </c>
      <c r="Q197" s="1">
        <v>195.0</v>
      </c>
      <c r="R197" s="1">
        <v>3495.0</v>
      </c>
      <c r="S197" s="1"/>
      <c r="T197" s="1">
        <v>3950.0</v>
      </c>
    </row>
    <row r="198" ht="15.75" customHeight="1">
      <c r="A198" s="1">
        <v>2457.0</v>
      </c>
      <c r="B198" s="1">
        <v>26.0</v>
      </c>
      <c r="C198" s="1"/>
      <c r="D198" s="1">
        <v>26.0</v>
      </c>
      <c r="F198" s="1" t="str">
        <f t="shared" si="2"/>
        <v>COMPUTED_VALUE</v>
      </c>
      <c r="Q198" s="1">
        <v>196.0</v>
      </c>
      <c r="R198" s="1">
        <v>3460.0</v>
      </c>
      <c r="S198" s="1"/>
      <c r="T198" s="1">
        <v>3816.0</v>
      </c>
    </row>
    <row r="199" ht="15.75" customHeight="1">
      <c r="A199" s="1">
        <v>2458.0</v>
      </c>
      <c r="B199" s="1">
        <v>25.0</v>
      </c>
      <c r="C199" s="1"/>
      <c r="D199" s="1">
        <v>25.0</v>
      </c>
      <c r="F199" s="1" t="str">
        <f t="shared" si="2"/>
        <v>COMPUTED_VALUE</v>
      </c>
      <c r="Q199" s="1">
        <v>197.0</v>
      </c>
      <c r="R199" s="1">
        <v>3458.0</v>
      </c>
      <c r="S199" s="1"/>
      <c r="T199" s="1">
        <v>4048.0</v>
      </c>
    </row>
    <row r="200" ht="15.75" customHeight="1">
      <c r="A200" s="1">
        <v>2459.0</v>
      </c>
      <c r="B200" s="1">
        <v>26.0</v>
      </c>
      <c r="C200" s="1"/>
      <c r="D200" s="1">
        <v>26.0</v>
      </c>
      <c r="F200" s="1" t="str">
        <f t="shared" si="2"/>
        <v>COMPUTED_VALUE</v>
      </c>
      <c r="Q200" s="1">
        <v>198.0</v>
      </c>
      <c r="R200" s="1">
        <v>3753.0</v>
      </c>
      <c r="S200" s="1"/>
      <c r="T200" s="1">
        <v>4301.0</v>
      </c>
    </row>
    <row r="201" ht="15.75" customHeight="1">
      <c r="A201" s="1">
        <v>2461.0</v>
      </c>
      <c r="B201" s="1">
        <v>30.0</v>
      </c>
      <c r="C201" s="1"/>
      <c r="D201" s="1">
        <v>30.0</v>
      </c>
      <c r="F201" s="1" t="str">
        <f t="shared" si="2"/>
        <v>COMPUTED_VALUE</v>
      </c>
      <c r="Q201" s="1">
        <v>199.0</v>
      </c>
      <c r="R201" s="1">
        <v>3950.0</v>
      </c>
      <c r="S201" s="1"/>
      <c r="T201" s="1">
        <v>4246.0</v>
      </c>
    </row>
    <row r="202" ht="15.75" customHeight="1">
      <c r="A202" s="1">
        <v>2462.0</v>
      </c>
      <c r="B202" s="1">
        <v>30.0</v>
      </c>
      <c r="C202" s="1"/>
      <c r="D202" s="1">
        <v>30.0</v>
      </c>
      <c r="F202" s="1" t="str">
        <f t="shared" si="2"/>
        <v>COMPUTED_VALUE</v>
      </c>
      <c r="Q202" s="1">
        <v>200.0</v>
      </c>
      <c r="R202" s="1">
        <v>3816.0</v>
      </c>
      <c r="S202" s="1"/>
      <c r="T202" s="1">
        <v>3903.0</v>
      </c>
    </row>
    <row r="203" ht="15.75" customHeight="1">
      <c r="A203" s="1">
        <v>2463.0</v>
      </c>
      <c r="B203" s="1">
        <v>31.0</v>
      </c>
      <c r="C203" s="1"/>
      <c r="D203" s="1">
        <v>31.0</v>
      </c>
      <c r="F203" s="1" t="str">
        <f t="shared" si="2"/>
        <v>COMPUTED_VALUE</v>
      </c>
      <c r="Q203" s="1">
        <v>201.0</v>
      </c>
      <c r="R203" s="1">
        <v>4048.0</v>
      </c>
      <c r="S203" s="1"/>
      <c r="T203" s="1">
        <v>3913.0</v>
      </c>
    </row>
    <row r="204" ht="15.75" customHeight="1">
      <c r="A204" s="1">
        <v>2464.0</v>
      </c>
      <c r="B204" s="1">
        <v>26.0</v>
      </c>
      <c r="C204" s="1"/>
      <c r="D204" s="1">
        <v>26.0</v>
      </c>
      <c r="F204" s="1" t="str">
        <f t="shared" si="2"/>
        <v>COMPUTED_VALUE</v>
      </c>
      <c r="Q204" s="1">
        <v>202.0</v>
      </c>
      <c r="R204" s="1">
        <v>4301.0</v>
      </c>
      <c r="S204" s="1"/>
      <c r="T204" s="1">
        <v>3984.0</v>
      </c>
    </row>
    <row r="205" ht="15.75" customHeight="1">
      <c r="A205" s="1">
        <v>2465.0</v>
      </c>
      <c r="B205" s="1">
        <v>26.0</v>
      </c>
      <c r="C205" s="1"/>
      <c r="D205" s="1">
        <v>26.0</v>
      </c>
      <c r="F205" s="1" t="str">
        <f t="shared" si="2"/>
        <v>COMPUTED_VALUE</v>
      </c>
      <c r="Q205" s="1">
        <v>203.0</v>
      </c>
      <c r="R205" s="1">
        <v>4246.0</v>
      </c>
      <c r="S205" s="1"/>
      <c r="T205" s="1">
        <v>4153.0</v>
      </c>
    </row>
    <row r="206" ht="15.75" customHeight="1">
      <c r="A206" s="1">
        <v>2466.0</v>
      </c>
      <c r="B206" s="1">
        <v>25.0</v>
      </c>
      <c r="C206" s="1"/>
      <c r="D206" s="1">
        <v>25.0</v>
      </c>
      <c r="F206" s="1" t="str">
        <f t="shared" si="2"/>
        <v>COMPUTED_VALUE</v>
      </c>
      <c r="Q206" s="1">
        <v>204.0</v>
      </c>
      <c r="R206" s="1">
        <v>3903.0</v>
      </c>
      <c r="S206" s="1"/>
      <c r="T206" s="1">
        <v>4283.0</v>
      </c>
    </row>
    <row r="207" ht="15.75" customHeight="1">
      <c r="A207" s="1">
        <v>2467.0</v>
      </c>
      <c r="B207" s="1">
        <v>27.0</v>
      </c>
      <c r="C207" s="1"/>
      <c r="D207" s="1">
        <v>27.0</v>
      </c>
      <c r="F207" s="1" t="str">
        <f t="shared" si="2"/>
        <v>COMPUTED_VALUE</v>
      </c>
      <c r="Q207" s="1">
        <v>205.0</v>
      </c>
      <c r="R207" s="1">
        <v>3913.0</v>
      </c>
      <c r="S207" s="1"/>
      <c r="T207" s="1">
        <v>4540.0</v>
      </c>
    </row>
    <row r="208" ht="15.75" customHeight="1">
      <c r="A208" s="1">
        <v>2468.0</v>
      </c>
      <c r="B208" s="1">
        <v>30.0</v>
      </c>
      <c r="C208" s="1"/>
      <c r="D208" s="1">
        <v>30.0</v>
      </c>
      <c r="F208" s="1" t="str">
        <f t="shared" si="2"/>
        <v>COMPUTED_VALUE</v>
      </c>
      <c r="Q208" s="1">
        <v>206.0</v>
      </c>
      <c r="R208" s="1">
        <v>3984.0</v>
      </c>
      <c r="S208" s="1"/>
      <c r="T208" s="1">
        <v>4671.0</v>
      </c>
    </row>
    <row r="209" ht="15.75" customHeight="1">
      <c r="A209" s="1">
        <v>2469.0</v>
      </c>
      <c r="B209" s="1">
        <v>28.0</v>
      </c>
      <c r="C209" s="1"/>
      <c r="D209" s="1">
        <v>28.0</v>
      </c>
      <c r="F209" s="1" t="str">
        <f t="shared" si="2"/>
        <v>COMPUTED_VALUE</v>
      </c>
      <c r="Q209" s="1">
        <v>207.0</v>
      </c>
      <c r="R209" s="1">
        <v>4153.0</v>
      </c>
      <c r="S209" s="1"/>
      <c r="T209" s="1">
        <v>4835.0</v>
      </c>
    </row>
    <row r="210" ht="15.75" customHeight="1">
      <c r="A210" s="1">
        <v>2470.0</v>
      </c>
      <c r="B210" s="1">
        <v>24.0</v>
      </c>
      <c r="C210" s="1"/>
      <c r="D210" s="1">
        <v>24.0</v>
      </c>
      <c r="F210" s="1" t="str">
        <f t="shared" si="2"/>
        <v>COMPUTED_VALUE</v>
      </c>
      <c r="Q210" s="1">
        <v>208.0</v>
      </c>
      <c r="R210" s="1">
        <v>4283.0</v>
      </c>
      <c r="S210" s="1"/>
      <c r="T210" s="1">
        <v>4566.0</v>
      </c>
    </row>
    <row r="211" ht="15.75" customHeight="1">
      <c r="A211" s="1">
        <v>2471.0</v>
      </c>
      <c r="B211" s="1">
        <v>24.0</v>
      </c>
      <c r="C211" s="1"/>
      <c r="D211" s="1">
        <v>24.0</v>
      </c>
      <c r="F211" s="1" t="str">
        <f t="shared" si="2"/>
        <v>COMPUTED_VALUE</v>
      </c>
      <c r="Q211" s="1">
        <v>209.0</v>
      </c>
      <c r="R211" s="1">
        <v>4540.0</v>
      </c>
      <c r="S211" s="1"/>
      <c r="T211" s="1">
        <v>4679.0</v>
      </c>
    </row>
    <row r="212" ht="15.75" customHeight="1">
      <c r="A212" s="1">
        <v>2472.0</v>
      </c>
      <c r="B212" s="1">
        <v>25.0</v>
      </c>
      <c r="C212" s="1"/>
      <c r="D212" s="1">
        <v>25.0</v>
      </c>
      <c r="F212" s="1" t="str">
        <f t="shared" si="2"/>
        <v>COMPUTED_VALUE</v>
      </c>
      <c r="Q212" s="1">
        <v>210.0</v>
      </c>
      <c r="R212" s="1">
        <v>4671.0</v>
      </c>
      <c r="S212" s="1"/>
      <c r="T212" s="1">
        <v>4764.0</v>
      </c>
    </row>
    <row r="213" ht="15.75" customHeight="1">
      <c r="A213" s="1">
        <v>2473.0</v>
      </c>
      <c r="B213" s="1">
        <v>29.0</v>
      </c>
      <c r="C213" s="1"/>
      <c r="D213" s="1">
        <v>29.0</v>
      </c>
      <c r="F213" s="1" t="str">
        <f t="shared" si="2"/>
        <v>COMPUTED_VALUE</v>
      </c>
      <c r="Q213" s="1">
        <v>211.0</v>
      </c>
      <c r="R213" s="1">
        <v>4835.0</v>
      </c>
      <c r="S213" s="1"/>
      <c r="T213" s="1">
        <v>5007.0</v>
      </c>
    </row>
    <row r="214" ht="15.75" customHeight="1">
      <c r="A214" s="1">
        <v>2474.0</v>
      </c>
      <c r="B214" s="1">
        <v>29.0</v>
      </c>
      <c r="C214" s="1"/>
      <c r="D214" s="1">
        <v>29.0</v>
      </c>
      <c r="F214" s="1" t="str">
        <f t="shared" si="2"/>
        <v>COMPUTED_VALUE</v>
      </c>
      <c r="Q214" s="1">
        <v>212.0</v>
      </c>
      <c r="R214" s="1">
        <v>4566.0</v>
      </c>
      <c r="S214" s="1"/>
      <c r="T214" s="1">
        <v>4955.0</v>
      </c>
    </row>
    <row r="215" ht="15.75" customHeight="1">
      <c r="A215" s="1">
        <v>2475.0</v>
      </c>
      <c r="B215" s="1">
        <v>29.0</v>
      </c>
      <c r="C215" s="1"/>
      <c r="D215" s="1">
        <v>29.0</v>
      </c>
      <c r="F215" s="1" t="str">
        <f t="shared" si="2"/>
        <v>COMPUTED_VALUE</v>
      </c>
      <c r="Q215" s="1">
        <v>213.0</v>
      </c>
      <c r="R215" s="1">
        <v>4679.0</v>
      </c>
      <c r="S215" s="1"/>
      <c r="T215" s="1">
        <v>5152.0</v>
      </c>
    </row>
    <row r="216" ht="15.75" customHeight="1">
      <c r="A216" s="1">
        <v>2476.0</v>
      </c>
      <c r="B216" s="1">
        <v>23.0</v>
      </c>
      <c r="C216" s="1"/>
      <c r="D216" s="1">
        <v>23.0</v>
      </c>
      <c r="F216" s="1" t="str">
        <f t="shared" si="2"/>
        <v>COMPUTED_VALUE</v>
      </c>
      <c r="Q216" s="1">
        <v>214.0</v>
      </c>
      <c r="R216" s="1">
        <v>4764.0</v>
      </c>
      <c r="S216" s="1"/>
      <c r="T216" s="1">
        <v>4956.0</v>
      </c>
    </row>
    <row r="217" ht="15.75" customHeight="1">
      <c r="A217" s="1">
        <v>2477.0</v>
      </c>
      <c r="B217" s="1">
        <v>25.0</v>
      </c>
      <c r="C217" s="1"/>
      <c r="D217" s="1">
        <v>25.0</v>
      </c>
      <c r="F217" s="1" t="str">
        <f t="shared" si="2"/>
        <v>COMPUTED_VALUE</v>
      </c>
      <c r="Q217" s="1">
        <v>215.0</v>
      </c>
      <c r="R217" s="1">
        <v>5007.0</v>
      </c>
      <c r="S217" s="1"/>
      <c r="T217" s="1">
        <v>4518.0</v>
      </c>
    </row>
    <row r="218" ht="15.75" customHeight="1">
      <c r="A218" s="1">
        <v>2478.0</v>
      </c>
      <c r="B218" s="1">
        <v>24.0</v>
      </c>
      <c r="C218" s="1"/>
      <c r="D218" s="1">
        <v>24.0</v>
      </c>
      <c r="F218" s="1" t="str">
        <f t="shared" si="2"/>
        <v>COMPUTED_VALUE</v>
      </c>
      <c r="Q218" s="1">
        <v>216.0</v>
      </c>
      <c r="R218" s="1">
        <v>4955.0</v>
      </c>
      <c r="S218" s="1"/>
      <c r="T218" s="1">
        <v>4668.0</v>
      </c>
    </row>
    <row r="219" ht="15.75" customHeight="1">
      <c r="A219" s="1">
        <v>2479.0</v>
      </c>
      <c r="B219" s="1">
        <v>28.0</v>
      </c>
      <c r="C219" s="1"/>
      <c r="D219" s="1">
        <v>28.0</v>
      </c>
      <c r="F219" s="1" t="str">
        <f t="shared" si="2"/>
        <v>COMPUTED_VALUE</v>
      </c>
      <c r="Q219" s="1">
        <v>217.0</v>
      </c>
      <c r="R219" s="1">
        <v>5152.0</v>
      </c>
      <c r="S219" s="1"/>
      <c r="T219" s="1">
        <v>4893.0</v>
      </c>
    </row>
    <row r="220" ht="15.75" customHeight="1">
      <c r="A220" s="1">
        <v>2480.0</v>
      </c>
      <c r="B220" s="1">
        <v>26.0</v>
      </c>
      <c r="C220" s="1"/>
      <c r="D220" s="1">
        <v>26.0</v>
      </c>
      <c r="F220" s="1" t="str">
        <f t="shared" si="2"/>
        <v>COMPUTED_VALUE</v>
      </c>
      <c r="Q220" s="1">
        <v>218.0</v>
      </c>
      <c r="R220" s="1">
        <v>4956.0</v>
      </c>
      <c r="S220" s="1"/>
      <c r="T220" s="1">
        <v>4772.0</v>
      </c>
    </row>
    <row r="221" ht="15.75" customHeight="1">
      <c r="A221" s="1">
        <v>2481.0</v>
      </c>
      <c r="B221" s="1">
        <v>26.0</v>
      </c>
      <c r="C221" s="1"/>
      <c r="D221" s="1">
        <v>26.0</v>
      </c>
      <c r="F221" s="1" t="str">
        <f t="shared" si="2"/>
        <v>COMPUTED_VALUE</v>
      </c>
      <c r="Q221" s="1">
        <v>219.0</v>
      </c>
      <c r="R221" s="1">
        <v>4518.0</v>
      </c>
      <c r="S221" s="1"/>
      <c r="T221" s="1">
        <v>4841.0</v>
      </c>
    </row>
    <row r="222" ht="15.75" customHeight="1">
      <c r="A222" s="1">
        <v>2482.0</v>
      </c>
      <c r="B222" s="1">
        <v>23.0</v>
      </c>
      <c r="C222" s="1"/>
      <c r="D222" s="1">
        <v>23.0</v>
      </c>
      <c r="F222" s="1" t="str">
        <f t="shared" si="2"/>
        <v>COMPUTED_VALUE</v>
      </c>
      <c r="Q222" s="1">
        <v>220.0</v>
      </c>
      <c r="R222" s="1">
        <v>4668.0</v>
      </c>
      <c r="S222" s="1"/>
      <c r="T222" s="1">
        <v>4438.0</v>
      </c>
    </row>
    <row r="223" ht="15.75" customHeight="1">
      <c r="A223" s="1">
        <v>2483.0</v>
      </c>
      <c r="B223" s="1">
        <v>23.0</v>
      </c>
      <c r="C223" s="1"/>
      <c r="D223" s="1">
        <v>23.0</v>
      </c>
      <c r="F223" s="1" t="str">
        <f t="shared" si="2"/>
        <v>COMPUTED_VALUE</v>
      </c>
      <c r="Q223" s="1">
        <v>221.0</v>
      </c>
      <c r="R223" s="1">
        <v>4893.0</v>
      </c>
      <c r="S223" s="1"/>
      <c r="T223" s="1">
        <v>4468.0</v>
      </c>
    </row>
    <row r="224" ht="15.75" customHeight="1">
      <c r="A224" s="1">
        <v>2484.0</v>
      </c>
      <c r="B224" s="1">
        <v>23.0</v>
      </c>
      <c r="C224" s="1"/>
      <c r="D224" s="1">
        <v>23.0</v>
      </c>
      <c r="F224" s="1" t="str">
        <f t="shared" si="2"/>
        <v>COMPUTED_VALUE</v>
      </c>
      <c r="Q224" s="1">
        <v>222.0</v>
      </c>
      <c r="R224" s="1">
        <v>4772.0</v>
      </c>
      <c r="S224" s="1"/>
      <c r="T224" s="1">
        <v>4618.0</v>
      </c>
    </row>
    <row r="225" ht="15.75" customHeight="1">
      <c r="A225" s="1">
        <v>2485.0</v>
      </c>
      <c r="B225" s="1">
        <v>25.0</v>
      </c>
      <c r="C225" s="1"/>
      <c r="D225" s="1">
        <v>25.0</v>
      </c>
      <c r="F225" s="1" t="str">
        <f t="shared" si="2"/>
        <v>COMPUTED_VALUE</v>
      </c>
      <c r="Q225" s="1">
        <v>223.0</v>
      </c>
      <c r="R225" s="1">
        <v>4841.0</v>
      </c>
      <c r="S225" s="1"/>
      <c r="T225" s="1">
        <v>4374.0</v>
      </c>
    </row>
    <row r="226" ht="15.75" customHeight="1">
      <c r="A226" s="1">
        <v>2486.0</v>
      </c>
      <c r="B226" s="1">
        <v>22.0</v>
      </c>
      <c r="C226" s="1"/>
      <c r="D226" s="1">
        <v>22.0</v>
      </c>
      <c r="F226" s="1" t="str">
        <f t="shared" si="2"/>
        <v>COMPUTED_VALUE</v>
      </c>
      <c r="Q226" s="1">
        <v>224.0</v>
      </c>
      <c r="R226" s="1">
        <v>4438.0</v>
      </c>
      <c r="S226" s="1"/>
      <c r="T226" s="1">
        <v>4061.0</v>
      </c>
    </row>
    <row r="227" ht="15.75" customHeight="1">
      <c r="A227" s="1">
        <v>2487.0</v>
      </c>
      <c r="B227" s="1">
        <v>23.0</v>
      </c>
      <c r="C227" s="1"/>
      <c r="D227" s="1">
        <v>23.0</v>
      </c>
      <c r="F227" s="1" t="str">
        <f t="shared" si="2"/>
        <v>COMPUTED_VALUE</v>
      </c>
      <c r="Q227" s="1">
        <v>225.0</v>
      </c>
      <c r="R227" s="1">
        <v>4468.0</v>
      </c>
      <c r="S227" s="1"/>
      <c r="T227" s="1">
        <v>4278.0</v>
      </c>
    </row>
    <row r="228" ht="15.75" customHeight="1">
      <c r="A228" s="1">
        <v>2488.0</v>
      </c>
      <c r="B228" s="1">
        <v>18.0</v>
      </c>
      <c r="C228" s="1"/>
      <c r="D228" s="1">
        <v>18.0</v>
      </c>
      <c r="F228" s="1" t="str">
        <f t="shared" si="2"/>
        <v>COMPUTED_VALUE</v>
      </c>
      <c r="Q228" s="1">
        <v>226.0</v>
      </c>
      <c r="R228" s="1">
        <v>4618.0</v>
      </c>
      <c r="S228" s="1"/>
      <c r="T228" s="1">
        <v>3991.0</v>
      </c>
    </row>
    <row r="229" ht="15.75" customHeight="1">
      <c r="A229" s="1">
        <v>2489.0</v>
      </c>
      <c r="B229" s="1">
        <v>20.0</v>
      </c>
      <c r="C229" s="1"/>
      <c r="D229" s="1">
        <v>20.0</v>
      </c>
      <c r="F229" s="1" t="str">
        <f t="shared" si="2"/>
        <v>COMPUTED_VALUE</v>
      </c>
      <c r="Q229" s="1">
        <v>227.0</v>
      </c>
      <c r="R229" s="1">
        <v>4374.0</v>
      </c>
      <c r="S229" s="1"/>
      <c r="T229" s="1">
        <v>4269.0</v>
      </c>
    </row>
    <row r="230" ht="15.75" customHeight="1">
      <c r="A230" s="1">
        <v>2490.0</v>
      </c>
      <c r="B230" s="1">
        <v>20.0</v>
      </c>
      <c r="C230" s="1"/>
      <c r="D230" s="1">
        <v>20.0</v>
      </c>
      <c r="F230" s="1" t="str">
        <f t="shared" si="2"/>
        <v>COMPUTED_VALUE</v>
      </c>
      <c r="Q230" s="1">
        <v>228.0</v>
      </c>
      <c r="R230" s="1">
        <v>4061.0</v>
      </c>
      <c r="S230" s="1"/>
      <c r="T230" s="1">
        <v>4359.0</v>
      </c>
    </row>
    <row r="231" ht="15.75" customHeight="1">
      <c r="A231" s="1">
        <v>2491.0</v>
      </c>
      <c r="B231" s="1">
        <v>25.0</v>
      </c>
      <c r="C231" s="1"/>
      <c r="D231" s="1">
        <v>25.0</v>
      </c>
      <c r="F231" s="1" t="str">
        <f t="shared" si="2"/>
        <v>COMPUTED_VALUE</v>
      </c>
      <c r="Q231" s="1">
        <v>229.0</v>
      </c>
      <c r="R231" s="1">
        <v>4278.0</v>
      </c>
      <c r="S231" s="1"/>
      <c r="T231" s="1">
        <v>4529.0</v>
      </c>
    </row>
    <row r="232" ht="15.75" customHeight="1">
      <c r="A232" s="1">
        <v>2492.0</v>
      </c>
      <c r="B232" s="1">
        <v>27.0</v>
      </c>
      <c r="C232" s="1"/>
      <c r="D232" s="1">
        <v>27.0</v>
      </c>
      <c r="F232" s="1" t="str">
        <f t="shared" si="2"/>
        <v>COMPUTED_VALUE</v>
      </c>
      <c r="Q232" s="1">
        <v>230.0</v>
      </c>
      <c r="R232" s="1">
        <v>3991.0</v>
      </c>
      <c r="S232" s="1"/>
      <c r="T232" s="1">
        <v>4551.0</v>
      </c>
    </row>
    <row r="233" ht="15.75" customHeight="1">
      <c r="A233" s="1">
        <v>2493.0</v>
      </c>
      <c r="B233" s="1">
        <v>28.0</v>
      </c>
      <c r="C233" s="1"/>
      <c r="D233" s="1">
        <v>28.0</v>
      </c>
      <c r="F233" s="1" t="str">
        <f t="shared" si="2"/>
        <v>COMPUTED_VALUE</v>
      </c>
      <c r="Q233" s="1">
        <v>231.0</v>
      </c>
      <c r="R233" s="1">
        <v>4269.0</v>
      </c>
      <c r="S233" s="1"/>
      <c r="T233" s="1">
        <v>4681.0</v>
      </c>
    </row>
    <row r="234" ht="15.75" customHeight="1">
      <c r="A234" s="1">
        <v>2494.0</v>
      </c>
      <c r="B234" s="1">
        <v>26.0</v>
      </c>
      <c r="C234" s="1"/>
      <c r="D234" s="1">
        <v>26.0</v>
      </c>
      <c r="F234" s="1" t="str">
        <f t="shared" si="2"/>
        <v>COMPUTED_VALUE</v>
      </c>
      <c r="Q234" s="1">
        <v>232.0</v>
      </c>
      <c r="R234" s="1">
        <v>4359.0</v>
      </c>
      <c r="S234" s="1"/>
      <c r="T234" s="1">
        <v>4756.0</v>
      </c>
    </row>
    <row r="235" ht="15.75" customHeight="1">
      <c r="A235" s="1">
        <v>2495.0</v>
      </c>
      <c r="B235" s="1">
        <v>27.0</v>
      </c>
      <c r="C235" s="1"/>
      <c r="D235" s="1">
        <v>27.0</v>
      </c>
      <c r="F235" s="1" t="str">
        <f t="shared" si="2"/>
        <v>COMPUTED_VALUE</v>
      </c>
      <c r="Q235" s="1">
        <v>233.0</v>
      </c>
      <c r="R235" s="1">
        <v>4529.0</v>
      </c>
      <c r="S235" s="1"/>
      <c r="T235" s="1">
        <v>4651.0</v>
      </c>
    </row>
    <row r="236" ht="15.75" customHeight="1">
      <c r="A236" s="1">
        <v>2496.0</v>
      </c>
      <c r="B236" s="1">
        <v>27.0</v>
      </c>
      <c r="C236" s="1"/>
      <c r="D236" s="1">
        <v>27.0</v>
      </c>
      <c r="F236" s="1" t="str">
        <f t="shared" si="2"/>
        <v>COMPUTED_VALUE</v>
      </c>
      <c r="Q236" s="1">
        <v>234.0</v>
      </c>
      <c r="R236" s="1">
        <v>4551.0</v>
      </c>
      <c r="S236" s="1"/>
      <c r="T236" s="1">
        <v>4790.0</v>
      </c>
    </row>
    <row r="237" ht="15.75" customHeight="1">
      <c r="A237" s="1">
        <v>2497.0</v>
      </c>
      <c r="B237" s="1">
        <v>28.0</v>
      </c>
      <c r="C237" s="1"/>
      <c r="D237" s="1">
        <v>28.0</v>
      </c>
      <c r="F237" s="1" t="str">
        <f t="shared" si="2"/>
        <v>COMPUTED_VALUE</v>
      </c>
      <c r="Q237" s="1">
        <v>235.0</v>
      </c>
      <c r="R237" s="1">
        <v>4681.0</v>
      </c>
      <c r="S237" s="1"/>
      <c r="T237" s="1">
        <v>4996.0</v>
      </c>
    </row>
    <row r="238" ht="15.75" customHeight="1">
      <c r="A238" s="1">
        <v>2501.0</v>
      </c>
      <c r="B238" s="1">
        <v>27.0</v>
      </c>
      <c r="C238" s="1"/>
      <c r="D238" s="1">
        <v>27.0</v>
      </c>
      <c r="F238" s="1" t="str">
        <f t="shared" si="2"/>
        <v>COMPUTED_VALUE</v>
      </c>
      <c r="Q238" s="1">
        <v>236.0</v>
      </c>
      <c r="R238" s="1">
        <v>4756.0</v>
      </c>
      <c r="S238" s="1"/>
      <c r="T238" s="1">
        <v>4796.0</v>
      </c>
    </row>
    <row r="239" ht="15.75" customHeight="1">
      <c r="A239" s="1">
        <v>2502.0</v>
      </c>
      <c r="B239" s="1">
        <v>26.0</v>
      </c>
      <c r="C239" s="1"/>
      <c r="D239" s="1">
        <v>26.0</v>
      </c>
      <c r="F239" s="1" t="str">
        <f t="shared" si="2"/>
        <v>COMPUTED_VALUE</v>
      </c>
      <c r="Q239" s="1">
        <v>237.0</v>
      </c>
      <c r="R239" s="1">
        <v>4651.0</v>
      </c>
      <c r="S239" s="1"/>
      <c r="T239" s="1">
        <v>5116.0</v>
      </c>
    </row>
    <row r="240" ht="15.75" customHeight="1">
      <c r="A240" s="1">
        <v>2503.0</v>
      </c>
      <c r="B240" s="1">
        <v>31.0</v>
      </c>
      <c r="C240" s="1"/>
      <c r="D240" s="1">
        <v>31.0</v>
      </c>
      <c r="F240" s="1" t="str">
        <f t="shared" si="2"/>
        <v>COMPUTED_VALUE</v>
      </c>
      <c r="Q240" s="1">
        <v>238.0</v>
      </c>
      <c r="R240" s="1">
        <v>4790.0</v>
      </c>
      <c r="S240" s="1"/>
      <c r="T240" s="1">
        <v>4941.0</v>
      </c>
    </row>
    <row r="241" ht="15.75" customHeight="1">
      <c r="A241" s="1">
        <v>2504.0</v>
      </c>
      <c r="B241" s="1">
        <v>27.0</v>
      </c>
      <c r="C241" s="1"/>
      <c r="D241" s="1">
        <v>27.0</v>
      </c>
      <c r="F241" s="1" t="str">
        <f t="shared" si="2"/>
        <v>COMPUTED_VALUE</v>
      </c>
      <c r="Q241" s="1">
        <v>239.0</v>
      </c>
      <c r="R241" s="1">
        <v>4996.0</v>
      </c>
      <c r="S241" s="1"/>
      <c r="T241" s="1">
        <v>4856.0</v>
      </c>
    </row>
    <row r="242" ht="15.75" customHeight="1">
      <c r="A242" s="1">
        <v>2505.0</v>
      </c>
      <c r="B242" s="1">
        <v>27.0</v>
      </c>
      <c r="C242" s="1"/>
      <c r="D242" s="1">
        <v>27.0</v>
      </c>
      <c r="F242" s="1" t="str">
        <f t="shared" si="2"/>
        <v>COMPUTED_VALUE</v>
      </c>
      <c r="Q242" s="1">
        <v>240.0</v>
      </c>
      <c r="R242" s="1">
        <v>4796.0</v>
      </c>
      <c r="S242" s="1"/>
      <c r="T242" s="1">
        <v>4775.0</v>
      </c>
    </row>
    <row r="243" ht="15.75" customHeight="1">
      <c r="A243" s="1">
        <v>2506.0</v>
      </c>
      <c r="B243" s="1">
        <v>25.0</v>
      </c>
      <c r="C243" s="1"/>
      <c r="D243" s="1">
        <v>25.0</v>
      </c>
      <c r="F243" s="1" t="str">
        <f t="shared" si="2"/>
        <v>COMPUTED_VALUE</v>
      </c>
      <c r="Q243" s="1">
        <v>241.0</v>
      </c>
      <c r="R243" s="1">
        <v>5116.0</v>
      </c>
      <c r="S243" s="1"/>
      <c r="T243" s="1">
        <v>4867.0</v>
      </c>
    </row>
    <row r="244" ht="15.75" customHeight="1">
      <c r="A244" s="1">
        <v>2507.0</v>
      </c>
      <c r="B244" s="1">
        <v>27.0</v>
      </c>
      <c r="C244" s="1"/>
      <c r="D244" s="1">
        <v>27.0</v>
      </c>
      <c r="F244" s="1" t="str">
        <f t="shared" si="2"/>
        <v>COMPUTED_VALUE</v>
      </c>
      <c r="Q244" s="1">
        <v>242.0</v>
      </c>
      <c r="R244" s="1">
        <v>4941.0</v>
      </c>
      <c r="S244" s="1"/>
      <c r="T244" s="1">
        <v>4814.0</v>
      </c>
    </row>
    <row r="245" ht="15.75" customHeight="1">
      <c r="A245" s="1">
        <v>2508.0</v>
      </c>
      <c r="B245" s="1">
        <v>25.0</v>
      </c>
      <c r="C245" s="1"/>
      <c r="D245" s="1">
        <v>25.0</v>
      </c>
      <c r="F245" s="1" t="str">
        <f t="shared" si="2"/>
        <v>COMPUTED_VALUE</v>
      </c>
      <c r="Q245" s="1">
        <v>243.0</v>
      </c>
      <c r="R245" s="1">
        <v>4856.0</v>
      </c>
      <c r="S245" s="1"/>
      <c r="T245" s="1">
        <v>4681.0</v>
      </c>
    </row>
    <row r="246" ht="15.75" customHeight="1">
      <c r="A246" s="1">
        <v>2509.0</v>
      </c>
      <c r="B246" s="1">
        <v>26.0</v>
      </c>
      <c r="C246" s="1"/>
      <c r="D246" s="1">
        <v>26.0</v>
      </c>
      <c r="F246" s="1" t="str">
        <f t="shared" si="2"/>
        <v>COMPUTED_VALUE</v>
      </c>
      <c r="Q246" s="1">
        <v>244.0</v>
      </c>
      <c r="R246" s="1">
        <v>4775.0</v>
      </c>
      <c r="S246" s="1"/>
      <c r="T246" s="1">
        <v>4631.0</v>
      </c>
    </row>
    <row r="247" ht="15.75" customHeight="1">
      <c r="A247" s="1">
        <v>2510.0</v>
      </c>
      <c r="B247" s="1">
        <v>24.0</v>
      </c>
      <c r="C247" s="1"/>
      <c r="D247" s="1">
        <v>24.0</v>
      </c>
      <c r="F247" s="1" t="str">
        <f t="shared" si="2"/>
        <v>COMPUTED_VALUE</v>
      </c>
      <c r="Q247" s="1">
        <v>245.0</v>
      </c>
      <c r="R247" s="1">
        <v>4867.0</v>
      </c>
      <c r="S247" s="1"/>
      <c r="T247" s="1">
        <v>4772.0</v>
      </c>
    </row>
    <row r="248" ht="15.75" customHeight="1">
      <c r="A248" s="1">
        <v>2511.0</v>
      </c>
      <c r="B248" s="1">
        <v>23.0</v>
      </c>
      <c r="C248" s="1"/>
      <c r="D248" s="1">
        <v>23.0</v>
      </c>
      <c r="F248" s="1" t="str">
        <f t="shared" si="2"/>
        <v>COMPUTED_VALUE</v>
      </c>
      <c r="Q248" s="1">
        <v>246.0</v>
      </c>
      <c r="R248" s="1">
        <v>4814.0</v>
      </c>
      <c r="S248" s="1"/>
      <c r="T248" s="1">
        <v>5087.0</v>
      </c>
    </row>
    <row r="249" ht="15.75" customHeight="1">
      <c r="A249" s="1">
        <v>2512.0</v>
      </c>
      <c r="B249" s="1">
        <v>23.0</v>
      </c>
      <c r="C249" s="1"/>
      <c r="D249" s="1">
        <v>23.0</v>
      </c>
      <c r="F249" s="1" t="str">
        <f t="shared" si="2"/>
        <v>COMPUTED_VALUE</v>
      </c>
      <c r="Q249" s="1">
        <v>247.0</v>
      </c>
      <c r="R249" s="1">
        <v>4681.0</v>
      </c>
      <c r="S249" s="1"/>
      <c r="T249" s="1">
        <v>4899.0</v>
      </c>
    </row>
    <row r="250" ht="15.75" customHeight="1">
      <c r="A250" s="1">
        <v>2513.0</v>
      </c>
      <c r="B250" s="1">
        <v>23.0</v>
      </c>
      <c r="C250" s="1"/>
      <c r="D250" s="1">
        <v>23.0</v>
      </c>
      <c r="F250" s="1" t="str">
        <f t="shared" si="2"/>
        <v>COMPUTED_VALUE</v>
      </c>
      <c r="Q250" s="1">
        <v>248.0</v>
      </c>
      <c r="R250" s="1">
        <v>4631.0</v>
      </c>
      <c r="S250" s="1"/>
      <c r="T250" s="1">
        <v>4667.0</v>
      </c>
    </row>
    <row r="251" ht="15.75" customHeight="1">
      <c r="A251" s="1">
        <v>2514.0</v>
      </c>
      <c r="B251" s="1">
        <v>22.0</v>
      </c>
      <c r="C251" s="1"/>
      <c r="D251" s="1">
        <v>22.0</v>
      </c>
      <c r="F251" s="1" t="str">
        <f t="shared" si="2"/>
        <v>COMPUTED_VALUE</v>
      </c>
      <c r="Q251" s="1">
        <v>249.0</v>
      </c>
      <c r="R251" s="1">
        <v>4772.0</v>
      </c>
      <c r="S251" s="1"/>
      <c r="T251" s="1">
        <v>4919.0</v>
      </c>
    </row>
    <row r="252" ht="15.75" customHeight="1">
      <c r="A252" s="1">
        <v>2515.0</v>
      </c>
      <c r="B252" s="1">
        <v>26.0</v>
      </c>
      <c r="C252" s="1"/>
      <c r="D252" s="1">
        <v>26.0</v>
      </c>
      <c r="F252" s="1" t="str">
        <f t="shared" si="2"/>
        <v>COMPUTED_VALUE</v>
      </c>
      <c r="Q252" s="1">
        <v>250.0</v>
      </c>
      <c r="R252" s="1">
        <v>5087.0</v>
      </c>
      <c r="S252" s="1"/>
      <c r="T252" s="1">
        <v>4573.0</v>
      </c>
    </row>
    <row r="253" ht="15.75" customHeight="1">
      <c r="A253" s="1">
        <v>2516.0</v>
      </c>
      <c r="B253" s="1">
        <v>26.0</v>
      </c>
      <c r="C253" s="1"/>
      <c r="D253" s="1">
        <v>26.0</v>
      </c>
      <c r="F253" s="1" t="str">
        <f t="shared" si="2"/>
        <v>COMPUTED_VALUE</v>
      </c>
      <c r="Q253" s="1">
        <v>251.0</v>
      </c>
      <c r="R253" s="1">
        <v>4899.0</v>
      </c>
      <c r="S253" s="1"/>
      <c r="T253" s="1">
        <v>4775.0</v>
      </c>
    </row>
    <row r="254" ht="15.75" customHeight="1">
      <c r="A254" s="1">
        <v>2517.0</v>
      </c>
      <c r="B254" s="1">
        <v>26.0</v>
      </c>
      <c r="C254" s="1"/>
      <c r="D254" s="1">
        <v>26.0</v>
      </c>
      <c r="F254" s="1" t="str">
        <f t="shared" si="2"/>
        <v>COMPUTED_VALUE</v>
      </c>
      <c r="Q254" s="1">
        <v>252.0</v>
      </c>
      <c r="R254" s="1">
        <v>4667.0</v>
      </c>
      <c r="S254" s="1"/>
      <c r="T254" s="1">
        <v>4800.0</v>
      </c>
    </row>
    <row r="255" ht="15.75" customHeight="1">
      <c r="A255" s="1">
        <v>2518.0</v>
      </c>
      <c r="B255" s="1">
        <v>20.0</v>
      </c>
      <c r="C255" s="1"/>
      <c r="D255" s="1">
        <v>20.0</v>
      </c>
      <c r="F255" s="1" t="str">
        <f t="shared" si="2"/>
        <v>COMPUTED_VALUE</v>
      </c>
      <c r="Q255" s="1">
        <v>253.0</v>
      </c>
      <c r="R255" s="1">
        <v>4919.0</v>
      </c>
      <c r="S255" s="1"/>
      <c r="T255" s="1">
        <v>4554.0</v>
      </c>
    </row>
    <row r="256" ht="15.75" customHeight="1">
      <c r="A256" s="1">
        <v>2519.0</v>
      </c>
      <c r="B256" s="1">
        <v>20.0</v>
      </c>
      <c r="C256" s="1"/>
      <c r="D256" s="1">
        <v>20.0</v>
      </c>
      <c r="F256" s="1" t="str">
        <f t="shared" si="2"/>
        <v>COMPUTED_VALUE</v>
      </c>
      <c r="Q256" s="1">
        <v>254.0</v>
      </c>
      <c r="R256" s="1">
        <v>4573.0</v>
      </c>
      <c r="S256" s="1"/>
      <c r="T256" s="1">
        <v>4433.0</v>
      </c>
    </row>
    <row r="257" ht="15.75" customHeight="1">
      <c r="A257" s="1">
        <v>2520.0</v>
      </c>
      <c r="B257" s="1">
        <v>20.0</v>
      </c>
      <c r="C257" s="1"/>
      <c r="D257" s="1">
        <v>20.0</v>
      </c>
      <c r="F257" s="1" t="str">
        <f t="shared" si="2"/>
        <v>COMPUTED_VALUE</v>
      </c>
      <c r="Q257" s="1">
        <v>255.0</v>
      </c>
      <c r="R257" s="1">
        <v>4775.0</v>
      </c>
      <c r="S257" s="1"/>
      <c r="T257" s="1">
        <v>4393.0</v>
      </c>
    </row>
    <row r="258" ht="15.75" customHeight="1">
      <c r="A258" s="1">
        <v>2521.0</v>
      </c>
      <c r="B258" s="1">
        <v>21.0</v>
      </c>
      <c r="C258" s="1"/>
      <c r="D258" s="1">
        <v>21.0</v>
      </c>
      <c r="F258" s="1" t="str">
        <f t="shared" si="2"/>
        <v>COMPUTED_VALUE</v>
      </c>
      <c r="Q258" s="1">
        <v>256.0</v>
      </c>
      <c r="R258" s="1">
        <v>4800.0</v>
      </c>
      <c r="S258" s="1"/>
      <c r="T258" s="1">
        <v>4563.0</v>
      </c>
    </row>
    <row r="259" ht="15.75" customHeight="1">
      <c r="A259" s="1">
        <v>2522.0</v>
      </c>
      <c r="B259" s="1">
        <v>21.0</v>
      </c>
      <c r="C259" s="1"/>
      <c r="D259" s="1">
        <v>21.0</v>
      </c>
      <c r="F259" s="1" t="str">
        <f t="shared" si="2"/>
        <v>COMPUTED_VALUE</v>
      </c>
      <c r="Q259" s="1">
        <v>257.0</v>
      </c>
      <c r="R259" s="1">
        <v>4554.0</v>
      </c>
      <c r="S259" s="1"/>
      <c r="T259" s="1">
        <v>4703.0</v>
      </c>
    </row>
    <row r="260" ht="15.75" customHeight="1">
      <c r="A260" s="1">
        <v>2523.0</v>
      </c>
      <c r="B260" s="1">
        <v>21.0</v>
      </c>
      <c r="C260" s="1"/>
      <c r="D260" s="1">
        <v>21.0</v>
      </c>
      <c r="F260" s="1" t="str">
        <f t="shared" si="2"/>
        <v>COMPUTED_VALUE</v>
      </c>
      <c r="Q260" s="1">
        <v>258.0</v>
      </c>
      <c r="R260" s="1">
        <v>4433.0</v>
      </c>
      <c r="S260" s="1"/>
      <c r="T260" s="1">
        <v>4894.0</v>
      </c>
    </row>
    <row r="261" ht="15.75" customHeight="1">
      <c r="A261" s="1">
        <v>2524.0</v>
      </c>
      <c r="B261" s="1">
        <v>21.0</v>
      </c>
      <c r="C261" s="1"/>
      <c r="D261" s="1">
        <v>21.0</v>
      </c>
      <c r="F261" s="1" t="str">
        <f t="shared" si="2"/>
        <v>COMPUTED_VALUE</v>
      </c>
      <c r="Q261" s="1">
        <v>259.0</v>
      </c>
      <c r="R261" s="1">
        <v>4393.0</v>
      </c>
      <c r="S261" s="1"/>
      <c r="T261" s="1">
        <v>5077.0</v>
      </c>
    </row>
    <row r="262" ht="15.75" customHeight="1">
      <c r="A262" s="1">
        <v>2525.0</v>
      </c>
      <c r="B262" s="1">
        <v>21.0</v>
      </c>
      <c r="C262" s="1"/>
      <c r="D262" s="1">
        <v>21.0</v>
      </c>
      <c r="F262" s="1" t="str">
        <f t="shared" si="2"/>
        <v>COMPUTED_VALUE</v>
      </c>
      <c r="Q262" s="1">
        <v>260.0</v>
      </c>
      <c r="R262" s="1">
        <v>4563.0</v>
      </c>
      <c r="S262" s="1"/>
      <c r="T262" s="1">
        <v>5012.0</v>
      </c>
    </row>
    <row r="263" ht="15.75" customHeight="1">
      <c r="A263" s="1">
        <v>2526.0</v>
      </c>
      <c r="B263" s="1">
        <v>21.0</v>
      </c>
      <c r="C263" s="1"/>
      <c r="D263" s="1">
        <v>21.0</v>
      </c>
      <c r="F263" s="1" t="str">
        <f t="shared" si="2"/>
        <v>COMPUTED_VALUE</v>
      </c>
      <c r="Q263" s="1">
        <v>261.0</v>
      </c>
      <c r="R263" s="1">
        <v>4703.0</v>
      </c>
      <c r="S263" s="1"/>
      <c r="T263" s="1">
        <v>5409.0</v>
      </c>
    </row>
    <row r="264" ht="15.75" customHeight="1">
      <c r="A264" s="1">
        <v>2527.0</v>
      </c>
      <c r="B264" s="1">
        <v>21.0</v>
      </c>
      <c r="C264" s="1"/>
      <c r="D264" s="1">
        <v>21.0</v>
      </c>
      <c r="F264" s="1" t="str">
        <f t="shared" si="2"/>
        <v>COMPUTED_VALUE</v>
      </c>
      <c r="Q264" s="1">
        <v>262.0</v>
      </c>
      <c r="R264" s="1">
        <v>4894.0</v>
      </c>
      <c r="S264" s="1"/>
      <c r="T264" s="1">
        <v>5124.0</v>
      </c>
    </row>
    <row r="265" ht="15.75" customHeight="1">
      <c r="A265" s="1">
        <v>2528.0</v>
      </c>
      <c r="B265" s="1">
        <v>19.0</v>
      </c>
      <c r="C265" s="1"/>
      <c r="D265" s="1">
        <v>19.0</v>
      </c>
      <c r="F265" s="1" t="str">
        <f t="shared" si="2"/>
        <v>COMPUTED_VALUE</v>
      </c>
      <c r="Q265" s="1">
        <v>263.0</v>
      </c>
      <c r="R265" s="1">
        <v>5077.0</v>
      </c>
      <c r="S265" s="1"/>
      <c r="T265" s="1">
        <v>5066.0</v>
      </c>
    </row>
    <row r="266" ht="15.75" customHeight="1">
      <c r="A266" s="1">
        <v>2529.0</v>
      </c>
      <c r="B266" s="1">
        <v>19.0</v>
      </c>
      <c r="C266" s="1"/>
      <c r="D266" s="1">
        <v>19.0</v>
      </c>
      <c r="F266" s="1" t="str">
        <f t="shared" si="2"/>
        <v>COMPUTED_VALUE</v>
      </c>
      <c r="Q266" s="1">
        <v>264.0</v>
      </c>
      <c r="R266" s="1">
        <v>5012.0</v>
      </c>
      <c r="S266" s="1"/>
      <c r="T266" s="1">
        <v>5077.0</v>
      </c>
    </row>
    <row r="267" ht="15.75" customHeight="1">
      <c r="A267" s="1">
        <v>2530.0</v>
      </c>
      <c r="B267" s="1">
        <v>19.0</v>
      </c>
      <c r="C267" s="1"/>
      <c r="D267" s="1">
        <v>19.0</v>
      </c>
      <c r="F267" s="1" t="str">
        <f t="shared" si="2"/>
        <v>COMPUTED_VALUE</v>
      </c>
      <c r="Q267" s="1">
        <v>265.0</v>
      </c>
      <c r="R267" s="1">
        <v>5409.0</v>
      </c>
      <c r="S267" s="1"/>
      <c r="T267" s="1">
        <v>4950.0</v>
      </c>
    </row>
    <row r="268" ht="15.75" customHeight="1">
      <c r="A268" s="1">
        <v>2531.0</v>
      </c>
      <c r="B268" s="1">
        <v>20.0</v>
      </c>
      <c r="C268" s="1"/>
      <c r="D268" s="1">
        <v>20.0</v>
      </c>
      <c r="F268" s="1" t="str">
        <f t="shared" si="2"/>
        <v>COMPUTED_VALUE</v>
      </c>
      <c r="Q268" s="1">
        <v>266.0</v>
      </c>
      <c r="R268" s="1">
        <v>5124.0</v>
      </c>
      <c r="S268" s="1"/>
      <c r="T268" s="1">
        <v>4894.0</v>
      </c>
    </row>
    <row r="269" ht="15.75" customHeight="1">
      <c r="A269" s="1">
        <v>2532.0</v>
      </c>
      <c r="B269" s="1">
        <v>20.0</v>
      </c>
      <c r="C269" s="1"/>
      <c r="D269" s="1">
        <v>20.0</v>
      </c>
      <c r="F269" s="1" t="str">
        <f t="shared" si="2"/>
        <v>COMPUTED_VALUE</v>
      </c>
      <c r="Q269" s="1">
        <v>267.0</v>
      </c>
      <c r="R269" s="1">
        <v>5066.0</v>
      </c>
      <c r="S269" s="1"/>
      <c r="T269" s="1">
        <v>4937.0</v>
      </c>
    </row>
    <row r="270" ht="15.75" customHeight="1">
      <c r="A270" s="1">
        <v>2533.0</v>
      </c>
      <c r="B270" s="1">
        <v>17.0</v>
      </c>
      <c r="C270" s="1"/>
      <c r="D270" s="1">
        <v>17.0</v>
      </c>
      <c r="F270" s="1" t="str">
        <f t="shared" si="2"/>
        <v>COMPUTED_VALUE</v>
      </c>
      <c r="Q270" s="1">
        <v>268.0</v>
      </c>
      <c r="R270" s="1">
        <v>5077.0</v>
      </c>
      <c r="S270" s="1"/>
      <c r="T270" s="1">
        <v>4921.0</v>
      </c>
    </row>
    <row r="271" ht="15.75" customHeight="1">
      <c r="A271" s="1">
        <v>2534.0</v>
      </c>
      <c r="B271" s="1">
        <v>15.0</v>
      </c>
      <c r="C271" s="1"/>
      <c r="D271" s="1">
        <v>15.0</v>
      </c>
      <c r="F271" s="1" t="str">
        <f t="shared" si="2"/>
        <v>COMPUTED_VALUE</v>
      </c>
      <c r="Q271" s="1">
        <v>269.0</v>
      </c>
      <c r="R271" s="1">
        <v>4950.0</v>
      </c>
      <c r="S271" s="1"/>
      <c r="T271" s="1">
        <v>5161.0</v>
      </c>
    </row>
    <row r="272" ht="15.75" customHeight="1">
      <c r="A272" s="1">
        <v>2535.0</v>
      </c>
      <c r="B272" s="1">
        <v>15.0</v>
      </c>
      <c r="C272" s="1"/>
      <c r="D272" s="1">
        <v>15.0</v>
      </c>
      <c r="F272" s="1" t="str">
        <f t="shared" si="2"/>
        <v>COMPUTED_VALUE</v>
      </c>
      <c r="Q272" s="1">
        <v>270.0</v>
      </c>
      <c r="R272" s="1">
        <v>4894.0</v>
      </c>
      <c r="S272" s="1"/>
      <c r="T272" s="1">
        <v>4998.0</v>
      </c>
    </row>
    <row r="273" ht="15.75" customHeight="1">
      <c r="A273" s="1">
        <v>2536.0</v>
      </c>
      <c r="B273" s="1">
        <v>14.0</v>
      </c>
      <c r="C273" s="1"/>
      <c r="D273" s="1">
        <v>14.0</v>
      </c>
      <c r="F273" s="1" t="str">
        <f t="shared" si="2"/>
        <v>COMPUTED_VALUE</v>
      </c>
      <c r="Q273" s="1">
        <v>271.0</v>
      </c>
      <c r="R273" s="1">
        <v>4937.0</v>
      </c>
      <c r="S273" s="1"/>
      <c r="T273" s="1">
        <v>5385.0</v>
      </c>
    </row>
    <row r="274" ht="15.75" customHeight="1">
      <c r="A274" s="1">
        <v>2537.0</v>
      </c>
      <c r="B274" s="1">
        <v>16.0</v>
      </c>
      <c r="C274" s="1"/>
      <c r="D274" s="1">
        <v>16.0</v>
      </c>
      <c r="F274" s="1" t="str">
        <f t="shared" si="2"/>
        <v>COMPUTED_VALUE</v>
      </c>
      <c r="Q274" s="1">
        <v>272.0</v>
      </c>
      <c r="R274" s="1">
        <v>4921.0</v>
      </c>
      <c r="S274" s="1"/>
      <c r="T274" s="1">
        <v>5221.0</v>
      </c>
    </row>
    <row r="275" ht="15.75" customHeight="1">
      <c r="A275" s="1">
        <v>2538.0</v>
      </c>
      <c r="B275" s="1">
        <v>16.0</v>
      </c>
      <c r="C275" s="1"/>
      <c r="D275" s="1">
        <v>16.0</v>
      </c>
      <c r="F275" s="1" t="str">
        <f t="shared" si="2"/>
        <v>COMPUTED_VALUE</v>
      </c>
      <c r="Q275" s="1">
        <v>273.0</v>
      </c>
      <c r="R275" s="1">
        <v>5161.0</v>
      </c>
      <c r="S275" s="1"/>
      <c r="T275" s="1">
        <v>5645.0</v>
      </c>
    </row>
    <row r="276" ht="15.75" customHeight="1">
      <c r="A276" s="1">
        <v>2539.0</v>
      </c>
      <c r="B276" s="1">
        <v>18.0</v>
      </c>
      <c r="C276" s="1"/>
      <c r="D276" s="1">
        <v>18.0</v>
      </c>
      <c r="F276" s="1" t="str">
        <f t="shared" si="2"/>
        <v>COMPUTED_VALUE</v>
      </c>
      <c r="Q276" s="1">
        <v>274.0</v>
      </c>
      <c r="R276" s="1">
        <v>4998.0</v>
      </c>
      <c r="S276" s="1"/>
      <c r="T276" s="1">
        <v>5279.0</v>
      </c>
    </row>
    <row r="277" ht="15.75" customHeight="1">
      <c r="A277" s="1">
        <v>2540.0</v>
      </c>
      <c r="B277" s="1">
        <v>18.0</v>
      </c>
      <c r="C277" s="1"/>
      <c r="D277" s="1">
        <v>18.0</v>
      </c>
      <c r="F277" s="1" t="str">
        <f t="shared" si="2"/>
        <v>COMPUTED_VALUE</v>
      </c>
      <c r="Q277" s="1">
        <v>275.0</v>
      </c>
      <c r="R277" s="1">
        <v>5385.0</v>
      </c>
      <c r="S277" s="1"/>
      <c r="T277" s="1">
        <v>5544.0</v>
      </c>
    </row>
    <row r="278" ht="15.75" customHeight="1">
      <c r="A278" s="1">
        <v>2541.0</v>
      </c>
      <c r="B278" s="1">
        <v>18.0</v>
      </c>
      <c r="C278" s="1"/>
      <c r="D278" s="1">
        <v>18.0</v>
      </c>
      <c r="F278" s="1" t="str">
        <f t="shared" si="2"/>
        <v>COMPUTED_VALUE</v>
      </c>
      <c r="Q278" s="1">
        <v>276.0</v>
      </c>
      <c r="R278" s="1">
        <v>5221.0</v>
      </c>
      <c r="S278" s="1"/>
      <c r="T278" s="1">
        <v>5600.0</v>
      </c>
    </row>
    <row r="279" ht="15.75" customHeight="1">
      <c r="A279" s="1">
        <v>2542.0</v>
      </c>
      <c r="B279" s="1">
        <v>16.0</v>
      </c>
      <c r="C279" s="1"/>
      <c r="D279" s="1">
        <v>16.0</v>
      </c>
      <c r="F279" s="1" t="str">
        <f t="shared" si="2"/>
        <v>COMPUTED_VALUE</v>
      </c>
      <c r="Q279" s="1">
        <v>277.0</v>
      </c>
      <c r="R279" s="1">
        <v>5645.0</v>
      </c>
      <c r="S279" s="1"/>
      <c r="T279" s="1">
        <v>5611.0</v>
      </c>
    </row>
    <row r="280" ht="15.75" customHeight="1">
      <c r="A280" s="1">
        <v>2543.0</v>
      </c>
      <c r="B280" s="1">
        <v>17.0</v>
      </c>
      <c r="C280" s="1"/>
      <c r="D280" s="1">
        <v>17.0</v>
      </c>
      <c r="F280" s="1" t="str">
        <f t="shared" si="2"/>
        <v>COMPUTED_VALUE</v>
      </c>
      <c r="Q280" s="1">
        <v>278.0</v>
      </c>
      <c r="R280" s="1">
        <v>5279.0</v>
      </c>
      <c r="S280" s="1"/>
      <c r="T280" s="1">
        <v>5450.0</v>
      </c>
    </row>
    <row r="281" ht="15.75" customHeight="1">
      <c r="A281" s="1">
        <v>2544.0</v>
      </c>
      <c r="B281" s="1">
        <v>17.0</v>
      </c>
      <c r="C281" s="1"/>
      <c r="D281" s="1">
        <v>17.0</v>
      </c>
      <c r="F281" s="1" t="str">
        <f t="shared" si="2"/>
        <v>COMPUTED_VALUE</v>
      </c>
      <c r="Q281" s="1">
        <v>279.0</v>
      </c>
      <c r="R281" s="1">
        <v>5544.0</v>
      </c>
      <c r="S281" s="1"/>
      <c r="T281" s="1">
        <v>5402.0</v>
      </c>
    </row>
    <row r="282" ht="15.75" customHeight="1">
      <c r="A282" s="1">
        <v>2545.0</v>
      </c>
      <c r="B282" s="1">
        <v>15.0</v>
      </c>
      <c r="C282" s="1"/>
      <c r="D282" s="1">
        <v>15.0</v>
      </c>
      <c r="F282" s="1" t="str">
        <f t="shared" si="2"/>
        <v>COMPUTED_VALUE</v>
      </c>
      <c r="Q282" s="1">
        <v>280.0</v>
      </c>
      <c r="R282" s="1">
        <v>5600.0</v>
      </c>
      <c r="S282" s="1"/>
      <c r="T282" s="1">
        <v>4757.0</v>
      </c>
    </row>
    <row r="283" ht="15.75" customHeight="1">
      <c r="A283" s="1">
        <v>2546.0</v>
      </c>
      <c r="B283" s="1">
        <v>16.0</v>
      </c>
      <c r="C283" s="1"/>
      <c r="D283" s="1">
        <v>16.0</v>
      </c>
      <c r="F283" s="1" t="str">
        <f t="shared" si="2"/>
        <v>COMPUTED_VALUE</v>
      </c>
      <c r="Q283" s="1">
        <v>281.0</v>
      </c>
      <c r="R283" s="1">
        <v>5611.0</v>
      </c>
      <c r="S283" s="1"/>
      <c r="T283" s="1">
        <v>5073.0</v>
      </c>
    </row>
    <row r="284" ht="15.75" customHeight="1">
      <c r="A284" s="1">
        <v>2547.0</v>
      </c>
      <c r="B284" s="1">
        <v>16.0</v>
      </c>
      <c r="C284" s="1"/>
      <c r="D284" s="1">
        <v>16.0</v>
      </c>
      <c r="F284" s="1" t="str">
        <f t="shared" si="2"/>
        <v>COMPUTED_VALUE</v>
      </c>
      <c r="Q284" s="1">
        <v>282.0</v>
      </c>
      <c r="R284" s="1">
        <v>5450.0</v>
      </c>
      <c r="S284" s="1"/>
      <c r="T284" s="1">
        <v>5227.0</v>
      </c>
    </row>
    <row r="285" ht="15.75" customHeight="1">
      <c r="A285" s="1">
        <v>2548.0</v>
      </c>
      <c r="B285" s="1">
        <v>15.0</v>
      </c>
      <c r="C285" s="1"/>
      <c r="D285" s="1">
        <v>15.0</v>
      </c>
      <c r="F285" s="1" t="str">
        <f t="shared" si="2"/>
        <v>COMPUTED_VALUE</v>
      </c>
      <c r="Q285" s="1">
        <v>283.0</v>
      </c>
      <c r="R285" s="1">
        <v>5402.0</v>
      </c>
      <c r="S285" s="1"/>
      <c r="T285" s="1">
        <v>5178.0</v>
      </c>
    </row>
    <row r="286" ht="15.75" customHeight="1">
      <c r="A286" s="1">
        <v>2549.0</v>
      </c>
      <c r="B286" s="1">
        <v>15.0</v>
      </c>
      <c r="C286" s="1"/>
      <c r="D286" s="1">
        <v>15.0</v>
      </c>
      <c r="F286" s="1" t="str">
        <f t="shared" si="2"/>
        <v>COMPUTED_VALUE</v>
      </c>
      <c r="Q286" s="1">
        <v>284.0</v>
      </c>
      <c r="R286" s="1">
        <v>4757.0</v>
      </c>
      <c r="S286" s="1"/>
      <c r="T286" s="1">
        <v>5108.0</v>
      </c>
    </row>
    <row r="287" ht="15.75" customHeight="1">
      <c r="A287" s="1">
        <v>2550.0</v>
      </c>
      <c r="B287" s="1">
        <v>15.0</v>
      </c>
      <c r="C287" s="1"/>
      <c r="D287" s="1">
        <v>15.0</v>
      </c>
      <c r="F287" s="1" t="str">
        <f t="shared" si="2"/>
        <v>COMPUTED_VALUE</v>
      </c>
      <c r="Q287" s="1">
        <v>285.0</v>
      </c>
      <c r="R287" s="1">
        <v>5073.0</v>
      </c>
      <c r="S287" s="1"/>
      <c r="T287" s="1">
        <v>5437.0</v>
      </c>
    </row>
    <row r="288" ht="15.75" customHeight="1">
      <c r="A288" s="1">
        <v>2551.0</v>
      </c>
      <c r="B288" s="1">
        <v>18.0</v>
      </c>
      <c r="C288" s="1"/>
      <c r="D288" s="1">
        <v>18.0</v>
      </c>
      <c r="F288" s="1" t="str">
        <f t="shared" si="2"/>
        <v>COMPUTED_VALUE</v>
      </c>
      <c r="Q288" s="1">
        <v>286.0</v>
      </c>
      <c r="R288" s="1">
        <v>5227.0</v>
      </c>
      <c r="S288" s="1"/>
      <c r="T288" s="1">
        <v>5550.0</v>
      </c>
    </row>
    <row r="289" ht="15.75" customHeight="1">
      <c r="A289" s="1">
        <v>2552.0</v>
      </c>
      <c r="B289" s="1">
        <v>16.0</v>
      </c>
      <c r="C289" s="1"/>
      <c r="D289" s="1">
        <v>16.0</v>
      </c>
      <c r="F289" s="1" t="str">
        <f t="shared" si="2"/>
        <v>COMPUTED_VALUE</v>
      </c>
      <c r="Q289" s="1">
        <v>287.0</v>
      </c>
      <c r="R289" s="1">
        <v>5178.0</v>
      </c>
      <c r="S289" s="1"/>
      <c r="T289" s="1">
        <v>5531.0</v>
      </c>
    </row>
    <row r="290" ht="15.75" customHeight="1">
      <c r="A290" s="1">
        <v>2553.0</v>
      </c>
      <c r="B290" s="1">
        <v>16.0</v>
      </c>
      <c r="C290" s="1"/>
      <c r="D290" s="1">
        <v>16.0</v>
      </c>
      <c r="F290" s="1" t="str">
        <f t="shared" si="2"/>
        <v>COMPUTED_VALUE</v>
      </c>
      <c r="Q290" s="1">
        <v>288.0</v>
      </c>
      <c r="R290" s="1">
        <v>5108.0</v>
      </c>
      <c r="S290" s="1"/>
      <c r="T290" s="1">
        <v>5658.0</v>
      </c>
    </row>
    <row r="291" ht="15.75" customHeight="1">
      <c r="A291" s="1">
        <v>2554.0</v>
      </c>
      <c r="B291" s="1">
        <v>17.0</v>
      </c>
      <c r="C291" s="1"/>
      <c r="D291" s="1">
        <v>17.0</v>
      </c>
      <c r="F291" s="1" t="str">
        <f t="shared" si="2"/>
        <v>COMPUTED_VALUE</v>
      </c>
      <c r="Q291" s="1">
        <v>289.0</v>
      </c>
      <c r="R291" s="1">
        <v>5437.0</v>
      </c>
      <c r="S291" s="1"/>
      <c r="T291" s="1">
        <v>6091.0</v>
      </c>
    </row>
    <row r="292" ht="15.75" customHeight="1">
      <c r="A292" s="1">
        <v>2555.0</v>
      </c>
      <c r="B292" s="1">
        <v>19.0</v>
      </c>
      <c r="C292" s="1"/>
      <c r="D292" s="1">
        <v>19.0</v>
      </c>
      <c r="F292" s="1" t="str">
        <f t="shared" si="2"/>
        <v>COMPUTED_VALUE</v>
      </c>
      <c r="Q292" s="1">
        <v>290.0</v>
      </c>
      <c r="R292" s="1">
        <v>5550.0</v>
      </c>
      <c r="S292" s="1"/>
      <c r="T292" s="1">
        <v>6171.0</v>
      </c>
    </row>
    <row r="293" ht="15.75" customHeight="1">
      <c r="A293" s="1">
        <v>2556.0</v>
      </c>
      <c r="B293" s="1">
        <v>19.0</v>
      </c>
      <c r="C293" s="1"/>
      <c r="D293" s="1">
        <v>19.0</v>
      </c>
      <c r="F293" s="1" t="str">
        <f t="shared" si="2"/>
        <v>COMPUTED_VALUE</v>
      </c>
      <c r="Q293" s="1">
        <v>291.0</v>
      </c>
      <c r="R293" s="1">
        <v>5531.0</v>
      </c>
      <c r="S293" s="1"/>
      <c r="T293" s="1">
        <v>6216.0</v>
      </c>
    </row>
    <row r="294" ht="15.75" customHeight="1">
      <c r="A294" s="1">
        <v>2557.0</v>
      </c>
      <c r="B294" s="1">
        <v>19.0</v>
      </c>
      <c r="C294" s="1"/>
      <c r="D294" s="1">
        <v>19.0</v>
      </c>
      <c r="F294" s="1" t="str">
        <f t="shared" si="2"/>
        <v>COMPUTED_VALUE</v>
      </c>
      <c r="Q294" s="1">
        <v>292.0</v>
      </c>
      <c r="R294" s="1">
        <v>5658.0</v>
      </c>
      <c r="S294" s="1"/>
      <c r="T294" s="1">
        <v>6036.0</v>
      </c>
    </row>
    <row r="295" ht="15.75" customHeight="1">
      <c r="A295" s="1">
        <v>2558.0</v>
      </c>
      <c r="B295" s="1">
        <v>18.0</v>
      </c>
      <c r="C295" s="1"/>
      <c r="D295" s="1">
        <v>18.0</v>
      </c>
      <c r="F295" s="1" t="str">
        <f t="shared" si="2"/>
        <v>COMPUTED_VALUE</v>
      </c>
      <c r="Q295" s="1">
        <v>293.0</v>
      </c>
      <c r="R295" s="1">
        <v>6091.0</v>
      </c>
      <c r="S295" s="1"/>
      <c r="T295" s="1">
        <v>5846.0</v>
      </c>
    </row>
    <row r="296" ht="15.75" customHeight="1">
      <c r="A296" s="1">
        <v>2559.0</v>
      </c>
      <c r="B296" s="1">
        <v>19.0</v>
      </c>
      <c r="C296" s="1"/>
      <c r="D296" s="1">
        <v>19.0</v>
      </c>
      <c r="F296" s="1" t="str">
        <f t="shared" si="2"/>
        <v>COMPUTED_VALUE</v>
      </c>
      <c r="Q296" s="1">
        <v>294.0</v>
      </c>
      <c r="R296" s="1">
        <v>6171.0</v>
      </c>
      <c r="S296" s="1"/>
      <c r="T296" s="1">
        <v>5596.0</v>
      </c>
    </row>
    <row r="297" ht="15.75" customHeight="1">
      <c r="A297" s="1">
        <v>2560.0</v>
      </c>
      <c r="B297" s="1">
        <v>18.0</v>
      </c>
      <c r="C297" s="1"/>
      <c r="D297" s="1">
        <v>18.0</v>
      </c>
      <c r="F297" s="1" t="str">
        <f t="shared" si="2"/>
        <v>COMPUTED_VALUE</v>
      </c>
      <c r="Q297" s="1">
        <v>295.0</v>
      </c>
      <c r="R297" s="1">
        <v>6216.0</v>
      </c>
      <c r="S297" s="1"/>
      <c r="T297" s="1">
        <v>5315.0</v>
      </c>
    </row>
    <row r="298" ht="15.75" customHeight="1">
      <c r="A298" s="1">
        <v>2561.0</v>
      </c>
      <c r="B298" s="1">
        <v>16.0</v>
      </c>
      <c r="C298" s="1"/>
      <c r="D298" s="1">
        <v>16.0</v>
      </c>
      <c r="F298" s="1" t="str">
        <f t="shared" si="2"/>
        <v>COMPUTED_VALUE</v>
      </c>
      <c r="Q298" s="1">
        <v>296.0</v>
      </c>
      <c r="R298" s="1">
        <v>6036.0</v>
      </c>
      <c r="S298" s="1"/>
      <c r="T298" s="1">
        <v>5352.0</v>
      </c>
    </row>
    <row r="299" ht="15.75" customHeight="1">
      <c r="A299" s="1">
        <v>2562.0</v>
      </c>
      <c r="B299" s="1">
        <v>16.0</v>
      </c>
      <c r="C299" s="1"/>
      <c r="D299" s="1">
        <v>16.0</v>
      </c>
      <c r="F299" s="1" t="str">
        <f t="shared" si="2"/>
        <v>COMPUTED_VALUE</v>
      </c>
      <c r="Q299" s="1">
        <v>297.0</v>
      </c>
      <c r="R299" s="1">
        <v>5846.0</v>
      </c>
      <c r="S299" s="1"/>
      <c r="T299" s="1">
        <v>5237.0</v>
      </c>
    </row>
    <row r="300" ht="15.75" customHeight="1">
      <c r="A300" s="1">
        <v>2563.0</v>
      </c>
      <c r="B300" s="1">
        <v>17.0</v>
      </c>
      <c r="C300" s="1"/>
      <c r="D300" s="1">
        <v>17.0</v>
      </c>
      <c r="F300" s="1" t="str">
        <f t="shared" si="2"/>
        <v>COMPUTED_VALUE</v>
      </c>
      <c r="Q300" s="1">
        <v>298.0</v>
      </c>
      <c r="R300" s="1">
        <v>5596.0</v>
      </c>
      <c r="S300" s="1"/>
      <c r="T300" s="1">
        <v>5109.0</v>
      </c>
    </row>
    <row r="301" ht="15.75" customHeight="1">
      <c r="A301" s="1">
        <v>2564.0</v>
      </c>
      <c r="B301" s="1">
        <v>18.0</v>
      </c>
      <c r="C301" s="1"/>
      <c r="D301" s="1">
        <v>18.0</v>
      </c>
      <c r="F301" s="1" t="str">
        <f t="shared" si="2"/>
        <v>COMPUTED_VALUE</v>
      </c>
      <c r="Q301" s="1">
        <v>299.0</v>
      </c>
      <c r="R301" s="1">
        <v>5315.0</v>
      </c>
      <c r="S301" s="1"/>
      <c r="T301" s="1">
        <v>5208.0</v>
      </c>
    </row>
    <row r="302" ht="15.75" customHeight="1">
      <c r="A302" s="1">
        <v>2565.0</v>
      </c>
      <c r="B302" s="1">
        <v>17.0</v>
      </c>
      <c r="C302" s="1"/>
      <c r="D302" s="1">
        <v>17.0</v>
      </c>
      <c r="F302" s="1" t="str">
        <f t="shared" si="2"/>
        <v>COMPUTED_VALUE</v>
      </c>
      <c r="Q302" s="1">
        <v>300.0</v>
      </c>
      <c r="R302" s="1">
        <v>5352.0</v>
      </c>
      <c r="S302" s="1"/>
      <c r="T302" s="1">
        <v>5284.0</v>
      </c>
    </row>
    <row r="303" ht="15.75" customHeight="1">
      <c r="A303" s="1">
        <v>2566.0</v>
      </c>
      <c r="B303" s="1">
        <v>15.0</v>
      </c>
      <c r="C303" s="1"/>
      <c r="D303" s="1">
        <v>15.0</v>
      </c>
      <c r="F303" s="1" t="str">
        <f t="shared" si="2"/>
        <v>COMPUTED_VALUE</v>
      </c>
      <c r="Q303" s="1">
        <v>301.0</v>
      </c>
      <c r="R303" s="1">
        <v>5237.0</v>
      </c>
      <c r="S303" s="1"/>
      <c r="T303" s="1">
        <v>5666.0</v>
      </c>
    </row>
    <row r="304" ht="15.75" customHeight="1">
      <c r="A304" s="1">
        <v>2567.0</v>
      </c>
      <c r="B304" s="1">
        <v>16.0</v>
      </c>
      <c r="C304" s="1"/>
      <c r="D304" s="1">
        <v>16.0</v>
      </c>
      <c r="F304" s="1" t="str">
        <f t="shared" si="2"/>
        <v>COMPUTED_VALUE</v>
      </c>
      <c r="Q304" s="1">
        <v>302.0</v>
      </c>
      <c r="R304" s="1">
        <v>5109.0</v>
      </c>
      <c r="S304" s="1"/>
      <c r="T304" s="1">
        <v>5724.0</v>
      </c>
    </row>
    <row r="305" ht="15.75" customHeight="1">
      <c r="A305" s="1">
        <v>2568.0</v>
      </c>
      <c r="B305" s="1">
        <v>17.0</v>
      </c>
      <c r="C305" s="1"/>
      <c r="D305" s="1">
        <v>17.0</v>
      </c>
      <c r="F305" s="1" t="str">
        <f t="shared" si="2"/>
        <v>COMPUTED_VALUE</v>
      </c>
      <c r="Q305" s="1">
        <v>303.0</v>
      </c>
      <c r="R305" s="1">
        <v>5208.0</v>
      </c>
      <c r="S305" s="1"/>
      <c r="T305" s="1">
        <v>5737.0</v>
      </c>
    </row>
    <row r="306" ht="15.75" customHeight="1">
      <c r="A306" s="1">
        <v>2569.0</v>
      </c>
      <c r="B306" s="1">
        <v>14.0</v>
      </c>
      <c r="C306" s="1"/>
      <c r="D306" s="1">
        <v>14.0</v>
      </c>
      <c r="F306" s="1" t="str">
        <f t="shared" si="2"/>
        <v>COMPUTED_VALUE</v>
      </c>
      <c r="Q306" s="1">
        <v>304.0</v>
      </c>
      <c r="R306" s="1">
        <v>5284.0</v>
      </c>
      <c r="S306" s="1"/>
      <c r="T306" s="1">
        <v>5585.0</v>
      </c>
    </row>
    <row r="307" ht="15.75" customHeight="1">
      <c r="A307" s="1">
        <v>2570.0</v>
      </c>
      <c r="B307" s="1">
        <v>13.0</v>
      </c>
      <c r="C307" s="1"/>
      <c r="D307" s="1">
        <v>13.0</v>
      </c>
      <c r="F307" s="1" t="str">
        <f t="shared" si="2"/>
        <v>COMPUTED_VALUE</v>
      </c>
      <c r="Q307" s="1">
        <v>305.0</v>
      </c>
      <c r="R307" s="1">
        <v>5666.0</v>
      </c>
      <c r="S307" s="1"/>
      <c r="T307" s="1">
        <v>5299.0</v>
      </c>
    </row>
    <row r="308" ht="15.75" customHeight="1">
      <c r="A308" s="1">
        <v>2571.0</v>
      </c>
      <c r="B308" s="1">
        <v>13.0</v>
      </c>
      <c r="C308" s="1"/>
      <c r="D308" s="1">
        <v>13.0</v>
      </c>
      <c r="F308" s="1" t="str">
        <f t="shared" si="2"/>
        <v>COMPUTED_VALUE</v>
      </c>
      <c r="Q308" s="1">
        <v>306.0</v>
      </c>
      <c r="R308" s="1">
        <v>5724.0</v>
      </c>
      <c r="S308" s="1"/>
      <c r="T308" s="1">
        <v>5434.0</v>
      </c>
    </row>
    <row r="309" ht="15.75" customHeight="1">
      <c r="A309" s="1">
        <v>2572.0</v>
      </c>
      <c r="B309" s="1">
        <v>14.0</v>
      </c>
      <c r="C309" s="1"/>
      <c r="D309" s="1">
        <v>14.0</v>
      </c>
      <c r="F309" s="1" t="str">
        <f t="shared" si="2"/>
        <v>COMPUTED_VALUE</v>
      </c>
      <c r="Q309" s="1">
        <v>307.0</v>
      </c>
      <c r="R309" s="1">
        <v>5737.0</v>
      </c>
      <c r="S309" s="1"/>
      <c r="T309" s="1">
        <v>5232.0</v>
      </c>
    </row>
    <row r="310" ht="15.75" customHeight="1">
      <c r="A310" s="1">
        <v>2573.0</v>
      </c>
      <c r="B310" s="1">
        <v>12.0</v>
      </c>
      <c r="C310" s="1"/>
      <c r="D310" s="1">
        <v>12.0</v>
      </c>
      <c r="F310" s="1" t="str">
        <f t="shared" si="2"/>
        <v>COMPUTED_VALUE</v>
      </c>
      <c r="Q310" s="1">
        <v>308.0</v>
      </c>
      <c r="R310" s="1">
        <v>5585.0</v>
      </c>
      <c r="S310" s="1"/>
      <c r="T310" s="1">
        <v>4971.0</v>
      </c>
    </row>
    <row r="311" ht="15.75" customHeight="1">
      <c r="A311" s="1">
        <v>2574.0</v>
      </c>
      <c r="B311" s="1">
        <v>12.0</v>
      </c>
      <c r="C311" s="1"/>
      <c r="D311" s="1">
        <v>12.0</v>
      </c>
      <c r="F311" s="1" t="str">
        <f t="shared" si="2"/>
        <v>COMPUTED_VALUE</v>
      </c>
      <c r="Q311" s="1">
        <v>309.0</v>
      </c>
      <c r="R311" s="1">
        <v>5299.0</v>
      </c>
      <c r="S311" s="1"/>
      <c r="T311" s="1">
        <v>4959.0</v>
      </c>
    </row>
    <row r="312" ht="15.75" customHeight="1">
      <c r="A312" s="1">
        <v>2575.0</v>
      </c>
      <c r="B312" s="1">
        <v>12.0</v>
      </c>
      <c r="C312" s="1"/>
      <c r="D312" s="1">
        <v>12.0</v>
      </c>
      <c r="F312" s="1" t="str">
        <f t="shared" si="2"/>
        <v>COMPUTED_VALUE</v>
      </c>
      <c r="Q312" s="1">
        <v>310.0</v>
      </c>
      <c r="R312" s="1">
        <v>5434.0</v>
      </c>
      <c r="S312" s="1"/>
      <c r="T312" s="1">
        <v>4511.0</v>
      </c>
    </row>
    <row r="313" ht="15.75" customHeight="1">
      <c r="A313" s="1">
        <v>2576.0</v>
      </c>
      <c r="B313" s="1">
        <v>11.0</v>
      </c>
      <c r="C313" s="1"/>
      <c r="D313" s="1">
        <v>11.0</v>
      </c>
      <c r="F313" s="1" t="str">
        <f t="shared" si="2"/>
        <v>COMPUTED_VALUE</v>
      </c>
      <c r="Q313" s="1">
        <v>311.0</v>
      </c>
      <c r="R313" s="1">
        <v>5232.0</v>
      </c>
      <c r="S313" s="1"/>
      <c r="T313" s="1">
        <v>4410.0</v>
      </c>
    </row>
    <row r="314" ht="15.75" customHeight="1">
      <c r="A314" s="1">
        <v>2577.0</v>
      </c>
      <c r="B314" s="1">
        <v>11.0</v>
      </c>
      <c r="C314" s="1"/>
      <c r="D314" s="1">
        <v>11.0</v>
      </c>
      <c r="F314" s="1" t="str">
        <f t="shared" si="2"/>
        <v>COMPUTED_VALUE</v>
      </c>
      <c r="Q314" s="1">
        <v>312.0</v>
      </c>
      <c r="R314" s="1">
        <v>4971.0</v>
      </c>
      <c r="S314" s="1"/>
      <c r="T314" s="1">
        <v>4488.0</v>
      </c>
    </row>
    <row r="315" ht="15.75" customHeight="1">
      <c r="A315" s="1">
        <v>2578.0</v>
      </c>
      <c r="B315" s="1">
        <v>10.0</v>
      </c>
      <c r="C315" s="1"/>
      <c r="D315" s="1">
        <v>10.0</v>
      </c>
      <c r="F315" s="1" t="str">
        <f t="shared" si="2"/>
        <v>COMPUTED_VALUE</v>
      </c>
      <c r="Q315" s="1">
        <v>313.0</v>
      </c>
      <c r="R315" s="1">
        <v>4959.0</v>
      </c>
      <c r="S315" s="1"/>
      <c r="T315" s="1">
        <v>4526.0</v>
      </c>
    </row>
    <row r="316" ht="15.75" customHeight="1">
      <c r="A316" s="1">
        <v>2579.0</v>
      </c>
      <c r="B316" s="1">
        <v>10.0</v>
      </c>
      <c r="C316" s="1"/>
      <c r="D316" s="1">
        <v>10.0</v>
      </c>
      <c r="F316" s="1" t="str">
        <f t="shared" si="2"/>
        <v>COMPUTED_VALUE</v>
      </c>
      <c r="Q316" s="1">
        <v>314.0</v>
      </c>
      <c r="R316" s="1">
        <v>4511.0</v>
      </c>
      <c r="S316" s="1"/>
      <c r="T316" s="1">
        <v>4575.0</v>
      </c>
    </row>
    <row r="317" ht="15.75" customHeight="1">
      <c r="A317" s="1">
        <v>2580.0</v>
      </c>
      <c r="B317" s="1">
        <v>9.0</v>
      </c>
      <c r="C317" s="1"/>
      <c r="D317" s="1">
        <v>9.0</v>
      </c>
      <c r="F317" s="1" t="str">
        <f t="shared" si="2"/>
        <v>COMPUTED_VALUE</v>
      </c>
      <c r="Q317" s="1">
        <v>315.0</v>
      </c>
      <c r="R317" s="1">
        <v>4410.0</v>
      </c>
      <c r="S317" s="1"/>
      <c r="T317" s="1">
        <v>4526.0</v>
      </c>
    </row>
    <row r="318" ht="15.75" customHeight="1">
      <c r="A318" s="1">
        <v>2581.0</v>
      </c>
      <c r="B318" s="1">
        <v>10.0</v>
      </c>
      <c r="C318" s="1"/>
      <c r="D318" s="1">
        <v>10.0</v>
      </c>
      <c r="F318" s="1" t="str">
        <f t="shared" si="2"/>
        <v>COMPUTED_VALUE</v>
      </c>
      <c r="Q318" s="1">
        <v>316.0</v>
      </c>
      <c r="R318" s="1">
        <v>4488.0</v>
      </c>
      <c r="S318" s="1"/>
      <c r="T318" s="1">
        <v>4538.0</v>
      </c>
    </row>
    <row r="319" ht="15.75" customHeight="1">
      <c r="A319" s="1">
        <v>2582.0</v>
      </c>
      <c r="B319" s="1">
        <v>10.0</v>
      </c>
      <c r="C319" s="1"/>
      <c r="D319" s="1">
        <v>10.0</v>
      </c>
      <c r="F319" s="1" t="str">
        <f t="shared" si="2"/>
        <v>COMPUTED_VALUE</v>
      </c>
      <c r="Q319" s="1">
        <v>317.0</v>
      </c>
      <c r="R319" s="1">
        <v>4526.0</v>
      </c>
      <c r="S319" s="1"/>
      <c r="T319" s="1">
        <v>4589.0</v>
      </c>
    </row>
    <row r="320" ht="15.75" customHeight="1">
      <c r="A320" s="1">
        <v>2583.0</v>
      </c>
      <c r="B320" s="1">
        <v>11.0</v>
      </c>
      <c r="C320" s="1"/>
      <c r="D320" s="1">
        <v>11.0</v>
      </c>
      <c r="F320" s="1" t="str">
        <f t="shared" si="2"/>
        <v>COMPUTED_VALUE</v>
      </c>
      <c r="Q320" s="1">
        <v>318.0</v>
      </c>
      <c r="R320" s="1">
        <v>4575.0</v>
      </c>
      <c r="S320" s="1"/>
      <c r="T320" s="1">
        <v>4604.0</v>
      </c>
    </row>
    <row r="321" ht="15.75" customHeight="1">
      <c r="A321" s="1">
        <v>2584.0</v>
      </c>
      <c r="B321" s="1">
        <v>10.0</v>
      </c>
      <c r="C321" s="1"/>
      <c r="D321" s="1">
        <v>10.0</v>
      </c>
      <c r="F321" s="1" t="str">
        <f t="shared" si="2"/>
        <v>COMPUTED_VALUE</v>
      </c>
      <c r="Q321" s="1">
        <v>319.0</v>
      </c>
      <c r="R321" s="1">
        <v>4526.0</v>
      </c>
      <c r="S321" s="1"/>
      <c r="T321" s="1">
        <v>4743.0</v>
      </c>
    </row>
    <row r="322" ht="15.75" customHeight="1">
      <c r="A322" s="1">
        <v>2585.0</v>
      </c>
      <c r="B322" s="1">
        <v>10.0</v>
      </c>
      <c r="C322" s="1"/>
      <c r="D322" s="1">
        <v>10.0</v>
      </c>
      <c r="F322" s="1" t="str">
        <f t="shared" si="2"/>
        <v>COMPUTED_VALUE</v>
      </c>
      <c r="Q322" s="1">
        <v>320.0</v>
      </c>
      <c r="R322" s="1">
        <v>4538.0</v>
      </c>
      <c r="S322" s="1"/>
      <c r="T322" s="1">
        <v>4517.0</v>
      </c>
    </row>
    <row r="323" ht="15.75" customHeight="1">
      <c r="A323" s="1">
        <v>2586.0</v>
      </c>
      <c r="B323" s="1">
        <v>10.0</v>
      </c>
      <c r="C323" s="1"/>
      <c r="D323" s="1">
        <v>10.0</v>
      </c>
      <c r="F323" s="1" t="str">
        <f t="shared" si="2"/>
        <v>COMPUTED_VALUE</v>
      </c>
      <c r="Q323" s="1">
        <v>321.0</v>
      </c>
      <c r="R323" s="1">
        <v>4589.0</v>
      </c>
      <c r="S323" s="1"/>
      <c r="T323" s="1">
        <v>4468.0</v>
      </c>
    </row>
    <row r="324" ht="15.75" customHeight="1">
      <c r="A324" s="1">
        <v>2587.0</v>
      </c>
      <c r="B324" s="1">
        <v>12.0</v>
      </c>
      <c r="C324" s="1"/>
      <c r="D324" s="1">
        <v>12.0</v>
      </c>
      <c r="F324" s="1" t="str">
        <f t="shared" si="2"/>
        <v>COMPUTED_VALUE</v>
      </c>
      <c r="Q324" s="1">
        <v>322.0</v>
      </c>
      <c r="R324" s="1">
        <v>4604.0</v>
      </c>
      <c r="S324" s="1"/>
      <c r="T324" s="1">
        <v>4446.0</v>
      </c>
    </row>
    <row r="325" ht="15.75" customHeight="1">
      <c r="A325" s="1">
        <v>2588.0</v>
      </c>
      <c r="B325" s="1">
        <v>11.0</v>
      </c>
      <c r="C325" s="1"/>
      <c r="D325" s="1">
        <v>11.0</v>
      </c>
      <c r="F325" s="1" t="str">
        <f t="shared" si="2"/>
        <v>COMPUTED_VALUE</v>
      </c>
      <c r="Q325" s="1">
        <v>323.0</v>
      </c>
      <c r="R325" s="1">
        <v>4743.0</v>
      </c>
      <c r="S325" s="1"/>
      <c r="T325" s="1">
        <v>4401.0</v>
      </c>
    </row>
    <row r="326" ht="15.75" customHeight="1">
      <c r="A326" s="1">
        <v>2589.0</v>
      </c>
      <c r="B326" s="1">
        <v>11.0</v>
      </c>
      <c r="C326" s="1"/>
      <c r="D326" s="1">
        <v>11.0</v>
      </c>
      <c r="F326" s="1" t="str">
        <f t="shared" si="2"/>
        <v>COMPUTED_VALUE</v>
      </c>
      <c r="Q326" s="1">
        <v>324.0</v>
      </c>
      <c r="R326" s="1">
        <v>4517.0</v>
      </c>
      <c r="S326" s="1"/>
      <c r="T326" s="1">
        <v>4567.0</v>
      </c>
    </row>
    <row r="327" ht="15.75" customHeight="1">
      <c r="A327" s="1">
        <v>2590.0</v>
      </c>
      <c r="B327" s="1">
        <v>10.0</v>
      </c>
      <c r="C327" s="1"/>
      <c r="D327" s="1">
        <v>10.0</v>
      </c>
      <c r="F327" s="1" t="str">
        <f t="shared" si="2"/>
        <v>COMPUTED_VALUE</v>
      </c>
      <c r="Q327" s="1">
        <v>325.0</v>
      </c>
      <c r="R327" s="1">
        <v>4468.0</v>
      </c>
      <c r="S327" s="1"/>
      <c r="T327" s="1">
        <v>4581.0</v>
      </c>
    </row>
    <row r="328" ht="15.75" customHeight="1">
      <c r="A328" s="1">
        <v>2591.0</v>
      </c>
      <c r="B328" s="1">
        <v>10.0</v>
      </c>
      <c r="C328" s="1"/>
      <c r="D328" s="1">
        <v>10.0</v>
      </c>
      <c r="F328" s="1" t="str">
        <f t="shared" si="2"/>
        <v>COMPUTED_VALUE</v>
      </c>
      <c r="Q328" s="1">
        <v>326.0</v>
      </c>
      <c r="R328" s="1">
        <v>4446.0</v>
      </c>
      <c r="S328" s="1"/>
      <c r="T328" s="1">
        <v>4558.0</v>
      </c>
    </row>
    <row r="329" ht="15.75" customHeight="1">
      <c r="A329" s="1">
        <v>2592.0</v>
      </c>
      <c r="B329" s="1">
        <v>10.0</v>
      </c>
      <c r="C329" s="1"/>
      <c r="D329" s="1">
        <v>10.0</v>
      </c>
      <c r="F329" s="1" t="str">
        <f t="shared" si="2"/>
        <v>COMPUTED_VALUE</v>
      </c>
      <c r="Q329" s="1">
        <v>327.0</v>
      </c>
      <c r="R329" s="1">
        <v>4401.0</v>
      </c>
      <c r="S329" s="1"/>
      <c r="T329" s="1">
        <v>4706.0</v>
      </c>
    </row>
    <row r="330" ht="15.75" customHeight="1">
      <c r="A330" s="1">
        <v>2593.0</v>
      </c>
      <c r="B330" s="1">
        <v>11.0</v>
      </c>
      <c r="C330" s="1"/>
      <c r="D330" s="1">
        <v>11.0</v>
      </c>
      <c r="F330" s="1" t="str">
        <f t="shared" si="2"/>
        <v>COMPUTED_VALUE</v>
      </c>
      <c r="Q330" s="1">
        <v>328.0</v>
      </c>
      <c r="R330" s="1">
        <v>4567.0</v>
      </c>
      <c r="S330" s="1"/>
      <c r="T330" s="1">
        <v>4399.0</v>
      </c>
    </row>
    <row r="331" ht="15.75" customHeight="1">
      <c r="A331" s="1">
        <v>2594.0</v>
      </c>
      <c r="B331" s="1">
        <v>11.0</v>
      </c>
      <c r="C331" s="1"/>
      <c r="D331" s="1">
        <v>11.0</v>
      </c>
      <c r="F331" s="1" t="str">
        <f t="shared" si="2"/>
        <v>COMPUTED_VALUE</v>
      </c>
      <c r="Q331" s="1">
        <v>329.0</v>
      </c>
      <c r="R331" s="1">
        <v>4581.0</v>
      </c>
      <c r="S331" s="1"/>
      <c r="T331" s="1">
        <v>4479.0</v>
      </c>
    </row>
    <row r="332" ht="15.75" customHeight="1">
      <c r="A332" s="1">
        <v>2595.0</v>
      </c>
      <c r="B332" s="1">
        <v>11.0</v>
      </c>
      <c r="C332" s="1"/>
      <c r="D332" s="1">
        <v>11.0</v>
      </c>
      <c r="F332" s="1" t="str">
        <f t="shared" si="2"/>
        <v>COMPUTED_VALUE</v>
      </c>
      <c r="Q332" s="1">
        <v>330.0</v>
      </c>
      <c r="R332" s="1">
        <v>4558.0</v>
      </c>
      <c r="S332" s="1"/>
      <c r="T332" s="1">
        <v>4631.0</v>
      </c>
    </row>
    <row r="333" ht="15.75" customHeight="1">
      <c r="A333" s="1">
        <v>2596.0</v>
      </c>
      <c r="B333" s="1">
        <v>9.0</v>
      </c>
      <c r="C333" s="1"/>
      <c r="D333" s="1">
        <v>9.0</v>
      </c>
      <c r="F333" s="1" t="str">
        <f t="shared" si="2"/>
        <v>COMPUTED_VALUE</v>
      </c>
      <c r="Q333" s="1">
        <v>331.0</v>
      </c>
      <c r="R333" s="1">
        <v>4706.0</v>
      </c>
      <c r="S333" s="1"/>
      <c r="T333" s="1">
        <v>4829.0</v>
      </c>
    </row>
    <row r="334" ht="15.75" customHeight="1">
      <c r="A334" s="1">
        <v>2597.0</v>
      </c>
      <c r="B334" s="1">
        <v>8.0</v>
      </c>
      <c r="C334" s="1"/>
      <c r="D334" s="1">
        <v>8.0</v>
      </c>
      <c r="F334" s="1" t="str">
        <f t="shared" si="2"/>
        <v>COMPUTED_VALUE</v>
      </c>
      <c r="Q334" s="1">
        <v>332.0</v>
      </c>
      <c r="R334" s="1">
        <v>4399.0</v>
      </c>
      <c r="S334" s="1"/>
      <c r="T334" s="1">
        <v>4842.0</v>
      </c>
    </row>
    <row r="335" ht="15.75" customHeight="1">
      <c r="A335" s="1">
        <v>2598.0</v>
      </c>
      <c r="B335" s="1">
        <v>8.0</v>
      </c>
      <c r="C335" s="1"/>
      <c r="D335" s="1">
        <v>8.0</v>
      </c>
      <c r="F335" s="1" t="str">
        <f t="shared" si="2"/>
        <v>COMPUTED_VALUE</v>
      </c>
      <c r="Q335" s="1">
        <v>333.0</v>
      </c>
      <c r="R335" s="1">
        <v>4479.0</v>
      </c>
      <c r="S335" s="1"/>
      <c r="T335" s="1">
        <v>4864.0</v>
      </c>
    </row>
    <row r="336" ht="15.75" customHeight="1">
      <c r="A336" s="1">
        <v>2599.0</v>
      </c>
      <c r="B336" s="1">
        <v>9.0</v>
      </c>
      <c r="C336" s="1"/>
      <c r="D336" s="1">
        <v>9.0</v>
      </c>
      <c r="F336" s="1" t="str">
        <f t="shared" si="2"/>
        <v>COMPUTED_VALUE</v>
      </c>
      <c r="Q336" s="1">
        <v>334.0</v>
      </c>
      <c r="R336" s="1">
        <v>4631.0</v>
      </c>
      <c r="S336" s="1"/>
      <c r="T336" s="1">
        <v>4501.0</v>
      </c>
    </row>
    <row r="337" ht="15.75" customHeight="1">
      <c r="A337" s="1">
        <v>2600.0</v>
      </c>
      <c r="B337" s="1">
        <v>9.0</v>
      </c>
      <c r="C337" s="1"/>
      <c r="D337" s="1">
        <v>9.0</v>
      </c>
      <c r="F337" s="1" t="str">
        <f t="shared" si="2"/>
        <v>COMPUTED_VALUE</v>
      </c>
      <c r="Q337" s="1">
        <v>335.0</v>
      </c>
      <c r="R337" s="1">
        <v>4829.0</v>
      </c>
      <c r="S337" s="1"/>
      <c r="T337" s="1">
        <v>4270.0</v>
      </c>
    </row>
    <row r="338" ht="15.75" customHeight="1">
      <c r="A338" s="1">
        <v>2601.0</v>
      </c>
      <c r="B338" s="1">
        <v>9.0</v>
      </c>
      <c r="C338" s="1"/>
      <c r="D338" s="1">
        <v>9.0</v>
      </c>
      <c r="F338" s="1" t="str">
        <f t="shared" si="2"/>
        <v>COMPUTED_VALUE</v>
      </c>
      <c r="Q338" s="1">
        <v>336.0</v>
      </c>
      <c r="R338" s="1">
        <v>4842.0</v>
      </c>
      <c r="S338" s="1"/>
      <c r="T338" s="1">
        <v>4468.0</v>
      </c>
    </row>
    <row r="339" ht="15.75" customHeight="1">
      <c r="A339" s="1">
        <v>2602.0</v>
      </c>
      <c r="B339" s="1">
        <v>8.0</v>
      </c>
      <c r="C339" s="1"/>
      <c r="D339" s="1">
        <v>8.0</v>
      </c>
      <c r="F339" s="1" t="str">
        <f t="shared" si="2"/>
        <v>COMPUTED_VALUE</v>
      </c>
      <c r="Q339" s="1">
        <v>337.0</v>
      </c>
      <c r="R339" s="1">
        <v>4864.0</v>
      </c>
      <c r="S339" s="1"/>
      <c r="T339" s="1">
        <v>4710.0</v>
      </c>
    </row>
    <row r="340" ht="15.75" customHeight="1">
      <c r="A340" s="1">
        <v>2603.0</v>
      </c>
      <c r="B340" s="1">
        <v>8.0</v>
      </c>
      <c r="C340" s="1"/>
      <c r="D340" s="1">
        <v>8.0</v>
      </c>
      <c r="F340" s="1" t="str">
        <f t="shared" si="2"/>
        <v>COMPUTED_VALUE</v>
      </c>
      <c r="Q340" s="1">
        <v>338.0</v>
      </c>
      <c r="R340" s="1">
        <v>4501.0</v>
      </c>
      <c r="S340" s="1"/>
      <c r="T340" s="1">
        <v>4910.0</v>
      </c>
    </row>
    <row r="341" ht="15.75" customHeight="1">
      <c r="A341" s="1">
        <v>2604.0</v>
      </c>
      <c r="B341" s="1">
        <v>8.0</v>
      </c>
      <c r="C341" s="1"/>
      <c r="D341" s="1">
        <v>8.0</v>
      </c>
      <c r="F341" s="1" t="str">
        <f t="shared" si="2"/>
        <v>COMPUTED_VALUE</v>
      </c>
      <c r="Q341" s="1">
        <v>339.0</v>
      </c>
      <c r="R341" s="1">
        <v>4270.0</v>
      </c>
      <c r="S341" s="1"/>
      <c r="T341" s="1">
        <v>4910.0</v>
      </c>
    </row>
    <row r="342" ht="15.75" customHeight="1">
      <c r="A342" s="1">
        <v>2605.0</v>
      </c>
      <c r="B342" s="1">
        <v>8.0</v>
      </c>
      <c r="C342" s="1"/>
      <c r="D342" s="1">
        <v>8.0</v>
      </c>
      <c r="F342" s="1" t="str">
        <f t="shared" si="2"/>
        <v>COMPUTED_VALUE</v>
      </c>
      <c r="Q342" s="1">
        <v>340.0</v>
      </c>
      <c r="R342" s="1">
        <v>4468.0</v>
      </c>
      <c r="S342" s="1"/>
      <c r="T342" s="1">
        <v>4535.0</v>
      </c>
    </row>
    <row r="343" ht="15.75" customHeight="1">
      <c r="A343" s="1">
        <v>2606.0</v>
      </c>
      <c r="B343" s="1">
        <v>10.0</v>
      </c>
      <c r="C343" s="1"/>
      <c r="D343" s="1">
        <v>10.0</v>
      </c>
      <c r="F343" s="1" t="str">
        <f t="shared" si="2"/>
        <v>COMPUTED_VALUE</v>
      </c>
      <c r="Q343" s="1">
        <v>341.0</v>
      </c>
      <c r="R343" s="1">
        <v>4710.0</v>
      </c>
      <c r="S343" s="1"/>
      <c r="T343" s="1">
        <v>4388.0</v>
      </c>
    </row>
    <row r="344" ht="15.75" customHeight="1">
      <c r="A344" s="1">
        <v>2607.0</v>
      </c>
      <c r="B344" s="1">
        <v>9.0</v>
      </c>
      <c r="C344" s="1"/>
      <c r="D344" s="1">
        <v>9.0</v>
      </c>
      <c r="F344" s="1" t="str">
        <f t="shared" si="2"/>
        <v>COMPUTED_VALUE</v>
      </c>
      <c r="Q344" s="1">
        <v>342.0</v>
      </c>
      <c r="R344" s="1">
        <v>4910.0</v>
      </c>
      <c r="S344" s="1"/>
      <c r="T344" s="1">
        <v>4437.0</v>
      </c>
    </row>
    <row r="345" ht="15.75" customHeight="1">
      <c r="A345" s="1">
        <v>2608.0</v>
      </c>
      <c r="B345" s="1">
        <v>8.0</v>
      </c>
      <c r="C345" s="1"/>
      <c r="D345" s="1">
        <v>8.0</v>
      </c>
      <c r="F345" s="1" t="str">
        <f t="shared" si="2"/>
        <v>COMPUTED_VALUE</v>
      </c>
      <c r="Q345" s="1">
        <v>343.0</v>
      </c>
      <c r="R345" s="1">
        <v>4910.0</v>
      </c>
      <c r="S345" s="1"/>
      <c r="T345" s="1">
        <v>4150.0</v>
      </c>
    </row>
    <row r="346" ht="15.75" customHeight="1">
      <c r="A346" s="1">
        <v>2609.0</v>
      </c>
      <c r="B346" s="1">
        <v>8.0</v>
      </c>
      <c r="C346" s="1"/>
      <c r="D346" s="1">
        <v>8.0</v>
      </c>
      <c r="F346" s="1" t="str">
        <f t="shared" si="2"/>
        <v>COMPUTED_VALUE</v>
      </c>
      <c r="Q346" s="1">
        <v>344.0</v>
      </c>
      <c r="R346" s="1">
        <v>4535.0</v>
      </c>
      <c r="S346" s="1"/>
      <c r="T346" s="1">
        <v>3746.0</v>
      </c>
    </row>
    <row r="347" ht="15.75" customHeight="1">
      <c r="A347" s="1">
        <v>2610.0</v>
      </c>
      <c r="B347" s="1">
        <v>8.0</v>
      </c>
      <c r="C347" s="1"/>
      <c r="D347" s="1">
        <v>8.0</v>
      </c>
      <c r="F347" s="1" t="str">
        <f t="shared" si="2"/>
        <v>COMPUTED_VALUE</v>
      </c>
      <c r="Q347" s="1">
        <v>345.0</v>
      </c>
      <c r="R347" s="1">
        <v>4388.0</v>
      </c>
      <c r="S347" s="1"/>
      <c r="T347" s="1">
        <v>3670.0</v>
      </c>
    </row>
    <row r="348" ht="15.75" customHeight="1">
      <c r="A348" s="1">
        <v>2611.0</v>
      </c>
      <c r="B348" s="1">
        <v>9.0</v>
      </c>
      <c r="C348" s="1"/>
      <c r="D348" s="1">
        <v>9.0</v>
      </c>
      <c r="F348" s="1" t="str">
        <f t="shared" si="2"/>
        <v>COMPUTED_VALUE</v>
      </c>
      <c r="Q348" s="1">
        <v>346.0</v>
      </c>
      <c r="R348" s="1">
        <v>4437.0</v>
      </c>
      <c r="S348" s="1"/>
      <c r="T348" s="1">
        <v>3772.0</v>
      </c>
    </row>
    <row r="349" ht="15.75" customHeight="1">
      <c r="A349" s="1">
        <v>2612.0</v>
      </c>
      <c r="B349" s="1">
        <v>8.0</v>
      </c>
      <c r="C349" s="1"/>
      <c r="D349" s="1">
        <v>8.0</v>
      </c>
      <c r="F349" s="1" t="str">
        <f t="shared" si="2"/>
        <v>COMPUTED_VALUE</v>
      </c>
      <c r="Q349" s="1">
        <v>347.0</v>
      </c>
      <c r="R349" s="1">
        <v>4150.0</v>
      </c>
      <c r="S349" s="1"/>
      <c r="T349" s="1">
        <v>4028.0</v>
      </c>
    </row>
    <row r="350" ht="15.75" customHeight="1">
      <c r="A350" s="1">
        <v>2613.0</v>
      </c>
      <c r="B350" s="1">
        <v>9.0</v>
      </c>
      <c r="C350" s="1"/>
      <c r="D350" s="1">
        <v>9.0</v>
      </c>
      <c r="F350" s="1" t="str">
        <f t="shared" si="2"/>
        <v>COMPUTED_VALUE</v>
      </c>
      <c r="Q350" s="1">
        <v>348.0</v>
      </c>
      <c r="R350" s="1">
        <v>3746.0</v>
      </c>
      <c r="S350" s="1"/>
      <c r="T350" s="1">
        <v>4078.0</v>
      </c>
    </row>
    <row r="351" ht="15.75" customHeight="1">
      <c r="A351" s="1">
        <v>2614.0</v>
      </c>
      <c r="B351" s="1">
        <v>9.0</v>
      </c>
      <c r="C351" s="1"/>
      <c r="D351" s="1">
        <v>9.0</v>
      </c>
      <c r="F351" s="1" t="str">
        <f t="shared" si="2"/>
        <v>COMPUTED_VALUE</v>
      </c>
      <c r="Q351" s="1">
        <v>349.0</v>
      </c>
      <c r="R351" s="1">
        <v>3670.0</v>
      </c>
      <c r="S351" s="1"/>
      <c r="T351" s="1">
        <v>4312.0</v>
      </c>
    </row>
    <row r="352" ht="15.75" customHeight="1">
      <c r="A352" s="1">
        <v>2615.0</v>
      </c>
      <c r="B352" s="1">
        <v>9.0</v>
      </c>
      <c r="C352" s="1"/>
      <c r="D352" s="1">
        <v>9.0</v>
      </c>
      <c r="F352" s="1" t="str">
        <f t="shared" si="2"/>
        <v>COMPUTED_VALUE</v>
      </c>
      <c r="Q352" s="1">
        <v>350.0</v>
      </c>
      <c r="R352" s="1">
        <v>3772.0</v>
      </c>
      <c r="S352" s="1"/>
      <c r="T352" s="1">
        <v>4344.0</v>
      </c>
    </row>
    <row r="353" ht="15.75" customHeight="1">
      <c r="A353" s="1">
        <v>2616.0</v>
      </c>
      <c r="B353" s="1">
        <v>9.0</v>
      </c>
      <c r="C353" s="1"/>
      <c r="D353" s="1">
        <v>9.0</v>
      </c>
      <c r="F353" s="1" t="str">
        <f t="shared" si="2"/>
        <v>COMPUTED_VALUE</v>
      </c>
      <c r="Q353" s="1">
        <v>351.0</v>
      </c>
      <c r="R353" s="1">
        <v>4028.0</v>
      </c>
      <c r="S353" s="1"/>
      <c r="T353" s="1">
        <v>4516.0</v>
      </c>
    </row>
    <row r="354" ht="15.75" customHeight="1">
      <c r="A354" s="1">
        <v>2617.0</v>
      </c>
      <c r="B354" s="1">
        <v>8.0</v>
      </c>
      <c r="C354" s="1"/>
      <c r="D354" s="1">
        <v>8.0</v>
      </c>
      <c r="F354" s="1" t="str">
        <f t="shared" si="2"/>
        <v>COMPUTED_VALUE</v>
      </c>
      <c r="Q354" s="1">
        <v>352.0</v>
      </c>
      <c r="R354" s="1">
        <v>4078.0</v>
      </c>
      <c r="S354" s="1"/>
      <c r="T354" s="1">
        <v>4563.0</v>
      </c>
    </row>
    <row r="355" ht="15.75" customHeight="1">
      <c r="A355" s="1">
        <v>2618.0</v>
      </c>
      <c r="B355" s="1">
        <v>8.0</v>
      </c>
      <c r="C355" s="1"/>
      <c r="D355" s="1">
        <v>8.0</v>
      </c>
      <c r="F355" s="1" t="str">
        <f t="shared" si="2"/>
        <v>COMPUTED_VALUE</v>
      </c>
      <c r="Q355" s="1">
        <v>353.0</v>
      </c>
      <c r="R355" s="1">
        <v>4312.0</v>
      </c>
      <c r="S355" s="1"/>
      <c r="T355" s="1">
        <v>4472.0</v>
      </c>
    </row>
    <row r="356" ht="15.75" customHeight="1">
      <c r="A356" s="1">
        <v>2619.0</v>
      </c>
      <c r="B356" s="1">
        <v>8.0</v>
      </c>
      <c r="C356" s="1"/>
      <c r="D356" s="1">
        <v>8.0</v>
      </c>
      <c r="F356" s="1" t="str">
        <f t="shared" si="2"/>
        <v>COMPUTED_VALUE</v>
      </c>
      <c r="Q356" s="1">
        <v>354.0</v>
      </c>
      <c r="R356" s="1">
        <v>4344.0</v>
      </c>
      <c r="S356" s="1"/>
      <c r="T356" s="1">
        <v>4524.0</v>
      </c>
    </row>
    <row r="357" ht="15.75" customHeight="1">
      <c r="A357" s="1">
        <v>2620.0</v>
      </c>
      <c r="B357" s="1">
        <v>7.0</v>
      </c>
      <c r="C357" s="1"/>
      <c r="D357" s="1">
        <v>8.0</v>
      </c>
      <c r="F357" s="1" t="str">
        <f t="shared" si="2"/>
        <v>COMPUTED_VALUE</v>
      </c>
      <c r="Q357" s="1">
        <v>355.0</v>
      </c>
      <c r="R357" s="1">
        <v>4516.0</v>
      </c>
      <c r="S357" s="1"/>
      <c r="T357" s="1">
        <v>4485.0</v>
      </c>
    </row>
    <row r="358" ht="15.75" customHeight="1">
      <c r="A358" s="1">
        <v>2621.0</v>
      </c>
      <c r="B358" s="1">
        <v>7.0</v>
      </c>
      <c r="C358" s="1"/>
      <c r="D358" s="1">
        <v>8.0</v>
      </c>
      <c r="F358" s="1" t="str">
        <f t="shared" si="2"/>
        <v>COMPUTED_VALUE</v>
      </c>
      <c r="Q358" s="1">
        <v>356.0</v>
      </c>
      <c r="R358" s="1">
        <v>4563.0</v>
      </c>
      <c r="S358" s="1"/>
      <c r="T358" s="1">
        <v>4454.0</v>
      </c>
    </row>
    <row r="359" ht="15.75" customHeight="1">
      <c r="A359" s="1">
        <v>2622.0</v>
      </c>
      <c r="B359" s="1">
        <v>7.0</v>
      </c>
      <c r="C359" s="1"/>
      <c r="D359" s="1">
        <v>8.0</v>
      </c>
      <c r="F359" s="1" t="str">
        <f t="shared" si="2"/>
        <v>COMPUTED_VALUE</v>
      </c>
      <c r="Q359" s="1">
        <v>357.0</v>
      </c>
      <c r="R359" s="1">
        <v>4472.0</v>
      </c>
      <c r="S359" s="1"/>
      <c r="T359" s="1">
        <v>4670.0</v>
      </c>
    </row>
    <row r="360" ht="15.75" customHeight="1">
      <c r="A360" s="1">
        <v>2623.0</v>
      </c>
      <c r="B360" s="1">
        <v>7.0</v>
      </c>
      <c r="C360" s="1"/>
      <c r="D360" s="1">
        <v>8.0</v>
      </c>
      <c r="F360" s="1" t="str">
        <f t="shared" si="2"/>
        <v>COMPUTED_VALUE</v>
      </c>
      <c r="Q360" s="1">
        <v>358.0</v>
      </c>
      <c r="R360" s="1">
        <v>4524.0</v>
      </c>
      <c r="S360" s="1"/>
      <c r="T360" s="1">
        <v>4275.0</v>
      </c>
    </row>
    <row r="361" ht="15.75" customHeight="1">
      <c r="A361" s="1">
        <v>2624.0</v>
      </c>
      <c r="B361" s="1">
        <v>7.0</v>
      </c>
      <c r="C361" s="1"/>
      <c r="D361" s="1">
        <v>8.0</v>
      </c>
      <c r="F361" s="1" t="str">
        <f t="shared" si="2"/>
        <v>COMPUTED_VALUE</v>
      </c>
      <c r="Q361" s="1">
        <v>359.0</v>
      </c>
      <c r="R361" s="1">
        <v>4485.0</v>
      </c>
      <c r="S361" s="1"/>
      <c r="T361" s="1">
        <v>4251.0</v>
      </c>
    </row>
    <row r="362" ht="15.75" customHeight="1">
      <c r="A362" s="1">
        <v>2625.0</v>
      </c>
      <c r="B362" s="1">
        <v>6.0</v>
      </c>
      <c r="C362" s="1"/>
      <c r="D362" s="1">
        <v>3.0</v>
      </c>
      <c r="F362" s="1" t="str">
        <f t="shared" si="2"/>
        <v>COMPUTED_VALUE</v>
      </c>
      <c r="Q362" s="1">
        <v>360.0</v>
      </c>
      <c r="R362" s="1">
        <v>4454.0</v>
      </c>
      <c r="S362" s="1"/>
      <c r="T362" s="1">
        <v>4233.0</v>
      </c>
    </row>
    <row r="363" ht="15.75" customHeight="1">
      <c r="A363" s="1">
        <v>2626.0</v>
      </c>
      <c r="B363" s="1">
        <v>6.0</v>
      </c>
      <c r="C363" s="1"/>
      <c r="D363" s="1">
        <v>8.0</v>
      </c>
      <c r="F363" s="1" t="str">
        <f t="shared" si="2"/>
        <v>COMPUTED_VALUE</v>
      </c>
      <c r="Q363" s="1">
        <v>361.0</v>
      </c>
      <c r="R363" s="1">
        <v>4670.0</v>
      </c>
      <c r="S363" s="1"/>
      <c r="T363" s="1">
        <v>3983.0</v>
      </c>
    </row>
    <row r="364" ht="15.75" customHeight="1">
      <c r="A364" s="1">
        <v>2627.0</v>
      </c>
      <c r="B364" s="1">
        <v>6.0</v>
      </c>
      <c r="C364" s="1"/>
      <c r="D364" s="1">
        <v>8.0</v>
      </c>
      <c r="F364" s="1" t="str">
        <f t="shared" si="2"/>
        <v>COMPUTED_VALUE</v>
      </c>
      <c r="Q364" s="1">
        <v>362.0</v>
      </c>
      <c r="R364" s="1">
        <v>4275.0</v>
      </c>
      <c r="S364" s="1"/>
      <c r="T364" s="1">
        <v>4115.0</v>
      </c>
    </row>
    <row r="365" ht="15.75" customHeight="1">
      <c r="A365" s="1">
        <v>2628.0</v>
      </c>
      <c r="B365" s="1">
        <v>8.0</v>
      </c>
      <c r="C365" s="1"/>
      <c r="D365" s="1">
        <v>8.0</v>
      </c>
      <c r="F365" s="1" t="str">
        <f t="shared" si="2"/>
        <v>COMPUTED_VALUE</v>
      </c>
      <c r="Q365" s="1">
        <v>363.0</v>
      </c>
      <c r="R365" s="1">
        <v>4251.0</v>
      </c>
      <c r="S365" s="1"/>
      <c r="T365" s="1">
        <v>4152.0</v>
      </c>
    </row>
    <row r="366" ht="15.75" customHeight="1">
      <c r="A366" s="1">
        <v>2629.0</v>
      </c>
      <c r="B366" s="1">
        <v>8.0</v>
      </c>
      <c r="C366" s="1"/>
      <c r="D366" s="1">
        <v>3.0</v>
      </c>
      <c r="F366" s="1" t="str">
        <f t="shared" si="2"/>
        <v>COMPUTED_VALUE</v>
      </c>
      <c r="Q366" s="1">
        <v>364.0</v>
      </c>
      <c r="R366" s="1">
        <v>4233.0</v>
      </c>
      <c r="S366" s="1"/>
      <c r="T366" s="1">
        <v>4287.0</v>
      </c>
    </row>
    <row r="367" ht="15.75" customHeight="1">
      <c r="A367" s="1">
        <v>2630.0</v>
      </c>
      <c r="B367" s="1">
        <v>8.0</v>
      </c>
      <c r="C367" s="1"/>
      <c r="D367" s="1">
        <v>8.0</v>
      </c>
      <c r="F367" s="1" t="str">
        <f t="shared" si="2"/>
        <v>COMPUTED_VALUE</v>
      </c>
      <c r="Q367" s="1">
        <v>365.0</v>
      </c>
      <c r="R367" s="1">
        <v>3983.0</v>
      </c>
      <c r="S367" s="1"/>
      <c r="T367" s="1">
        <v>4319.0</v>
      </c>
    </row>
    <row r="368" ht="15.75" customHeight="1">
      <c r="A368" s="1">
        <v>2631.0</v>
      </c>
      <c r="B368" s="1">
        <v>8.0</v>
      </c>
      <c r="C368" s="1"/>
      <c r="D368" s="1">
        <v>8.0</v>
      </c>
      <c r="F368" s="1" t="str">
        <f t="shared" si="2"/>
        <v>COMPUTED_VALUE</v>
      </c>
      <c r="Q368" s="1">
        <v>366.0</v>
      </c>
      <c r="R368" s="1">
        <v>4115.0</v>
      </c>
      <c r="S368" s="1"/>
      <c r="T368" s="1">
        <v>4757.0</v>
      </c>
    </row>
    <row r="369" ht="15.75" customHeight="1">
      <c r="A369" s="1">
        <v>2632.0</v>
      </c>
      <c r="B369" s="1">
        <v>9.0</v>
      </c>
      <c r="C369" s="1"/>
      <c r="D369" s="1">
        <v>8.0</v>
      </c>
      <c r="F369" s="1" t="str">
        <f t="shared" si="2"/>
        <v>COMPUTED_VALUE</v>
      </c>
      <c r="Q369" s="1">
        <v>367.0</v>
      </c>
      <c r="R369" s="1">
        <v>4152.0</v>
      </c>
      <c r="S369" s="1"/>
      <c r="T369" s="1">
        <v>5012.0</v>
      </c>
    </row>
    <row r="370" ht="15.75" customHeight="1">
      <c r="A370" s="1">
        <v>2633.0</v>
      </c>
      <c r="B370" s="1">
        <v>9.0</v>
      </c>
      <c r="C370" s="1"/>
      <c r="D370" s="1">
        <v>9.0</v>
      </c>
      <c r="F370" s="1" t="str">
        <f t="shared" si="2"/>
        <v>COMPUTED_VALUE</v>
      </c>
      <c r="Q370" s="1">
        <v>368.0</v>
      </c>
      <c r="R370" s="1">
        <v>4287.0</v>
      </c>
      <c r="S370" s="1"/>
      <c r="T370" s="1">
        <v>4820.0</v>
      </c>
    </row>
    <row r="371" ht="15.75" customHeight="1">
      <c r="A371" s="1">
        <v>2634.0</v>
      </c>
      <c r="B371" s="1">
        <v>9.0</v>
      </c>
      <c r="C371" s="1"/>
      <c r="D371" s="1">
        <v>9.0</v>
      </c>
      <c r="F371" s="1" t="str">
        <f t="shared" si="2"/>
        <v>COMPUTED_VALUE</v>
      </c>
      <c r="Q371" s="1">
        <v>369.0</v>
      </c>
      <c r="R371" s="1">
        <v>4319.0</v>
      </c>
      <c r="S371" s="1"/>
      <c r="T371" s="1">
        <v>4683.0</v>
      </c>
    </row>
    <row r="372" ht="15.75" customHeight="1">
      <c r="A372" s="1">
        <v>2635.0</v>
      </c>
      <c r="B372" s="1">
        <v>8.0</v>
      </c>
      <c r="C372" s="1"/>
      <c r="D372" s="1">
        <v>8.0</v>
      </c>
      <c r="F372" s="1" t="str">
        <f t="shared" si="2"/>
        <v>COMPUTED_VALUE</v>
      </c>
      <c r="Q372" s="1">
        <v>370.0</v>
      </c>
      <c r="R372" s="1">
        <v>4757.0</v>
      </c>
      <c r="S372" s="1"/>
      <c r="T372" s="1">
        <v>4197.0</v>
      </c>
    </row>
    <row r="373" ht="15.75" customHeight="1">
      <c r="A373" s="1">
        <v>2636.0</v>
      </c>
      <c r="B373" s="1">
        <v>8.0</v>
      </c>
      <c r="C373" s="1"/>
      <c r="D373" s="1">
        <v>8.0</v>
      </c>
      <c r="F373" s="1" t="str">
        <f t="shared" si="2"/>
        <v>COMPUTED_VALUE</v>
      </c>
      <c r="Q373" s="1">
        <v>371.0</v>
      </c>
      <c r="R373" s="1">
        <v>5012.0</v>
      </c>
      <c r="S373" s="1"/>
      <c r="T373" s="1">
        <v>4294.0</v>
      </c>
    </row>
    <row r="374" ht="15.75" customHeight="1">
      <c r="A374" s="1">
        <v>2637.0</v>
      </c>
      <c r="B374" s="1">
        <v>8.0</v>
      </c>
      <c r="C374" s="1"/>
      <c r="D374" s="1">
        <v>8.0</v>
      </c>
      <c r="F374" s="1" t="str">
        <f t="shared" si="2"/>
        <v>COMPUTED_VALUE</v>
      </c>
      <c r="Q374" s="1">
        <v>372.0</v>
      </c>
      <c r="R374" s="1">
        <v>4820.0</v>
      </c>
      <c r="S374" s="1"/>
      <c r="T374" s="1">
        <v>4432.0</v>
      </c>
    </row>
    <row r="375" ht="15.75" customHeight="1">
      <c r="A375" s="1">
        <v>2638.0</v>
      </c>
      <c r="B375" s="1">
        <v>7.0</v>
      </c>
      <c r="C375" s="1"/>
      <c r="D375" s="1">
        <v>8.0</v>
      </c>
      <c r="F375" s="1" t="str">
        <f t="shared" si="2"/>
        <v>COMPUTED_VALUE</v>
      </c>
      <c r="Q375" s="1">
        <v>373.0</v>
      </c>
      <c r="R375" s="1">
        <v>4683.0</v>
      </c>
      <c r="S375" s="1"/>
      <c r="T375" s="1">
        <v>4456.0</v>
      </c>
    </row>
    <row r="376" ht="15.75" customHeight="1">
      <c r="A376" s="1">
        <v>2639.0</v>
      </c>
      <c r="B376" s="1">
        <v>7.0</v>
      </c>
      <c r="C376" s="1"/>
      <c r="D376" s="1">
        <v>8.0</v>
      </c>
      <c r="F376" s="1" t="str">
        <f t="shared" si="2"/>
        <v>COMPUTED_VALUE</v>
      </c>
      <c r="Q376" s="1">
        <v>374.0</v>
      </c>
      <c r="R376" s="1">
        <v>4197.0</v>
      </c>
      <c r="S376" s="1"/>
      <c r="T376" s="1">
        <v>4507.0</v>
      </c>
    </row>
    <row r="377" ht="15.75" customHeight="1">
      <c r="A377" s="1">
        <v>2640.0</v>
      </c>
      <c r="B377" s="1">
        <v>7.0</v>
      </c>
      <c r="C377" s="1"/>
      <c r="D377" s="1">
        <v>8.0</v>
      </c>
      <c r="F377" s="1" t="str">
        <f t="shared" si="2"/>
        <v>COMPUTED_VALUE</v>
      </c>
      <c r="Q377" s="1">
        <v>375.0</v>
      </c>
      <c r="R377" s="1">
        <v>4294.0</v>
      </c>
      <c r="S377" s="1"/>
      <c r="T377" s="1">
        <v>4573.0</v>
      </c>
    </row>
    <row r="378" ht="15.75" customHeight="1">
      <c r="A378" s="1">
        <v>2641.0</v>
      </c>
      <c r="B378" s="1">
        <v>7.0</v>
      </c>
      <c r="C378" s="1"/>
      <c r="D378" s="1">
        <v>8.0</v>
      </c>
      <c r="F378" s="1" t="str">
        <f t="shared" si="2"/>
        <v>COMPUTED_VALUE</v>
      </c>
      <c r="Q378" s="1">
        <v>376.0</v>
      </c>
      <c r="R378" s="1">
        <v>4432.0</v>
      </c>
      <c r="S378" s="1"/>
      <c r="T378" s="1">
        <v>4636.0</v>
      </c>
    </row>
    <row r="379" ht="15.75" customHeight="1">
      <c r="A379" s="1">
        <v>2642.0</v>
      </c>
      <c r="B379" s="1">
        <v>7.0</v>
      </c>
      <c r="C379" s="1"/>
      <c r="D379" s="1">
        <v>5.0</v>
      </c>
      <c r="F379" s="1" t="str">
        <f t="shared" si="2"/>
        <v>COMPUTED_VALUE</v>
      </c>
      <c r="Q379" s="1">
        <v>377.0</v>
      </c>
      <c r="R379" s="1">
        <v>4456.0</v>
      </c>
      <c r="S379" s="1"/>
      <c r="T379" s="1">
        <v>4656.0</v>
      </c>
    </row>
    <row r="380" ht="15.75" customHeight="1">
      <c r="A380" s="1">
        <v>2643.0</v>
      </c>
      <c r="B380" s="1">
        <v>6.0</v>
      </c>
      <c r="C380" s="1"/>
      <c r="D380" s="1">
        <v>8.0</v>
      </c>
      <c r="F380" s="1" t="str">
        <f t="shared" si="2"/>
        <v>COMPUTED_VALUE</v>
      </c>
      <c r="Q380" s="1">
        <v>378.0</v>
      </c>
      <c r="R380" s="1">
        <v>4507.0</v>
      </c>
      <c r="S380" s="1"/>
      <c r="T380" s="1">
        <v>4726.0</v>
      </c>
    </row>
    <row r="381" ht="15.75" customHeight="1">
      <c r="A381" s="1">
        <v>2644.0</v>
      </c>
      <c r="B381" s="1">
        <v>7.0</v>
      </c>
      <c r="C381" s="1"/>
      <c r="D381" s="1">
        <v>4.0</v>
      </c>
      <c r="F381" s="1" t="str">
        <f t="shared" si="2"/>
        <v>COMPUTED_VALUE</v>
      </c>
      <c r="Q381" s="1">
        <v>379.0</v>
      </c>
      <c r="R381" s="1">
        <v>4573.0</v>
      </c>
      <c r="S381" s="1"/>
      <c r="T381" s="1">
        <v>5228.0</v>
      </c>
    </row>
    <row r="382" ht="15.75" customHeight="1">
      <c r="A382" s="1">
        <v>2645.0</v>
      </c>
      <c r="B382" s="1">
        <v>7.0</v>
      </c>
      <c r="C382" s="1"/>
      <c r="D382" s="1">
        <v>8.0</v>
      </c>
      <c r="F382" s="1" t="str">
        <f t="shared" si="2"/>
        <v>COMPUTED_VALUE</v>
      </c>
      <c r="Q382" s="1">
        <v>380.0</v>
      </c>
      <c r="R382" s="1">
        <v>4636.0</v>
      </c>
      <c r="S382" s="1"/>
      <c r="T382" s="1">
        <v>4970.0</v>
      </c>
    </row>
    <row r="383" ht="15.75" customHeight="1">
      <c r="A383" s="1">
        <v>2646.0</v>
      </c>
      <c r="B383" s="1">
        <v>7.0</v>
      </c>
      <c r="C383" s="1"/>
      <c r="D383" s="1">
        <v>8.0</v>
      </c>
      <c r="F383" s="1" t="str">
        <f t="shared" si="2"/>
        <v>COMPUTED_VALUE</v>
      </c>
      <c r="Q383" s="1">
        <v>381.0</v>
      </c>
      <c r="R383" s="1">
        <v>4656.0</v>
      </c>
      <c r="S383" s="1"/>
      <c r="T383" s="1">
        <v>4878.0</v>
      </c>
    </row>
    <row r="384" ht="15.75" customHeight="1">
      <c r="A384" s="1">
        <v>2647.0</v>
      </c>
      <c r="B384" s="1">
        <v>7.0</v>
      </c>
      <c r="C384" s="1"/>
      <c r="D384" s="1">
        <v>8.0</v>
      </c>
      <c r="F384" s="1" t="str">
        <f t="shared" si="2"/>
        <v>COMPUTED_VALUE</v>
      </c>
      <c r="Q384" s="1">
        <v>382.0</v>
      </c>
      <c r="R384" s="1">
        <v>4726.0</v>
      </c>
      <c r="S384" s="1"/>
      <c r="T384" s="1">
        <v>4647.0</v>
      </c>
    </row>
    <row r="385" ht="15.75" customHeight="1">
      <c r="A385" s="1">
        <v>2648.0</v>
      </c>
      <c r="B385" s="1">
        <v>7.0</v>
      </c>
      <c r="C385" s="1"/>
      <c r="D385" s="1">
        <v>8.0</v>
      </c>
      <c r="F385" s="1" t="str">
        <f t="shared" si="2"/>
        <v>COMPUTED_VALUE</v>
      </c>
      <c r="Q385" s="1">
        <v>383.0</v>
      </c>
      <c r="R385" s="1">
        <v>5228.0</v>
      </c>
      <c r="S385" s="1"/>
      <c r="T385" s="1">
        <v>4716.0</v>
      </c>
    </row>
    <row r="386" ht="15.75" customHeight="1">
      <c r="A386" s="1">
        <v>2649.0</v>
      </c>
      <c r="B386" s="1">
        <v>7.0</v>
      </c>
      <c r="C386" s="1"/>
      <c r="D386" s="1">
        <v>3.0</v>
      </c>
      <c r="F386" s="1" t="str">
        <f t="shared" si="2"/>
        <v>COMPUTED_VALUE</v>
      </c>
      <c r="Q386" s="1">
        <v>384.0</v>
      </c>
      <c r="R386" s="1">
        <v>4970.0</v>
      </c>
      <c r="S386" s="1"/>
      <c r="T386" s="1">
        <v>4874.0</v>
      </c>
    </row>
    <row r="387" ht="15.75" customHeight="1">
      <c r="A387" s="1">
        <v>2650.0</v>
      </c>
      <c r="B387" s="1">
        <v>7.0</v>
      </c>
      <c r="C387" s="1"/>
      <c r="D387" s="1">
        <v>8.0</v>
      </c>
      <c r="F387" s="1" t="str">
        <f t="shared" si="2"/>
        <v>COMPUTED_VALUE</v>
      </c>
      <c r="Q387" s="1">
        <v>385.0</v>
      </c>
      <c r="R387" s="1">
        <v>4878.0</v>
      </c>
      <c r="S387" s="1"/>
      <c r="T387" s="1">
        <v>4666.0</v>
      </c>
    </row>
    <row r="388" ht="15.75" customHeight="1">
      <c r="A388" s="1">
        <v>2651.0</v>
      </c>
      <c r="B388" s="1">
        <v>7.0</v>
      </c>
      <c r="C388" s="1"/>
      <c r="D388" s="1">
        <v>8.0</v>
      </c>
      <c r="F388" s="1" t="str">
        <f t="shared" si="2"/>
        <v>COMPUTED_VALUE</v>
      </c>
      <c r="Q388" s="1">
        <v>386.0</v>
      </c>
      <c r="R388" s="1">
        <v>4647.0</v>
      </c>
      <c r="S388" s="1"/>
      <c r="T388" s="1">
        <v>4749.0</v>
      </c>
    </row>
    <row r="389" ht="15.75" customHeight="1">
      <c r="A389" s="1">
        <v>2652.0</v>
      </c>
      <c r="B389" s="1">
        <v>7.0</v>
      </c>
      <c r="C389" s="1"/>
      <c r="D389" s="1">
        <v>8.0</v>
      </c>
      <c r="F389" s="1" t="str">
        <f t="shared" si="2"/>
        <v>COMPUTED_VALUE</v>
      </c>
      <c r="Q389" s="1">
        <v>387.0</v>
      </c>
      <c r="R389" s="1">
        <v>4716.0</v>
      </c>
      <c r="S389" s="1"/>
      <c r="T389" s="1">
        <v>4547.0</v>
      </c>
    </row>
    <row r="390" ht="15.75" customHeight="1">
      <c r="A390" s="1">
        <v>2653.0</v>
      </c>
      <c r="B390" s="1">
        <v>7.0</v>
      </c>
      <c r="C390" s="1"/>
      <c r="D390" s="1">
        <v>8.0</v>
      </c>
      <c r="F390" s="1" t="str">
        <f t="shared" si="2"/>
        <v>COMPUTED_VALUE</v>
      </c>
      <c r="Q390" s="1">
        <v>388.0</v>
      </c>
      <c r="R390" s="1">
        <v>4874.0</v>
      </c>
      <c r="S390" s="1"/>
      <c r="T390" s="1">
        <v>4126.0</v>
      </c>
    </row>
    <row r="391" ht="15.75" customHeight="1">
      <c r="A391" s="1">
        <v>2654.0</v>
      </c>
      <c r="B391" s="1">
        <v>8.0</v>
      </c>
      <c r="C391" s="1"/>
      <c r="D391" s="1">
        <v>8.0</v>
      </c>
      <c r="F391" s="1" t="str">
        <f t="shared" si="2"/>
        <v>COMPUTED_VALUE</v>
      </c>
      <c r="Q391" s="1">
        <v>389.0</v>
      </c>
      <c r="R391" s="1">
        <v>4666.0</v>
      </c>
      <c r="S391" s="1"/>
      <c r="T391" s="1">
        <v>4203.0</v>
      </c>
    </row>
    <row r="392" ht="15.75" customHeight="1">
      <c r="A392" s="1">
        <v>2655.0</v>
      </c>
      <c r="B392" s="1">
        <v>8.0</v>
      </c>
      <c r="C392" s="1"/>
      <c r="D392" s="1">
        <v>4.0</v>
      </c>
      <c r="F392" s="1" t="str">
        <f t="shared" si="2"/>
        <v>COMPUTED_VALUE</v>
      </c>
      <c r="Q392" s="1">
        <v>390.0</v>
      </c>
      <c r="R392" s="1">
        <v>4749.0</v>
      </c>
      <c r="S392" s="1"/>
      <c r="T392" s="1">
        <v>4493.0</v>
      </c>
    </row>
    <row r="393" ht="15.75" customHeight="1">
      <c r="A393" s="1">
        <v>2656.0</v>
      </c>
      <c r="B393" s="1">
        <v>9.0</v>
      </c>
      <c r="C393" s="1"/>
      <c r="D393" s="1">
        <v>8.0</v>
      </c>
      <c r="F393" s="1" t="str">
        <f t="shared" si="2"/>
        <v>COMPUTED_VALUE</v>
      </c>
      <c r="Q393" s="1">
        <v>391.0</v>
      </c>
      <c r="R393" s="1">
        <v>4547.0</v>
      </c>
      <c r="S393" s="1"/>
      <c r="T393" s="1">
        <v>4599.0</v>
      </c>
    </row>
    <row r="394" ht="15.75" customHeight="1">
      <c r="A394" s="1">
        <v>2657.0</v>
      </c>
      <c r="B394" s="1">
        <v>8.0</v>
      </c>
      <c r="C394" s="1"/>
      <c r="D394" s="1">
        <v>8.0</v>
      </c>
      <c r="F394" s="1" t="str">
        <f t="shared" si="2"/>
        <v>COMPUTED_VALUE</v>
      </c>
      <c r="Q394" s="1">
        <v>392.0</v>
      </c>
      <c r="R394" s="1">
        <v>4126.0</v>
      </c>
      <c r="S394" s="1"/>
      <c r="T394" s="1">
        <v>4425.0</v>
      </c>
    </row>
    <row r="395" ht="15.75" customHeight="1">
      <c r="A395" s="1">
        <v>2658.0</v>
      </c>
      <c r="B395" s="1">
        <v>8.0</v>
      </c>
      <c r="C395" s="1"/>
      <c r="D395" s="1">
        <v>8.0</v>
      </c>
      <c r="F395" s="1" t="str">
        <f t="shared" si="2"/>
        <v>COMPUTED_VALUE</v>
      </c>
      <c r="Q395" s="1">
        <v>393.0</v>
      </c>
      <c r="R395" s="1">
        <v>4203.0</v>
      </c>
      <c r="S395" s="1"/>
      <c r="T395" s="1">
        <v>4332.0</v>
      </c>
    </row>
    <row r="396" ht="15.75" customHeight="1">
      <c r="A396" s="1">
        <v>2659.0</v>
      </c>
      <c r="B396" s="1">
        <v>8.0</v>
      </c>
      <c r="C396" s="1"/>
      <c r="D396" s="1">
        <v>8.0</v>
      </c>
      <c r="F396" s="1" t="str">
        <f t="shared" si="2"/>
        <v>COMPUTED_VALUE</v>
      </c>
      <c r="Q396" s="1">
        <v>394.0</v>
      </c>
      <c r="R396" s="1">
        <v>4493.0</v>
      </c>
      <c r="S396" s="1"/>
      <c r="T396" s="1">
        <v>4209.0</v>
      </c>
    </row>
    <row r="397" ht="15.75" customHeight="1">
      <c r="A397" s="1">
        <v>2660.0</v>
      </c>
      <c r="B397" s="1">
        <v>8.0</v>
      </c>
      <c r="C397" s="1"/>
      <c r="D397" s="1">
        <v>8.0</v>
      </c>
      <c r="F397" s="1" t="str">
        <f t="shared" si="2"/>
        <v>COMPUTED_VALUE</v>
      </c>
      <c r="Q397" s="1">
        <v>395.0</v>
      </c>
      <c r="R397" s="1">
        <v>4599.0</v>
      </c>
      <c r="S397" s="1"/>
      <c r="T397" s="1">
        <v>4293.0</v>
      </c>
    </row>
    <row r="398" ht="15.75" customHeight="1">
      <c r="A398" s="1">
        <v>2661.0</v>
      </c>
      <c r="B398" s="1">
        <v>8.0</v>
      </c>
      <c r="C398" s="1"/>
      <c r="D398" s="1">
        <v>8.0</v>
      </c>
      <c r="F398" s="1" t="str">
        <f t="shared" si="2"/>
        <v>COMPUTED_VALUE</v>
      </c>
      <c r="Q398" s="1">
        <v>396.0</v>
      </c>
      <c r="R398" s="1">
        <v>4425.0</v>
      </c>
      <c r="S398" s="1"/>
      <c r="T398" s="1">
        <v>4406.0</v>
      </c>
    </row>
    <row r="399" ht="15.75" customHeight="1">
      <c r="A399" s="1">
        <v>2662.0</v>
      </c>
      <c r="B399" s="1">
        <v>9.0</v>
      </c>
      <c r="C399" s="1"/>
      <c r="D399" s="1">
        <v>9.0</v>
      </c>
      <c r="F399" s="1" t="str">
        <f t="shared" si="2"/>
        <v>COMPUTED_VALUE</v>
      </c>
      <c r="Q399" s="1">
        <v>397.0</v>
      </c>
      <c r="R399" s="1">
        <v>4332.0</v>
      </c>
      <c r="S399" s="1"/>
      <c r="T399" s="1">
        <v>4556.0</v>
      </c>
    </row>
    <row r="400" ht="15.75" customHeight="1">
      <c r="A400" s="1">
        <v>2663.0</v>
      </c>
      <c r="B400" s="1">
        <v>9.0</v>
      </c>
      <c r="C400" s="1"/>
      <c r="D400" s="1">
        <v>9.0</v>
      </c>
      <c r="F400" s="1" t="str">
        <f t="shared" si="2"/>
        <v>COMPUTED_VALUE</v>
      </c>
      <c r="Q400" s="1">
        <v>398.0</v>
      </c>
      <c r="R400" s="1">
        <v>4209.0</v>
      </c>
      <c r="S400" s="1"/>
      <c r="T400" s="1">
        <v>4738.0</v>
      </c>
    </row>
    <row r="401" ht="15.75" customHeight="1">
      <c r="A401" s="1">
        <v>2664.0</v>
      </c>
      <c r="B401" s="1">
        <v>8.0</v>
      </c>
      <c r="C401" s="1"/>
      <c r="D401" s="1">
        <v>8.0</v>
      </c>
      <c r="F401" s="1" t="str">
        <f t="shared" si="2"/>
        <v>COMPUTED_VALUE</v>
      </c>
      <c r="Q401" s="1">
        <v>399.0</v>
      </c>
      <c r="R401" s="1">
        <v>4293.0</v>
      </c>
      <c r="S401" s="1"/>
      <c r="T401" s="1">
        <v>4459.0</v>
      </c>
    </row>
    <row r="402" ht="15.75" customHeight="1">
      <c r="A402" s="1">
        <v>2665.0</v>
      </c>
      <c r="B402" s="1">
        <v>8.0</v>
      </c>
      <c r="C402" s="1"/>
      <c r="D402" s="1">
        <v>8.0</v>
      </c>
      <c r="F402" s="1" t="str">
        <f t="shared" si="2"/>
        <v>COMPUTED_VALUE</v>
      </c>
      <c r="Q402" s="1">
        <v>400.0</v>
      </c>
      <c r="R402" s="1">
        <v>4406.0</v>
      </c>
      <c r="S402" s="1"/>
      <c r="T402" s="1">
        <v>4210.0</v>
      </c>
    </row>
    <row r="403" ht="15.75" customHeight="1">
      <c r="A403" s="1">
        <v>2666.0</v>
      </c>
      <c r="B403" s="1">
        <v>8.0</v>
      </c>
      <c r="C403" s="1"/>
      <c r="D403" s="1">
        <v>8.0</v>
      </c>
      <c r="F403" s="1" t="str">
        <f t="shared" si="2"/>
        <v>COMPUTED_VALUE</v>
      </c>
      <c r="Q403" s="1">
        <v>401.0</v>
      </c>
      <c r="R403" s="1">
        <v>4556.0</v>
      </c>
      <c r="S403" s="1"/>
      <c r="T403" s="1">
        <v>4156.0</v>
      </c>
    </row>
    <row r="404" ht="15.75" customHeight="1">
      <c r="A404" s="1">
        <v>2667.0</v>
      </c>
      <c r="B404" s="1">
        <v>8.0</v>
      </c>
      <c r="C404" s="1"/>
      <c r="D404" s="1">
        <v>8.0</v>
      </c>
      <c r="F404" s="1" t="str">
        <f t="shared" si="2"/>
        <v>COMPUTED_VALUE</v>
      </c>
      <c r="Q404" s="1">
        <v>402.0</v>
      </c>
      <c r="R404" s="1">
        <v>4738.0</v>
      </c>
      <c r="S404" s="1"/>
      <c r="T404" s="1">
        <v>4128.0</v>
      </c>
    </row>
    <row r="405" ht="15.75" customHeight="1">
      <c r="A405" s="1">
        <v>2668.0</v>
      </c>
      <c r="B405" s="1">
        <v>8.0</v>
      </c>
      <c r="C405" s="1"/>
      <c r="D405" s="1">
        <v>8.0</v>
      </c>
      <c r="F405" s="1" t="str">
        <f t="shared" si="2"/>
        <v>COMPUTED_VALUE</v>
      </c>
      <c r="Q405" s="1">
        <v>403.0</v>
      </c>
      <c r="R405" s="1">
        <v>4459.0</v>
      </c>
      <c r="S405" s="1"/>
      <c r="T405" s="1">
        <v>4064.0</v>
      </c>
    </row>
    <row r="406" ht="15.75" customHeight="1">
      <c r="A406" s="1">
        <v>2669.0</v>
      </c>
      <c r="B406" s="1">
        <v>7.0</v>
      </c>
      <c r="C406" s="1"/>
      <c r="D406" s="1">
        <v>8.0</v>
      </c>
      <c r="F406" s="1" t="str">
        <f t="shared" si="2"/>
        <v>COMPUTED_VALUE</v>
      </c>
      <c r="Q406" s="1">
        <v>404.0</v>
      </c>
      <c r="R406" s="1">
        <v>4210.0</v>
      </c>
      <c r="S406" s="1"/>
      <c r="T406" s="1">
        <v>3793.0</v>
      </c>
    </row>
    <row r="407" ht="15.75" customHeight="1">
      <c r="A407" s="1">
        <v>2670.0</v>
      </c>
      <c r="B407" s="1">
        <v>7.0</v>
      </c>
      <c r="C407" s="1"/>
      <c r="D407" s="1">
        <v>8.0</v>
      </c>
      <c r="F407" s="1" t="str">
        <f t="shared" si="2"/>
        <v>COMPUTED_VALUE</v>
      </c>
      <c r="Q407" s="1">
        <v>405.0</v>
      </c>
      <c r="R407" s="1">
        <v>4156.0</v>
      </c>
      <c r="S407" s="1"/>
      <c r="T407" s="1">
        <v>3725.0</v>
      </c>
    </row>
    <row r="408" ht="15.75" customHeight="1">
      <c r="A408" s="1">
        <v>2671.0</v>
      </c>
      <c r="B408" s="1">
        <v>6.0</v>
      </c>
      <c r="C408" s="1"/>
      <c r="D408" s="1">
        <v>8.0</v>
      </c>
      <c r="F408" s="1" t="str">
        <f t="shared" si="2"/>
        <v>COMPUTED_VALUE</v>
      </c>
      <c r="Q408" s="1">
        <v>406.0</v>
      </c>
      <c r="R408" s="1">
        <v>4128.0</v>
      </c>
      <c r="S408" s="1"/>
      <c r="T408" s="1">
        <v>3975.0</v>
      </c>
    </row>
    <row r="409" ht="15.75" customHeight="1">
      <c r="A409" s="1">
        <v>2672.0</v>
      </c>
      <c r="B409" s="1">
        <v>5.0</v>
      </c>
      <c r="C409" s="1"/>
      <c r="D409" s="1">
        <v>8.0</v>
      </c>
      <c r="F409" s="1" t="str">
        <f t="shared" si="2"/>
        <v>COMPUTED_VALUE</v>
      </c>
      <c r="Q409" s="1">
        <v>407.0</v>
      </c>
      <c r="R409" s="1">
        <v>4064.0</v>
      </c>
      <c r="S409" s="1"/>
      <c r="T409" s="1">
        <v>4137.0</v>
      </c>
    </row>
    <row r="410" ht="15.75" customHeight="1">
      <c r="A410" s="1">
        <v>2673.0</v>
      </c>
      <c r="B410" s="1">
        <v>6.0</v>
      </c>
      <c r="C410" s="1"/>
      <c r="D410" s="1">
        <v>0.0</v>
      </c>
      <c r="F410" s="1" t="str">
        <f t="shared" si="2"/>
        <v>COMPUTED_VALUE</v>
      </c>
      <c r="Q410" s="1">
        <v>408.0</v>
      </c>
      <c r="R410" s="1">
        <v>3793.0</v>
      </c>
      <c r="S410" s="1"/>
      <c r="T410" s="1">
        <v>4415.0</v>
      </c>
    </row>
    <row r="411" ht="15.75" customHeight="1">
      <c r="A411" s="1">
        <v>2674.0</v>
      </c>
      <c r="B411" s="1">
        <v>6.0</v>
      </c>
      <c r="C411" s="1"/>
      <c r="D411" s="1">
        <v>8.0</v>
      </c>
      <c r="F411" s="1" t="str">
        <f t="shared" si="2"/>
        <v>COMPUTED_VALUE</v>
      </c>
      <c r="Q411" s="1">
        <v>409.0</v>
      </c>
      <c r="R411" s="1">
        <v>3725.0</v>
      </c>
      <c r="S411" s="1"/>
      <c r="T411" s="1">
        <v>4624.0</v>
      </c>
    </row>
    <row r="412" ht="15.75" customHeight="1">
      <c r="A412" s="1">
        <v>2675.0</v>
      </c>
      <c r="B412" s="1">
        <v>6.0</v>
      </c>
      <c r="C412" s="1"/>
      <c r="D412" s="1">
        <v>8.0</v>
      </c>
      <c r="F412" s="1" t="str">
        <f t="shared" si="2"/>
        <v>COMPUTED_VALUE</v>
      </c>
      <c r="Q412" s="1">
        <v>410.0</v>
      </c>
      <c r="R412" s="1">
        <v>3975.0</v>
      </c>
      <c r="S412" s="1"/>
      <c r="T412" s="1">
        <v>5019.0</v>
      </c>
    </row>
    <row r="413" ht="15.75" customHeight="1">
      <c r="A413" s="1">
        <v>2676.0</v>
      </c>
      <c r="B413" s="1">
        <v>6.0</v>
      </c>
      <c r="C413" s="1"/>
      <c r="D413" s="1">
        <v>2.0</v>
      </c>
      <c r="F413" s="1" t="str">
        <f t="shared" si="2"/>
        <v>COMPUTED_VALUE</v>
      </c>
      <c r="Q413" s="1">
        <v>411.0</v>
      </c>
      <c r="R413" s="1">
        <v>4137.0</v>
      </c>
      <c r="S413" s="1"/>
      <c r="T413" s="1">
        <v>4893.0</v>
      </c>
    </row>
    <row r="414" ht="15.75" customHeight="1">
      <c r="A414" s="1">
        <v>2677.0</v>
      </c>
      <c r="B414" s="1">
        <v>6.0</v>
      </c>
      <c r="C414" s="1"/>
      <c r="D414" s="1">
        <v>8.0</v>
      </c>
      <c r="F414" s="1" t="str">
        <f t="shared" si="2"/>
        <v>COMPUTED_VALUE</v>
      </c>
      <c r="Q414" s="1">
        <v>412.0</v>
      </c>
      <c r="R414" s="1">
        <v>4415.0</v>
      </c>
      <c r="S414" s="1"/>
      <c r="T414" s="1">
        <v>4805.0</v>
      </c>
    </row>
    <row r="415" ht="15.75" customHeight="1">
      <c r="A415" s="1">
        <v>2678.0</v>
      </c>
      <c r="B415" s="1">
        <v>6.0</v>
      </c>
      <c r="C415" s="1"/>
      <c r="D415" s="1">
        <v>8.0</v>
      </c>
      <c r="F415" s="1" t="str">
        <f t="shared" si="2"/>
        <v>COMPUTED_VALUE</v>
      </c>
      <c r="Q415" s="1">
        <v>413.0</v>
      </c>
      <c r="R415" s="1">
        <v>4624.0</v>
      </c>
      <c r="S415" s="1"/>
      <c r="T415" s="1">
        <v>4852.0</v>
      </c>
    </row>
    <row r="416" ht="15.75" customHeight="1">
      <c r="A416" s="1">
        <v>2679.0</v>
      </c>
      <c r="B416" s="1">
        <v>7.0</v>
      </c>
      <c r="C416" s="1"/>
      <c r="D416" s="1">
        <v>8.0</v>
      </c>
      <c r="F416" s="1" t="str">
        <f t="shared" si="2"/>
        <v>COMPUTED_VALUE</v>
      </c>
      <c r="Q416" s="1">
        <v>414.0</v>
      </c>
      <c r="R416" s="1">
        <v>5019.0</v>
      </c>
      <c r="S416" s="1"/>
      <c r="T416" s="1">
        <v>4933.0</v>
      </c>
    </row>
    <row r="417" ht="15.75" customHeight="1">
      <c r="A417" s="1">
        <v>2680.0</v>
      </c>
      <c r="B417" s="1">
        <v>7.0</v>
      </c>
      <c r="C417" s="1"/>
      <c r="D417" s="1">
        <v>3.0</v>
      </c>
      <c r="F417" s="1" t="str">
        <f t="shared" si="2"/>
        <v>COMPUTED_VALUE</v>
      </c>
      <c r="Q417" s="1">
        <v>415.0</v>
      </c>
      <c r="R417" s="1">
        <v>4893.0</v>
      </c>
      <c r="S417" s="1"/>
      <c r="T417" s="1">
        <v>4419.0</v>
      </c>
    </row>
    <row r="418" ht="15.75" customHeight="1">
      <c r="A418" s="1">
        <v>2681.0</v>
      </c>
      <c r="B418" s="1">
        <v>7.0</v>
      </c>
      <c r="C418" s="1"/>
      <c r="D418" s="1">
        <v>8.0</v>
      </c>
      <c r="F418" s="1" t="str">
        <f t="shared" si="2"/>
        <v>COMPUTED_VALUE</v>
      </c>
      <c r="Q418" s="1">
        <v>416.0</v>
      </c>
      <c r="R418" s="1">
        <v>4805.0</v>
      </c>
      <c r="S418" s="1"/>
      <c r="T418" s="1">
        <v>4000.0</v>
      </c>
    </row>
    <row r="419" ht="15.75" customHeight="1">
      <c r="A419" s="1">
        <v>2682.0</v>
      </c>
      <c r="B419" s="1">
        <v>6.0</v>
      </c>
      <c r="C419" s="1"/>
      <c r="D419" s="1">
        <v>8.0</v>
      </c>
      <c r="F419" s="1" t="str">
        <f t="shared" si="2"/>
        <v>COMPUTED_VALUE</v>
      </c>
      <c r="Q419" s="1">
        <v>417.0</v>
      </c>
      <c r="R419" s="1">
        <v>4852.0</v>
      </c>
      <c r="S419" s="1"/>
      <c r="T419" s="1">
        <v>4078.0</v>
      </c>
    </row>
    <row r="420" ht="15.75" customHeight="1">
      <c r="A420" s="1">
        <v>2683.0</v>
      </c>
      <c r="B420" s="1">
        <v>7.0</v>
      </c>
      <c r="C420" s="1"/>
      <c r="D420" s="1">
        <v>3.0</v>
      </c>
      <c r="F420" s="1" t="str">
        <f t="shared" si="2"/>
        <v>COMPUTED_VALUE</v>
      </c>
      <c r="Q420" s="1">
        <v>418.0</v>
      </c>
      <c r="R420" s="1">
        <v>4933.0</v>
      </c>
      <c r="S420" s="1"/>
      <c r="T420" s="1">
        <v>3822.0</v>
      </c>
    </row>
    <row r="421" ht="15.75" customHeight="1">
      <c r="A421" s="1">
        <v>2684.0</v>
      </c>
      <c r="B421" s="1">
        <v>7.0</v>
      </c>
      <c r="C421" s="1"/>
      <c r="D421" s="1">
        <v>8.0</v>
      </c>
      <c r="F421" s="1" t="str">
        <f t="shared" si="2"/>
        <v>COMPUTED_VALUE</v>
      </c>
      <c r="Q421" s="1">
        <v>419.0</v>
      </c>
      <c r="R421" s="1">
        <v>4419.0</v>
      </c>
      <c r="S421" s="1"/>
      <c r="T421" s="1">
        <v>4269.0</v>
      </c>
    </row>
    <row r="422" ht="15.75" customHeight="1">
      <c r="A422" s="1">
        <v>2685.0</v>
      </c>
      <c r="B422" s="1">
        <v>7.0</v>
      </c>
      <c r="C422" s="1"/>
      <c r="D422" s="1">
        <v>8.0</v>
      </c>
      <c r="F422" s="1" t="str">
        <f t="shared" si="2"/>
        <v>COMPUTED_VALUE</v>
      </c>
      <c r="Q422" s="1">
        <v>420.0</v>
      </c>
      <c r="R422" s="1">
        <v>4000.0</v>
      </c>
      <c r="S422" s="1"/>
      <c r="T422" s="1">
        <v>4344.0</v>
      </c>
    </row>
    <row r="423" ht="15.75" customHeight="1">
      <c r="A423" s="1">
        <v>2686.0</v>
      </c>
      <c r="B423" s="1">
        <v>6.0</v>
      </c>
      <c r="C423" s="1"/>
      <c r="D423" s="1">
        <v>7.0</v>
      </c>
      <c r="F423" s="1" t="str">
        <f t="shared" si="2"/>
        <v>COMPUTED_VALUE</v>
      </c>
      <c r="Q423" s="1">
        <v>421.0</v>
      </c>
      <c r="R423" s="1">
        <v>4078.0</v>
      </c>
      <c r="S423" s="1"/>
      <c r="T423" s="1">
        <v>4677.0</v>
      </c>
    </row>
    <row r="424" ht="15.75" customHeight="1">
      <c r="A424" s="1">
        <v>2687.0</v>
      </c>
      <c r="B424" s="1">
        <v>6.0</v>
      </c>
      <c r="C424" s="1"/>
      <c r="D424" s="1">
        <v>4.0</v>
      </c>
      <c r="F424" s="1" t="str">
        <f t="shared" si="2"/>
        <v>COMPUTED_VALUE</v>
      </c>
      <c r="Q424" s="1">
        <v>422.0</v>
      </c>
      <c r="R424" s="1">
        <v>3822.0</v>
      </c>
      <c r="S424" s="1"/>
      <c r="T424" s="1">
        <v>4602.0</v>
      </c>
    </row>
    <row r="425" ht="15.75" customHeight="1">
      <c r="A425" s="1">
        <v>2688.0</v>
      </c>
      <c r="B425" s="1">
        <v>6.0</v>
      </c>
      <c r="C425" s="1"/>
      <c r="D425" s="1">
        <v>4.0</v>
      </c>
      <c r="F425" s="1" t="str">
        <f t="shared" si="2"/>
        <v>COMPUTED_VALUE</v>
      </c>
      <c r="Q425" s="1">
        <v>423.0</v>
      </c>
      <c r="R425" s="1">
        <v>4269.0</v>
      </c>
      <c r="S425" s="1"/>
      <c r="T425" s="1">
        <v>4658.0</v>
      </c>
    </row>
    <row r="426" ht="15.75" customHeight="1">
      <c r="A426" s="1">
        <v>2689.0</v>
      </c>
      <c r="B426" s="1">
        <v>5.0</v>
      </c>
      <c r="C426" s="1"/>
      <c r="D426" s="1">
        <v>8.0</v>
      </c>
      <c r="F426" s="1" t="str">
        <f t="shared" si="2"/>
        <v>COMPUTED_VALUE</v>
      </c>
      <c r="Q426" s="1">
        <v>424.0</v>
      </c>
      <c r="R426" s="1">
        <v>4344.0</v>
      </c>
      <c r="S426" s="1"/>
      <c r="T426" s="1">
        <v>4642.0</v>
      </c>
    </row>
    <row r="427" ht="15.75" customHeight="1">
      <c r="A427" s="1">
        <v>2690.0</v>
      </c>
      <c r="B427" s="1">
        <v>5.0</v>
      </c>
      <c r="C427" s="1"/>
      <c r="D427" s="1">
        <v>3.0</v>
      </c>
      <c r="F427" s="1" t="str">
        <f t="shared" si="2"/>
        <v>COMPUTED_VALUE</v>
      </c>
      <c r="Q427" s="1">
        <v>425.0</v>
      </c>
      <c r="R427" s="1">
        <v>4677.0</v>
      </c>
      <c r="S427" s="1"/>
      <c r="T427" s="1">
        <v>4516.0</v>
      </c>
    </row>
    <row r="428" ht="15.75" customHeight="1">
      <c r="A428" s="1">
        <v>2691.0</v>
      </c>
      <c r="B428" s="1">
        <v>6.0</v>
      </c>
      <c r="C428" s="1"/>
      <c r="D428" s="1">
        <v>8.0</v>
      </c>
      <c r="F428" s="1" t="str">
        <f t="shared" si="2"/>
        <v>COMPUTED_VALUE</v>
      </c>
      <c r="Q428" s="1">
        <v>426.0</v>
      </c>
      <c r="R428" s="1">
        <v>4602.0</v>
      </c>
      <c r="S428" s="1"/>
      <c r="T428" s="1">
        <v>4470.0</v>
      </c>
    </row>
    <row r="429" ht="15.75" customHeight="1">
      <c r="A429" s="1">
        <v>2692.0</v>
      </c>
      <c r="B429" s="1">
        <v>6.0</v>
      </c>
      <c r="C429" s="1"/>
      <c r="D429" s="1">
        <v>5.0</v>
      </c>
      <c r="F429" s="1" t="str">
        <f t="shared" si="2"/>
        <v>COMPUTED_VALUE</v>
      </c>
      <c r="Q429" s="1">
        <v>427.0</v>
      </c>
      <c r="R429" s="1">
        <v>4658.0</v>
      </c>
      <c r="S429" s="1"/>
      <c r="T429" s="1">
        <v>4552.0</v>
      </c>
    </row>
    <row r="430" ht="15.75" customHeight="1">
      <c r="A430" s="1">
        <v>2693.0</v>
      </c>
      <c r="B430" s="1">
        <v>6.0</v>
      </c>
      <c r="C430" s="1"/>
      <c r="D430" s="1">
        <v>4.0</v>
      </c>
      <c r="F430" s="1" t="str">
        <f t="shared" si="2"/>
        <v>COMPUTED_VALUE</v>
      </c>
      <c r="Q430" s="1">
        <v>428.0</v>
      </c>
      <c r="R430" s="1">
        <v>4642.0</v>
      </c>
      <c r="S430" s="1"/>
      <c r="T430" s="1">
        <v>4423.0</v>
      </c>
    </row>
    <row r="431" ht="15.75" customHeight="1">
      <c r="A431" s="1">
        <v>2694.0</v>
      </c>
      <c r="B431" s="1">
        <v>5.0</v>
      </c>
      <c r="C431" s="1"/>
      <c r="D431" s="1">
        <v>8.0</v>
      </c>
      <c r="F431" s="1" t="str">
        <f t="shared" si="2"/>
        <v>COMPUTED_VALUE</v>
      </c>
      <c r="Q431" s="1">
        <v>429.0</v>
      </c>
      <c r="R431" s="1">
        <v>4516.0</v>
      </c>
      <c r="S431" s="1"/>
      <c r="T431" s="1">
        <v>4507.0</v>
      </c>
    </row>
    <row r="432" ht="15.75" customHeight="1">
      <c r="A432" s="1">
        <v>2695.0</v>
      </c>
      <c r="B432" s="1">
        <v>6.0</v>
      </c>
      <c r="C432" s="1"/>
      <c r="D432" s="1">
        <v>4.0</v>
      </c>
      <c r="F432" s="1" t="str">
        <f t="shared" si="2"/>
        <v>COMPUTED_VALUE</v>
      </c>
      <c r="Q432" s="1">
        <v>430.0</v>
      </c>
      <c r="R432" s="1">
        <v>4470.0</v>
      </c>
      <c r="S432" s="1"/>
      <c r="T432" s="1">
        <v>4436.0</v>
      </c>
    </row>
    <row r="433" ht="15.75" customHeight="1">
      <c r="A433" s="1">
        <v>2696.0</v>
      </c>
      <c r="B433" s="1">
        <v>6.0</v>
      </c>
      <c r="C433" s="1"/>
      <c r="D433" s="1">
        <v>8.0</v>
      </c>
      <c r="F433" s="1" t="str">
        <f t="shared" si="2"/>
        <v>COMPUTED_VALUE</v>
      </c>
      <c r="Q433" s="1">
        <v>431.0</v>
      </c>
      <c r="R433" s="1">
        <v>4552.0</v>
      </c>
      <c r="S433" s="1"/>
      <c r="T433" s="1">
        <v>3976.0</v>
      </c>
    </row>
    <row r="434" ht="15.75" customHeight="1">
      <c r="A434" s="1">
        <v>2697.0</v>
      </c>
      <c r="B434" s="1">
        <v>6.0</v>
      </c>
      <c r="C434" s="1"/>
      <c r="D434" s="1">
        <v>8.0</v>
      </c>
      <c r="F434" s="1" t="str">
        <f t="shared" si="2"/>
        <v>COMPUTED_VALUE</v>
      </c>
      <c r="Q434" s="1">
        <v>432.0</v>
      </c>
      <c r="R434" s="1">
        <v>4423.0</v>
      </c>
      <c r="S434" s="1"/>
      <c r="T434" s="1">
        <v>4216.0</v>
      </c>
    </row>
    <row r="435" ht="15.75" customHeight="1">
      <c r="A435" s="1">
        <v>2698.0</v>
      </c>
      <c r="B435" s="1">
        <v>6.0</v>
      </c>
      <c r="C435" s="1"/>
      <c r="D435" s="1">
        <v>4.0</v>
      </c>
      <c r="F435" s="1" t="str">
        <f t="shared" si="2"/>
        <v>COMPUTED_VALUE</v>
      </c>
      <c r="Q435" s="1">
        <v>433.0</v>
      </c>
      <c r="R435" s="1">
        <v>4507.0</v>
      </c>
      <c r="S435" s="1"/>
      <c r="T435" s="1">
        <v>4172.0</v>
      </c>
    </row>
    <row r="436" ht="15.75" customHeight="1">
      <c r="A436" s="1">
        <v>2699.0</v>
      </c>
      <c r="B436" s="1">
        <v>6.0</v>
      </c>
      <c r="C436" s="1"/>
      <c r="D436" s="1">
        <v>4.0</v>
      </c>
      <c r="F436" s="1" t="str">
        <f t="shared" si="2"/>
        <v>COMPUTED_VALUE</v>
      </c>
      <c r="Q436" s="1">
        <v>434.0</v>
      </c>
      <c r="R436" s="1">
        <v>4436.0</v>
      </c>
      <c r="S436" s="1"/>
      <c r="T436" s="1">
        <v>4392.0</v>
      </c>
    </row>
    <row r="437" ht="15.75" customHeight="1">
      <c r="A437" s="1">
        <v>2700.0</v>
      </c>
      <c r="B437" s="1">
        <v>6.0</v>
      </c>
      <c r="C437" s="1"/>
      <c r="D437" s="1">
        <v>8.0</v>
      </c>
      <c r="F437" s="1" t="str">
        <f t="shared" si="2"/>
        <v>COMPUTED_VALUE</v>
      </c>
      <c r="Q437" s="1">
        <v>435.0</v>
      </c>
      <c r="R437" s="1">
        <v>3976.0</v>
      </c>
      <c r="S437" s="1"/>
      <c r="T437" s="1">
        <v>4336.0</v>
      </c>
    </row>
    <row r="438" ht="15.75" customHeight="1">
      <c r="A438" s="1">
        <v>2701.0</v>
      </c>
      <c r="B438" s="1">
        <v>6.0</v>
      </c>
      <c r="C438" s="1"/>
      <c r="D438" s="1">
        <v>8.0</v>
      </c>
      <c r="F438" s="1" t="str">
        <f t="shared" si="2"/>
        <v>COMPUTED_VALUE</v>
      </c>
      <c r="Q438" s="1">
        <v>436.0</v>
      </c>
      <c r="R438" s="1">
        <v>4216.0</v>
      </c>
      <c r="S438" s="1"/>
      <c r="T438" s="1">
        <v>4304.0</v>
      </c>
    </row>
    <row r="439" ht="15.75" customHeight="1">
      <c r="A439" s="1">
        <v>2702.0</v>
      </c>
      <c r="B439" s="1">
        <v>6.0</v>
      </c>
      <c r="C439" s="1"/>
      <c r="D439" s="1">
        <v>4.0</v>
      </c>
      <c r="F439" s="1" t="str">
        <f t="shared" si="2"/>
        <v>COMPUTED_VALUE</v>
      </c>
      <c r="Q439" s="1">
        <v>437.0</v>
      </c>
      <c r="R439" s="1">
        <v>4172.0</v>
      </c>
      <c r="S439" s="1"/>
      <c r="T439" s="1">
        <v>4407.0</v>
      </c>
    </row>
    <row r="440" ht="15.75" customHeight="1">
      <c r="A440" s="1">
        <v>2703.0</v>
      </c>
      <c r="B440" s="1">
        <v>6.0</v>
      </c>
      <c r="C440" s="1"/>
      <c r="D440" s="1">
        <v>4.0</v>
      </c>
      <c r="F440" s="1" t="str">
        <f t="shared" si="2"/>
        <v>COMPUTED_VALUE</v>
      </c>
      <c r="Q440" s="1">
        <v>438.0</v>
      </c>
      <c r="R440" s="1">
        <v>4392.0</v>
      </c>
      <c r="S440" s="1"/>
      <c r="T440" s="1">
        <v>4509.0</v>
      </c>
    </row>
    <row r="441" ht="15.75" customHeight="1">
      <c r="A441" s="1">
        <v>2704.0</v>
      </c>
      <c r="B441" s="1">
        <v>6.0</v>
      </c>
      <c r="C441" s="1"/>
      <c r="D441" s="1">
        <v>8.0</v>
      </c>
      <c r="F441" s="1" t="str">
        <f t="shared" si="2"/>
        <v>COMPUTED_VALUE</v>
      </c>
      <c r="Q441" s="1">
        <v>439.0</v>
      </c>
      <c r="R441" s="1">
        <v>4336.0</v>
      </c>
      <c r="S441" s="1"/>
      <c r="T441" s="1">
        <v>4541.0</v>
      </c>
    </row>
    <row r="442" ht="15.75" customHeight="1">
      <c r="A442" s="1">
        <v>2705.0</v>
      </c>
      <c r="B442" s="1">
        <v>6.0</v>
      </c>
      <c r="C442" s="1"/>
      <c r="D442" s="1">
        <v>8.0</v>
      </c>
      <c r="F442" s="1" t="str">
        <f t="shared" si="2"/>
        <v>COMPUTED_VALUE</v>
      </c>
      <c r="Q442" s="1">
        <v>440.0</v>
      </c>
      <c r="R442" s="1">
        <v>4304.0</v>
      </c>
      <c r="S442" s="1"/>
      <c r="T442" s="1">
        <v>4215.0</v>
      </c>
    </row>
    <row r="443" ht="15.75" customHeight="1">
      <c r="A443" s="1">
        <v>2706.0</v>
      </c>
      <c r="B443" s="1">
        <v>6.0</v>
      </c>
      <c r="C443" s="1"/>
      <c r="D443" s="1">
        <v>2.0</v>
      </c>
      <c r="F443" s="1" t="str">
        <f t="shared" si="2"/>
        <v>COMPUTED_VALUE</v>
      </c>
      <c r="Q443" s="1">
        <v>441.0</v>
      </c>
      <c r="R443" s="1">
        <v>4407.0</v>
      </c>
      <c r="S443" s="1"/>
      <c r="T443" s="1">
        <v>4016.0</v>
      </c>
    </row>
    <row r="444" ht="15.75" customHeight="1">
      <c r="A444" s="1">
        <v>2707.0</v>
      </c>
      <c r="B444" s="1">
        <v>7.0</v>
      </c>
      <c r="C444" s="1"/>
      <c r="D444" s="1">
        <v>8.0</v>
      </c>
      <c r="F444" s="1" t="str">
        <f t="shared" si="2"/>
        <v>COMPUTED_VALUE</v>
      </c>
      <c r="Q444" s="1">
        <v>442.0</v>
      </c>
      <c r="R444" s="1">
        <v>4509.0</v>
      </c>
      <c r="S444" s="1"/>
      <c r="T444" s="1">
        <v>3541.0</v>
      </c>
    </row>
    <row r="445" ht="15.75" customHeight="1">
      <c r="A445" s="1">
        <v>2708.0</v>
      </c>
      <c r="B445" s="1">
        <v>7.0</v>
      </c>
      <c r="C445" s="1"/>
      <c r="D445" s="1">
        <v>8.0</v>
      </c>
      <c r="F445" s="1" t="str">
        <f t="shared" si="2"/>
        <v>COMPUTED_VALUE</v>
      </c>
      <c r="Q445" s="1">
        <v>443.0</v>
      </c>
      <c r="R445" s="1">
        <v>4541.0</v>
      </c>
      <c r="S445" s="1"/>
      <c r="T445" s="1">
        <v>3538.0</v>
      </c>
    </row>
    <row r="446" ht="15.75" customHeight="1">
      <c r="A446" s="1">
        <v>2709.0</v>
      </c>
      <c r="B446" s="1">
        <v>6.0</v>
      </c>
      <c r="C446" s="1"/>
      <c r="D446" s="1">
        <v>8.0</v>
      </c>
      <c r="F446" s="1" t="str">
        <f t="shared" si="2"/>
        <v>COMPUTED_VALUE</v>
      </c>
      <c r="Q446" s="1">
        <v>444.0</v>
      </c>
      <c r="R446" s="1">
        <v>4215.0</v>
      </c>
      <c r="S446" s="1"/>
      <c r="T446" s="1">
        <v>3576.0</v>
      </c>
    </row>
    <row r="447" ht="15.75" customHeight="1">
      <c r="A447" s="1">
        <v>2710.0</v>
      </c>
      <c r="B447" s="1">
        <v>6.0</v>
      </c>
      <c r="C447" s="1"/>
      <c r="D447" s="1">
        <v>2.0</v>
      </c>
      <c r="F447" s="1" t="str">
        <f t="shared" si="2"/>
        <v>COMPUTED_VALUE</v>
      </c>
      <c r="Q447" s="1">
        <v>445.0</v>
      </c>
      <c r="R447" s="1">
        <v>4016.0</v>
      </c>
      <c r="S447" s="1"/>
      <c r="T447" s="1">
        <v>3617.0</v>
      </c>
    </row>
    <row r="448" ht="15.75" customHeight="1">
      <c r="A448" s="1">
        <v>2711.0</v>
      </c>
      <c r="B448" s="1">
        <v>6.0</v>
      </c>
      <c r="C448" s="1"/>
      <c r="D448" s="1">
        <v>8.0</v>
      </c>
      <c r="F448" s="1" t="str">
        <f t="shared" si="2"/>
        <v>COMPUTED_VALUE</v>
      </c>
      <c r="Q448" s="1">
        <v>446.0</v>
      </c>
      <c r="R448" s="1">
        <v>3541.0</v>
      </c>
      <c r="S448" s="1"/>
      <c r="T448" s="1">
        <v>3578.0</v>
      </c>
    </row>
    <row r="449" ht="15.75" customHeight="1">
      <c r="A449" s="1">
        <v>2712.0</v>
      </c>
      <c r="B449" s="1">
        <v>6.0</v>
      </c>
      <c r="C449" s="1"/>
      <c r="D449" s="1">
        <v>8.0</v>
      </c>
      <c r="F449" s="1" t="str">
        <f t="shared" si="2"/>
        <v>COMPUTED_VALUE</v>
      </c>
      <c r="Q449" s="1">
        <v>447.0</v>
      </c>
      <c r="R449" s="1">
        <v>3538.0</v>
      </c>
      <c r="S449" s="1"/>
      <c r="T449" s="1">
        <v>3647.0</v>
      </c>
    </row>
    <row r="450" ht="15.75" customHeight="1">
      <c r="A450" s="1">
        <v>2713.0</v>
      </c>
      <c r="B450" s="1">
        <v>7.0</v>
      </c>
      <c r="C450" s="1"/>
      <c r="D450" s="1">
        <v>8.0</v>
      </c>
      <c r="F450" s="1" t="str">
        <f t="shared" si="2"/>
        <v>COMPUTED_VALUE</v>
      </c>
      <c r="Q450" s="1">
        <v>448.0</v>
      </c>
      <c r="R450" s="1">
        <v>3576.0</v>
      </c>
      <c r="S450" s="1"/>
      <c r="T450" s="1">
        <v>3687.0</v>
      </c>
    </row>
    <row r="451" ht="15.75" customHeight="1">
      <c r="A451" s="1">
        <v>2714.0</v>
      </c>
      <c r="B451" s="1">
        <v>7.0</v>
      </c>
      <c r="C451" s="1"/>
      <c r="D451" s="1">
        <v>4.0</v>
      </c>
      <c r="F451" s="1" t="str">
        <f t="shared" si="2"/>
        <v>COMPUTED_VALUE</v>
      </c>
      <c r="Q451" s="1">
        <v>449.0</v>
      </c>
      <c r="R451" s="1">
        <v>3617.0</v>
      </c>
      <c r="S451" s="1"/>
      <c r="T451" s="1">
        <v>3791.0</v>
      </c>
    </row>
    <row r="452" ht="15.75" customHeight="1">
      <c r="A452" s="1">
        <v>2715.0</v>
      </c>
      <c r="B452" s="1">
        <v>8.0</v>
      </c>
      <c r="C452" s="1"/>
      <c r="D452" s="1">
        <v>6.0</v>
      </c>
      <c r="F452" s="1" t="str">
        <f t="shared" si="2"/>
        <v>COMPUTED_VALUE</v>
      </c>
      <c r="Q452" s="1">
        <v>450.0</v>
      </c>
      <c r="R452" s="1">
        <v>3578.0</v>
      </c>
      <c r="S452" s="1"/>
      <c r="T452" s="1">
        <v>3810.0</v>
      </c>
    </row>
    <row r="453" ht="15.75" customHeight="1">
      <c r="A453" s="1">
        <v>2716.0</v>
      </c>
      <c r="B453" s="1">
        <v>8.0</v>
      </c>
      <c r="C453" s="1"/>
      <c r="D453" s="1">
        <v>8.0</v>
      </c>
      <c r="F453" s="1" t="str">
        <f t="shared" si="2"/>
        <v>COMPUTED_VALUE</v>
      </c>
      <c r="Q453" s="1">
        <v>451.0</v>
      </c>
      <c r="R453" s="1">
        <v>3647.0</v>
      </c>
      <c r="S453" s="1"/>
      <c r="T453" s="1">
        <v>3896.0</v>
      </c>
    </row>
    <row r="454" ht="15.75" customHeight="1">
      <c r="A454" s="1">
        <v>2717.0</v>
      </c>
      <c r="B454" s="1">
        <v>8.0</v>
      </c>
      <c r="C454" s="1"/>
      <c r="D454" s="1">
        <v>8.0</v>
      </c>
      <c r="F454" s="1" t="str">
        <f t="shared" si="2"/>
        <v>COMPUTED_VALUE</v>
      </c>
      <c r="Q454" s="1">
        <v>452.0</v>
      </c>
      <c r="R454" s="1">
        <v>3687.0</v>
      </c>
      <c r="S454" s="1"/>
      <c r="T454" s="1">
        <v>3779.0</v>
      </c>
    </row>
    <row r="455" ht="15.75" customHeight="1">
      <c r="A455" s="1">
        <v>2718.0</v>
      </c>
      <c r="B455" s="1">
        <v>8.0</v>
      </c>
      <c r="C455" s="1"/>
      <c r="D455" s="1">
        <v>8.0</v>
      </c>
      <c r="F455" s="1" t="str">
        <f t="shared" si="2"/>
        <v>COMPUTED_VALUE</v>
      </c>
      <c r="Q455" s="1">
        <v>453.0</v>
      </c>
      <c r="R455" s="1">
        <v>3791.0</v>
      </c>
      <c r="S455" s="1"/>
      <c r="T455" s="1">
        <v>3694.0</v>
      </c>
    </row>
    <row r="456" ht="15.75" customHeight="1">
      <c r="A456" s="1">
        <v>2719.0</v>
      </c>
      <c r="B456" s="1">
        <v>7.0</v>
      </c>
      <c r="C456" s="1"/>
      <c r="D456" s="1">
        <v>8.0</v>
      </c>
      <c r="F456" s="1" t="str">
        <f t="shared" si="2"/>
        <v>COMPUTED_VALUE</v>
      </c>
      <c r="Q456" s="1">
        <v>454.0</v>
      </c>
      <c r="R456" s="1">
        <v>3810.0</v>
      </c>
      <c r="S456" s="1"/>
      <c r="T456" s="1">
        <v>3748.0</v>
      </c>
    </row>
    <row r="457" ht="15.75" customHeight="1">
      <c r="A457" s="1">
        <v>2720.0</v>
      </c>
      <c r="B457" s="1">
        <v>7.0</v>
      </c>
      <c r="C457" s="1"/>
      <c r="D457" s="1">
        <v>8.0</v>
      </c>
      <c r="F457" s="1" t="str">
        <f t="shared" si="2"/>
        <v>COMPUTED_VALUE</v>
      </c>
      <c r="Q457" s="1">
        <v>455.0</v>
      </c>
      <c r="R457" s="1">
        <v>3896.0</v>
      </c>
      <c r="S457" s="1"/>
      <c r="T457" s="1">
        <v>3554.0</v>
      </c>
    </row>
    <row r="458" ht="15.75" customHeight="1">
      <c r="A458" s="1">
        <v>2721.0</v>
      </c>
      <c r="B458" s="1">
        <v>7.0</v>
      </c>
      <c r="C458" s="1"/>
      <c r="D458" s="1">
        <v>8.0</v>
      </c>
      <c r="F458" s="1" t="str">
        <f t="shared" si="2"/>
        <v>COMPUTED_VALUE</v>
      </c>
      <c r="Q458" s="1">
        <v>456.0</v>
      </c>
      <c r="R458" s="1">
        <v>3779.0</v>
      </c>
      <c r="S458" s="1"/>
      <c r="T458" s="1">
        <v>3841.0</v>
      </c>
    </row>
    <row r="459" ht="15.75" customHeight="1">
      <c r="A459" s="1">
        <v>2722.0</v>
      </c>
      <c r="B459" s="1">
        <v>6.0</v>
      </c>
      <c r="C459" s="1"/>
      <c r="D459" s="1">
        <v>8.0</v>
      </c>
      <c r="F459" s="1" t="str">
        <f t="shared" si="2"/>
        <v>COMPUTED_VALUE</v>
      </c>
      <c r="Q459" s="1">
        <v>457.0</v>
      </c>
      <c r="R459" s="1">
        <v>3694.0</v>
      </c>
      <c r="S459" s="1"/>
      <c r="T459" s="1">
        <v>3976.0</v>
      </c>
    </row>
    <row r="460" ht="15.75" customHeight="1">
      <c r="A460" s="1">
        <v>2723.0</v>
      </c>
      <c r="B460" s="1">
        <v>6.0</v>
      </c>
      <c r="C460" s="1"/>
      <c r="D460" s="1">
        <v>0.0</v>
      </c>
      <c r="F460" s="1" t="str">
        <f t="shared" si="2"/>
        <v>COMPUTED_VALUE</v>
      </c>
      <c r="Q460" s="1">
        <v>458.0</v>
      </c>
      <c r="R460" s="1">
        <v>3748.0</v>
      </c>
      <c r="S460" s="1"/>
      <c r="T460" s="1">
        <v>4108.0</v>
      </c>
    </row>
    <row r="461" ht="15.75" customHeight="1">
      <c r="A461" s="1">
        <v>2724.0</v>
      </c>
      <c r="B461" s="1">
        <v>6.0</v>
      </c>
      <c r="C461" s="1"/>
      <c r="D461" s="1">
        <v>8.0</v>
      </c>
      <c r="F461" s="1" t="str">
        <f t="shared" si="2"/>
        <v>COMPUTED_VALUE</v>
      </c>
      <c r="Q461" s="1">
        <v>459.0</v>
      </c>
      <c r="R461" s="1">
        <v>3554.0</v>
      </c>
      <c r="S461" s="1"/>
      <c r="T461" s="1">
        <v>3963.0</v>
      </c>
    </row>
    <row r="462" ht="15.75" customHeight="1">
      <c r="A462" s="1">
        <v>2725.0</v>
      </c>
      <c r="B462" s="1">
        <v>6.0</v>
      </c>
      <c r="C462" s="1"/>
      <c r="D462" s="1">
        <v>8.0</v>
      </c>
      <c r="F462" s="1" t="str">
        <f t="shared" si="2"/>
        <v>COMPUTED_VALUE</v>
      </c>
      <c r="Q462" s="1">
        <v>460.0</v>
      </c>
      <c r="R462" s="1">
        <v>3841.0</v>
      </c>
      <c r="S462" s="1"/>
      <c r="T462" s="1">
        <v>3644.0</v>
      </c>
    </row>
    <row r="463" ht="15.75" customHeight="1">
      <c r="A463" s="1">
        <v>2726.0</v>
      </c>
      <c r="B463" s="1">
        <v>6.0</v>
      </c>
      <c r="C463" s="1"/>
      <c r="D463" s="1">
        <v>8.0</v>
      </c>
      <c r="F463" s="1" t="str">
        <f t="shared" si="2"/>
        <v>COMPUTED_VALUE</v>
      </c>
      <c r="Q463" s="1">
        <v>461.0</v>
      </c>
      <c r="R463" s="1">
        <v>3976.0</v>
      </c>
      <c r="S463" s="1"/>
      <c r="T463" s="1">
        <v>3812.0</v>
      </c>
    </row>
    <row r="464" ht="15.75" customHeight="1">
      <c r="A464" s="1">
        <v>2727.0</v>
      </c>
      <c r="B464" s="1">
        <v>6.0</v>
      </c>
      <c r="C464" s="1"/>
      <c r="D464" s="1">
        <v>2.0</v>
      </c>
      <c r="F464" s="1" t="str">
        <f t="shared" si="2"/>
        <v>COMPUTED_VALUE</v>
      </c>
      <c r="Q464" s="1">
        <v>462.0</v>
      </c>
      <c r="R464" s="1">
        <v>4108.0</v>
      </c>
      <c r="S464" s="1"/>
      <c r="T464" s="1">
        <v>3891.0</v>
      </c>
    </row>
    <row r="465" ht="15.75" customHeight="1">
      <c r="A465" s="1">
        <v>2728.0</v>
      </c>
      <c r="B465" s="1">
        <v>6.0</v>
      </c>
      <c r="C465" s="1"/>
      <c r="D465" s="1">
        <v>8.0</v>
      </c>
      <c r="F465" s="1" t="str">
        <f t="shared" si="2"/>
        <v>COMPUTED_VALUE</v>
      </c>
      <c r="Q465" s="1">
        <v>463.0</v>
      </c>
      <c r="R465" s="1">
        <v>3963.0</v>
      </c>
      <c r="S465" s="1"/>
      <c r="T465" s="1">
        <v>3737.0</v>
      </c>
    </row>
    <row r="466" ht="15.75" customHeight="1">
      <c r="A466" s="1">
        <v>2729.0</v>
      </c>
      <c r="B466" s="1">
        <v>6.0</v>
      </c>
      <c r="C466" s="1"/>
      <c r="D466" s="1">
        <v>3.0</v>
      </c>
      <c r="F466" s="1" t="str">
        <f t="shared" si="2"/>
        <v>COMPUTED_VALUE</v>
      </c>
      <c r="Q466" s="1">
        <v>464.0</v>
      </c>
      <c r="R466" s="1">
        <v>3644.0</v>
      </c>
      <c r="S466" s="1"/>
      <c r="T466" s="1">
        <v>3639.0</v>
      </c>
    </row>
    <row r="467" ht="15.75" customHeight="1">
      <c r="A467" s="1">
        <v>2730.0</v>
      </c>
      <c r="B467" s="1">
        <v>7.0</v>
      </c>
      <c r="C467" s="1"/>
      <c r="D467" s="1">
        <v>8.0</v>
      </c>
      <c r="F467" s="1" t="str">
        <f t="shared" si="2"/>
        <v>COMPUTED_VALUE</v>
      </c>
      <c r="Q467" s="1">
        <v>465.0</v>
      </c>
      <c r="R467" s="1">
        <v>3812.0</v>
      </c>
      <c r="S467" s="1"/>
      <c r="T467" s="1">
        <v>3576.0</v>
      </c>
    </row>
    <row r="468" ht="15.75" customHeight="1">
      <c r="A468" s="1">
        <v>2731.0</v>
      </c>
      <c r="B468" s="1">
        <v>7.0</v>
      </c>
      <c r="C468" s="1"/>
      <c r="D468" s="1">
        <v>7.0</v>
      </c>
      <c r="F468" s="1" t="str">
        <f t="shared" si="2"/>
        <v>COMPUTED_VALUE</v>
      </c>
      <c r="Q468" s="1">
        <v>466.0</v>
      </c>
      <c r="R468" s="1">
        <v>3891.0</v>
      </c>
      <c r="S468" s="1"/>
      <c r="T468" s="1">
        <v>3648.0</v>
      </c>
    </row>
    <row r="469" ht="15.75" customHeight="1">
      <c r="A469" s="1">
        <v>2732.0</v>
      </c>
      <c r="B469" s="1">
        <v>7.0</v>
      </c>
      <c r="C469" s="1"/>
      <c r="D469" s="1">
        <v>6.0</v>
      </c>
      <c r="F469" s="1" t="str">
        <f t="shared" si="2"/>
        <v>COMPUTED_VALUE</v>
      </c>
      <c r="Q469" s="1">
        <v>467.0</v>
      </c>
      <c r="R469" s="1">
        <v>3737.0</v>
      </c>
      <c r="S469" s="1"/>
      <c r="T469" s="1">
        <v>3787.0</v>
      </c>
    </row>
    <row r="470" ht="15.75" customHeight="1">
      <c r="A470" s="1">
        <v>2733.0</v>
      </c>
      <c r="B470" s="1">
        <v>7.0</v>
      </c>
      <c r="C470" s="1"/>
      <c r="D470" s="1">
        <v>6.0</v>
      </c>
      <c r="F470" s="1" t="str">
        <f t="shared" si="2"/>
        <v>COMPUTED_VALUE</v>
      </c>
      <c r="Q470" s="1">
        <v>468.0</v>
      </c>
      <c r="R470" s="1">
        <v>3639.0</v>
      </c>
      <c r="S470" s="1"/>
      <c r="T470" s="1">
        <v>3962.0</v>
      </c>
    </row>
    <row r="471" ht="15.75" customHeight="1">
      <c r="A471" s="1">
        <v>2734.0</v>
      </c>
      <c r="B471" s="1">
        <v>8.0</v>
      </c>
      <c r="C471" s="1"/>
      <c r="D471" s="1">
        <v>8.0</v>
      </c>
      <c r="F471" s="1" t="str">
        <f t="shared" si="2"/>
        <v>COMPUTED_VALUE</v>
      </c>
      <c r="Q471" s="1">
        <v>469.0</v>
      </c>
      <c r="R471" s="1">
        <v>3576.0</v>
      </c>
      <c r="S471" s="1"/>
      <c r="T471" s="1">
        <v>3794.0</v>
      </c>
    </row>
    <row r="472" ht="15.75" customHeight="1">
      <c r="A472" s="1">
        <v>2735.0</v>
      </c>
      <c r="B472" s="1">
        <v>8.0</v>
      </c>
      <c r="C472" s="1"/>
      <c r="D472" s="1">
        <v>8.0</v>
      </c>
      <c r="F472" s="1" t="str">
        <f t="shared" si="2"/>
        <v>COMPUTED_VALUE</v>
      </c>
      <c r="Q472" s="1">
        <v>470.0</v>
      </c>
      <c r="R472" s="1">
        <v>3648.0</v>
      </c>
      <c r="S472" s="1"/>
      <c r="T472" s="1">
        <v>3620.0</v>
      </c>
    </row>
    <row r="473" ht="15.75" customHeight="1">
      <c r="A473" s="1">
        <v>2736.0</v>
      </c>
      <c r="B473" s="1">
        <v>9.0</v>
      </c>
      <c r="C473" s="1"/>
      <c r="D473" s="1">
        <v>9.0</v>
      </c>
      <c r="F473" s="1" t="str">
        <f t="shared" si="2"/>
        <v>COMPUTED_VALUE</v>
      </c>
      <c r="Q473" s="1">
        <v>471.0</v>
      </c>
      <c r="R473" s="1">
        <v>3787.0</v>
      </c>
      <c r="S473" s="1"/>
      <c r="T473" s="1">
        <v>3717.0</v>
      </c>
    </row>
    <row r="474" ht="15.75" customHeight="1">
      <c r="A474" s="1">
        <v>2737.0</v>
      </c>
      <c r="B474" s="1">
        <v>8.0</v>
      </c>
      <c r="C474" s="1"/>
      <c r="D474" s="1">
        <v>8.0</v>
      </c>
      <c r="F474" s="1" t="str">
        <f t="shared" si="2"/>
        <v>COMPUTED_VALUE</v>
      </c>
      <c r="Q474" s="1">
        <v>472.0</v>
      </c>
      <c r="R474" s="1">
        <v>3962.0</v>
      </c>
      <c r="S474" s="1"/>
      <c r="T474" s="1">
        <v>3825.0</v>
      </c>
    </row>
    <row r="475" ht="15.75" customHeight="1">
      <c r="A475" s="1">
        <v>2738.0</v>
      </c>
      <c r="B475" s="1">
        <v>8.0</v>
      </c>
      <c r="C475" s="1"/>
      <c r="D475" s="1">
        <v>8.0</v>
      </c>
      <c r="F475" s="1" t="str">
        <f t="shared" si="2"/>
        <v>COMPUTED_VALUE</v>
      </c>
      <c r="Q475" s="1">
        <v>473.0</v>
      </c>
      <c r="R475" s="1">
        <v>3794.0</v>
      </c>
      <c r="S475" s="1"/>
      <c r="T475" s="1">
        <v>3497.0</v>
      </c>
    </row>
    <row r="476" ht="15.75" customHeight="1">
      <c r="A476" s="1">
        <v>2739.0</v>
      </c>
      <c r="B476" s="1">
        <v>7.0</v>
      </c>
      <c r="C476" s="1"/>
      <c r="D476" s="1">
        <v>8.0</v>
      </c>
      <c r="F476" s="1" t="str">
        <f t="shared" si="2"/>
        <v>COMPUTED_VALUE</v>
      </c>
      <c r="Q476" s="1">
        <v>474.0</v>
      </c>
      <c r="R476" s="1">
        <v>3620.0</v>
      </c>
      <c r="S476" s="1"/>
      <c r="T476" s="1">
        <v>3538.0</v>
      </c>
    </row>
    <row r="477" ht="15.75" customHeight="1">
      <c r="A477" s="1">
        <v>2740.0</v>
      </c>
      <c r="B477" s="1">
        <v>6.0</v>
      </c>
      <c r="C477" s="1"/>
      <c r="D477" s="1">
        <v>8.0</v>
      </c>
      <c r="F477" s="1" t="str">
        <f t="shared" si="2"/>
        <v>COMPUTED_VALUE</v>
      </c>
      <c r="Q477" s="1">
        <v>475.0</v>
      </c>
      <c r="R477" s="1">
        <v>3717.0</v>
      </c>
      <c r="S477" s="1"/>
      <c r="T477" s="1">
        <v>3577.0</v>
      </c>
    </row>
    <row r="478" ht="15.75" customHeight="1">
      <c r="A478" s="1">
        <v>2741.0</v>
      </c>
      <c r="B478" s="1">
        <v>6.0</v>
      </c>
      <c r="C478" s="1"/>
      <c r="D478" s="1">
        <v>4.0</v>
      </c>
      <c r="F478" s="1" t="str">
        <f t="shared" si="2"/>
        <v>COMPUTED_VALUE</v>
      </c>
      <c r="Q478" s="1">
        <v>476.0</v>
      </c>
      <c r="R478" s="1">
        <v>3825.0</v>
      </c>
      <c r="S478" s="1"/>
      <c r="T478" s="1">
        <v>3342.0</v>
      </c>
    </row>
    <row r="479" ht="15.75" customHeight="1">
      <c r="A479" s="1">
        <v>2742.0</v>
      </c>
      <c r="B479" s="1">
        <v>6.0</v>
      </c>
      <c r="C479" s="1"/>
      <c r="D479" s="1">
        <v>8.0</v>
      </c>
      <c r="F479" s="1" t="str">
        <f t="shared" si="2"/>
        <v>COMPUTED_VALUE</v>
      </c>
      <c r="Q479" s="1">
        <v>477.0</v>
      </c>
      <c r="R479" s="1">
        <v>3497.0</v>
      </c>
      <c r="S479" s="1"/>
      <c r="T479" s="1">
        <v>3407.0</v>
      </c>
    </row>
    <row r="480" ht="15.75" customHeight="1">
      <c r="A480" s="1">
        <v>2743.0</v>
      </c>
      <c r="B480" s="1">
        <v>6.0</v>
      </c>
      <c r="C480" s="1"/>
      <c r="D480" s="1">
        <v>7.0</v>
      </c>
      <c r="F480" s="1" t="str">
        <f t="shared" si="2"/>
        <v>COMPUTED_VALUE</v>
      </c>
      <c r="Q480" s="1">
        <v>478.0</v>
      </c>
      <c r="R480" s="1">
        <v>3538.0</v>
      </c>
      <c r="S480" s="1"/>
      <c r="T480" s="1">
        <v>3405.0</v>
      </c>
    </row>
    <row r="481" ht="15.75" customHeight="1">
      <c r="A481" s="1">
        <v>2744.0</v>
      </c>
      <c r="B481" s="1">
        <v>6.0</v>
      </c>
      <c r="C481" s="1"/>
      <c r="D481" s="1">
        <v>5.0</v>
      </c>
      <c r="F481" s="1" t="str">
        <f t="shared" si="2"/>
        <v>COMPUTED_VALUE</v>
      </c>
      <c r="Q481" s="1">
        <v>479.0</v>
      </c>
      <c r="R481" s="1">
        <v>3577.0</v>
      </c>
      <c r="S481" s="1"/>
      <c r="T481" s="1">
        <v>3485.0</v>
      </c>
    </row>
    <row r="482" ht="15.75" customHeight="1">
      <c r="A482" s="1">
        <v>2745.0</v>
      </c>
      <c r="B482" s="1">
        <v>5.0</v>
      </c>
      <c r="C482" s="1"/>
      <c r="D482" s="1">
        <v>4.0</v>
      </c>
      <c r="F482" s="1" t="str">
        <f t="shared" si="2"/>
        <v>COMPUTED_VALUE</v>
      </c>
      <c r="Q482" s="1">
        <v>480.0</v>
      </c>
      <c r="R482" s="1">
        <v>3342.0</v>
      </c>
      <c r="S482" s="1"/>
      <c r="T482" s="1">
        <v>3586.0</v>
      </c>
    </row>
    <row r="483" ht="15.75" customHeight="1">
      <c r="A483" s="1">
        <v>2746.0</v>
      </c>
      <c r="B483" s="1">
        <v>6.0</v>
      </c>
      <c r="C483" s="1"/>
      <c r="D483" s="1">
        <v>5.0</v>
      </c>
      <c r="F483" s="1" t="str">
        <f t="shared" si="2"/>
        <v>COMPUTED_VALUE</v>
      </c>
      <c r="Q483" s="1">
        <v>481.0</v>
      </c>
      <c r="R483" s="1">
        <v>3407.0</v>
      </c>
      <c r="S483" s="1"/>
      <c r="T483" s="1">
        <v>3502.0</v>
      </c>
    </row>
    <row r="484" ht="15.75" customHeight="1">
      <c r="A484" s="1">
        <v>2747.0</v>
      </c>
      <c r="B484" s="1">
        <v>6.0</v>
      </c>
      <c r="C484" s="1"/>
      <c r="D484" s="1">
        <v>5.0</v>
      </c>
      <c r="F484" s="1" t="str">
        <f t="shared" si="2"/>
        <v>COMPUTED_VALUE</v>
      </c>
      <c r="Q484" s="1">
        <v>482.0</v>
      </c>
      <c r="R484" s="1">
        <v>3405.0</v>
      </c>
      <c r="S484" s="1"/>
      <c r="T484" s="1">
        <v>3530.0</v>
      </c>
    </row>
    <row r="485" ht="15.75" customHeight="1">
      <c r="A485" s="1">
        <v>2748.0</v>
      </c>
      <c r="B485" s="1">
        <v>6.0</v>
      </c>
      <c r="C485" s="1"/>
      <c r="D485" s="1">
        <v>8.0</v>
      </c>
      <c r="F485" s="1" t="str">
        <f t="shared" si="2"/>
        <v>COMPUTED_VALUE</v>
      </c>
      <c r="Q485" s="1">
        <v>483.0</v>
      </c>
      <c r="R485" s="1">
        <v>3485.0</v>
      </c>
      <c r="S485" s="1"/>
      <c r="T485" s="1">
        <v>3513.0</v>
      </c>
    </row>
    <row r="486" ht="15.75" customHeight="1">
      <c r="A486" s="1">
        <v>2749.0</v>
      </c>
      <c r="B486" s="1">
        <v>6.0</v>
      </c>
      <c r="C486" s="1"/>
      <c r="D486" s="1">
        <v>8.0</v>
      </c>
      <c r="F486" s="1" t="str">
        <f t="shared" si="2"/>
        <v>COMPUTED_VALUE</v>
      </c>
      <c r="Q486" s="1">
        <v>484.0</v>
      </c>
      <c r="R486" s="1">
        <v>3586.0</v>
      </c>
      <c r="S486" s="1"/>
      <c r="T486" s="1">
        <v>3681.0</v>
      </c>
    </row>
    <row r="487" ht="15.75" customHeight="1">
      <c r="A487" s="1">
        <v>2750.0</v>
      </c>
      <c r="B487" s="1">
        <v>6.0</v>
      </c>
      <c r="C487" s="1"/>
      <c r="D487" s="1">
        <v>3.0</v>
      </c>
      <c r="F487" s="1" t="str">
        <f t="shared" si="2"/>
        <v>COMPUTED_VALUE</v>
      </c>
      <c r="Q487" s="1">
        <v>485.0</v>
      </c>
      <c r="R487" s="1">
        <v>3502.0</v>
      </c>
      <c r="S487" s="1"/>
      <c r="T487" s="1">
        <v>3759.0</v>
      </c>
    </row>
    <row r="488" ht="15.75" customHeight="1">
      <c r="A488" s="1">
        <v>2751.0</v>
      </c>
      <c r="B488" s="1">
        <v>5.0</v>
      </c>
      <c r="C488" s="1"/>
      <c r="D488" s="1">
        <v>8.0</v>
      </c>
      <c r="F488" s="1" t="str">
        <f t="shared" si="2"/>
        <v>COMPUTED_VALUE</v>
      </c>
      <c r="Q488" s="1">
        <v>486.0</v>
      </c>
      <c r="R488" s="1">
        <v>3530.0</v>
      </c>
      <c r="S488" s="1"/>
      <c r="T488" s="1">
        <v>3840.0</v>
      </c>
    </row>
    <row r="489" ht="15.75" customHeight="1">
      <c r="A489" s="1">
        <v>2752.0</v>
      </c>
      <c r="B489" s="1">
        <v>5.0</v>
      </c>
      <c r="C489" s="1"/>
      <c r="D489" s="1">
        <v>8.0</v>
      </c>
      <c r="F489" s="1" t="str">
        <f t="shared" si="2"/>
        <v>COMPUTED_VALUE</v>
      </c>
      <c r="Q489" s="1">
        <v>487.0</v>
      </c>
      <c r="R489" s="1">
        <v>3513.0</v>
      </c>
      <c r="S489" s="1"/>
      <c r="T489" s="1">
        <v>4104.0</v>
      </c>
    </row>
    <row r="490" ht="15.75" customHeight="1">
      <c r="A490" s="1">
        <v>2753.0</v>
      </c>
      <c r="B490" s="1">
        <v>5.0</v>
      </c>
      <c r="C490" s="1"/>
      <c r="D490" s="1">
        <v>1.0</v>
      </c>
      <c r="F490" s="1" t="str">
        <f t="shared" si="2"/>
        <v>COMPUTED_VALUE</v>
      </c>
      <c r="Q490" s="1">
        <v>488.0</v>
      </c>
      <c r="R490" s="1">
        <v>3681.0</v>
      </c>
      <c r="S490" s="1"/>
      <c r="T490" s="1">
        <v>3669.0</v>
      </c>
    </row>
    <row r="491" ht="15.75" customHeight="1">
      <c r="A491" s="1">
        <v>2754.0</v>
      </c>
      <c r="B491" s="1">
        <v>5.0</v>
      </c>
      <c r="C491" s="1"/>
      <c r="D491" s="1">
        <v>8.0</v>
      </c>
      <c r="F491" s="1" t="str">
        <f t="shared" si="2"/>
        <v>COMPUTED_VALUE</v>
      </c>
      <c r="Q491" s="1">
        <v>489.0</v>
      </c>
      <c r="R491" s="1">
        <v>3759.0</v>
      </c>
      <c r="S491" s="1"/>
      <c r="T491" s="1">
        <v>3631.0</v>
      </c>
    </row>
    <row r="492" ht="15.75" customHeight="1">
      <c r="A492" s="1">
        <v>2755.0</v>
      </c>
      <c r="B492" s="1">
        <v>5.0</v>
      </c>
      <c r="C492" s="1"/>
      <c r="D492" s="1">
        <v>1.0</v>
      </c>
      <c r="F492" s="1" t="str">
        <f t="shared" si="2"/>
        <v>COMPUTED_VALUE</v>
      </c>
      <c r="Q492" s="1">
        <v>490.0</v>
      </c>
      <c r="R492" s="1">
        <v>3840.0</v>
      </c>
      <c r="S492" s="1"/>
      <c r="T492" s="1">
        <v>3543.0</v>
      </c>
    </row>
    <row r="493" ht="15.75" customHeight="1">
      <c r="A493" s="1">
        <v>2756.0</v>
      </c>
      <c r="B493" s="1">
        <v>5.0</v>
      </c>
      <c r="C493" s="1"/>
      <c r="D493" s="1">
        <v>8.0</v>
      </c>
      <c r="F493" s="1" t="str">
        <f t="shared" si="2"/>
        <v>COMPUTED_VALUE</v>
      </c>
      <c r="Q493" s="1">
        <v>491.0</v>
      </c>
      <c r="R493" s="1">
        <v>4104.0</v>
      </c>
      <c r="S493" s="1"/>
      <c r="T493" s="1">
        <v>3577.0</v>
      </c>
    </row>
    <row r="494" ht="15.75" customHeight="1">
      <c r="A494" s="1">
        <v>2757.0</v>
      </c>
      <c r="B494" s="1">
        <v>5.0</v>
      </c>
      <c r="C494" s="1"/>
      <c r="D494" s="1">
        <v>1.0</v>
      </c>
      <c r="F494" s="1" t="str">
        <f t="shared" si="2"/>
        <v>COMPUTED_VALUE</v>
      </c>
      <c r="Q494" s="1">
        <v>492.0</v>
      </c>
      <c r="R494" s="1">
        <v>3669.0</v>
      </c>
      <c r="S494" s="1"/>
      <c r="T494" s="1">
        <v>3641.0</v>
      </c>
    </row>
    <row r="495" ht="15.75" customHeight="1">
      <c r="A495" s="1">
        <v>2758.0</v>
      </c>
      <c r="B495" s="1">
        <v>6.0</v>
      </c>
      <c r="C495" s="1"/>
      <c r="D495" s="1">
        <v>8.0</v>
      </c>
      <c r="F495" s="1" t="str">
        <f t="shared" si="2"/>
        <v>COMPUTED_VALUE</v>
      </c>
      <c r="Q495" s="1">
        <v>493.0</v>
      </c>
      <c r="R495" s="1">
        <v>3631.0</v>
      </c>
      <c r="S495" s="1"/>
      <c r="T495" s="1">
        <v>3356.0</v>
      </c>
    </row>
    <row r="496" ht="15.75" customHeight="1">
      <c r="A496" s="1">
        <v>2759.0</v>
      </c>
      <c r="B496" s="1">
        <v>6.0</v>
      </c>
      <c r="C496" s="1"/>
      <c r="D496" s="1">
        <v>8.0</v>
      </c>
      <c r="F496" s="1" t="str">
        <f t="shared" si="2"/>
        <v>COMPUTED_VALUE</v>
      </c>
      <c r="Q496" s="1">
        <v>494.0</v>
      </c>
      <c r="R496" s="1">
        <v>3543.0</v>
      </c>
      <c r="S496" s="1"/>
      <c r="T496" s="1">
        <v>3153.0</v>
      </c>
    </row>
    <row r="497" ht="15.75" customHeight="1">
      <c r="A497" s="1">
        <v>2760.0</v>
      </c>
      <c r="B497" s="1">
        <v>7.0</v>
      </c>
      <c r="C497" s="1"/>
      <c r="D497" s="1">
        <v>8.0</v>
      </c>
      <c r="F497" s="1" t="str">
        <f t="shared" si="2"/>
        <v>COMPUTED_VALUE</v>
      </c>
      <c r="Q497" s="1">
        <v>495.0</v>
      </c>
      <c r="R497" s="1">
        <v>3577.0</v>
      </c>
      <c r="S497" s="1"/>
      <c r="T497" s="1">
        <v>3311.0</v>
      </c>
    </row>
    <row r="498" ht="15.75" customHeight="1">
      <c r="A498" s="1">
        <v>2761.0</v>
      </c>
      <c r="B498" s="1">
        <v>7.0</v>
      </c>
      <c r="C498" s="1"/>
      <c r="D498" s="1">
        <v>2.0</v>
      </c>
      <c r="F498" s="1" t="str">
        <f t="shared" si="2"/>
        <v>COMPUTED_VALUE</v>
      </c>
      <c r="Q498" s="1">
        <v>496.0</v>
      </c>
      <c r="R498" s="1">
        <v>3641.0</v>
      </c>
      <c r="S498" s="1"/>
      <c r="T498" s="1">
        <v>3152.0</v>
      </c>
    </row>
    <row r="499" ht="15.75" customHeight="1">
      <c r="A499" s="1">
        <v>2762.0</v>
      </c>
      <c r="B499" s="1">
        <v>7.0</v>
      </c>
      <c r="C499" s="1"/>
      <c r="D499" s="1">
        <v>8.0</v>
      </c>
      <c r="F499" s="1" t="str">
        <f t="shared" si="2"/>
        <v>COMPUTED_VALUE</v>
      </c>
      <c r="Q499" s="1">
        <v>497.0</v>
      </c>
      <c r="R499" s="1">
        <v>3356.0</v>
      </c>
      <c r="S499" s="1"/>
      <c r="T499" s="1">
        <v>3287.0</v>
      </c>
    </row>
    <row r="500" ht="15.75" customHeight="1">
      <c r="A500" s="1">
        <v>2763.0</v>
      </c>
      <c r="B500" s="1">
        <v>7.0</v>
      </c>
      <c r="C500" s="1"/>
      <c r="D500" s="1">
        <v>8.0</v>
      </c>
      <c r="F500" s="1" t="str">
        <f t="shared" si="2"/>
        <v>COMPUTED_VALUE</v>
      </c>
      <c r="Q500" s="1">
        <v>498.0</v>
      </c>
      <c r="R500" s="1">
        <v>3153.0</v>
      </c>
      <c r="S500" s="1"/>
      <c r="T500" s="1">
        <v>3242.0</v>
      </c>
    </row>
    <row r="501" ht="15.75" customHeight="1">
      <c r="A501" s="1">
        <v>2764.0</v>
      </c>
      <c r="B501" s="1">
        <v>8.0</v>
      </c>
      <c r="C501" s="1"/>
      <c r="D501" s="1">
        <v>8.0</v>
      </c>
      <c r="F501" s="1" t="str">
        <f t="shared" si="2"/>
        <v>COMPUTED_VALUE</v>
      </c>
      <c r="Q501" s="1">
        <v>499.0</v>
      </c>
      <c r="R501" s="1">
        <v>3311.0</v>
      </c>
      <c r="S501" s="1"/>
      <c r="T501" s="1">
        <v>3434.0</v>
      </c>
    </row>
    <row r="502" ht="15.75" customHeight="1">
      <c r="A502" s="1">
        <v>2765.0</v>
      </c>
      <c r="B502" s="1">
        <v>8.0</v>
      </c>
      <c r="C502" s="1"/>
      <c r="D502" s="1">
        <v>8.0</v>
      </c>
      <c r="F502" s="1" t="str">
        <f t="shared" si="2"/>
        <v>COMPUTED_VALUE</v>
      </c>
      <c r="Q502" s="1">
        <v>500.0</v>
      </c>
      <c r="R502" s="1">
        <v>3152.0</v>
      </c>
      <c r="S502" s="1"/>
      <c r="T502" s="1">
        <v>3473.0</v>
      </c>
    </row>
    <row r="503" ht="15.75" customHeight="1">
      <c r="A503" s="1">
        <v>2766.0</v>
      </c>
      <c r="B503" s="1">
        <v>8.0</v>
      </c>
      <c r="C503" s="1"/>
      <c r="D503" s="1">
        <v>8.0</v>
      </c>
      <c r="F503" s="1" t="str">
        <f t="shared" si="2"/>
        <v>COMPUTED_VALUE</v>
      </c>
      <c r="Q503" s="1">
        <v>501.0</v>
      </c>
      <c r="R503" s="1">
        <v>3287.0</v>
      </c>
      <c r="S503" s="1"/>
      <c r="T503" s="1">
        <v>3547.0</v>
      </c>
    </row>
    <row r="504" ht="15.75" customHeight="1">
      <c r="A504" s="1">
        <v>2767.0</v>
      </c>
      <c r="B504" s="1">
        <v>8.0</v>
      </c>
      <c r="C504" s="1"/>
      <c r="D504" s="1">
        <v>8.0</v>
      </c>
      <c r="F504" s="1" t="str">
        <f t="shared" si="2"/>
        <v>COMPUTED_VALUE</v>
      </c>
      <c r="Q504" s="1">
        <v>502.0</v>
      </c>
      <c r="R504" s="1">
        <v>3242.0</v>
      </c>
      <c r="S504" s="1"/>
      <c r="T504" s="1">
        <v>3660.0</v>
      </c>
    </row>
    <row r="505" ht="15.75" customHeight="1">
      <c r="A505" s="1">
        <v>2768.0</v>
      </c>
      <c r="B505" s="1">
        <v>8.0</v>
      </c>
      <c r="C505" s="1"/>
      <c r="D505" s="1">
        <v>8.0</v>
      </c>
      <c r="F505" s="1" t="str">
        <f t="shared" si="2"/>
        <v>COMPUTED_VALUE</v>
      </c>
      <c r="Q505" s="1">
        <v>503.0</v>
      </c>
      <c r="R505" s="1">
        <v>3434.0</v>
      </c>
      <c r="S505" s="1"/>
      <c r="T505" s="1">
        <v>3762.0</v>
      </c>
    </row>
    <row r="506" ht="15.75" customHeight="1">
      <c r="A506" s="1">
        <v>2769.0</v>
      </c>
      <c r="B506" s="1">
        <v>8.0</v>
      </c>
      <c r="C506" s="1"/>
      <c r="D506" s="1">
        <v>8.0</v>
      </c>
      <c r="F506" s="1" t="str">
        <f t="shared" si="2"/>
        <v>COMPUTED_VALUE</v>
      </c>
      <c r="Q506" s="1">
        <v>504.0</v>
      </c>
      <c r="R506" s="1">
        <v>3473.0</v>
      </c>
      <c r="S506" s="1"/>
      <c r="T506" s="1">
        <v>3820.0</v>
      </c>
    </row>
    <row r="507" ht="15.75" customHeight="1">
      <c r="A507" s="1">
        <v>2770.0</v>
      </c>
      <c r="B507" s="1">
        <v>7.0</v>
      </c>
      <c r="C507" s="1"/>
      <c r="D507" s="1">
        <v>8.0</v>
      </c>
      <c r="F507" s="1" t="str">
        <f t="shared" si="2"/>
        <v>COMPUTED_VALUE</v>
      </c>
      <c r="Q507" s="1">
        <v>505.0</v>
      </c>
      <c r="R507" s="1">
        <v>3547.0</v>
      </c>
      <c r="S507" s="1"/>
      <c r="T507" s="1">
        <v>3585.0</v>
      </c>
    </row>
    <row r="508" ht="15.75" customHeight="1">
      <c r="A508" s="1">
        <v>2771.0</v>
      </c>
      <c r="B508" s="1">
        <v>7.0</v>
      </c>
      <c r="C508" s="1"/>
      <c r="D508" s="1">
        <v>8.0</v>
      </c>
      <c r="F508" s="1" t="str">
        <f t="shared" si="2"/>
        <v>COMPUTED_VALUE</v>
      </c>
      <c r="Q508" s="1">
        <v>506.0</v>
      </c>
      <c r="R508" s="1">
        <v>3660.0</v>
      </c>
      <c r="S508" s="1"/>
      <c r="T508" s="1">
        <v>3603.0</v>
      </c>
    </row>
    <row r="509" ht="15.75" customHeight="1">
      <c r="A509" s="1">
        <v>2772.0</v>
      </c>
      <c r="B509" s="1">
        <v>6.0</v>
      </c>
      <c r="C509" s="1"/>
      <c r="D509" s="1">
        <v>8.0</v>
      </c>
      <c r="F509" s="1" t="str">
        <f t="shared" si="2"/>
        <v>COMPUTED_VALUE</v>
      </c>
      <c r="Q509" s="1">
        <v>507.0</v>
      </c>
      <c r="R509" s="1">
        <v>3762.0</v>
      </c>
      <c r="S509" s="1"/>
      <c r="T509" s="1">
        <v>3680.0</v>
      </c>
    </row>
    <row r="510" ht="15.75" customHeight="1">
      <c r="A510" s="1">
        <v>2773.0</v>
      </c>
      <c r="B510" s="1">
        <v>5.0</v>
      </c>
      <c r="C510" s="1"/>
      <c r="D510" s="1">
        <v>0.0</v>
      </c>
      <c r="F510" s="1" t="str">
        <f t="shared" si="2"/>
        <v>COMPUTED_VALUE</v>
      </c>
      <c r="Q510" s="1">
        <v>508.0</v>
      </c>
      <c r="R510" s="1">
        <v>3820.0</v>
      </c>
      <c r="S510" s="1"/>
      <c r="T510" s="1">
        <v>3487.0</v>
      </c>
    </row>
    <row r="511" ht="15.75" customHeight="1">
      <c r="A511" s="1">
        <v>2774.0</v>
      </c>
      <c r="B511" s="1">
        <v>5.0</v>
      </c>
      <c r="C511" s="1"/>
      <c r="D511" s="1">
        <v>8.0</v>
      </c>
      <c r="F511" s="1" t="str">
        <f t="shared" si="2"/>
        <v>COMPUTED_VALUE</v>
      </c>
      <c r="Q511" s="1">
        <v>509.0</v>
      </c>
      <c r="R511" s="1">
        <v>3585.0</v>
      </c>
      <c r="S511" s="1"/>
      <c r="T511" s="1">
        <v>3579.0</v>
      </c>
    </row>
    <row r="512" ht="15.75" customHeight="1">
      <c r="A512" s="1">
        <v>2775.0</v>
      </c>
      <c r="B512" s="1">
        <v>7.0</v>
      </c>
      <c r="C512" s="1"/>
      <c r="D512" s="1">
        <v>8.0</v>
      </c>
      <c r="F512" s="1" t="str">
        <f t="shared" si="2"/>
        <v>COMPUTED_VALUE</v>
      </c>
      <c r="Q512" s="1">
        <v>510.0</v>
      </c>
      <c r="R512" s="1">
        <v>3603.0</v>
      </c>
      <c r="S512" s="1"/>
      <c r="T512" s="1">
        <v>3618.0</v>
      </c>
    </row>
    <row r="513" ht="15.75" customHeight="1">
      <c r="A513" s="1">
        <v>2776.0</v>
      </c>
      <c r="B513" s="1">
        <v>7.0</v>
      </c>
      <c r="C513" s="1"/>
      <c r="D513" s="1">
        <v>2.0</v>
      </c>
      <c r="F513" s="1" t="str">
        <f t="shared" si="2"/>
        <v>COMPUTED_VALUE</v>
      </c>
      <c r="Q513" s="1">
        <v>511.0</v>
      </c>
      <c r="R513" s="1">
        <v>3680.0</v>
      </c>
      <c r="S513" s="1"/>
      <c r="T513" s="1">
        <v>3821.0</v>
      </c>
    </row>
    <row r="514" ht="15.75" customHeight="1">
      <c r="A514" s="1">
        <v>2777.0</v>
      </c>
      <c r="B514" s="1">
        <v>7.0</v>
      </c>
      <c r="C514" s="1"/>
      <c r="D514" s="1">
        <v>8.0</v>
      </c>
      <c r="F514" s="1" t="str">
        <f t="shared" si="2"/>
        <v>COMPUTED_VALUE</v>
      </c>
      <c r="Q514" s="1">
        <v>512.0</v>
      </c>
      <c r="R514" s="1">
        <v>3487.0</v>
      </c>
      <c r="S514" s="1"/>
      <c r="T514" s="1">
        <v>3727.0</v>
      </c>
    </row>
    <row r="515" ht="15.75" customHeight="1">
      <c r="A515" s="1">
        <v>2778.0</v>
      </c>
      <c r="B515" s="1">
        <v>7.0</v>
      </c>
      <c r="C515" s="1"/>
      <c r="D515" s="1">
        <v>8.0</v>
      </c>
      <c r="F515" s="1" t="str">
        <f t="shared" si="2"/>
        <v>COMPUTED_VALUE</v>
      </c>
      <c r="Q515" s="1">
        <v>513.0</v>
      </c>
      <c r="R515" s="1">
        <v>3579.0</v>
      </c>
      <c r="S515" s="1"/>
      <c r="T515" s="1">
        <v>3821.0</v>
      </c>
    </row>
    <row r="516" ht="15.75" customHeight="1">
      <c r="A516" s="1">
        <v>2779.0</v>
      </c>
      <c r="B516" s="1">
        <v>7.0</v>
      </c>
      <c r="C516" s="1"/>
      <c r="D516" s="1">
        <v>8.0</v>
      </c>
      <c r="F516" s="1" t="str">
        <f t="shared" si="2"/>
        <v>COMPUTED_VALUE</v>
      </c>
      <c r="Q516" s="1">
        <v>514.0</v>
      </c>
      <c r="R516" s="1">
        <v>3618.0</v>
      </c>
      <c r="S516" s="1"/>
      <c r="T516" s="1">
        <v>3587.0</v>
      </c>
    </row>
    <row r="517" ht="15.75" customHeight="1">
      <c r="A517" s="1">
        <v>2780.0</v>
      </c>
      <c r="B517" s="1">
        <v>7.0</v>
      </c>
      <c r="C517" s="1"/>
      <c r="D517" s="1">
        <v>4.0</v>
      </c>
      <c r="F517" s="1" t="str">
        <f t="shared" si="2"/>
        <v>COMPUTED_VALUE</v>
      </c>
      <c r="Q517" s="1">
        <v>515.0</v>
      </c>
      <c r="R517" s="1">
        <v>3821.0</v>
      </c>
      <c r="S517" s="1"/>
      <c r="T517" s="1">
        <v>3664.0</v>
      </c>
    </row>
    <row r="518" ht="15.75" customHeight="1">
      <c r="A518" s="1">
        <v>2781.0</v>
      </c>
      <c r="B518" s="1">
        <v>7.0</v>
      </c>
      <c r="C518" s="1"/>
      <c r="D518" s="1">
        <v>8.0</v>
      </c>
      <c r="F518" s="1" t="str">
        <f t="shared" si="2"/>
        <v>COMPUTED_VALUE</v>
      </c>
      <c r="Q518" s="1">
        <v>516.0</v>
      </c>
      <c r="R518" s="1">
        <v>3727.0</v>
      </c>
      <c r="S518" s="1"/>
      <c r="T518" s="1">
        <v>3708.0</v>
      </c>
    </row>
    <row r="519" ht="15.75" customHeight="1">
      <c r="A519" s="1">
        <v>2782.0</v>
      </c>
      <c r="B519" s="1">
        <v>7.0</v>
      </c>
      <c r="C519" s="1"/>
      <c r="D519" s="1">
        <v>8.0</v>
      </c>
      <c r="F519" s="1" t="str">
        <f t="shared" si="2"/>
        <v>COMPUTED_VALUE</v>
      </c>
      <c r="Q519" s="1">
        <v>517.0</v>
      </c>
      <c r="R519" s="1">
        <v>3821.0</v>
      </c>
      <c r="S519" s="1"/>
      <c r="T519" s="1">
        <v>3800.0</v>
      </c>
    </row>
    <row r="520" ht="15.75" customHeight="1">
      <c r="A520" s="1">
        <v>2783.0</v>
      </c>
      <c r="B520" s="1">
        <v>7.0</v>
      </c>
      <c r="C520" s="1"/>
      <c r="D520" s="1">
        <v>5.0</v>
      </c>
      <c r="F520" s="1" t="str">
        <f t="shared" si="2"/>
        <v>COMPUTED_VALUE</v>
      </c>
      <c r="Q520" s="1">
        <v>518.0</v>
      </c>
      <c r="R520" s="1">
        <v>3587.0</v>
      </c>
      <c r="S520" s="1"/>
      <c r="T520" s="1">
        <v>3870.0</v>
      </c>
    </row>
    <row r="521" ht="15.75" customHeight="1">
      <c r="A521" s="1">
        <v>2784.0</v>
      </c>
      <c r="B521" s="1">
        <v>7.0</v>
      </c>
      <c r="C521" s="1"/>
      <c r="D521" s="1">
        <v>8.0</v>
      </c>
      <c r="F521" s="1" t="str">
        <f t="shared" si="2"/>
        <v>COMPUTED_VALUE</v>
      </c>
      <c r="Q521" s="1">
        <v>519.0</v>
      </c>
      <c r="R521" s="1">
        <v>3664.0</v>
      </c>
      <c r="S521" s="1"/>
      <c r="T521" s="1">
        <v>3969.0</v>
      </c>
    </row>
    <row r="522" ht="15.75" customHeight="1">
      <c r="A522" s="1">
        <v>2785.0</v>
      </c>
      <c r="B522" s="1">
        <v>8.0</v>
      </c>
      <c r="C522" s="1"/>
      <c r="D522" s="1">
        <v>8.0</v>
      </c>
      <c r="F522" s="1" t="str">
        <f t="shared" si="2"/>
        <v>COMPUTED_VALUE</v>
      </c>
      <c r="Q522" s="1">
        <v>520.0</v>
      </c>
      <c r="R522" s="1">
        <v>3708.0</v>
      </c>
      <c r="S522" s="1"/>
      <c r="T522" s="1">
        <v>3775.0</v>
      </c>
    </row>
    <row r="523" ht="15.75" customHeight="1">
      <c r="A523" s="1">
        <v>2786.0</v>
      </c>
      <c r="B523" s="1">
        <v>8.0</v>
      </c>
      <c r="C523" s="1"/>
      <c r="D523" s="1">
        <v>8.0</v>
      </c>
      <c r="F523" s="1" t="str">
        <f t="shared" si="2"/>
        <v>COMPUTED_VALUE</v>
      </c>
      <c r="Q523" s="1">
        <v>521.0</v>
      </c>
      <c r="R523" s="1">
        <v>3800.0</v>
      </c>
      <c r="S523" s="1"/>
      <c r="T523" s="1">
        <v>3529.0</v>
      </c>
    </row>
    <row r="524" ht="15.75" customHeight="1">
      <c r="A524" s="1">
        <v>2787.0</v>
      </c>
      <c r="B524" s="1">
        <v>8.0</v>
      </c>
      <c r="C524" s="1"/>
      <c r="D524" s="1">
        <v>8.0</v>
      </c>
      <c r="F524" s="1" t="str">
        <f t="shared" si="2"/>
        <v>COMPUTED_VALUE</v>
      </c>
      <c r="Q524" s="1">
        <v>522.0</v>
      </c>
      <c r="R524" s="1">
        <v>3870.0</v>
      </c>
      <c r="S524" s="1"/>
      <c r="T524" s="1">
        <v>3669.0</v>
      </c>
    </row>
    <row r="525" ht="15.75" customHeight="1">
      <c r="A525" s="1">
        <v>2788.0</v>
      </c>
      <c r="B525" s="1">
        <v>7.0</v>
      </c>
      <c r="C525" s="1"/>
      <c r="D525" s="1">
        <v>8.0</v>
      </c>
      <c r="F525" s="1" t="str">
        <f t="shared" si="2"/>
        <v>COMPUTED_VALUE</v>
      </c>
      <c r="Q525" s="1">
        <v>523.0</v>
      </c>
      <c r="R525" s="1">
        <v>3969.0</v>
      </c>
      <c r="S525" s="1"/>
      <c r="T525" s="1">
        <v>3402.0</v>
      </c>
    </row>
    <row r="526" ht="15.75" customHeight="1">
      <c r="A526" s="1">
        <v>2789.0</v>
      </c>
      <c r="B526" s="1">
        <v>7.0</v>
      </c>
      <c r="C526" s="1"/>
      <c r="D526" s="1">
        <v>8.0</v>
      </c>
      <c r="F526" s="1" t="str">
        <f t="shared" si="2"/>
        <v>COMPUTED_VALUE</v>
      </c>
      <c r="Q526" s="1">
        <v>524.0</v>
      </c>
      <c r="R526" s="1">
        <v>3775.0</v>
      </c>
      <c r="S526" s="1"/>
      <c r="T526" s="1">
        <v>2944.0</v>
      </c>
    </row>
    <row r="527" ht="15.75" customHeight="1">
      <c r="A527" s="1">
        <v>2790.0</v>
      </c>
      <c r="B527" s="1">
        <v>6.0</v>
      </c>
      <c r="C527" s="1"/>
      <c r="D527" s="1">
        <v>8.0</v>
      </c>
      <c r="F527" s="1" t="str">
        <f t="shared" si="2"/>
        <v>COMPUTED_VALUE</v>
      </c>
      <c r="Q527" s="1">
        <v>525.0</v>
      </c>
      <c r="R527" s="1">
        <v>3529.0</v>
      </c>
      <c r="S527" s="1"/>
      <c r="T527" s="1">
        <v>3050.0</v>
      </c>
    </row>
    <row r="528" ht="15.75" customHeight="1">
      <c r="A528" s="1">
        <v>2791.0</v>
      </c>
      <c r="B528" s="1">
        <v>5.0</v>
      </c>
      <c r="C528" s="1"/>
      <c r="D528" s="1">
        <v>2.0</v>
      </c>
      <c r="F528" s="1" t="str">
        <f t="shared" si="2"/>
        <v>COMPUTED_VALUE</v>
      </c>
      <c r="Q528" s="1">
        <v>526.0</v>
      </c>
      <c r="R528" s="1">
        <v>3669.0</v>
      </c>
      <c r="S528" s="1"/>
      <c r="T528" s="1">
        <v>3179.0</v>
      </c>
    </row>
    <row r="529" ht="15.75" customHeight="1">
      <c r="A529" s="1">
        <v>2792.0</v>
      </c>
      <c r="B529" s="1">
        <v>5.0</v>
      </c>
      <c r="C529" s="1"/>
      <c r="D529" s="1">
        <v>8.0</v>
      </c>
      <c r="F529" s="1" t="str">
        <f t="shared" si="2"/>
        <v>COMPUTED_VALUE</v>
      </c>
      <c r="Q529" s="1">
        <v>527.0</v>
      </c>
      <c r="R529" s="1">
        <v>3402.0</v>
      </c>
      <c r="S529" s="1"/>
      <c r="T529" s="1">
        <v>3260.0</v>
      </c>
    </row>
    <row r="530" ht="15.75" customHeight="1">
      <c r="A530" s="1">
        <v>2793.0</v>
      </c>
      <c r="B530" s="1">
        <v>5.0</v>
      </c>
      <c r="C530" s="1"/>
      <c r="D530" s="1">
        <v>1.0</v>
      </c>
      <c r="F530" s="1" t="str">
        <f t="shared" si="2"/>
        <v>COMPUTED_VALUE</v>
      </c>
      <c r="Q530" s="1">
        <v>528.0</v>
      </c>
      <c r="R530" s="1">
        <v>2944.0</v>
      </c>
      <c r="S530" s="1"/>
      <c r="T530" s="1">
        <v>3487.0</v>
      </c>
    </row>
    <row r="531" ht="15.75" customHeight="1">
      <c r="A531" s="1">
        <v>2794.0</v>
      </c>
      <c r="B531" s="1">
        <v>5.0</v>
      </c>
      <c r="C531" s="1"/>
      <c r="D531" s="1">
        <v>8.0</v>
      </c>
      <c r="F531" s="1" t="str">
        <f t="shared" si="2"/>
        <v>COMPUTED_VALUE</v>
      </c>
      <c r="Q531" s="1">
        <v>529.0</v>
      </c>
      <c r="R531" s="1">
        <v>3050.0</v>
      </c>
      <c r="S531" s="1"/>
      <c r="T531" s="1">
        <v>3877.0</v>
      </c>
    </row>
    <row r="532" ht="15.75" customHeight="1">
      <c r="A532" s="1">
        <v>2795.0</v>
      </c>
      <c r="B532" s="1">
        <v>5.0</v>
      </c>
      <c r="C532" s="1"/>
      <c r="D532" s="1">
        <v>3.0</v>
      </c>
      <c r="F532" s="1" t="str">
        <f t="shared" si="2"/>
        <v>COMPUTED_VALUE</v>
      </c>
      <c r="Q532" s="1">
        <v>530.0</v>
      </c>
      <c r="R532" s="1">
        <v>3179.0</v>
      </c>
      <c r="S532" s="1"/>
      <c r="T532" s="1">
        <v>3908.0</v>
      </c>
    </row>
    <row r="533" ht="15.75" customHeight="1">
      <c r="A533" s="1">
        <v>2796.0</v>
      </c>
      <c r="B533" s="1">
        <v>5.0</v>
      </c>
      <c r="C533" s="1"/>
      <c r="D533" s="1">
        <v>4.0</v>
      </c>
      <c r="F533" s="1" t="str">
        <f t="shared" si="2"/>
        <v>COMPUTED_VALUE</v>
      </c>
      <c r="Q533" s="1">
        <v>531.0</v>
      </c>
      <c r="R533" s="1">
        <v>3260.0</v>
      </c>
      <c r="S533" s="1"/>
      <c r="T533" s="1">
        <v>3987.0</v>
      </c>
    </row>
    <row r="534" ht="15.75" customHeight="1">
      <c r="A534" s="1">
        <v>2797.0</v>
      </c>
      <c r="B534" s="1">
        <v>6.0</v>
      </c>
      <c r="C534" s="1"/>
      <c r="D534" s="1">
        <v>5.0</v>
      </c>
      <c r="F534" s="1" t="str">
        <f t="shared" si="2"/>
        <v>COMPUTED_VALUE</v>
      </c>
      <c r="Q534" s="1">
        <v>532.0</v>
      </c>
      <c r="R534" s="1">
        <v>3487.0</v>
      </c>
      <c r="S534" s="1"/>
      <c r="T534" s="1">
        <v>3749.0</v>
      </c>
    </row>
    <row r="535" ht="15.75" customHeight="1">
      <c r="A535" s="1">
        <v>2798.0</v>
      </c>
      <c r="B535" s="1">
        <v>6.0</v>
      </c>
      <c r="C535" s="1"/>
      <c r="D535" s="1">
        <v>8.0</v>
      </c>
      <c r="F535" s="1" t="str">
        <f t="shared" si="2"/>
        <v>COMPUTED_VALUE</v>
      </c>
      <c r="Q535" s="1">
        <v>533.0</v>
      </c>
      <c r="R535" s="1">
        <v>3877.0</v>
      </c>
      <c r="S535" s="1"/>
      <c r="T535" s="1">
        <v>3994.0</v>
      </c>
    </row>
    <row r="536" ht="15.75" customHeight="1">
      <c r="A536" s="1">
        <v>2799.0</v>
      </c>
      <c r="B536" s="1">
        <v>6.0</v>
      </c>
      <c r="C536" s="1"/>
      <c r="D536" s="1">
        <v>8.0</v>
      </c>
      <c r="F536" s="1" t="str">
        <f t="shared" si="2"/>
        <v>COMPUTED_VALUE</v>
      </c>
      <c r="Q536" s="1">
        <v>534.0</v>
      </c>
      <c r="R536" s="1">
        <v>3908.0</v>
      </c>
      <c r="S536" s="1"/>
      <c r="T536" s="1">
        <v>3805.0</v>
      </c>
    </row>
    <row r="537" ht="15.75" customHeight="1">
      <c r="A537" s="1">
        <v>2800.0</v>
      </c>
      <c r="B537" s="1">
        <v>6.0</v>
      </c>
      <c r="C537" s="1"/>
      <c r="D537" s="1">
        <v>2.0</v>
      </c>
      <c r="F537" s="1" t="str">
        <f t="shared" si="2"/>
        <v>COMPUTED_VALUE</v>
      </c>
      <c r="Q537" s="1">
        <v>535.0</v>
      </c>
      <c r="R537" s="1">
        <v>3987.0</v>
      </c>
      <c r="S537" s="1"/>
      <c r="T537" s="1">
        <v>3752.0</v>
      </c>
    </row>
    <row r="538" ht="15.75" customHeight="1">
      <c r="A538" s="1">
        <v>2801.0</v>
      </c>
      <c r="B538" s="1">
        <v>6.0</v>
      </c>
      <c r="C538" s="1"/>
      <c r="D538" s="1">
        <v>8.0</v>
      </c>
      <c r="F538" s="1" t="str">
        <f t="shared" si="2"/>
        <v>COMPUTED_VALUE</v>
      </c>
      <c r="Q538" s="1">
        <v>536.0</v>
      </c>
      <c r="R538" s="1">
        <v>3749.0</v>
      </c>
      <c r="S538" s="1"/>
      <c r="T538" s="1">
        <v>3617.0</v>
      </c>
    </row>
    <row r="539" ht="15.75" customHeight="1">
      <c r="A539" s="1">
        <v>2802.0</v>
      </c>
      <c r="B539" s="1">
        <v>6.0</v>
      </c>
      <c r="C539" s="1"/>
      <c r="D539" s="1">
        <v>8.0</v>
      </c>
      <c r="F539" s="1" t="str">
        <f t="shared" si="2"/>
        <v>COMPUTED_VALUE</v>
      </c>
      <c r="Q539" s="1">
        <v>537.0</v>
      </c>
      <c r="R539" s="1">
        <v>3994.0</v>
      </c>
      <c r="S539" s="1"/>
      <c r="T539" s="1">
        <v>3605.0</v>
      </c>
    </row>
    <row r="540" ht="15.75" customHeight="1">
      <c r="A540" s="1">
        <v>2803.0</v>
      </c>
      <c r="B540" s="1">
        <v>6.0</v>
      </c>
      <c r="C540" s="1"/>
      <c r="D540" s="1">
        <v>2.0</v>
      </c>
      <c r="F540" s="1" t="str">
        <f t="shared" si="2"/>
        <v>COMPUTED_VALUE</v>
      </c>
      <c r="Q540" s="1">
        <v>538.0</v>
      </c>
      <c r="R540" s="1">
        <v>3805.0</v>
      </c>
      <c r="S540" s="1"/>
      <c r="T540" s="1">
        <v>3167.0</v>
      </c>
    </row>
    <row r="541" ht="15.75" customHeight="1">
      <c r="A541" s="1">
        <v>2804.0</v>
      </c>
      <c r="B541" s="1">
        <v>6.0</v>
      </c>
      <c r="C541" s="1"/>
      <c r="D541" s="1">
        <v>8.0</v>
      </c>
      <c r="F541" s="1" t="str">
        <f t="shared" si="2"/>
        <v>COMPUTED_VALUE</v>
      </c>
      <c r="Q541" s="1">
        <v>539.0</v>
      </c>
      <c r="R541" s="1">
        <v>3752.0</v>
      </c>
      <c r="S541" s="1"/>
      <c r="T541" s="1">
        <v>3305.0</v>
      </c>
    </row>
    <row r="542" ht="15.75" customHeight="1">
      <c r="A542" s="1">
        <v>2805.0</v>
      </c>
      <c r="B542" s="1">
        <v>6.0</v>
      </c>
      <c r="C542" s="1"/>
      <c r="D542" s="1">
        <v>8.0</v>
      </c>
      <c r="F542" s="1" t="str">
        <f t="shared" si="2"/>
        <v>COMPUTED_VALUE</v>
      </c>
      <c r="Q542" s="1">
        <v>540.0</v>
      </c>
      <c r="R542" s="1">
        <v>3617.0</v>
      </c>
      <c r="S542" s="1"/>
      <c r="T542" s="1">
        <v>3368.0</v>
      </c>
    </row>
    <row r="543" ht="15.75" customHeight="1">
      <c r="A543" s="1">
        <v>2806.0</v>
      </c>
      <c r="B543" s="1">
        <v>6.0</v>
      </c>
      <c r="C543" s="1"/>
      <c r="D543" s="1">
        <v>8.0</v>
      </c>
      <c r="F543" s="1" t="str">
        <f t="shared" si="2"/>
        <v>COMPUTED_VALUE</v>
      </c>
      <c r="Q543" s="1">
        <v>541.0</v>
      </c>
      <c r="R543" s="1">
        <v>3605.0</v>
      </c>
      <c r="S543" s="1"/>
      <c r="T543" s="1">
        <v>3339.0</v>
      </c>
    </row>
    <row r="544" ht="15.75" customHeight="1">
      <c r="A544" s="1">
        <v>2807.0</v>
      </c>
      <c r="B544" s="1">
        <v>6.0</v>
      </c>
      <c r="C544" s="1"/>
      <c r="D544" s="1">
        <v>2.0</v>
      </c>
      <c r="F544" s="1" t="str">
        <f t="shared" si="2"/>
        <v>COMPUTED_VALUE</v>
      </c>
      <c r="Q544" s="1">
        <v>542.0</v>
      </c>
      <c r="R544" s="1">
        <v>3167.0</v>
      </c>
      <c r="S544" s="1"/>
      <c r="T544" s="1">
        <v>3126.0</v>
      </c>
    </row>
    <row r="545" ht="15.75" customHeight="1">
      <c r="A545" s="1">
        <v>2808.0</v>
      </c>
      <c r="B545" s="1">
        <v>6.0</v>
      </c>
      <c r="C545" s="1"/>
      <c r="D545" s="1">
        <v>8.0</v>
      </c>
      <c r="F545" s="1" t="str">
        <f t="shared" si="2"/>
        <v>COMPUTED_VALUE</v>
      </c>
      <c r="Q545" s="1">
        <v>543.0</v>
      </c>
      <c r="R545" s="1">
        <v>3305.0</v>
      </c>
      <c r="S545" s="1"/>
      <c r="T545" s="1">
        <v>3245.0</v>
      </c>
    </row>
    <row r="546" ht="15.75" customHeight="1">
      <c r="A546" s="1">
        <v>2809.0</v>
      </c>
      <c r="B546" s="1">
        <v>7.0</v>
      </c>
      <c r="C546" s="1"/>
      <c r="D546" s="1">
        <v>8.0</v>
      </c>
      <c r="F546" s="1" t="str">
        <f t="shared" si="2"/>
        <v>COMPUTED_VALUE</v>
      </c>
      <c r="Q546" s="1">
        <v>544.0</v>
      </c>
      <c r="R546" s="1">
        <v>3368.0</v>
      </c>
      <c r="S546" s="1"/>
      <c r="T546" s="1">
        <v>3263.0</v>
      </c>
    </row>
    <row r="547" ht="15.75" customHeight="1">
      <c r="A547" s="1">
        <v>2810.0</v>
      </c>
      <c r="B547" s="1">
        <v>7.0</v>
      </c>
      <c r="C547" s="1"/>
      <c r="D547" s="1">
        <v>3.0</v>
      </c>
      <c r="F547" s="1" t="str">
        <f t="shared" si="2"/>
        <v>COMPUTED_VALUE</v>
      </c>
      <c r="Q547" s="1">
        <v>545.0</v>
      </c>
      <c r="R547" s="1">
        <v>3339.0</v>
      </c>
      <c r="S547" s="1"/>
      <c r="T547" s="1">
        <v>2989.0</v>
      </c>
    </row>
    <row r="548" ht="15.75" customHeight="1">
      <c r="A548" s="1">
        <v>2811.0</v>
      </c>
      <c r="B548" s="1">
        <v>6.0</v>
      </c>
      <c r="C548" s="1"/>
      <c r="D548" s="1">
        <v>8.0</v>
      </c>
      <c r="F548" s="1" t="str">
        <f t="shared" si="2"/>
        <v>COMPUTED_VALUE</v>
      </c>
      <c r="Q548" s="1">
        <v>546.0</v>
      </c>
      <c r="R548" s="1">
        <v>3126.0</v>
      </c>
      <c r="S548" s="1"/>
      <c r="T548" s="1">
        <v>3158.0</v>
      </c>
    </row>
    <row r="549" ht="15.75" customHeight="1">
      <c r="A549" s="1">
        <v>2812.0</v>
      </c>
      <c r="B549" s="1">
        <v>6.0</v>
      </c>
      <c r="C549" s="1"/>
      <c r="D549" s="1">
        <v>8.0</v>
      </c>
      <c r="F549" s="1" t="str">
        <f t="shared" si="2"/>
        <v>COMPUTED_VALUE</v>
      </c>
      <c r="Q549" s="1">
        <v>547.0</v>
      </c>
      <c r="R549" s="1">
        <v>3245.0</v>
      </c>
      <c r="S549" s="1"/>
      <c r="T549" s="1">
        <v>3219.0</v>
      </c>
    </row>
    <row r="550" ht="15.75" customHeight="1">
      <c r="A550" s="1">
        <v>2813.0</v>
      </c>
      <c r="B550" s="1">
        <v>6.0</v>
      </c>
      <c r="C550" s="1"/>
      <c r="D550" s="1">
        <v>2.0</v>
      </c>
      <c r="F550" s="1" t="str">
        <f t="shared" si="2"/>
        <v>COMPUTED_VALUE</v>
      </c>
      <c r="Q550" s="1">
        <v>548.0</v>
      </c>
      <c r="R550" s="1">
        <v>3263.0</v>
      </c>
      <c r="S550" s="1"/>
      <c r="T550" s="1">
        <v>2899.0</v>
      </c>
    </row>
    <row r="551" ht="15.75" customHeight="1">
      <c r="A551" s="1">
        <v>2814.0</v>
      </c>
      <c r="B551" s="1">
        <v>6.0</v>
      </c>
      <c r="C551" s="1"/>
      <c r="D551" s="1">
        <v>8.0</v>
      </c>
      <c r="F551" s="1" t="str">
        <f t="shared" si="2"/>
        <v>COMPUTED_VALUE</v>
      </c>
      <c r="Q551" s="1">
        <v>549.0</v>
      </c>
      <c r="R551" s="1">
        <v>2989.0</v>
      </c>
      <c r="S551" s="1"/>
      <c r="T551" s="1">
        <v>3093.0</v>
      </c>
    </row>
    <row r="552" ht="15.75" customHeight="1">
      <c r="A552" s="1">
        <v>2815.0</v>
      </c>
      <c r="B552" s="1">
        <v>7.0</v>
      </c>
      <c r="C552" s="1"/>
      <c r="D552" s="1">
        <v>8.0</v>
      </c>
      <c r="F552" s="1" t="str">
        <f t="shared" si="2"/>
        <v>COMPUTED_VALUE</v>
      </c>
      <c r="Q552" s="1">
        <v>550.0</v>
      </c>
      <c r="R552" s="1">
        <v>3158.0</v>
      </c>
      <c r="S552" s="1"/>
      <c r="T552" s="1">
        <v>2674.0</v>
      </c>
    </row>
    <row r="553" ht="15.75" customHeight="1">
      <c r="A553" s="1">
        <v>2816.0</v>
      </c>
      <c r="B553" s="1">
        <v>7.0</v>
      </c>
      <c r="C553" s="1"/>
      <c r="D553" s="1">
        <v>3.0</v>
      </c>
      <c r="F553" s="1" t="str">
        <f t="shared" si="2"/>
        <v>COMPUTED_VALUE</v>
      </c>
      <c r="Q553" s="1">
        <v>551.0</v>
      </c>
      <c r="R553" s="1">
        <v>3219.0</v>
      </c>
      <c r="S553" s="1"/>
      <c r="T553" s="1">
        <v>2706.0</v>
      </c>
    </row>
    <row r="554" ht="15.75" customHeight="1">
      <c r="A554" s="1">
        <v>2817.0</v>
      </c>
      <c r="B554" s="1">
        <v>7.0</v>
      </c>
      <c r="C554" s="1"/>
      <c r="D554" s="1">
        <v>8.0</v>
      </c>
      <c r="F554" s="1" t="str">
        <f t="shared" si="2"/>
        <v>COMPUTED_VALUE</v>
      </c>
      <c r="Q554" s="1">
        <v>552.0</v>
      </c>
      <c r="R554" s="1">
        <v>2899.0</v>
      </c>
      <c r="S554" s="1"/>
      <c r="T554" s="1">
        <v>2745.0</v>
      </c>
    </row>
    <row r="555" ht="15.75" customHeight="1">
      <c r="A555" s="1">
        <v>2818.0</v>
      </c>
      <c r="B555" s="1">
        <v>7.0</v>
      </c>
      <c r="C555" s="1"/>
      <c r="D555" s="1">
        <v>8.0</v>
      </c>
      <c r="F555" s="1" t="str">
        <f t="shared" si="2"/>
        <v>COMPUTED_VALUE</v>
      </c>
      <c r="Q555" s="1">
        <v>553.0</v>
      </c>
      <c r="R555" s="1">
        <v>3093.0</v>
      </c>
      <c r="S555" s="1"/>
      <c r="T555" s="1">
        <v>3055.0</v>
      </c>
    </row>
    <row r="556" ht="15.75" customHeight="1">
      <c r="A556" s="1">
        <v>2819.0</v>
      </c>
      <c r="B556" s="1">
        <v>7.0</v>
      </c>
      <c r="C556" s="1"/>
      <c r="D556" s="1">
        <v>8.0</v>
      </c>
      <c r="F556" s="1" t="str">
        <f t="shared" si="2"/>
        <v>COMPUTED_VALUE</v>
      </c>
      <c r="Q556" s="1">
        <v>554.0</v>
      </c>
      <c r="R556" s="1">
        <v>2674.0</v>
      </c>
      <c r="S556" s="1"/>
      <c r="T556" s="1">
        <v>3245.0</v>
      </c>
    </row>
    <row r="557" ht="15.75" customHeight="1">
      <c r="A557" s="1">
        <v>2820.0</v>
      </c>
      <c r="B557" s="1">
        <v>8.0</v>
      </c>
      <c r="C557" s="1"/>
      <c r="D557" s="1">
        <v>8.0</v>
      </c>
      <c r="F557" s="1" t="str">
        <f t="shared" si="2"/>
        <v>COMPUTED_VALUE</v>
      </c>
      <c r="Q557" s="1">
        <v>555.0</v>
      </c>
      <c r="R557" s="1">
        <v>2706.0</v>
      </c>
      <c r="S557" s="1"/>
      <c r="T557" s="1">
        <v>3334.0</v>
      </c>
    </row>
    <row r="558" ht="15.75" customHeight="1">
      <c r="A558" s="1">
        <v>2821.0</v>
      </c>
      <c r="B558" s="1">
        <v>7.0</v>
      </c>
      <c r="C558" s="1"/>
      <c r="D558" s="1">
        <v>8.0</v>
      </c>
      <c r="F558" s="1" t="str">
        <f t="shared" si="2"/>
        <v>COMPUTED_VALUE</v>
      </c>
      <c r="Q558" s="1">
        <v>556.0</v>
      </c>
      <c r="R558" s="1">
        <v>2745.0</v>
      </c>
      <c r="S558" s="1"/>
      <c r="T558" s="1">
        <v>3367.0</v>
      </c>
    </row>
    <row r="559" ht="15.75" customHeight="1">
      <c r="A559" s="1">
        <v>2822.0</v>
      </c>
      <c r="B559" s="1">
        <v>7.0</v>
      </c>
      <c r="C559" s="1"/>
      <c r="D559" s="1">
        <v>3.0</v>
      </c>
      <c r="F559" s="1" t="str">
        <f t="shared" si="2"/>
        <v>COMPUTED_VALUE</v>
      </c>
      <c r="Q559" s="1">
        <v>557.0</v>
      </c>
      <c r="R559" s="1">
        <v>3055.0</v>
      </c>
      <c r="S559" s="1"/>
      <c r="T559" s="1">
        <v>3509.0</v>
      </c>
    </row>
    <row r="560" ht="15.75" customHeight="1">
      <c r="A560" s="1">
        <v>2823.0</v>
      </c>
      <c r="B560" s="1">
        <v>7.0</v>
      </c>
      <c r="C560" s="1"/>
      <c r="D560" s="1">
        <v>8.0</v>
      </c>
      <c r="F560" s="1" t="str">
        <f t="shared" si="2"/>
        <v>COMPUTED_VALUE</v>
      </c>
      <c r="Q560" s="1">
        <v>558.0</v>
      </c>
      <c r="R560" s="1">
        <v>3245.0</v>
      </c>
      <c r="S560" s="1"/>
      <c r="T560" s="1">
        <v>3523.0</v>
      </c>
    </row>
    <row r="561" ht="15.75" customHeight="1">
      <c r="A561" s="1">
        <v>2824.0</v>
      </c>
      <c r="B561" s="1">
        <v>6.0</v>
      </c>
      <c r="C561" s="1"/>
      <c r="D561" s="1">
        <v>8.0</v>
      </c>
      <c r="F561" s="1" t="str">
        <f t="shared" si="2"/>
        <v>COMPUTED_VALUE</v>
      </c>
      <c r="Q561" s="1">
        <v>559.0</v>
      </c>
      <c r="R561" s="1">
        <v>3334.0</v>
      </c>
      <c r="S561" s="1"/>
      <c r="T561" s="1">
        <v>3584.0</v>
      </c>
    </row>
    <row r="562" ht="15.75" customHeight="1">
      <c r="A562" s="1">
        <v>2825.0</v>
      </c>
      <c r="B562" s="1">
        <v>6.0</v>
      </c>
      <c r="C562" s="1"/>
      <c r="D562" s="1">
        <v>8.0</v>
      </c>
      <c r="F562" s="1" t="str">
        <f t="shared" si="2"/>
        <v>COMPUTED_VALUE</v>
      </c>
      <c r="Q562" s="1">
        <v>560.0</v>
      </c>
      <c r="R562" s="1">
        <v>3367.0</v>
      </c>
      <c r="S562" s="1"/>
      <c r="T562" s="1">
        <v>3274.0</v>
      </c>
    </row>
    <row r="563" ht="15.75" customHeight="1">
      <c r="A563" s="1">
        <v>2826.0</v>
      </c>
      <c r="B563" s="1">
        <v>7.0</v>
      </c>
      <c r="C563" s="1"/>
      <c r="D563" s="1">
        <v>8.0</v>
      </c>
      <c r="F563" s="1" t="str">
        <f t="shared" si="2"/>
        <v>COMPUTED_VALUE</v>
      </c>
      <c r="Q563" s="1">
        <v>561.0</v>
      </c>
      <c r="R563" s="1">
        <v>3509.0</v>
      </c>
      <c r="S563" s="1"/>
      <c r="T563" s="1">
        <v>3302.0</v>
      </c>
    </row>
    <row r="564" ht="15.75" customHeight="1">
      <c r="A564" s="1">
        <v>2827.0</v>
      </c>
      <c r="B564" s="1">
        <v>7.0</v>
      </c>
      <c r="C564" s="1"/>
      <c r="D564" s="1">
        <v>2.0</v>
      </c>
      <c r="F564" s="1" t="str">
        <f t="shared" si="2"/>
        <v>COMPUTED_VALUE</v>
      </c>
      <c r="Q564" s="1">
        <v>562.0</v>
      </c>
      <c r="R564" s="1">
        <v>3523.0</v>
      </c>
      <c r="S564" s="1"/>
      <c r="T564" s="1">
        <v>3173.0</v>
      </c>
    </row>
    <row r="565" ht="15.75" customHeight="1">
      <c r="A565" s="1">
        <v>2828.0</v>
      </c>
      <c r="B565" s="1">
        <v>7.0</v>
      </c>
      <c r="C565" s="1"/>
      <c r="D565" s="1">
        <v>8.0</v>
      </c>
      <c r="F565" s="1" t="str">
        <f t="shared" si="2"/>
        <v>COMPUTED_VALUE</v>
      </c>
      <c r="Q565" s="1">
        <v>563.0</v>
      </c>
      <c r="R565" s="1">
        <v>3584.0</v>
      </c>
      <c r="S565" s="1"/>
      <c r="T565" s="1">
        <v>3370.0</v>
      </c>
    </row>
    <row r="566" ht="15.75" customHeight="1">
      <c r="A566" s="1">
        <v>2829.0</v>
      </c>
      <c r="B566" s="1">
        <v>6.0</v>
      </c>
      <c r="C566" s="1"/>
      <c r="D566" s="1">
        <v>8.0</v>
      </c>
      <c r="F566" s="1" t="str">
        <f t="shared" si="2"/>
        <v>COMPUTED_VALUE</v>
      </c>
      <c r="Q566" s="1">
        <v>564.0</v>
      </c>
      <c r="R566" s="1">
        <v>3274.0</v>
      </c>
      <c r="S566" s="1"/>
      <c r="T566" s="1">
        <v>3490.0</v>
      </c>
    </row>
    <row r="567" ht="15.75" customHeight="1">
      <c r="A567" s="1">
        <v>2830.0</v>
      </c>
      <c r="B567" s="1">
        <v>6.0</v>
      </c>
      <c r="C567" s="1"/>
      <c r="D567" s="1">
        <v>3.0</v>
      </c>
      <c r="F567" s="1" t="str">
        <f t="shared" si="2"/>
        <v>COMPUTED_VALUE</v>
      </c>
      <c r="Q567" s="1">
        <v>565.0</v>
      </c>
      <c r="R567" s="1">
        <v>3302.0</v>
      </c>
      <c r="S567" s="1"/>
      <c r="T567" s="1">
        <v>3390.0</v>
      </c>
    </row>
    <row r="568" ht="15.75" customHeight="1">
      <c r="A568" s="1">
        <v>2831.0</v>
      </c>
      <c r="B568" s="1">
        <v>6.0</v>
      </c>
      <c r="C568" s="1"/>
      <c r="D568" s="1">
        <v>8.0</v>
      </c>
      <c r="F568" s="1" t="str">
        <f t="shared" si="2"/>
        <v>COMPUTED_VALUE</v>
      </c>
      <c r="Q568" s="1">
        <v>566.0</v>
      </c>
      <c r="R568" s="1">
        <v>3173.0</v>
      </c>
      <c r="S568" s="1"/>
      <c r="T568" s="1">
        <v>3356.0</v>
      </c>
    </row>
    <row r="569" ht="15.75" customHeight="1">
      <c r="A569" s="1">
        <v>2832.0</v>
      </c>
      <c r="B569" s="1">
        <v>6.0</v>
      </c>
      <c r="C569" s="1"/>
      <c r="D569" s="1">
        <v>8.0</v>
      </c>
      <c r="F569" s="1" t="str">
        <f t="shared" si="2"/>
        <v>COMPUTED_VALUE</v>
      </c>
      <c r="Q569" s="1">
        <v>567.0</v>
      </c>
      <c r="R569" s="1">
        <v>3370.0</v>
      </c>
      <c r="S569" s="1"/>
      <c r="T569" s="1">
        <v>3384.0</v>
      </c>
    </row>
    <row r="570" ht="15.75" customHeight="1">
      <c r="A570" s="1">
        <v>2833.0</v>
      </c>
      <c r="B570" s="1">
        <v>6.0</v>
      </c>
      <c r="C570" s="1"/>
      <c r="D570" s="1">
        <v>4.0</v>
      </c>
      <c r="F570" s="1" t="str">
        <f t="shared" si="2"/>
        <v>COMPUTED_VALUE</v>
      </c>
      <c r="Q570" s="1">
        <v>568.0</v>
      </c>
      <c r="R570" s="1">
        <v>3490.0</v>
      </c>
      <c r="S570" s="1"/>
      <c r="T570" s="1">
        <v>3351.0</v>
      </c>
    </row>
    <row r="571" ht="15.75" customHeight="1">
      <c r="A571" s="1">
        <v>2834.0</v>
      </c>
      <c r="B571" s="1">
        <v>6.0</v>
      </c>
      <c r="C571" s="1"/>
      <c r="D571" s="1">
        <v>4.0</v>
      </c>
      <c r="F571" s="1" t="str">
        <f t="shared" si="2"/>
        <v>COMPUTED_VALUE</v>
      </c>
      <c r="Q571" s="1">
        <v>569.0</v>
      </c>
      <c r="R571" s="1">
        <v>3390.0</v>
      </c>
      <c r="S571" s="1"/>
      <c r="T571" s="1">
        <v>3430.0</v>
      </c>
    </row>
    <row r="572" ht="15.75" customHeight="1">
      <c r="A572" s="1">
        <v>2835.0</v>
      </c>
      <c r="B572" s="1">
        <v>5.0</v>
      </c>
      <c r="C572" s="1"/>
      <c r="D572" s="1">
        <v>8.0</v>
      </c>
      <c r="F572" s="1" t="str">
        <f t="shared" si="2"/>
        <v>COMPUTED_VALUE</v>
      </c>
      <c r="Q572" s="1">
        <v>570.0</v>
      </c>
      <c r="R572" s="1">
        <v>3356.0</v>
      </c>
      <c r="S572" s="1"/>
      <c r="T572" s="1">
        <v>3515.0</v>
      </c>
    </row>
    <row r="573" ht="15.75" customHeight="1">
      <c r="A573" s="1">
        <v>2836.0</v>
      </c>
      <c r="B573" s="1">
        <v>6.0</v>
      </c>
      <c r="C573" s="1"/>
      <c r="D573" s="1">
        <v>2.0</v>
      </c>
      <c r="F573" s="1" t="str">
        <f t="shared" si="2"/>
        <v>COMPUTED_VALUE</v>
      </c>
      <c r="Q573" s="1">
        <v>571.0</v>
      </c>
      <c r="R573" s="1">
        <v>3384.0</v>
      </c>
      <c r="S573" s="1"/>
      <c r="T573" s="1">
        <v>3467.0</v>
      </c>
    </row>
    <row r="574" ht="15.75" customHeight="1">
      <c r="A574" s="1">
        <v>2837.0</v>
      </c>
      <c r="B574" s="1">
        <v>6.0</v>
      </c>
      <c r="C574" s="1"/>
      <c r="D574" s="1">
        <v>8.0</v>
      </c>
      <c r="F574" s="1" t="str">
        <f t="shared" si="2"/>
        <v>COMPUTED_VALUE</v>
      </c>
      <c r="Q574" s="1">
        <v>572.0</v>
      </c>
      <c r="R574" s="1">
        <v>3351.0</v>
      </c>
      <c r="S574" s="1"/>
      <c r="T574" s="1">
        <v>3350.0</v>
      </c>
    </row>
    <row r="575" ht="15.75" customHeight="1">
      <c r="A575" s="1">
        <v>2838.0</v>
      </c>
      <c r="B575" s="1">
        <v>6.0</v>
      </c>
      <c r="C575" s="1"/>
      <c r="D575" s="1">
        <v>8.0</v>
      </c>
      <c r="F575" s="1" t="str">
        <f t="shared" si="2"/>
        <v>COMPUTED_VALUE</v>
      </c>
      <c r="Q575" s="1">
        <v>573.0</v>
      </c>
      <c r="R575" s="1">
        <v>3430.0</v>
      </c>
      <c r="S575" s="1"/>
      <c r="T575" s="1">
        <v>3562.0</v>
      </c>
    </row>
    <row r="576" ht="15.75" customHeight="1">
      <c r="A576" s="1">
        <v>2839.0</v>
      </c>
      <c r="B576" s="1">
        <v>5.0</v>
      </c>
      <c r="C576" s="1"/>
      <c r="D576" s="1">
        <v>1.0</v>
      </c>
      <c r="F576" s="1" t="str">
        <f t="shared" si="2"/>
        <v>COMPUTED_VALUE</v>
      </c>
      <c r="Q576" s="1">
        <v>574.0</v>
      </c>
      <c r="R576" s="1">
        <v>3515.0</v>
      </c>
      <c r="S576" s="1"/>
      <c r="T576" s="1">
        <v>3338.0</v>
      </c>
    </row>
    <row r="577" ht="15.75" customHeight="1">
      <c r="A577" s="1">
        <v>2840.0</v>
      </c>
      <c r="B577" s="1">
        <v>5.0</v>
      </c>
      <c r="C577" s="1"/>
      <c r="D577" s="1">
        <v>8.0</v>
      </c>
      <c r="F577" s="1" t="str">
        <f t="shared" si="2"/>
        <v>COMPUTED_VALUE</v>
      </c>
      <c r="Q577" s="1">
        <v>575.0</v>
      </c>
      <c r="R577" s="1">
        <v>3467.0</v>
      </c>
      <c r="S577" s="1"/>
      <c r="T577" s="1">
        <v>3308.0</v>
      </c>
    </row>
    <row r="578" ht="15.75" customHeight="1">
      <c r="A578" s="1">
        <v>2841.0</v>
      </c>
      <c r="B578" s="1">
        <v>5.0</v>
      </c>
      <c r="C578" s="1"/>
      <c r="D578" s="1">
        <v>8.0</v>
      </c>
      <c r="F578" s="1" t="str">
        <f t="shared" si="2"/>
        <v>COMPUTED_VALUE</v>
      </c>
      <c r="Q578" s="1">
        <v>576.0</v>
      </c>
      <c r="R578" s="1">
        <v>3350.0</v>
      </c>
      <c r="S578" s="1"/>
      <c r="T578" s="1">
        <v>3393.0</v>
      </c>
    </row>
    <row r="579" ht="15.75" customHeight="1">
      <c r="A579" s="1">
        <v>2842.0</v>
      </c>
      <c r="B579" s="1">
        <v>4.0</v>
      </c>
      <c r="C579" s="1"/>
      <c r="D579" s="1">
        <v>1.0</v>
      </c>
      <c r="F579" s="1" t="str">
        <f t="shared" si="2"/>
        <v>COMPUTED_VALUE</v>
      </c>
      <c r="Q579" s="1">
        <v>577.0</v>
      </c>
      <c r="R579" s="1">
        <v>3562.0</v>
      </c>
      <c r="S579" s="1"/>
      <c r="T579" s="1">
        <v>3508.0</v>
      </c>
    </row>
    <row r="580" ht="15.75" customHeight="1">
      <c r="A580" s="1">
        <v>2843.0</v>
      </c>
      <c r="B580" s="1">
        <v>4.0</v>
      </c>
      <c r="C580" s="1"/>
      <c r="D580" s="1">
        <v>1.0</v>
      </c>
      <c r="F580" s="1" t="str">
        <f t="shared" si="2"/>
        <v>COMPUTED_VALUE</v>
      </c>
      <c r="Q580" s="1">
        <v>578.0</v>
      </c>
      <c r="R580" s="1">
        <v>3338.0</v>
      </c>
      <c r="S580" s="1"/>
      <c r="T580" s="1">
        <v>3385.0</v>
      </c>
    </row>
    <row r="581" ht="15.75" customHeight="1">
      <c r="A581" s="1">
        <v>2844.0</v>
      </c>
      <c r="B581" s="1">
        <v>4.0</v>
      </c>
      <c r="C581" s="1"/>
      <c r="D581" s="1">
        <v>8.0</v>
      </c>
      <c r="F581" s="1" t="str">
        <f t="shared" si="2"/>
        <v>COMPUTED_VALUE</v>
      </c>
      <c r="Q581" s="1">
        <v>579.0</v>
      </c>
      <c r="R581" s="1">
        <v>3308.0</v>
      </c>
      <c r="S581" s="1"/>
      <c r="T581" s="1">
        <v>3488.0</v>
      </c>
    </row>
    <row r="582" ht="15.75" customHeight="1">
      <c r="A582" s="1">
        <v>2845.0</v>
      </c>
      <c r="B582" s="1">
        <v>4.0</v>
      </c>
      <c r="C582" s="1"/>
      <c r="D582" s="1">
        <v>2.0</v>
      </c>
      <c r="F582" s="1" t="str">
        <f t="shared" si="2"/>
        <v>COMPUTED_VALUE</v>
      </c>
      <c r="Q582" s="1">
        <v>580.0</v>
      </c>
      <c r="R582" s="1">
        <v>3393.0</v>
      </c>
      <c r="S582" s="1"/>
      <c r="T582" s="1">
        <v>3263.0</v>
      </c>
    </row>
    <row r="583" ht="15.75" customHeight="1">
      <c r="A583" s="1">
        <v>2846.0</v>
      </c>
      <c r="B583" s="1">
        <v>4.0</v>
      </c>
      <c r="C583" s="1"/>
      <c r="D583" s="1">
        <v>2.0</v>
      </c>
      <c r="F583" s="1" t="str">
        <f t="shared" si="2"/>
        <v>COMPUTED_VALUE</v>
      </c>
      <c r="Q583" s="1">
        <v>581.0</v>
      </c>
      <c r="R583" s="1">
        <v>3508.0</v>
      </c>
      <c r="S583" s="1"/>
      <c r="T583" s="1">
        <v>3102.0</v>
      </c>
    </row>
    <row r="584" ht="15.75" customHeight="1">
      <c r="A584" s="1">
        <v>2847.0</v>
      </c>
      <c r="B584" s="1">
        <v>4.0</v>
      </c>
      <c r="C584" s="1"/>
      <c r="D584" s="1">
        <v>8.0</v>
      </c>
      <c r="F584" s="1" t="str">
        <f t="shared" si="2"/>
        <v>COMPUTED_VALUE</v>
      </c>
      <c r="Q584" s="1">
        <v>582.0</v>
      </c>
      <c r="R584" s="1">
        <v>3385.0</v>
      </c>
      <c r="S584" s="1"/>
      <c r="T584" s="1">
        <v>2851.0</v>
      </c>
    </row>
    <row r="585" ht="15.75" customHeight="1">
      <c r="A585" s="1">
        <v>2848.0</v>
      </c>
      <c r="B585" s="1">
        <v>5.0</v>
      </c>
      <c r="C585" s="1"/>
      <c r="D585" s="1">
        <v>3.0</v>
      </c>
      <c r="F585" s="1" t="str">
        <f t="shared" si="2"/>
        <v>COMPUTED_VALUE</v>
      </c>
      <c r="Q585" s="1">
        <v>583.0</v>
      </c>
      <c r="R585" s="1">
        <v>3488.0</v>
      </c>
      <c r="S585" s="1"/>
      <c r="T585" s="1">
        <v>2985.0</v>
      </c>
    </row>
    <row r="586" ht="15.75" customHeight="1">
      <c r="A586" s="1">
        <v>2849.0</v>
      </c>
      <c r="B586" s="1">
        <v>5.0</v>
      </c>
      <c r="C586" s="1"/>
      <c r="D586" s="1">
        <v>3.0</v>
      </c>
      <c r="F586" s="1" t="str">
        <f t="shared" si="2"/>
        <v>COMPUTED_VALUE</v>
      </c>
      <c r="Q586" s="1">
        <v>584.0</v>
      </c>
      <c r="R586" s="1">
        <v>3263.0</v>
      </c>
      <c r="S586" s="1"/>
      <c r="T586" s="1">
        <v>2770.0</v>
      </c>
    </row>
    <row r="587" ht="15.75" customHeight="1">
      <c r="A587" s="1">
        <v>2850.0</v>
      </c>
      <c r="B587" s="1">
        <v>5.0</v>
      </c>
      <c r="C587" s="1"/>
      <c r="D587" s="1">
        <v>8.0</v>
      </c>
      <c r="F587" s="1" t="str">
        <f t="shared" si="2"/>
        <v>COMPUTED_VALUE</v>
      </c>
      <c r="Q587" s="1">
        <v>585.0</v>
      </c>
      <c r="R587" s="1">
        <v>3102.0</v>
      </c>
      <c r="S587" s="1"/>
      <c r="T587" s="1">
        <v>2730.0</v>
      </c>
    </row>
    <row r="588" ht="15.75" customHeight="1">
      <c r="A588" s="1">
        <v>2851.0</v>
      </c>
      <c r="B588" s="1">
        <v>5.0</v>
      </c>
      <c r="C588" s="1"/>
      <c r="D588" s="1">
        <v>2.0</v>
      </c>
      <c r="F588" s="1" t="str">
        <f t="shared" si="2"/>
        <v>COMPUTED_VALUE</v>
      </c>
      <c r="Q588" s="1">
        <v>586.0</v>
      </c>
      <c r="R588" s="1">
        <v>2851.0</v>
      </c>
      <c r="S588" s="1"/>
      <c r="T588" s="1">
        <v>2808.0</v>
      </c>
    </row>
    <row r="589" ht="15.75" customHeight="1">
      <c r="A589" s="1">
        <v>2852.0</v>
      </c>
      <c r="B589" s="1">
        <v>5.0</v>
      </c>
      <c r="C589" s="1"/>
      <c r="D589" s="1">
        <v>8.0</v>
      </c>
      <c r="F589" s="1" t="str">
        <f t="shared" si="2"/>
        <v>COMPUTED_VALUE</v>
      </c>
      <c r="Q589" s="1">
        <v>587.0</v>
      </c>
      <c r="R589" s="1">
        <v>2985.0</v>
      </c>
      <c r="S589" s="1"/>
      <c r="T589" s="1">
        <v>3035.0</v>
      </c>
    </row>
    <row r="590" ht="15.75" customHeight="1">
      <c r="A590" s="1">
        <v>2853.0</v>
      </c>
      <c r="B590" s="1">
        <v>5.0</v>
      </c>
      <c r="C590" s="1"/>
      <c r="D590" s="1">
        <v>2.0</v>
      </c>
      <c r="F590" s="1" t="str">
        <f t="shared" si="2"/>
        <v>COMPUTED_VALUE</v>
      </c>
      <c r="Q590" s="1">
        <v>588.0</v>
      </c>
      <c r="R590" s="1">
        <v>2770.0</v>
      </c>
      <c r="S590" s="1"/>
      <c r="T590" s="1">
        <v>3198.0</v>
      </c>
    </row>
    <row r="591" ht="15.75" customHeight="1">
      <c r="A591" s="1">
        <v>2854.0</v>
      </c>
      <c r="B591" s="1">
        <v>5.0</v>
      </c>
      <c r="C591" s="1"/>
      <c r="D591" s="1">
        <v>8.0</v>
      </c>
      <c r="F591" s="1" t="str">
        <f t="shared" si="2"/>
        <v>COMPUTED_VALUE</v>
      </c>
      <c r="Q591" s="1">
        <v>589.0</v>
      </c>
      <c r="R591" s="1">
        <v>2730.0</v>
      </c>
      <c r="S591" s="1"/>
      <c r="T591" s="1">
        <v>3294.0</v>
      </c>
    </row>
    <row r="592" ht="15.75" customHeight="1">
      <c r="A592" s="1">
        <v>2855.0</v>
      </c>
      <c r="B592" s="1">
        <v>5.0</v>
      </c>
      <c r="C592" s="1"/>
      <c r="D592" s="1">
        <v>8.0</v>
      </c>
      <c r="F592" s="1" t="str">
        <f t="shared" si="2"/>
        <v>COMPUTED_VALUE</v>
      </c>
      <c r="Q592" s="1">
        <v>590.0</v>
      </c>
      <c r="R592" s="1">
        <v>2808.0</v>
      </c>
      <c r="S592" s="1"/>
      <c r="T592" s="1">
        <v>3302.0</v>
      </c>
    </row>
    <row r="593" ht="15.75" customHeight="1">
      <c r="A593" s="1">
        <v>2856.0</v>
      </c>
      <c r="B593" s="1">
        <v>5.0</v>
      </c>
      <c r="C593" s="1"/>
      <c r="D593" s="1">
        <v>1.0</v>
      </c>
      <c r="F593" s="1" t="str">
        <f t="shared" si="2"/>
        <v>COMPUTED_VALUE</v>
      </c>
      <c r="Q593" s="1">
        <v>591.0</v>
      </c>
      <c r="R593" s="1">
        <v>3035.0</v>
      </c>
      <c r="S593" s="1"/>
      <c r="T593" s="1">
        <v>3330.0</v>
      </c>
    </row>
    <row r="594" ht="15.75" customHeight="1">
      <c r="A594" s="1">
        <v>2857.0</v>
      </c>
      <c r="B594" s="1">
        <v>5.0</v>
      </c>
      <c r="C594" s="1"/>
      <c r="D594" s="1">
        <v>8.0</v>
      </c>
      <c r="F594" s="1" t="str">
        <f t="shared" si="2"/>
        <v>COMPUTED_VALUE</v>
      </c>
      <c r="Q594" s="1">
        <v>592.0</v>
      </c>
      <c r="R594" s="1">
        <v>3198.0</v>
      </c>
      <c r="S594" s="1"/>
      <c r="T594" s="1">
        <v>3330.0</v>
      </c>
    </row>
    <row r="595" ht="15.75" customHeight="1">
      <c r="A595" s="1">
        <v>2858.0</v>
      </c>
      <c r="B595" s="1">
        <v>5.0</v>
      </c>
      <c r="C595" s="1"/>
      <c r="D595" s="1">
        <v>2.0</v>
      </c>
      <c r="F595" s="1" t="str">
        <f t="shared" si="2"/>
        <v>COMPUTED_VALUE</v>
      </c>
      <c r="Q595" s="1">
        <v>593.0</v>
      </c>
      <c r="R595" s="1">
        <v>3294.0</v>
      </c>
      <c r="S595" s="1"/>
      <c r="T595" s="1">
        <v>3231.0</v>
      </c>
    </row>
    <row r="596" ht="15.75" customHeight="1">
      <c r="A596" s="1">
        <v>2859.0</v>
      </c>
      <c r="B596" s="1">
        <v>5.0</v>
      </c>
      <c r="C596" s="1"/>
      <c r="D596" s="1">
        <v>3.0</v>
      </c>
      <c r="F596" s="1" t="str">
        <f t="shared" si="2"/>
        <v>COMPUTED_VALUE</v>
      </c>
      <c r="Q596" s="1">
        <v>594.0</v>
      </c>
      <c r="R596" s="1">
        <v>3302.0</v>
      </c>
      <c r="S596" s="1"/>
      <c r="T596" s="1">
        <v>3357.0</v>
      </c>
    </row>
    <row r="597" ht="15.75" customHeight="1">
      <c r="A597" s="1">
        <v>2860.0</v>
      </c>
      <c r="B597" s="1">
        <v>6.0</v>
      </c>
      <c r="C597" s="1"/>
      <c r="D597" s="1">
        <v>8.0</v>
      </c>
      <c r="F597" s="1" t="str">
        <f t="shared" si="2"/>
        <v>COMPUTED_VALUE</v>
      </c>
      <c r="Q597" s="1">
        <v>595.0</v>
      </c>
      <c r="R597" s="1">
        <v>3330.0</v>
      </c>
      <c r="S597" s="1"/>
      <c r="T597" s="1">
        <v>3124.0</v>
      </c>
    </row>
    <row r="598" ht="15.75" customHeight="1">
      <c r="A598" s="1">
        <v>2861.0</v>
      </c>
      <c r="B598" s="1">
        <v>6.0</v>
      </c>
      <c r="C598" s="1"/>
      <c r="D598" s="1">
        <v>8.0</v>
      </c>
      <c r="F598" s="1" t="str">
        <f t="shared" si="2"/>
        <v>COMPUTED_VALUE</v>
      </c>
      <c r="Q598" s="1">
        <v>596.0</v>
      </c>
      <c r="R598" s="1">
        <v>3330.0</v>
      </c>
      <c r="S598" s="1"/>
      <c r="T598" s="1">
        <v>3008.0</v>
      </c>
    </row>
    <row r="599" ht="15.75" customHeight="1">
      <c r="A599" s="1">
        <v>2862.0</v>
      </c>
      <c r="B599" s="1">
        <v>6.0</v>
      </c>
      <c r="C599" s="1"/>
      <c r="D599" s="1">
        <v>2.0</v>
      </c>
      <c r="F599" s="1" t="str">
        <f t="shared" si="2"/>
        <v>COMPUTED_VALUE</v>
      </c>
      <c r="Q599" s="1">
        <v>597.0</v>
      </c>
      <c r="R599" s="1">
        <v>3231.0</v>
      </c>
      <c r="S599" s="1"/>
      <c r="T599" s="1">
        <v>3226.0</v>
      </c>
    </row>
    <row r="600" ht="15.75" customHeight="1">
      <c r="A600" s="1">
        <v>2863.0</v>
      </c>
      <c r="B600" s="1">
        <v>6.0</v>
      </c>
      <c r="C600" s="1"/>
      <c r="D600" s="1">
        <v>8.0</v>
      </c>
      <c r="F600" s="1" t="str">
        <f t="shared" si="2"/>
        <v>COMPUTED_VALUE</v>
      </c>
      <c r="Q600" s="1">
        <v>598.0</v>
      </c>
      <c r="R600" s="1">
        <v>3357.0</v>
      </c>
      <c r="S600" s="1"/>
      <c r="T600" s="1">
        <v>3154.0</v>
      </c>
    </row>
    <row r="601" ht="15.75" customHeight="1">
      <c r="A601" s="1">
        <v>2864.0</v>
      </c>
      <c r="B601" s="1">
        <v>6.0</v>
      </c>
      <c r="C601" s="1"/>
      <c r="D601" s="1">
        <v>8.0</v>
      </c>
      <c r="F601" s="1" t="str">
        <f t="shared" si="2"/>
        <v>COMPUTED_VALUE</v>
      </c>
      <c r="Q601" s="1">
        <v>599.0</v>
      </c>
      <c r="R601" s="1">
        <v>3124.0</v>
      </c>
      <c r="S601" s="1"/>
      <c r="T601" s="1">
        <v>3003.0</v>
      </c>
    </row>
    <row r="602" ht="15.75" customHeight="1">
      <c r="A602" s="1">
        <v>2865.0</v>
      </c>
      <c r="B602" s="1">
        <v>6.0</v>
      </c>
      <c r="C602" s="1"/>
      <c r="D602" s="1">
        <v>2.0</v>
      </c>
      <c r="F602" s="1" t="str">
        <f t="shared" si="2"/>
        <v>COMPUTED_VALUE</v>
      </c>
      <c r="Q602" s="1">
        <v>600.0</v>
      </c>
      <c r="R602" s="1">
        <v>3008.0</v>
      </c>
      <c r="S602" s="1"/>
      <c r="T602" s="1">
        <v>2998.0</v>
      </c>
    </row>
    <row r="603" ht="15.75" customHeight="1">
      <c r="A603" s="1">
        <v>2866.0</v>
      </c>
      <c r="B603" s="1">
        <v>7.0</v>
      </c>
      <c r="C603" s="1"/>
      <c r="D603" s="1">
        <v>8.0</v>
      </c>
      <c r="F603" s="1" t="str">
        <f t="shared" si="2"/>
        <v>COMPUTED_VALUE</v>
      </c>
      <c r="Q603" s="1">
        <v>601.0</v>
      </c>
      <c r="R603" s="1">
        <v>3226.0</v>
      </c>
      <c r="S603" s="1"/>
      <c r="T603" s="1">
        <v>3321.0</v>
      </c>
    </row>
    <row r="604" ht="15.75" customHeight="1">
      <c r="A604" s="1">
        <v>2867.0</v>
      </c>
      <c r="B604" s="1">
        <v>7.0</v>
      </c>
      <c r="C604" s="1"/>
      <c r="D604" s="1">
        <v>8.0</v>
      </c>
      <c r="F604" s="1" t="str">
        <f t="shared" si="2"/>
        <v>COMPUTED_VALUE</v>
      </c>
      <c r="Q604" s="1">
        <v>602.0</v>
      </c>
      <c r="R604" s="1">
        <v>3154.0</v>
      </c>
      <c r="S604" s="1"/>
      <c r="T604" s="1">
        <v>3415.0</v>
      </c>
    </row>
    <row r="605" ht="15.75" customHeight="1">
      <c r="A605" s="1">
        <v>2868.0</v>
      </c>
      <c r="B605" s="1">
        <v>7.0</v>
      </c>
      <c r="C605" s="1"/>
      <c r="D605" s="1">
        <v>8.0</v>
      </c>
      <c r="F605" s="1" t="str">
        <f t="shared" si="2"/>
        <v>COMPUTED_VALUE</v>
      </c>
      <c r="Q605" s="1">
        <v>603.0</v>
      </c>
      <c r="R605" s="1">
        <v>3003.0</v>
      </c>
      <c r="S605" s="1"/>
      <c r="T605" s="1">
        <v>3523.0</v>
      </c>
    </row>
    <row r="606" ht="15.75" customHeight="1">
      <c r="A606" s="1">
        <v>2869.0</v>
      </c>
      <c r="B606" s="1">
        <v>7.0</v>
      </c>
      <c r="C606" s="1"/>
      <c r="D606" s="1">
        <v>8.0</v>
      </c>
      <c r="F606" s="1" t="str">
        <f t="shared" si="2"/>
        <v>COMPUTED_VALUE</v>
      </c>
      <c r="Q606" s="1">
        <v>604.0</v>
      </c>
      <c r="R606" s="1">
        <v>2998.0</v>
      </c>
      <c r="S606" s="1"/>
      <c r="T606" s="1">
        <v>3210.0</v>
      </c>
    </row>
    <row r="607" ht="15.75" customHeight="1">
      <c r="A607" s="1">
        <v>2870.0</v>
      </c>
      <c r="B607" s="1">
        <v>7.0</v>
      </c>
      <c r="C607" s="1"/>
      <c r="D607" s="1">
        <v>8.0</v>
      </c>
      <c r="F607" s="1" t="str">
        <f t="shared" si="2"/>
        <v>COMPUTED_VALUE</v>
      </c>
      <c r="Q607" s="1">
        <v>605.0</v>
      </c>
      <c r="R607" s="1">
        <v>3321.0</v>
      </c>
      <c r="S607" s="1"/>
      <c r="T607" s="1">
        <v>3354.0</v>
      </c>
    </row>
    <row r="608" ht="15.75" customHeight="1">
      <c r="A608" s="1">
        <v>2871.0</v>
      </c>
      <c r="B608" s="1">
        <v>7.0</v>
      </c>
      <c r="C608" s="1"/>
      <c r="D608" s="1">
        <v>8.0</v>
      </c>
      <c r="F608" s="1" t="str">
        <f t="shared" si="2"/>
        <v>COMPUTED_VALUE</v>
      </c>
      <c r="Q608" s="1">
        <v>606.0</v>
      </c>
      <c r="R608" s="1">
        <v>3415.0</v>
      </c>
      <c r="S608" s="1"/>
      <c r="T608" s="1">
        <v>3042.0</v>
      </c>
    </row>
    <row r="609" ht="15.75" customHeight="1">
      <c r="A609" s="1">
        <v>2872.0</v>
      </c>
      <c r="B609" s="1">
        <v>6.0</v>
      </c>
      <c r="C609" s="1"/>
      <c r="D609" s="1">
        <v>0.0</v>
      </c>
      <c r="F609" s="1" t="str">
        <f t="shared" si="2"/>
        <v>COMPUTED_VALUE</v>
      </c>
      <c r="Q609" s="1">
        <v>607.0</v>
      </c>
      <c r="R609" s="1">
        <v>3523.0</v>
      </c>
      <c r="S609" s="1"/>
      <c r="T609" s="1">
        <v>2915.0</v>
      </c>
    </row>
    <row r="610" ht="15.75" customHeight="1">
      <c r="A610" s="1">
        <v>2873.0</v>
      </c>
      <c r="B610" s="1">
        <v>6.0</v>
      </c>
      <c r="C610" s="1"/>
      <c r="D610" s="1">
        <v>8.0</v>
      </c>
      <c r="F610" s="1" t="str">
        <f t="shared" si="2"/>
        <v>COMPUTED_VALUE</v>
      </c>
      <c r="Q610" s="1">
        <v>608.0</v>
      </c>
      <c r="R610" s="1">
        <v>3210.0</v>
      </c>
      <c r="S610" s="1"/>
      <c r="T610" s="1">
        <v>2871.0</v>
      </c>
    </row>
    <row r="611" ht="15.75" customHeight="1">
      <c r="A611" s="1">
        <v>2874.0</v>
      </c>
      <c r="B611" s="1">
        <v>7.0</v>
      </c>
      <c r="C611" s="1"/>
      <c r="D611" s="1">
        <v>8.0</v>
      </c>
      <c r="F611" s="1" t="str">
        <f t="shared" si="2"/>
        <v>COMPUTED_VALUE</v>
      </c>
      <c r="Q611" s="1">
        <v>609.0</v>
      </c>
      <c r="R611" s="1">
        <v>3354.0</v>
      </c>
      <c r="S611" s="1"/>
      <c r="T611" s="1">
        <v>2923.0</v>
      </c>
    </row>
    <row r="612" ht="15.75" customHeight="1">
      <c r="A612" s="1">
        <v>2875.0</v>
      </c>
      <c r="B612" s="1">
        <v>6.0</v>
      </c>
      <c r="C612" s="1"/>
      <c r="D612" s="1">
        <v>8.0</v>
      </c>
      <c r="F612" s="1" t="str">
        <f t="shared" si="2"/>
        <v>COMPUTED_VALUE</v>
      </c>
      <c r="Q612" s="1">
        <v>610.0</v>
      </c>
      <c r="R612" s="1">
        <v>3042.0</v>
      </c>
      <c r="S612" s="1"/>
      <c r="T612" s="1">
        <v>2786.0</v>
      </c>
    </row>
    <row r="613" ht="15.75" customHeight="1">
      <c r="A613" s="1">
        <v>2876.0</v>
      </c>
      <c r="B613" s="1">
        <v>6.0</v>
      </c>
      <c r="C613" s="1"/>
      <c r="D613" s="1">
        <v>2.0</v>
      </c>
      <c r="F613" s="1" t="str">
        <f t="shared" si="2"/>
        <v>COMPUTED_VALUE</v>
      </c>
      <c r="Q613" s="1">
        <v>611.0</v>
      </c>
      <c r="R613" s="1">
        <v>2915.0</v>
      </c>
      <c r="S613" s="1"/>
      <c r="T613" s="1">
        <v>2762.0</v>
      </c>
    </row>
    <row r="614" ht="15.75" customHeight="1">
      <c r="A614" s="1">
        <v>2877.0</v>
      </c>
      <c r="B614" s="1">
        <v>7.0</v>
      </c>
      <c r="C614" s="1"/>
      <c r="D614" s="1">
        <v>8.0</v>
      </c>
      <c r="F614" s="1" t="str">
        <f t="shared" si="2"/>
        <v>COMPUTED_VALUE</v>
      </c>
      <c r="Q614" s="1">
        <v>612.0</v>
      </c>
      <c r="R614" s="1">
        <v>2871.0</v>
      </c>
      <c r="S614" s="1"/>
      <c r="T614" s="1">
        <v>2810.0</v>
      </c>
    </row>
    <row r="615" ht="15.75" customHeight="1">
      <c r="A615" s="1">
        <v>2878.0</v>
      </c>
      <c r="B615" s="1">
        <v>7.0</v>
      </c>
      <c r="C615" s="1"/>
      <c r="D615" s="1">
        <v>8.0</v>
      </c>
      <c r="F615" s="1" t="str">
        <f t="shared" si="2"/>
        <v>COMPUTED_VALUE</v>
      </c>
      <c r="Q615" s="1">
        <v>613.0</v>
      </c>
      <c r="R615" s="1">
        <v>2923.0</v>
      </c>
      <c r="S615" s="1"/>
      <c r="T615" s="1">
        <v>2561.0</v>
      </c>
    </row>
    <row r="616" ht="15.75" customHeight="1">
      <c r="A616" s="1">
        <v>2879.0</v>
      </c>
      <c r="B616" s="1">
        <v>7.0</v>
      </c>
      <c r="C616" s="1"/>
      <c r="D616" s="1">
        <v>5.0</v>
      </c>
      <c r="F616" s="1" t="str">
        <f t="shared" si="2"/>
        <v>COMPUTED_VALUE</v>
      </c>
      <c r="Q616" s="1">
        <v>614.0</v>
      </c>
      <c r="R616" s="1">
        <v>2786.0</v>
      </c>
      <c r="S616" s="1"/>
      <c r="T616" s="1">
        <v>2617.0</v>
      </c>
    </row>
    <row r="617" ht="15.75" customHeight="1">
      <c r="A617" s="1">
        <v>2880.0</v>
      </c>
      <c r="B617" s="1">
        <v>6.0</v>
      </c>
      <c r="C617" s="1"/>
      <c r="D617" s="1">
        <v>8.0</v>
      </c>
      <c r="F617" s="1" t="str">
        <f t="shared" si="2"/>
        <v>COMPUTED_VALUE</v>
      </c>
      <c r="Q617" s="1">
        <v>615.0</v>
      </c>
      <c r="R617" s="1">
        <v>2762.0</v>
      </c>
      <c r="S617" s="1"/>
      <c r="T617" s="1">
        <v>2654.0</v>
      </c>
    </row>
    <row r="618" ht="15.75" customHeight="1">
      <c r="A618" s="1">
        <v>2881.0</v>
      </c>
      <c r="B618" s="1">
        <v>6.0</v>
      </c>
      <c r="C618" s="1"/>
      <c r="D618" s="1">
        <v>8.0</v>
      </c>
      <c r="F618" s="1" t="str">
        <f t="shared" si="2"/>
        <v>COMPUTED_VALUE</v>
      </c>
      <c r="Q618" s="1">
        <v>616.0</v>
      </c>
      <c r="R618" s="1">
        <v>2810.0</v>
      </c>
      <c r="S618" s="1"/>
      <c r="T618" s="1">
        <v>2693.0</v>
      </c>
    </row>
    <row r="619" ht="15.75" customHeight="1">
      <c r="A619" s="1">
        <v>2882.0</v>
      </c>
      <c r="B619" s="1">
        <v>6.0</v>
      </c>
      <c r="C619" s="1"/>
      <c r="D619" s="1">
        <v>3.0</v>
      </c>
      <c r="F619" s="1" t="str">
        <f t="shared" si="2"/>
        <v>COMPUTED_VALUE</v>
      </c>
      <c r="Q619" s="1">
        <v>617.0</v>
      </c>
      <c r="R619" s="1">
        <v>2561.0</v>
      </c>
      <c r="S619" s="1"/>
      <c r="T619" s="1">
        <v>2845.0</v>
      </c>
    </row>
    <row r="620" ht="15.75" customHeight="1">
      <c r="A620" s="1">
        <v>2883.0</v>
      </c>
      <c r="B620" s="1">
        <v>7.0</v>
      </c>
      <c r="C620" s="1"/>
      <c r="D620" s="1">
        <v>8.0</v>
      </c>
      <c r="F620" s="1" t="str">
        <f t="shared" si="2"/>
        <v>COMPUTED_VALUE</v>
      </c>
      <c r="Q620" s="1">
        <v>618.0</v>
      </c>
      <c r="R620" s="1">
        <v>2617.0</v>
      </c>
      <c r="S620" s="1"/>
      <c r="T620" s="1">
        <v>2853.0</v>
      </c>
    </row>
    <row r="621" ht="15.75" customHeight="1">
      <c r="A621" s="1">
        <v>2884.0</v>
      </c>
      <c r="B621" s="1">
        <v>7.0</v>
      </c>
      <c r="C621" s="1"/>
      <c r="D621" s="1">
        <v>7.0</v>
      </c>
      <c r="F621" s="1" t="str">
        <f t="shared" si="2"/>
        <v>COMPUTED_VALUE</v>
      </c>
      <c r="Q621" s="1">
        <v>619.0</v>
      </c>
      <c r="R621" s="1">
        <v>2654.0</v>
      </c>
      <c r="S621" s="1"/>
      <c r="T621" s="1">
        <v>2842.0</v>
      </c>
    </row>
    <row r="622" ht="15.75" customHeight="1">
      <c r="A622" s="1">
        <v>2885.0</v>
      </c>
      <c r="B622" s="1">
        <v>8.0</v>
      </c>
      <c r="C622" s="1"/>
      <c r="D622" s="1">
        <v>5.0</v>
      </c>
      <c r="F622" s="1" t="str">
        <f t="shared" si="2"/>
        <v>COMPUTED_VALUE</v>
      </c>
      <c r="Q622" s="1">
        <v>620.0</v>
      </c>
      <c r="R622" s="1">
        <v>2693.0</v>
      </c>
      <c r="S622" s="1"/>
      <c r="T622" s="1">
        <v>2894.0</v>
      </c>
    </row>
    <row r="623" ht="15.75" customHeight="1">
      <c r="A623" s="1">
        <v>2886.0</v>
      </c>
      <c r="B623" s="1">
        <v>6.0</v>
      </c>
      <c r="C623" s="1"/>
      <c r="D623" s="1">
        <v>5.0</v>
      </c>
      <c r="F623" s="1" t="str">
        <f t="shared" si="2"/>
        <v>COMPUTED_VALUE</v>
      </c>
      <c r="Q623" s="1">
        <v>621.0</v>
      </c>
      <c r="R623" s="1">
        <v>2845.0</v>
      </c>
      <c r="S623" s="1"/>
      <c r="T623" s="1">
        <v>3218.0</v>
      </c>
    </row>
    <row r="624" ht="15.75" customHeight="1">
      <c r="A624" s="1">
        <v>2887.0</v>
      </c>
      <c r="B624" s="1">
        <v>7.0</v>
      </c>
      <c r="C624" s="1"/>
      <c r="D624" s="1">
        <v>8.0</v>
      </c>
      <c r="F624" s="1" t="str">
        <f t="shared" si="2"/>
        <v>COMPUTED_VALUE</v>
      </c>
      <c r="Q624" s="1">
        <v>622.0</v>
      </c>
      <c r="R624" s="1">
        <v>2853.0</v>
      </c>
      <c r="S624" s="1"/>
      <c r="T624" s="1">
        <v>3209.0</v>
      </c>
    </row>
    <row r="625" ht="15.75" customHeight="1">
      <c r="A625" s="1">
        <v>2888.0</v>
      </c>
      <c r="B625" s="1">
        <v>7.0</v>
      </c>
      <c r="C625" s="1"/>
      <c r="D625" s="1">
        <v>8.0</v>
      </c>
      <c r="F625" s="1" t="str">
        <f t="shared" si="2"/>
        <v>COMPUTED_VALUE</v>
      </c>
      <c r="Q625" s="1">
        <v>623.0</v>
      </c>
      <c r="R625" s="1">
        <v>2842.0</v>
      </c>
      <c r="S625" s="1"/>
      <c r="T625" s="1">
        <v>3235.0</v>
      </c>
    </row>
    <row r="626" ht="15.75" customHeight="1">
      <c r="A626" s="1">
        <v>2889.0</v>
      </c>
      <c r="B626" s="1">
        <v>7.0</v>
      </c>
      <c r="C626" s="1"/>
      <c r="D626" s="1">
        <v>8.0</v>
      </c>
      <c r="F626" s="1" t="str">
        <f t="shared" si="2"/>
        <v>COMPUTED_VALUE</v>
      </c>
      <c r="Q626" s="1">
        <v>624.0</v>
      </c>
      <c r="R626" s="1">
        <v>2894.0</v>
      </c>
      <c r="S626" s="1"/>
      <c r="T626" s="1">
        <v>3249.0</v>
      </c>
    </row>
    <row r="627" ht="15.75" customHeight="1">
      <c r="A627" s="1">
        <v>2890.0</v>
      </c>
      <c r="B627" s="1">
        <v>6.0</v>
      </c>
      <c r="C627" s="1"/>
      <c r="D627" s="1">
        <v>6.0</v>
      </c>
      <c r="F627" s="1" t="str">
        <f t="shared" si="2"/>
        <v>COMPUTED_VALUE</v>
      </c>
      <c r="Q627" s="1">
        <v>625.0</v>
      </c>
      <c r="R627" s="1">
        <v>3218.0</v>
      </c>
      <c r="S627" s="1"/>
      <c r="T627" s="1">
        <v>3345.0</v>
      </c>
    </row>
    <row r="628" ht="15.75" customHeight="1">
      <c r="A628" s="1">
        <v>2891.0</v>
      </c>
      <c r="B628" s="1">
        <v>6.0</v>
      </c>
      <c r="C628" s="1"/>
      <c r="D628" s="1">
        <v>4.0</v>
      </c>
      <c r="F628" s="1" t="str">
        <f t="shared" si="2"/>
        <v>COMPUTED_VALUE</v>
      </c>
      <c r="Q628" s="1">
        <v>626.0</v>
      </c>
      <c r="R628" s="1">
        <v>3209.0</v>
      </c>
      <c r="S628" s="1"/>
      <c r="T628" s="1">
        <v>3307.0</v>
      </c>
    </row>
    <row r="629" ht="15.75" customHeight="1">
      <c r="A629" s="1">
        <v>2892.0</v>
      </c>
      <c r="B629" s="1">
        <v>4.0</v>
      </c>
      <c r="C629" s="1"/>
      <c r="D629" s="1">
        <v>3.0</v>
      </c>
      <c r="F629" s="1" t="str">
        <f t="shared" si="2"/>
        <v>COMPUTED_VALUE</v>
      </c>
      <c r="Q629" s="1">
        <v>627.0</v>
      </c>
      <c r="R629" s="1">
        <v>3235.0</v>
      </c>
      <c r="S629" s="1"/>
      <c r="T629" s="1">
        <v>3316.0</v>
      </c>
    </row>
    <row r="630" ht="15.75" customHeight="1">
      <c r="A630" s="1">
        <v>2893.0</v>
      </c>
      <c r="B630" s="1">
        <v>4.0</v>
      </c>
      <c r="C630" s="1"/>
      <c r="D630" s="1">
        <v>6.0</v>
      </c>
      <c r="F630" s="1" t="str">
        <f t="shared" si="2"/>
        <v>COMPUTED_VALUE</v>
      </c>
      <c r="Q630" s="1">
        <v>628.0</v>
      </c>
      <c r="R630" s="1">
        <v>3249.0</v>
      </c>
      <c r="S630" s="1"/>
      <c r="T630" s="1">
        <v>3303.0</v>
      </c>
    </row>
    <row r="631" ht="15.75" customHeight="1">
      <c r="A631" s="1">
        <v>2894.0</v>
      </c>
      <c r="B631" s="1">
        <v>4.0</v>
      </c>
      <c r="C631" s="1"/>
      <c r="D631" s="1">
        <v>3.0</v>
      </c>
      <c r="F631" s="1" t="str">
        <f t="shared" si="2"/>
        <v>COMPUTED_VALUE</v>
      </c>
      <c r="Q631" s="1">
        <v>629.0</v>
      </c>
      <c r="R631" s="1">
        <v>3345.0</v>
      </c>
      <c r="S631" s="1"/>
      <c r="T631" s="1">
        <v>3347.0</v>
      </c>
    </row>
    <row r="632" ht="15.75" customHeight="1">
      <c r="A632" s="1">
        <v>2895.0</v>
      </c>
      <c r="B632" s="1">
        <v>4.0</v>
      </c>
      <c r="C632" s="1"/>
      <c r="D632" s="1">
        <v>3.0</v>
      </c>
      <c r="F632" s="1" t="str">
        <f t="shared" si="2"/>
        <v>COMPUTED_VALUE</v>
      </c>
      <c r="Q632" s="1">
        <v>630.0</v>
      </c>
      <c r="R632" s="1">
        <v>3307.0</v>
      </c>
      <c r="S632" s="1"/>
      <c r="T632" s="1">
        <v>3250.0</v>
      </c>
    </row>
    <row r="633" ht="15.75" customHeight="1">
      <c r="A633" s="1">
        <v>2896.0</v>
      </c>
      <c r="B633" s="1">
        <v>4.0</v>
      </c>
      <c r="C633" s="1"/>
      <c r="D633" s="1">
        <v>8.0</v>
      </c>
      <c r="F633" s="1" t="str">
        <f t="shared" si="2"/>
        <v>COMPUTED_VALUE</v>
      </c>
      <c r="Q633" s="1">
        <v>631.0</v>
      </c>
      <c r="R633" s="1">
        <v>3316.0</v>
      </c>
      <c r="S633" s="1"/>
      <c r="T633" s="1">
        <v>2979.0</v>
      </c>
    </row>
    <row r="634" ht="15.75" customHeight="1">
      <c r="A634" s="1">
        <v>2897.0</v>
      </c>
      <c r="B634" s="1">
        <v>4.0</v>
      </c>
      <c r="C634" s="1"/>
      <c r="D634" s="1">
        <v>3.0</v>
      </c>
      <c r="F634" s="1" t="str">
        <f t="shared" si="2"/>
        <v>COMPUTED_VALUE</v>
      </c>
      <c r="Q634" s="1">
        <v>632.0</v>
      </c>
      <c r="R634" s="1">
        <v>3303.0</v>
      </c>
      <c r="S634" s="1"/>
      <c r="T634" s="1">
        <v>3042.0</v>
      </c>
    </row>
    <row r="635" ht="15.75" customHeight="1">
      <c r="A635" s="1">
        <v>2898.0</v>
      </c>
      <c r="B635" s="1">
        <v>3.0</v>
      </c>
      <c r="C635" s="1"/>
      <c r="D635" s="1">
        <v>2.0</v>
      </c>
      <c r="F635" s="1" t="str">
        <f t="shared" si="2"/>
        <v>COMPUTED_VALUE</v>
      </c>
      <c r="Q635" s="1">
        <v>633.0</v>
      </c>
      <c r="R635" s="1">
        <v>3347.0</v>
      </c>
      <c r="S635" s="1"/>
      <c r="T635" s="1">
        <v>3062.0</v>
      </c>
    </row>
    <row r="636" ht="15.75" customHeight="1">
      <c r="A636" s="1">
        <v>2899.0</v>
      </c>
      <c r="B636" s="1">
        <v>4.0</v>
      </c>
      <c r="C636" s="1"/>
      <c r="D636" s="1">
        <v>3.0</v>
      </c>
      <c r="F636" s="1" t="str">
        <f t="shared" si="2"/>
        <v>COMPUTED_VALUE</v>
      </c>
      <c r="Q636" s="1">
        <v>634.0</v>
      </c>
      <c r="R636" s="1">
        <v>3250.0</v>
      </c>
      <c r="S636" s="1"/>
      <c r="T636" s="1">
        <v>3195.0</v>
      </c>
    </row>
    <row r="637" ht="15.75" customHeight="1">
      <c r="A637" s="1">
        <v>2900.0</v>
      </c>
      <c r="B637" s="1">
        <v>4.0</v>
      </c>
      <c r="C637" s="1"/>
      <c r="D637" s="1">
        <v>7.0</v>
      </c>
      <c r="F637" s="1" t="str">
        <f t="shared" si="2"/>
        <v>COMPUTED_VALUE</v>
      </c>
      <c r="Q637" s="1">
        <v>635.0</v>
      </c>
      <c r="R637" s="1">
        <v>2979.0</v>
      </c>
      <c r="S637" s="1"/>
      <c r="T637" s="1">
        <v>2987.0</v>
      </c>
    </row>
    <row r="638" ht="15.75" customHeight="1">
      <c r="A638" s="1">
        <v>2901.0</v>
      </c>
      <c r="B638" s="1">
        <v>4.0</v>
      </c>
      <c r="C638" s="1"/>
      <c r="D638" s="1">
        <v>2.0</v>
      </c>
      <c r="F638" s="1" t="str">
        <f t="shared" si="2"/>
        <v>COMPUTED_VALUE</v>
      </c>
      <c r="Q638" s="1">
        <v>636.0</v>
      </c>
      <c r="R638" s="1">
        <v>3042.0</v>
      </c>
      <c r="S638" s="1"/>
      <c r="T638" s="1">
        <v>3025.0</v>
      </c>
    </row>
    <row r="639" ht="15.75" customHeight="1">
      <c r="A639" s="1">
        <v>2902.0</v>
      </c>
      <c r="B639" s="1">
        <v>4.0</v>
      </c>
      <c r="C639" s="1"/>
      <c r="D639" s="1">
        <v>3.0</v>
      </c>
      <c r="F639" s="1" t="str">
        <f t="shared" si="2"/>
        <v>COMPUTED_VALUE</v>
      </c>
      <c r="Q639" s="1">
        <v>637.0</v>
      </c>
      <c r="R639" s="1">
        <v>3062.0</v>
      </c>
      <c r="S639" s="1"/>
      <c r="T639" s="1">
        <v>2970.0</v>
      </c>
    </row>
    <row r="640" ht="15.75" customHeight="1">
      <c r="A640" s="1">
        <v>2903.0</v>
      </c>
      <c r="B640" s="1">
        <v>4.0</v>
      </c>
      <c r="C640" s="1"/>
      <c r="D640" s="1">
        <v>3.0</v>
      </c>
      <c r="F640" s="1" t="str">
        <f t="shared" si="2"/>
        <v>COMPUTED_VALUE</v>
      </c>
      <c r="Q640" s="1">
        <v>638.0</v>
      </c>
      <c r="R640" s="1">
        <v>3195.0</v>
      </c>
      <c r="S640" s="1"/>
      <c r="T640" s="1">
        <v>2937.0</v>
      </c>
    </row>
    <row r="641" ht="15.75" customHeight="1">
      <c r="A641" s="1">
        <v>2904.0</v>
      </c>
      <c r="B641" s="1">
        <v>4.0</v>
      </c>
      <c r="C641" s="1"/>
      <c r="D641" s="1">
        <v>8.0</v>
      </c>
      <c r="F641" s="1" t="str">
        <f t="shared" si="2"/>
        <v>COMPUTED_VALUE</v>
      </c>
      <c r="Q641" s="1">
        <v>639.0</v>
      </c>
      <c r="R641" s="1">
        <v>2987.0</v>
      </c>
      <c r="S641" s="1"/>
      <c r="T641" s="1">
        <v>3041.0</v>
      </c>
    </row>
    <row r="642" ht="15.75" customHeight="1">
      <c r="A642" s="1">
        <v>2905.0</v>
      </c>
      <c r="B642" s="1">
        <v>4.0</v>
      </c>
      <c r="C642" s="1"/>
      <c r="D642" s="1">
        <v>1.0</v>
      </c>
      <c r="F642" s="1" t="str">
        <f t="shared" si="2"/>
        <v>COMPUTED_VALUE</v>
      </c>
      <c r="Q642" s="1">
        <v>640.0</v>
      </c>
      <c r="R642" s="1">
        <v>3025.0</v>
      </c>
      <c r="S642" s="1"/>
      <c r="T642" s="1">
        <v>2676.0</v>
      </c>
    </row>
    <row r="643" ht="15.75" customHeight="1">
      <c r="A643" s="1">
        <v>2906.0</v>
      </c>
      <c r="B643" s="1">
        <v>4.0</v>
      </c>
      <c r="C643" s="1"/>
      <c r="D643" s="1">
        <v>8.0</v>
      </c>
      <c r="F643" s="1" t="str">
        <f t="shared" si="2"/>
        <v>COMPUTED_VALUE</v>
      </c>
      <c r="Q643" s="1">
        <v>641.0</v>
      </c>
      <c r="R643" s="1">
        <v>2970.0</v>
      </c>
      <c r="S643" s="1"/>
      <c r="T643" s="1">
        <v>2683.0</v>
      </c>
    </row>
    <row r="644" ht="15.75" customHeight="1">
      <c r="A644" s="1">
        <v>2907.0</v>
      </c>
      <c r="B644" s="1">
        <v>5.0</v>
      </c>
      <c r="C644" s="1"/>
      <c r="D644" s="1">
        <v>1.0</v>
      </c>
      <c r="F644" s="1" t="str">
        <f t="shared" si="2"/>
        <v>COMPUTED_VALUE</v>
      </c>
      <c r="Q644" s="1">
        <v>642.0</v>
      </c>
      <c r="R644" s="1">
        <v>2937.0</v>
      </c>
      <c r="S644" s="1"/>
      <c r="T644" s="1">
        <v>2823.0</v>
      </c>
    </row>
    <row r="645" ht="15.75" customHeight="1">
      <c r="A645" s="1">
        <v>2908.0</v>
      </c>
      <c r="B645" s="1">
        <v>5.0</v>
      </c>
      <c r="C645" s="1"/>
      <c r="D645" s="1">
        <v>8.0</v>
      </c>
      <c r="F645" s="1" t="str">
        <f t="shared" si="2"/>
        <v>COMPUTED_VALUE</v>
      </c>
      <c r="Q645" s="1">
        <v>643.0</v>
      </c>
      <c r="R645" s="1">
        <v>3041.0</v>
      </c>
      <c r="S645" s="1"/>
      <c r="T645" s="1">
        <v>2419.0</v>
      </c>
    </row>
    <row r="646" ht="15.75" customHeight="1">
      <c r="A646" s="1">
        <v>2909.0</v>
      </c>
      <c r="B646" s="1">
        <v>5.0</v>
      </c>
      <c r="C646" s="1"/>
      <c r="D646" s="1">
        <v>2.0</v>
      </c>
      <c r="F646" s="1" t="str">
        <f t="shared" si="2"/>
        <v>COMPUTED_VALUE</v>
      </c>
      <c r="Q646" s="1">
        <v>644.0</v>
      </c>
      <c r="R646" s="1">
        <v>2676.0</v>
      </c>
      <c r="S646" s="1"/>
      <c r="T646" s="1">
        <v>2440.0</v>
      </c>
    </row>
    <row r="647" ht="15.75" customHeight="1">
      <c r="A647" s="1">
        <v>2910.0</v>
      </c>
      <c r="B647" s="1">
        <v>5.0</v>
      </c>
      <c r="C647" s="1"/>
      <c r="D647" s="1">
        <v>8.0</v>
      </c>
      <c r="F647" s="1" t="str">
        <f t="shared" si="2"/>
        <v>COMPUTED_VALUE</v>
      </c>
      <c r="Q647" s="1">
        <v>645.0</v>
      </c>
      <c r="R647" s="1">
        <v>2683.0</v>
      </c>
      <c r="S647" s="1"/>
      <c r="T647" s="1">
        <v>2476.0</v>
      </c>
    </row>
    <row r="648" ht="15.75" customHeight="1">
      <c r="A648" s="1">
        <v>2911.0</v>
      </c>
      <c r="B648" s="1">
        <v>6.0</v>
      </c>
      <c r="C648" s="1"/>
      <c r="D648" s="1">
        <v>7.0</v>
      </c>
      <c r="F648" s="1" t="str">
        <f t="shared" si="2"/>
        <v>COMPUTED_VALUE</v>
      </c>
      <c r="Q648" s="1">
        <v>646.0</v>
      </c>
      <c r="R648" s="1">
        <v>2823.0</v>
      </c>
      <c r="S648" s="1"/>
      <c r="T648" s="1">
        <v>2446.0</v>
      </c>
    </row>
    <row r="649" ht="15.75" customHeight="1">
      <c r="A649" s="1">
        <v>2912.0</v>
      </c>
      <c r="B649" s="1">
        <v>6.0</v>
      </c>
      <c r="C649" s="1"/>
      <c r="D649" s="1">
        <v>3.0</v>
      </c>
      <c r="F649" s="1" t="str">
        <f t="shared" si="2"/>
        <v>COMPUTED_VALUE</v>
      </c>
      <c r="Q649" s="1">
        <v>647.0</v>
      </c>
      <c r="R649" s="1">
        <v>2419.0</v>
      </c>
      <c r="S649" s="1"/>
      <c r="T649" s="1">
        <v>2534.0</v>
      </c>
    </row>
    <row r="650" ht="15.75" customHeight="1">
      <c r="A650" s="1">
        <v>2913.0</v>
      </c>
      <c r="B650" s="1">
        <v>6.0</v>
      </c>
      <c r="C650" s="1"/>
      <c r="D650" s="1">
        <v>4.0</v>
      </c>
      <c r="F650" s="1" t="str">
        <f t="shared" si="2"/>
        <v>COMPUTED_VALUE</v>
      </c>
      <c r="Q650" s="1">
        <v>648.0</v>
      </c>
      <c r="R650" s="1">
        <v>2440.0</v>
      </c>
      <c r="S650" s="1"/>
      <c r="T650" s="1">
        <v>2572.0</v>
      </c>
    </row>
    <row r="651" ht="15.75" customHeight="1">
      <c r="A651" s="1">
        <v>2914.0</v>
      </c>
      <c r="B651" s="1">
        <v>6.0</v>
      </c>
      <c r="C651" s="1"/>
      <c r="D651" s="1">
        <v>8.0</v>
      </c>
      <c r="F651" s="1" t="str">
        <f t="shared" si="2"/>
        <v>COMPUTED_VALUE</v>
      </c>
      <c r="Q651" s="1">
        <v>649.0</v>
      </c>
      <c r="R651" s="1">
        <v>2476.0</v>
      </c>
      <c r="S651" s="1"/>
      <c r="T651" s="1">
        <v>2929.0</v>
      </c>
    </row>
    <row r="652" ht="15.75" customHeight="1">
      <c r="A652" s="1">
        <v>2915.0</v>
      </c>
      <c r="B652" s="1">
        <v>6.0</v>
      </c>
      <c r="C652" s="1"/>
      <c r="D652" s="1">
        <v>8.0</v>
      </c>
      <c r="F652" s="1" t="str">
        <f t="shared" si="2"/>
        <v>COMPUTED_VALUE</v>
      </c>
      <c r="Q652" s="1">
        <v>650.0</v>
      </c>
      <c r="R652" s="1">
        <v>2446.0</v>
      </c>
      <c r="S652" s="1"/>
      <c r="T652" s="1">
        <v>2960.0</v>
      </c>
    </row>
    <row r="653" ht="15.75" customHeight="1">
      <c r="A653" s="1">
        <v>2916.0</v>
      </c>
      <c r="B653" s="1">
        <v>6.0</v>
      </c>
      <c r="C653" s="1"/>
      <c r="D653" s="1">
        <v>8.0</v>
      </c>
      <c r="F653" s="1" t="str">
        <f t="shared" si="2"/>
        <v>COMPUTED_VALUE</v>
      </c>
      <c r="Q653" s="1">
        <v>651.0</v>
      </c>
      <c r="R653" s="1">
        <v>2534.0</v>
      </c>
      <c r="S653" s="1"/>
      <c r="T653" s="1">
        <v>3038.0</v>
      </c>
    </row>
    <row r="654" ht="15.75" customHeight="1">
      <c r="A654" s="1">
        <v>2917.0</v>
      </c>
      <c r="B654" s="1">
        <v>7.0</v>
      </c>
      <c r="C654" s="1"/>
      <c r="D654" s="1">
        <v>8.0</v>
      </c>
      <c r="F654" s="1" t="str">
        <f t="shared" si="2"/>
        <v>COMPUTED_VALUE</v>
      </c>
      <c r="Q654" s="1">
        <v>652.0</v>
      </c>
      <c r="R654" s="1">
        <v>2572.0</v>
      </c>
      <c r="S654" s="1"/>
      <c r="T654" s="1">
        <v>3137.0</v>
      </c>
    </row>
    <row r="655" ht="15.75" customHeight="1">
      <c r="A655" s="1">
        <v>2918.0</v>
      </c>
      <c r="B655" s="1">
        <v>7.0</v>
      </c>
      <c r="C655" s="1"/>
      <c r="D655" s="1">
        <v>3.0</v>
      </c>
      <c r="F655" s="1" t="str">
        <f t="shared" si="2"/>
        <v>COMPUTED_VALUE</v>
      </c>
      <c r="Q655" s="1">
        <v>653.0</v>
      </c>
      <c r="R655" s="1">
        <v>2929.0</v>
      </c>
      <c r="S655" s="1"/>
      <c r="T655" s="1">
        <v>3270.0</v>
      </c>
    </row>
    <row r="656" ht="15.75" customHeight="1">
      <c r="A656" s="1">
        <v>2919.0</v>
      </c>
      <c r="B656" s="1">
        <v>6.0</v>
      </c>
      <c r="C656" s="1"/>
      <c r="D656" s="1">
        <v>4.0</v>
      </c>
      <c r="F656" s="1" t="str">
        <f t="shared" si="2"/>
        <v>COMPUTED_VALUE</v>
      </c>
      <c r="Q656" s="1">
        <v>654.0</v>
      </c>
      <c r="R656" s="1">
        <v>2960.0</v>
      </c>
      <c r="S656" s="1"/>
      <c r="T656" s="1">
        <v>3200.0</v>
      </c>
    </row>
    <row r="657" ht="15.75" customHeight="1">
      <c r="A657" s="1">
        <v>2920.0</v>
      </c>
      <c r="B657" s="1">
        <v>6.0</v>
      </c>
      <c r="C657" s="1"/>
      <c r="D657" s="1">
        <v>8.0</v>
      </c>
      <c r="F657" s="1" t="str">
        <f t="shared" si="2"/>
        <v>COMPUTED_VALUE</v>
      </c>
      <c r="Q657" s="1">
        <v>655.0</v>
      </c>
      <c r="R657" s="1">
        <v>3038.0</v>
      </c>
      <c r="S657" s="1"/>
      <c r="T657" s="1">
        <v>2843.0</v>
      </c>
    </row>
    <row r="658" ht="15.75" customHeight="1">
      <c r="A658" s="1">
        <v>2921.0</v>
      </c>
      <c r="B658" s="1">
        <v>6.0</v>
      </c>
      <c r="C658" s="1"/>
      <c r="D658" s="1">
        <v>8.0</v>
      </c>
      <c r="F658" s="1" t="str">
        <f t="shared" si="2"/>
        <v>COMPUTED_VALUE</v>
      </c>
      <c r="Q658" s="1">
        <v>656.0</v>
      </c>
      <c r="R658" s="1">
        <v>3137.0</v>
      </c>
      <c r="S658" s="1"/>
      <c r="T658" s="1">
        <v>2805.0</v>
      </c>
    </row>
    <row r="659" ht="15.75" customHeight="1">
      <c r="A659" s="1">
        <v>2922.0</v>
      </c>
      <c r="B659" s="1">
        <v>7.0</v>
      </c>
      <c r="C659" s="1"/>
      <c r="D659" s="1">
        <v>8.0</v>
      </c>
      <c r="F659" s="1" t="str">
        <f t="shared" si="2"/>
        <v>COMPUTED_VALUE</v>
      </c>
      <c r="Q659" s="1">
        <v>657.0</v>
      </c>
      <c r="R659" s="1">
        <v>3270.0</v>
      </c>
      <c r="S659" s="1"/>
      <c r="T659" s="1">
        <v>2822.0</v>
      </c>
    </row>
    <row r="660" ht="15.75" customHeight="1">
      <c r="A660" s="1">
        <v>2923.0</v>
      </c>
      <c r="B660" s="1">
        <v>6.0</v>
      </c>
      <c r="C660" s="1"/>
      <c r="D660" s="1">
        <v>2.0</v>
      </c>
      <c r="F660" s="1" t="str">
        <f t="shared" si="2"/>
        <v>COMPUTED_VALUE</v>
      </c>
      <c r="Q660" s="1">
        <v>658.0</v>
      </c>
      <c r="R660" s="1">
        <v>3200.0</v>
      </c>
      <c r="S660" s="1"/>
      <c r="T660" s="1">
        <v>2610.0</v>
      </c>
    </row>
    <row r="661" ht="15.75" customHeight="1">
      <c r="A661" s="1">
        <v>2924.0</v>
      </c>
      <c r="B661" s="1">
        <v>6.0</v>
      </c>
      <c r="C661" s="1"/>
      <c r="D661" s="1">
        <v>8.0</v>
      </c>
      <c r="F661" s="1" t="str">
        <f t="shared" si="2"/>
        <v>COMPUTED_VALUE</v>
      </c>
      <c r="Q661" s="1">
        <v>659.0</v>
      </c>
      <c r="R661" s="1">
        <v>2843.0</v>
      </c>
      <c r="S661" s="1"/>
      <c r="T661" s="1">
        <v>2704.0</v>
      </c>
    </row>
    <row r="662" ht="15.75" customHeight="1">
      <c r="A662" s="1">
        <v>2925.0</v>
      </c>
      <c r="B662" s="1">
        <v>6.0</v>
      </c>
      <c r="C662" s="1"/>
      <c r="D662" s="1">
        <v>8.0</v>
      </c>
      <c r="F662" s="1" t="str">
        <f t="shared" si="2"/>
        <v>COMPUTED_VALUE</v>
      </c>
      <c r="Q662" s="1">
        <v>660.0</v>
      </c>
      <c r="R662" s="1">
        <v>2805.0</v>
      </c>
      <c r="S662" s="1"/>
      <c r="T662" s="1">
        <v>2798.0</v>
      </c>
    </row>
    <row r="663" ht="15.75" customHeight="1">
      <c r="A663" s="1">
        <v>2926.0</v>
      </c>
      <c r="B663" s="1">
        <v>5.0</v>
      </c>
      <c r="C663" s="1"/>
      <c r="D663" s="1">
        <v>1.0</v>
      </c>
      <c r="F663" s="1" t="str">
        <f t="shared" si="2"/>
        <v>COMPUTED_VALUE</v>
      </c>
      <c r="Q663" s="1">
        <v>661.0</v>
      </c>
      <c r="R663" s="1">
        <v>2822.0</v>
      </c>
      <c r="S663" s="1"/>
      <c r="T663" s="1">
        <v>2839.0</v>
      </c>
    </row>
    <row r="664" ht="15.75" customHeight="1">
      <c r="A664" s="1">
        <v>2927.0</v>
      </c>
      <c r="B664" s="1">
        <v>5.0</v>
      </c>
      <c r="C664" s="1"/>
      <c r="D664" s="1">
        <v>8.0</v>
      </c>
      <c r="F664" s="1" t="str">
        <f t="shared" si="2"/>
        <v>COMPUTED_VALUE</v>
      </c>
      <c r="Q664" s="1">
        <v>662.0</v>
      </c>
      <c r="R664" s="1">
        <v>2610.0</v>
      </c>
      <c r="S664" s="1"/>
      <c r="T664" s="1">
        <v>2929.0</v>
      </c>
    </row>
    <row r="665" ht="15.75" customHeight="1">
      <c r="A665" s="1">
        <v>2928.0</v>
      </c>
      <c r="B665" s="1">
        <v>5.0</v>
      </c>
      <c r="C665" s="1"/>
      <c r="D665" s="1">
        <v>0.0</v>
      </c>
      <c r="F665" s="1" t="str">
        <f t="shared" si="2"/>
        <v>COMPUTED_VALUE</v>
      </c>
      <c r="Q665" s="1">
        <v>663.0</v>
      </c>
      <c r="R665" s="1">
        <v>2704.0</v>
      </c>
      <c r="S665" s="1"/>
      <c r="T665" s="1">
        <v>2903.0</v>
      </c>
    </row>
    <row r="666" ht="15.75" customHeight="1">
      <c r="A666" s="1">
        <v>2929.0</v>
      </c>
      <c r="B666" s="1">
        <v>5.0</v>
      </c>
      <c r="C666" s="1"/>
      <c r="D666" s="1">
        <v>8.0</v>
      </c>
      <c r="F666" s="1" t="str">
        <f t="shared" si="2"/>
        <v>COMPUTED_VALUE</v>
      </c>
      <c r="Q666" s="1">
        <v>664.0</v>
      </c>
      <c r="R666" s="1">
        <v>2798.0</v>
      </c>
      <c r="S666" s="1"/>
      <c r="T666" s="1">
        <v>3001.0</v>
      </c>
    </row>
    <row r="667" ht="15.75" customHeight="1">
      <c r="A667" s="1">
        <v>2930.0</v>
      </c>
      <c r="B667" s="1">
        <v>5.0</v>
      </c>
      <c r="C667" s="1"/>
      <c r="D667" s="1">
        <v>3.0</v>
      </c>
      <c r="F667" s="1" t="str">
        <f t="shared" si="2"/>
        <v>COMPUTED_VALUE</v>
      </c>
      <c r="Q667" s="1">
        <v>665.0</v>
      </c>
      <c r="R667" s="1">
        <v>2839.0</v>
      </c>
      <c r="S667" s="1"/>
      <c r="T667" s="1">
        <v>3055.0</v>
      </c>
    </row>
    <row r="668" ht="15.75" customHeight="1">
      <c r="A668" s="1">
        <v>2931.0</v>
      </c>
      <c r="B668" s="1">
        <v>5.0</v>
      </c>
      <c r="C668" s="1"/>
      <c r="D668" s="1">
        <v>8.0</v>
      </c>
      <c r="F668" s="1" t="str">
        <f t="shared" si="2"/>
        <v>COMPUTED_VALUE</v>
      </c>
      <c r="Q668" s="1">
        <v>666.0</v>
      </c>
      <c r="R668" s="1">
        <v>2929.0</v>
      </c>
      <c r="S668" s="1"/>
      <c r="T668" s="1">
        <v>3123.0</v>
      </c>
    </row>
    <row r="669" ht="15.75" customHeight="1">
      <c r="A669" s="1">
        <v>2932.0</v>
      </c>
      <c r="B669" s="1">
        <v>5.0</v>
      </c>
      <c r="C669" s="1"/>
      <c r="D669" s="1">
        <v>8.0</v>
      </c>
      <c r="F669" s="1" t="str">
        <f t="shared" si="2"/>
        <v>COMPUTED_VALUE</v>
      </c>
      <c r="Q669" s="1">
        <v>667.0</v>
      </c>
      <c r="R669" s="1">
        <v>2903.0</v>
      </c>
      <c r="S669" s="1"/>
      <c r="T669" s="1">
        <v>2904.0</v>
      </c>
    </row>
    <row r="670" ht="15.75" customHeight="1">
      <c r="A670" s="1">
        <v>2933.0</v>
      </c>
      <c r="B670" s="1">
        <v>5.0</v>
      </c>
      <c r="C670" s="1"/>
      <c r="D670" s="1">
        <v>2.0</v>
      </c>
      <c r="F670" s="1" t="str">
        <f t="shared" si="2"/>
        <v>COMPUTED_VALUE</v>
      </c>
      <c r="Q670" s="1">
        <v>668.0</v>
      </c>
      <c r="R670" s="1">
        <v>3001.0</v>
      </c>
      <c r="S670" s="1"/>
      <c r="T670" s="1">
        <v>2892.0</v>
      </c>
    </row>
    <row r="671" ht="15.75" customHeight="1">
      <c r="A671" s="1">
        <v>2934.0</v>
      </c>
      <c r="B671" s="1">
        <v>5.0</v>
      </c>
      <c r="C671" s="1"/>
      <c r="D671" s="1">
        <v>2.0</v>
      </c>
      <c r="F671" s="1" t="str">
        <f t="shared" si="2"/>
        <v>COMPUTED_VALUE</v>
      </c>
      <c r="Q671" s="1">
        <v>669.0</v>
      </c>
      <c r="R671" s="1">
        <v>3055.0</v>
      </c>
      <c r="S671" s="1"/>
      <c r="T671" s="1">
        <v>3047.0</v>
      </c>
    </row>
    <row r="672" ht="15.75" customHeight="1">
      <c r="A672" s="1">
        <v>2935.0</v>
      </c>
      <c r="B672" s="1">
        <v>5.0</v>
      </c>
      <c r="C672" s="1"/>
      <c r="D672" s="1">
        <v>8.0</v>
      </c>
      <c r="F672" s="1" t="str">
        <f t="shared" si="2"/>
        <v>COMPUTED_VALUE</v>
      </c>
      <c r="Q672" s="1">
        <v>670.0</v>
      </c>
      <c r="R672" s="1">
        <v>3123.0</v>
      </c>
      <c r="S672" s="1"/>
      <c r="T672" s="1">
        <v>2546.0</v>
      </c>
    </row>
    <row r="673" ht="15.75" customHeight="1">
      <c r="A673" s="1">
        <v>2936.0</v>
      </c>
      <c r="B673" s="1">
        <v>5.0</v>
      </c>
      <c r="C673" s="1"/>
      <c r="D673" s="1">
        <v>3.0</v>
      </c>
      <c r="F673" s="1" t="str">
        <f t="shared" si="2"/>
        <v>COMPUTED_VALUE</v>
      </c>
      <c r="Q673" s="1">
        <v>671.0</v>
      </c>
      <c r="R673" s="1">
        <v>2904.0</v>
      </c>
      <c r="S673" s="1"/>
      <c r="T673" s="1">
        <v>2530.0</v>
      </c>
    </row>
    <row r="674" ht="15.75" customHeight="1">
      <c r="A674" s="1">
        <v>2937.0</v>
      </c>
      <c r="B674" s="1">
        <v>4.0</v>
      </c>
      <c r="C674" s="1"/>
      <c r="D674" s="1">
        <v>8.0</v>
      </c>
      <c r="F674" s="1" t="str">
        <f t="shared" si="2"/>
        <v>COMPUTED_VALUE</v>
      </c>
      <c r="Q674" s="1">
        <v>672.0</v>
      </c>
      <c r="R674" s="1">
        <v>2892.0</v>
      </c>
      <c r="S674" s="1"/>
      <c r="T674" s="1">
        <v>2651.0</v>
      </c>
    </row>
    <row r="675" ht="15.75" customHeight="1">
      <c r="A675" s="1">
        <v>2938.0</v>
      </c>
      <c r="B675" s="1">
        <v>5.0</v>
      </c>
      <c r="C675" s="1"/>
      <c r="D675" s="1">
        <v>0.0</v>
      </c>
      <c r="F675" s="1" t="str">
        <f t="shared" si="2"/>
        <v>COMPUTED_VALUE</v>
      </c>
      <c r="Q675" s="1">
        <v>673.0</v>
      </c>
      <c r="R675" s="1">
        <v>3047.0</v>
      </c>
      <c r="S675" s="1"/>
      <c r="T675" s="1">
        <v>2653.0</v>
      </c>
    </row>
    <row r="676" ht="15.75" customHeight="1">
      <c r="A676" s="1">
        <v>2939.0</v>
      </c>
      <c r="B676" s="1">
        <v>5.0</v>
      </c>
      <c r="C676" s="1"/>
      <c r="D676" s="1">
        <v>8.0</v>
      </c>
      <c r="F676" s="1" t="str">
        <f t="shared" si="2"/>
        <v>COMPUTED_VALUE</v>
      </c>
      <c r="Q676" s="1">
        <v>674.0</v>
      </c>
      <c r="R676" s="1">
        <v>2546.0</v>
      </c>
      <c r="S676" s="1"/>
      <c r="T676" s="1">
        <v>2603.0</v>
      </c>
    </row>
    <row r="677" ht="15.75" customHeight="1">
      <c r="A677" s="1">
        <v>2940.0</v>
      </c>
      <c r="B677" s="1">
        <v>5.0</v>
      </c>
      <c r="C677" s="1"/>
      <c r="D677" s="1">
        <v>8.0</v>
      </c>
      <c r="F677" s="1" t="str">
        <f t="shared" si="2"/>
        <v>COMPUTED_VALUE</v>
      </c>
      <c r="Q677" s="1">
        <v>675.0</v>
      </c>
      <c r="R677" s="1">
        <v>2530.0</v>
      </c>
      <c r="S677" s="1"/>
      <c r="T677" s="1">
        <v>2636.0</v>
      </c>
    </row>
    <row r="678" ht="15.75" customHeight="1">
      <c r="A678" s="1">
        <v>2941.0</v>
      </c>
      <c r="B678" s="1">
        <v>4.0</v>
      </c>
      <c r="C678" s="1"/>
      <c r="D678" s="1">
        <v>0.0</v>
      </c>
      <c r="F678" s="1" t="str">
        <f t="shared" si="2"/>
        <v>COMPUTED_VALUE</v>
      </c>
      <c r="Q678" s="1">
        <v>676.0</v>
      </c>
      <c r="R678" s="1">
        <v>2651.0</v>
      </c>
      <c r="S678" s="1"/>
      <c r="T678" s="1">
        <v>2742.0</v>
      </c>
    </row>
    <row r="679" ht="15.75" customHeight="1">
      <c r="A679" s="1">
        <v>2942.0</v>
      </c>
      <c r="B679" s="1">
        <v>4.0</v>
      </c>
      <c r="C679" s="1"/>
      <c r="D679" s="1">
        <v>8.0</v>
      </c>
      <c r="F679" s="1" t="str">
        <f t="shared" si="2"/>
        <v>COMPUTED_VALUE</v>
      </c>
      <c r="Q679" s="1">
        <v>677.0</v>
      </c>
      <c r="R679" s="1">
        <v>2653.0</v>
      </c>
      <c r="S679" s="1"/>
      <c r="T679" s="1">
        <v>2937.0</v>
      </c>
    </row>
    <row r="680" ht="15.75" customHeight="1">
      <c r="A680" s="1">
        <v>2943.0</v>
      </c>
      <c r="B680" s="1">
        <v>4.0</v>
      </c>
      <c r="C680" s="1"/>
      <c r="D680" s="1">
        <v>1.0</v>
      </c>
      <c r="F680" s="1" t="str">
        <f t="shared" si="2"/>
        <v>COMPUTED_VALUE</v>
      </c>
      <c r="Q680" s="1">
        <v>678.0</v>
      </c>
      <c r="R680" s="1">
        <v>2603.0</v>
      </c>
      <c r="S680" s="1"/>
      <c r="T680" s="1">
        <v>2835.0</v>
      </c>
    </row>
    <row r="681" ht="15.75" customHeight="1">
      <c r="A681" s="1">
        <v>2944.0</v>
      </c>
      <c r="B681" s="1">
        <v>3.0</v>
      </c>
      <c r="C681" s="1"/>
      <c r="D681" s="1">
        <v>2.0</v>
      </c>
      <c r="F681" s="1" t="str">
        <f t="shared" si="2"/>
        <v>COMPUTED_VALUE</v>
      </c>
      <c r="Q681" s="1">
        <v>679.0</v>
      </c>
      <c r="R681" s="1">
        <v>2636.0</v>
      </c>
      <c r="S681" s="1"/>
      <c r="T681" s="1">
        <v>2633.0</v>
      </c>
    </row>
    <row r="682" ht="15.75" customHeight="1">
      <c r="A682" s="1">
        <v>2945.0</v>
      </c>
      <c r="B682" s="1">
        <v>3.0</v>
      </c>
      <c r="C682" s="1"/>
      <c r="D682" s="1">
        <v>2.0</v>
      </c>
      <c r="F682" s="1" t="str">
        <f t="shared" si="2"/>
        <v>COMPUTED_VALUE</v>
      </c>
      <c r="Q682" s="1">
        <v>680.0</v>
      </c>
      <c r="R682" s="1">
        <v>2742.0</v>
      </c>
      <c r="S682" s="1"/>
      <c r="T682" s="1">
        <v>2675.0</v>
      </c>
    </row>
    <row r="683" ht="15.75" customHeight="1">
      <c r="A683" s="1">
        <v>2946.0</v>
      </c>
      <c r="B683" s="1">
        <v>3.0</v>
      </c>
      <c r="C683" s="1"/>
      <c r="D683" s="1">
        <v>2.0</v>
      </c>
      <c r="F683" s="1" t="str">
        <f t="shared" si="2"/>
        <v>COMPUTED_VALUE</v>
      </c>
      <c r="Q683" s="1">
        <v>681.0</v>
      </c>
      <c r="R683" s="1">
        <v>2937.0</v>
      </c>
      <c r="S683" s="1"/>
      <c r="T683" s="1">
        <v>2733.0</v>
      </c>
    </row>
    <row r="684" ht="15.75" customHeight="1">
      <c r="A684" s="1">
        <v>2947.0</v>
      </c>
      <c r="B684" s="1">
        <v>3.0</v>
      </c>
      <c r="C684" s="1"/>
      <c r="D684" s="1">
        <v>6.0</v>
      </c>
      <c r="F684" s="1" t="str">
        <f t="shared" si="2"/>
        <v>COMPUTED_VALUE</v>
      </c>
      <c r="Q684" s="1">
        <v>682.0</v>
      </c>
      <c r="R684" s="1">
        <v>2835.0</v>
      </c>
      <c r="S684" s="1"/>
      <c r="T684" s="1">
        <v>2828.0</v>
      </c>
    </row>
    <row r="685" ht="15.75" customHeight="1">
      <c r="A685" s="1">
        <v>2948.0</v>
      </c>
      <c r="B685" s="1">
        <v>3.0</v>
      </c>
      <c r="C685" s="1"/>
      <c r="D685" s="1">
        <v>2.0</v>
      </c>
      <c r="F685" s="1" t="str">
        <f t="shared" si="2"/>
        <v>COMPUTED_VALUE</v>
      </c>
      <c r="Q685" s="1">
        <v>683.0</v>
      </c>
      <c r="R685" s="1">
        <v>2633.0</v>
      </c>
      <c r="S685" s="1"/>
      <c r="T685" s="1">
        <v>2919.0</v>
      </c>
    </row>
    <row r="686" ht="15.75" customHeight="1">
      <c r="A686" s="1">
        <v>2949.0</v>
      </c>
      <c r="B686" s="1">
        <v>3.0</v>
      </c>
      <c r="C686" s="1"/>
      <c r="D686" s="1">
        <v>2.0</v>
      </c>
      <c r="F686" s="1" t="str">
        <f t="shared" si="2"/>
        <v>COMPUTED_VALUE</v>
      </c>
      <c r="Q686" s="1">
        <v>684.0</v>
      </c>
      <c r="R686" s="1">
        <v>2675.0</v>
      </c>
      <c r="S686" s="1"/>
      <c r="T686" s="1">
        <v>2976.0</v>
      </c>
    </row>
    <row r="687" ht="15.75" customHeight="1">
      <c r="A687" s="1">
        <v>2950.0</v>
      </c>
      <c r="B687" s="1">
        <v>4.0</v>
      </c>
      <c r="C687" s="1"/>
      <c r="D687" s="1">
        <v>3.0</v>
      </c>
      <c r="F687" s="1" t="str">
        <f t="shared" si="2"/>
        <v>COMPUTED_VALUE</v>
      </c>
      <c r="Q687" s="1">
        <v>685.0</v>
      </c>
      <c r="R687" s="1">
        <v>2733.0</v>
      </c>
      <c r="S687" s="1"/>
      <c r="T687" s="1">
        <v>2774.0</v>
      </c>
    </row>
    <row r="688" ht="15.75" customHeight="1">
      <c r="A688" s="1">
        <v>2951.0</v>
      </c>
      <c r="B688" s="1">
        <v>4.0</v>
      </c>
      <c r="C688" s="1"/>
      <c r="D688" s="1">
        <v>3.0</v>
      </c>
      <c r="F688" s="1" t="str">
        <f t="shared" si="2"/>
        <v>COMPUTED_VALUE</v>
      </c>
      <c r="Q688" s="1">
        <v>686.0</v>
      </c>
      <c r="R688" s="1">
        <v>2828.0</v>
      </c>
      <c r="S688" s="1"/>
      <c r="T688" s="1">
        <v>2768.0</v>
      </c>
    </row>
    <row r="689" ht="15.75" customHeight="1">
      <c r="A689" s="1">
        <v>2952.0</v>
      </c>
      <c r="B689" s="1">
        <v>4.0</v>
      </c>
      <c r="C689" s="1"/>
      <c r="D689" s="1">
        <v>8.0</v>
      </c>
      <c r="F689" s="1" t="str">
        <f t="shared" si="2"/>
        <v>COMPUTED_VALUE</v>
      </c>
      <c r="Q689" s="1">
        <v>687.0</v>
      </c>
      <c r="R689" s="1">
        <v>2919.0</v>
      </c>
      <c r="S689" s="1"/>
      <c r="T689" s="1">
        <v>2827.0</v>
      </c>
    </row>
    <row r="690" ht="15.75" customHeight="1">
      <c r="A690" s="1">
        <v>2953.0</v>
      </c>
      <c r="B690" s="1">
        <v>4.0</v>
      </c>
      <c r="C690" s="1"/>
      <c r="D690" s="1">
        <v>1.0</v>
      </c>
      <c r="F690" s="1" t="str">
        <f t="shared" si="2"/>
        <v>COMPUTED_VALUE</v>
      </c>
      <c r="Q690" s="1">
        <v>688.0</v>
      </c>
      <c r="R690" s="1">
        <v>2976.0</v>
      </c>
      <c r="S690" s="1"/>
      <c r="T690" s="1">
        <v>2769.0</v>
      </c>
    </row>
    <row r="691" ht="15.75" customHeight="1">
      <c r="A691" s="1">
        <v>2954.0</v>
      </c>
      <c r="B691" s="1">
        <v>4.0</v>
      </c>
      <c r="C691" s="1"/>
      <c r="D691" s="1">
        <v>8.0</v>
      </c>
      <c r="F691" s="1" t="str">
        <f t="shared" si="2"/>
        <v>COMPUTED_VALUE</v>
      </c>
      <c r="Q691" s="1">
        <v>689.0</v>
      </c>
      <c r="R691" s="1">
        <v>2774.0</v>
      </c>
      <c r="S691" s="1"/>
      <c r="T691" s="1">
        <v>2862.0</v>
      </c>
    </row>
    <row r="692" ht="15.75" customHeight="1">
      <c r="A692" s="1">
        <v>2955.0</v>
      </c>
      <c r="B692" s="1">
        <v>4.0</v>
      </c>
      <c r="C692" s="1"/>
      <c r="D692" s="1">
        <v>2.0</v>
      </c>
      <c r="F692" s="1" t="str">
        <f t="shared" si="2"/>
        <v>COMPUTED_VALUE</v>
      </c>
      <c r="Q692" s="1">
        <v>690.0</v>
      </c>
      <c r="R692" s="1">
        <v>2768.0</v>
      </c>
      <c r="S692" s="1"/>
      <c r="T692" s="1">
        <v>2915.0</v>
      </c>
    </row>
    <row r="693" ht="15.75" customHeight="1">
      <c r="A693" s="1">
        <v>2956.0</v>
      </c>
      <c r="B693" s="1">
        <v>4.0</v>
      </c>
      <c r="C693" s="1"/>
      <c r="D693" s="1">
        <v>3.0</v>
      </c>
      <c r="F693" s="1" t="str">
        <f t="shared" si="2"/>
        <v>COMPUTED_VALUE</v>
      </c>
      <c r="Q693" s="1">
        <v>691.0</v>
      </c>
      <c r="R693" s="1">
        <v>2827.0</v>
      </c>
      <c r="S693" s="1"/>
      <c r="T693" s="1">
        <v>2741.0</v>
      </c>
    </row>
    <row r="694" ht="15.75" customHeight="1">
      <c r="A694" s="1">
        <v>2957.0</v>
      </c>
      <c r="B694" s="1">
        <v>4.0</v>
      </c>
      <c r="C694" s="1"/>
      <c r="D694" s="1">
        <v>3.0</v>
      </c>
      <c r="F694" s="1" t="str">
        <f t="shared" si="2"/>
        <v>COMPUTED_VALUE</v>
      </c>
      <c r="Q694" s="1">
        <v>692.0</v>
      </c>
      <c r="R694" s="1">
        <v>2769.0</v>
      </c>
      <c r="S694" s="1"/>
      <c r="T694" s="1">
        <v>2747.0</v>
      </c>
    </row>
    <row r="695" ht="15.75" customHeight="1">
      <c r="A695" s="1">
        <v>2958.0</v>
      </c>
      <c r="B695" s="1">
        <v>4.0</v>
      </c>
      <c r="C695" s="1"/>
      <c r="D695" s="1">
        <v>8.0</v>
      </c>
      <c r="F695" s="1" t="str">
        <f t="shared" si="2"/>
        <v>COMPUTED_VALUE</v>
      </c>
      <c r="Q695" s="1">
        <v>693.0</v>
      </c>
      <c r="R695" s="1">
        <v>2862.0</v>
      </c>
      <c r="S695" s="1"/>
      <c r="T695" s="1">
        <v>2796.0</v>
      </c>
    </row>
    <row r="696" ht="15.75" customHeight="1">
      <c r="A696" s="1">
        <v>2959.0</v>
      </c>
      <c r="B696" s="1">
        <v>4.0</v>
      </c>
      <c r="C696" s="1"/>
      <c r="D696" s="1">
        <v>0.0</v>
      </c>
      <c r="F696" s="1" t="str">
        <f t="shared" si="2"/>
        <v>COMPUTED_VALUE</v>
      </c>
      <c r="Q696" s="1">
        <v>694.0</v>
      </c>
      <c r="R696" s="1">
        <v>2915.0</v>
      </c>
      <c r="S696" s="1"/>
      <c r="T696" s="1">
        <v>2687.0</v>
      </c>
    </row>
    <row r="697" ht="15.75" customHeight="1">
      <c r="A697" s="1">
        <v>2960.0</v>
      </c>
      <c r="B697" s="1">
        <v>4.0</v>
      </c>
      <c r="C697" s="1"/>
      <c r="D697" s="1">
        <v>8.0</v>
      </c>
      <c r="F697" s="1" t="str">
        <f t="shared" si="2"/>
        <v>COMPUTED_VALUE</v>
      </c>
      <c r="Q697" s="1">
        <v>695.0</v>
      </c>
      <c r="R697" s="1">
        <v>2741.0</v>
      </c>
      <c r="S697" s="1"/>
      <c r="T697" s="1">
        <v>2674.0</v>
      </c>
    </row>
    <row r="698" ht="15.75" customHeight="1">
      <c r="A698" s="1">
        <v>2961.0</v>
      </c>
      <c r="B698" s="1">
        <v>4.0</v>
      </c>
      <c r="C698" s="1"/>
      <c r="D698" s="1">
        <v>1.0</v>
      </c>
      <c r="F698" s="1" t="str">
        <f t="shared" si="2"/>
        <v>COMPUTED_VALUE</v>
      </c>
      <c r="Q698" s="1">
        <v>696.0</v>
      </c>
      <c r="R698" s="1">
        <v>2747.0</v>
      </c>
      <c r="S698" s="1"/>
      <c r="T698" s="1">
        <v>2763.0</v>
      </c>
    </row>
    <row r="699" ht="15.75" customHeight="1">
      <c r="A699" s="1">
        <v>2962.0</v>
      </c>
      <c r="B699" s="1">
        <v>5.0</v>
      </c>
      <c r="C699" s="1"/>
      <c r="D699" s="1">
        <v>8.0</v>
      </c>
      <c r="F699" s="1" t="str">
        <f t="shared" si="2"/>
        <v>COMPUTED_VALUE</v>
      </c>
      <c r="Q699" s="1">
        <v>697.0</v>
      </c>
      <c r="R699" s="1">
        <v>2796.0</v>
      </c>
      <c r="S699" s="1"/>
      <c r="T699" s="1">
        <v>2976.0</v>
      </c>
    </row>
    <row r="700" ht="15.75" customHeight="1">
      <c r="A700" s="1">
        <v>2963.0</v>
      </c>
      <c r="B700" s="1">
        <v>5.0</v>
      </c>
      <c r="C700" s="1"/>
      <c r="D700" s="1">
        <v>2.0</v>
      </c>
      <c r="F700" s="1" t="str">
        <f t="shared" si="2"/>
        <v>COMPUTED_VALUE</v>
      </c>
      <c r="Q700" s="1">
        <v>698.0</v>
      </c>
      <c r="R700" s="1">
        <v>2687.0</v>
      </c>
      <c r="S700" s="1"/>
      <c r="T700" s="1">
        <v>3013.0</v>
      </c>
    </row>
    <row r="701" ht="15.75" customHeight="1">
      <c r="A701" s="1">
        <v>2964.0</v>
      </c>
      <c r="B701" s="1">
        <v>5.0</v>
      </c>
      <c r="C701" s="1"/>
      <c r="D701" s="1">
        <v>8.0</v>
      </c>
      <c r="F701" s="1" t="str">
        <f t="shared" si="2"/>
        <v>COMPUTED_VALUE</v>
      </c>
      <c r="Q701" s="1">
        <v>699.0</v>
      </c>
      <c r="R701" s="1">
        <v>2674.0</v>
      </c>
      <c r="S701" s="1"/>
      <c r="T701" s="1">
        <v>3140.0</v>
      </c>
    </row>
    <row r="702" ht="15.75" customHeight="1">
      <c r="A702" s="1">
        <v>2965.0</v>
      </c>
      <c r="B702" s="1">
        <v>5.0</v>
      </c>
      <c r="C702" s="1"/>
      <c r="D702" s="1">
        <v>1.0</v>
      </c>
      <c r="F702" s="1" t="str">
        <f t="shared" si="2"/>
        <v>COMPUTED_VALUE</v>
      </c>
      <c r="Q702" s="1">
        <v>700.0</v>
      </c>
      <c r="R702" s="1">
        <v>2763.0</v>
      </c>
      <c r="S702" s="1"/>
      <c r="T702" s="1">
        <v>2854.0</v>
      </c>
    </row>
    <row r="703" ht="15.75" customHeight="1">
      <c r="A703" s="1">
        <v>2966.0</v>
      </c>
      <c r="B703" s="1">
        <v>5.0</v>
      </c>
      <c r="C703" s="1"/>
      <c r="D703" s="1">
        <v>8.0</v>
      </c>
      <c r="F703" s="1" t="str">
        <f t="shared" si="2"/>
        <v>COMPUTED_VALUE</v>
      </c>
      <c r="Q703" s="1">
        <v>701.0</v>
      </c>
      <c r="R703" s="1">
        <v>2976.0</v>
      </c>
      <c r="S703" s="1"/>
      <c r="T703" s="1">
        <v>2873.0</v>
      </c>
    </row>
    <row r="704" ht="15.75" customHeight="1">
      <c r="A704" s="1">
        <v>2967.0</v>
      </c>
      <c r="B704" s="1">
        <v>6.0</v>
      </c>
      <c r="C704" s="1"/>
      <c r="D704" s="1">
        <v>8.0</v>
      </c>
      <c r="F704" s="1" t="str">
        <f t="shared" si="2"/>
        <v>COMPUTED_VALUE</v>
      </c>
      <c r="Q704" s="1">
        <v>702.0</v>
      </c>
      <c r="R704" s="1">
        <v>3013.0</v>
      </c>
      <c r="S704" s="1"/>
      <c r="T704" s="1">
        <v>2932.0</v>
      </c>
    </row>
    <row r="705" ht="15.75" customHeight="1">
      <c r="A705" s="1">
        <v>2968.0</v>
      </c>
      <c r="B705" s="1">
        <v>7.0</v>
      </c>
      <c r="C705" s="1"/>
      <c r="D705" s="1">
        <v>2.0</v>
      </c>
      <c r="F705" s="1" t="str">
        <f t="shared" si="2"/>
        <v>COMPUTED_VALUE</v>
      </c>
      <c r="Q705" s="1">
        <v>703.0</v>
      </c>
      <c r="R705" s="1">
        <v>3140.0</v>
      </c>
      <c r="S705" s="1"/>
      <c r="T705" s="1">
        <v>2479.0</v>
      </c>
    </row>
    <row r="706" ht="15.75" customHeight="1">
      <c r="A706" s="1">
        <v>2969.0</v>
      </c>
      <c r="B706" s="1">
        <v>7.0</v>
      </c>
      <c r="C706" s="1"/>
      <c r="D706" s="1">
        <v>8.0</v>
      </c>
      <c r="F706" s="1" t="str">
        <f t="shared" si="2"/>
        <v>COMPUTED_VALUE</v>
      </c>
      <c r="Q706" s="1">
        <v>704.0</v>
      </c>
      <c r="R706" s="1">
        <v>2854.0</v>
      </c>
      <c r="S706" s="1"/>
      <c r="T706" s="1">
        <v>2581.0</v>
      </c>
    </row>
    <row r="707" ht="15.75" customHeight="1">
      <c r="A707" s="1">
        <v>2970.0</v>
      </c>
      <c r="B707" s="1">
        <v>7.0</v>
      </c>
      <c r="C707" s="1"/>
      <c r="D707" s="1">
        <v>8.0</v>
      </c>
      <c r="F707" s="1" t="str">
        <f t="shared" si="2"/>
        <v>COMPUTED_VALUE</v>
      </c>
      <c r="Q707" s="1">
        <v>705.0</v>
      </c>
      <c r="R707" s="1">
        <v>2873.0</v>
      </c>
      <c r="S707" s="1"/>
      <c r="T707" s="1">
        <v>2586.0</v>
      </c>
    </row>
    <row r="708" ht="15.75" customHeight="1">
      <c r="A708" s="1">
        <v>2971.0</v>
      </c>
      <c r="B708" s="1">
        <v>7.0</v>
      </c>
      <c r="C708" s="1"/>
      <c r="D708" s="1">
        <v>8.0</v>
      </c>
      <c r="F708" s="1" t="str">
        <f t="shared" si="2"/>
        <v>COMPUTED_VALUE</v>
      </c>
      <c r="Q708" s="1">
        <v>706.0</v>
      </c>
      <c r="R708" s="1">
        <v>2932.0</v>
      </c>
      <c r="S708" s="1"/>
      <c r="T708" s="1">
        <v>2686.0</v>
      </c>
    </row>
    <row r="709" ht="15.75" customHeight="1">
      <c r="A709" s="1">
        <v>2972.0</v>
      </c>
      <c r="B709" s="1">
        <v>7.0</v>
      </c>
      <c r="C709" s="1"/>
      <c r="D709" s="1">
        <v>8.0</v>
      </c>
      <c r="F709" s="1" t="str">
        <f t="shared" si="2"/>
        <v>COMPUTED_VALUE</v>
      </c>
      <c r="Q709" s="1">
        <v>707.0</v>
      </c>
      <c r="R709" s="1">
        <v>2479.0</v>
      </c>
      <c r="S709" s="1"/>
      <c r="T709" s="1">
        <v>2791.0</v>
      </c>
    </row>
    <row r="710" ht="15.75" customHeight="1">
      <c r="A710" s="1">
        <v>2973.0</v>
      </c>
      <c r="B710" s="1">
        <v>8.0</v>
      </c>
      <c r="C710" s="1"/>
      <c r="D710" s="1">
        <v>8.0</v>
      </c>
      <c r="F710" s="1" t="str">
        <f t="shared" si="2"/>
        <v>COMPUTED_VALUE</v>
      </c>
      <c r="Q710" s="1">
        <v>708.0</v>
      </c>
      <c r="R710" s="1">
        <v>2581.0</v>
      </c>
      <c r="S710" s="1"/>
      <c r="T710" s="1">
        <v>2841.0</v>
      </c>
    </row>
    <row r="711" ht="15.75" customHeight="1">
      <c r="A711" s="1">
        <v>2974.0</v>
      </c>
      <c r="B711" s="1">
        <v>7.0</v>
      </c>
      <c r="C711" s="1"/>
      <c r="D711" s="1">
        <v>8.0</v>
      </c>
      <c r="F711" s="1" t="str">
        <f t="shared" si="2"/>
        <v>COMPUTED_VALUE</v>
      </c>
      <c r="Q711" s="1">
        <v>709.0</v>
      </c>
      <c r="R711" s="1">
        <v>2586.0</v>
      </c>
      <c r="S711" s="1"/>
      <c r="T711" s="1">
        <v>2781.0</v>
      </c>
    </row>
    <row r="712" ht="15.75" customHeight="1">
      <c r="A712" s="1">
        <v>2975.0</v>
      </c>
      <c r="B712" s="1">
        <v>7.0</v>
      </c>
      <c r="C712" s="1"/>
      <c r="D712" s="1">
        <v>3.0</v>
      </c>
      <c r="F712" s="1" t="str">
        <f t="shared" si="2"/>
        <v>COMPUTED_VALUE</v>
      </c>
      <c r="Q712" s="1">
        <v>710.0</v>
      </c>
      <c r="R712" s="1">
        <v>2686.0</v>
      </c>
      <c r="S712" s="1"/>
      <c r="T712" s="1">
        <v>2820.0</v>
      </c>
    </row>
    <row r="713" ht="15.75" customHeight="1">
      <c r="A713" s="1">
        <v>2976.0</v>
      </c>
      <c r="B713" s="1">
        <v>5.0</v>
      </c>
      <c r="C713" s="1"/>
      <c r="D713" s="1">
        <v>8.0</v>
      </c>
      <c r="F713" s="1" t="str">
        <f t="shared" si="2"/>
        <v>COMPUTED_VALUE</v>
      </c>
      <c r="Q713" s="1">
        <v>711.0</v>
      </c>
      <c r="R713" s="1">
        <v>2791.0</v>
      </c>
      <c r="S713" s="1"/>
      <c r="T713" s="1">
        <v>2879.0</v>
      </c>
    </row>
    <row r="714" ht="15.75" customHeight="1">
      <c r="A714" s="1">
        <v>2977.0</v>
      </c>
      <c r="B714" s="1">
        <v>5.0</v>
      </c>
      <c r="C714" s="1"/>
      <c r="D714" s="1">
        <v>1.0</v>
      </c>
      <c r="F714" s="1" t="str">
        <f t="shared" si="2"/>
        <v>COMPUTED_VALUE</v>
      </c>
      <c r="Q714" s="1">
        <v>712.0</v>
      </c>
      <c r="R714" s="1">
        <v>2841.0</v>
      </c>
      <c r="S714" s="1"/>
      <c r="T714" s="1">
        <v>2687.0</v>
      </c>
    </row>
    <row r="715" ht="15.75" customHeight="1">
      <c r="A715" s="1">
        <v>2978.0</v>
      </c>
      <c r="B715" s="1">
        <v>4.0</v>
      </c>
      <c r="C715" s="1"/>
      <c r="D715" s="1">
        <v>8.0</v>
      </c>
      <c r="F715" s="1" t="str">
        <f t="shared" si="2"/>
        <v>COMPUTED_VALUE</v>
      </c>
      <c r="Q715" s="1">
        <v>713.0</v>
      </c>
      <c r="R715" s="1">
        <v>2781.0</v>
      </c>
      <c r="S715" s="1"/>
      <c r="T715" s="1">
        <v>2777.0</v>
      </c>
    </row>
    <row r="716" ht="15.75" customHeight="1">
      <c r="A716" s="1">
        <v>2979.0</v>
      </c>
      <c r="B716" s="1">
        <v>4.0</v>
      </c>
      <c r="C716" s="1"/>
      <c r="D716" s="1">
        <v>0.0</v>
      </c>
      <c r="F716" s="1" t="str">
        <f t="shared" si="2"/>
        <v>COMPUTED_VALUE</v>
      </c>
      <c r="Q716" s="1">
        <v>714.0</v>
      </c>
      <c r="R716" s="1">
        <v>2820.0</v>
      </c>
      <c r="S716" s="1"/>
      <c r="T716" s="1">
        <v>2842.0</v>
      </c>
    </row>
    <row r="717" ht="15.75" customHeight="1">
      <c r="A717" s="1">
        <v>2980.0</v>
      </c>
      <c r="B717" s="1">
        <v>4.0</v>
      </c>
      <c r="C717" s="1"/>
      <c r="D717" s="1">
        <v>6.0</v>
      </c>
      <c r="F717" s="1" t="str">
        <f t="shared" si="2"/>
        <v>COMPUTED_VALUE</v>
      </c>
      <c r="Q717" s="1">
        <v>715.0</v>
      </c>
      <c r="R717" s="1">
        <v>2879.0</v>
      </c>
      <c r="S717" s="1"/>
      <c r="T717" s="1">
        <v>2646.0</v>
      </c>
    </row>
    <row r="718" ht="15.75" customHeight="1">
      <c r="A718" s="1">
        <v>2981.0</v>
      </c>
      <c r="B718" s="1">
        <v>4.0</v>
      </c>
      <c r="C718" s="1"/>
      <c r="D718" s="1">
        <v>2.0</v>
      </c>
      <c r="F718" s="1" t="str">
        <f t="shared" si="2"/>
        <v>COMPUTED_VALUE</v>
      </c>
      <c r="Q718" s="1">
        <v>716.0</v>
      </c>
      <c r="R718" s="1">
        <v>2687.0</v>
      </c>
      <c r="S718" s="1"/>
      <c r="T718" s="1">
        <v>2800.0</v>
      </c>
    </row>
    <row r="719" ht="15.75" customHeight="1">
      <c r="A719" s="1">
        <v>2982.0</v>
      </c>
      <c r="B719" s="1">
        <v>4.0</v>
      </c>
      <c r="C719" s="1"/>
      <c r="D719" s="1">
        <v>3.0</v>
      </c>
      <c r="F719" s="1" t="str">
        <f t="shared" si="2"/>
        <v>COMPUTED_VALUE</v>
      </c>
      <c r="Q719" s="1">
        <v>717.0</v>
      </c>
      <c r="R719" s="1">
        <v>2777.0</v>
      </c>
      <c r="S719" s="1"/>
      <c r="T719" s="1">
        <v>2888.0</v>
      </c>
    </row>
    <row r="720" ht="15.75" customHeight="1">
      <c r="A720" s="1">
        <v>2983.0</v>
      </c>
      <c r="B720" s="1">
        <v>4.0</v>
      </c>
      <c r="C720" s="1"/>
      <c r="D720" s="1">
        <v>7.0</v>
      </c>
      <c r="F720" s="1" t="str">
        <f t="shared" si="2"/>
        <v>COMPUTED_VALUE</v>
      </c>
      <c r="Q720" s="1">
        <v>718.0</v>
      </c>
      <c r="R720" s="1">
        <v>2842.0</v>
      </c>
      <c r="S720" s="1"/>
      <c r="T720" s="1">
        <v>3015.0</v>
      </c>
    </row>
    <row r="721" ht="15.75" customHeight="1">
      <c r="A721" s="1">
        <v>2984.0</v>
      </c>
      <c r="B721" s="1">
        <v>4.0</v>
      </c>
      <c r="C721" s="1"/>
      <c r="D721" s="1">
        <v>2.0</v>
      </c>
      <c r="F721" s="1" t="str">
        <f t="shared" si="2"/>
        <v>COMPUTED_VALUE</v>
      </c>
      <c r="Q721" s="1">
        <v>719.0</v>
      </c>
      <c r="R721" s="1">
        <v>2646.0</v>
      </c>
      <c r="S721" s="1"/>
      <c r="T721" s="1">
        <v>3124.0</v>
      </c>
    </row>
    <row r="722" ht="15.75" customHeight="1">
      <c r="A722" s="1">
        <v>2985.0</v>
      </c>
      <c r="B722" s="1">
        <v>5.0</v>
      </c>
      <c r="C722" s="1"/>
      <c r="D722" s="1">
        <v>4.0</v>
      </c>
      <c r="F722" s="1" t="str">
        <f t="shared" si="2"/>
        <v>COMPUTED_VALUE</v>
      </c>
      <c r="Q722" s="1">
        <v>720.0</v>
      </c>
      <c r="R722" s="1">
        <v>2800.0</v>
      </c>
      <c r="S722" s="1"/>
      <c r="T722" s="1">
        <v>3227.0</v>
      </c>
    </row>
    <row r="723" ht="15.75" customHeight="1">
      <c r="A723" s="1">
        <v>2986.0</v>
      </c>
      <c r="B723" s="1">
        <v>4.0</v>
      </c>
      <c r="C723" s="1"/>
      <c r="D723" s="1">
        <v>5.0</v>
      </c>
      <c r="F723" s="1" t="str">
        <f t="shared" si="2"/>
        <v>COMPUTED_VALUE</v>
      </c>
      <c r="Q723" s="1">
        <v>721.0</v>
      </c>
      <c r="R723" s="1">
        <v>2888.0</v>
      </c>
      <c r="S723" s="1"/>
      <c r="T723" s="1">
        <v>3261.0</v>
      </c>
    </row>
    <row r="724" ht="15.75" customHeight="1">
      <c r="A724" s="1">
        <v>2987.0</v>
      </c>
      <c r="B724" s="1">
        <v>5.0</v>
      </c>
      <c r="C724" s="1"/>
      <c r="D724" s="1">
        <v>4.0</v>
      </c>
      <c r="F724" s="1" t="str">
        <f t="shared" si="2"/>
        <v>COMPUTED_VALUE</v>
      </c>
      <c r="Q724" s="1">
        <v>722.0</v>
      </c>
      <c r="R724" s="1">
        <v>3015.0</v>
      </c>
      <c r="S724" s="1"/>
      <c r="T724" s="1">
        <v>3309.0</v>
      </c>
    </row>
    <row r="725" ht="15.75" customHeight="1">
      <c r="A725" s="1">
        <v>2988.0</v>
      </c>
      <c r="B725" s="1">
        <v>5.0</v>
      </c>
      <c r="C725" s="1"/>
      <c r="D725" s="1">
        <v>8.0</v>
      </c>
      <c r="F725" s="1" t="str">
        <f t="shared" si="2"/>
        <v>COMPUTED_VALUE</v>
      </c>
      <c r="Q725" s="1">
        <v>723.0</v>
      </c>
      <c r="R725" s="1">
        <v>3124.0</v>
      </c>
      <c r="S725" s="1"/>
      <c r="T725" s="1">
        <v>3425.0</v>
      </c>
    </row>
    <row r="726" ht="15.75" customHeight="1">
      <c r="A726" s="1">
        <v>2989.0</v>
      </c>
      <c r="B726" s="1">
        <v>5.0</v>
      </c>
      <c r="C726" s="1"/>
      <c r="D726" s="1">
        <v>8.0</v>
      </c>
      <c r="F726" s="1" t="str">
        <f t="shared" si="2"/>
        <v>COMPUTED_VALUE</v>
      </c>
      <c r="Q726" s="1">
        <v>724.0</v>
      </c>
      <c r="R726" s="1">
        <v>3227.0</v>
      </c>
      <c r="S726" s="1"/>
      <c r="T726" s="1">
        <v>3306.0</v>
      </c>
    </row>
    <row r="727" ht="15.75" customHeight="1">
      <c r="A727" s="1">
        <v>2990.0</v>
      </c>
      <c r="B727" s="1">
        <v>5.0</v>
      </c>
      <c r="C727" s="1"/>
      <c r="D727" s="1">
        <v>2.0</v>
      </c>
      <c r="F727" s="1" t="str">
        <f t="shared" si="2"/>
        <v>COMPUTED_VALUE</v>
      </c>
      <c r="Q727" s="1">
        <v>725.0</v>
      </c>
      <c r="R727" s="1">
        <v>3261.0</v>
      </c>
      <c r="S727" s="1"/>
      <c r="T727" s="1">
        <v>3201.0</v>
      </c>
    </row>
    <row r="728" ht="15.75" customHeight="1">
      <c r="A728" s="1">
        <v>2991.0</v>
      </c>
      <c r="B728" s="1">
        <v>4.0</v>
      </c>
      <c r="C728" s="1"/>
      <c r="D728" s="1">
        <v>3.0</v>
      </c>
      <c r="F728" s="1" t="str">
        <f t="shared" si="2"/>
        <v>COMPUTED_VALUE</v>
      </c>
      <c r="Q728" s="1">
        <v>726.0</v>
      </c>
      <c r="R728" s="1">
        <v>3309.0</v>
      </c>
      <c r="S728" s="1"/>
      <c r="T728" s="1">
        <v>3276.0</v>
      </c>
    </row>
    <row r="729" ht="15.75" customHeight="1">
      <c r="A729" s="1">
        <v>2992.0</v>
      </c>
      <c r="B729" s="1">
        <v>4.0</v>
      </c>
      <c r="C729" s="1"/>
      <c r="D729" s="1">
        <v>3.0</v>
      </c>
      <c r="F729" s="1" t="str">
        <f t="shared" si="2"/>
        <v>COMPUTED_VALUE</v>
      </c>
      <c r="Q729" s="1">
        <v>727.0</v>
      </c>
      <c r="R729" s="1">
        <v>3425.0</v>
      </c>
      <c r="S729" s="1"/>
      <c r="T729" s="1">
        <v>2999.0</v>
      </c>
    </row>
    <row r="730" ht="15.75" customHeight="1">
      <c r="A730" s="1">
        <v>2993.0</v>
      </c>
      <c r="B730" s="1">
        <v>4.0</v>
      </c>
      <c r="C730" s="1"/>
      <c r="D730" s="1">
        <v>8.0</v>
      </c>
      <c r="F730" s="1" t="str">
        <f t="shared" si="2"/>
        <v>COMPUTED_VALUE</v>
      </c>
      <c r="Q730" s="1">
        <v>728.0</v>
      </c>
      <c r="R730" s="1">
        <v>3306.0</v>
      </c>
      <c r="S730" s="1"/>
      <c r="T730" s="1">
        <v>2977.0</v>
      </c>
    </row>
    <row r="731" ht="15.75" customHeight="1">
      <c r="A731" s="1">
        <v>2994.0</v>
      </c>
      <c r="B731" s="1">
        <v>3.0</v>
      </c>
      <c r="C731" s="1"/>
      <c r="D731" s="1">
        <v>0.0</v>
      </c>
      <c r="F731" s="1" t="str">
        <f t="shared" si="2"/>
        <v>COMPUTED_VALUE</v>
      </c>
      <c r="Q731" s="1">
        <v>729.0</v>
      </c>
      <c r="R731" s="1">
        <v>3201.0</v>
      </c>
      <c r="S731" s="1"/>
      <c r="T731" s="1">
        <v>2970.0</v>
      </c>
    </row>
    <row r="732" ht="15.75" customHeight="1">
      <c r="A732" s="1">
        <v>2995.0</v>
      </c>
      <c r="B732" s="1">
        <v>3.0</v>
      </c>
      <c r="C732" s="1"/>
      <c r="D732" s="1">
        <v>2.0</v>
      </c>
      <c r="F732" s="1" t="str">
        <f t="shared" si="2"/>
        <v>COMPUTED_VALUE</v>
      </c>
      <c r="Q732" s="1">
        <v>730.0</v>
      </c>
      <c r="R732" s="1">
        <v>3276.0</v>
      </c>
      <c r="S732" s="1"/>
      <c r="T732" s="1">
        <v>2874.0</v>
      </c>
    </row>
    <row r="733" ht="15.75" customHeight="1">
      <c r="A733" s="1">
        <v>2996.0</v>
      </c>
      <c r="B733" s="1">
        <v>3.0</v>
      </c>
      <c r="C733" s="1"/>
      <c r="D733" s="1">
        <v>2.0</v>
      </c>
      <c r="F733" s="1" t="str">
        <f t="shared" si="2"/>
        <v>COMPUTED_VALUE</v>
      </c>
      <c r="Q733" s="1">
        <v>731.0</v>
      </c>
      <c r="R733" s="1">
        <v>2999.0</v>
      </c>
      <c r="S733" s="1"/>
      <c r="T733" s="1">
        <v>2877.0</v>
      </c>
    </row>
    <row r="734" ht="15.75" customHeight="1">
      <c r="A734" s="1">
        <v>2997.0</v>
      </c>
      <c r="B734" s="1">
        <v>3.0</v>
      </c>
      <c r="C734" s="1"/>
      <c r="D734" s="1">
        <v>3.0</v>
      </c>
      <c r="F734" s="1" t="str">
        <f t="shared" si="2"/>
        <v>COMPUTED_VALUE</v>
      </c>
      <c r="Q734" s="1">
        <v>732.0</v>
      </c>
      <c r="R734" s="1">
        <v>2977.0</v>
      </c>
      <c r="S734" s="1"/>
      <c r="T734" s="1">
        <v>2990.0</v>
      </c>
    </row>
    <row r="735" ht="15.75" customHeight="1">
      <c r="A735" s="1">
        <v>2998.0</v>
      </c>
      <c r="B735" s="1">
        <v>3.0</v>
      </c>
      <c r="C735" s="1"/>
      <c r="D735" s="1">
        <v>3.0</v>
      </c>
      <c r="F735" s="1" t="str">
        <f t="shared" si="2"/>
        <v>COMPUTED_VALUE</v>
      </c>
      <c r="Q735" s="1">
        <v>733.0</v>
      </c>
      <c r="R735" s="1">
        <v>2970.0</v>
      </c>
      <c r="S735" s="1"/>
      <c r="T735" s="1">
        <v>2909.0</v>
      </c>
    </row>
    <row r="736" ht="15.75" customHeight="1">
      <c r="A736" s="1">
        <v>2999.0</v>
      </c>
      <c r="B736" s="1">
        <v>3.0</v>
      </c>
      <c r="C736" s="1"/>
      <c r="D736" s="1">
        <v>8.0</v>
      </c>
      <c r="F736" s="1" t="str">
        <f t="shared" si="2"/>
        <v>COMPUTED_VALUE</v>
      </c>
      <c r="Q736" s="1">
        <v>734.0</v>
      </c>
      <c r="R736" s="1">
        <v>2874.0</v>
      </c>
      <c r="S736" s="1"/>
      <c r="T736" s="1">
        <v>2955.0</v>
      </c>
    </row>
    <row r="737" ht="15.75" customHeight="1">
      <c r="A737" s="1">
        <v>3000.0</v>
      </c>
      <c r="B737" s="1">
        <v>4.0</v>
      </c>
      <c r="C737" s="1"/>
      <c r="D737" s="1">
        <v>1.0</v>
      </c>
      <c r="F737" s="1" t="str">
        <f t="shared" si="2"/>
        <v>COMPUTED_VALUE</v>
      </c>
      <c r="Q737" s="1">
        <v>735.0</v>
      </c>
      <c r="R737" s="1">
        <v>2877.0</v>
      </c>
      <c r="S737" s="1"/>
      <c r="T737" s="1">
        <v>2988.0</v>
      </c>
    </row>
    <row r="738" ht="15.75" customHeight="1">
      <c r="A738" s="1">
        <v>3001.0</v>
      </c>
      <c r="B738" s="1">
        <v>4.0</v>
      </c>
      <c r="C738" s="1"/>
      <c r="D738" s="1">
        <v>4.0</v>
      </c>
      <c r="F738" s="1" t="str">
        <f t="shared" si="2"/>
        <v>COMPUTED_VALUE</v>
      </c>
      <c r="Q738" s="1">
        <v>736.0</v>
      </c>
      <c r="R738" s="1">
        <v>2990.0</v>
      </c>
      <c r="S738" s="1"/>
      <c r="T738" s="1">
        <v>2863.0</v>
      </c>
    </row>
    <row r="739" ht="15.75" customHeight="1">
      <c r="A739" s="1">
        <v>3002.0</v>
      </c>
      <c r="B739" s="1">
        <v>4.0</v>
      </c>
      <c r="C739" s="1"/>
      <c r="D739" s="1">
        <v>2.0</v>
      </c>
      <c r="F739" s="1" t="str">
        <f t="shared" si="2"/>
        <v>COMPUTED_VALUE</v>
      </c>
      <c r="Q739" s="1">
        <v>737.0</v>
      </c>
      <c r="R739" s="1">
        <v>2909.0</v>
      </c>
      <c r="S739" s="1"/>
      <c r="T739" s="1">
        <v>2959.0</v>
      </c>
    </row>
    <row r="740" ht="15.75" customHeight="1">
      <c r="A740" s="1">
        <v>3003.0</v>
      </c>
      <c r="B740" s="1">
        <v>4.0</v>
      </c>
      <c r="C740" s="1"/>
      <c r="D740" s="1">
        <v>8.0</v>
      </c>
      <c r="F740" s="1" t="str">
        <f t="shared" si="2"/>
        <v>COMPUTED_VALUE</v>
      </c>
      <c r="Q740" s="1">
        <v>738.0</v>
      </c>
      <c r="R740" s="1">
        <v>2955.0</v>
      </c>
      <c r="S740" s="1"/>
      <c r="T740" s="1">
        <v>3142.0</v>
      </c>
    </row>
    <row r="741" ht="15.75" customHeight="1">
      <c r="A741" s="1">
        <v>3004.0</v>
      </c>
      <c r="B741" s="1">
        <v>4.0</v>
      </c>
      <c r="C741" s="1"/>
      <c r="D741" s="1">
        <v>2.0</v>
      </c>
      <c r="F741" s="1" t="str">
        <f t="shared" si="2"/>
        <v>COMPUTED_VALUE</v>
      </c>
      <c r="Q741" s="1">
        <v>739.0</v>
      </c>
      <c r="R741" s="1">
        <v>2988.0</v>
      </c>
      <c r="S741" s="1"/>
      <c r="T741" s="1">
        <v>2824.0</v>
      </c>
    </row>
    <row r="742" ht="15.75" customHeight="1">
      <c r="A742" s="1">
        <v>3005.0</v>
      </c>
      <c r="B742" s="1">
        <v>4.0</v>
      </c>
      <c r="C742" s="1"/>
      <c r="D742" s="1">
        <v>8.0</v>
      </c>
      <c r="F742" s="1" t="str">
        <f t="shared" si="2"/>
        <v>COMPUTED_VALUE</v>
      </c>
      <c r="Q742" s="1">
        <v>740.0</v>
      </c>
      <c r="R742" s="1">
        <v>2863.0</v>
      </c>
      <c r="S742" s="1"/>
      <c r="T742" s="1">
        <v>2847.0</v>
      </c>
    </row>
    <row r="743" ht="15.75" customHeight="1">
      <c r="A743" s="1">
        <v>3006.0</v>
      </c>
      <c r="B743" s="1">
        <v>4.0</v>
      </c>
      <c r="C743" s="1"/>
      <c r="D743" s="1">
        <v>0.0</v>
      </c>
      <c r="F743" s="1" t="str">
        <f t="shared" si="2"/>
        <v>COMPUTED_VALUE</v>
      </c>
      <c r="Q743" s="1">
        <v>741.0</v>
      </c>
      <c r="R743" s="1">
        <v>2959.0</v>
      </c>
      <c r="S743" s="1"/>
      <c r="T743" s="1">
        <v>2961.0</v>
      </c>
    </row>
    <row r="744" ht="15.75" customHeight="1">
      <c r="A744" s="1">
        <v>3007.0</v>
      </c>
      <c r="B744" s="1">
        <v>4.0</v>
      </c>
      <c r="C744" s="1"/>
      <c r="D744" s="1">
        <v>8.0</v>
      </c>
      <c r="F744" s="1" t="str">
        <f t="shared" si="2"/>
        <v>COMPUTED_VALUE</v>
      </c>
      <c r="Q744" s="1">
        <v>742.0</v>
      </c>
      <c r="R744" s="1">
        <v>3142.0</v>
      </c>
      <c r="S744" s="1"/>
      <c r="T744" s="1">
        <v>2899.0</v>
      </c>
    </row>
    <row r="745" ht="15.75" customHeight="1">
      <c r="A745" s="1">
        <v>3008.0</v>
      </c>
      <c r="B745" s="1">
        <v>4.0</v>
      </c>
      <c r="C745" s="1"/>
      <c r="D745" s="1">
        <v>1.0</v>
      </c>
      <c r="F745" s="1" t="str">
        <f t="shared" si="2"/>
        <v>COMPUTED_VALUE</v>
      </c>
      <c r="Q745" s="1">
        <v>743.0</v>
      </c>
      <c r="R745" s="1">
        <v>2824.0</v>
      </c>
      <c r="S745" s="1"/>
      <c r="T745" s="1">
        <v>2931.0</v>
      </c>
    </row>
    <row r="746" ht="15.75" customHeight="1">
      <c r="A746" s="1">
        <v>3009.0</v>
      </c>
      <c r="B746" s="1">
        <v>4.0</v>
      </c>
      <c r="C746" s="1"/>
      <c r="D746" s="1">
        <v>3.0</v>
      </c>
      <c r="F746" s="1" t="str">
        <f t="shared" si="2"/>
        <v>COMPUTED_VALUE</v>
      </c>
      <c r="Q746" s="1">
        <v>744.0</v>
      </c>
      <c r="R746" s="1">
        <v>2847.0</v>
      </c>
      <c r="S746" s="1"/>
      <c r="T746" s="1">
        <v>3124.0</v>
      </c>
    </row>
    <row r="747" ht="15.75" customHeight="1">
      <c r="A747" s="1">
        <v>3010.0</v>
      </c>
      <c r="B747" s="1">
        <v>4.0</v>
      </c>
      <c r="C747" s="1"/>
      <c r="D747" s="1">
        <v>3.0</v>
      </c>
      <c r="F747" s="1" t="str">
        <f t="shared" si="2"/>
        <v>COMPUTED_VALUE</v>
      </c>
      <c r="Q747" s="1">
        <v>745.0</v>
      </c>
      <c r="R747" s="1">
        <v>2961.0</v>
      </c>
      <c r="S747" s="1"/>
      <c r="T747" s="1">
        <v>3291.0</v>
      </c>
    </row>
    <row r="748" ht="15.75" customHeight="1">
      <c r="A748" s="1">
        <v>3011.0</v>
      </c>
      <c r="B748" s="1">
        <v>4.0</v>
      </c>
      <c r="C748" s="1"/>
      <c r="D748" s="1">
        <v>8.0</v>
      </c>
      <c r="F748" s="1" t="str">
        <f t="shared" si="2"/>
        <v>COMPUTED_VALUE</v>
      </c>
      <c r="Q748" s="1">
        <v>746.0</v>
      </c>
      <c r="R748" s="1">
        <v>2899.0</v>
      </c>
      <c r="S748" s="1"/>
      <c r="T748" s="1">
        <v>3306.0</v>
      </c>
    </row>
    <row r="749" ht="15.75" customHeight="1">
      <c r="A749" s="1">
        <v>3012.0</v>
      </c>
      <c r="B749" s="1">
        <v>5.0</v>
      </c>
      <c r="C749" s="1"/>
      <c r="D749" s="1">
        <v>1.0</v>
      </c>
      <c r="F749" s="1" t="str">
        <f t="shared" si="2"/>
        <v>COMPUTED_VALUE</v>
      </c>
      <c r="Q749" s="1">
        <v>747.0</v>
      </c>
      <c r="R749" s="1">
        <v>2931.0</v>
      </c>
      <c r="S749" s="1"/>
      <c r="T749" s="1">
        <v>3343.0</v>
      </c>
    </row>
    <row r="750" ht="15.75" customHeight="1">
      <c r="A750" s="1">
        <v>3013.0</v>
      </c>
      <c r="B750" s="1">
        <v>5.0</v>
      </c>
      <c r="C750" s="1"/>
      <c r="D750" s="1">
        <v>8.0</v>
      </c>
      <c r="F750" s="1" t="str">
        <f t="shared" si="2"/>
        <v>COMPUTED_VALUE</v>
      </c>
      <c r="Q750" s="1">
        <v>748.0</v>
      </c>
      <c r="R750" s="1">
        <v>3124.0</v>
      </c>
      <c r="S750" s="1"/>
      <c r="T750" s="1">
        <v>3109.0</v>
      </c>
    </row>
    <row r="751" ht="15.75" customHeight="1">
      <c r="A751" s="1">
        <v>3014.0</v>
      </c>
      <c r="B751" s="1">
        <v>5.0</v>
      </c>
      <c r="C751" s="1"/>
      <c r="D751" s="1">
        <v>2.0</v>
      </c>
      <c r="F751" s="1" t="str">
        <f t="shared" si="2"/>
        <v>COMPUTED_VALUE</v>
      </c>
      <c r="Q751" s="1">
        <v>749.0</v>
      </c>
      <c r="R751" s="1">
        <v>3291.0</v>
      </c>
      <c r="S751" s="1"/>
      <c r="T751" s="1">
        <v>3316.0</v>
      </c>
    </row>
    <row r="752" ht="15.75" customHeight="1">
      <c r="A752" s="1">
        <v>3015.0</v>
      </c>
      <c r="B752" s="1">
        <v>5.0</v>
      </c>
      <c r="C752" s="1"/>
      <c r="D752" s="1">
        <v>8.0</v>
      </c>
      <c r="F752" s="1" t="str">
        <f t="shared" si="2"/>
        <v>COMPUTED_VALUE</v>
      </c>
      <c r="Q752" s="1">
        <v>750.0</v>
      </c>
      <c r="R752" s="1">
        <v>3306.0</v>
      </c>
      <c r="S752" s="1"/>
      <c r="T752" s="1">
        <v>3387.0</v>
      </c>
    </row>
    <row r="753" ht="15.75" customHeight="1">
      <c r="A753" s="1">
        <v>3016.0</v>
      </c>
      <c r="B753" s="1">
        <v>5.0</v>
      </c>
      <c r="C753" s="1"/>
      <c r="D753" s="1">
        <v>2.0</v>
      </c>
      <c r="F753" s="1" t="str">
        <f t="shared" si="2"/>
        <v>COMPUTED_VALUE</v>
      </c>
      <c r="Q753" s="1">
        <v>751.0</v>
      </c>
      <c r="R753" s="1">
        <v>3343.0</v>
      </c>
      <c r="S753" s="1"/>
      <c r="T753" s="1">
        <v>3356.0</v>
      </c>
    </row>
    <row r="754" ht="15.75" customHeight="1">
      <c r="A754" s="1">
        <v>3017.0</v>
      </c>
      <c r="B754" s="1">
        <v>5.0</v>
      </c>
      <c r="C754" s="1"/>
      <c r="D754" s="1">
        <v>8.0</v>
      </c>
      <c r="F754" s="1" t="str">
        <f t="shared" si="2"/>
        <v>COMPUTED_VALUE</v>
      </c>
      <c r="Q754" s="1">
        <v>752.0</v>
      </c>
      <c r="R754" s="1">
        <v>3109.0</v>
      </c>
      <c r="S754" s="1"/>
      <c r="T754" s="1">
        <v>3448.0</v>
      </c>
    </row>
    <row r="755" ht="15.75" customHeight="1">
      <c r="A755" s="1">
        <v>3018.0</v>
      </c>
      <c r="B755" s="1">
        <v>6.0</v>
      </c>
      <c r="C755" s="1"/>
      <c r="D755" s="1">
        <v>8.0</v>
      </c>
      <c r="F755" s="1" t="str">
        <f t="shared" si="2"/>
        <v>COMPUTED_VALUE</v>
      </c>
      <c r="Q755" s="1">
        <v>753.0</v>
      </c>
      <c r="R755" s="1">
        <v>3316.0</v>
      </c>
      <c r="S755" s="1"/>
      <c r="T755" s="1">
        <v>3523.0</v>
      </c>
    </row>
    <row r="756" ht="15.75" customHeight="1">
      <c r="A756" s="1">
        <v>3019.0</v>
      </c>
      <c r="B756" s="1">
        <v>6.0</v>
      </c>
      <c r="C756" s="1"/>
      <c r="D756" s="1">
        <v>3.0</v>
      </c>
      <c r="F756" s="1" t="str">
        <f t="shared" si="2"/>
        <v>COMPUTED_VALUE</v>
      </c>
      <c r="Q756" s="1">
        <v>754.0</v>
      </c>
      <c r="R756" s="1">
        <v>3387.0</v>
      </c>
      <c r="S756" s="1"/>
      <c r="T756" s="1">
        <v>3300.0</v>
      </c>
    </row>
    <row r="757" ht="15.75" customHeight="1">
      <c r="A757" s="1">
        <v>3020.0</v>
      </c>
      <c r="B757" s="1">
        <v>6.0</v>
      </c>
      <c r="C757" s="1"/>
      <c r="D757" s="1">
        <v>8.0</v>
      </c>
      <c r="F757" s="1" t="str">
        <f t="shared" si="2"/>
        <v>COMPUTED_VALUE</v>
      </c>
      <c r="Q757" s="1">
        <v>755.0</v>
      </c>
      <c r="R757" s="1">
        <v>3356.0</v>
      </c>
      <c r="S757" s="1"/>
      <c r="T757" s="1">
        <v>3350.0</v>
      </c>
    </row>
    <row r="758" ht="15.75" customHeight="1">
      <c r="A758" s="1">
        <v>3021.0</v>
      </c>
      <c r="B758" s="1">
        <v>7.0</v>
      </c>
      <c r="C758" s="1"/>
      <c r="D758" s="1">
        <v>8.0</v>
      </c>
      <c r="F758" s="1" t="str">
        <f t="shared" si="2"/>
        <v>COMPUTED_VALUE</v>
      </c>
      <c r="Q758" s="1">
        <v>756.0</v>
      </c>
      <c r="R758" s="1">
        <v>3448.0</v>
      </c>
      <c r="S758" s="1"/>
      <c r="T758" s="1">
        <v>3401.0</v>
      </c>
    </row>
    <row r="759" ht="15.75" customHeight="1">
      <c r="A759" s="1">
        <v>3022.0</v>
      </c>
      <c r="B759" s="1">
        <v>7.0</v>
      </c>
      <c r="C759" s="1"/>
      <c r="D759" s="1">
        <v>3.0</v>
      </c>
      <c r="F759" s="1" t="str">
        <f t="shared" si="2"/>
        <v>COMPUTED_VALUE</v>
      </c>
      <c r="Q759" s="1">
        <v>757.0</v>
      </c>
      <c r="R759" s="1">
        <v>3523.0</v>
      </c>
      <c r="S759" s="1"/>
      <c r="T759" s="1">
        <v>3409.0</v>
      </c>
    </row>
    <row r="760" ht="15.75" customHeight="1">
      <c r="A760" s="1">
        <v>3023.0</v>
      </c>
      <c r="B760" s="1">
        <v>7.0</v>
      </c>
      <c r="C760" s="1"/>
      <c r="D760" s="1">
        <v>8.0</v>
      </c>
      <c r="F760" s="1" t="str">
        <f t="shared" si="2"/>
        <v>COMPUTED_VALUE</v>
      </c>
      <c r="Q760" s="1">
        <v>758.0</v>
      </c>
      <c r="R760" s="1">
        <v>3300.0</v>
      </c>
      <c r="S760" s="1"/>
      <c r="T760" s="1">
        <v>3404.0</v>
      </c>
    </row>
    <row r="761" ht="15.75" customHeight="1">
      <c r="A761" s="1">
        <v>3024.0</v>
      </c>
      <c r="B761" s="1">
        <v>6.0</v>
      </c>
      <c r="C761" s="1"/>
      <c r="D761" s="1">
        <v>8.0</v>
      </c>
      <c r="F761" s="1" t="str">
        <f t="shared" si="2"/>
        <v>COMPUTED_VALUE</v>
      </c>
      <c r="Q761" s="1">
        <v>759.0</v>
      </c>
      <c r="R761" s="1">
        <v>3350.0</v>
      </c>
      <c r="S761" s="1"/>
      <c r="T761" s="1">
        <v>3627.0</v>
      </c>
    </row>
    <row r="762" ht="15.75" customHeight="1">
      <c r="A762" s="1">
        <v>3025.0</v>
      </c>
      <c r="B762" s="1">
        <v>6.0</v>
      </c>
      <c r="C762" s="1"/>
      <c r="D762" s="1">
        <v>3.0</v>
      </c>
      <c r="F762" s="1" t="str">
        <f t="shared" si="2"/>
        <v>COMPUTED_VALUE</v>
      </c>
      <c r="Q762" s="1">
        <v>760.0</v>
      </c>
      <c r="R762" s="1">
        <v>3401.0</v>
      </c>
      <c r="S762" s="1"/>
      <c r="T762" s="1">
        <v>3397.0</v>
      </c>
    </row>
    <row r="763" ht="15.75" customHeight="1">
      <c r="A763" s="1">
        <v>3026.0</v>
      </c>
      <c r="B763" s="1">
        <v>6.0</v>
      </c>
      <c r="C763" s="1"/>
      <c r="D763" s="1">
        <v>8.0</v>
      </c>
      <c r="F763" s="1" t="str">
        <f t="shared" si="2"/>
        <v>COMPUTED_VALUE</v>
      </c>
      <c r="Q763" s="1">
        <v>761.0</v>
      </c>
      <c r="R763" s="1">
        <v>3409.0</v>
      </c>
      <c r="S763" s="1"/>
      <c r="T763" s="1">
        <v>3370.0</v>
      </c>
    </row>
    <row r="764" ht="15.75" customHeight="1">
      <c r="A764" s="1">
        <v>3027.0</v>
      </c>
      <c r="B764" s="1">
        <v>4.0</v>
      </c>
      <c r="C764" s="1"/>
      <c r="D764" s="1">
        <v>1.0</v>
      </c>
      <c r="F764" s="1" t="str">
        <f t="shared" si="2"/>
        <v>COMPUTED_VALUE</v>
      </c>
      <c r="Q764" s="1">
        <v>762.0</v>
      </c>
      <c r="R764" s="1">
        <v>3404.0</v>
      </c>
      <c r="S764" s="1"/>
      <c r="T764" s="1">
        <v>3380.0</v>
      </c>
    </row>
    <row r="765" ht="15.75" customHeight="1">
      <c r="A765" s="1">
        <v>3028.0</v>
      </c>
      <c r="B765" s="1">
        <v>4.0</v>
      </c>
      <c r="C765" s="1"/>
      <c r="D765" s="1">
        <v>8.0</v>
      </c>
      <c r="F765" s="1" t="str">
        <f t="shared" si="2"/>
        <v>COMPUTED_VALUE</v>
      </c>
      <c r="Q765" s="1">
        <v>763.0</v>
      </c>
      <c r="R765" s="1">
        <v>3627.0</v>
      </c>
      <c r="S765" s="1"/>
      <c r="T765" s="1">
        <v>2925.0</v>
      </c>
    </row>
    <row r="766" ht="15.75" customHeight="1">
      <c r="A766" s="1">
        <v>3029.0</v>
      </c>
      <c r="B766" s="1">
        <v>4.0</v>
      </c>
      <c r="C766" s="1"/>
      <c r="D766" s="1">
        <v>1.0</v>
      </c>
      <c r="F766" s="1" t="str">
        <f t="shared" si="2"/>
        <v>COMPUTED_VALUE</v>
      </c>
      <c r="Q766" s="1">
        <v>764.0</v>
      </c>
      <c r="R766" s="1">
        <v>3397.0</v>
      </c>
      <c r="S766" s="1"/>
      <c r="T766" s="1">
        <v>3013.0</v>
      </c>
    </row>
    <row r="767" ht="15.75" customHeight="1">
      <c r="A767" s="1">
        <v>3030.0</v>
      </c>
      <c r="B767" s="1">
        <v>4.0</v>
      </c>
      <c r="C767" s="1"/>
      <c r="D767" s="1">
        <v>3.0</v>
      </c>
      <c r="F767" s="1" t="str">
        <f t="shared" si="2"/>
        <v>COMPUTED_VALUE</v>
      </c>
      <c r="Q767" s="1">
        <v>765.0</v>
      </c>
      <c r="R767" s="1">
        <v>3370.0</v>
      </c>
      <c r="S767" s="1"/>
      <c r="T767" s="1">
        <v>3204.0</v>
      </c>
    </row>
    <row r="768" ht="15.75" customHeight="1">
      <c r="A768" s="1">
        <v>3031.0</v>
      </c>
      <c r="B768" s="1">
        <v>4.0</v>
      </c>
      <c r="C768" s="1"/>
      <c r="D768" s="1">
        <v>5.0</v>
      </c>
      <c r="F768" s="1" t="str">
        <f t="shared" si="2"/>
        <v>COMPUTED_VALUE</v>
      </c>
      <c r="Q768" s="1">
        <v>766.0</v>
      </c>
      <c r="R768" s="1">
        <v>3380.0</v>
      </c>
      <c r="S768" s="1"/>
      <c r="T768" s="1">
        <v>3019.0</v>
      </c>
    </row>
    <row r="769" ht="15.75" customHeight="1">
      <c r="A769" s="1">
        <v>3032.0</v>
      </c>
      <c r="B769" s="1">
        <v>4.0</v>
      </c>
      <c r="C769" s="1"/>
      <c r="D769" s="1">
        <v>2.0</v>
      </c>
      <c r="F769" s="1" t="str">
        <f t="shared" si="2"/>
        <v>COMPUTED_VALUE</v>
      </c>
      <c r="Q769" s="1">
        <v>767.0</v>
      </c>
      <c r="R769" s="1">
        <v>2925.0</v>
      </c>
      <c r="S769" s="1"/>
      <c r="T769" s="1">
        <v>3160.0</v>
      </c>
    </row>
    <row r="770" ht="15.75" customHeight="1">
      <c r="A770" s="1">
        <v>3033.0</v>
      </c>
      <c r="B770" s="1">
        <v>4.0</v>
      </c>
      <c r="C770" s="1"/>
      <c r="D770" s="1">
        <v>8.0</v>
      </c>
      <c r="F770" s="1" t="str">
        <f t="shared" si="2"/>
        <v>COMPUTED_VALUE</v>
      </c>
      <c r="Q770" s="1">
        <v>768.0</v>
      </c>
      <c r="R770" s="1">
        <v>3013.0</v>
      </c>
      <c r="S770" s="1"/>
      <c r="T770" s="1">
        <v>3435.0</v>
      </c>
    </row>
    <row r="771" ht="15.75" customHeight="1">
      <c r="A771" s="1">
        <v>3034.0</v>
      </c>
      <c r="B771" s="1">
        <v>4.0</v>
      </c>
      <c r="C771" s="1"/>
      <c r="D771" s="1">
        <v>1.0</v>
      </c>
      <c r="F771" s="1" t="str">
        <f t="shared" si="2"/>
        <v>COMPUTED_VALUE</v>
      </c>
      <c r="Q771" s="1">
        <v>769.0</v>
      </c>
      <c r="R771" s="1">
        <v>3204.0</v>
      </c>
      <c r="S771" s="1"/>
      <c r="T771" s="1">
        <v>3793.0</v>
      </c>
    </row>
    <row r="772" ht="15.75" customHeight="1">
      <c r="A772" s="1">
        <v>3035.0</v>
      </c>
      <c r="B772" s="1">
        <v>4.0</v>
      </c>
      <c r="C772" s="1"/>
      <c r="D772" s="1">
        <v>8.0</v>
      </c>
      <c r="F772" s="1" t="str">
        <f t="shared" si="2"/>
        <v>COMPUTED_VALUE</v>
      </c>
      <c r="Q772" s="1">
        <v>770.0</v>
      </c>
      <c r="R772" s="1">
        <v>3019.0</v>
      </c>
      <c r="S772" s="1"/>
      <c r="T772" s="1">
        <v>3953.0</v>
      </c>
    </row>
    <row r="773" ht="15.75" customHeight="1">
      <c r="A773" s="1">
        <v>3036.0</v>
      </c>
      <c r="B773" s="1">
        <v>4.0</v>
      </c>
      <c r="C773" s="1"/>
      <c r="D773" s="1">
        <v>1.0</v>
      </c>
      <c r="F773" s="1" t="str">
        <f t="shared" si="2"/>
        <v>COMPUTED_VALUE</v>
      </c>
      <c r="Q773" s="1">
        <v>771.0</v>
      </c>
      <c r="R773" s="1">
        <v>3160.0</v>
      </c>
      <c r="S773" s="1"/>
      <c r="T773" s="1">
        <v>3964.0</v>
      </c>
    </row>
    <row r="774" ht="15.75" customHeight="1">
      <c r="A774" s="1">
        <v>3037.0</v>
      </c>
      <c r="B774" s="1">
        <v>4.0</v>
      </c>
      <c r="C774" s="1"/>
      <c r="D774" s="1">
        <v>3.0</v>
      </c>
      <c r="F774" s="1" t="str">
        <f t="shared" si="2"/>
        <v>COMPUTED_VALUE</v>
      </c>
      <c r="Q774" s="1">
        <v>772.0</v>
      </c>
      <c r="R774" s="1">
        <v>3435.0</v>
      </c>
      <c r="S774" s="1"/>
      <c r="T774" s="1">
        <v>3596.0</v>
      </c>
    </row>
    <row r="775" ht="15.75" customHeight="1">
      <c r="A775" s="1">
        <v>3038.0</v>
      </c>
      <c r="B775" s="1">
        <v>4.0</v>
      </c>
      <c r="C775" s="1"/>
      <c r="D775" s="1">
        <v>3.0</v>
      </c>
      <c r="F775" s="1" t="str">
        <f t="shared" si="2"/>
        <v>COMPUTED_VALUE</v>
      </c>
      <c r="Q775" s="1">
        <v>773.0</v>
      </c>
      <c r="R775" s="1">
        <v>3793.0</v>
      </c>
      <c r="S775" s="1"/>
      <c r="T775" s="1">
        <v>3600.0</v>
      </c>
    </row>
    <row r="776" ht="15.75" customHeight="1">
      <c r="A776" s="1">
        <v>3039.0</v>
      </c>
      <c r="B776" s="1">
        <v>5.0</v>
      </c>
      <c r="C776" s="1"/>
      <c r="D776" s="1">
        <v>8.0</v>
      </c>
      <c r="F776" s="1" t="str">
        <f t="shared" si="2"/>
        <v>COMPUTED_VALUE</v>
      </c>
      <c r="Q776" s="1">
        <v>774.0</v>
      </c>
      <c r="R776" s="1">
        <v>3953.0</v>
      </c>
      <c r="S776" s="1"/>
      <c r="T776" s="1">
        <v>3704.0</v>
      </c>
    </row>
    <row r="777" ht="15.75" customHeight="1">
      <c r="A777" s="1">
        <v>3040.0</v>
      </c>
      <c r="B777" s="1">
        <v>5.0</v>
      </c>
      <c r="C777" s="1"/>
      <c r="D777" s="1">
        <v>8.0</v>
      </c>
      <c r="F777" s="1" t="str">
        <f t="shared" si="2"/>
        <v>COMPUTED_VALUE</v>
      </c>
      <c r="Q777" s="1">
        <v>775.0</v>
      </c>
      <c r="R777" s="1">
        <v>3964.0</v>
      </c>
      <c r="S777" s="1"/>
      <c r="T777" s="1">
        <v>3614.0</v>
      </c>
    </row>
    <row r="778" ht="15.75" customHeight="1">
      <c r="A778" s="1">
        <v>3041.0</v>
      </c>
      <c r="B778" s="1">
        <v>5.0</v>
      </c>
      <c r="C778" s="1"/>
      <c r="D778" s="1">
        <v>2.0</v>
      </c>
      <c r="F778" s="1" t="str">
        <f t="shared" si="2"/>
        <v>COMPUTED_VALUE</v>
      </c>
      <c r="Q778" s="1">
        <v>776.0</v>
      </c>
      <c r="R778" s="1">
        <v>3596.0</v>
      </c>
      <c r="S778" s="1"/>
      <c r="T778" s="1">
        <v>3527.0</v>
      </c>
    </row>
    <row r="779" ht="15.75" customHeight="1">
      <c r="A779" s="1">
        <v>3042.0</v>
      </c>
      <c r="B779" s="1">
        <v>4.0</v>
      </c>
      <c r="C779" s="1"/>
      <c r="D779" s="1">
        <v>3.0</v>
      </c>
      <c r="F779" s="1" t="str">
        <f t="shared" si="2"/>
        <v>COMPUTED_VALUE</v>
      </c>
      <c r="Q779" s="1">
        <v>777.0</v>
      </c>
      <c r="R779" s="1">
        <v>3600.0</v>
      </c>
      <c r="S779" s="1"/>
      <c r="T779" s="1">
        <v>3624.0</v>
      </c>
    </row>
    <row r="780" ht="15.75" customHeight="1">
      <c r="A780" s="1">
        <v>3043.0</v>
      </c>
      <c r="B780" s="1">
        <v>4.0</v>
      </c>
      <c r="C780" s="1"/>
      <c r="D780" s="1">
        <v>3.0</v>
      </c>
      <c r="F780" s="1" t="str">
        <f t="shared" si="2"/>
        <v>COMPUTED_VALUE</v>
      </c>
      <c r="Q780" s="1">
        <v>778.0</v>
      </c>
      <c r="R780" s="1">
        <v>3704.0</v>
      </c>
      <c r="S780" s="1"/>
      <c r="T780" s="1">
        <v>3375.0</v>
      </c>
    </row>
    <row r="781" ht="15.75" customHeight="1">
      <c r="A781" s="1">
        <v>3044.0</v>
      </c>
      <c r="B781" s="1">
        <v>4.0</v>
      </c>
      <c r="C781" s="1"/>
      <c r="D781" s="1">
        <v>8.0</v>
      </c>
      <c r="F781" s="1" t="str">
        <f t="shared" si="2"/>
        <v>COMPUTED_VALUE</v>
      </c>
      <c r="Q781" s="1">
        <v>779.0</v>
      </c>
      <c r="R781" s="1">
        <v>3614.0</v>
      </c>
      <c r="S781" s="1"/>
      <c r="T781" s="1">
        <v>3405.0</v>
      </c>
    </row>
    <row r="782" ht="15.75" customHeight="1">
      <c r="A782" s="1">
        <v>3045.0</v>
      </c>
      <c r="B782" s="1">
        <v>3.0</v>
      </c>
      <c r="C782" s="1"/>
      <c r="D782" s="1">
        <v>0.0</v>
      </c>
      <c r="F782" s="1" t="str">
        <f t="shared" si="2"/>
        <v>COMPUTED_VALUE</v>
      </c>
      <c r="Q782" s="1">
        <v>780.0</v>
      </c>
      <c r="R782" s="1">
        <v>3527.0</v>
      </c>
      <c r="S782" s="1"/>
      <c r="T782" s="1">
        <v>3678.0</v>
      </c>
    </row>
    <row r="783" ht="15.75" customHeight="1">
      <c r="A783" s="1">
        <v>3046.0</v>
      </c>
      <c r="B783" s="1">
        <v>3.0</v>
      </c>
      <c r="C783" s="1"/>
      <c r="D783" s="1">
        <v>3.0</v>
      </c>
      <c r="F783" s="1" t="str">
        <f t="shared" si="2"/>
        <v>COMPUTED_VALUE</v>
      </c>
      <c r="Q783" s="1">
        <v>781.0</v>
      </c>
      <c r="R783" s="1">
        <v>3624.0</v>
      </c>
      <c r="S783" s="1"/>
      <c r="T783" s="1">
        <v>3471.0</v>
      </c>
    </row>
    <row r="784" ht="15.75" customHeight="1">
      <c r="A784" s="1">
        <v>3047.0</v>
      </c>
      <c r="B784" s="1">
        <v>3.0</v>
      </c>
      <c r="C784" s="1"/>
      <c r="D784" s="1">
        <v>1.0</v>
      </c>
      <c r="F784" s="1" t="str">
        <f t="shared" si="2"/>
        <v>COMPUTED_VALUE</v>
      </c>
      <c r="Q784" s="1">
        <v>782.0</v>
      </c>
      <c r="R784" s="1">
        <v>3375.0</v>
      </c>
      <c r="S784" s="1"/>
      <c r="T784" s="1">
        <v>3470.0</v>
      </c>
    </row>
    <row r="785" ht="15.75" customHeight="1">
      <c r="A785" s="1">
        <v>3048.0</v>
      </c>
      <c r="B785" s="1">
        <v>3.0</v>
      </c>
      <c r="C785" s="1"/>
      <c r="D785" s="1">
        <v>3.0</v>
      </c>
      <c r="F785" s="1" t="str">
        <f t="shared" si="2"/>
        <v>COMPUTED_VALUE</v>
      </c>
      <c r="Q785" s="1">
        <v>783.0</v>
      </c>
      <c r="R785" s="1">
        <v>3405.0</v>
      </c>
      <c r="S785" s="1"/>
      <c r="T785" s="1">
        <v>3449.0</v>
      </c>
    </row>
    <row r="786" ht="15.75" customHeight="1">
      <c r="A786" s="1">
        <v>3049.0</v>
      </c>
      <c r="B786" s="1">
        <v>3.0</v>
      </c>
      <c r="C786" s="1"/>
      <c r="D786" s="1">
        <v>3.0</v>
      </c>
      <c r="F786" s="1" t="str">
        <f t="shared" si="2"/>
        <v>COMPUTED_VALUE</v>
      </c>
      <c r="Q786" s="1">
        <v>784.0</v>
      </c>
      <c r="R786" s="1">
        <v>3678.0</v>
      </c>
      <c r="S786" s="1"/>
      <c r="T786" s="1">
        <v>3506.0</v>
      </c>
    </row>
    <row r="787" ht="15.75" customHeight="1">
      <c r="A787" s="1">
        <v>3050.0</v>
      </c>
      <c r="B787" s="1">
        <v>3.0</v>
      </c>
      <c r="C787" s="1"/>
      <c r="D787" s="1">
        <v>8.0</v>
      </c>
      <c r="F787" s="1" t="str">
        <f t="shared" si="2"/>
        <v>COMPUTED_VALUE</v>
      </c>
      <c r="Q787" s="1">
        <v>785.0</v>
      </c>
      <c r="R787" s="1">
        <v>3471.0</v>
      </c>
      <c r="S787" s="1"/>
      <c r="T787" s="1">
        <v>3672.0</v>
      </c>
    </row>
    <row r="788" ht="15.75" customHeight="1">
      <c r="A788" s="1">
        <v>3051.0</v>
      </c>
      <c r="B788" s="1">
        <v>4.0</v>
      </c>
      <c r="C788" s="1"/>
      <c r="D788" s="1">
        <v>1.0</v>
      </c>
      <c r="F788" s="1" t="str">
        <f t="shared" si="2"/>
        <v>COMPUTED_VALUE</v>
      </c>
      <c r="Q788" s="1">
        <v>786.0</v>
      </c>
      <c r="R788" s="1">
        <v>3470.0</v>
      </c>
      <c r="S788" s="1"/>
      <c r="T788" s="1">
        <v>3716.0</v>
      </c>
    </row>
    <row r="789" ht="15.75" customHeight="1">
      <c r="A789" s="1">
        <v>3052.0</v>
      </c>
      <c r="B789" s="1">
        <v>4.0</v>
      </c>
      <c r="C789" s="1"/>
      <c r="D789" s="1">
        <v>3.0</v>
      </c>
      <c r="F789" s="1" t="str">
        <f t="shared" si="2"/>
        <v>COMPUTED_VALUE</v>
      </c>
      <c r="Q789" s="1">
        <v>787.0</v>
      </c>
      <c r="R789" s="1">
        <v>3449.0</v>
      </c>
      <c r="S789" s="1"/>
      <c r="T789" s="1">
        <v>3709.0</v>
      </c>
    </row>
    <row r="790" ht="15.75" customHeight="1">
      <c r="A790" s="1">
        <v>3053.0</v>
      </c>
      <c r="B790" s="1">
        <v>4.0</v>
      </c>
      <c r="C790" s="1"/>
      <c r="D790" s="1">
        <v>3.0</v>
      </c>
      <c r="F790" s="1" t="str">
        <f t="shared" si="2"/>
        <v>COMPUTED_VALUE</v>
      </c>
      <c r="Q790" s="1">
        <v>788.0</v>
      </c>
      <c r="R790" s="1">
        <v>3506.0</v>
      </c>
      <c r="S790" s="1"/>
      <c r="T790" s="1">
        <v>3847.0</v>
      </c>
    </row>
    <row r="791" ht="15.75" customHeight="1">
      <c r="A791" s="1">
        <v>3054.0</v>
      </c>
      <c r="B791" s="1">
        <v>4.0</v>
      </c>
      <c r="C791" s="1"/>
      <c r="D791" s="1">
        <v>6.0</v>
      </c>
      <c r="F791" s="1" t="str">
        <f t="shared" si="2"/>
        <v>COMPUTED_VALUE</v>
      </c>
      <c r="Q791" s="1">
        <v>789.0</v>
      </c>
      <c r="R791" s="1">
        <v>3672.0</v>
      </c>
      <c r="S791" s="1"/>
      <c r="T791" s="1">
        <v>4039.0</v>
      </c>
    </row>
    <row r="792" ht="15.75" customHeight="1">
      <c r="A792" s="1">
        <v>3055.0</v>
      </c>
      <c r="B792" s="1">
        <v>4.0</v>
      </c>
      <c r="C792" s="1"/>
      <c r="D792" s="1">
        <v>3.0</v>
      </c>
      <c r="F792" s="1" t="str">
        <f t="shared" si="2"/>
        <v>COMPUTED_VALUE</v>
      </c>
      <c r="Q792" s="1">
        <v>790.0</v>
      </c>
      <c r="R792" s="1">
        <v>3716.0</v>
      </c>
      <c r="S792" s="1"/>
      <c r="T792" s="1">
        <v>3754.0</v>
      </c>
    </row>
    <row r="793" ht="15.75" customHeight="1">
      <c r="A793" s="1">
        <v>3056.0</v>
      </c>
      <c r="B793" s="1">
        <v>4.0</v>
      </c>
      <c r="C793" s="1"/>
      <c r="D793" s="1">
        <v>3.0</v>
      </c>
      <c r="F793" s="1" t="str">
        <f t="shared" si="2"/>
        <v>COMPUTED_VALUE</v>
      </c>
      <c r="Q793" s="1">
        <v>791.0</v>
      </c>
      <c r="R793" s="1">
        <v>3709.0</v>
      </c>
      <c r="S793" s="1"/>
      <c r="T793" s="1">
        <v>3830.0</v>
      </c>
    </row>
    <row r="794" ht="15.75" customHeight="1">
      <c r="A794" s="1">
        <v>3057.0</v>
      </c>
      <c r="B794" s="1">
        <v>4.0</v>
      </c>
      <c r="C794" s="1"/>
      <c r="D794" s="1">
        <v>8.0</v>
      </c>
      <c r="F794" s="1" t="str">
        <f t="shared" si="2"/>
        <v>COMPUTED_VALUE</v>
      </c>
      <c r="Q794" s="1">
        <v>792.0</v>
      </c>
      <c r="R794" s="1">
        <v>3847.0</v>
      </c>
      <c r="S794" s="1"/>
      <c r="T794" s="1">
        <v>4058.0</v>
      </c>
    </row>
    <row r="795" ht="15.75" customHeight="1">
      <c r="A795" s="1">
        <v>3058.0</v>
      </c>
      <c r="B795" s="1">
        <v>4.0</v>
      </c>
      <c r="C795" s="1"/>
      <c r="D795" s="1">
        <v>2.0</v>
      </c>
      <c r="F795" s="1" t="str">
        <f t="shared" si="2"/>
        <v>COMPUTED_VALUE</v>
      </c>
      <c r="Q795" s="1">
        <v>793.0</v>
      </c>
      <c r="R795" s="1">
        <v>4039.0</v>
      </c>
      <c r="S795" s="1"/>
      <c r="T795" s="1">
        <v>4024.0</v>
      </c>
    </row>
    <row r="796" ht="15.75" customHeight="1">
      <c r="A796" s="1">
        <v>3059.0</v>
      </c>
      <c r="B796" s="1">
        <v>4.0</v>
      </c>
      <c r="C796" s="1"/>
      <c r="D796" s="1">
        <v>8.0</v>
      </c>
      <c r="F796" s="1" t="str">
        <f t="shared" si="2"/>
        <v>COMPUTED_VALUE</v>
      </c>
      <c r="Q796" s="1">
        <v>794.0</v>
      </c>
      <c r="R796" s="1">
        <v>3754.0</v>
      </c>
      <c r="S796" s="1"/>
      <c r="T796" s="1">
        <v>3909.0</v>
      </c>
    </row>
    <row r="797" ht="15.75" customHeight="1">
      <c r="A797" s="1">
        <v>3060.0</v>
      </c>
      <c r="B797" s="1">
        <v>4.0</v>
      </c>
      <c r="C797" s="1"/>
      <c r="D797" s="1">
        <v>0.0</v>
      </c>
      <c r="F797" s="1" t="str">
        <f t="shared" si="2"/>
        <v>COMPUTED_VALUE</v>
      </c>
      <c r="Q797" s="1">
        <v>795.0</v>
      </c>
      <c r="R797" s="1">
        <v>3830.0</v>
      </c>
      <c r="S797" s="1"/>
      <c r="T797" s="1">
        <v>4044.0</v>
      </c>
    </row>
    <row r="798" ht="15.75" customHeight="1">
      <c r="A798" s="1">
        <v>3061.0</v>
      </c>
      <c r="B798" s="1">
        <v>4.0</v>
      </c>
      <c r="C798" s="1"/>
      <c r="D798" s="1">
        <v>8.0</v>
      </c>
      <c r="F798" s="1" t="str">
        <f t="shared" si="2"/>
        <v>COMPUTED_VALUE</v>
      </c>
      <c r="Q798" s="1">
        <v>796.0</v>
      </c>
      <c r="R798" s="1">
        <v>4058.0</v>
      </c>
      <c r="S798" s="1"/>
      <c r="T798" s="1">
        <v>3885.0</v>
      </c>
    </row>
    <row r="799" ht="15.75" customHeight="1">
      <c r="A799" s="1">
        <v>3062.0</v>
      </c>
      <c r="B799" s="1">
        <v>4.0</v>
      </c>
      <c r="C799" s="1"/>
      <c r="D799" s="1">
        <v>1.0</v>
      </c>
      <c r="F799" s="1" t="str">
        <f t="shared" si="2"/>
        <v>COMPUTED_VALUE</v>
      </c>
      <c r="Q799" s="1">
        <v>797.0</v>
      </c>
      <c r="R799" s="1">
        <v>4024.0</v>
      </c>
      <c r="S799" s="1"/>
      <c r="T799" s="1">
        <v>4004.0</v>
      </c>
    </row>
    <row r="800" ht="15.75" customHeight="1">
      <c r="A800" s="1">
        <v>3063.0</v>
      </c>
      <c r="B800" s="1">
        <v>5.0</v>
      </c>
      <c r="C800" s="1"/>
      <c r="D800" s="1">
        <v>4.0</v>
      </c>
      <c r="F800" s="1" t="str">
        <f t="shared" si="2"/>
        <v>COMPUTED_VALUE</v>
      </c>
      <c r="Q800" s="1">
        <v>798.0</v>
      </c>
      <c r="R800" s="1">
        <v>3909.0</v>
      </c>
      <c r="S800" s="1"/>
      <c r="T800" s="1">
        <v>3885.0</v>
      </c>
    </row>
    <row r="801" ht="15.75" customHeight="1">
      <c r="A801" s="1">
        <v>3064.0</v>
      </c>
      <c r="B801" s="1">
        <v>5.0</v>
      </c>
      <c r="C801" s="1"/>
      <c r="D801" s="1">
        <v>4.0</v>
      </c>
      <c r="F801" s="1" t="str">
        <f t="shared" si="2"/>
        <v>COMPUTED_VALUE</v>
      </c>
      <c r="Q801" s="1">
        <v>799.0</v>
      </c>
      <c r="R801" s="1">
        <v>4044.0</v>
      </c>
      <c r="S801" s="1"/>
      <c r="T801" s="1">
        <v>3882.0</v>
      </c>
    </row>
    <row r="802" ht="15.75" customHeight="1">
      <c r="A802" s="1">
        <v>3065.0</v>
      </c>
      <c r="B802" s="1">
        <v>5.0</v>
      </c>
      <c r="C802" s="1"/>
      <c r="D802" s="1">
        <v>8.0</v>
      </c>
      <c r="F802" s="1" t="str">
        <f t="shared" si="2"/>
        <v>COMPUTED_VALUE</v>
      </c>
      <c r="Q802" s="1">
        <v>800.0</v>
      </c>
      <c r="R802" s="1">
        <v>3885.0</v>
      </c>
      <c r="S802" s="1"/>
      <c r="T802" s="1">
        <v>3786.0</v>
      </c>
    </row>
    <row r="803" ht="15.75" customHeight="1">
      <c r="A803" s="1">
        <v>3066.0</v>
      </c>
      <c r="B803" s="1">
        <v>5.0</v>
      </c>
      <c r="C803" s="1"/>
      <c r="D803" s="1">
        <v>8.0</v>
      </c>
      <c r="F803" s="1" t="str">
        <f t="shared" si="2"/>
        <v>COMPUTED_VALUE</v>
      </c>
      <c r="Q803" s="1">
        <v>801.0</v>
      </c>
      <c r="R803" s="1">
        <v>4004.0</v>
      </c>
      <c r="S803" s="1"/>
      <c r="T803" s="1">
        <v>3833.0</v>
      </c>
    </row>
    <row r="804" ht="15.75" customHeight="1">
      <c r="A804" s="1">
        <v>3067.0</v>
      </c>
      <c r="B804" s="1">
        <v>5.0</v>
      </c>
      <c r="C804" s="1"/>
      <c r="D804" s="1">
        <v>2.0</v>
      </c>
      <c r="F804" s="1" t="str">
        <f t="shared" si="2"/>
        <v>COMPUTED_VALUE</v>
      </c>
      <c r="Q804" s="1">
        <v>802.0</v>
      </c>
      <c r="R804" s="1">
        <v>3885.0</v>
      </c>
      <c r="S804" s="1"/>
      <c r="T804" s="1">
        <v>3589.0</v>
      </c>
    </row>
    <row r="805" ht="15.75" customHeight="1">
      <c r="A805" s="1">
        <v>3068.0</v>
      </c>
      <c r="B805" s="1">
        <v>5.0</v>
      </c>
      <c r="C805" s="1"/>
      <c r="D805" s="1">
        <v>2.0</v>
      </c>
      <c r="F805" s="1" t="str">
        <f t="shared" si="2"/>
        <v>COMPUTED_VALUE</v>
      </c>
      <c r="Q805" s="1">
        <v>803.0</v>
      </c>
      <c r="R805" s="1">
        <v>3882.0</v>
      </c>
      <c r="S805" s="1"/>
      <c r="T805" s="1">
        <v>3607.0</v>
      </c>
    </row>
    <row r="806" ht="15.75" customHeight="1">
      <c r="A806" s="1">
        <v>3069.0</v>
      </c>
      <c r="B806" s="1">
        <v>7.0</v>
      </c>
      <c r="C806" s="1"/>
      <c r="D806" s="1">
        <v>8.0</v>
      </c>
      <c r="F806" s="1" t="str">
        <f t="shared" si="2"/>
        <v>COMPUTED_VALUE</v>
      </c>
      <c r="Q806" s="1">
        <v>804.0</v>
      </c>
      <c r="R806" s="1">
        <v>3786.0</v>
      </c>
      <c r="S806" s="1"/>
      <c r="T806" s="1">
        <v>3775.0</v>
      </c>
    </row>
    <row r="807" ht="15.75" customHeight="1">
      <c r="A807" s="1">
        <v>3070.0</v>
      </c>
      <c r="B807" s="1">
        <v>7.0</v>
      </c>
      <c r="C807" s="1"/>
      <c r="D807" s="1">
        <v>8.0</v>
      </c>
      <c r="F807" s="1" t="str">
        <f t="shared" si="2"/>
        <v>COMPUTED_VALUE</v>
      </c>
      <c r="Q807" s="1">
        <v>805.0</v>
      </c>
      <c r="R807" s="1">
        <v>3833.0</v>
      </c>
      <c r="S807" s="1"/>
      <c r="T807" s="1">
        <v>3365.0</v>
      </c>
    </row>
    <row r="808" ht="15.75" customHeight="1">
      <c r="A808" s="1">
        <v>3071.0</v>
      </c>
      <c r="B808" s="1">
        <v>7.0</v>
      </c>
      <c r="C808" s="1"/>
      <c r="D808" s="1">
        <v>5.0</v>
      </c>
      <c r="F808" s="1" t="str">
        <f t="shared" si="2"/>
        <v>COMPUTED_VALUE</v>
      </c>
      <c r="Q808" s="1">
        <v>806.0</v>
      </c>
      <c r="R808" s="1">
        <v>3589.0</v>
      </c>
      <c r="S808" s="1"/>
      <c r="T808" s="1">
        <v>3510.0</v>
      </c>
    </row>
    <row r="809" ht="15.75" customHeight="1">
      <c r="A809" s="1">
        <v>3072.0</v>
      </c>
      <c r="B809" s="1">
        <v>6.0</v>
      </c>
      <c r="C809" s="1"/>
      <c r="D809" s="1">
        <v>8.0</v>
      </c>
      <c r="F809" s="1" t="str">
        <f t="shared" si="2"/>
        <v>COMPUTED_VALUE</v>
      </c>
      <c r="Q809" s="1">
        <v>807.0</v>
      </c>
      <c r="R809" s="1">
        <v>3607.0</v>
      </c>
      <c r="S809" s="1"/>
      <c r="T809" s="1">
        <v>3490.0</v>
      </c>
    </row>
    <row r="810" ht="15.75" customHeight="1">
      <c r="A810" s="1">
        <v>3073.0</v>
      </c>
      <c r="B810" s="1">
        <v>6.0</v>
      </c>
      <c r="C810" s="1"/>
      <c r="D810" s="1">
        <v>8.0</v>
      </c>
      <c r="F810" s="1" t="str">
        <f t="shared" si="2"/>
        <v>COMPUTED_VALUE</v>
      </c>
      <c r="Q810" s="1">
        <v>808.0</v>
      </c>
      <c r="R810" s="1">
        <v>3775.0</v>
      </c>
      <c r="S810" s="1"/>
      <c r="T810" s="1">
        <v>3421.0</v>
      </c>
    </row>
    <row r="811" ht="15.75" customHeight="1">
      <c r="A811" s="1">
        <v>3074.0</v>
      </c>
      <c r="B811" s="1">
        <v>6.0</v>
      </c>
      <c r="C811" s="1"/>
      <c r="D811" s="1">
        <v>2.0</v>
      </c>
      <c r="F811" s="1" t="str">
        <f t="shared" si="2"/>
        <v>COMPUTED_VALUE</v>
      </c>
      <c r="Q811" s="1">
        <v>809.0</v>
      </c>
      <c r="R811" s="1">
        <v>3365.0</v>
      </c>
      <c r="S811" s="1"/>
      <c r="T811" s="1">
        <v>3426.0</v>
      </c>
    </row>
    <row r="812" ht="15.75" customHeight="1">
      <c r="A812" s="1">
        <v>3075.0</v>
      </c>
      <c r="B812" s="1">
        <v>5.0</v>
      </c>
      <c r="C812" s="1"/>
      <c r="D812" s="1">
        <v>8.0</v>
      </c>
      <c r="F812" s="1" t="str">
        <f t="shared" si="2"/>
        <v>COMPUTED_VALUE</v>
      </c>
      <c r="Q812" s="1">
        <v>810.0</v>
      </c>
      <c r="R812" s="1">
        <v>3510.0</v>
      </c>
      <c r="S812" s="1"/>
      <c r="T812" s="1">
        <v>3415.0</v>
      </c>
    </row>
    <row r="813" ht="15.75" customHeight="1">
      <c r="A813" s="1">
        <v>3076.0</v>
      </c>
      <c r="B813" s="1">
        <v>5.0</v>
      </c>
      <c r="C813" s="1"/>
      <c r="D813" s="1">
        <v>2.0</v>
      </c>
      <c r="F813" s="1" t="str">
        <f t="shared" si="2"/>
        <v>COMPUTED_VALUE</v>
      </c>
      <c r="Q813" s="1">
        <v>811.0</v>
      </c>
      <c r="R813" s="1">
        <v>3490.0</v>
      </c>
      <c r="S813" s="1"/>
      <c r="T813" s="1">
        <v>3170.0</v>
      </c>
    </row>
    <row r="814" ht="15.75" customHeight="1">
      <c r="A814" s="1">
        <v>3077.0</v>
      </c>
      <c r="B814" s="1">
        <v>5.0</v>
      </c>
      <c r="C814" s="1"/>
      <c r="D814" s="1">
        <v>8.0</v>
      </c>
      <c r="F814" s="1" t="str">
        <f t="shared" si="2"/>
        <v>COMPUTED_VALUE</v>
      </c>
      <c r="Q814" s="1">
        <v>812.0</v>
      </c>
      <c r="R814" s="1">
        <v>3421.0</v>
      </c>
      <c r="S814" s="1"/>
      <c r="T814" s="1">
        <v>3142.0</v>
      </c>
    </row>
    <row r="815" ht="15.75" customHeight="1">
      <c r="A815" s="1">
        <v>3078.0</v>
      </c>
      <c r="B815" s="1">
        <v>4.0</v>
      </c>
      <c r="C815" s="1"/>
      <c r="D815" s="1">
        <v>0.0</v>
      </c>
      <c r="F815" s="1" t="str">
        <f t="shared" si="2"/>
        <v>COMPUTED_VALUE</v>
      </c>
      <c r="Q815" s="1">
        <v>813.0</v>
      </c>
      <c r="R815" s="1">
        <v>3426.0</v>
      </c>
      <c r="S815" s="1"/>
      <c r="T815" s="1">
        <v>3225.0</v>
      </c>
    </row>
    <row r="816" ht="15.75" customHeight="1">
      <c r="A816" s="1">
        <v>3079.0</v>
      </c>
      <c r="B816" s="1">
        <v>4.0</v>
      </c>
      <c r="C816" s="1"/>
      <c r="D816" s="1">
        <v>8.0</v>
      </c>
      <c r="F816" s="1" t="str">
        <f t="shared" si="2"/>
        <v>COMPUTED_VALUE</v>
      </c>
      <c r="Q816" s="1">
        <v>814.0</v>
      </c>
      <c r="R816" s="1">
        <v>3415.0</v>
      </c>
      <c r="S816" s="1"/>
      <c r="T816" s="1">
        <v>3154.0</v>
      </c>
    </row>
    <row r="817" ht="15.75" customHeight="1">
      <c r="A817" s="1">
        <v>3080.0</v>
      </c>
      <c r="B817" s="1">
        <v>4.0</v>
      </c>
      <c r="C817" s="1"/>
      <c r="D817" s="1">
        <v>1.0</v>
      </c>
      <c r="F817" s="1" t="str">
        <f t="shared" si="2"/>
        <v>COMPUTED_VALUE</v>
      </c>
      <c r="Q817" s="1">
        <v>815.0</v>
      </c>
      <c r="R817" s="1">
        <v>3170.0</v>
      </c>
      <c r="S817" s="1"/>
      <c r="T817" s="1">
        <v>3281.0</v>
      </c>
    </row>
    <row r="818" ht="15.75" customHeight="1">
      <c r="A818" s="1">
        <v>3081.0</v>
      </c>
      <c r="B818" s="1">
        <v>4.0</v>
      </c>
      <c r="C818" s="1"/>
      <c r="D818" s="1">
        <v>7.0</v>
      </c>
      <c r="F818" s="1" t="str">
        <f t="shared" si="2"/>
        <v>COMPUTED_VALUE</v>
      </c>
      <c r="Q818" s="1">
        <v>816.0</v>
      </c>
      <c r="R818" s="1">
        <v>3142.0</v>
      </c>
      <c r="S818" s="1"/>
      <c r="T818" s="1">
        <v>3360.0</v>
      </c>
    </row>
    <row r="819" ht="15.75" customHeight="1">
      <c r="A819" s="1">
        <v>3082.0</v>
      </c>
      <c r="B819" s="1">
        <v>4.0</v>
      </c>
      <c r="C819" s="1"/>
      <c r="D819" s="1">
        <v>2.0</v>
      </c>
      <c r="F819" s="1" t="str">
        <f t="shared" si="2"/>
        <v>COMPUTED_VALUE</v>
      </c>
      <c r="Q819" s="1">
        <v>817.0</v>
      </c>
      <c r="R819" s="1">
        <v>3225.0</v>
      </c>
      <c r="S819" s="1"/>
      <c r="T819" s="1">
        <v>3855.0</v>
      </c>
    </row>
    <row r="820" ht="15.75" customHeight="1">
      <c r="A820" s="1">
        <v>3083.0</v>
      </c>
      <c r="B820" s="1">
        <v>5.0</v>
      </c>
      <c r="C820" s="1"/>
      <c r="D820" s="1">
        <v>3.0</v>
      </c>
      <c r="F820" s="1" t="str">
        <f t="shared" si="2"/>
        <v>COMPUTED_VALUE</v>
      </c>
      <c r="Q820" s="1">
        <v>818.0</v>
      </c>
      <c r="R820" s="1">
        <v>3154.0</v>
      </c>
      <c r="S820" s="1"/>
      <c r="T820" s="1">
        <v>3776.0</v>
      </c>
    </row>
    <row r="821" ht="15.75" customHeight="1">
      <c r="A821" s="1">
        <v>3084.0</v>
      </c>
      <c r="B821" s="1">
        <v>4.0</v>
      </c>
      <c r="C821" s="1"/>
      <c r="D821" s="1">
        <v>8.0</v>
      </c>
      <c r="F821" s="1" t="str">
        <f t="shared" si="2"/>
        <v>COMPUTED_VALUE</v>
      </c>
      <c r="Q821" s="1">
        <v>819.0</v>
      </c>
      <c r="R821" s="1">
        <v>3281.0</v>
      </c>
      <c r="S821" s="1"/>
      <c r="T821" s="1">
        <v>3835.0</v>
      </c>
    </row>
    <row r="822" ht="15.75" customHeight="1">
      <c r="A822" s="1">
        <v>3085.0</v>
      </c>
      <c r="B822" s="1">
        <v>4.0</v>
      </c>
      <c r="C822" s="1"/>
      <c r="D822" s="1">
        <v>1.0</v>
      </c>
      <c r="F822" s="1" t="str">
        <f t="shared" si="2"/>
        <v>COMPUTED_VALUE</v>
      </c>
      <c r="Q822" s="1">
        <v>820.0</v>
      </c>
      <c r="R822" s="1">
        <v>3360.0</v>
      </c>
      <c r="S822" s="1"/>
      <c r="T822" s="1">
        <v>3662.0</v>
      </c>
    </row>
    <row r="823" ht="15.75" customHeight="1">
      <c r="A823" s="1">
        <v>3086.0</v>
      </c>
      <c r="B823" s="1">
        <v>4.0</v>
      </c>
      <c r="C823" s="1"/>
      <c r="D823" s="1">
        <v>8.0</v>
      </c>
      <c r="F823" s="1" t="str">
        <f t="shared" si="2"/>
        <v>COMPUTED_VALUE</v>
      </c>
      <c r="Q823" s="1">
        <v>821.0</v>
      </c>
      <c r="R823" s="1">
        <v>3855.0</v>
      </c>
      <c r="S823" s="1"/>
      <c r="T823" s="1">
        <v>3730.0</v>
      </c>
    </row>
    <row r="824" ht="15.75" customHeight="1">
      <c r="A824" s="1">
        <v>3087.0</v>
      </c>
      <c r="B824" s="1">
        <v>4.0</v>
      </c>
      <c r="C824" s="1"/>
      <c r="D824" s="1">
        <v>2.0</v>
      </c>
      <c r="F824" s="1" t="str">
        <f t="shared" si="2"/>
        <v>COMPUTED_VALUE</v>
      </c>
      <c r="Q824" s="1">
        <v>822.0</v>
      </c>
      <c r="R824" s="1">
        <v>3776.0</v>
      </c>
      <c r="S824" s="1"/>
      <c r="T824" s="1">
        <v>3665.0</v>
      </c>
    </row>
    <row r="825" ht="15.75" customHeight="1">
      <c r="A825" s="1">
        <v>3088.0</v>
      </c>
      <c r="B825" s="1">
        <v>4.0</v>
      </c>
      <c r="C825" s="1"/>
      <c r="D825" s="1">
        <v>2.0</v>
      </c>
      <c r="F825" s="1" t="str">
        <f t="shared" si="2"/>
        <v>COMPUTED_VALUE</v>
      </c>
      <c r="Q825" s="1">
        <v>823.0</v>
      </c>
      <c r="R825" s="1">
        <v>3835.0</v>
      </c>
      <c r="S825" s="1"/>
      <c r="T825" s="1">
        <v>3209.0</v>
      </c>
    </row>
    <row r="826" ht="15.75" customHeight="1">
      <c r="A826" s="1">
        <v>3089.0</v>
      </c>
      <c r="B826" s="1">
        <v>4.0</v>
      </c>
      <c r="C826" s="1"/>
      <c r="D826" s="1">
        <v>8.0</v>
      </c>
      <c r="F826" s="1" t="str">
        <f t="shared" si="2"/>
        <v>COMPUTED_VALUE</v>
      </c>
      <c r="Q826" s="1">
        <v>824.0</v>
      </c>
      <c r="R826" s="1">
        <v>3662.0</v>
      </c>
      <c r="S826" s="1"/>
      <c r="T826" s="1">
        <v>3280.0</v>
      </c>
    </row>
    <row r="827" ht="15.75" customHeight="1">
      <c r="A827" s="1">
        <v>3090.0</v>
      </c>
      <c r="B827" s="1">
        <v>5.0</v>
      </c>
      <c r="C827" s="1"/>
      <c r="D827" s="1">
        <v>0.0</v>
      </c>
      <c r="F827" s="1" t="str">
        <f t="shared" si="2"/>
        <v>COMPUTED_VALUE</v>
      </c>
      <c r="Q827" s="1">
        <v>825.0</v>
      </c>
      <c r="R827" s="1">
        <v>3730.0</v>
      </c>
      <c r="S827" s="1"/>
      <c r="T827" s="1">
        <v>3144.0</v>
      </c>
    </row>
    <row r="828" ht="15.75" customHeight="1">
      <c r="A828" s="1">
        <v>3091.0</v>
      </c>
      <c r="B828" s="1">
        <v>4.0</v>
      </c>
      <c r="C828" s="1"/>
      <c r="D828" s="1">
        <v>8.0</v>
      </c>
      <c r="F828" s="1" t="str">
        <f t="shared" si="2"/>
        <v>COMPUTED_VALUE</v>
      </c>
      <c r="Q828" s="1">
        <v>826.0</v>
      </c>
      <c r="R828" s="1">
        <v>3665.0</v>
      </c>
      <c r="S828" s="1"/>
      <c r="T828" s="1">
        <v>3245.0</v>
      </c>
    </row>
    <row r="829" ht="15.75" customHeight="1">
      <c r="A829" s="1">
        <v>3092.0</v>
      </c>
      <c r="B829" s="1">
        <v>4.0</v>
      </c>
      <c r="C829" s="1"/>
      <c r="D829" s="1">
        <v>1.0</v>
      </c>
      <c r="F829" s="1" t="str">
        <f t="shared" si="2"/>
        <v>COMPUTED_VALUE</v>
      </c>
      <c r="Q829" s="1">
        <v>827.0</v>
      </c>
      <c r="R829" s="1">
        <v>3209.0</v>
      </c>
      <c r="S829" s="1"/>
      <c r="T829" s="1">
        <v>3491.0</v>
      </c>
    </row>
    <row r="830" ht="15.75" customHeight="1">
      <c r="A830" s="1">
        <v>3093.0</v>
      </c>
      <c r="B830" s="1">
        <v>3.0</v>
      </c>
      <c r="C830" s="1"/>
      <c r="D830" s="1">
        <v>6.0</v>
      </c>
      <c r="F830" s="1" t="str">
        <f t="shared" si="2"/>
        <v>COMPUTED_VALUE</v>
      </c>
      <c r="Q830" s="1">
        <v>828.0</v>
      </c>
      <c r="R830" s="1">
        <v>3280.0</v>
      </c>
      <c r="S830" s="1"/>
      <c r="T830" s="1">
        <v>3606.0</v>
      </c>
    </row>
    <row r="831" ht="15.75" customHeight="1">
      <c r="A831" s="1">
        <v>3094.0</v>
      </c>
      <c r="B831" s="1">
        <v>3.0</v>
      </c>
      <c r="C831" s="1"/>
      <c r="D831" s="1">
        <v>1.0</v>
      </c>
      <c r="F831" s="1" t="str">
        <f t="shared" si="2"/>
        <v>COMPUTED_VALUE</v>
      </c>
      <c r="Q831" s="1">
        <v>829.0</v>
      </c>
      <c r="R831" s="1">
        <v>3144.0</v>
      </c>
      <c r="S831" s="1"/>
      <c r="T831" s="1">
        <v>3612.0</v>
      </c>
    </row>
    <row r="832" ht="15.75" customHeight="1">
      <c r="A832" s="1">
        <v>3095.0</v>
      </c>
      <c r="B832" s="1">
        <v>3.0</v>
      </c>
      <c r="C832" s="1"/>
      <c r="D832" s="1">
        <v>1.0</v>
      </c>
      <c r="F832" s="1" t="str">
        <f t="shared" si="2"/>
        <v>COMPUTED_VALUE</v>
      </c>
      <c r="Q832" s="1">
        <v>830.0</v>
      </c>
      <c r="R832" s="1">
        <v>3245.0</v>
      </c>
      <c r="S832" s="1"/>
      <c r="T832" s="1">
        <v>3694.0</v>
      </c>
    </row>
    <row r="833" ht="15.75" customHeight="1">
      <c r="A833" s="1">
        <v>3096.0</v>
      </c>
      <c r="B833" s="1">
        <v>2.0</v>
      </c>
      <c r="C833" s="1"/>
      <c r="D833" s="1">
        <v>4.0</v>
      </c>
      <c r="F833" s="1" t="str">
        <f t="shared" si="2"/>
        <v>COMPUTED_VALUE</v>
      </c>
      <c r="Q833" s="1">
        <v>831.0</v>
      </c>
      <c r="R833" s="1">
        <v>3491.0</v>
      </c>
      <c r="S833" s="1"/>
      <c r="T833" s="1">
        <v>3600.0</v>
      </c>
    </row>
    <row r="834" ht="15.75" customHeight="1">
      <c r="A834" s="1">
        <v>3097.0</v>
      </c>
      <c r="B834" s="1">
        <v>2.0</v>
      </c>
      <c r="C834" s="1"/>
      <c r="D834" s="1">
        <v>1.0</v>
      </c>
      <c r="F834" s="1" t="str">
        <f t="shared" si="2"/>
        <v>COMPUTED_VALUE</v>
      </c>
      <c r="Q834" s="1">
        <v>832.0</v>
      </c>
      <c r="R834" s="1">
        <v>3606.0</v>
      </c>
      <c r="S834" s="1"/>
      <c r="T834" s="1">
        <v>3577.0</v>
      </c>
    </row>
    <row r="835" ht="15.75" customHeight="1">
      <c r="A835" s="1">
        <v>3098.0</v>
      </c>
      <c r="B835" s="1">
        <v>2.0</v>
      </c>
      <c r="C835" s="1"/>
      <c r="D835" s="1">
        <v>1.0</v>
      </c>
      <c r="F835" s="1" t="str">
        <f t="shared" si="2"/>
        <v>COMPUTED_VALUE</v>
      </c>
      <c r="Q835" s="1">
        <v>833.0</v>
      </c>
      <c r="R835" s="1">
        <v>3612.0</v>
      </c>
      <c r="S835" s="1"/>
      <c r="T835" s="1">
        <v>3562.0</v>
      </c>
    </row>
    <row r="836" ht="15.75" customHeight="1">
      <c r="A836" s="1">
        <v>3099.0</v>
      </c>
      <c r="B836" s="1">
        <v>2.0</v>
      </c>
      <c r="C836" s="1"/>
      <c r="D836" s="1">
        <v>2.0</v>
      </c>
      <c r="F836" s="1" t="str">
        <f t="shared" si="2"/>
        <v>COMPUTED_VALUE</v>
      </c>
      <c r="Q836" s="1">
        <v>834.0</v>
      </c>
      <c r="R836" s="1">
        <v>3694.0</v>
      </c>
      <c r="S836" s="1"/>
      <c r="T836" s="1">
        <v>3522.0</v>
      </c>
    </row>
    <row r="837" ht="15.75" customHeight="1">
      <c r="A837" s="1">
        <v>3100.0</v>
      </c>
      <c r="B837" s="1">
        <v>2.0</v>
      </c>
      <c r="C837" s="1"/>
      <c r="D837" s="1">
        <v>2.0</v>
      </c>
      <c r="F837" s="1" t="str">
        <f t="shared" si="2"/>
        <v>COMPUTED_VALUE</v>
      </c>
      <c r="Q837" s="1">
        <v>835.0</v>
      </c>
      <c r="R837" s="1">
        <v>3600.0</v>
      </c>
      <c r="S837" s="1"/>
      <c r="T837" s="1">
        <v>3236.0</v>
      </c>
    </row>
    <row r="838" ht="15.75" customHeight="1">
      <c r="A838" s="1">
        <v>3101.0</v>
      </c>
      <c r="B838" s="1">
        <v>2.0</v>
      </c>
      <c r="C838" s="1"/>
      <c r="D838" s="1">
        <v>8.0</v>
      </c>
      <c r="F838" s="1" t="str">
        <f t="shared" si="2"/>
        <v>COMPUTED_VALUE</v>
      </c>
      <c r="Q838" s="1">
        <v>836.0</v>
      </c>
      <c r="R838" s="1">
        <v>3577.0</v>
      </c>
      <c r="S838" s="1"/>
      <c r="T838" s="1">
        <v>3341.0</v>
      </c>
    </row>
    <row r="839" ht="15.75" customHeight="1">
      <c r="A839" s="1">
        <v>3102.0</v>
      </c>
      <c r="B839" s="1">
        <v>3.0</v>
      </c>
      <c r="C839" s="1"/>
      <c r="D839" s="1">
        <v>1.0</v>
      </c>
      <c r="F839" s="1" t="str">
        <f t="shared" si="2"/>
        <v>COMPUTED_VALUE</v>
      </c>
      <c r="Q839" s="1">
        <v>837.0</v>
      </c>
      <c r="R839" s="1">
        <v>3562.0</v>
      </c>
      <c r="S839" s="1"/>
      <c r="T839" s="1">
        <v>3558.0</v>
      </c>
    </row>
    <row r="840" ht="15.75" customHeight="1">
      <c r="A840" s="1">
        <v>3103.0</v>
      </c>
      <c r="B840" s="1">
        <v>3.0</v>
      </c>
      <c r="C840" s="1"/>
      <c r="D840" s="1">
        <v>1.0</v>
      </c>
      <c r="F840" s="1" t="str">
        <f t="shared" si="2"/>
        <v>COMPUTED_VALUE</v>
      </c>
      <c r="Q840" s="1">
        <v>838.0</v>
      </c>
      <c r="R840" s="1">
        <v>3522.0</v>
      </c>
      <c r="S840" s="1"/>
      <c r="T840" s="1">
        <v>3561.0</v>
      </c>
    </row>
    <row r="841" ht="15.75" customHeight="1">
      <c r="A841" s="1">
        <v>3104.0</v>
      </c>
      <c r="B841" s="1">
        <v>3.0</v>
      </c>
      <c r="C841" s="1"/>
      <c r="D841" s="1">
        <v>7.0</v>
      </c>
      <c r="F841" s="1" t="str">
        <f t="shared" si="2"/>
        <v>COMPUTED_VALUE</v>
      </c>
      <c r="Q841" s="1">
        <v>839.0</v>
      </c>
      <c r="R841" s="1">
        <v>3236.0</v>
      </c>
      <c r="S841" s="1"/>
      <c r="T841" s="1">
        <v>3852.0</v>
      </c>
    </row>
    <row r="842" ht="15.75" customHeight="1">
      <c r="A842" s="1">
        <v>3105.0</v>
      </c>
      <c r="B842" s="1">
        <v>3.0</v>
      </c>
      <c r="C842" s="1"/>
      <c r="D842" s="1">
        <v>1.0</v>
      </c>
      <c r="F842" s="1" t="str">
        <f t="shared" si="2"/>
        <v>COMPUTED_VALUE</v>
      </c>
      <c r="Q842" s="1">
        <v>840.0</v>
      </c>
      <c r="R842" s="1">
        <v>3341.0</v>
      </c>
      <c r="S842" s="1"/>
      <c r="T842" s="1">
        <v>3870.0</v>
      </c>
    </row>
    <row r="843" ht="15.75" customHeight="1">
      <c r="A843" s="1">
        <v>3106.0</v>
      </c>
      <c r="B843" s="1">
        <v>3.0</v>
      </c>
      <c r="C843" s="1"/>
      <c r="D843" s="1">
        <v>1.0</v>
      </c>
      <c r="F843" s="1" t="str">
        <f t="shared" si="2"/>
        <v>COMPUTED_VALUE</v>
      </c>
      <c r="Q843" s="1">
        <v>841.0</v>
      </c>
      <c r="R843" s="1">
        <v>3558.0</v>
      </c>
      <c r="S843" s="1"/>
      <c r="T843" s="1">
        <v>4069.0</v>
      </c>
    </row>
    <row r="844" ht="15.75" customHeight="1">
      <c r="A844" s="1">
        <v>3107.0</v>
      </c>
      <c r="B844" s="1">
        <v>3.0</v>
      </c>
      <c r="C844" s="1"/>
      <c r="D844" s="1">
        <v>1.0</v>
      </c>
      <c r="F844" s="1" t="str">
        <f t="shared" si="2"/>
        <v>COMPUTED_VALUE</v>
      </c>
      <c r="Q844" s="1">
        <v>842.0</v>
      </c>
      <c r="R844" s="1">
        <v>3561.0</v>
      </c>
      <c r="S844" s="1"/>
      <c r="T844" s="1">
        <v>4125.0</v>
      </c>
    </row>
    <row r="845" ht="15.75" customHeight="1">
      <c r="A845" s="1">
        <v>3108.0</v>
      </c>
      <c r="B845" s="1">
        <v>3.0</v>
      </c>
      <c r="C845" s="1"/>
      <c r="D845" s="1">
        <v>8.0</v>
      </c>
      <c r="F845" s="1" t="str">
        <f t="shared" si="2"/>
        <v>COMPUTED_VALUE</v>
      </c>
      <c r="Q845" s="1">
        <v>843.0</v>
      </c>
      <c r="R845" s="1">
        <v>3852.0</v>
      </c>
      <c r="S845" s="1"/>
      <c r="T845" s="1">
        <v>4001.0</v>
      </c>
    </row>
    <row r="846" ht="15.75" customHeight="1">
      <c r="A846" s="1">
        <v>3109.0</v>
      </c>
      <c r="B846" s="1">
        <v>3.0</v>
      </c>
      <c r="C846" s="1"/>
      <c r="D846" s="1">
        <v>1.0</v>
      </c>
      <c r="F846" s="1" t="str">
        <f t="shared" si="2"/>
        <v>COMPUTED_VALUE</v>
      </c>
      <c r="Q846" s="1">
        <v>844.0</v>
      </c>
      <c r="R846" s="1">
        <v>3870.0</v>
      </c>
      <c r="S846" s="1"/>
      <c r="T846" s="1">
        <v>3841.0</v>
      </c>
    </row>
    <row r="847" ht="15.75" customHeight="1">
      <c r="A847" s="1">
        <v>3110.0</v>
      </c>
      <c r="B847" s="1">
        <v>3.0</v>
      </c>
      <c r="C847" s="1"/>
      <c r="D847" s="1">
        <v>1.0</v>
      </c>
      <c r="F847" s="1" t="str">
        <f t="shared" si="2"/>
        <v>COMPUTED_VALUE</v>
      </c>
      <c r="Q847" s="1">
        <v>845.0</v>
      </c>
      <c r="R847" s="1">
        <v>4069.0</v>
      </c>
      <c r="S847" s="1"/>
      <c r="T847" s="1">
        <v>3812.0</v>
      </c>
    </row>
    <row r="848" ht="15.75" customHeight="1">
      <c r="A848" s="1">
        <v>3111.0</v>
      </c>
      <c r="B848" s="1">
        <v>3.0</v>
      </c>
      <c r="C848" s="1"/>
      <c r="D848" s="1">
        <v>8.0</v>
      </c>
      <c r="F848" s="1" t="str">
        <f t="shared" si="2"/>
        <v>COMPUTED_VALUE</v>
      </c>
      <c r="Q848" s="1">
        <v>846.0</v>
      </c>
      <c r="R848" s="1">
        <v>4125.0</v>
      </c>
      <c r="S848" s="1"/>
      <c r="T848" s="1">
        <v>4000.0</v>
      </c>
    </row>
    <row r="849" ht="15.75" customHeight="1">
      <c r="A849" s="1">
        <v>3112.0</v>
      </c>
      <c r="B849" s="1">
        <v>3.0</v>
      </c>
      <c r="C849" s="1"/>
      <c r="D849" s="1">
        <v>1.0</v>
      </c>
      <c r="F849" s="1" t="str">
        <f t="shared" si="2"/>
        <v>COMPUTED_VALUE</v>
      </c>
      <c r="Q849" s="1">
        <v>847.0</v>
      </c>
      <c r="R849" s="1">
        <v>4001.0</v>
      </c>
      <c r="S849" s="1"/>
      <c r="T849" s="1">
        <v>3420.0</v>
      </c>
    </row>
    <row r="850" ht="15.75" customHeight="1">
      <c r="A850" s="1">
        <v>3113.0</v>
      </c>
      <c r="B850" s="1">
        <v>3.0</v>
      </c>
      <c r="C850" s="1"/>
      <c r="D850" s="1">
        <v>1.0</v>
      </c>
      <c r="F850" s="1" t="str">
        <f t="shared" si="2"/>
        <v>COMPUTED_VALUE</v>
      </c>
      <c r="Q850" s="1">
        <v>848.0</v>
      </c>
      <c r="R850" s="1">
        <v>3841.0</v>
      </c>
      <c r="S850" s="1"/>
      <c r="T850" s="1">
        <v>3289.0</v>
      </c>
    </row>
    <row r="851" ht="15.75" customHeight="1">
      <c r="A851" s="1">
        <v>3114.0</v>
      </c>
      <c r="B851" s="1">
        <v>4.0</v>
      </c>
      <c r="C851" s="1"/>
      <c r="D851" s="1">
        <v>3.0</v>
      </c>
      <c r="F851" s="1" t="str">
        <f t="shared" si="2"/>
        <v>COMPUTED_VALUE</v>
      </c>
      <c r="Q851" s="1">
        <v>849.0</v>
      </c>
      <c r="R851" s="1">
        <v>3812.0</v>
      </c>
      <c r="S851" s="1"/>
      <c r="T851" s="1">
        <v>3240.0</v>
      </c>
    </row>
    <row r="852" ht="15.75" customHeight="1">
      <c r="A852" s="1">
        <v>3115.0</v>
      </c>
      <c r="B852" s="1">
        <v>4.0</v>
      </c>
      <c r="C852" s="1"/>
      <c r="D852" s="1">
        <v>5.0</v>
      </c>
      <c r="F852" s="1" t="str">
        <f t="shared" si="2"/>
        <v>COMPUTED_VALUE</v>
      </c>
      <c r="Q852" s="1">
        <v>850.0</v>
      </c>
      <c r="R852" s="1">
        <v>4000.0</v>
      </c>
      <c r="S852" s="1"/>
      <c r="T852" s="1">
        <v>3447.0</v>
      </c>
    </row>
    <row r="853" ht="15.75" customHeight="1">
      <c r="A853" s="1">
        <v>3116.0</v>
      </c>
      <c r="B853" s="1">
        <v>4.0</v>
      </c>
      <c r="C853" s="1"/>
      <c r="D853" s="1">
        <v>2.0</v>
      </c>
      <c r="F853" s="1" t="str">
        <f t="shared" si="2"/>
        <v>COMPUTED_VALUE</v>
      </c>
      <c r="Q853" s="1">
        <v>851.0</v>
      </c>
      <c r="R853" s="1">
        <v>3420.0</v>
      </c>
      <c r="S853" s="1"/>
      <c r="T853" s="1">
        <v>3367.0</v>
      </c>
    </row>
    <row r="854" ht="15.75" customHeight="1">
      <c r="A854" s="1">
        <v>3117.0</v>
      </c>
      <c r="B854" s="1">
        <v>4.0</v>
      </c>
      <c r="C854" s="1"/>
      <c r="D854" s="1">
        <v>8.0</v>
      </c>
      <c r="F854" s="1" t="str">
        <f t="shared" si="2"/>
        <v>COMPUTED_VALUE</v>
      </c>
      <c r="Q854" s="1">
        <v>852.0</v>
      </c>
      <c r="R854" s="1">
        <v>3289.0</v>
      </c>
      <c r="S854" s="1"/>
      <c r="T854" s="1">
        <v>3431.0</v>
      </c>
    </row>
    <row r="855" ht="15.75" customHeight="1">
      <c r="A855" s="1">
        <v>3118.0</v>
      </c>
      <c r="B855" s="1">
        <v>4.0</v>
      </c>
      <c r="C855" s="1"/>
      <c r="D855" s="1">
        <v>2.0</v>
      </c>
      <c r="F855" s="1" t="str">
        <f t="shared" si="2"/>
        <v>COMPUTED_VALUE</v>
      </c>
      <c r="Q855" s="1">
        <v>853.0</v>
      </c>
      <c r="R855" s="1">
        <v>3240.0</v>
      </c>
      <c r="S855" s="1"/>
      <c r="T855" s="1">
        <v>3356.0</v>
      </c>
    </row>
    <row r="856" ht="15.75" customHeight="1">
      <c r="A856" s="1">
        <v>3119.0</v>
      </c>
      <c r="B856" s="1">
        <v>4.0</v>
      </c>
      <c r="C856" s="1"/>
      <c r="D856" s="1">
        <v>8.0</v>
      </c>
      <c r="F856" s="1" t="str">
        <f t="shared" si="2"/>
        <v>COMPUTED_VALUE</v>
      </c>
      <c r="Q856" s="1">
        <v>854.0</v>
      </c>
      <c r="R856" s="1">
        <v>3447.0</v>
      </c>
      <c r="S856" s="1"/>
      <c r="T856" s="1">
        <v>3478.0</v>
      </c>
    </row>
    <row r="857" ht="15.75" customHeight="1">
      <c r="A857" s="1">
        <v>3120.0</v>
      </c>
      <c r="B857" s="1">
        <v>5.0</v>
      </c>
      <c r="C857" s="1"/>
      <c r="D857" s="1">
        <v>1.0</v>
      </c>
      <c r="F857" s="1" t="str">
        <f t="shared" si="2"/>
        <v>COMPUTED_VALUE</v>
      </c>
      <c r="Q857" s="1">
        <v>855.0</v>
      </c>
      <c r="R857" s="1">
        <v>3367.0</v>
      </c>
      <c r="S857" s="1"/>
      <c r="T857" s="1">
        <v>3607.0</v>
      </c>
    </row>
    <row r="858" ht="15.75" customHeight="1">
      <c r="A858" s="1">
        <v>3121.0</v>
      </c>
      <c r="B858" s="1">
        <v>5.0</v>
      </c>
      <c r="C858" s="1"/>
      <c r="D858" s="1">
        <v>8.0</v>
      </c>
      <c r="F858" s="1" t="str">
        <f t="shared" si="2"/>
        <v>COMPUTED_VALUE</v>
      </c>
      <c r="Q858" s="1">
        <v>856.0</v>
      </c>
      <c r="R858" s="1">
        <v>3431.0</v>
      </c>
      <c r="S858" s="1"/>
      <c r="T858" s="1">
        <v>3645.0</v>
      </c>
    </row>
    <row r="859" ht="15.75" customHeight="1">
      <c r="A859" s="1">
        <v>3122.0</v>
      </c>
      <c r="B859" s="1">
        <v>5.0</v>
      </c>
      <c r="C859" s="1"/>
      <c r="D859" s="1">
        <v>3.0</v>
      </c>
      <c r="F859" s="1" t="str">
        <f t="shared" si="2"/>
        <v>COMPUTED_VALUE</v>
      </c>
      <c r="Q859" s="1">
        <v>857.0</v>
      </c>
      <c r="R859" s="1">
        <v>3356.0</v>
      </c>
      <c r="S859" s="1"/>
      <c r="T859" s="1">
        <v>3796.0</v>
      </c>
    </row>
    <row r="860" ht="15.75" customHeight="1">
      <c r="A860" s="1">
        <v>3123.0</v>
      </c>
      <c r="B860" s="1">
        <v>5.0</v>
      </c>
      <c r="C860" s="1"/>
      <c r="D860" s="1">
        <v>4.0</v>
      </c>
      <c r="F860" s="1" t="str">
        <f t="shared" si="2"/>
        <v>COMPUTED_VALUE</v>
      </c>
      <c r="Q860" s="1">
        <v>858.0</v>
      </c>
      <c r="R860" s="1">
        <v>3478.0</v>
      </c>
      <c r="S860" s="1"/>
      <c r="T860" s="1">
        <v>3717.0</v>
      </c>
    </row>
    <row r="861" ht="15.75" customHeight="1">
      <c r="A861" s="1">
        <v>3124.0</v>
      </c>
      <c r="B861" s="1">
        <v>5.0</v>
      </c>
      <c r="C861" s="1"/>
      <c r="D861" s="1">
        <v>4.0</v>
      </c>
      <c r="F861" s="1" t="str">
        <f t="shared" si="2"/>
        <v>COMPUTED_VALUE</v>
      </c>
      <c r="Q861" s="1">
        <v>859.0</v>
      </c>
      <c r="R861" s="1">
        <v>3607.0</v>
      </c>
      <c r="S861" s="1"/>
      <c r="T861" s="1">
        <v>3376.0</v>
      </c>
    </row>
    <row r="862" ht="15.75" customHeight="1">
      <c r="A862" s="1">
        <v>3125.0</v>
      </c>
      <c r="B862" s="1">
        <v>5.0</v>
      </c>
      <c r="C862" s="1"/>
      <c r="D862" s="1">
        <v>8.0</v>
      </c>
      <c r="F862" s="1" t="str">
        <f t="shared" si="2"/>
        <v>COMPUTED_VALUE</v>
      </c>
      <c r="Q862" s="1">
        <v>860.0</v>
      </c>
      <c r="R862" s="1">
        <v>3645.0</v>
      </c>
      <c r="S862" s="1"/>
      <c r="T862" s="1">
        <v>3101.0</v>
      </c>
    </row>
    <row r="863" ht="15.75" customHeight="1">
      <c r="A863" s="1">
        <v>3126.0</v>
      </c>
      <c r="B863" s="1">
        <v>4.0</v>
      </c>
      <c r="C863" s="1"/>
      <c r="D863" s="1">
        <v>0.0</v>
      </c>
      <c r="F863" s="1" t="str">
        <f t="shared" si="2"/>
        <v>COMPUTED_VALUE</v>
      </c>
      <c r="Q863" s="1">
        <v>861.0</v>
      </c>
      <c r="R863" s="1">
        <v>3796.0</v>
      </c>
      <c r="S863" s="1"/>
      <c r="T863" s="1">
        <v>3154.0</v>
      </c>
    </row>
    <row r="864" ht="15.75" customHeight="1">
      <c r="A864" s="1">
        <v>3127.0</v>
      </c>
      <c r="B864" s="1">
        <v>4.0</v>
      </c>
      <c r="C864" s="1"/>
      <c r="D864" s="1">
        <v>8.0</v>
      </c>
      <c r="F864" s="1" t="str">
        <f t="shared" si="2"/>
        <v>COMPUTED_VALUE</v>
      </c>
      <c r="Q864" s="1">
        <v>862.0</v>
      </c>
      <c r="R864" s="1">
        <v>3717.0</v>
      </c>
      <c r="S864" s="1"/>
      <c r="T864" s="1">
        <v>2999.0</v>
      </c>
    </row>
    <row r="865" ht="15.75" customHeight="1">
      <c r="A865" s="1">
        <v>3128.0</v>
      </c>
      <c r="B865" s="1">
        <v>4.0</v>
      </c>
      <c r="C865" s="1"/>
      <c r="D865" s="1">
        <v>1.0</v>
      </c>
      <c r="F865" s="1" t="str">
        <f t="shared" si="2"/>
        <v>COMPUTED_VALUE</v>
      </c>
      <c r="Q865" s="1">
        <v>863.0</v>
      </c>
      <c r="R865" s="1">
        <v>3376.0</v>
      </c>
      <c r="S865" s="1"/>
      <c r="T865" s="1">
        <v>3194.0</v>
      </c>
    </row>
    <row r="866" ht="15.75" customHeight="1">
      <c r="A866" s="1">
        <v>3129.0</v>
      </c>
      <c r="B866" s="1">
        <v>3.0</v>
      </c>
      <c r="C866" s="1"/>
      <c r="D866" s="1">
        <v>8.0</v>
      </c>
      <c r="F866" s="1" t="str">
        <f t="shared" si="2"/>
        <v>COMPUTED_VALUE</v>
      </c>
      <c r="Q866" s="1">
        <v>864.0</v>
      </c>
      <c r="R866" s="1">
        <v>3101.0</v>
      </c>
      <c r="S866" s="1"/>
      <c r="T866" s="1">
        <v>3382.0</v>
      </c>
    </row>
    <row r="867" ht="15.75" customHeight="1">
      <c r="A867" s="1">
        <v>3130.0</v>
      </c>
      <c r="B867" s="1">
        <v>3.0</v>
      </c>
      <c r="C867" s="1"/>
      <c r="D867" s="1">
        <v>0.0</v>
      </c>
      <c r="F867" s="1" t="str">
        <f t="shared" si="2"/>
        <v>COMPUTED_VALUE</v>
      </c>
      <c r="Q867" s="1">
        <v>865.0</v>
      </c>
      <c r="R867" s="1">
        <v>3154.0</v>
      </c>
      <c r="S867" s="1"/>
      <c r="T867" s="1">
        <v>3713.0</v>
      </c>
    </row>
    <row r="868" ht="15.75" customHeight="1">
      <c r="A868" s="1">
        <v>3131.0</v>
      </c>
      <c r="B868" s="1">
        <v>3.0</v>
      </c>
      <c r="C868" s="1"/>
      <c r="D868" s="1">
        <v>0.0</v>
      </c>
      <c r="F868" s="1" t="str">
        <f t="shared" si="2"/>
        <v>COMPUTED_VALUE</v>
      </c>
      <c r="Q868" s="1">
        <v>866.0</v>
      </c>
      <c r="R868" s="1">
        <v>2999.0</v>
      </c>
      <c r="S868" s="1"/>
      <c r="T868" s="1">
        <v>3694.0</v>
      </c>
    </row>
    <row r="869" ht="15.75" customHeight="1">
      <c r="A869" s="1">
        <v>3132.0</v>
      </c>
      <c r="B869" s="1">
        <v>3.0</v>
      </c>
      <c r="C869" s="1"/>
      <c r="D869" s="1">
        <v>5.0</v>
      </c>
      <c r="F869" s="1" t="str">
        <f t="shared" si="2"/>
        <v>COMPUTED_VALUE</v>
      </c>
      <c r="Q869" s="1">
        <v>867.0</v>
      </c>
      <c r="R869" s="1">
        <v>3194.0</v>
      </c>
      <c r="S869" s="1"/>
      <c r="T869" s="1">
        <v>3691.0</v>
      </c>
    </row>
    <row r="870" ht="15.75" customHeight="1">
      <c r="A870" s="1">
        <v>3133.0</v>
      </c>
      <c r="B870" s="1">
        <v>3.0</v>
      </c>
      <c r="C870" s="1"/>
      <c r="D870" s="1">
        <v>2.0</v>
      </c>
      <c r="F870" s="1" t="str">
        <f t="shared" si="2"/>
        <v>COMPUTED_VALUE</v>
      </c>
      <c r="Q870" s="1">
        <v>868.0</v>
      </c>
      <c r="R870" s="1">
        <v>3382.0</v>
      </c>
      <c r="S870" s="1"/>
      <c r="T870" s="1">
        <v>3651.0</v>
      </c>
    </row>
    <row r="871" ht="15.75" customHeight="1">
      <c r="A871" s="1">
        <v>3134.0</v>
      </c>
      <c r="B871" s="1">
        <v>3.0</v>
      </c>
      <c r="C871" s="1"/>
      <c r="D871" s="1">
        <v>2.0</v>
      </c>
      <c r="F871" s="1" t="str">
        <f t="shared" si="2"/>
        <v>COMPUTED_VALUE</v>
      </c>
      <c r="Q871" s="1">
        <v>869.0</v>
      </c>
      <c r="R871" s="1">
        <v>3713.0</v>
      </c>
      <c r="S871" s="1"/>
      <c r="T871" s="1">
        <v>3874.0</v>
      </c>
    </row>
    <row r="872" ht="15.75" customHeight="1">
      <c r="A872" s="1">
        <v>3135.0</v>
      </c>
      <c r="B872" s="1">
        <v>3.0</v>
      </c>
      <c r="C872" s="1"/>
      <c r="D872" s="1">
        <v>7.0</v>
      </c>
      <c r="F872" s="1" t="str">
        <f t="shared" si="2"/>
        <v>COMPUTED_VALUE</v>
      </c>
      <c r="Q872" s="1">
        <v>870.0</v>
      </c>
      <c r="R872" s="1">
        <v>3694.0</v>
      </c>
      <c r="S872" s="1"/>
      <c r="T872" s="1">
        <v>4084.0</v>
      </c>
    </row>
    <row r="873" ht="15.75" customHeight="1">
      <c r="A873" s="1">
        <v>3136.0</v>
      </c>
      <c r="B873" s="1">
        <v>3.0</v>
      </c>
      <c r="C873" s="1"/>
      <c r="D873" s="1">
        <v>1.0</v>
      </c>
      <c r="F873" s="1" t="str">
        <f t="shared" si="2"/>
        <v>COMPUTED_VALUE</v>
      </c>
      <c r="Q873" s="1">
        <v>871.0</v>
      </c>
      <c r="R873" s="1">
        <v>3691.0</v>
      </c>
      <c r="S873" s="1"/>
      <c r="T873" s="1">
        <v>3652.0</v>
      </c>
    </row>
    <row r="874" ht="15.75" customHeight="1">
      <c r="A874" s="1">
        <v>3137.0</v>
      </c>
      <c r="B874" s="1">
        <v>3.0</v>
      </c>
      <c r="C874" s="1"/>
      <c r="D874" s="1">
        <v>1.0</v>
      </c>
      <c r="F874" s="1" t="str">
        <f t="shared" si="2"/>
        <v>COMPUTED_VALUE</v>
      </c>
      <c r="Q874" s="1">
        <v>872.0</v>
      </c>
      <c r="R874" s="1">
        <v>3651.0</v>
      </c>
      <c r="S874" s="1"/>
      <c r="T874" s="1">
        <v>3582.0</v>
      </c>
    </row>
    <row r="875" ht="15.75" customHeight="1">
      <c r="A875" s="1">
        <v>3138.0</v>
      </c>
      <c r="B875" s="1">
        <v>3.0</v>
      </c>
      <c r="C875" s="1"/>
      <c r="D875" s="1">
        <v>5.0</v>
      </c>
      <c r="F875" s="1" t="str">
        <f t="shared" si="2"/>
        <v>COMPUTED_VALUE</v>
      </c>
      <c r="Q875" s="1">
        <v>873.0</v>
      </c>
      <c r="R875" s="1">
        <v>3874.0</v>
      </c>
      <c r="S875" s="1"/>
      <c r="T875" s="1">
        <v>3752.0</v>
      </c>
    </row>
    <row r="876" ht="15.75" customHeight="1">
      <c r="A876" s="1">
        <v>3139.0</v>
      </c>
      <c r="B876" s="1">
        <v>3.0</v>
      </c>
      <c r="C876" s="1"/>
      <c r="D876" s="1">
        <v>2.0</v>
      </c>
      <c r="F876" s="1" t="str">
        <f t="shared" si="2"/>
        <v>COMPUTED_VALUE</v>
      </c>
      <c r="Q876" s="1">
        <v>874.0</v>
      </c>
      <c r="R876" s="1">
        <v>4084.0</v>
      </c>
      <c r="S876" s="1"/>
      <c r="T876" s="1">
        <v>3647.0</v>
      </c>
    </row>
    <row r="877" ht="15.75" customHeight="1">
      <c r="A877" s="1">
        <v>3140.0</v>
      </c>
      <c r="B877" s="1">
        <v>3.0</v>
      </c>
      <c r="C877" s="1"/>
      <c r="D877" s="1">
        <v>2.0</v>
      </c>
      <c r="F877" s="1" t="str">
        <f t="shared" si="2"/>
        <v>COMPUTED_VALUE</v>
      </c>
      <c r="Q877" s="1">
        <v>875.0</v>
      </c>
      <c r="R877" s="1">
        <v>3652.0</v>
      </c>
      <c r="S877" s="1"/>
      <c r="T877" s="1">
        <v>3785.0</v>
      </c>
    </row>
    <row r="878" ht="15.75" customHeight="1">
      <c r="A878" s="1">
        <v>3141.0</v>
      </c>
      <c r="B878" s="1">
        <v>4.0</v>
      </c>
      <c r="C878" s="1"/>
      <c r="D878" s="1">
        <v>8.0</v>
      </c>
      <c r="F878" s="1" t="str">
        <f t="shared" si="2"/>
        <v>COMPUTED_VALUE</v>
      </c>
      <c r="Q878" s="1">
        <v>876.0</v>
      </c>
      <c r="R878" s="1">
        <v>3582.0</v>
      </c>
      <c r="S878" s="1"/>
      <c r="T878" s="1">
        <v>4009.0</v>
      </c>
    </row>
    <row r="879" ht="15.75" customHeight="1">
      <c r="A879" s="1">
        <v>3142.0</v>
      </c>
      <c r="B879" s="1">
        <v>4.0</v>
      </c>
      <c r="C879" s="1"/>
      <c r="D879" s="1">
        <v>1.0</v>
      </c>
      <c r="F879" s="1" t="str">
        <f t="shared" si="2"/>
        <v>COMPUTED_VALUE</v>
      </c>
      <c r="Q879" s="1">
        <v>877.0</v>
      </c>
      <c r="R879" s="1">
        <v>3752.0</v>
      </c>
      <c r="S879" s="1"/>
      <c r="T879" s="1">
        <v>3697.0</v>
      </c>
    </row>
    <row r="880" ht="15.75" customHeight="1">
      <c r="A880" s="1">
        <v>3143.0</v>
      </c>
      <c r="B880" s="1">
        <v>4.0</v>
      </c>
      <c r="C880" s="1"/>
      <c r="D880" s="1">
        <v>8.0</v>
      </c>
      <c r="F880" s="1" t="str">
        <f t="shared" si="2"/>
        <v>COMPUTED_VALUE</v>
      </c>
      <c r="Q880" s="1">
        <v>878.0</v>
      </c>
      <c r="R880" s="1">
        <v>3647.0</v>
      </c>
      <c r="S880" s="1"/>
      <c r="T880" s="1">
        <v>3781.0</v>
      </c>
    </row>
    <row r="881" ht="15.75" customHeight="1">
      <c r="A881" s="1">
        <v>3144.0</v>
      </c>
      <c r="B881" s="1">
        <v>3.0</v>
      </c>
      <c r="C881" s="1"/>
      <c r="D881" s="1">
        <v>0.0</v>
      </c>
      <c r="F881" s="1" t="str">
        <f t="shared" si="2"/>
        <v>COMPUTED_VALUE</v>
      </c>
      <c r="Q881" s="1">
        <v>879.0</v>
      </c>
      <c r="R881" s="1">
        <v>3785.0</v>
      </c>
      <c r="S881" s="1"/>
      <c r="T881" s="1">
        <v>3840.0</v>
      </c>
    </row>
    <row r="882" ht="15.75" customHeight="1">
      <c r="A882" s="1">
        <v>3145.0</v>
      </c>
      <c r="B882" s="1">
        <v>3.0</v>
      </c>
      <c r="C882" s="1"/>
      <c r="D882" s="1">
        <v>3.0</v>
      </c>
      <c r="F882" s="1" t="str">
        <f t="shared" si="2"/>
        <v>COMPUTED_VALUE</v>
      </c>
      <c r="Q882" s="1">
        <v>880.0</v>
      </c>
      <c r="R882" s="1">
        <v>4009.0</v>
      </c>
      <c r="S882" s="1"/>
      <c r="T882" s="1">
        <v>3716.0</v>
      </c>
    </row>
    <row r="883" ht="15.75" customHeight="1">
      <c r="A883" s="1">
        <v>3146.0</v>
      </c>
      <c r="B883" s="1">
        <v>3.0</v>
      </c>
      <c r="C883" s="1"/>
      <c r="D883" s="1">
        <v>1.0</v>
      </c>
      <c r="F883" s="1" t="str">
        <f t="shared" si="2"/>
        <v>COMPUTED_VALUE</v>
      </c>
      <c r="Q883" s="1">
        <v>881.0</v>
      </c>
      <c r="R883" s="1">
        <v>3697.0</v>
      </c>
      <c r="S883" s="1"/>
      <c r="T883" s="1">
        <v>3657.0</v>
      </c>
    </row>
    <row r="884" ht="15.75" customHeight="1">
      <c r="A884" s="1">
        <v>3147.0</v>
      </c>
      <c r="B884" s="1">
        <v>2.0</v>
      </c>
      <c r="C884" s="1"/>
      <c r="D884" s="1">
        <v>4.0</v>
      </c>
      <c r="F884" s="1" t="str">
        <f t="shared" si="2"/>
        <v>COMPUTED_VALUE</v>
      </c>
      <c r="Q884" s="1">
        <v>882.0</v>
      </c>
      <c r="R884" s="1">
        <v>3781.0</v>
      </c>
      <c r="S884" s="1"/>
      <c r="T884" s="1">
        <v>3498.0</v>
      </c>
    </row>
    <row r="885" ht="15.75" customHeight="1">
      <c r="A885" s="1">
        <v>3148.0</v>
      </c>
      <c r="B885" s="1">
        <v>2.0</v>
      </c>
      <c r="C885" s="1"/>
      <c r="D885" s="1">
        <v>1.0</v>
      </c>
      <c r="F885" s="1" t="str">
        <f t="shared" si="2"/>
        <v>COMPUTED_VALUE</v>
      </c>
      <c r="Q885" s="1">
        <v>883.0</v>
      </c>
      <c r="R885" s="1">
        <v>3840.0</v>
      </c>
      <c r="S885" s="1"/>
      <c r="T885" s="1">
        <v>3322.0</v>
      </c>
    </row>
    <row r="886" ht="15.75" customHeight="1">
      <c r="A886" s="1">
        <v>3149.0</v>
      </c>
      <c r="B886" s="1">
        <v>2.0</v>
      </c>
      <c r="C886" s="1"/>
      <c r="D886" s="1">
        <v>1.0</v>
      </c>
      <c r="F886" s="1" t="str">
        <f t="shared" si="2"/>
        <v>COMPUTED_VALUE</v>
      </c>
      <c r="Q886" s="1">
        <v>884.0</v>
      </c>
      <c r="R886" s="1">
        <v>3716.0</v>
      </c>
      <c r="S886" s="1"/>
      <c r="T886" s="1">
        <v>3152.0</v>
      </c>
    </row>
    <row r="887" ht="15.75" customHeight="1">
      <c r="A887" s="1">
        <v>3150.0</v>
      </c>
      <c r="B887" s="1">
        <v>2.0</v>
      </c>
      <c r="C887" s="1"/>
      <c r="D887" s="1">
        <v>2.0</v>
      </c>
      <c r="F887" s="1" t="str">
        <f t="shared" si="2"/>
        <v>COMPUTED_VALUE</v>
      </c>
      <c r="Q887" s="1">
        <v>885.0</v>
      </c>
      <c r="R887" s="1">
        <v>3657.0</v>
      </c>
      <c r="S887" s="1"/>
      <c r="T887" s="1">
        <v>3329.0</v>
      </c>
    </row>
    <row r="888" ht="15.75" customHeight="1">
      <c r="A888" s="1">
        <v>3151.0</v>
      </c>
      <c r="B888" s="1">
        <v>2.0</v>
      </c>
      <c r="C888" s="1"/>
      <c r="D888" s="1">
        <v>2.0</v>
      </c>
      <c r="F888" s="1" t="str">
        <f t="shared" si="2"/>
        <v>COMPUTED_VALUE</v>
      </c>
      <c r="Q888" s="1">
        <v>886.0</v>
      </c>
      <c r="R888" s="1">
        <v>3498.0</v>
      </c>
      <c r="S888" s="1"/>
      <c r="T888" s="1">
        <v>3376.0</v>
      </c>
    </row>
    <row r="889" ht="15.75" customHeight="1">
      <c r="A889" s="1">
        <v>3152.0</v>
      </c>
      <c r="B889" s="1">
        <v>2.0</v>
      </c>
      <c r="C889" s="1"/>
      <c r="D889" s="1">
        <v>8.0</v>
      </c>
      <c r="F889" s="1" t="str">
        <f t="shared" si="2"/>
        <v>COMPUTED_VALUE</v>
      </c>
      <c r="Q889" s="1">
        <v>887.0</v>
      </c>
      <c r="R889" s="1">
        <v>3322.0</v>
      </c>
      <c r="S889" s="1"/>
      <c r="T889" s="1">
        <v>3608.0</v>
      </c>
    </row>
    <row r="890" ht="15.75" customHeight="1">
      <c r="A890" s="1">
        <v>3153.0</v>
      </c>
      <c r="B890" s="1">
        <v>3.0</v>
      </c>
      <c r="C890" s="1"/>
      <c r="D890" s="1">
        <v>1.0</v>
      </c>
      <c r="F890" s="1" t="str">
        <f t="shared" si="2"/>
        <v>COMPUTED_VALUE</v>
      </c>
      <c r="Q890" s="1">
        <v>888.0</v>
      </c>
      <c r="R890" s="1">
        <v>3152.0</v>
      </c>
      <c r="S890" s="1"/>
      <c r="T890" s="1">
        <v>3962.0</v>
      </c>
    </row>
    <row r="891" ht="15.75" customHeight="1">
      <c r="A891" s="1">
        <v>3154.0</v>
      </c>
      <c r="B891" s="1">
        <v>3.0</v>
      </c>
      <c r="C891" s="1"/>
      <c r="D891" s="1">
        <v>1.0</v>
      </c>
      <c r="F891" s="1" t="str">
        <f t="shared" si="2"/>
        <v>COMPUTED_VALUE</v>
      </c>
      <c r="Q891" s="1">
        <v>889.0</v>
      </c>
      <c r="R891" s="1">
        <v>3329.0</v>
      </c>
      <c r="S891" s="1"/>
      <c r="T891" s="1">
        <v>4174.0</v>
      </c>
    </row>
    <row r="892" ht="15.75" customHeight="1">
      <c r="A892" s="1">
        <v>3155.0</v>
      </c>
      <c r="B892" s="1">
        <v>3.0</v>
      </c>
      <c r="C892" s="1"/>
      <c r="D892" s="1">
        <v>7.0</v>
      </c>
      <c r="F892" s="1" t="str">
        <f t="shared" si="2"/>
        <v>COMPUTED_VALUE</v>
      </c>
      <c r="Q892" s="1">
        <v>890.0</v>
      </c>
      <c r="R892" s="1">
        <v>3376.0</v>
      </c>
      <c r="S892" s="1"/>
      <c r="T892" s="1">
        <v>4306.0</v>
      </c>
    </row>
    <row r="893" ht="15.75" customHeight="1">
      <c r="A893" s="1">
        <v>3156.0</v>
      </c>
      <c r="B893" s="1">
        <v>3.0</v>
      </c>
      <c r="C893" s="1"/>
      <c r="D893" s="1">
        <v>1.0</v>
      </c>
      <c r="F893" s="1" t="str">
        <f t="shared" si="2"/>
        <v>COMPUTED_VALUE</v>
      </c>
      <c r="Q893" s="1">
        <v>891.0</v>
      </c>
      <c r="R893" s="1">
        <v>3608.0</v>
      </c>
      <c r="S893" s="1"/>
      <c r="T893" s="1">
        <v>4134.0</v>
      </c>
    </row>
    <row r="894" ht="15.75" customHeight="1">
      <c r="A894" s="1">
        <v>3157.0</v>
      </c>
      <c r="B894" s="1">
        <v>3.0</v>
      </c>
      <c r="C894" s="1"/>
      <c r="D894" s="1">
        <v>1.0</v>
      </c>
      <c r="F894" s="1" t="str">
        <f t="shared" si="2"/>
        <v>COMPUTED_VALUE</v>
      </c>
      <c r="Q894" s="1">
        <v>892.0</v>
      </c>
      <c r="R894" s="1">
        <v>3962.0</v>
      </c>
      <c r="S894" s="1"/>
      <c r="T894" s="1">
        <v>3984.0</v>
      </c>
    </row>
    <row r="895" ht="15.75" customHeight="1">
      <c r="A895" s="1">
        <v>3158.0</v>
      </c>
      <c r="B895" s="1">
        <v>3.0</v>
      </c>
      <c r="C895" s="1"/>
      <c r="D895" s="1">
        <v>1.0</v>
      </c>
      <c r="F895" s="1" t="str">
        <f t="shared" si="2"/>
        <v>COMPUTED_VALUE</v>
      </c>
      <c r="Q895" s="1">
        <v>893.0</v>
      </c>
      <c r="R895" s="1">
        <v>4174.0</v>
      </c>
      <c r="S895" s="1"/>
      <c r="T895" s="1">
        <v>3794.0</v>
      </c>
    </row>
    <row r="896" ht="15.75" customHeight="1">
      <c r="A896" s="1">
        <v>3159.0</v>
      </c>
      <c r="B896" s="1">
        <v>3.0</v>
      </c>
      <c r="C896" s="1"/>
      <c r="D896" s="1">
        <v>8.0</v>
      </c>
      <c r="F896" s="1" t="str">
        <f t="shared" si="2"/>
        <v>COMPUTED_VALUE</v>
      </c>
      <c r="Q896" s="1">
        <v>894.0</v>
      </c>
      <c r="R896" s="1">
        <v>4306.0</v>
      </c>
      <c r="S896" s="1"/>
      <c r="T896" s="1">
        <v>3933.0</v>
      </c>
    </row>
    <row r="897" ht="15.75" customHeight="1">
      <c r="A897" s="1">
        <v>3160.0</v>
      </c>
      <c r="B897" s="1">
        <v>3.0</v>
      </c>
      <c r="C897" s="1"/>
      <c r="D897" s="1">
        <v>1.0</v>
      </c>
      <c r="F897" s="1" t="str">
        <f t="shared" si="2"/>
        <v>COMPUTED_VALUE</v>
      </c>
      <c r="Q897" s="1">
        <v>895.0</v>
      </c>
      <c r="R897" s="1">
        <v>4134.0</v>
      </c>
      <c r="S897" s="1"/>
      <c r="T897" s="1">
        <v>3506.0</v>
      </c>
    </row>
    <row r="898" ht="15.75" customHeight="1">
      <c r="A898" s="1">
        <v>3161.0</v>
      </c>
      <c r="B898" s="1">
        <v>3.0</v>
      </c>
      <c r="C898" s="1"/>
      <c r="D898" s="1">
        <v>1.0</v>
      </c>
      <c r="F898" s="1" t="str">
        <f t="shared" si="2"/>
        <v>COMPUTED_VALUE</v>
      </c>
      <c r="Q898" s="1">
        <v>896.0</v>
      </c>
      <c r="R898" s="1">
        <v>3984.0</v>
      </c>
      <c r="S898" s="1"/>
      <c r="T898" s="1">
        <v>3572.0</v>
      </c>
    </row>
    <row r="899" ht="15.75" customHeight="1">
      <c r="A899" s="1">
        <v>3162.0</v>
      </c>
      <c r="B899" s="1">
        <v>3.0</v>
      </c>
      <c r="C899" s="1"/>
      <c r="D899" s="1">
        <v>8.0</v>
      </c>
      <c r="F899" s="1" t="str">
        <f t="shared" si="2"/>
        <v>COMPUTED_VALUE</v>
      </c>
      <c r="Q899" s="1">
        <v>897.0</v>
      </c>
      <c r="R899" s="1">
        <v>3794.0</v>
      </c>
      <c r="S899" s="1"/>
      <c r="T899" s="1">
        <v>3648.0</v>
      </c>
    </row>
    <row r="900" ht="15.75" customHeight="1">
      <c r="A900" s="1">
        <v>3163.0</v>
      </c>
      <c r="B900" s="1">
        <v>3.0</v>
      </c>
      <c r="C900" s="1"/>
      <c r="D900" s="1">
        <v>1.0</v>
      </c>
      <c r="F900" s="1" t="str">
        <f t="shared" si="2"/>
        <v>COMPUTED_VALUE</v>
      </c>
      <c r="Q900" s="1">
        <v>898.0</v>
      </c>
      <c r="R900" s="1">
        <v>3933.0</v>
      </c>
      <c r="S900" s="1"/>
      <c r="T900" s="1">
        <v>3394.0</v>
      </c>
    </row>
    <row r="901" ht="15.75" customHeight="1">
      <c r="A901" s="1">
        <v>3164.0</v>
      </c>
      <c r="B901" s="1">
        <v>3.0</v>
      </c>
      <c r="C901" s="1"/>
      <c r="D901" s="1">
        <v>1.0</v>
      </c>
      <c r="F901" s="1" t="str">
        <f t="shared" si="2"/>
        <v>COMPUTED_VALUE</v>
      </c>
      <c r="Q901" s="1">
        <v>899.0</v>
      </c>
      <c r="R901" s="1">
        <v>3506.0</v>
      </c>
      <c r="S901" s="1"/>
      <c r="T901" s="1">
        <v>3440.0</v>
      </c>
    </row>
    <row r="902" ht="15.75" customHeight="1">
      <c r="A902" s="1">
        <v>3165.0</v>
      </c>
      <c r="B902" s="1">
        <v>4.0</v>
      </c>
      <c r="C902" s="1"/>
      <c r="D902" s="1">
        <v>3.0</v>
      </c>
      <c r="F902" s="1" t="str">
        <f t="shared" si="2"/>
        <v>COMPUTED_VALUE</v>
      </c>
      <c r="Q902" s="1">
        <v>900.0</v>
      </c>
      <c r="R902" s="1">
        <v>3572.0</v>
      </c>
      <c r="S902" s="1"/>
      <c r="T902" s="1">
        <v>3547.0</v>
      </c>
    </row>
    <row r="903" ht="15.75" customHeight="1">
      <c r="A903" s="1">
        <v>3166.0</v>
      </c>
      <c r="B903" s="1">
        <v>4.0</v>
      </c>
      <c r="C903" s="1"/>
      <c r="D903" s="1">
        <v>5.0</v>
      </c>
      <c r="F903" s="1" t="str">
        <f t="shared" si="2"/>
        <v>COMPUTED_VALUE</v>
      </c>
      <c r="Q903" s="1">
        <v>901.0</v>
      </c>
      <c r="R903" s="1">
        <v>3648.0</v>
      </c>
      <c r="S903" s="1"/>
      <c r="T903" s="1">
        <v>3158.0</v>
      </c>
    </row>
    <row r="904" ht="15.75" customHeight="1">
      <c r="A904" s="1">
        <v>3167.0</v>
      </c>
      <c r="B904" s="1">
        <v>4.0</v>
      </c>
      <c r="C904" s="1"/>
      <c r="D904" s="1">
        <v>2.0</v>
      </c>
      <c r="F904" s="1" t="str">
        <f t="shared" si="2"/>
        <v>COMPUTED_VALUE</v>
      </c>
      <c r="Q904" s="1">
        <v>902.0</v>
      </c>
      <c r="R904" s="1">
        <v>3394.0</v>
      </c>
      <c r="S904" s="1"/>
      <c r="T904" s="1">
        <v>3156.0</v>
      </c>
    </row>
    <row r="905" ht="15.75" customHeight="1">
      <c r="A905" s="1">
        <v>3168.0</v>
      </c>
      <c r="B905" s="1">
        <v>4.0</v>
      </c>
      <c r="C905" s="1"/>
      <c r="D905" s="1">
        <v>8.0</v>
      </c>
      <c r="F905" s="1" t="str">
        <f t="shared" si="2"/>
        <v>COMPUTED_VALUE</v>
      </c>
      <c r="Q905" s="1">
        <v>903.0</v>
      </c>
      <c r="R905" s="1">
        <v>3440.0</v>
      </c>
      <c r="S905" s="1"/>
      <c r="T905" s="1">
        <v>3401.0</v>
      </c>
    </row>
    <row r="906" ht="15.75" customHeight="1">
      <c r="A906" s="1">
        <v>3169.0</v>
      </c>
      <c r="B906" s="1">
        <v>4.0</v>
      </c>
      <c r="C906" s="1"/>
      <c r="D906" s="1">
        <v>2.0</v>
      </c>
      <c r="F906" s="1" t="str">
        <f t="shared" si="2"/>
        <v>COMPUTED_VALUE</v>
      </c>
      <c r="Q906" s="1">
        <v>904.0</v>
      </c>
      <c r="R906" s="1">
        <v>3547.0</v>
      </c>
      <c r="S906" s="1"/>
      <c r="T906" s="1">
        <v>3292.0</v>
      </c>
    </row>
    <row r="907" ht="15.75" customHeight="1">
      <c r="A907" s="1">
        <v>3170.0</v>
      </c>
      <c r="B907" s="1">
        <v>4.0</v>
      </c>
      <c r="C907" s="1"/>
      <c r="D907" s="1">
        <v>8.0</v>
      </c>
      <c r="F907" s="1" t="str">
        <f t="shared" si="2"/>
        <v>COMPUTED_VALUE</v>
      </c>
      <c r="Q907" s="1">
        <v>905.0</v>
      </c>
      <c r="R907" s="1">
        <v>3158.0</v>
      </c>
      <c r="S907" s="1"/>
      <c r="T907" s="1">
        <v>3243.0</v>
      </c>
    </row>
    <row r="908" ht="15.75" customHeight="1">
      <c r="A908" s="1">
        <v>3171.0</v>
      </c>
      <c r="B908" s="1">
        <v>5.0</v>
      </c>
      <c r="C908" s="1"/>
      <c r="D908" s="1">
        <v>1.0</v>
      </c>
      <c r="F908" s="1" t="str">
        <f t="shared" si="2"/>
        <v>COMPUTED_VALUE</v>
      </c>
      <c r="Q908" s="1">
        <v>906.0</v>
      </c>
      <c r="R908" s="1">
        <v>3156.0</v>
      </c>
      <c r="S908" s="1"/>
      <c r="T908" s="1">
        <v>2989.0</v>
      </c>
    </row>
    <row r="909" ht="15.75" customHeight="1">
      <c r="A909" s="1">
        <v>3172.0</v>
      </c>
      <c r="B909" s="1">
        <v>5.0</v>
      </c>
      <c r="C909" s="1"/>
      <c r="D909" s="1">
        <v>8.0</v>
      </c>
      <c r="F909" s="1" t="str">
        <f t="shared" si="2"/>
        <v>COMPUTED_VALUE</v>
      </c>
      <c r="Q909" s="1">
        <v>907.0</v>
      </c>
      <c r="R909" s="1">
        <v>3401.0</v>
      </c>
      <c r="S909" s="1"/>
      <c r="T909" s="1">
        <v>2824.0</v>
      </c>
    </row>
    <row r="910" ht="15.75" customHeight="1">
      <c r="A910" s="1">
        <v>3173.0</v>
      </c>
      <c r="B910" s="1">
        <v>5.0</v>
      </c>
      <c r="C910" s="1"/>
      <c r="D910" s="1">
        <v>3.0</v>
      </c>
      <c r="F910" s="1" t="str">
        <f t="shared" si="2"/>
        <v>COMPUTED_VALUE</v>
      </c>
      <c r="Q910" s="1">
        <v>908.0</v>
      </c>
      <c r="R910" s="1">
        <v>3292.0</v>
      </c>
      <c r="S910" s="1"/>
      <c r="T910" s="1">
        <v>3020.0</v>
      </c>
    </row>
    <row r="911" ht="15.75" customHeight="1">
      <c r="A911" s="1">
        <v>3174.0</v>
      </c>
      <c r="B911" s="1">
        <v>5.0</v>
      </c>
      <c r="C911" s="1"/>
      <c r="D911" s="1">
        <v>4.0</v>
      </c>
      <c r="F911" s="1" t="str">
        <f t="shared" si="2"/>
        <v>COMPUTED_VALUE</v>
      </c>
      <c r="Q911" s="1">
        <v>909.0</v>
      </c>
      <c r="R911" s="1">
        <v>3243.0</v>
      </c>
      <c r="S911" s="1"/>
      <c r="T911" s="1">
        <v>3043.0</v>
      </c>
    </row>
    <row r="912" ht="15.75" customHeight="1">
      <c r="A912" s="1">
        <v>3175.0</v>
      </c>
      <c r="B912" s="1">
        <v>5.0</v>
      </c>
      <c r="C912" s="1"/>
      <c r="D912" s="1">
        <v>4.0</v>
      </c>
      <c r="F912" s="1" t="str">
        <f t="shared" si="2"/>
        <v>COMPUTED_VALUE</v>
      </c>
      <c r="Q912" s="1">
        <v>910.0</v>
      </c>
      <c r="R912" s="1">
        <v>2989.0</v>
      </c>
      <c r="S912" s="1"/>
      <c r="T912" s="1">
        <v>2759.0</v>
      </c>
    </row>
    <row r="913" ht="15.75" customHeight="1">
      <c r="A913" s="1">
        <v>3176.0</v>
      </c>
      <c r="B913" s="1">
        <v>5.0</v>
      </c>
      <c r="C913" s="1"/>
      <c r="D913" s="1">
        <v>8.0</v>
      </c>
      <c r="F913" s="1" t="str">
        <f t="shared" si="2"/>
        <v>COMPUTED_VALUE</v>
      </c>
      <c r="Q913" s="1">
        <v>911.0</v>
      </c>
      <c r="R913" s="1">
        <v>2824.0</v>
      </c>
      <c r="S913" s="1"/>
      <c r="T913" s="1">
        <v>2755.0</v>
      </c>
    </row>
    <row r="914" ht="15.75" customHeight="1">
      <c r="A914" s="1">
        <v>3177.0</v>
      </c>
      <c r="B914" s="1">
        <v>4.0</v>
      </c>
      <c r="C914" s="1"/>
      <c r="D914" s="1">
        <v>0.0</v>
      </c>
      <c r="F914" s="1" t="str">
        <f t="shared" si="2"/>
        <v>COMPUTED_VALUE</v>
      </c>
      <c r="Q914" s="1">
        <v>912.0</v>
      </c>
      <c r="R914" s="1">
        <v>3020.0</v>
      </c>
      <c r="S914" s="1"/>
      <c r="T914" s="1">
        <v>3074.0</v>
      </c>
    </row>
    <row r="915" ht="15.75" customHeight="1">
      <c r="A915" s="1">
        <v>3178.0</v>
      </c>
      <c r="B915" s="1">
        <v>4.0</v>
      </c>
      <c r="C915" s="1"/>
      <c r="D915" s="1">
        <v>8.0</v>
      </c>
      <c r="F915" s="1" t="str">
        <f t="shared" si="2"/>
        <v>COMPUTED_VALUE</v>
      </c>
      <c r="Q915" s="1">
        <v>913.0</v>
      </c>
      <c r="R915" s="1">
        <v>3043.0</v>
      </c>
      <c r="S915" s="1"/>
      <c r="T915" s="1">
        <v>2967.0</v>
      </c>
    </row>
    <row r="916" ht="15.75" customHeight="1">
      <c r="A916" s="1">
        <v>3179.0</v>
      </c>
      <c r="B916" s="1">
        <v>4.0</v>
      </c>
      <c r="C916" s="1"/>
      <c r="D916" s="1">
        <v>1.0</v>
      </c>
      <c r="F916" s="1" t="str">
        <f t="shared" si="2"/>
        <v>COMPUTED_VALUE</v>
      </c>
      <c r="Q916" s="1">
        <v>914.0</v>
      </c>
      <c r="R916" s="1">
        <v>2759.0</v>
      </c>
      <c r="S916" s="1"/>
      <c r="T916" s="1">
        <v>3133.0</v>
      </c>
    </row>
    <row r="917" ht="15.75" customHeight="1">
      <c r="A917" s="1">
        <v>3180.0</v>
      </c>
      <c r="B917" s="1">
        <v>3.0</v>
      </c>
      <c r="C917" s="1"/>
      <c r="D917" s="1">
        <v>8.0</v>
      </c>
      <c r="F917" s="1" t="str">
        <f t="shared" si="2"/>
        <v>COMPUTED_VALUE</v>
      </c>
      <c r="Q917" s="1">
        <v>915.0</v>
      </c>
      <c r="R917" s="1">
        <v>2755.0</v>
      </c>
      <c r="S917" s="1"/>
      <c r="T917" s="1">
        <v>3108.0</v>
      </c>
    </row>
    <row r="918" ht="15.75" customHeight="1">
      <c r="A918" s="1">
        <v>3181.0</v>
      </c>
      <c r="B918" s="1">
        <v>3.0</v>
      </c>
      <c r="C918" s="1"/>
      <c r="D918" s="1">
        <v>0.0</v>
      </c>
      <c r="F918" s="1" t="str">
        <f t="shared" si="2"/>
        <v>COMPUTED_VALUE</v>
      </c>
      <c r="Q918" s="1">
        <v>916.0</v>
      </c>
      <c r="R918" s="1">
        <v>3074.0</v>
      </c>
      <c r="S918" s="1"/>
      <c r="T918" s="1">
        <v>3483.0</v>
      </c>
    </row>
    <row r="919" ht="15.75" customHeight="1">
      <c r="A919" s="1">
        <v>3182.0</v>
      </c>
      <c r="B919" s="1">
        <v>3.0</v>
      </c>
      <c r="C919" s="1"/>
      <c r="D919" s="1">
        <v>0.0</v>
      </c>
      <c r="F919" s="1" t="str">
        <f t="shared" si="2"/>
        <v>COMPUTED_VALUE</v>
      </c>
      <c r="Q919" s="1">
        <v>917.0</v>
      </c>
      <c r="R919" s="1">
        <v>2967.0</v>
      </c>
      <c r="S919" s="1"/>
      <c r="T919" s="1">
        <v>3512.0</v>
      </c>
    </row>
    <row r="920" ht="15.75" customHeight="1">
      <c r="A920" s="1">
        <v>3183.0</v>
      </c>
      <c r="B920" s="1">
        <v>3.0</v>
      </c>
      <c r="C920" s="1"/>
      <c r="D920" s="1">
        <v>7.0</v>
      </c>
      <c r="F920" s="1" t="str">
        <f t="shared" si="2"/>
        <v>COMPUTED_VALUE</v>
      </c>
      <c r="Q920" s="1">
        <v>918.0</v>
      </c>
      <c r="R920" s="1">
        <v>3133.0</v>
      </c>
      <c r="S920" s="1"/>
      <c r="T920" s="1">
        <v>3829.0</v>
      </c>
    </row>
    <row r="921" ht="15.75" customHeight="1">
      <c r="A921" s="1">
        <v>3184.0</v>
      </c>
      <c r="B921" s="1">
        <v>3.0</v>
      </c>
      <c r="C921" s="1"/>
      <c r="D921" s="1">
        <v>1.0</v>
      </c>
      <c r="F921" s="1" t="str">
        <f t="shared" si="2"/>
        <v>COMPUTED_VALUE</v>
      </c>
      <c r="Q921" s="1">
        <v>919.0</v>
      </c>
      <c r="R921" s="1">
        <v>3108.0</v>
      </c>
      <c r="S921" s="1"/>
      <c r="T921" s="1">
        <v>3248.0</v>
      </c>
    </row>
    <row r="922" ht="15.75" customHeight="1">
      <c r="A922" s="1">
        <v>3185.0</v>
      </c>
      <c r="B922" s="1">
        <v>3.0</v>
      </c>
      <c r="C922" s="1"/>
      <c r="D922" s="1">
        <v>1.0</v>
      </c>
      <c r="F922" s="1" t="str">
        <f t="shared" si="2"/>
        <v>COMPUTED_VALUE</v>
      </c>
      <c r="Q922" s="1">
        <v>920.0</v>
      </c>
      <c r="R922" s="1">
        <v>3483.0</v>
      </c>
      <c r="S922" s="1"/>
      <c r="T922" s="1">
        <v>3381.0</v>
      </c>
    </row>
    <row r="923" ht="15.75" customHeight="1">
      <c r="A923" s="1">
        <v>3186.0</v>
      </c>
      <c r="B923" s="1">
        <v>3.0</v>
      </c>
      <c r="C923" s="1"/>
      <c r="D923" s="1">
        <v>7.0</v>
      </c>
      <c r="F923" s="1" t="str">
        <f t="shared" si="2"/>
        <v>COMPUTED_VALUE</v>
      </c>
      <c r="Q923" s="1">
        <v>921.0</v>
      </c>
      <c r="R923" s="1">
        <v>3512.0</v>
      </c>
      <c r="S923" s="1"/>
      <c r="T923" s="1">
        <v>3428.0</v>
      </c>
    </row>
    <row r="924" ht="15.75" customHeight="1">
      <c r="A924" s="1">
        <v>3187.0</v>
      </c>
      <c r="B924" s="1">
        <v>3.0</v>
      </c>
      <c r="C924" s="1"/>
      <c r="D924" s="1">
        <v>1.0</v>
      </c>
      <c r="F924" s="1" t="str">
        <f t="shared" si="2"/>
        <v>COMPUTED_VALUE</v>
      </c>
      <c r="Q924" s="1">
        <v>922.0</v>
      </c>
      <c r="R924" s="1">
        <v>3829.0</v>
      </c>
      <c r="S924" s="1"/>
      <c r="T924" s="1">
        <v>3835.0</v>
      </c>
    </row>
    <row r="925" ht="15.75" customHeight="1">
      <c r="A925" s="1">
        <v>3188.0</v>
      </c>
      <c r="B925" s="1">
        <v>3.0</v>
      </c>
      <c r="C925" s="1"/>
      <c r="D925" s="1">
        <v>1.0</v>
      </c>
      <c r="F925" s="1" t="str">
        <f t="shared" si="2"/>
        <v>COMPUTED_VALUE</v>
      </c>
      <c r="Q925" s="1">
        <v>923.0</v>
      </c>
      <c r="R925" s="1">
        <v>3248.0</v>
      </c>
      <c r="S925" s="1"/>
      <c r="T925" s="1">
        <v>3970.0</v>
      </c>
    </row>
    <row r="926" ht="15.75" customHeight="1">
      <c r="A926" s="1">
        <v>3189.0</v>
      </c>
      <c r="B926" s="1">
        <v>3.0</v>
      </c>
      <c r="C926" s="1"/>
      <c r="D926" s="1">
        <v>5.0</v>
      </c>
      <c r="F926" s="1" t="str">
        <f t="shared" si="2"/>
        <v>COMPUTED_VALUE</v>
      </c>
      <c r="Q926" s="1">
        <v>924.0</v>
      </c>
      <c r="R926" s="1">
        <v>3381.0</v>
      </c>
      <c r="S926" s="1"/>
      <c r="T926" s="1">
        <v>3975.0</v>
      </c>
    </row>
    <row r="927" ht="15.75" customHeight="1">
      <c r="A927" s="1">
        <v>3190.0</v>
      </c>
      <c r="B927" s="1">
        <v>3.0</v>
      </c>
      <c r="C927" s="1"/>
      <c r="D927" s="1">
        <v>2.0</v>
      </c>
      <c r="F927" s="1" t="str">
        <f t="shared" si="2"/>
        <v>COMPUTED_VALUE</v>
      </c>
      <c r="Q927" s="1">
        <v>925.0</v>
      </c>
      <c r="R927" s="1">
        <v>3428.0</v>
      </c>
      <c r="S927" s="1"/>
      <c r="T927" s="1">
        <v>3723.0</v>
      </c>
    </row>
    <row r="928" ht="15.75" customHeight="1">
      <c r="A928" s="1">
        <v>3191.0</v>
      </c>
      <c r="B928" s="1">
        <v>3.0</v>
      </c>
      <c r="C928" s="1"/>
      <c r="D928" s="1">
        <v>2.0</v>
      </c>
      <c r="F928" s="1" t="str">
        <f t="shared" si="2"/>
        <v>COMPUTED_VALUE</v>
      </c>
      <c r="Q928" s="1">
        <v>926.0</v>
      </c>
      <c r="R928" s="1">
        <v>3835.0</v>
      </c>
      <c r="S928" s="1"/>
      <c r="T928" s="1">
        <v>3788.0</v>
      </c>
    </row>
    <row r="929" ht="15.75" customHeight="1">
      <c r="A929" s="1">
        <v>3192.0</v>
      </c>
      <c r="B929" s="1">
        <v>4.0</v>
      </c>
      <c r="C929" s="1"/>
      <c r="D929" s="1">
        <v>8.0</v>
      </c>
      <c r="F929" s="1" t="str">
        <f t="shared" si="2"/>
        <v>COMPUTED_VALUE</v>
      </c>
      <c r="Q929" s="1">
        <v>927.0</v>
      </c>
      <c r="R929" s="1">
        <v>3970.0</v>
      </c>
      <c r="S929" s="1"/>
      <c r="T929" s="1">
        <v>3832.0</v>
      </c>
    </row>
    <row r="930" ht="15.75" customHeight="1">
      <c r="A930" s="1">
        <v>3193.0</v>
      </c>
      <c r="B930" s="1">
        <v>4.0</v>
      </c>
      <c r="C930" s="1"/>
      <c r="D930" s="1">
        <v>1.0</v>
      </c>
      <c r="F930" s="1" t="str">
        <f t="shared" si="2"/>
        <v>COMPUTED_VALUE</v>
      </c>
      <c r="Q930" s="1">
        <v>928.0</v>
      </c>
      <c r="R930" s="1">
        <v>3975.0</v>
      </c>
      <c r="S930" s="1"/>
      <c r="T930" s="1">
        <v>3383.0</v>
      </c>
    </row>
    <row r="931" ht="15.75" customHeight="1">
      <c r="A931" s="1">
        <v>3194.0</v>
      </c>
      <c r="B931" s="1">
        <v>4.0</v>
      </c>
      <c r="C931" s="1"/>
      <c r="D931" s="1">
        <v>8.0</v>
      </c>
      <c r="F931" s="1" t="str">
        <f t="shared" si="2"/>
        <v>COMPUTED_VALUE</v>
      </c>
      <c r="Q931" s="1">
        <v>929.0</v>
      </c>
      <c r="R931" s="1">
        <v>3723.0</v>
      </c>
      <c r="S931" s="1"/>
      <c r="T931" s="1">
        <v>3295.0</v>
      </c>
    </row>
    <row r="932" ht="15.75" customHeight="1">
      <c r="A932" s="1">
        <v>3195.0</v>
      </c>
      <c r="B932" s="1">
        <v>3.0</v>
      </c>
      <c r="C932" s="1"/>
      <c r="D932" s="1">
        <v>0.0</v>
      </c>
      <c r="F932" s="1" t="str">
        <f t="shared" si="2"/>
        <v>COMPUTED_VALUE</v>
      </c>
      <c r="Q932" s="1">
        <v>930.0</v>
      </c>
      <c r="R932" s="1">
        <v>3788.0</v>
      </c>
      <c r="S932" s="1"/>
      <c r="T932" s="1">
        <v>3328.0</v>
      </c>
    </row>
    <row r="933" ht="15.75" customHeight="1">
      <c r="A933" s="1">
        <v>3196.0</v>
      </c>
      <c r="B933" s="1">
        <v>3.0</v>
      </c>
      <c r="C933" s="1"/>
      <c r="D933" s="1">
        <v>3.0</v>
      </c>
      <c r="F933" s="1" t="str">
        <f t="shared" si="2"/>
        <v>COMPUTED_VALUE</v>
      </c>
      <c r="Q933" s="1">
        <v>931.0</v>
      </c>
      <c r="R933" s="1">
        <v>3832.0</v>
      </c>
      <c r="S933" s="1"/>
      <c r="T933" s="1">
        <v>3100.0</v>
      </c>
    </row>
    <row r="934" ht="15.75" customHeight="1">
      <c r="A934" s="1">
        <v>3197.0</v>
      </c>
      <c r="B934" s="1">
        <v>3.0</v>
      </c>
      <c r="C934" s="1"/>
      <c r="D934" s="1">
        <v>1.0</v>
      </c>
      <c r="F934" s="1" t="str">
        <f t="shared" si="2"/>
        <v>COMPUTED_VALUE</v>
      </c>
      <c r="Q934" s="1">
        <v>932.0</v>
      </c>
      <c r="R934" s="1">
        <v>3383.0</v>
      </c>
      <c r="S934" s="1"/>
      <c r="T934" s="1">
        <v>3059.0</v>
      </c>
    </row>
    <row r="935" ht="15.75" customHeight="1">
      <c r="A935" s="1">
        <v>3198.0</v>
      </c>
      <c r="B935" s="1">
        <v>2.0</v>
      </c>
      <c r="C935" s="1"/>
      <c r="D935" s="1">
        <v>4.0</v>
      </c>
      <c r="F935" s="1" t="str">
        <f t="shared" si="2"/>
        <v>COMPUTED_VALUE</v>
      </c>
      <c r="Q935" s="1">
        <v>933.0</v>
      </c>
      <c r="R935" s="1">
        <v>3295.0</v>
      </c>
      <c r="S935" s="1"/>
      <c r="T935" s="1">
        <v>2997.0</v>
      </c>
    </row>
    <row r="936" ht="15.75" customHeight="1">
      <c r="A936" s="1">
        <v>3199.0</v>
      </c>
      <c r="B936" s="1">
        <v>2.0</v>
      </c>
      <c r="C936" s="1"/>
      <c r="D936" s="1">
        <v>1.0</v>
      </c>
      <c r="F936" s="1" t="str">
        <f t="shared" si="2"/>
        <v>COMPUTED_VALUE</v>
      </c>
      <c r="Q936" s="1">
        <v>934.0</v>
      </c>
      <c r="R936" s="1">
        <v>3328.0</v>
      </c>
      <c r="S936" s="1"/>
      <c r="T936" s="1">
        <v>3060.0</v>
      </c>
    </row>
    <row r="937" ht="15.75" customHeight="1">
      <c r="A937" s="1">
        <v>3200.0</v>
      </c>
      <c r="B937" s="1">
        <v>2.0</v>
      </c>
      <c r="C937" s="1"/>
      <c r="D937" s="1">
        <v>1.0</v>
      </c>
      <c r="F937" s="1" t="str">
        <f t="shared" si="2"/>
        <v>COMPUTED_VALUE</v>
      </c>
      <c r="Q937" s="1">
        <v>935.0</v>
      </c>
      <c r="R937" s="1">
        <v>3100.0</v>
      </c>
      <c r="S937" s="1"/>
      <c r="T937" s="1">
        <v>2838.0</v>
      </c>
    </row>
    <row r="938" ht="15.75" customHeight="1">
      <c r="A938" s="1">
        <v>3201.0</v>
      </c>
      <c r="B938" s="1">
        <v>2.0</v>
      </c>
      <c r="C938" s="1"/>
      <c r="D938" s="1">
        <v>2.0</v>
      </c>
      <c r="F938" s="1" t="str">
        <f t="shared" si="2"/>
        <v>COMPUTED_VALUE</v>
      </c>
      <c r="Q938" s="1">
        <v>936.0</v>
      </c>
      <c r="R938" s="1">
        <v>3059.0</v>
      </c>
      <c r="S938" s="1"/>
      <c r="T938" s="1">
        <v>3040.0</v>
      </c>
    </row>
    <row r="939" ht="15.75" customHeight="1">
      <c r="A939" s="1">
        <v>3202.0</v>
      </c>
      <c r="B939" s="1">
        <v>2.0</v>
      </c>
      <c r="C939" s="1"/>
      <c r="D939" s="1">
        <v>2.0</v>
      </c>
      <c r="F939" s="1" t="str">
        <f t="shared" si="2"/>
        <v>COMPUTED_VALUE</v>
      </c>
      <c r="Q939" s="1">
        <v>937.0</v>
      </c>
      <c r="R939" s="1">
        <v>2997.0</v>
      </c>
      <c r="S939" s="1"/>
      <c r="T939" s="1">
        <v>3285.0</v>
      </c>
    </row>
    <row r="940" ht="15.75" customHeight="1">
      <c r="A940" s="1">
        <v>3203.0</v>
      </c>
      <c r="B940" s="1">
        <v>2.0</v>
      </c>
      <c r="C940" s="1"/>
      <c r="D940" s="1">
        <v>8.0</v>
      </c>
      <c r="F940" s="1" t="str">
        <f t="shared" si="2"/>
        <v>COMPUTED_VALUE</v>
      </c>
      <c r="Q940" s="1">
        <v>938.0</v>
      </c>
      <c r="R940" s="1">
        <v>3060.0</v>
      </c>
      <c r="S940" s="1"/>
      <c r="T940" s="1">
        <v>3267.0</v>
      </c>
    </row>
    <row r="941" ht="15.75" customHeight="1">
      <c r="A941" s="1">
        <v>3204.0</v>
      </c>
      <c r="B941" s="1">
        <v>3.0</v>
      </c>
      <c r="C941" s="1"/>
      <c r="D941" s="1">
        <v>1.0</v>
      </c>
      <c r="F941" s="1" t="str">
        <f t="shared" si="2"/>
        <v>COMPUTED_VALUE</v>
      </c>
      <c r="Q941" s="1">
        <v>939.0</v>
      </c>
      <c r="R941" s="1">
        <v>2838.0</v>
      </c>
      <c r="S941" s="1"/>
      <c r="T941" s="1">
        <v>3393.0</v>
      </c>
    </row>
    <row r="942" ht="15.75" customHeight="1">
      <c r="A942" s="1">
        <v>3205.0</v>
      </c>
      <c r="B942" s="1">
        <v>3.0</v>
      </c>
      <c r="C942" s="1"/>
      <c r="D942" s="1">
        <v>1.0</v>
      </c>
      <c r="F942" s="1" t="str">
        <f t="shared" si="2"/>
        <v>COMPUTED_VALUE</v>
      </c>
      <c r="Q942" s="1">
        <v>940.0</v>
      </c>
      <c r="R942" s="1">
        <v>3040.0</v>
      </c>
      <c r="S942" s="1"/>
      <c r="T942" s="1">
        <v>3586.0</v>
      </c>
    </row>
    <row r="943" ht="15.75" customHeight="1">
      <c r="A943" s="1">
        <v>3206.0</v>
      </c>
      <c r="B943" s="1">
        <v>3.0</v>
      </c>
      <c r="C943" s="1"/>
      <c r="D943" s="1">
        <v>7.0</v>
      </c>
      <c r="F943" s="1" t="str">
        <f t="shared" si="2"/>
        <v>COMPUTED_VALUE</v>
      </c>
      <c r="Q943" s="1">
        <v>941.0</v>
      </c>
      <c r="R943" s="1">
        <v>3285.0</v>
      </c>
      <c r="S943" s="1"/>
      <c r="T943" s="1">
        <v>3473.0</v>
      </c>
    </row>
    <row r="944" ht="15.75" customHeight="1">
      <c r="A944" s="1">
        <v>3207.0</v>
      </c>
      <c r="B944" s="1">
        <v>3.0</v>
      </c>
      <c r="C944" s="1"/>
      <c r="D944" s="1">
        <v>1.0</v>
      </c>
      <c r="F944" s="1" t="str">
        <f t="shared" si="2"/>
        <v>COMPUTED_VALUE</v>
      </c>
      <c r="Q944" s="1">
        <v>942.0</v>
      </c>
      <c r="R944" s="1">
        <v>3267.0</v>
      </c>
      <c r="S944" s="1"/>
      <c r="T944" s="1">
        <v>3710.0</v>
      </c>
    </row>
    <row r="945" ht="15.75" customHeight="1">
      <c r="A945" s="1">
        <v>3208.0</v>
      </c>
      <c r="B945" s="1">
        <v>3.0</v>
      </c>
      <c r="C945" s="1"/>
      <c r="D945" s="1">
        <v>1.0</v>
      </c>
      <c r="F945" s="1" t="str">
        <f t="shared" si="2"/>
        <v>COMPUTED_VALUE</v>
      </c>
      <c r="Q945" s="1">
        <v>943.0</v>
      </c>
      <c r="R945" s="1">
        <v>3393.0</v>
      </c>
      <c r="S945" s="1"/>
      <c r="T945" s="1">
        <v>2958.0</v>
      </c>
    </row>
    <row r="946" ht="15.75" customHeight="1">
      <c r="A946" s="1">
        <v>3209.0</v>
      </c>
      <c r="B946" s="1">
        <v>3.0</v>
      </c>
      <c r="C946" s="1"/>
      <c r="D946" s="1">
        <v>1.0</v>
      </c>
      <c r="F946" s="1" t="str">
        <f t="shared" si="2"/>
        <v>COMPUTED_VALUE</v>
      </c>
      <c r="Q946" s="1">
        <v>944.0</v>
      </c>
      <c r="R946" s="1">
        <v>3586.0</v>
      </c>
      <c r="S946" s="1"/>
      <c r="T946" s="1">
        <v>2956.0</v>
      </c>
    </row>
    <row r="947" ht="15.75" customHeight="1">
      <c r="A947" s="1">
        <v>3210.0</v>
      </c>
      <c r="B947" s="1">
        <v>3.0</v>
      </c>
      <c r="C947" s="1"/>
      <c r="D947" s="1">
        <v>8.0</v>
      </c>
      <c r="F947" s="1" t="str">
        <f t="shared" si="2"/>
        <v>COMPUTED_VALUE</v>
      </c>
      <c r="Q947" s="1">
        <v>945.0</v>
      </c>
      <c r="R947" s="1">
        <v>3473.0</v>
      </c>
      <c r="S947" s="1"/>
      <c r="T947" s="1">
        <v>2700.0</v>
      </c>
    </row>
    <row r="948" ht="15.75" customHeight="1">
      <c r="A948" s="1">
        <v>3211.0</v>
      </c>
      <c r="B948" s="1">
        <v>3.0</v>
      </c>
      <c r="C948" s="1"/>
      <c r="D948" s="1">
        <v>1.0</v>
      </c>
      <c r="F948" s="1" t="str">
        <f t="shared" si="2"/>
        <v>COMPUTED_VALUE</v>
      </c>
      <c r="Q948" s="1">
        <v>946.0</v>
      </c>
      <c r="R948" s="1">
        <v>3710.0</v>
      </c>
      <c r="S948" s="1"/>
      <c r="T948" s="1">
        <v>3207.0</v>
      </c>
    </row>
    <row r="949" ht="15.75" customHeight="1">
      <c r="A949" s="1">
        <v>3212.0</v>
      </c>
      <c r="B949" s="1">
        <v>3.0</v>
      </c>
      <c r="C949" s="1"/>
      <c r="D949" s="1">
        <v>1.0</v>
      </c>
      <c r="F949" s="1" t="str">
        <f t="shared" si="2"/>
        <v>COMPUTED_VALUE</v>
      </c>
      <c r="Q949" s="1">
        <v>947.0</v>
      </c>
      <c r="R949" s="1">
        <v>2958.0</v>
      </c>
      <c r="S949" s="1"/>
      <c r="T949" s="1">
        <v>3343.0</v>
      </c>
    </row>
    <row r="950" ht="15.75" customHeight="1">
      <c r="A950" s="1">
        <v>3213.0</v>
      </c>
      <c r="B950" s="1">
        <v>3.0</v>
      </c>
      <c r="C950" s="1"/>
      <c r="D950" s="1">
        <v>8.0</v>
      </c>
      <c r="F950" s="1" t="str">
        <f t="shared" si="2"/>
        <v>COMPUTED_VALUE</v>
      </c>
      <c r="Q950" s="1">
        <v>948.0</v>
      </c>
      <c r="R950" s="1">
        <v>2956.0</v>
      </c>
      <c r="S950" s="1"/>
      <c r="T950" s="1">
        <v>2973.0</v>
      </c>
    </row>
    <row r="951" ht="15.75" customHeight="1">
      <c r="A951" s="1">
        <v>3214.0</v>
      </c>
      <c r="B951" s="1">
        <v>3.0</v>
      </c>
      <c r="C951" s="1"/>
      <c r="D951" s="1">
        <v>1.0</v>
      </c>
      <c r="F951" s="1" t="str">
        <f t="shared" si="2"/>
        <v>COMPUTED_VALUE</v>
      </c>
      <c r="Q951" s="1">
        <v>949.0</v>
      </c>
      <c r="R951" s="1">
        <v>2700.0</v>
      </c>
      <c r="S951" s="1"/>
      <c r="T951" s="1">
        <v>2930.0</v>
      </c>
    </row>
    <row r="952" ht="15.75" customHeight="1">
      <c r="A952" s="1">
        <v>3215.0</v>
      </c>
      <c r="B952" s="1">
        <v>3.0</v>
      </c>
      <c r="C952" s="1"/>
      <c r="D952" s="1">
        <v>1.0</v>
      </c>
      <c r="F952" s="1" t="str">
        <f t="shared" si="2"/>
        <v>COMPUTED_VALUE</v>
      </c>
      <c r="Q952" s="1">
        <v>950.0</v>
      </c>
      <c r="R952" s="1">
        <v>3207.0</v>
      </c>
      <c r="S952" s="1"/>
      <c r="T952" s="1">
        <v>2883.0</v>
      </c>
    </row>
    <row r="953" ht="15.75" customHeight="1">
      <c r="A953" s="1">
        <v>3216.0</v>
      </c>
      <c r="B953" s="1">
        <v>4.0</v>
      </c>
      <c r="C953" s="1"/>
      <c r="D953" s="1">
        <v>3.0</v>
      </c>
      <c r="F953" s="1" t="str">
        <f t="shared" si="2"/>
        <v>COMPUTED_VALUE</v>
      </c>
      <c r="Q953" s="1">
        <v>951.0</v>
      </c>
      <c r="R953" s="1">
        <v>3343.0</v>
      </c>
      <c r="S953" s="1"/>
      <c r="T953" s="1">
        <v>2892.0</v>
      </c>
    </row>
    <row r="954" ht="15.75" customHeight="1">
      <c r="A954" s="1">
        <v>3217.0</v>
      </c>
      <c r="B954" s="1">
        <v>4.0</v>
      </c>
      <c r="C954" s="1"/>
      <c r="D954" s="1">
        <v>5.0</v>
      </c>
      <c r="F954" s="1" t="str">
        <f t="shared" si="2"/>
        <v>COMPUTED_VALUE</v>
      </c>
      <c r="Q954" s="1">
        <v>952.0</v>
      </c>
      <c r="R954" s="1">
        <v>2973.0</v>
      </c>
      <c r="S954" s="1"/>
      <c r="T954" s="1">
        <v>3036.0</v>
      </c>
    </row>
    <row r="955" ht="15.75" customHeight="1">
      <c r="A955" s="1">
        <v>3218.0</v>
      </c>
      <c r="B955" s="1">
        <v>4.0</v>
      </c>
      <c r="C955" s="1"/>
      <c r="D955" s="1">
        <v>2.0</v>
      </c>
      <c r="F955" s="1" t="str">
        <f t="shared" si="2"/>
        <v>COMPUTED_VALUE</v>
      </c>
      <c r="Q955" s="1">
        <v>953.0</v>
      </c>
      <c r="R955" s="1">
        <v>2930.0</v>
      </c>
      <c r="S955" s="1"/>
      <c r="T955" s="1">
        <v>3120.0</v>
      </c>
    </row>
    <row r="956" ht="15.75" customHeight="1">
      <c r="A956" s="1">
        <v>3219.0</v>
      </c>
      <c r="B956" s="1">
        <v>4.0</v>
      </c>
      <c r="C956" s="1"/>
      <c r="D956" s="1">
        <v>8.0</v>
      </c>
      <c r="F956" s="1" t="str">
        <f t="shared" si="2"/>
        <v>COMPUTED_VALUE</v>
      </c>
      <c r="Q956" s="1">
        <v>954.0</v>
      </c>
      <c r="R956" s="1">
        <v>2883.0</v>
      </c>
      <c r="S956" s="1"/>
      <c r="T956" s="1">
        <v>3039.0</v>
      </c>
    </row>
    <row r="957" ht="15.75" customHeight="1">
      <c r="A957" s="1">
        <v>3220.0</v>
      </c>
      <c r="B957" s="1">
        <v>4.0</v>
      </c>
      <c r="C957" s="1"/>
      <c r="D957" s="1">
        <v>2.0</v>
      </c>
      <c r="F957" s="1" t="str">
        <f t="shared" si="2"/>
        <v>COMPUTED_VALUE</v>
      </c>
      <c r="Q957" s="1">
        <v>955.0</v>
      </c>
      <c r="R957" s="1">
        <v>2892.0</v>
      </c>
      <c r="S957" s="1"/>
      <c r="T957" s="1">
        <v>2888.0</v>
      </c>
    </row>
    <row r="958" ht="15.75" customHeight="1">
      <c r="A958" s="1">
        <v>3221.0</v>
      </c>
      <c r="B958" s="1">
        <v>4.0</v>
      </c>
      <c r="C958" s="1"/>
      <c r="D958" s="1">
        <v>8.0</v>
      </c>
      <c r="F958" s="1" t="str">
        <f t="shared" si="2"/>
        <v>COMPUTED_VALUE</v>
      </c>
      <c r="Q958" s="1">
        <v>956.0</v>
      </c>
      <c r="R958" s="1">
        <v>3036.0</v>
      </c>
      <c r="S958" s="1"/>
      <c r="T958" s="1">
        <v>3006.0</v>
      </c>
    </row>
    <row r="959" ht="15.75" customHeight="1">
      <c r="A959" s="1">
        <v>3222.0</v>
      </c>
      <c r="B959" s="1">
        <v>5.0</v>
      </c>
      <c r="C959" s="1"/>
      <c r="D959" s="1">
        <v>1.0</v>
      </c>
      <c r="F959" s="1" t="str">
        <f t="shared" si="2"/>
        <v>COMPUTED_VALUE</v>
      </c>
      <c r="Q959" s="1">
        <v>957.0</v>
      </c>
      <c r="R959" s="1">
        <v>3120.0</v>
      </c>
      <c r="S959" s="1"/>
      <c r="T959" s="1">
        <v>3068.0</v>
      </c>
    </row>
    <row r="960" ht="15.75" customHeight="1">
      <c r="A960" s="1">
        <v>3223.0</v>
      </c>
      <c r="B960" s="1">
        <v>5.0</v>
      </c>
      <c r="C960" s="1"/>
      <c r="D960" s="1">
        <v>8.0</v>
      </c>
      <c r="F960" s="1" t="str">
        <f t="shared" si="2"/>
        <v>COMPUTED_VALUE</v>
      </c>
      <c r="Q960" s="1">
        <v>958.0</v>
      </c>
      <c r="R960" s="1">
        <v>3039.0</v>
      </c>
      <c r="S960" s="1"/>
      <c r="T960" s="1">
        <v>3323.0</v>
      </c>
    </row>
    <row r="961" ht="15.75" customHeight="1">
      <c r="A961" s="1">
        <v>3224.0</v>
      </c>
      <c r="B961" s="1">
        <v>5.0</v>
      </c>
      <c r="C961" s="1"/>
      <c r="D961" s="1">
        <v>3.0</v>
      </c>
      <c r="F961" s="1" t="str">
        <f t="shared" si="2"/>
        <v>COMPUTED_VALUE</v>
      </c>
      <c r="Q961" s="1">
        <v>959.0</v>
      </c>
      <c r="R961" s="1">
        <v>2888.0</v>
      </c>
      <c r="S961" s="1"/>
      <c r="T961" s="1">
        <v>3464.0</v>
      </c>
    </row>
    <row r="962" ht="15.75" customHeight="1">
      <c r="A962" s="1">
        <v>3225.0</v>
      </c>
      <c r="B962" s="1">
        <v>5.0</v>
      </c>
      <c r="C962" s="1"/>
      <c r="D962" s="1">
        <v>4.0</v>
      </c>
      <c r="F962" s="1" t="str">
        <f t="shared" si="2"/>
        <v>COMPUTED_VALUE</v>
      </c>
      <c r="Q962" s="1">
        <v>960.0</v>
      </c>
      <c r="R962" s="1">
        <v>3006.0</v>
      </c>
      <c r="S962" s="1"/>
      <c r="T962" s="1">
        <v>3670.0</v>
      </c>
    </row>
    <row r="963" ht="15.75" customHeight="1">
      <c r="A963" s="1">
        <v>3226.0</v>
      </c>
      <c r="B963" s="1">
        <v>5.0</v>
      </c>
      <c r="C963" s="1"/>
      <c r="D963" s="1">
        <v>4.0</v>
      </c>
      <c r="F963" s="1" t="str">
        <f t="shared" si="2"/>
        <v>COMPUTED_VALUE</v>
      </c>
      <c r="Q963" s="1">
        <v>961.0</v>
      </c>
      <c r="R963" s="1">
        <v>3068.0</v>
      </c>
      <c r="S963" s="1"/>
      <c r="T963" s="1">
        <v>3275.0</v>
      </c>
    </row>
    <row r="964" ht="15.75" customHeight="1">
      <c r="A964" s="1">
        <v>3227.0</v>
      </c>
      <c r="B964" s="1">
        <v>5.0</v>
      </c>
      <c r="C964" s="1"/>
      <c r="D964" s="1">
        <v>8.0</v>
      </c>
      <c r="F964" s="1" t="str">
        <f t="shared" si="2"/>
        <v>COMPUTED_VALUE</v>
      </c>
      <c r="Q964" s="1">
        <v>962.0</v>
      </c>
      <c r="R964" s="1">
        <v>3323.0</v>
      </c>
      <c r="S964" s="1"/>
      <c r="T964" s="1">
        <v>3326.0</v>
      </c>
    </row>
    <row r="965" ht="15.75" customHeight="1">
      <c r="A965" s="1">
        <v>3228.0</v>
      </c>
      <c r="B965" s="1">
        <v>4.0</v>
      </c>
      <c r="C965" s="1"/>
      <c r="D965" s="1">
        <v>0.0</v>
      </c>
      <c r="F965" s="1" t="str">
        <f t="shared" si="2"/>
        <v>COMPUTED_VALUE</v>
      </c>
      <c r="Q965" s="1">
        <v>963.0</v>
      </c>
      <c r="R965" s="1">
        <v>3464.0</v>
      </c>
      <c r="S965" s="1"/>
      <c r="T965" s="1">
        <v>3260.0</v>
      </c>
    </row>
    <row r="966" ht="15.75" customHeight="1">
      <c r="A966" s="1">
        <v>3229.0</v>
      </c>
      <c r="B966" s="1">
        <v>4.0</v>
      </c>
      <c r="C966" s="1"/>
      <c r="D966" s="1">
        <v>8.0</v>
      </c>
      <c r="F966" s="1" t="str">
        <f t="shared" si="2"/>
        <v>COMPUTED_VALUE</v>
      </c>
      <c r="Q966" s="1">
        <v>964.0</v>
      </c>
      <c r="R966" s="1">
        <v>3670.0</v>
      </c>
      <c r="S966" s="1"/>
      <c r="T966" s="1">
        <v>3413.0</v>
      </c>
    </row>
    <row r="967" ht="15.75" customHeight="1">
      <c r="A967" s="1">
        <v>3230.0</v>
      </c>
      <c r="B967" s="1">
        <v>4.0</v>
      </c>
      <c r="C967" s="1"/>
      <c r="D967" s="1">
        <v>1.0</v>
      </c>
      <c r="F967" s="1" t="str">
        <f t="shared" si="2"/>
        <v>COMPUTED_VALUE</v>
      </c>
      <c r="Q967" s="1">
        <v>965.0</v>
      </c>
      <c r="R967" s="1">
        <v>3275.0</v>
      </c>
      <c r="S967" s="1"/>
      <c r="T967" s="1">
        <v>3370.0</v>
      </c>
    </row>
    <row r="968" ht="15.75" customHeight="1">
      <c r="A968" s="1">
        <v>3231.0</v>
      </c>
      <c r="B968" s="1">
        <v>3.0</v>
      </c>
      <c r="C968" s="1"/>
      <c r="D968" s="1">
        <v>8.0</v>
      </c>
      <c r="F968" s="1" t="str">
        <f t="shared" si="2"/>
        <v>COMPUTED_VALUE</v>
      </c>
      <c r="Q968" s="1">
        <v>966.0</v>
      </c>
      <c r="R968" s="1">
        <v>3326.0</v>
      </c>
      <c r="S968" s="1"/>
      <c r="T968" s="1">
        <v>3399.0</v>
      </c>
    </row>
    <row r="969" ht="15.75" customHeight="1">
      <c r="A969" s="1">
        <v>3232.0</v>
      </c>
      <c r="B969" s="1">
        <v>3.0</v>
      </c>
      <c r="C969" s="1"/>
      <c r="D969" s="1">
        <v>0.0</v>
      </c>
      <c r="F969" s="1" t="str">
        <f t="shared" si="2"/>
        <v>COMPUTED_VALUE</v>
      </c>
      <c r="Q969" s="1">
        <v>967.0</v>
      </c>
      <c r="R969" s="1">
        <v>3260.0</v>
      </c>
      <c r="S969" s="1"/>
      <c r="T969" s="1">
        <v>3009.0</v>
      </c>
    </row>
    <row r="970" ht="15.75" customHeight="1">
      <c r="A970" s="1">
        <v>3233.0</v>
      </c>
      <c r="B970" s="1">
        <v>3.0</v>
      </c>
      <c r="C970" s="1"/>
      <c r="D970" s="1">
        <v>0.0</v>
      </c>
      <c r="F970" s="1" t="str">
        <f t="shared" si="2"/>
        <v>COMPUTED_VALUE</v>
      </c>
      <c r="Q970" s="1">
        <v>968.0</v>
      </c>
      <c r="R970" s="1">
        <v>3413.0</v>
      </c>
      <c r="S970" s="1"/>
      <c r="T970" s="1">
        <v>3156.0</v>
      </c>
    </row>
    <row r="971" ht="15.75" customHeight="1">
      <c r="A971" s="1">
        <v>3234.0</v>
      </c>
      <c r="B971" s="1">
        <v>3.0</v>
      </c>
      <c r="C971" s="1"/>
      <c r="D971" s="1">
        <v>5.0</v>
      </c>
      <c r="F971" s="1" t="str">
        <f t="shared" si="2"/>
        <v>COMPUTED_VALUE</v>
      </c>
      <c r="Q971" s="1">
        <v>969.0</v>
      </c>
      <c r="R971" s="1">
        <v>3370.0</v>
      </c>
      <c r="S971" s="1"/>
      <c r="T971" s="1">
        <v>2883.0</v>
      </c>
    </row>
    <row r="972" ht="15.75" customHeight="1">
      <c r="A972" s="1">
        <v>3235.0</v>
      </c>
      <c r="B972" s="1">
        <v>3.0</v>
      </c>
      <c r="C972" s="1"/>
      <c r="D972" s="1">
        <v>2.0</v>
      </c>
      <c r="F972" s="1" t="str">
        <f t="shared" si="2"/>
        <v>COMPUTED_VALUE</v>
      </c>
      <c r="Q972" s="1">
        <v>970.0</v>
      </c>
      <c r="R972" s="1">
        <v>3399.0</v>
      </c>
      <c r="S972" s="1"/>
      <c r="T972" s="1">
        <v>3515.0</v>
      </c>
    </row>
    <row r="973" ht="15.75" customHeight="1">
      <c r="A973" s="1">
        <v>3236.0</v>
      </c>
      <c r="B973" s="1">
        <v>3.0</v>
      </c>
      <c r="C973" s="1"/>
      <c r="D973" s="1">
        <v>2.0</v>
      </c>
      <c r="F973" s="1" t="str">
        <f t="shared" si="2"/>
        <v>COMPUTED_VALUE</v>
      </c>
      <c r="Q973" s="1">
        <v>971.0</v>
      </c>
      <c r="R973" s="1">
        <v>3009.0</v>
      </c>
      <c r="S973" s="1"/>
      <c r="T973" s="1">
        <v>3566.0</v>
      </c>
    </row>
    <row r="974" ht="15.75" customHeight="1">
      <c r="A974" s="1">
        <v>3237.0</v>
      </c>
      <c r="B974" s="1">
        <v>3.0</v>
      </c>
      <c r="C974" s="1"/>
      <c r="D974" s="1">
        <v>7.0</v>
      </c>
      <c r="F974" s="1" t="str">
        <f t="shared" si="2"/>
        <v>COMPUTED_VALUE</v>
      </c>
      <c r="Q974" s="1">
        <v>972.0</v>
      </c>
      <c r="R974" s="1">
        <v>3156.0</v>
      </c>
      <c r="S974" s="1"/>
      <c r="T974" s="1">
        <v>3535.0</v>
      </c>
    </row>
    <row r="975" ht="15.75" customHeight="1">
      <c r="A975" s="1">
        <v>3238.0</v>
      </c>
      <c r="B975" s="1">
        <v>3.0</v>
      </c>
      <c r="C975" s="1"/>
      <c r="D975" s="1">
        <v>1.0</v>
      </c>
      <c r="F975" s="1" t="str">
        <f t="shared" si="2"/>
        <v>COMPUTED_VALUE</v>
      </c>
      <c r="Q975" s="1">
        <v>973.0</v>
      </c>
      <c r="R975" s="1">
        <v>2883.0</v>
      </c>
      <c r="S975" s="1"/>
      <c r="T975" s="1">
        <v>3536.0</v>
      </c>
    </row>
    <row r="976" ht="15.75" customHeight="1">
      <c r="A976" s="1">
        <v>3239.0</v>
      </c>
      <c r="B976" s="1">
        <v>3.0</v>
      </c>
      <c r="C976" s="1"/>
      <c r="D976" s="1">
        <v>1.0</v>
      </c>
      <c r="F976" s="1" t="str">
        <f t="shared" si="2"/>
        <v>COMPUTED_VALUE</v>
      </c>
      <c r="Q976" s="1">
        <v>974.0</v>
      </c>
      <c r="R976" s="1">
        <v>3515.0</v>
      </c>
      <c r="S976" s="1"/>
      <c r="T976" s="1">
        <v>3615.0</v>
      </c>
    </row>
    <row r="977" ht="15.75" customHeight="1">
      <c r="A977" s="1">
        <v>3240.0</v>
      </c>
      <c r="B977" s="1">
        <v>3.0</v>
      </c>
      <c r="C977" s="1"/>
      <c r="D977" s="1">
        <v>5.0</v>
      </c>
      <c r="F977" s="1" t="str">
        <f t="shared" si="2"/>
        <v>COMPUTED_VALUE</v>
      </c>
      <c r="Q977" s="1">
        <v>975.0</v>
      </c>
      <c r="R977" s="1">
        <v>3566.0</v>
      </c>
      <c r="S977" s="1"/>
      <c r="T977" s="1">
        <v>3645.0</v>
      </c>
    </row>
    <row r="978" ht="15.75" customHeight="1">
      <c r="A978" s="1">
        <v>3241.0</v>
      </c>
      <c r="B978" s="1">
        <v>3.0</v>
      </c>
      <c r="C978" s="1"/>
      <c r="D978" s="1">
        <v>2.0</v>
      </c>
      <c r="F978" s="1" t="str">
        <f t="shared" si="2"/>
        <v>COMPUTED_VALUE</v>
      </c>
      <c r="Q978" s="1">
        <v>976.0</v>
      </c>
      <c r="R978" s="1">
        <v>3535.0</v>
      </c>
      <c r="S978" s="1"/>
      <c r="T978" s="1">
        <v>3328.0</v>
      </c>
    </row>
    <row r="979" ht="15.75" customHeight="1">
      <c r="A979" s="1">
        <v>3242.0</v>
      </c>
      <c r="B979" s="1">
        <v>3.0</v>
      </c>
      <c r="C979" s="1"/>
      <c r="D979" s="1">
        <v>2.0</v>
      </c>
      <c r="F979" s="1" t="str">
        <f t="shared" si="2"/>
        <v>COMPUTED_VALUE</v>
      </c>
      <c r="Q979" s="1">
        <v>977.0</v>
      </c>
      <c r="R979" s="1">
        <v>3536.0</v>
      </c>
      <c r="S979" s="1"/>
      <c r="T979" s="1">
        <v>3511.0</v>
      </c>
    </row>
    <row r="980" ht="15.75" customHeight="1">
      <c r="A980" s="1">
        <v>3243.0</v>
      </c>
      <c r="B980" s="1">
        <v>4.0</v>
      </c>
      <c r="C980" s="1"/>
      <c r="D980" s="1">
        <v>8.0</v>
      </c>
      <c r="F980" s="1" t="str">
        <f t="shared" si="2"/>
        <v>COMPUTED_VALUE</v>
      </c>
      <c r="Q980" s="1">
        <v>978.0</v>
      </c>
      <c r="R980" s="1">
        <v>3615.0</v>
      </c>
      <c r="S980" s="1"/>
      <c r="T980" s="1">
        <v>3731.0</v>
      </c>
    </row>
    <row r="981" ht="15.75" customHeight="1">
      <c r="A981" s="1">
        <v>3244.0</v>
      </c>
      <c r="B981" s="1">
        <v>4.0</v>
      </c>
      <c r="C981" s="1"/>
      <c r="D981" s="1">
        <v>1.0</v>
      </c>
      <c r="F981" s="1" t="str">
        <f t="shared" si="2"/>
        <v>COMPUTED_VALUE</v>
      </c>
      <c r="Q981" s="1">
        <v>979.0</v>
      </c>
      <c r="R981" s="1">
        <v>3645.0</v>
      </c>
      <c r="S981" s="1"/>
      <c r="T981" s="1">
        <v>3550.0</v>
      </c>
    </row>
    <row r="982" ht="15.75" customHeight="1">
      <c r="A982" s="1">
        <v>3245.0</v>
      </c>
      <c r="B982" s="1">
        <v>4.0</v>
      </c>
      <c r="C982" s="1"/>
      <c r="D982" s="1">
        <v>8.0</v>
      </c>
      <c r="F982" s="1" t="str">
        <f t="shared" si="2"/>
        <v>COMPUTED_VALUE</v>
      </c>
      <c r="Q982" s="1">
        <v>980.0</v>
      </c>
      <c r="R982" s="1">
        <v>3328.0</v>
      </c>
      <c r="S982" s="1"/>
      <c r="T982" s="1">
        <v>3260.0</v>
      </c>
    </row>
    <row r="983" ht="15.75" customHeight="1">
      <c r="A983" s="1">
        <v>3246.0</v>
      </c>
      <c r="B983" s="1">
        <v>3.0</v>
      </c>
      <c r="C983" s="1"/>
      <c r="D983" s="1">
        <v>0.0</v>
      </c>
      <c r="F983" s="1" t="str">
        <f t="shared" si="2"/>
        <v>COMPUTED_VALUE</v>
      </c>
      <c r="Q983" s="1">
        <v>981.0</v>
      </c>
      <c r="R983" s="1">
        <v>3511.0</v>
      </c>
      <c r="S983" s="1"/>
      <c r="T983" s="1">
        <v>3634.0</v>
      </c>
    </row>
    <row r="984" ht="15.75" customHeight="1">
      <c r="A984" s="1">
        <v>3247.0</v>
      </c>
      <c r="B984" s="1">
        <v>3.0</v>
      </c>
      <c r="C984" s="1"/>
      <c r="D984" s="1">
        <v>3.0</v>
      </c>
      <c r="F984" s="1" t="str">
        <f t="shared" si="2"/>
        <v>COMPUTED_VALUE</v>
      </c>
      <c r="Q984" s="1">
        <v>982.0</v>
      </c>
      <c r="R984" s="1">
        <v>3731.0</v>
      </c>
      <c r="S984" s="1"/>
      <c r="T984" s="1">
        <v>3462.0</v>
      </c>
    </row>
    <row r="985" ht="15.75" customHeight="1">
      <c r="A985" s="1">
        <v>3248.0</v>
      </c>
      <c r="B985" s="1">
        <v>3.0</v>
      </c>
      <c r="C985" s="1"/>
      <c r="D985" s="1">
        <v>1.0</v>
      </c>
      <c r="F985" s="1" t="str">
        <f t="shared" si="2"/>
        <v>COMPUTED_VALUE</v>
      </c>
      <c r="Q985" s="1">
        <v>983.0</v>
      </c>
      <c r="R985" s="1">
        <v>3550.0</v>
      </c>
      <c r="S985" s="1"/>
      <c r="T985" s="1">
        <v>3375.0</v>
      </c>
    </row>
    <row r="986" ht="15.75" customHeight="1">
      <c r="A986" s="1">
        <v>3249.0</v>
      </c>
      <c r="B986" s="1">
        <v>2.0</v>
      </c>
      <c r="C986" s="1"/>
      <c r="D986" s="1">
        <v>4.0</v>
      </c>
      <c r="F986" s="1" t="str">
        <f t="shared" si="2"/>
        <v>COMPUTED_VALUE</v>
      </c>
      <c r="Q986" s="1">
        <v>984.0</v>
      </c>
      <c r="R986" s="1">
        <v>3260.0</v>
      </c>
      <c r="S986" s="1"/>
      <c r="T986" s="1">
        <v>3321.0</v>
      </c>
    </row>
    <row r="987" ht="15.75" customHeight="1">
      <c r="A987" s="1">
        <v>3250.0</v>
      </c>
      <c r="B987" s="1">
        <v>2.0</v>
      </c>
      <c r="C987" s="1"/>
      <c r="D987" s="1">
        <v>1.0</v>
      </c>
      <c r="F987" s="1" t="str">
        <f t="shared" si="2"/>
        <v>COMPUTED_VALUE</v>
      </c>
      <c r="Q987" s="1">
        <v>985.0</v>
      </c>
      <c r="R987" s="1">
        <v>3634.0</v>
      </c>
      <c r="S987" s="1"/>
      <c r="T987" s="1">
        <v>3716.0</v>
      </c>
    </row>
    <row r="988" ht="15.75" customHeight="1">
      <c r="A988" s="1">
        <v>3251.0</v>
      </c>
      <c r="B988" s="1">
        <v>2.0</v>
      </c>
      <c r="C988" s="1"/>
      <c r="D988" s="1">
        <v>1.0</v>
      </c>
      <c r="F988" s="1" t="str">
        <f t="shared" si="2"/>
        <v>COMPUTED_VALUE</v>
      </c>
      <c r="Q988" s="1">
        <v>986.0</v>
      </c>
      <c r="R988" s="1">
        <v>3462.0</v>
      </c>
      <c r="S988" s="1"/>
      <c r="T988" s="1">
        <v>3598.0</v>
      </c>
    </row>
    <row r="989" ht="15.75" customHeight="1">
      <c r="A989" s="1">
        <v>3252.0</v>
      </c>
      <c r="B989" s="1">
        <v>2.0</v>
      </c>
      <c r="C989" s="1"/>
      <c r="D989" s="1">
        <v>2.0</v>
      </c>
      <c r="F989" s="1" t="str">
        <f t="shared" si="2"/>
        <v>COMPUTED_VALUE</v>
      </c>
      <c r="Q989" s="1">
        <v>987.0</v>
      </c>
      <c r="R989" s="1">
        <v>3375.0</v>
      </c>
      <c r="S989" s="1"/>
      <c r="T989" s="1">
        <v>3407.0</v>
      </c>
    </row>
    <row r="990" ht="15.75" customHeight="1">
      <c r="A990" s="1">
        <v>3253.0</v>
      </c>
      <c r="B990" s="1">
        <v>2.0</v>
      </c>
      <c r="C990" s="1"/>
      <c r="D990" s="1">
        <v>2.0</v>
      </c>
      <c r="F990" s="1" t="str">
        <f t="shared" si="2"/>
        <v>COMPUTED_VALUE</v>
      </c>
      <c r="Q990" s="1">
        <v>988.0</v>
      </c>
      <c r="R990" s="1">
        <v>3321.0</v>
      </c>
      <c r="S990" s="1"/>
      <c r="T990" s="1">
        <v>3709.0</v>
      </c>
    </row>
    <row r="991" ht="15.75" customHeight="1">
      <c r="A991" s="1">
        <v>3254.0</v>
      </c>
      <c r="B991" s="1">
        <v>2.0</v>
      </c>
      <c r="C991" s="1"/>
      <c r="D991" s="1">
        <v>8.0</v>
      </c>
      <c r="F991" s="1" t="str">
        <f t="shared" si="2"/>
        <v>COMPUTED_VALUE</v>
      </c>
      <c r="Q991" s="1">
        <v>989.0</v>
      </c>
      <c r="R991" s="1">
        <v>3716.0</v>
      </c>
      <c r="S991" s="1"/>
      <c r="T991" s="1">
        <v>3956.0</v>
      </c>
    </row>
    <row r="992" ht="15.75" customHeight="1">
      <c r="A992" s="1">
        <v>3255.0</v>
      </c>
      <c r="B992" s="1">
        <v>3.0</v>
      </c>
      <c r="C992" s="1"/>
      <c r="D992" s="1">
        <v>1.0</v>
      </c>
      <c r="F992" s="1" t="str">
        <f t="shared" si="2"/>
        <v>COMPUTED_VALUE</v>
      </c>
      <c r="Q992" s="1">
        <v>990.0</v>
      </c>
      <c r="R992" s="1">
        <v>3598.0</v>
      </c>
      <c r="S992" s="1"/>
      <c r="T992" s="1">
        <v>4048.0</v>
      </c>
    </row>
    <row r="993" ht="15.75" customHeight="1">
      <c r="A993" s="1">
        <v>3256.0</v>
      </c>
      <c r="B993" s="1">
        <v>3.0</v>
      </c>
      <c r="C993" s="1"/>
      <c r="D993" s="1">
        <v>1.0</v>
      </c>
      <c r="F993" s="1" t="str">
        <f t="shared" si="2"/>
        <v>COMPUTED_VALUE</v>
      </c>
      <c r="Q993" s="1">
        <v>991.0</v>
      </c>
      <c r="R993" s="1">
        <v>3407.0</v>
      </c>
      <c r="S993" s="1"/>
      <c r="T993" s="1">
        <v>3906.0</v>
      </c>
    </row>
    <row r="994" ht="15.75" customHeight="1">
      <c r="A994" s="1">
        <v>3257.0</v>
      </c>
      <c r="B994" s="1">
        <v>3.0</v>
      </c>
      <c r="C994" s="1"/>
      <c r="D994" s="1">
        <v>7.0</v>
      </c>
      <c r="F994" s="1" t="str">
        <f t="shared" si="2"/>
        <v>COMPUTED_VALUE</v>
      </c>
      <c r="Q994" s="1">
        <v>992.0</v>
      </c>
      <c r="R994" s="1">
        <v>3709.0</v>
      </c>
      <c r="S994" s="1"/>
      <c r="T994" s="1">
        <v>4098.0</v>
      </c>
    </row>
    <row r="995" ht="15.75" customHeight="1">
      <c r="A995" s="1">
        <v>3258.0</v>
      </c>
      <c r="B995" s="1">
        <v>3.0</v>
      </c>
      <c r="C995" s="1"/>
      <c r="D995" s="1">
        <v>1.0</v>
      </c>
      <c r="F995" s="1" t="str">
        <f t="shared" si="2"/>
        <v>COMPUTED_VALUE</v>
      </c>
      <c r="Q995" s="1">
        <v>993.0</v>
      </c>
      <c r="R995" s="1">
        <v>3956.0</v>
      </c>
      <c r="S995" s="1"/>
      <c r="T995" s="1">
        <v>3772.0</v>
      </c>
    </row>
    <row r="996" ht="15.75" customHeight="1">
      <c r="A996" s="1">
        <v>3259.0</v>
      </c>
      <c r="B996" s="1">
        <v>3.0</v>
      </c>
      <c r="C996" s="1"/>
      <c r="D996" s="1">
        <v>1.0</v>
      </c>
      <c r="F996" s="1" t="str">
        <f t="shared" si="2"/>
        <v>COMPUTED_VALUE</v>
      </c>
      <c r="Q996" s="1">
        <v>994.0</v>
      </c>
      <c r="R996" s="1">
        <v>4048.0</v>
      </c>
      <c r="S996" s="1"/>
      <c r="T996" s="1">
        <v>3130.0</v>
      </c>
    </row>
    <row r="997" ht="15.75" customHeight="1">
      <c r="A997" s="1">
        <v>3260.0</v>
      </c>
      <c r="B997" s="1">
        <v>3.0</v>
      </c>
      <c r="C997" s="1"/>
      <c r="D997" s="1">
        <v>1.0</v>
      </c>
      <c r="F997" s="1" t="str">
        <f t="shared" si="2"/>
        <v>COMPUTED_VALUE</v>
      </c>
      <c r="Q997" s="1">
        <v>995.0</v>
      </c>
      <c r="R997" s="1">
        <v>3906.0</v>
      </c>
      <c r="S997" s="1"/>
      <c r="T997" s="1">
        <v>3244.0</v>
      </c>
    </row>
    <row r="998" ht="15.75" customHeight="1">
      <c r="A998" s="1">
        <v>3261.0</v>
      </c>
      <c r="B998" s="1">
        <v>3.0</v>
      </c>
      <c r="C998" s="1"/>
      <c r="D998" s="1">
        <v>8.0</v>
      </c>
      <c r="F998" s="1" t="str">
        <f t="shared" si="2"/>
        <v>COMPUTED_VALUE</v>
      </c>
      <c r="Q998" s="1">
        <v>996.0</v>
      </c>
      <c r="R998" s="1">
        <v>4098.0</v>
      </c>
      <c r="S998" s="1"/>
      <c r="T998" s="1">
        <v>3208.0</v>
      </c>
    </row>
    <row r="999" ht="15.75" customHeight="1">
      <c r="A999" s="1">
        <v>3262.0</v>
      </c>
      <c r="B999" s="1">
        <v>3.0</v>
      </c>
      <c r="C999" s="1"/>
      <c r="D999" s="1">
        <v>1.0</v>
      </c>
      <c r="F999" s="1" t="str">
        <f t="shared" si="2"/>
        <v>COMPUTED_VALUE</v>
      </c>
      <c r="Q999" s="1">
        <v>997.0</v>
      </c>
      <c r="R999" s="1">
        <v>3772.0</v>
      </c>
      <c r="S999" s="1"/>
      <c r="T999" s="1">
        <v>3242.0</v>
      </c>
    </row>
    <row r="1000" ht="15.75" customHeight="1">
      <c r="A1000" s="1">
        <v>3263.0</v>
      </c>
      <c r="B1000" s="1">
        <v>3.0</v>
      </c>
      <c r="C1000" s="1"/>
      <c r="D1000" s="1">
        <v>1.0</v>
      </c>
      <c r="F1000" s="1" t="str">
        <f t="shared" si="2"/>
        <v>COMPUTED_VALUE</v>
      </c>
      <c r="Q1000" s="1">
        <v>998.0</v>
      </c>
      <c r="R1000" s="1">
        <v>3130.0</v>
      </c>
      <c r="S1000" s="1"/>
      <c r="T1000" s="1">
        <v>3206.0</v>
      </c>
    </row>
    <row r="1001" ht="15.75" customHeight="1">
      <c r="A1001" s="1">
        <v>3264.0</v>
      </c>
      <c r="B1001" s="1">
        <v>3.0</v>
      </c>
      <c r="C1001" s="1"/>
      <c r="D1001" s="1">
        <v>8.0</v>
      </c>
      <c r="F1001" s="1" t="str">
        <f t="shared" si="2"/>
        <v>COMPUTED_VALUE</v>
      </c>
      <c r="Q1001" s="1">
        <v>999.0</v>
      </c>
      <c r="R1001" s="1">
        <v>3244.0</v>
      </c>
      <c r="S1001" s="1"/>
      <c r="T1001" s="1">
        <v>3284.0</v>
      </c>
    </row>
    <row r="1002" ht="15.75" customHeight="1">
      <c r="A1002" s="1">
        <v>3265.0</v>
      </c>
      <c r="B1002" s="1">
        <v>3.0</v>
      </c>
      <c r="C1002" s="1"/>
      <c r="D1002" s="1">
        <v>1.0</v>
      </c>
      <c r="F1002" s="1" t="str">
        <f t="shared" si="2"/>
        <v>COMPUTED_VALUE</v>
      </c>
      <c r="Q1002" s="1">
        <v>1000.0</v>
      </c>
      <c r="R1002" s="1">
        <v>3208.0</v>
      </c>
      <c r="S1002" s="1"/>
      <c r="T1002" s="1">
        <v>3353.0</v>
      </c>
    </row>
    <row r="1003" ht="15.75" customHeight="1">
      <c r="A1003" s="1">
        <v>3266.0</v>
      </c>
      <c r="B1003" s="1">
        <v>3.0</v>
      </c>
      <c r="C1003" s="1"/>
      <c r="D1003" s="1">
        <v>1.0</v>
      </c>
      <c r="F1003" s="1" t="str">
        <f t="shared" si="2"/>
        <v>COMPUTED_VALUE</v>
      </c>
      <c r="Q1003" s="1">
        <v>1001.0</v>
      </c>
      <c r="R1003" s="1">
        <v>3242.0</v>
      </c>
      <c r="S1003" s="1"/>
      <c r="T1003" s="1">
        <v>3539.0</v>
      </c>
    </row>
    <row r="1004" ht="15.75" customHeight="1">
      <c r="A1004" s="1">
        <v>3267.0</v>
      </c>
      <c r="B1004" s="1">
        <v>4.0</v>
      </c>
      <c r="C1004" s="1"/>
      <c r="D1004" s="1">
        <v>3.0</v>
      </c>
      <c r="F1004" s="1" t="str">
        <f t="shared" si="2"/>
        <v>COMPUTED_VALUE</v>
      </c>
      <c r="Q1004" s="1">
        <v>1002.0</v>
      </c>
      <c r="R1004" s="1">
        <v>3206.0</v>
      </c>
      <c r="S1004" s="1"/>
      <c r="T1004" s="1">
        <v>3400.0</v>
      </c>
    </row>
    <row r="1005" ht="15.75" customHeight="1">
      <c r="A1005" s="1">
        <v>3268.0</v>
      </c>
      <c r="B1005" s="1">
        <v>4.0</v>
      </c>
      <c r="C1005" s="1"/>
      <c r="D1005" s="1">
        <v>5.0</v>
      </c>
      <c r="F1005" s="1" t="str">
        <f t="shared" si="2"/>
        <v>COMPUTED_VALUE</v>
      </c>
      <c r="Q1005" s="1">
        <v>1003.0</v>
      </c>
      <c r="R1005" s="1">
        <v>3284.0</v>
      </c>
      <c r="S1005" s="1"/>
      <c r="T1005" s="1">
        <v>3446.0</v>
      </c>
    </row>
    <row r="1006" ht="15.75" customHeight="1">
      <c r="A1006" s="1">
        <v>3269.0</v>
      </c>
      <c r="B1006" s="1">
        <v>4.0</v>
      </c>
      <c r="C1006" s="1"/>
      <c r="D1006" s="1">
        <v>2.0</v>
      </c>
      <c r="F1006" s="1" t="str">
        <f t="shared" si="2"/>
        <v>COMPUTED_VALUE</v>
      </c>
      <c r="Q1006" s="1">
        <v>1004.0</v>
      </c>
      <c r="R1006" s="1">
        <v>3353.0</v>
      </c>
      <c r="S1006" s="1"/>
      <c r="T1006" s="1">
        <v>3514.0</v>
      </c>
    </row>
    <row r="1007" ht="15.75" customHeight="1">
      <c r="A1007" s="1">
        <v>3270.0</v>
      </c>
      <c r="B1007" s="1">
        <v>4.0</v>
      </c>
      <c r="C1007" s="1"/>
      <c r="D1007" s="1">
        <v>8.0</v>
      </c>
      <c r="F1007" s="1" t="str">
        <f t="shared" si="2"/>
        <v>COMPUTED_VALUE</v>
      </c>
      <c r="Q1007" s="1">
        <v>1005.0</v>
      </c>
      <c r="R1007" s="1">
        <v>3539.0</v>
      </c>
      <c r="S1007" s="1"/>
      <c r="T1007" s="1">
        <v>3451.0</v>
      </c>
    </row>
    <row r="1008" ht="15.75" customHeight="1">
      <c r="A1008" s="1">
        <v>3271.0</v>
      </c>
      <c r="B1008" s="1">
        <v>4.0</v>
      </c>
      <c r="C1008" s="1"/>
      <c r="D1008" s="1">
        <v>2.0</v>
      </c>
      <c r="F1008" s="1" t="str">
        <f t="shared" si="2"/>
        <v>COMPUTED_VALUE</v>
      </c>
      <c r="Q1008" s="1">
        <v>1006.0</v>
      </c>
      <c r="R1008" s="1">
        <v>3400.0</v>
      </c>
      <c r="S1008" s="1"/>
      <c r="T1008" s="1">
        <v>3336.0</v>
      </c>
    </row>
    <row r="1009" ht="15.75" customHeight="1">
      <c r="A1009" s="1">
        <v>3272.0</v>
      </c>
      <c r="B1009" s="1">
        <v>4.0</v>
      </c>
      <c r="C1009" s="1"/>
      <c r="D1009" s="1">
        <v>8.0</v>
      </c>
      <c r="F1009" s="1" t="str">
        <f t="shared" si="2"/>
        <v>COMPUTED_VALUE</v>
      </c>
      <c r="Q1009" s="1">
        <v>1007.0</v>
      </c>
      <c r="R1009" s="1">
        <v>3446.0</v>
      </c>
      <c r="S1009" s="1"/>
      <c r="T1009" s="1">
        <v>3351.0</v>
      </c>
    </row>
    <row r="1010" ht="15.75" customHeight="1">
      <c r="A1010" s="1">
        <v>3273.0</v>
      </c>
      <c r="B1010" s="1">
        <v>5.0</v>
      </c>
      <c r="C1010" s="1"/>
      <c r="D1010" s="1">
        <v>1.0</v>
      </c>
      <c r="F1010" s="1" t="str">
        <f t="shared" si="2"/>
        <v>COMPUTED_VALUE</v>
      </c>
      <c r="Q1010" s="1">
        <v>1008.0</v>
      </c>
      <c r="R1010" s="1">
        <v>3514.0</v>
      </c>
      <c r="S1010" s="1"/>
      <c r="T1010" s="1">
        <v>3597.0</v>
      </c>
    </row>
    <row r="1011" ht="15.75" customHeight="1">
      <c r="A1011" s="1">
        <v>3274.0</v>
      </c>
      <c r="B1011" s="1">
        <v>5.0</v>
      </c>
      <c r="C1011" s="1"/>
      <c r="D1011" s="1">
        <v>8.0</v>
      </c>
      <c r="F1011" s="1" t="str">
        <f t="shared" si="2"/>
        <v>COMPUTED_VALUE</v>
      </c>
      <c r="Q1011" s="1">
        <v>1009.0</v>
      </c>
      <c r="R1011" s="1">
        <v>3451.0</v>
      </c>
      <c r="S1011" s="1"/>
      <c r="T1011" s="1">
        <v>3373.0</v>
      </c>
    </row>
    <row r="1012" ht="15.75" customHeight="1">
      <c r="A1012" s="1">
        <v>3275.0</v>
      </c>
      <c r="B1012" s="1">
        <v>5.0</v>
      </c>
      <c r="C1012" s="1"/>
      <c r="D1012" s="1">
        <v>3.0</v>
      </c>
      <c r="F1012" s="1" t="str">
        <f t="shared" si="2"/>
        <v>COMPUTED_VALUE</v>
      </c>
      <c r="Q1012" s="1">
        <v>1010.0</v>
      </c>
      <c r="R1012" s="1">
        <v>3336.0</v>
      </c>
      <c r="S1012" s="1"/>
      <c r="T1012" s="1">
        <v>3510.0</v>
      </c>
    </row>
    <row r="1013" ht="15.75" customHeight="1">
      <c r="A1013" s="1">
        <v>3276.0</v>
      </c>
      <c r="B1013" s="1">
        <v>5.0</v>
      </c>
      <c r="C1013" s="1"/>
      <c r="D1013" s="1">
        <v>4.0</v>
      </c>
      <c r="F1013" s="1" t="str">
        <f t="shared" si="2"/>
        <v>COMPUTED_VALUE</v>
      </c>
      <c r="Q1013" s="1">
        <v>1011.0</v>
      </c>
      <c r="R1013" s="1">
        <v>3351.0</v>
      </c>
      <c r="S1013" s="1"/>
      <c r="T1013" s="1">
        <v>3474.0</v>
      </c>
    </row>
    <row r="1014" ht="15.75" customHeight="1">
      <c r="A1014" s="1">
        <v>3277.0</v>
      </c>
      <c r="B1014" s="1">
        <v>5.0</v>
      </c>
      <c r="C1014" s="1"/>
      <c r="D1014" s="1">
        <v>4.0</v>
      </c>
      <c r="F1014" s="1" t="str">
        <f t="shared" si="2"/>
        <v>COMPUTED_VALUE</v>
      </c>
      <c r="Q1014" s="1">
        <v>1012.0</v>
      </c>
      <c r="R1014" s="1">
        <v>3597.0</v>
      </c>
      <c r="S1014" s="1"/>
      <c r="T1014" s="1">
        <v>3362.0</v>
      </c>
    </row>
    <row r="1015" ht="15.75" customHeight="1">
      <c r="A1015" s="1">
        <v>3278.0</v>
      </c>
      <c r="B1015" s="1">
        <v>5.0</v>
      </c>
      <c r="C1015" s="1"/>
      <c r="D1015" s="1">
        <v>8.0</v>
      </c>
      <c r="F1015" s="1" t="str">
        <f t="shared" si="2"/>
        <v>COMPUTED_VALUE</v>
      </c>
      <c r="Q1015" s="1">
        <v>1013.0</v>
      </c>
      <c r="R1015" s="1">
        <v>3373.0</v>
      </c>
      <c r="S1015" s="1"/>
      <c r="T1015" s="1">
        <v>3403.0</v>
      </c>
    </row>
    <row r="1016" ht="15.75" customHeight="1">
      <c r="A1016" s="1">
        <v>3279.0</v>
      </c>
      <c r="B1016" s="1">
        <v>4.0</v>
      </c>
      <c r="C1016" s="1"/>
      <c r="D1016" s="1">
        <v>0.0</v>
      </c>
      <c r="F1016" s="1" t="str">
        <f t="shared" si="2"/>
        <v>COMPUTED_VALUE</v>
      </c>
      <c r="Q1016" s="1">
        <v>1014.0</v>
      </c>
      <c r="R1016" s="1">
        <v>3510.0</v>
      </c>
      <c r="S1016" s="1"/>
      <c r="T1016" s="1">
        <v>3430.0</v>
      </c>
    </row>
    <row r="1017" ht="15.75" customHeight="1">
      <c r="A1017" s="1">
        <v>3280.0</v>
      </c>
      <c r="B1017" s="1">
        <v>4.0</v>
      </c>
      <c r="C1017" s="1"/>
      <c r="D1017" s="1">
        <v>8.0</v>
      </c>
      <c r="F1017" s="1" t="str">
        <f t="shared" si="2"/>
        <v>COMPUTED_VALUE</v>
      </c>
      <c r="Q1017" s="1">
        <v>1015.0</v>
      </c>
      <c r="R1017" s="1">
        <v>3474.0</v>
      </c>
      <c r="S1017" s="1"/>
      <c r="T1017" s="1">
        <v>3315.0</v>
      </c>
    </row>
    <row r="1018" ht="15.75" customHeight="1">
      <c r="A1018" s="1">
        <v>3281.0</v>
      </c>
      <c r="B1018" s="1">
        <v>4.0</v>
      </c>
      <c r="C1018" s="1"/>
      <c r="D1018" s="1">
        <v>1.0</v>
      </c>
      <c r="F1018" s="1" t="str">
        <f t="shared" si="2"/>
        <v>COMPUTED_VALUE</v>
      </c>
      <c r="Q1018" s="1">
        <v>1016.0</v>
      </c>
      <c r="R1018" s="1">
        <v>3362.0</v>
      </c>
      <c r="S1018" s="1"/>
      <c r="T1018" s="1">
        <v>3169.0</v>
      </c>
    </row>
    <row r="1019" ht="15.75" customHeight="1">
      <c r="A1019" s="1">
        <v>3282.0</v>
      </c>
      <c r="B1019" s="1">
        <v>3.0</v>
      </c>
      <c r="C1019" s="1"/>
      <c r="D1019" s="1">
        <v>8.0</v>
      </c>
      <c r="F1019" s="1" t="str">
        <f t="shared" si="2"/>
        <v>COMPUTED_VALUE</v>
      </c>
      <c r="Q1019" s="1">
        <v>1017.0</v>
      </c>
      <c r="R1019" s="1">
        <v>3403.0</v>
      </c>
      <c r="S1019" s="1"/>
      <c r="T1019" s="1">
        <v>3081.0</v>
      </c>
    </row>
    <row r="1020" ht="15.75" customHeight="1">
      <c r="A1020" s="1">
        <v>3283.0</v>
      </c>
      <c r="B1020" s="1">
        <v>3.0</v>
      </c>
      <c r="C1020" s="1"/>
      <c r="D1020" s="1">
        <v>0.0</v>
      </c>
      <c r="F1020" s="1" t="str">
        <f t="shared" si="2"/>
        <v>COMPUTED_VALUE</v>
      </c>
      <c r="Q1020" s="1">
        <v>1018.0</v>
      </c>
      <c r="R1020" s="1">
        <v>3430.0</v>
      </c>
      <c r="S1020" s="1"/>
      <c r="T1020" s="1">
        <v>3474.0</v>
      </c>
    </row>
    <row r="1021" ht="15.75" customHeight="1">
      <c r="A1021" s="1">
        <v>3284.0</v>
      </c>
      <c r="B1021" s="1">
        <v>3.0</v>
      </c>
      <c r="C1021" s="1"/>
      <c r="D1021" s="1">
        <v>0.0</v>
      </c>
      <c r="F1021" s="1" t="str">
        <f t="shared" si="2"/>
        <v>COMPUTED_VALUE</v>
      </c>
      <c r="Q1021" s="1">
        <v>1019.0</v>
      </c>
      <c r="R1021" s="1">
        <v>3315.0</v>
      </c>
      <c r="S1021" s="1"/>
      <c r="T1021" s="1">
        <v>3335.0</v>
      </c>
    </row>
    <row r="1022" ht="15.75" customHeight="1">
      <c r="A1022" s="1">
        <v>3285.0</v>
      </c>
      <c r="B1022" s="1">
        <v>3.0</v>
      </c>
      <c r="C1022" s="1"/>
      <c r="D1022" s="1">
        <v>7.0</v>
      </c>
      <c r="F1022" s="1" t="str">
        <f t="shared" si="2"/>
        <v>COMPUTED_VALUE</v>
      </c>
      <c r="Q1022" s="1">
        <v>1020.0</v>
      </c>
      <c r="R1022" s="1">
        <v>3169.0</v>
      </c>
      <c r="S1022" s="1"/>
      <c r="T1022" s="1">
        <v>3536.0</v>
      </c>
    </row>
    <row r="1023" ht="15.75" customHeight="1">
      <c r="A1023" s="1">
        <v>3286.0</v>
      </c>
      <c r="B1023" s="1">
        <v>3.0</v>
      </c>
      <c r="C1023" s="1"/>
      <c r="D1023" s="1">
        <v>1.0</v>
      </c>
      <c r="F1023" s="1" t="str">
        <f t="shared" si="2"/>
        <v>COMPUTED_VALUE</v>
      </c>
      <c r="Q1023" s="1">
        <v>1021.0</v>
      </c>
      <c r="R1023" s="1">
        <v>3081.0</v>
      </c>
      <c r="S1023" s="1"/>
      <c r="T1023" s="1">
        <v>3771.0</v>
      </c>
    </row>
    <row r="1024" ht="15.75" customHeight="1">
      <c r="A1024" s="1">
        <v>3287.0</v>
      </c>
      <c r="B1024" s="1">
        <v>3.0</v>
      </c>
      <c r="C1024" s="1"/>
      <c r="D1024" s="1">
        <v>1.0</v>
      </c>
      <c r="F1024" s="1" t="str">
        <f t="shared" si="2"/>
        <v>COMPUTED_VALUE</v>
      </c>
      <c r="Q1024" s="1">
        <v>1022.0</v>
      </c>
      <c r="R1024" s="1">
        <v>3474.0</v>
      </c>
      <c r="S1024" s="1"/>
      <c r="T1024" s="1">
        <v>4050.0</v>
      </c>
    </row>
    <row r="1025" ht="15.75" customHeight="1">
      <c r="A1025" s="1">
        <v>3288.0</v>
      </c>
      <c r="B1025" s="1">
        <v>3.0</v>
      </c>
      <c r="C1025" s="1"/>
      <c r="D1025" s="1">
        <v>7.0</v>
      </c>
      <c r="F1025" s="1" t="str">
        <f t="shared" si="2"/>
        <v>COMPUTED_VALUE</v>
      </c>
      <c r="Q1025" s="1">
        <v>1023.0</v>
      </c>
      <c r="R1025" s="1">
        <v>3335.0</v>
      </c>
      <c r="S1025" s="1"/>
      <c r="T1025" s="1">
        <v>3937.0</v>
      </c>
    </row>
    <row r="1026" ht="15.75" customHeight="1">
      <c r="A1026" s="1">
        <v>3289.0</v>
      </c>
      <c r="B1026" s="1">
        <v>3.0</v>
      </c>
      <c r="C1026" s="1"/>
      <c r="D1026" s="1">
        <v>1.0</v>
      </c>
      <c r="F1026" s="1" t="str">
        <f t="shared" si="2"/>
        <v>COMPUTED_VALUE</v>
      </c>
      <c r="Q1026" s="1">
        <v>1024.0</v>
      </c>
      <c r="R1026" s="1">
        <v>3536.0</v>
      </c>
      <c r="S1026" s="1"/>
      <c r="T1026" s="1">
        <v>3932.0</v>
      </c>
    </row>
    <row r="1027" ht="15.75" customHeight="1">
      <c r="A1027" s="1">
        <v>3290.0</v>
      </c>
      <c r="B1027" s="1">
        <v>3.0</v>
      </c>
      <c r="C1027" s="1"/>
      <c r="D1027" s="1">
        <v>1.0</v>
      </c>
      <c r="F1027" s="1" t="str">
        <f t="shared" si="2"/>
        <v>COMPUTED_VALUE</v>
      </c>
      <c r="Q1027" s="1">
        <v>1025.0</v>
      </c>
      <c r="R1027" s="1">
        <v>3771.0</v>
      </c>
      <c r="S1027" s="1"/>
      <c r="T1027" s="1">
        <v>4053.0</v>
      </c>
    </row>
    <row r="1028" ht="15.75" customHeight="1">
      <c r="A1028" s="1">
        <v>3291.0</v>
      </c>
      <c r="B1028" s="1">
        <v>3.0</v>
      </c>
      <c r="C1028" s="1"/>
      <c r="D1028" s="1">
        <v>5.0</v>
      </c>
      <c r="F1028" s="1" t="str">
        <f t="shared" si="2"/>
        <v>COMPUTED_VALUE</v>
      </c>
      <c r="Q1028" s="1">
        <v>1026.0</v>
      </c>
      <c r="R1028" s="1">
        <v>4050.0</v>
      </c>
      <c r="S1028" s="1"/>
      <c r="T1028" s="1">
        <v>4192.0</v>
      </c>
    </row>
    <row r="1029" ht="15.75" customHeight="1">
      <c r="A1029" s="1">
        <v>3292.0</v>
      </c>
      <c r="B1029" s="1">
        <v>3.0</v>
      </c>
      <c r="C1029" s="1"/>
      <c r="D1029" s="1">
        <v>2.0</v>
      </c>
      <c r="F1029" s="1" t="str">
        <f t="shared" si="2"/>
        <v>COMPUTED_VALUE</v>
      </c>
      <c r="Q1029" s="1">
        <v>1027.0</v>
      </c>
      <c r="R1029" s="1">
        <v>3937.0</v>
      </c>
      <c r="S1029" s="1"/>
      <c r="T1029" s="1">
        <v>3597.0</v>
      </c>
    </row>
    <row r="1030" ht="15.75" customHeight="1">
      <c r="A1030" s="1">
        <v>3293.0</v>
      </c>
      <c r="B1030" s="1">
        <v>3.0</v>
      </c>
      <c r="C1030" s="1"/>
      <c r="D1030" s="1">
        <v>2.0</v>
      </c>
      <c r="F1030" s="1" t="str">
        <f t="shared" si="2"/>
        <v>COMPUTED_VALUE</v>
      </c>
      <c r="Q1030" s="1">
        <v>1028.0</v>
      </c>
      <c r="R1030" s="1">
        <v>3932.0</v>
      </c>
      <c r="S1030" s="1"/>
      <c r="T1030" s="1">
        <v>3827.0</v>
      </c>
    </row>
    <row r="1031" ht="15.75" customHeight="1">
      <c r="A1031" s="1">
        <v>3294.0</v>
      </c>
      <c r="B1031" s="1">
        <v>4.0</v>
      </c>
      <c r="C1031" s="1"/>
      <c r="D1031" s="1">
        <v>8.0</v>
      </c>
      <c r="F1031" s="1" t="str">
        <f t="shared" si="2"/>
        <v>COMPUTED_VALUE</v>
      </c>
      <c r="Q1031" s="1">
        <v>1029.0</v>
      </c>
      <c r="R1031" s="1">
        <v>4053.0</v>
      </c>
      <c r="S1031" s="1"/>
      <c r="T1031" s="1">
        <v>3558.0</v>
      </c>
    </row>
    <row r="1032" ht="15.75" customHeight="1">
      <c r="A1032" s="1">
        <v>3295.0</v>
      </c>
      <c r="B1032" s="1">
        <v>4.0</v>
      </c>
      <c r="C1032" s="1"/>
      <c r="D1032" s="1">
        <v>1.0</v>
      </c>
      <c r="F1032" s="1" t="str">
        <f t="shared" si="2"/>
        <v>COMPUTED_VALUE</v>
      </c>
      <c r="Q1032" s="1">
        <v>1030.0</v>
      </c>
      <c r="R1032" s="1">
        <v>4192.0</v>
      </c>
      <c r="S1032" s="1"/>
      <c r="T1032" s="1">
        <v>3443.0</v>
      </c>
    </row>
    <row r="1033" ht="15.75" customHeight="1">
      <c r="A1033" s="1">
        <v>3296.0</v>
      </c>
      <c r="B1033" s="1">
        <v>4.0</v>
      </c>
      <c r="C1033" s="1"/>
      <c r="D1033" s="1">
        <v>8.0</v>
      </c>
      <c r="F1033" s="1" t="str">
        <f t="shared" si="2"/>
        <v>COMPUTED_VALUE</v>
      </c>
      <c r="Q1033" s="1">
        <v>1031.0</v>
      </c>
      <c r="R1033" s="1">
        <v>3597.0</v>
      </c>
      <c r="S1033" s="1"/>
      <c r="T1033" s="1">
        <v>3360.0</v>
      </c>
    </row>
    <row r="1034" ht="15.75" customHeight="1">
      <c r="A1034" s="1">
        <v>3297.0</v>
      </c>
      <c r="B1034" s="1">
        <v>3.0</v>
      </c>
      <c r="C1034" s="1"/>
      <c r="D1034" s="1">
        <v>0.0</v>
      </c>
      <c r="F1034" s="1" t="str">
        <f t="shared" si="2"/>
        <v>COMPUTED_VALUE</v>
      </c>
      <c r="Q1034" s="1">
        <v>1032.0</v>
      </c>
      <c r="R1034" s="1">
        <v>3827.0</v>
      </c>
      <c r="S1034" s="1"/>
      <c r="T1034" s="1">
        <v>3646.0</v>
      </c>
    </row>
    <row r="1035" ht="15.75" customHeight="1">
      <c r="A1035" s="1">
        <v>3298.0</v>
      </c>
      <c r="B1035" s="1">
        <v>3.0</v>
      </c>
      <c r="C1035" s="1"/>
      <c r="D1035" s="1">
        <v>3.0</v>
      </c>
      <c r="F1035" s="1" t="str">
        <f t="shared" si="2"/>
        <v>COMPUTED_VALUE</v>
      </c>
      <c r="Q1035" s="1">
        <v>1033.0</v>
      </c>
      <c r="R1035" s="1">
        <v>3558.0</v>
      </c>
      <c r="S1035" s="1"/>
      <c r="T1035" s="1">
        <v>3476.0</v>
      </c>
    </row>
    <row r="1036" ht="15.75" customHeight="1">
      <c r="A1036" s="1">
        <v>3299.0</v>
      </c>
      <c r="B1036" s="1">
        <v>3.0</v>
      </c>
      <c r="C1036" s="1"/>
      <c r="D1036" s="1">
        <v>1.0</v>
      </c>
      <c r="F1036" s="1" t="str">
        <f t="shared" si="2"/>
        <v>COMPUTED_VALUE</v>
      </c>
      <c r="Q1036" s="1">
        <v>1034.0</v>
      </c>
      <c r="R1036" s="1">
        <v>3443.0</v>
      </c>
      <c r="S1036" s="1"/>
      <c r="T1036" s="1">
        <v>3359.0</v>
      </c>
    </row>
    <row r="1037" ht="15.75" customHeight="1">
      <c r="A1037" s="1">
        <v>3300.0</v>
      </c>
      <c r="B1037" s="1">
        <v>2.0</v>
      </c>
      <c r="C1037" s="1"/>
      <c r="D1037" s="1">
        <v>4.0</v>
      </c>
      <c r="F1037" s="1" t="str">
        <f t="shared" si="2"/>
        <v>COMPUTED_VALUE</v>
      </c>
      <c r="Q1037" s="1">
        <v>1035.0</v>
      </c>
      <c r="R1037" s="1">
        <v>3360.0</v>
      </c>
      <c r="S1037" s="1"/>
      <c r="T1037" s="1">
        <v>3135.0</v>
      </c>
    </row>
    <row r="1038" ht="15.75" customHeight="1">
      <c r="A1038" s="1">
        <v>3301.0</v>
      </c>
      <c r="B1038" s="1">
        <v>2.0</v>
      </c>
      <c r="C1038" s="1"/>
      <c r="D1038" s="1">
        <v>1.0</v>
      </c>
      <c r="F1038" s="1" t="str">
        <f t="shared" si="2"/>
        <v>COMPUTED_VALUE</v>
      </c>
      <c r="Q1038" s="1">
        <v>1036.0</v>
      </c>
      <c r="R1038" s="1">
        <v>3646.0</v>
      </c>
      <c r="S1038" s="1"/>
      <c r="T1038" s="1">
        <v>3376.0</v>
      </c>
    </row>
    <row r="1039" ht="15.75" customHeight="1">
      <c r="A1039" s="1">
        <v>3302.0</v>
      </c>
      <c r="B1039" s="1">
        <v>2.0</v>
      </c>
      <c r="C1039" s="1"/>
      <c r="D1039" s="1">
        <v>1.0</v>
      </c>
      <c r="F1039" s="1" t="str">
        <f t="shared" si="2"/>
        <v>COMPUTED_VALUE</v>
      </c>
      <c r="Q1039" s="1">
        <v>1037.0</v>
      </c>
      <c r="R1039" s="1">
        <v>3476.0</v>
      </c>
      <c r="S1039" s="1"/>
      <c r="T1039" s="1">
        <v>3343.0</v>
      </c>
    </row>
    <row r="1040" ht="15.75" customHeight="1">
      <c r="A1040" s="1">
        <v>3303.0</v>
      </c>
      <c r="B1040" s="1">
        <v>2.0</v>
      </c>
      <c r="C1040" s="1"/>
      <c r="D1040" s="1">
        <v>2.0</v>
      </c>
      <c r="F1040" s="1" t="str">
        <f t="shared" si="2"/>
        <v>COMPUTED_VALUE</v>
      </c>
      <c r="Q1040" s="1">
        <v>1038.0</v>
      </c>
      <c r="R1040" s="1">
        <v>3359.0</v>
      </c>
      <c r="S1040" s="1"/>
      <c r="T1040" s="1">
        <v>3484.0</v>
      </c>
    </row>
    <row r="1041" ht="15.75" customHeight="1">
      <c r="A1041" s="1">
        <v>3304.0</v>
      </c>
      <c r="B1041" s="1">
        <v>2.0</v>
      </c>
      <c r="C1041" s="1"/>
      <c r="D1041" s="1">
        <v>2.0</v>
      </c>
      <c r="F1041" s="1" t="str">
        <f t="shared" si="2"/>
        <v>COMPUTED_VALUE</v>
      </c>
      <c r="Q1041" s="1">
        <v>1039.0</v>
      </c>
      <c r="R1041" s="1">
        <v>3135.0</v>
      </c>
      <c r="S1041" s="1"/>
      <c r="T1041" s="1">
        <v>3246.0</v>
      </c>
    </row>
    <row r="1042" ht="15.75" customHeight="1">
      <c r="A1042" s="1">
        <v>3305.0</v>
      </c>
      <c r="B1042" s="1">
        <v>2.0</v>
      </c>
      <c r="C1042" s="1"/>
      <c r="D1042" s="1">
        <v>8.0</v>
      </c>
      <c r="F1042" s="1" t="str">
        <f t="shared" si="2"/>
        <v>COMPUTED_VALUE</v>
      </c>
      <c r="Q1042" s="1">
        <v>1040.0</v>
      </c>
      <c r="R1042" s="1">
        <v>3376.0</v>
      </c>
      <c r="S1042" s="1"/>
      <c r="T1042" s="1">
        <v>3352.0</v>
      </c>
    </row>
    <row r="1043" ht="15.75" customHeight="1">
      <c r="A1043" s="1">
        <v>3306.0</v>
      </c>
      <c r="B1043" s="1">
        <v>3.0</v>
      </c>
      <c r="C1043" s="1"/>
      <c r="D1043" s="1">
        <v>1.0</v>
      </c>
      <c r="F1043" s="1" t="str">
        <f t="shared" si="2"/>
        <v>COMPUTED_VALUE</v>
      </c>
      <c r="Q1043" s="1">
        <v>1041.0</v>
      </c>
      <c r="R1043" s="1">
        <v>3343.0</v>
      </c>
      <c r="S1043" s="1"/>
      <c r="T1043" s="1">
        <v>3214.0</v>
      </c>
    </row>
    <row r="1044" ht="15.75" customHeight="1">
      <c r="A1044" s="1">
        <v>3307.0</v>
      </c>
      <c r="B1044" s="1">
        <v>3.0</v>
      </c>
      <c r="C1044" s="1"/>
      <c r="D1044" s="1">
        <v>1.0</v>
      </c>
      <c r="F1044" s="1" t="str">
        <f t="shared" si="2"/>
        <v>COMPUTED_VALUE</v>
      </c>
      <c r="Q1044" s="1">
        <v>1042.0</v>
      </c>
      <c r="R1044" s="1">
        <v>3484.0</v>
      </c>
      <c r="S1044" s="1"/>
      <c r="T1044" s="1">
        <v>3114.0</v>
      </c>
    </row>
    <row r="1045" ht="15.75" customHeight="1">
      <c r="A1045" s="1">
        <v>3308.0</v>
      </c>
      <c r="B1045" s="1">
        <v>3.0</v>
      </c>
      <c r="C1045" s="1"/>
      <c r="D1045" s="1">
        <v>7.0</v>
      </c>
      <c r="F1045" s="1" t="str">
        <f t="shared" si="2"/>
        <v>COMPUTED_VALUE</v>
      </c>
      <c r="Q1045" s="1">
        <v>1043.0</v>
      </c>
      <c r="R1045" s="1">
        <v>3246.0</v>
      </c>
      <c r="S1045" s="1"/>
      <c r="T1045" s="1">
        <v>3211.0</v>
      </c>
    </row>
    <row r="1046" ht="15.75" customHeight="1">
      <c r="A1046" s="1">
        <v>3309.0</v>
      </c>
      <c r="B1046" s="1">
        <v>3.0</v>
      </c>
      <c r="C1046" s="1"/>
      <c r="D1046" s="1">
        <v>1.0</v>
      </c>
      <c r="F1046" s="1" t="str">
        <f t="shared" si="2"/>
        <v>COMPUTED_VALUE</v>
      </c>
      <c r="Q1046" s="1">
        <v>1044.0</v>
      </c>
      <c r="R1046" s="1">
        <v>3352.0</v>
      </c>
      <c r="S1046" s="1"/>
      <c r="T1046" s="1">
        <v>3097.0</v>
      </c>
    </row>
    <row r="1047" ht="15.75" customHeight="1">
      <c r="A1047" s="1">
        <v>3310.0</v>
      </c>
      <c r="B1047" s="1">
        <v>3.0</v>
      </c>
      <c r="C1047" s="1"/>
      <c r="D1047" s="1">
        <v>1.0</v>
      </c>
      <c r="F1047" s="1" t="str">
        <f t="shared" si="2"/>
        <v>COMPUTED_VALUE</v>
      </c>
      <c r="Q1047" s="1">
        <v>1045.0</v>
      </c>
      <c r="R1047" s="1">
        <v>3214.0</v>
      </c>
      <c r="S1047" s="1"/>
      <c r="T1047" s="1">
        <v>2879.0</v>
      </c>
    </row>
    <row r="1048" ht="15.75" customHeight="1">
      <c r="A1048" s="1">
        <v>3311.0</v>
      </c>
      <c r="B1048" s="1">
        <v>3.0</v>
      </c>
      <c r="C1048" s="1"/>
      <c r="D1048" s="1">
        <v>1.0</v>
      </c>
      <c r="F1048" s="1" t="str">
        <f t="shared" si="2"/>
        <v>COMPUTED_VALUE</v>
      </c>
      <c r="Q1048" s="1">
        <v>1046.0</v>
      </c>
      <c r="R1048" s="1">
        <v>3114.0</v>
      </c>
      <c r="S1048" s="1"/>
      <c r="T1048" s="1">
        <v>3010.0</v>
      </c>
    </row>
    <row r="1049" ht="15.75" customHeight="1">
      <c r="A1049" s="1">
        <v>3312.0</v>
      </c>
      <c r="B1049" s="1">
        <v>3.0</v>
      </c>
      <c r="C1049" s="1"/>
      <c r="D1049" s="1">
        <v>8.0</v>
      </c>
      <c r="F1049" s="1" t="str">
        <f t="shared" si="2"/>
        <v>COMPUTED_VALUE</v>
      </c>
      <c r="Q1049" s="1">
        <v>1047.0</v>
      </c>
      <c r="R1049" s="1">
        <v>3211.0</v>
      </c>
      <c r="S1049" s="1"/>
      <c r="T1049" s="1">
        <v>3060.0</v>
      </c>
    </row>
    <row r="1050" ht="15.75" customHeight="1">
      <c r="A1050" s="1">
        <v>3313.0</v>
      </c>
      <c r="B1050" s="1">
        <v>3.0</v>
      </c>
      <c r="C1050" s="1"/>
      <c r="D1050" s="1">
        <v>1.0</v>
      </c>
      <c r="F1050" s="1" t="str">
        <f t="shared" si="2"/>
        <v>COMPUTED_VALUE</v>
      </c>
      <c r="Q1050" s="1">
        <v>1048.0</v>
      </c>
      <c r="R1050" s="1">
        <v>3097.0</v>
      </c>
      <c r="S1050" s="1"/>
      <c r="T1050" s="1">
        <v>3090.0</v>
      </c>
    </row>
    <row r="1051" ht="15.75" customHeight="1">
      <c r="A1051" s="1">
        <v>3314.0</v>
      </c>
      <c r="B1051" s="1">
        <v>3.0</v>
      </c>
      <c r="C1051" s="1"/>
      <c r="D1051" s="1">
        <v>1.0</v>
      </c>
      <c r="F1051" s="1" t="str">
        <f t="shared" si="2"/>
        <v>COMPUTED_VALUE</v>
      </c>
      <c r="Q1051" s="1">
        <v>1049.0</v>
      </c>
      <c r="R1051" s="1">
        <v>2879.0</v>
      </c>
      <c r="S1051" s="1"/>
      <c r="T1051" s="1">
        <v>3189.0</v>
      </c>
    </row>
    <row r="1052" ht="15.75" customHeight="1">
      <c r="A1052" s="1">
        <v>3315.0</v>
      </c>
      <c r="B1052" s="1">
        <v>3.0</v>
      </c>
      <c r="C1052" s="1"/>
      <c r="D1052" s="1">
        <v>8.0</v>
      </c>
      <c r="F1052" s="1" t="str">
        <f t="shared" si="2"/>
        <v>COMPUTED_VALUE</v>
      </c>
      <c r="Q1052" s="1">
        <v>1050.0</v>
      </c>
      <c r="R1052" s="1">
        <v>3010.0</v>
      </c>
      <c r="S1052" s="1"/>
      <c r="T1052" s="1">
        <v>3115.0</v>
      </c>
    </row>
    <row r="1053" ht="15.75" customHeight="1">
      <c r="A1053" s="1">
        <v>3316.0</v>
      </c>
      <c r="B1053" s="1">
        <v>3.0</v>
      </c>
      <c r="C1053" s="1"/>
      <c r="D1053" s="1">
        <v>1.0</v>
      </c>
      <c r="F1053" s="1" t="str">
        <f t="shared" si="2"/>
        <v>COMPUTED_VALUE</v>
      </c>
      <c r="Q1053" s="1">
        <v>1051.0</v>
      </c>
      <c r="R1053" s="1">
        <v>3060.0</v>
      </c>
      <c r="S1053" s="1"/>
      <c r="T1053" s="1">
        <v>3047.0</v>
      </c>
    </row>
    <row r="1054" ht="15.75" customHeight="1">
      <c r="A1054" s="1">
        <v>3317.0</v>
      </c>
      <c r="B1054" s="1">
        <v>3.0</v>
      </c>
      <c r="C1054" s="1"/>
      <c r="D1054" s="1">
        <v>1.0</v>
      </c>
      <c r="F1054" s="1" t="str">
        <f t="shared" si="2"/>
        <v>COMPUTED_VALUE</v>
      </c>
      <c r="Q1054" s="1">
        <v>1052.0</v>
      </c>
      <c r="R1054" s="1">
        <v>3090.0</v>
      </c>
      <c r="S1054" s="1"/>
      <c r="T1054" s="1">
        <v>3244.0</v>
      </c>
    </row>
    <row r="1055" ht="15.75" customHeight="1">
      <c r="A1055" s="1">
        <v>3318.0</v>
      </c>
      <c r="B1055" s="1">
        <v>4.0</v>
      </c>
      <c r="C1055" s="1"/>
      <c r="D1055" s="1">
        <v>3.0</v>
      </c>
      <c r="F1055" s="1" t="str">
        <f t="shared" si="2"/>
        <v>COMPUTED_VALUE</v>
      </c>
      <c r="Q1055" s="1">
        <v>1053.0</v>
      </c>
      <c r="R1055" s="1">
        <v>3189.0</v>
      </c>
      <c r="S1055" s="1"/>
      <c r="T1055" s="1">
        <v>3172.0</v>
      </c>
    </row>
    <row r="1056" ht="15.75" customHeight="1">
      <c r="A1056" s="1">
        <v>3319.0</v>
      </c>
      <c r="B1056" s="1">
        <v>4.0</v>
      </c>
      <c r="C1056" s="1"/>
      <c r="D1056" s="1">
        <v>5.0</v>
      </c>
      <c r="F1056" s="1" t="str">
        <f t="shared" si="2"/>
        <v>COMPUTED_VALUE</v>
      </c>
      <c r="Q1056" s="1">
        <v>1054.0</v>
      </c>
      <c r="R1056" s="1">
        <v>3115.0</v>
      </c>
      <c r="S1056" s="1"/>
      <c r="T1056" s="1">
        <v>3332.0</v>
      </c>
    </row>
    <row r="1057" ht="15.75" customHeight="1">
      <c r="A1057" s="1">
        <v>3320.0</v>
      </c>
      <c r="B1057" s="1">
        <v>4.0</v>
      </c>
      <c r="C1057" s="1"/>
      <c r="D1057" s="1">
        <v>2.0</v>
      </c>
      <c r="F1057" s="1" t="str">
        <f t="shared" si="2"/>
        <v>COMPUTED_VALUE</v>
      </c>
      <c r="Q1057" s="1">
        <v>1055.0</v>
      </c>
      <c r="R1057" s="1">
        <v>3047.0</v>
      </c>
      <c r="S1057" s="1"/>
      <c r="T1057" s="1">
        <v>3561.0</v>
      </c>
    </row>
    <row r="1058" ht="15.75" customHeight="1">
      <c r="A1058" s="1">
        <v>3321.0</v>
      </c>
      <c r="B1058" s="1">
        <v>4.0</v>
      </c>
      <c r="C1058" s="1"/>
      <c r="D1058" s="1">
        <v>8.0</v>
      </c>
      <c r="F1058" s="1" t="str">
        <f t="shared" si="2"/>
        <v>COMPUTED_VALUE</v>
      </c>
      <c r="Q1058" s="1">
        <v>1056.0</v>
      </c>
      <c r="R1058" s="1">
        <v>3244.0</v>
      </c>
      <c r="S1058" s="1"/>
      <c r="T1058" s="1">
        <v>3769.0</v>
      </c>
    </row>
    <row r="1059" ht="15.75" customHeight="1">
      <c r="A1059" s="1">
        <v>3322.0</v>
      </c>
      <c r="B1059" s="1">
        <v>4.0</v>
      </c>
      <c r="C1059" s="1"/>
      <c r="D1059" s="1">
        <v>2.0</v>
      </c>
      <c r="F1059" s="1" t="str">
        <f t="shared" si="2"/>
        <v>COMPUTED_VALUE</v>
      </c>
      <c r="Q1059" s="1">
        <v>1057.0</v>
      </c>
      <c r="R1059" s="1">
        <v>3172.0</v>
      </c>
      <c r="S1059" s="1"/>
      <c r="T1059" s="1">
        <v>4129.0</v>
      </c>
    </row>
    <row r="1060" ht="15.75" customHeight="1">
      <c r="A1060" s="1">
        <v>3323.0</v>
      </c>
      <c r="B1060" s="1">
        <v>4.0</v>
      </c>
      <c r="C1060" s="1"/>
      <c r="D1060" s="1">
        <v>8.0</v>
      </c>
      <c r="F1060" s="1" t="str">
        <f t="shared" si="2"/>
        <v>COMPUTED_VALUE</v>
      </c>
      <c r="Q1060" s="1">
        <v>1058.0</v>
      </c>
      <c r="R1060" s="1">
        <v>3332.0</v>
      </c>
      <c r="S1060" s="1"/>
      <c r="T1060" s="1">
        <v>4293.0</v>
      </c>
    </row>
    <row r="1061" ht="15.75" customHeight="1">
      <c r="A1061" s="1">
        <v>3324.0</v>
      </c>
      <c r="B1061" s="1">
        <v>5.0</v>
      </c>
      <c r="C1061" s="1"/>
      <c r="D1061" s="1">
        <v>1.0</v>
      </c>
      <c r="F1061" s="1" t="str">
        <f t="shared" si="2"/>
        <v>COMPUTED_VALUE</v>
      </c>
      <c r="Q1061" s="1">
        <v>1059.0</v>
      </c>
      <c r="R1061" s="1">
        <v>3561.0</v>
      </c>
      <c r="S1061" s="1"/>
      <c r="T1061" s="1">
        <v>4226.0</v>
      </c>
    </row>
    <row r="1062" ht="15.75" customHeight="1">
      <c r="A1062" s="1">
        <v>3325.0</v>
      </c>
      <c r="B1062" s="1">
        <v>5.0</v>
      </c>
      <c r="C1062" s="1"/>
      <c r="D1062" s="1">
        <v>8.0</v>
      </c>
      <c r="F1062" s="1" t="str">
        <f t="shared" si="2"/>
        <v>COMPUTED_VALUE</v>
      </c>
      <c r="Q1062" s="1">
        <v>1060.0</v>
      </c>
      <c r="R1062" s="1">
        <v>3769.0</v>
      </c>
      <c r="S1062" s="1"/>
      <c r="T1062" s="1">
        <v>3685.0</v>
      </c>
    </row>
    <row r="1063" ht="15.75" customHeight="1">
      <c r="A1063" s="1">
        <v>3326.0</v>
      </c>
      <c r="B1063" s="1">
        <v>5.0</v>
      </c>
      <c r="C1063" s="1"/>
      <c r="D1063" s="1">
        <v>3.0</v>
      </c>
      <c r="F1063" s="1" t="str">
        <f t="shared" si="2"/>
        <v>COMPUTED_VALUE</v>
      </c>
      <c r="Q1063" s="1">
        <v>1061.0</v>
      </c>
      <c r="R1063" s="1">
        <v>4129.0</v>
      </c>
      <c r="S1063" s="1"/>
      <c r="T1063" s="1">
        <v>3579.0</v>
      </c>
    </row>
    <row r="1064" ht="15.75" customHeight="1">
      <c r="A1064" s="1">
        <v>3327.0</v>
      </c>
      <c r="B1064" s="1">
        <v>5.0</v>
      </c>
      <c r="C1064" s="1"/>
      <c r="D1064" s="1">
        <v>4.0</v>
      </c>
      <c r="F1064" s="1" t="str">
        <f t="shared" si="2"/>
        <v>COMPUTED_VALUE</v>
      </c>
      <c r="Q1064" s="1">
        <v>1062.0</v>
      </c>
      <c r="R1064" s="1">
        <v>4293.0</v>
      </c>
      <c r="S1064" s="1"/>
      <c r="T1064" s="1">
        <v>3687.0</v>
      </c>
    </row>
    <row r="1065" ht="15.75" customHeight="1">
      <c r="A1065" s="1">
        <v>3328.0</v>
      </c>
      <c r="B1065" s="1">
        <v>5.0</v>
      </c>
      <c r="C1065" s="1"/>
      <c r="D1065" s="1">
        <v>4.0</v>
      </c>
      <c r="F1065" s="1" t="str">
        <f t="shared" si="2"/>
        <v>COMPUTED_VALUE</v>
      </c>
      <c r="Q1065" s="1">
        <v>1063.0</v>
      </c>
      <c r="R1065" s="1">
        <v>4226.0</v>
      </c>
      <c r="S1065" s="1"/>
      <c r="T1065" s="1">
        <v>3374.0</v>
      </c>
    </row>
    <row r="1066" ht="15.75" customHeight="1">
      <c r="A1066" s="1">
        <v>3329.0</v>
      </c>
      <c r="B1066" s="1">
        <v>5.0</v>
      </c>
      <c r="C1066" s="1"/>
      <c r="D1066" s="1">
        <v>8.0</v>
      </c>
      <c r="F1066" s="1" t="str">
        <f t="shared" si="2"/>
        <v>COMPUTED_VALUE</v>
      </c>
      <c r="Q1066" s="1">
        <v>1064.0</v>
      </c>
      <c r="R1066" s="1">
        <v>3685.0</v>
      </c>
      <c r="S1066" s="1"/>
      <c r="T1066" s="1">
        <v>3521.0</v>
      </c>
    </row>
    <row r="1067" ht="15.75" customHeight="1">
      <c r="A1067" s="1">
        <v>3330.0</v>
      </c>
      <c r="B1067" s="1">
        <v>4.0</v>
      </c>
      <c r="C1067" s="1"/>
      <c r="D1067" s="1">
        <v>0.0</v>
      </c>
      <c r="F1067" s="1" t="str">
        <f t="shared" si="2"/>
        <v>COMPUTED_VALUE</v>
      </c>
      <c r="Q1067" s="1">
        <v>1065.0</v>
      </c>
      <c r="R1067" s="1">
        <v>3579.0</v>
      </c>
      <c r="S1067" s="1"/>
      <c r="T1067" s="1">
        <v>3528.0</v>
      </c>
    </row>
    <row r="1068" ht="15.75" customHeight="1">
      <c r="A1068" s="1">
        <v>3331.0</v>
      </c>
      <c r="B1068" s="1">
        <v>4.0</v>
      </c>
      <c r="C1068" s="1"/>
      <c r="D1068" s="1">
        <v>8.0</v>
      </c>
      <c r="F1068" s="1" t="str">
        <f t="shared" si="2"/>
        <v>COMPUTED_VALUE</v>
      </c>
      <c r="Q1068" s="1">
        <v>1066.0</v>
      </c>
      <c r="R1068" s="1">
        <v>3687.0</v>
      </c>
      <c r="S1068" s="1"/>
      <c r="T1068" s="1">
        <v>3481.0</v>
      </c>
    </row>
    <row r="1069" ht="15.75" customHeight="1">
      <c r="A1069" s="1">
        <v>3332.0</v>
      </c>
      <c r="B1069" s="1">
        <v>4.0</v>
      </c>
      <c r="C1069" s="1"/>
      <c r="D1069" s="1">
        <v>1.0</v>
      </c>
      <c r="F1069" s="1" t="str">
        <f t="shared" si="2"/>
        <v>COMPUTED_VALUE</v>
      </c>
      <c r="Q1069" s="1">
        <v>1067.0</v>
      </c>
      <c r="R1069" s="1">
        <v>3374.0</v>
      </c>
      <c r="S1069" s="1"/>
      <c r="T1069" s="1">
        <v>3524.0</v>
      </c>
    </row>
    <row r="1070" ht="15.75" customHeight="1">
      <c r="A1070" s="1">
        <v>3333.0</v>
      </c>
      <c r="B1070" s="1">
        <v>3.0</v>
      </c>
      <c r="C1070" s="1"/>
      <c r="D1070" s="1">
        <v>8.0</v>
      </c>
      <c r="F1070" s="1" t="str">
        <f t="shared" si="2"/>
        <v>COMPUTED_VALUE</v>
      </c>
      <c r="Q1070" s="1">
        <v>1068.0</v>
      </c>
      <c r="R1070" s="1">
        <v>3521.0</v>
      </c>
      <c r="S1070" s="1"/>
      <c r="T1070" s="1">
        <v>3380.0</v>
      </c>
    </row>
    <row r="1071" ht="15.75" customHeight="1">
      <c r="A1071" s="1">
        <v>3334.0</v>
      </c>
      <c r="B1071" s="1">
        <v>3.0</v>
      </c>
      <c r="C1071" s="1"/>
      <c r="D1071" s="1">
        <v>0.0</v>
      </c>
      <c r="F1071" s="1" t="str">
        <f t="shared" si="2"/>
        <v>COMPUTED_VALUE</v>
      </c>
      <c r="Q1071" s="1">
        <v>1069.0</v>
      </c>
      <c r="R1071" s="1">
        <v>3528.0</v>
      </c>
      <c r="S1071" s="1"/>
      <c r="T1071" s="1">
        <v>3646.0</v>
      </c>
    </row>
    <row r="1072" ht="15.75" customHeight="1">
      <c r="A1072" s="1">
        <v>3335.0</v>
      </c>
      <c r="B1072" s="1">
        <v>3.0</v>
      </c>
      <c r="C1072" s="1"/>
      <c r="D1072" s="1">
        <v>0.0</v>
      </c>
      <c r="F1072" s="1" t="str">
        <f t="shared" si="2"/>
        <v>COMPUTED_VALUE</v>
      </c>
      <c r="Q1072" s="1">
        <v>1070.0</v>
      </c>
      <c r="R1072" s="1">
        <v>3481.0</v>
      </c>
      <c r="S1072" s="1"/>
      <c r="T1072" s="1">
        <v>3534.0</v>
      </c>
    </row>
    <row r="1073" ht="15.75" customHeight="1">
      <c r="A1073" s="1">
        <v>3336.0</v>
      </c>
      <c r="B1073" s="1">
        <v>3.0</v>
      </c>
      <c r="C1073" s="1"/>
      <c r="D1073" s="1">
        <v>5.0</v>
      </c>
      <c r="F1073" s="1" t="str">
        <f t="shared" si="2"/>
        <v>COMPUTED_VALUE</v>
      </c>
      <c r="Q1073" s="1">
        <v>1071.0</v>
      </c>
      <c r="R1073" s="1">
        <v>3524.0</v>
      </c>
      <c r="S1073" s="1"/>
      <c r="T1073" s="1">
        <v>3479.0</v>
      </c>
    </row>
    <row r="1074" ht="15.75" customHeight="1">
      <c r="A1074" s="1">
        <v>3337.0</v>
      </c>
      <c r="B1074" s="1">
        <v>3.0</v>
      </c>
      <c r="C1074" s="1"/>
      <c r="D1074" s="1">
        <v>2.0</v>
      </c>
      <c r="F1074" s="1" t="str">
        <f t="shared" si="2"/>
        <v>COMPUTED_VALUE</v>
      </c>
      <c r="Q1074" s="1">
        <v>1072.0</v>
      </c>
      <c r="R1074" s="1">
        <v>3380.0</v>
      </c>
      <c r="S1074" s="1"/>
      <c r="T1074" s="1">
        <v>3618.0</v>
      </c>
    </row>
    <row r="1075" ht="15.75" customHeight="1">
      <c r="A1075" s="1">
        <v>3338.0</v>
      </c>
      <c r="B1075" s="1">
        <v>3.0</v>
      </c>
      <c r="C1075" s="1"/>
      <c r="D1075" s="1">
        <v>2.0</v>
      </c>
      <c r="F1075" s="1" t="str">
        <f t="shared" si="2"/>
        <v>COMPUTED_VALUE</v>
      </c>
      <c r="Q1075" s="1">
        <v>1073.0</v>
      </c>
      <c r="R1075" s="1">
        <v>3646.0</v>
      </c>
      <c r="S1075" s="1"/>
      <c r="T1075" s="1">
        <v>3687.0</v>
      </c>
    </row>
    <row r="1076" ht="15.75" customHeight="1">
      <c r="A1076" s="1">
        <v>3339.0</v>
      </c>
      <c r="B1076" s="1">
        <v>3.0</v>
      </c>
      <c r="C1076" s="1"/>
      <c r="D1076" s="1">
        <v>7.0</v>
      </c>
      <c r="F1076" s="1" t="str">
        <f t="shared" si="2"/>
        <v>COMPUTED_VALUE</v>
      </c>
      <c r="Q1076" s="1">
        <v>1074.0</v>
      </c>
      <c r="R1076" s="1">
        <v>3534.0</v>
      </c>
      <c r="S1076" s="1"/>
      <c r="T1076" s="1">
        <v>3628.0</v>
      </c>
    </row>
    <row r="1077" ht="15.75" customHeight="1">
      <c r="A1077" s="1">
        <v>3340.0</v>
      </c>
      <c r="B1077" s="1">
        <v>3.0</v>
      </c>
      <c r="C1077" s="1"/>
      <c r="D1077" s="1">
        <v>1.0</v>
      </c>
      <c r="F1077" s="1" t="str">
        <f t="shared" si="2"/>
        <v>COMPUTED_VALUE</v>
      </c>
      <c r="Q1077" s="1">
        <v>1075.0</v>
      </c>
      <c r="R1077" s="1">
        <v>3479.0</v>
      </c>
      <c r="S1077" s="1"/>
      <c r="T1077" s="1">
        <v>3107.0</v>
      </c>
    </row>
    <row r="1078" ht="15.75" customHeight="1">
      <c r="A1078" s="1">
        <v>3341.0</v>
      </c>
      <c r="B1078" s="1">
        <v>3.0</v>
      </c>
      <c r="C1078" s="1"/>
      <c r="D1078" s="1">
        <v>1.0</v>
      </c>
      <c r="F1078" s="1" t="str">
        <f t="shared" si="2"/>
        <v>COMPUTED_VALUE</v>
      </c>
      <c r="Q1078" s="1">
        <v>1076.0</v>
      </c>
      <c r="R1078" s="1">
        <v>3618.0</v>
      </c>
      <c r="S1078" s="1"/>
      <c r="T1078" s="1">
        <v>3153.0</v>
      </c>
    </row>
    <row r="1079" ht="15.75" customHeight="1">
      <c r="A1079" s="1">
        <v>3342.0</v>
      </c>
      <c r="B1079" s="1">
        <v>3.0</v>
      </c>
      <c r="C1079" s="1"/>
      <c r="D1079" s="1">
        <v>5.0</v>
      </c>
      <c r="F1079" s="1" t="str">
        <f t="shared" si="2"/>
        <v>COMPUTED_VALUE</v>
      </c>
      <c r="Q1079" s="1">
        <v>1077.0</v>
      </c>
      <c r="R1079" s="1">
        <v>3687.0</v>
      </c>
      <c r="S1079" s="1"/>
      <c r="T1079" s="1">
        <v>3067.0</v>
      </c>
    </row>
    <row r="1080" ht="15.75" customHeight="1">
      <c r="A1080" s="1">
        <v>3343.0</v>
      </c>
      <c r="B1080" s="1">
        <v>4.0</v>
      </c>
      <c r="C1080" s="1"/>
      <c r="D1080" s="1">
        <v>3.0</v>
      </c>
      <c r="F1080" s="1" t="str">
        <f t="shared" si="2"/>
        <v>COMPUTED_VALUE</v>
      </c>
      <c r="Q1080" s="1">
        <v>1078.0</v>
      </c>
      <c r="R1080" s="1">
        <v>3628.0</v>
      </c>
      <c r="S1080" s="1"/>
      <c r="T1080" s="1">
        <v>3194.0</v>
      </c>
    </row>
    <row r="1081" ht="15.75" customHeight="1">
      <c r="A1081" s="1">
        <v>3344.0</v>
      </c>
      <c r="B1081" s="1">
        <v>3.0</v>
      </c>
      <c r="C1081" s="1"/>
      <c r="D1081" s="1">
        <v>2.0</v>
      </c>
      <c r="F1081" s="1" t="str">
        <f t="shared" si="2"/>
        <v>COMPUTED_VALUE</v>
      </c>
      <c r="Q1081" s="1">
        <v>1079.0</v>
      </c>
      <c r="R1081" s="1">
        <v>3107.0</v>
      </c>
      <c r="S1081" s="1"/>
      <c r="T1081" s="1">
        <v>3378.0</v>
      </c>
    </row>
    <row r="1082" ht="15.75" customHeight="1">
      <c r="A1082" s="1">
        <v>3345.0</v>
      </c>
      <c r="B1082" s="1">
        <v>4.0</v>
      </c>
      <c r="C1082" s="1"/>
      <c r="D1082" s="1">
        <v>8.0</v>
      </c>
      <c r="F1082" s="1" t="str">
        <f t="shared" si="2"/>
        <v>COMPUTED_VALUE</v>
      </c>
      <c r="Q1082" s="1">
        <v>1080.0</v>
      </c>
      <c r="R1082" s="1">
        <v>3153.0</v>
      </c>
      <c r="S1082" s="1"/>
      <c r="T1082" s="1">
        <v>3572.0</v>
      </c>
    </row>
    <row r="1083" ht="15.75" customHeight="1">
      <c r="A1083" s="1">
        <v>3346.0</v>
      </c>
      <c r="B1083" s="1">
        <v>4.0</v>
      </c>
      <c r="C1083" s="1"/>
      <c r="D1083" s="1">
        <v>1.0</v>
      </c>
      <c r="F1083" s="1" t="str">
        <f t="shared" si="2"/>
        <v>COMPUTED_VALUE</v>
      </c>
      <c r="Q1083" s="1">
        <v>1081.0</v>
      </c>
      <c r="R1083" s="1">
        <v>3067.0</v>
      </c>
      <c r="S1083" s="1"/>
      <c r="T1083" s="1">
        <v>3884.0</v>
      </c>
    </row>
    <row r="1084" ht="15.75" customHeight="1">
      <c r="A1084" s="1">
        <v>3347.0</v>
      </c>
      <c r="B1084" s="1">
        <v>4.0</v>
      </c>
      <c r="C1084" s="1"/>
      <c r="D1084" s="1">
        <v>8.0</v>
      </c>
      <c r="F1084" s="1" t="str">
        <f t="shared" si="2"/>
        <v>COMPUTED_VALUE</v>
      </c>
      <c r="Q1084" s="1">
        <v>1082.0</v>
      </c>
      <c r="R1084" s="1">
        <v>3194.0</v>
      </c>
      <c r="S1084" s="1"/>
      <c r="T1084" s="1">
        <v>3691.0</v>
      </c>
    </row>
    <row r="1085" ht="15.75" customHeight="1">
      <c r="A1085" s="1">
        <v>3348.0</v>
      </c>
      <c r="B1085" s="1">
        <v>3.0</v>
      </c>
      <c r="C1085" s="1"/>
      <c r="D1085" s="1">
        <v>0.0</v>
      </c>
      <c r="F1085" s="1" t="str">
        <f t="shared" si="2"/>
        <v>COMPUTED_VALUE</v>
      </c>
      <c r="Q1085" s="1">
        <v>1083.0</v>
      </c>
      <c r="R1085" s="1">
        <v>3378.0</v>
      </c>
      <c r="S1085" s="1"/>
      <c r="T1085" s="1">
        <v>3587.0</v>
      </c>
    </row>
    <row r="1086" ht="15.75" customHeight="1">
      <c r="A1086" s="1">
        <v>3349.0</v>
      </c>
      <c r="B1086" s="1">
        <v>3.0</v>
      </c>
      <c r="C1086" s="1"/>
      <c r="D1086" s="1">
        <v>2.0</v>
      </c>
      <c r="F1086" s="1" t="str">
        <f t="shared" si="2"/>
        <v>COMPUTED_VALUE</v>
      </c>
      <c r="Q1086" s="1">
        <v>1084.0</v>
      </c>
      <c r="R1086" s="1">
        <v>3572.0</v>
      </c>
      <c r="S1086" s="1"/>
      <c r="T1086" s="1">
        <v>3734.0</v>
      </c>
    </row>
    <row r="1087" ht="15.75" customHeight="1">
      <c r="A1087" s="1">
        <v>3350.0</v>
      </c>
      <c r="B1087" s="1">
        <v>2.0</v>
      </c>
      <c r="C1087" s="1"/>
      <c r="D1087" s="1">
        <v>1.0</v>
      </c>
      <c r="F1087" s="1" t="str">
        <f t="shared" si="2"/>
        <v>COMPUTED_VALUE</v>
      </c>
      <c r="Q1087" s="1">
        <v>1085.0</v>
      </c>
      <c r="R1087" s="1">
        <v>3884.0</v>
      </c>
      <c r="S1087" s="1"/>
      <c r="T1087" s="1">
        <v>3713.0</v>
      </c>
    </row>
    <row r="1088" ht="15.75" customHeight="1">
      <c r="A1088" s="1">
        <v>3351.0</v>
      </c>
      <c r="B1088" s="1">
        <v>2.0</v>
      </c>
      <c r="C1088" s="1"/>
      <c r="D1088" s="1">
        <v>4.0</v>
      </c>
      <c r="F1088" s="1" t="str">
        <f t="shared" si="2"/>
        <v>COMPUTED_VALUE</v>
      </c>
      <c r="Q1088" s="1">
        <v>1086.0</v>
      </c>
      <c r="R1088" s="1">
        <v>3691.0</v>
      </c>
      <c r="S1088" s="1"/>
      <c r="T1088" s="1">
        <v>3810.0</v>
      </c>
    </row>
    <row r="1089" ht="15.75" customHeight="1">
      <c r="A1089" s="1">
        <v>3352.0</v>
      </c>
      <c r="B1089" s="1">
        <v>2.0</v>
      </c>
      <c r="C1089" s="1"/>
      <c r="D1089" s="1">
        <v>1.0</v>
      </c>
      <c r="F1089" s="1" t="str">
        <f t="shared" si="2"/>
        <v>COMPUTED_VALUE</v>
      </c>
      <c r="Q1089" s="1">
        <v>1087.0</v>
      </c>
      <c r="R1089" s="1">
        <v>3587.0</v>
      </c>
      <c r="S1089" s="1"/>
      <c r="T1089" s="1">
        <v>3894.0</v>
      </c>
    </row>
    <row r="1090" ht="15.75" customHeight="1">
      <c r="A1090" s="1">
        <v>3353.0</v>
      </c>
      <c r="B1090" s="1">
        <v>2.0</v>
      </c>
      <c r="C1090" s="1"/>
      <c r="D1090" s="1">
        <v>1.0</v>
      </c>
      <c r="F1090" s="1" t="str">
        <f t="shared" si="2"/>
        <v>COMPUTED_VALUE</v>
      </c>
      <c r="Q1090" s="1">
        <v>1088.0</v>
      </c>
      <c r="R1090" s="1">
        <v>3734.0</v>
      </c>
      <c r="S1090" s="1"/>
      <c r="T1090" s="1">
        <v>3911.0</v>
      </c>
    </row>
    <row r="1091" ht="15.75" customHeight="1">
      <c r="A1091" s="1">
        <v>3354.0</v>
      </c>
      <c r="B1091" s="1">
        <v>2.0</v>
      </c>
      <c r="C1091" s="1"/>
      <c r="D1091" s="1">
        <v>2.0</v>
      </c>
      <c r="F1091" s="1" t="str">
        <f t="shared" si="2"/>
        <v>COMPUTED_VALUE</v>
      </c>
      <c r="Q1091" s="1">
        <v>1089.0</v>
      </c>
      <c r="R1091" s="1">
        <v>3713.0</v>
      </c>
      <c r="S1091" s="1"/>
      <c r="T1091" s="1">
        <v>3737.0</v>
      </c>
    </row>
    <row r="1092" ht="15.75" customHeight="1">
      <c r="A1092" s="1">
        <v>3355.0</v>
      </c>
      <c r="B1092" s="1">
        <v>2.0</v>
      </c>
      <c r="C1092" s="1"/>
      <c r="D1092" s="1">
        <v>2.0</v>
      </c>
      <c r="F1092" s="1" t="str">
        <f t="shared" si="2"/>
        <v>COMPUTED_VALUE</v>
      </c>
      <c r="Q1092" s="1">
        <v>1090.0</v>
      </c>
      <c r="R1092" s="1">
        <v>3810.0</v>
      </c>
      <c r="S1092" s="1"/>
      <c r="T1092" s="1">
        <v>3828.0</v>
      </c>
    </row>
    <row r="1093" ht="15.75" customHeight="1">
      <c r="A1093" s="1">
        <v>3356.0</v>
      </c>
      <c r="B1093" s="1">
        <v>2.0</v>
      </c>
      <c r="C1093" s="1"/>
      <c r="D1093" s="1">
        <v>8.0</v>
      </c>
      <c r="F1093" s="1" t="str">
        <f t="shared" si="2"/>
        <v>COMPUTED_VALUE</v>
      </c>
      <c r="Q1093" s="1">
        <v>1091.0</v>
      </c>
      <c r="R1093" s="1">
        <v>3894.0</v>
      </c>
      <c r="S1093" s="1"/>
      <c r="T1093" s="1">
        <v>3949.0</v>
      </c>
    </row>
    <row r="1094" ht="15.75" customHeight="1">
      <c r="A1094" s="1">
        <v>3357.0</v>
      </c>
      <c r="B1094" s="1">
        <v>3.0</v>
      </c>
      <c r="C1094" s="1"/>
      <c r="D1094" s="1">
        <v>1.0</v>
      </c>
      <c r="F1094" s="1" t="str">
        <f t="shared" si="2"/>
        <v>COMPUTED_VALUE</v>
      </c>
      <c r="Q1094" s="1">
        <v>1092.0</v>
      </c>
      <c r="R1094" s="1">
        <v>3911.0</v>
      </c>
      <c r="S1094" s="1"/>
      <c r="T1094" s="1">
        <v>3982.0</v>
      </c>
    </row>
    <row r="1095" ht="15.75" customHeight="1">
      <c r="A1095" s="1">
        <v>3358.0</v>
      </c>
      <c r="B1095" s="1">
        <v>3.0</v>
      </c>
      <c r="C1095" s="1"/>
      <c r="D1095" s="1">
        <v>1.0</v>
      </c>
      <c r="F1095" s="1" t="str">
        <f t="shared" si="2"/>
        <v>COMPUTED_VALUE</v>
      </c>
      <c r="Q1095" s="1">
        <v>1093.0</v>
      </c>
      <c r="R1095" s="1">
        <v>3737.0</v>
      </c>
      <c r="S1095" s="1"/>
      <c r="T1095" s="1">
        <v>3478.0</v>
      </c>
    </row>
    <row r="1096" ht="15.75" customHeight="1">
      <c r="A1096" s="1">
        <v>3359.0</v>
      </c>
      <c r="B1096" s="1">
        <v>3.0</v>
      </c>
      <c r="C1096" s="1"/>
      <c r="D1096" s="1">
        <v>7.0</v>
      </c>
      <c r="F1096" s="1" t="str">
        <f t="shared" si="2"/>
        <v>COMPUTED_VALUE</v>
      </c>
      <c r="Q1096" s="1">
        <v>1094.0</v>
      </c>
      <c r="R1096" s="1">
        <v>3828.0</v>
      </c>
      <c r="S1096" s="1"/>
      <c r="T1096" s="1">
        <v>3300.0</v>
      </c>
    </row>
    <row r="1097" ht="15.75" customHeight="1">
      <c r="A1097" s="1">
        <v>3360.0</v>
      </c>
      <c r="B1097" s="1">
        <v>3.0</v>
      </c>
      <c r="C1097" s="1"/>
      <c r="D1097" s="1">
        <v>1.0</v>
      </c>
      <c r="F1097" s="1" t="str">
        <f t="shared" si="2"/>
        <v>COMPUTED_VALUE</v>
      </c>
      <c r="Q1097" s="1">
        <v>1095.0</v>
      </c>
      <c r="R1097" s="1">
        <v>3949.0</v>
      </c>
      <c r="S1097" s="1"/>
      <c r="T1097" s="1">
        <v>3472.0</v>
      </c>
    </row>
    <row r="1098" ht="15.75" customHeight="1">
      <c r="A1098" s="1">
        <v>3361.0</v>
      </c>
      <c r="B1098" s="1">
        <v>3.0</v>
      </c>
      <c r="C1098" s="1"/>
      <c r="D1098" s="1">
        <v>1.0</v>
      </c>
      <c r="F1098" s="1" t="str">
        <f t="shared" si="2"/>
        <v>COMPUTED_VALUE</v>
      </c>
      <c r="Q1098" s="1">
        <v>1096.0</v>
      </c>
      <c r="R1098" s="1">
        <v>3982.0</v>
      </c>
      <c r="S1098" s="1"/>
      <c r="T1098" s="1">
        <v>3495.0</v>
      </c>
    </row>
    <row r="1099" ht="15.75" customHeight="1">
      <c r="A1099" s="1">
        <v>3362.0</v>
      </c>
      <c r="B1099" s="1">
        <v>3.0</v>
      </c>
      <c r="C1099" s="1"/>
      <c r="D1099" s="1">
        <v>1.0</v>
      </c>
      <c r="F1099" s="1" t="str">
        <f t="shared" si="2"/>
        <v>COMPUTED_VALUE</v>
      </c>
      <c r="Q1099" s="1">
        <v>1097.0</v>
      </c>
      <c r="R1099" s="1">
        <v>3478.0</v>
      </c>
      <c r="S1099" s="1"/>
      <c r="T1099" s="1">
        <v>3488.0</v>
      </c>
    </row>
    <row r="1100" ht="15.75" customHeight="1">
      <c r="A1100" s="1">
        <v>3363.0</v>
      </c>
      <c r="B1100" s="1">
        <v>3.0</v>
      </c>
      <c r="C1100" s="1"/>
      <c r="D1100" s="1">
        <v>8.0</v>
      </c>
      <c r="F1100" s="1" t="str">
        <f t="shared" si="2"/>
        <v>COMPUTED_VALUE</v>
      </c>
      <c r="Q1100" s="1">
        <v>1098.0</v>
      </c>
      <c r="R1100" s="1">
        <v>3300.0</v>
      </c>
      <c r="S1100" s="1"/>
      <c r="T1100" s="1">
        <v>3357.0</v>
      </c>
    </row>
    <row r="1101" ht="15.75" customHeight="1">
      <c r="A1101" s="1">
        <v>3364.0</v>
      </c>
      <c r="B1101" s="1">
        <v>3.0</v>
      </c>
      <c r="C1101" s="1"/>
      <c r="D1101" s="1">
        <v>1.0</v>
      </c>
      <c r="F1101" s="1" t="str">
        <f t="shared" si="2"/>
        <v>COMPUTED_VALUE</v>
      </c>
      <c r="Q1101" s="1">
        <v>1099.0</v>
      </c>
      <c r="R1101" s="1">
        <v>3472.0</v>
      </c>
      <c r="S1101" s="1"/>
      <c r="T1101" s="1">
        <v>3204.0</v>
      </c>
    </row>
    <row r="1102" ht="15.75" customHeight="1">
      <c r="A1102" s="1">
        <v>3365.0</v>
      </c>
      <c r="B1102" s="1">
        <v>3.0</v>
      </c>
      <c r="C1102" s="1"/>
      <c r="D1102" s="1">
        <v>1.0</v>
      </c>
      <c r="F1102" s="1" t="str">
        <f t="shared" si="2"/>
        <v>COMPUTED_VALUE</v>
      </c>
      <c r="Q1102" s="1">
        <v>1100.0</v>
      </c>
      <c r="R1102" s="1">
        <v>3495.0</v>
      </c>
      <c r="S1102" s="1"/>
      <c r="T1102" s="1">
        <v>3184.0</v>
      </c>
    </row>
    <row r="1103" ht="15.75" customHeight="1">
      <c r="A1103" s="1">
        <v>3366.0</v>
      </c>
      <c r="B1103" s="1">
        <v>3.0</v>
      </c>
      <c r="C1103" s="1"/>
      <c r="D1103" s="1">
        <v>8.0</v>
      </c>
      <c r="F1103" s="1" t="str">
        <f t="shared" si="2"/>
        <v>COMPUTED_VALUE</v>
      </c>
      <c r="Q1103" s="1">
        <v>1101.0</v>
      </c>
      <c r="R1103" s="1">
        <v>3488.0</v>
      </c>
      <c r="S1103" s="1"/>
      <c r="T1103" s="1">
        <v>3219.0</v>
      </c>
    </row>
    <row r="1104" ht="15.75" customHeight="1">
      <c r="A1104" s="1">
        <v>3367.0</v>
      </c>
      <c r="B1104" s="1">
        <v>3.0</v>
      </c>
      <c r="C1104" s="1"/>
      <c r="D1104" s="1">
        <v>1.0</v>
      </c>
      <c r="F1104" s="1" t="str">
        <f t="shared" si="2"/>
        <v>COMPUTED_VALUE</v>
      </c>
      <c r="Q1104" s="1">
        <v>1102.0</v>
      </c>
      <c r="R1104" s="1">
        <v>3357.0</v>
      </c>
      <c r="S1104" s="1"/>
      <c r="T1104" s="1">
        <v>3387.0</v>
      </c>
    </row>
    <row r="1105" ht="15.75" customHeight="1">
      <c r="A1105" s="1">
        <v>3368.0</v>
      </c>
      <c r="B1105" s="1">
        <v>3.0</v>
      </c>
      <c r="C1105" s="1"/>
      <c r="D1105" s="1">
        <v>1.0</v>
      </c>
      <c r="F1105" s="1" t="str">
        <f t="shared" si="2"/>
        <v>COMPUTED_VALUE</v>
      </c>
      <c r="Q1105" s="1">
        <v>1103.0</v>
      </c>
      <c r="R1105" s="1">
        <v>3204.0</v>
      </c>
      <c r="S1105" s="1"/>
      <c r="T1105" s="1">
        <v>3574.0</v>
      </c>
    </row>
    <row r="1106" ht="15.75" customHeight="1">
      <c r="A1106" s="1">
        <v>3369.0</v>
      </c>
      <c r="B1106" s="1">
        <v>4.0</v>
      </c>
      <c r="C1106" s="1"/>
      <c r="D1106" s="1">
        <v>3.0</v>
      </c>
      <c r="F1106" s="1" t="str">
        <f t="shared" si="2"/>
        <v>COMPUTED_VALUE</v>
      </c>
      <c r="Q1106" s="1">
        <v>1104.0</v>
      </c>
      <c r="R1106" s="1">
        <v>3184.0</v>
      </c>
      <c r="S1106" s="1"/>
      <c r="T1106" s="1">
        <v>3946.0</v>
      </c>
    </row>
    <row r="1107" ht="15.75" customHeight="1">
      <c r="A1107" s="1">
        <v>3370.0</v>
      </c>
      <c r="B1107" s="1">
        <v>4.0</v>
      </c>
      <c r="C1107" s="1"/>
      <c r="D1107" s="1">
        <v>5.0</v>
      </c>
      <c r="F1107" s="1" t="str">
        <f t="shared" si="2"/>
        <v>COMPUTED_VALUE</v>
      </c>
      <c r="Q1107" s="1">
        <v>1105.0</v>
      </c>
      <c r="R1107" s="1">
        <v>3219.0</v>
      </c>
      <c r="S1107" s="1"/>
      <c r="T1107" s="1">
        <v>3876.0</v>
      </c>
    </row>
    <row r="1108" ht="15.75" customHeight="1">
      <c r="A1108" s="1">
        <v>3371.0</v>
      </c>
      <c r="B1108" s="1">
        <v>4.0</v>
      </c>
      <c r="C1108" s="1"/>
      <c r="D1108" s="1">
        <v>2.0</v>
      </c>
      <c r="F1108" s="1" t="str">
        <f t="shared" si="2"/>
        <v>COMPUTED_VALUE</v>
      </c>
      <c r="Q1108" s="1">
        <v>1106.0</v>
      </c>
      <c r="R1108" s="1">
        <v>3387.0</v>
      </c>
      <c r="S1108" s="1"/>
      <c r="T1108" s="1">
        <v>3794.0</v>
      </c>
    </row>
    <row r="1109" ht="15.75" customHeight="1">
      <c r="A1109" s="1">
        <v>3372.0</v>
      </c>
      <c r="B1109" s="1">
        <v>4.0</v>
      </c>
      <c r="C1109" s="1"/>
      <c r="D1109" s="1">
        <v>8.0</v>
      </c>
      <c r="F1109" s="1" t="str">
        <f t="shared" si="2"/>
        <v>COMPUTED_VALUE</v>
      </c>
      <c r="Q1109" s="1">
        <v>1107.0</v>
      </c>
      <c r="R1109" s="1">
        <v>3574.0</v>
      </c>
      <c r="S1109" s="1"/>
      <c r="T1109" s="1">
        <v>3854.0</v>
      </c>
    </row>
    <row r="1110" ht="15.75" customHeight="1">
      <c r="A1110" s="1">
        <v>3373.0</v>
      </c>
      <c r="B1110" s="1">
        <v>4.0</v>
      </c>
      <c r="C1110" s="1"/>
      <c r="D1110" s="1">
        <v>2.0</v>
      </c>
      <c r="F1110" s="1" t="str">
        <f t="shared" si="2"/>
        <v>COMPUTED_VALUE</v>
      </c>
      <c r="Q1110" s="1">
        <v>1108.0</v>
      </c>
      <c r="R1110" s="1">
        <v>3946.0</v>
      </c>
      <c r="S1110" s="1"/>
      <c r="T1110" s="1">
        <v>3567.0</v>
      </c>
    </row>
    <row r="1111" ht="15.75" customHeight="1">
      <c r="A1111" s="1">
        <v>3374.0</v>
      </c>
      <c r="B1111" s="1">
        <v>4.0</v>
      </c>
      <c r="C1111" s="1"/>
      <c r="D1111" s="1">
        <v>8.0</v>
      </c>
      <c r="F1111" s="1" t="str">
        <f t="shared" si="2"/>
        <v>COMPUTED_VALUE</v>
      </c>
      <c r="Q1111" s="1">
        <v>1109.0</v>
      </c>
      <c r="R1111" s="1">
        <v>3876.0</v>
      </c>
      <c r="S1111" s="1"/>
      <c r="T1111" s="1">
        <v>3583.0</v>
      </c>
    </row>
    <row r="1112" ht="15.75" customHeight="1">
      <c r="A1112" s="1">
        <v>3375.0</v>
      </c>
      <c r="B1112" s="1">
        <v>5.0</v>
      </c>
      <c r="C1112" s="1"/>
      <c r="D1112" s="1">
        <v>1.0</v>
      </c>
      <c r="F1112" s="1" t="str">
        <f t="shared" si="2"/>
        <v>COMPUTED_VALUE</v>
      </c>
      <c r="Q1112" s="1">
        <v>1110.0</v>
      </c>
      <c r="R1112" s="1">
        <v>3794.0</v>
      </c>
      <c r="S1112" s="1"/>
      <c r="T1112" s="1">
        <v>3816.0</v>
      </c>
    </row>
    <row r="1113" ht="15.75" customHeight="1">
      <c r="A1113" s="1">
        <v>3376.0</v>
      </c>
      <c r="B1113" s="1">
        <v>6.0</v>
      </c>
      <c r="C1113" s="1"/>
      <c r="D1113" s="1">
        <v>8.0</v>
      </c>
      <c r="F1113" s="1" t="str">
        <f t="shared" si="2"/>
        <v>COMPUTED_VALUE</v>
      </c>
      <c r="Q1113" s="1">
        <v>1111.0</v>
      </c>
      <c r="R1113" s="1">
        <v>3854.0</v>
      </c>
      <c r="S1113" s="1"/>
      <c r="T1113" s="1">
        <v>3668.0</v>
      </c>
    </row>
    <row r="1114" ht="15.75" customHeight="1">
      <c r="A1114" s="1">
        <v>3377.0</v>
      </c>
      <c r="B1114" s="1">
        <v>5.0</v>
      </c>
      <c r="C1114" s="1"/>
      <c r="D1114" s="1">
        <v>2.0</v>
      </c>
      <c r="F1114" s="1" t="str">
        <f t="shared" si="2"/>
        <v>COMPUTED_VALUE</v>
      </c>
      <c r="Q1114" s="1">
        <v>1112.0</v>
      </c>
      <c r="R1114" s="1">
        <v>3567.0</v>
      </c>
      <c r="S1114" s="1"/>
      <c r="T1114" s="1">
        <v>3576.0</v>
      </c>
    </row>
    <row r="1115" ht="15.75" customHeight="1">
      <c r="A1115" s="1">
        <v>3378.0</v>
      </c>
      <c r="B1115" s="1">
        <v>5.0</v>
      </c>
      <c r="C1115" s="1"/>
      <c r="D1115" s="1">
        <v>8.0</v>
      </c>
      <c r="F1115" s="1" t="str">
        <f t="shared" si="2"/>
        <v>COMPUTED_VALUE</v>
      </c>
      <c r="Q1115" s="1">
        <v>1113.0</v>
      </c>
      <c r="R1115" s="1">
        <v>3583.0</v>
      </c>
      <c r="S1115" s="1"/>
      <c r="T1115" s="1">
        <v>3478.0</v>
      </c>
    </row>
    <row r="1116" ht="15.75" customHeight="1">
      <c r="A1116" s="1">
        <v>3379.0</v>
      </c>
      <c r="B1116" s="1">
        <v>5.0</v>
      </c>
      <c r="C1116" s="1"/>
      <c r="D1116" s="1">
        <v>7.0</v>
      </c>
      <c r="F1116" s="1" t="str">
        <f t="shared" si="2"/>
        <v>COMPUTED_VALUE</v>
      </c>
      <c r="Q1116" s="1">
        <v>1114.0</v>
      </c>
      <c r="R1116" s="1">
        <v>3816.0</v>
      </c>
      <c r="S1116" s="1"/>
      <c r="T1116" s="1">
        <v>3586.0</v>
      </c>
    </row>
    <row r="1117" ht="15.75" customHeight="1">
      <c r="A1117" s="1">
        <v>3380.0</v>
      </c>
      <c r="B1117" s="1">
        <v>4.0</v>
      </c>
      <c r="C1117" s="1"/>
      <c r="D1117" s="1">
        <v>1.0</v>
      </c>
      <c r="F1117" s="1" t="str">
        <f t="shared" si="2"/>
        <v>COMPUTED_VALUE</v>
      </c>
      <c r="Q1117" s="1">
        <v>1115.0</v>
      </c>
      <c r="R1117" s="1">
        <v>3668.0</v>
      </c>
      <c r="S1117" s="1"/>
      <c r="T1117" s="1">
        <v>3435.0</v>
      </c>
    </row>
    <row r="1118" ht="15.75" customHeight="1">
      <c r="A1118" s="1">
        <v>3381.0</v>
      </c>
      <c r="B1118" s="1">
        <v>4.0</v>
      </c>
      <c r="C1118" s="1"/>
      <c r="D1118" s="1">
        <v>3.0</v>
      </c>
      <c r="F1118" s="1" t="str">
        <f t="shared" si="2"/>
        <v>COMPUTED_VALUE</v>
      </c>
      <c r="Q1118" s="1">
        <v>1116.0</v>
      </c>
      <c r="R1118" s="1">
        <v>3576.0</v>
      </c>
      <c r="S1118" s="1"/>
      <c r="T1118" s="1">
        <v>3332.0</v>
      </c>
    </row>
    <row r="1119" ht="15.75" customHeight="1">
      <c r="A1119" s="1">
        <v>3382.0</v>
      </c>
      <c r="B1119" s="1">
        <v>4.0</v>
      </c>
      <c r="C1119" s="1"/>
      <c r="D1119" s="1">
        <v>3.0</v>
      </c>
      <c r="F1119" s="1" t="str">
        <f t="shared" si="2"/>
        <v>COMPUTED_VALUE</v>
      </c>
      <c r="Q1119" s="1">
        <v>1117.0</v>
      </c>
      <c r="R1119" s="1">
        <v>3478.0</v>
      </c>
      <c r="S1119" s="1"/>
      <c r="T1119" s="1">
        <v>3344.0</v>
      </c>
    </row>
    <row r="1120" ht="15.75" customHeight="1">
      <c r="A1120" s="1">
        <v>3383.0</v>
      </c>
      <c r="B1120" s="1">
        <v>4.0</v>
      </c>
      <c r="C1120" s="1"/>
      <c r="D1120" s="1">
        <v>3.0</v>
      </c>
      <c r="F1120" s="1" t="str">
        <f t="shared" si="2"/>
        <v>COMPUTED_VALUE</v>
      </c>
      <c r="Q1120" s="1">
        <v>1118.0</v>
      </c>
      <c r="R1120" s="1">
        <v>3586.0</v>
      </c>
      <c r="S1120" s="1"/>
      <c r="T1120" s="1">
        <v>3367.0</v>
      </c>
    </row>
    <row r="1121" ht="15.75" customHeight="1">
      <c r="A1121" s="1">
        <v>3384.0</v>
      </c>
      <c r="B1121" s="1">
        <v>3.0</v>
      </c>
      <c r="C1121" s="1"/>
      <c r="D1121" s="1">
        <v>8.0</v>
      </c>
      <c r="F1121" s="1" t="str">
        <f t="shared" si="2"/>
        <v>COMPUTED_VALUE</v>
      </c>
      <c r="Q1121" s="1">
        <v>1119.0</v>
      </c>
      <c r="R1121" s="1">
        <v>3435.0</v>
      </c>
      <c r="S1121" s="1"/>
      <c r="T1121" s="1">
        <v>3482.0</v>
      </c>
    </row>
    <row r="1122" ht="15.75" customHeight="1">
      <c r="A1122" s="1">
        <v>3385.0</v>
      </c>
      <c r="B1122" s="1">
        <v>3.0</v>
      </c>
      <c r="C1122" s="1"/>
      <c r="D1122" s="1">
        <v>0.0</v>
      </c>
      <c r="F1122" s="1" t="str">
        <f t="shared" si="2"/>
        <v>COMPUTED_VALUE</v>
      </c>
      <c r="Q1122" s="1">
        <v>1120.0</v>
      </c>
      <c r="R1122" s="1">
        <v>3332.0</v>
      </c>
      <c r="S1122" s="1"/>
      <c r="T1122" s="1">
        <v>3635.0</v>
      </c>
    </row>
    <row r="1123" ht="15.75" customHeight="1">
      <c r="A1123" s="1">
        <v>3386.0</v>
      </c>
      <c r="B1123" s="1">
        <v>3.0</v>
      </c>
      <c r="C1123" s="1"/>
      <c r="D1123" s="1">
        <v>8.0</v>
      </c>
      <c r="F1123" s="1" t="str">
        <f t="shared" si="2"/>
        <v>COMPUTED_VALUE</v>
      </c>
      <c r="Q1123" s="1">
        <v>1121.0</v>
      </c>
      <c r="R1123" s="1">
        <v>3344.0</v>
      </c>
      <c r="S1123" s="1"/>
      <c r="T1123" s="1">
        <v>3635.0</v>
      </c>
    </row>
    <row r="1124" ht="15.75" customHeight="1">
      <c r="A1124" s="1">
        <v>3387.0</v>
      </c>
      <c r="B1124" s="1">
        <v>3.0</v>
      </c>
      <c r="C1124" s="1"/>
      <c r="D1124" s="1">
        <v>0.0</v>
      </c>
      <c r="F1124" s="1" t="str">
        <f t="shared" si="2"/>
        <v>COMPUTED_VALUE</v>
      </c>
      <c r="Q1124" s="1">
        <v>1122.0</v>
      </c>
      <c r="R1124" s="1">
        <v>3367.0</v>
      </c>
      <c r="S1124" s="1"/>
      <c r="T1124" s="1">
        <v>3652.0</v>
      </c>
    </row>
    <row r="1125" ht="15.75" customHeight="1">
      <c r="A1125" s="1">
        <v>3388.0</v>
      </c>
      <c r="B1125" s="1">
        <v>3.0</v>
      </c>
      <c r="C1125" s="1"/>
      <c r="D1125" s="1">
        <v>0.0</v>
      </c>
      <c r="F1125" s="1" t="str">
        <f t="shared" si="2"/>
        <v>COMPUTED_VALUE</v>
      </c>
      <c r="Q1125" s="1">
        <v>1123.0</v>
      </c>
      <c r="R1125" s="1">
        <v>3482.0</v>
      </c>
      <c r="S1125" s="1"/>
      <c r="T1125" s="1">
        <v>3615.0</v>
      </c>
    </row>
    <row r="1126" ht="15.75" customHeight="1">
      <c r="A1126" s="1">
        <v>3389.0</v>
      </c>
      <c r="B1126" s="1">
        <v>3.0</v>
      </c>
      <c r="C1126" s="1"/>
      <c r="D1126" s="1">
        <v>8.0</v>
      </c>
      <c r="F1126" s="1" t="str">
        <f t="shared" si="2"/>
        <v>COMPUTED_VALUE</v>
      </c>
      <c r="Q1126" s="1">
        <v>1124.0</v>
      </c>
      <c r="R1126" s="1">
        <v>3635.0</v>
      </c>
      <c r="S1126" s="1"/>
      <c r="T1126" s="1">
        <v>3741.0</v>
      </c>
    </row>
    <row r="1127" ht="15.75" customHeight="1">
      <c r="A1127" s="1">
        <v>3390.0</v>
      </c>
      <c r="B1127" s="1">
        <v>3.0</v>
      </c>
      <c r="C1127" s="1"/>
      <c r="D1127" s="1">
        <v>0.0</v>
      </c>
      <c r="F1127" s="1" t="str">
        <f t="shared" si="2"/>
        <v>COMPUTED_VALUE</v>
      </c>
      <c r="Q1127" s="1">
        <v>1125.0</v>
      </c>
      <c r="R1127" s="1">
        <v>3635.0</v>
      </c>
      <c r="S1127" s="1"/>
      <c r="T1127" s="1">
        <v>3924.0</v>
      </c>
    </row>
    <row r="1128" ht="15.75" customHeight="1">
      <c r="A1128" s="1">
        <v>3391.0</v>
      </c>
      <c r="B1128" s="1">
        <v>3.0</v>
      </c>
      <c r="C1128" s="1"/>
      <c r="D1128" s="1">
        <v>0.0</v>
      </c>
      <c r="F1128" s="1" t="str">
        <f t="shared" si="2"/>
        <v>COMPUTED_VALUE</v>
      </c>
      <c r="Q1128" s="1">
        <v>1126.0</v>
      </c>
      <c r="R1128" s="1">
        <v>3652.0</v>
      </c>
      <c r="S1128" s="1"/>
      <c r="T1128" s="1">
        <v>3421.0</v>
      </c>
    </row>
    <row r="1129" ht="15.75" customHeight="1">
      <c r="A1129" s="1">
        <v>3392.0</v>
      </c>
      <c r="B1129" s="1">
        <v>3.0</v>
      </c>
      <c r="C1129" s="1"/>
      <c r="D1129" s="1">
        <v>8.0</v>
      </c>
      <c r="F1129" s="1" t="str">
        <f t="shared" si="2"/>
        <v>COMPUTED_VALUE</v>
      </c>
      <c r="Q1129" s="1">
        <v>1127.0</v>
      </c>
      <c r="R1129" s="1">
        <v>3615.0</v>
      </c>
      <c r="S1129" s="1"/>
      <c r="T1129" s="1">
        <v>3447.0</v>
      </c>
    </row>
    <row r="1130" ht="15.75" customHeight="1">
      <c r="A1130" s="1">
        <v>3393.0</v>
      </c>
      <c r="B1130" s="1">
        <v>3.0</v>
      </c>
      <c r="C1130" s="1"/>
      <c r="D1130" s="1">
        <v>1.0</v>
      </c>
      <c r="F1130" s="1" t="str">
        <f t="shared" si="2"/>
        <v>COMPUTED_VALUE</v>
      </c>
      <c r="Q1130" s="1">
        <v>1128.0</v>
      </c>
      <c r="R1130" s="1">
        <v>3741.0</v>
      </c>
      <c r="S1130" s="1"/>
      <c r="T1130" s="1">
        <v>3611.0</v>
      </c>
    </row>
    <row r="1131" ht="15.75" customHeight="1">
      <c r="A1131" s="1">
        <v>3394.0</v>
      </c>
      <c r="B1131" s="1">
        <v>3.0</v>
      </c>
      <c r="C1131" s="1"/>
      <c r="D1131" s="1">
        <v>1.0</v>
      </c>
      <c r="F1131" s="1" t="str">
        <f t="shared" si="2"/>
        <v>COMPUTED_VALUE</v>
      </c>
      <c r="Q1131" s="1">
        <v>1129.0</v>
      </c>
      <c r="R1131" s="1">
        <v>3924.0</v>
      </c>
      <c r="S1131" s="1"/>
      <c r="T1131" s="1">
        <v>3576.0</v>
      </c>
    </row>
    <row r="1132" ht="15.75" customHeight="1">
      <c r="A1132" s="1">
        <v>3395.0</v>
      </c>
      <c r="B1132" s="1">
        <v>3.0</v>
      </c>
      <c r="C1132" s="1"/>
      <c r="D1132" s="1">
        <v>8.0</v>
      </c>
      <c r="F1132" s="1" t="str">
        <f t="shared" si="2"/>
        <v>COMPUTED_VALUE</v>
      </c>
      <c r="Q1132" s="1">
        <v>1130.0</v>
      </c>
      <c r="R1132" s="1">
        <v>3421.0</v>
      </c>
      <c r="S1132" s="1"/>
      <c r="T1132" s="1">
        <v>3436.0</v>
      </c>
    </row>
    <row r="1133" ht="15.75" customHeight="1">
      <c r="A1133" s="1">
        <v>3396.0</v>
      </c>
      <c r="B1133" s="1">
        <v>4.0</v>
      </c>
      <c r="C1133" s="1"/>
      <c r="D1133" s="1">
        <v>0.0</v>
      </c>
      <c r="F1133" s="1" t="str">
        <f t="shared" si="2"/>
        <v>COMPUTED_VALUE</v>
      </c>
      <c r="Q1133" s="1">
        <v>1131.0</v>
      </c>
      <c r="R1133" s="1">
        <v>3447.0</v>
      </c>
      <c r="S1133" s="1"/>
      <c r="T1133" s="1">
        <v>3395.0</v>
      </c>
    </row>
    <row r="1134" ht="15.75" customHeight="1">
      <c r="A1134" s="1">
        <v>3397.0</v>
      </c>
      <c r="B1134" s="1">
        <v>4.0</v>
      </c>
      <c r="C1134" s="1"/>
      <c r="D1134" s="1">
        <v>8.0</v>
      </c>
      <c r="F1134" s="1" t="str">
        <f t="shared" si="2"/>
        <v>COMPUTED_VALUE</v>
      </c>
      <c r="Q1134" s="1">
        <v>1132.0</v>
      </c>
      <c r="R1134" s="1">
        <v>3611.0</v>
      </c>
      <c r="S1134" s="1"/>
      <c r="T1134" s="1">
        <v>3361.0</v>
      </c>
    </row>
    <row r="1135" ht="15.75" customHeight="1">
      <c r="A1135" s="1">
        <v>3398.0</v>
      </c>
      <c r="B1135" s="1">
        <v>4.0</v>
      </c>
      <c r="C1135" s="1"/>
      <c r="D1135" s="1">
        <v>1.0</v>
      </c>
      <c r="F1135" s="1" t="str">
        <f t="shared" si="2"/>
        <v>COMPUTED_VALUE</v>
      </c>
      <c r="Q1135" s="1">
        <v>1133.0</v>
      </c>
      <c r="R1135" s="1">
        <v>3576.0</v>
      </c>
      <c r="S1135" s="1"/>
      <c r="T1135" s="1">
        <v>3161.0</v>
      </c>
    </row>
    <row r="1136" ht="15.75" customHeight="1">
      <c r="A1136" s="1">
        <v>3399.0</v>
      </c>
      <c r="B1136" s="1">
        <v>3.0</v>
      </c>
      <c r="C1136" s="1"/>
      <c r="D1136" s="1">
        <v>2.0</v>
      </c>
      <c r="F1136" s="1" t="str">
        <f t="shared" si="2"/>
        <v>COMPUTED_VALUE</v>
      </c>
      <c r="Q1136" s="1">
        <v>1134.0</v>
      </c>
      <c r="R1136" s="1">
        <v>3436.0</v>
      </c>
      <c r="S1136" s="1"/>
      <c r="T1136" s="1">
        <v>3241.0</v>
      </c>
    </row>
    <row r="1137" ht="15.75" customHeight="1">
      <c r="A1137" s="1">
        <v>3400.0</v>
      </c>
      <c r="B1137" s="1">
        <v>3.0</v>
      </c>
      <c r="C1137" s="1"/>
      <c r="D1137" s="1">
        <v>2.0</v>
      </c>
      <c r="F1137" s="1" t="str">
        <f t="shared" si="2"/>
        <v>COMPUTED_VALUE</v>
      </c>
      <c r="Q1137" s="1">
        <v>1135.0</v>
      </c>
      <c r="R1137" s="1">
        <v>3395.0</v>
      </c>
      <c r="S1137" s="1"/>
      <c r="T1137" s="1">
        <v>3447.0</v>
      </c>
    </row>
    <row r="1138" ht="15.75" customHeight="1">
      <c r="A1138" s="1">
        <v>3401.0</v>
      </c>
      <c r="B1138" s="1">
        <v>3.0</v>
      </c>
      <c r="C1138" s="1"/>
      <c r="D1138" s="1">
        <v>8.0</v>
      </c>
      <c r="F1138" s="1" t="str">
        <f t="shared" si="2"/>
        <v>COMPUTED_VALUE</v>
      </c>
      <c r="Q1138" s="1">
        <v>1136.0</v>
      </c>
      <c r="R1138" s="1">
        <v>3361.0</v>
      </c>
      <c r="S1138" s="1"/>
      <c r="T1138" s="1">
        <v>3342.0</v>
      </c>
    </row>
    <row r="1139" ht="15.75" customHeight="1">
      <c r="A1139" s="1">
        <v>3402.0</v>
      </c>
      <c r="B1139" s="1">
        <v>2.0</v>
      </c>
      <c r="C1139" s="1"/>
      <c r="D1139" s="1">
        <v>0.0</v>
      </c>
      <c r="F1139" s="1" t="str">
        <f t="shared" si="2"/>
        <v>COMPUTED_VALUE</v>
      </c>
      <c r="Q1139" s="1">
        <v>1137.0</v>
      </c>
      <c r="R1139" s="1">
        <v>3161.0</v>
      </c>
      <c r="S1139" s="1"/>
      <c r="T1139" s="1">
        <v>3408.0</v>
      </c>
    </row>
    <row r="1140" ht="15.75" customHeight="1">
      <c r="A1140" s="1">
        <v>3403.0</v>
      </c>
      <c r="B1140" s="1">
        <v>2.0</v>
      </c>
      <c r="C1140" s="1"/>
      <c r="D1140" s="1">
        <v>0.0</v>
      </c>
      <c r="F1140" s="1" t="str">
        <f t="shared" si="2"/>
        <v>COMPUTED_VALUE</v>
      </c>
      <c r="Q1140" s="1">
        <v>1138.0</v>
      </c>
      <c r="R1140" s="1">
        <v>3241.0</v>
      </c>
      <c r="S1140" s="1"/>
      <c r="T1140" s="1">
        <v>3488.0</v>
      </c>
    </row>
    <row r="1141" ht="15.75" customHeight="1">
      <c r="A1141" s="1">
        <v>3404.0</v>
      </c>
      <c r="B1141" s="1">
        <v>2.0</v>
      </c>
      <c r="C1141" s="1"/>
      <c r="D1141" s="1">
        <v>0.0</v>
      </c>
      <c r="F1141" s="1" t="str">
        <f t="shared" si="2"/>
        <v>COMPUTED_VALUE</v>
      </c>
      <c r="Q1141" s="1">
        <v>1139.0</v>
      </c>
      <c r="R1141" s="1">
        <v>3447.0</v>
      </c>
      <c r="S1141" s="1"/>
      <c r="T1141" s="1">
        <v>3353.0</v>
      </c>
    </row>
    <row r="1142" ht="15.75" customHeight="1">
      <c r="A1142" s="1">
        <v>3405.0</v>
      </c>
      <c r="B1142" s="1">
        <v>2.0</v>
      </c>
      <c r="C1142" s="1"/>
      <c r="D1142" s="1">
        <v>2.0</v>
      </c>
      <c r="F1142" s="1" t="str">
        <f t="shared" si="2"/>
        <v>COMPUTED_VALUE</v>
      </c>
      <c r="Q1142" s="1">
        <v>1140.0</v>
      </c>
      <c r="R1142" s="1">
        <v>3342.0</v>
      </c>
      <c r="S1142" s="1"/>
      <c r="T1142" s="1">
        <v>3374.0</v>
      </c>
    </row>
    <row r="1143" ht="15.75" customHeight="1">
      <c r="A1143" s="1">
        <v>3406.0</v>
      </c>
      <c r="B1143" s="1">
        <v>2.0</v>
      </c>
      <c r="C1143" s="1"/>
      <c r="D1143" s="1">
        <v>2.0</v>
      </c>
      <c r="F1143" s="1" t="str">
        <f t="shared" si="2"/>
        <v>COMPUTED_VALUE</v>
      </c>
      <c r="Q1143" s="1">
        <v>1141.0</v>
      </c>
      <c r="R1143" s="1">
        <v>3408.0</v>
      </c>
      <c r="S1143" s="1"/>
      <c r="T1143" s="1">
        <v>2779.0</v>
      </c>
    </row>
    <row r="1144" ht="15.75" customHeight="1">
      <c r="A1144" s="1">
        <v>3407.0</v>
      </c>
      <c r="B1144" s="1">
        <v>2.0</v>
      </c>
      <c r="C1144" s="1"/>
      <c r="D1144" s="1">
        <v>8.0</v>
      </c>
      <c r="F1144" s="1" t="str">
        <f t="shared" si="2"/>
        <v>COMPUTED_VALUE</v>
      </c>
      <c r="Q1144" s="1">
        <v>1142.0</v>
      </c>
      <c r="R1144" s="1">
        <v>3488.0</v>
      </c>
      <c r="S1144" s="1"/>
      <c r="T1144" s="1">
        <v>2892.0</v>
      </c>
    </row>
    <row r="1145" ht="15.75" customHeight="1">
      <c r="A1145" s="1">
        <v>3408.0</v>
      </c>
      <c r="B1145" s="1">
        <v>3.0</v>
      </c>
      <c r="C1145" s="1"/>
      <c r="D1145" s="1">
        <v>1.0</v>
      </c>
      <c r="F1145" s="1" t="str">
        <f t="shared" si="2"/>
        <v>COMPUTED_VALUE</v>
      </c>
      <c r="Q1145" s="1">
        <v>1143.0</v>
      </c>
      <c r="R1145" s="1">
        <v>3353.0</v>
      </c>
      <c r="S1145" s="1"/>
      <c r="T1145" s="1">
        <v>3072.0</v>
      </c>
    </row>
    <row r="1146" ht="15.75" customHeight="1">
      <c r="A1146" s="1">
        <v>3409.0</v>
      </c>
      <c r="B1146" s="1">
        <v>3.0</v>
      </c>
      <c r="C1146" s="1"/>
      <c r="D1146" s="1">
        <v>1.0</v>
      </c>
      <c r="F1146" s="1" t="str">
        <f t="shared" si="2"/>
        <v>COMPUTED_VALUE</v>
      </c>
      <c r="Q1146" s="1">
        <v>1144.0</v>
      </c>
      <c r="R1146" s="1">
        <v>3374.0</v>
      </c>
      <c r="S1146" s="1"/>
      <c r="T1146" s="1">
        <v>3034.0</v>
      </c>
    </row>
    <row r="1147" ht="15.75" customHeight="1">
      <c r="A1147" s="1">
        <v>3410.0</v>
      </c>
      <c r="B1147" s="1">
        <v>3.0</v>
      </c>
      <c r="C1147" s="1"/>
      <c r="D1147" s="1">
        <v>7.0</v>
      </c>
      <c r="F1147" s="1" t="str">
        <f t="shared" si="2"/>
        <v>COMPUTED_VALUE</v>
      </c>
      <c r="Q1147" s="1">
        <v>1145.0</v>
      </c>
      <c r="R1147" s="1">
        <v>2779.0</v>
      </c>
      <c r="S1147" s="1"/>
      <c r="T1147" s="1">
        <v>3007.0</v>
      </c>
    </row>
    <row r="1148" ht="15.75" customHeight="1">
      <c r="A1148" s="1">
        <v>3411.0</v>
      </c>
      <c r="B1148" s="1">
        <v>3.0</v>
      </c>
      <c r="C1148" s="1"/>
      <c r="D1148" s="1">
        <v>1.0</v>
      </c>
      <c r="F1148" s="1" t="str">
        <f t="shared" si="2"/>
        <v>COMPUTED_VALUE</v>
      </c>
      <c r="Q1148" s="1">
        <v>1146.0</v>
      </c>
      <c r="R1148" s="1">
        <v>2892.0</v>
      </c>
      <c r="S1148" s="1"/>
      <c r="T1148" s="1">
        <v>2876.0</v>
      </c>
    </row>
    <row r="1149" ht="15.75" customHeight="1">
      <c r="A1149" s="1">
        <v>3412.0</v>
      </c>
      <c r="B1149" s="1">
        <v>3.0</v>
      </c>
      <c r="C1149" s="1"/>
      <c r="D1149" s="1">
        <v>1.0</v>
      </c>
      <c r="F1149" s="1" t="str">
        <f t="shared" si="2"/>
        <v>COMPUTED_VALUE</v>
      </c>
      <c r="Q1149" s="1">
        <v>1147.0</v>
      </c>
      <c r="R1149" s="1">
        <v>3072.0</v>
      </c>
      <c r="S1149" s="1"/>
      <c r="T1149" s="1">
        <v>3054.0</v>
      </c>
    </row>
    <row r="1150" ht="15.75" customHeight="1">
      <c r="A1150" s="1">
        <v>3413.0</v>
      </c>
      <c r="B1150" s="1">
        <v>3.0</v>
      </c>
      <c r="C1150" s="1"/>
      <c r="D1150" s="1">
        <v>1.0</v>
      </c>
      <c r="F1150" s="1" t="str">
        <f t="shared" si="2"/>
        <v>COMPUTED_VALUE</v>
      </c>
      <c r="Q1150" s="1">
        <v>1148.0</v>
      </c>
      <c r="R1150" s="1">
        <v>3034.0</v>
      </c>
      <c r="S1150" s="1"/>
      <c r="T1150" s="1">
        <v>3019.0</v>
      </c>
    </row>
    <row r="1151" ht="15.75" customHeight="1">
      <c r="A1151" s="1">
        <v>3414.0</v>
      </c>
      <c r="B1151" s="1">
        <v>3.0</v>
      </c>
      <c r="C1151" s="1"/>
      <c r="D1151" s="1">
        <v>8.0</v>
      </c>
      <c r="F1151" s="1" t="str">
        <f t="shared" si="2"/>
        <v>COMPUTED_VALUE</v>
      </c>
      <c r="Q1151" s="1">
        <v>1149.0</v>
      </c>
      <c r="R1151" s="1">
        <v>3007.0</v>
      </c>
      <c r="S1151" s="1"/>
      <c r="T1151" s="1">
        <v>2961.0</v>
      </c>
    </row>
    <row r="1152" ht="15.75" customHeight="1">
      <c r="A1152" s="1">
        <v>3415.0</v>
      </c>
      <c r="B1152" s="1">
        <v>3.0</v>
      </c>
      <c r="C1152" s="1"/>
      <c r="D1152" s="1">
        <v>1.0</v>
      </c>
      <c r="F1152" s="1" t="str">
        <f t="shared" si="2"/>
        <v>COMPUTED_VALUE</v>
      </c>
      <c r="Q1152" s="1">
        <v>1150.0</v>
      </c>
      <c r="R1152" s="1">
        <v>2876.0</v>
      </c>
      <c r="S1152" s="1"/>
      <c r="T1152" s="1">
        <v>3048.0</v>
      </c>
    </row>
    <row r="1153" ht="15.75" customHeight="1">
      <c r="A1153" s="1">
        <v>3416.0</v>
      </c>
      <c r="B1153" s="1">
        <v>3.0</v>
      </c>
      <c r="C1153" s="1"/>
      <c r="D1153" s="1">
        <v>1.0</v>
      </c>
      <c r="F1153" s="1" t="str">
        <f t="shared" si="2"/>
        <v>COMPUTED_VALUE</v>
      </c>
      <c r="Q1153" s="1">
        <v>1151.0</v>
      </c>
      <c r="R1153" s="1">
        <v>3054.0</v>
      </c>
      <c r="S1153" s="1"/>
      <c r="T1153" s="1">
        <v>3017.0</v>
      </c>
    </row>
    <row r="1154" ht="15.75" customHeight="1">
      <c r="A1154" s="1">
        <v>3417.0</v>
      </c>
      <c r="B1154" s="1">
        <v>3.0</v>
      </c>
      <c r="C1154" s="1"/>
      <c r="D1154" s="1">
        <v>8.0</v>
      </c>
      <c r="F1154" s="1" t="str">
        <f t="shared" si="2"/>
        <v>COMPUTED_VALUE</v>
      </c>
      <c r="Q1154" s="1">
        <v>1152.0</v>
      </c>
      <c r="R1154" s="1">
        <v>3019.0</v>
      </c>
      <c r="S1154" s="1"/>
      <c r="T1154" s="1">
        <v>3072.0</v>
      </c>
    </row>
    <row r="1155" ht="15.75" customHeight="1">
      <c r="A1155" s="1">
        <v>3418.0</v>
      </c>
      <c r="B1155" s="1">
        <v>3.0</v>
      </c>
      <c r="C1155" s="1"/>
      <c r="D1155" s="1">
        <v>1.0</v>
      </c>
      <c r="F1155" s="1" t="str">
        <f t="shared" si="2"/>
        <v>COMPUTED_VALUE</v>
      </c>
      <c r="Q1155" s="1">
        <v>1153.0</v>
      </c>
      <c r="R1155" s="1">
        <v>2961.0</v>
      </c>
      <c r="S1155" s="1"/>
      <c r="T1155" s="1">
        <v>3310.0</v>
      </c>
    </row>
    <row r="1156" ht="15.75" customHeight="1">
      <c r="A1156" s="1">
        <v>3419.0</v>
      </c>
      <c r="B1156" s="1">
        <v>3.0</v>
      </c>
      <c r="C1156" s="1"/>
      <c r="D1156" s="1">
        <v>1.0</v>
      </c>
      <c r="F1156" s="1" t="str">
        <f t="shared" si="2"/>
        <v>COMPUTED_VALUE</v>
      </c>
      <c r="Q1156" s="1">
        <v>1154.0</v>
      </c>
      <c r="R1156" s="1">
        <v>3048.0</v>
      </c>
      <c r="S1156" s="1"/>
      <c r="T1156" s="1">
        <v>3534.0</v>
      </c>
    </row>
    <row r="1157" ht="15.75" customHeight="1">
      <c r="A1157" s="1">
        <v>3420.0</v>
      </c>
      <c r="B1157" s="1">
        <v>4.0</v>
      </c>
      <c r="C1157" s="1"/>
      <c r="D1157" s="1">
        <v>3.0</v>
      </c>
      <c r="F1157" s="1" t="str">
        <f t="shared" si="2"/>
        <v>COMPUTED_VALUE</v>
      </c>
      <c r="Q1157" s="1">
        <v>1155.0</v>
      </c>
      <c r="R1157" s="1">
        <v>3017.0</v>
      </c>
      <c r="S1157" s="1"/>
      <c r="T1157" s="1">
        <v>3521.0</v>
      </c>
    </row>
    <row r="1158" ht="15.75" customHeight="1">
      <c r="A1158" s="1">
        <v>3421.0</v>
      </c>
      <c r="B1158" s="1">
        <v>4.0</v>
      </c>
      <c r="C1158" s="1"/>
      <c r="D1158" s="1">
        <v>5.0</v>
      </c>
      <c r="F1158" s="1" t="str">
        <f t="shared" si="2"/>
        <v>COMPUTED_VALUE</v>
      </c>
      <c r="Q1158" s="1">
        <v>1156.0</v>
      </c>
      <c r="R1158" s="1">
        <v>3072.0</v>
      </c>
      <c r="S1158" s="1"/>
      <c r="T1158" s="1">
        <v>3508.0</v>
      </c>
    </row>
    <row r="1159" ht="15.75" customHeight="1">
      <c r="A1159" s="1">
        <v>3422.0</v>
      </c>
      <c r="B1159" s="1">
        <v>4.0</v>
      </c>
      <c r="C1159" s="1"/>
      <c r="D1159" s="1">
        <v>2.0</v>
      </c>
      <c r="F1159" s="1" t="str">
        <f t="shared" si="2"/>
        <v>COMPUTED_VALUE</v>
      </c>
      <c r="Q1159" s="1">
        <v>1157.0</v>
      </c>
      <c r="R1159" s="1">
        <v>3310.0</v>
      </c>
      <c r="S1159" s="1"/>
      <c r="T1159" s="1">
        <v>3599.0</v>
      </c>
    </row>
    <row r="1160" ht="15.75" customHeight="1">
      <c r="A1160" s="1">
        <v>3423.0</v>
      </c>
      <c r="B1160" s="1">
        <v>4.0</v>
      </c>
      <c r="C1160" s="1"/>
      <c r="D1160" s="1">
        <v>8.0</v>
      </c>
      <c r="F1160" s="1" t="str">
        <f t="shared" si="2"/>
        <v>COMPUTED_VALUE</v>
      </c>
      <c r="Q1160" s="1">
        <v>1158.0</v>
      </c>
      <c r="R1160" s="1">
        <v>3534.0</v>
      </c>
      <c r="S1160" s="1"/>
      <c r="T1160" s="1">
        <v>3412.0</v>
      </c>
    </row>
    <row r="1161" ht="15.75" customHeight="1">
      <c r="A1161" s="1">
        <v>3424.0</v>
      </c>
      <c r="B1161" s="1">
        <v>4.0</v>
      </c>
      <c r="C1161" s="1"/>
      <c r="D1161" s="1">
        <v>2.0</v>
      </c>
      <c r="F1161" s="1" t="str">
        <f t="shared" si="2"/>
        <v>COMPUTED_VALUE</v>
      </c>
      <c r="Q1161" s="1">
        <v>1159.0</v>
      </c>
      <c r="R1161" s="1">
        <v>3521.0</v>
      </c>
      <c r="S1161" s="1"/>
      <c r="T1161" s="1">
        <v>3004.0</v>
      </c>
    </row>
    <row r="1162" ht="15.75" customHeight="1">
      <c r="A1162" s="1">
        <v>3425.0</v>
      </c>
      <c r="B1162" s="1">
        <v>4.0</v>
      </c>
      <c r="C1162" s="1"/>
      <c r="D1162" s="1">
        <v>8.0</v>
      </c>
      <c r="F1162" s="1" t="str">
        <f t="shared" si="2"/>
        <v>COMPUTED_VALUE</v>
      </c>
      <c r="Q1162" s="1">
        <v>1160.0</v>
      </c>
      <c r="R1162" s="1">
        <v>3508.0</v>
      </c>
      <c r="S1162" s="1"/>
      <c r="T1162" s="1">
        <v>3081.0</v>
      </c>
    </row>
    <row r="1163" ht="15.75" customHeight="1">
      <c r="A1163" s="1">
        <v>3426.0</v>
      </c>
      <c r="B1163" s="1">
        <v>5.0</v>
      </c>
      <c r="C1163" s="1"/>
      <c r="D1163" s="1">
        <v>1.0</v>
      </c>
      <c r="F1163" s="1" t="str">
        <f t="shared" si="2"/>
        <v>COMPUTED_VALUE</v>
      </c>
      <c r="Q1163" s="1">
        <v>1161.0</v>
      </c>
      <c r="R1163" s="1">
        <v>3599.0</v>
      </c>
      <c r="S1163" s="1"/>
      <c r="T1163" s="1">
        <v>3001.0</v>
      </c>
    </row>
    <row r="1164" ht="15.75" customHeight="1">
      <c r="A1164" s="1">
        <v>3427.0</v>
      </c>
      <c r="B1164" s="1">
        <v>5.0</v>
      </c>
      <c r="C1164" s="1"/>
      <c r="D1164" s="1">
        <v>8.0</v>
      </c>
      <c r="F1164" s="1" t="str">
        <f t="shared" si="2"/>
        <v>COMPUTED_VALUE</v>
      </c>
      <c r="Q1164" s="1">
        <v>1162.0</v>
      </c>
      <c r="R1164" s="1">
        <v>3412.0</v>
      </c>
      <c r="S1164" s="1"/>
      <c r="T1164" s="1">
        <v>3000.0</v>
      </c>
    </row>
    <row r="1165" ht="15.75" customHeight="1">
      <c r="A1165" s="1">
        <v>3428.0</v>
      </c>
      <c r="B1165" s="1">
        <v>5.0</v>
      </c>
      <c r="C1165" s="1"/>
      <c r="D1165" s="1">
        <v>3.0</v>
      </c>
      <c r="F1165" s="1" t="str">
        <f t="shared" si="2"/>
        <v>COMPUTED_VALUE</v>
      </c>
      <c r="Q1165" s="1">
        <v>1163.0</v>
      </c>
      <c r="R1165" s="1">
        <v>3004.0</v>
      </c>
      <c r="S1165" s="1"/>
      <c r="T1165" s="1">
        <v>3093.0</v>
      </c>
    </row>
    <row r="1166" ht="15.75" customHeight="1">
      <c r="A1166" s="1">
        <v>3429.0</v>
      </c>
      <c r="B1166" s="1">
        <v>5.0</v>
      </c>
      <c r="C1166" s="1"/>
      <c r="D1166" s="1">
        <v>4.0</v>
      </c>
      <c r="F1166" s="1" t="str">
        <f t="shared" si="2"/>
        <v>COMPUTED_VALUE</v>
      </c>
      <c r="Q1166" s="1">
        <v>1164.0</v>
      </c>
      <c r="R1166" s="1">
        <v>3081.0</v>
      </c>
      <c r="S1166" s="1"/>
      <c r="T1166" s="1">
        <v>3066.0</v>
      </c>
    </row>
    <row r="1167" ht="15.75" customHeight="1">
      <c r="A1167" s="1">
        <v>3430.0</v>
      </c>
      <c r="B1167" s="1">
        <v>5.0</v>
      </c>
      <c r="C1167" s="1"/>
      <c r="D1167" s="1">
        <v>4.0</v>
      </c>
      <c r="F1167" s="1" t="str">
        <f t="shared" si="2"/>
        <v>COMPUTED_VALUE</v>
      </c>
      <c r="Q1167" s="1">
        <v>1165.0</v>
      </c>
      <c r="R1167" s="1">
        <v>3001.0</v>
      </c>
      <c r="S1167" s="1"/>
      <c r="T1167" s="1">
        <v>3023.0</v>
      </c>
    </row>
    <row r="1168" ht="15.75" customHeight="1">
      <c r="A1168" s="1">
        <v>3431.0</v>
      </c>
      <c r="B1168" s="1">
        <v>5.0</v>
      </c>
      <c r="C1168" s="1"/>
      <c r="D1168" s="1">
        <v>8.0</v>
      </c>
      <c r="F1168" s="1" t="str">
        <f t="shared" si="2"/>
        <v>COMPUTED_VALUE</v>
      </c>
      <c r="Q1168" s="1">
        <v>1166.0</v>
      </c>
      <c r="R1168" s="1">
        <v>3000.0</v>
      </c>
      <c r="S1168" s="1"/>
      <c r="T1168" s="1">
        <v>2849.0</v>
      </c>
    </row>
    <row r="1169" ht="15.75" customHeight="1">
      <c r="A1169" s="1">
        <v>3432.0</v>
      </c>
      <c r="B1169" s="1">
        <v>4.0</v>
      </c>
      <c r="C1169" s="1"/>
      <c r="D1169" s="1">
        <v>0.0</v>
      </c>
      <c r="F1169" s="1" t="str">
        <f t="shared" si="2"/>
        <v>COMPUTED_VALUE</v>
      </c>
      <c r="Q1169" s="1">
        <v>1167.0</v>
      </c>
      <c r="R1169" s="1">
        <v>3093.0</v>
      </c>
      <c r="S1169" s="1"/>
      <c r="T1169" s="1">
        <v>3101.0</v>
      </c>
    </row>
    <row r="1170" ht="15.75" customHeight="1">
      <c r="A1170" s="1">
        <v>3433.0</v>
      </c>
      <c r="B1170" s="1">
        <v>4.0</v>
      </c>
      <c r="C1170" s="1"/>
      <c r="D1170" s="1">
        <v>8.0</v>
      </c>
      <c r="F1170" s="1" t="str">
        <f t="shared" si="2"/>
        <v>COMPUTED_VALUE</v>
      </c>
      <c r="Q1170" s="1">
        <v>1168.0</v>
      </c>
      <c r="R1170" s="1">
        <v>3066.0</v>
      </c>
      <c r="S1170" s="1"/>
      <c r="T1170" s="1">
        <v>3288.0</v>
      </c>
    </row>
    <row r="1171" ht="15.75" customHeight="1">
      <c r="A1171" s="1">
        <v>3434.0</v>
      </c>
      <c r="B1171" s="1">
        <v>4.0</v>
      </c>
      <c r="C1171" s="1"/>
      <c r="D1171" s="1">
        <v>1.0</v>
      </c>
      <c r="F1171" s="1" t="str">
        <f t="shared" si="2"/>
        <v>COMPUTED_VALUE</v>
      </c>
      <c r="Q1171" s="1">
        <v>1169.0</v>
      </c>
      <c r="R1171" s="1">
        <v>3023.0</v>
      </c>
      <c r="S1171" s="1"/>
      <c r="T1171" s="1">
        <v>3362.0</v>
      </c>
    </row>
    <row r="1172" ht="15.75" customHeight="1">
      <c r="A1172" s="1">
        <v>3435.0</v>
      </c>
      <c r="B1172" s="1">
        <v>3.0</v>
      </c>
      <c r="C1172" s="1"/>
      <c r="D1172" s="1">
        <v>8.0</v>
      </c>
      <c r="F1172" s="1" t="str">
        <f t="shared" si="2"/>
        <v>COMPUTED_VALUE</v>
      </c>
      <c r="Q1172" s="1">
        <v>1170.0</v>
      </c>
      <c r="R1172" s="1">
        <v>2849.0</v>
      </c>
      <c r="S1172" s="1"/>
      <c r="T1172" s="1">
        <v>3319.0</v>
      </c>
    </row>
    <row r="1173" ht="15.75" customHeight="1">
      <c r="A1173" s="1">
        <v>3436.0</v>
      </c>
      <c r="B1173" s="1">
        <v>3.0</v>
      </c>
      <c r="C1173" s="1"/>
      <c r="D1173" s="1">
        <v>0.0</v>
      </c>
      <c r="F1173" s="1" t="str">
        <f t="shared" si="2"/>
        <v>COMPUTED_VALUE</v>
      </c>
      <c r="Q1173" s="1">
        <v>1171.0</v>
      </c>
      <c r="R1173" s="1">
        <v>3101.0</v>
      </c>
      <c r="S1173" s="1"/>
      <c r="T1173" s="1">
        <v>3360.0</v>
      </c>
    </row>
    <row r="1174" ht="15.75" customHeight="1">
      <c r="A1174" s="1">
        <v>3437.0</v>
      </c>
      <c r="B1174" s="1">
        <v>3.0</v>
      </c>
      <c r="C1174" s="1"/>
      <c r="D1174" s="1">
        <v>0.0</v>
      </c>
      <c r="F1174" s="1" t="str">
        <f t="shared" si="2"/>
        <v>COMPUTED_VALUE</v>
      </c>
      <c r="Q1174" s="1">
        <v>1172.0</v>
      </c>
      <c r="R1174" s="1">
        <v>3288.0</v>
      </c>
      <c r="S1174" s="1"/>
      <c r="T1174" s="1">
        <v>3363.0</v>
      </c>
    </row>
    <row r="1175" ht="15.75" customHeight="1">
      <c r="A1175" s="1">
        <v>3438.0</v>
      </c>
      <c r="B1175" s="1">
        <v>3.0</v>
      </c>
      <c r="C1175" s="1"/>
      <c r="D1175" s="1">
        <v>5.0</v>
      </c>
      <c r="F1175" s="1" t="str">
        <f t="shared" si="2"/>
        <v>COMPUTED_VALUE</v>
      </c>
      <c r="Q1175" s="1">
        <v>1173.0</v>
      </c>
      <c r="R1175" s="1">
        <v>3362.0</v>
      </c>
      <c r="S1175" s="1"/>
      <c r="T1175" s="1">
        <v>3403.0</v>
      </c>
    </row>
    <row r="1176" ht="15.75" customHeight="1">
      <c r="A1176" s="1">
        <v>3439.0</v>
      </c>
      <c r="B1176" s="1">
        <v>3.0</v>
      </c>
      <c r="C1176" s="1"/>
      <c r="D1176" s="1">
        <v>2.0</v>
      </c>
      <c r="F1176" s="1" t="str">
        <f t="shared" si="2"/>
        <v>COMPUTED_VALUE</v>
      </c>
      <c r="Q1176" s="1">
        <v>1174.0</v>
      </c>
      <c r="R1176" s="1">
        <v>3319.0</v>
      </c>
      <c r="S1176" s="1"/>
      <c r="T1176" s="1">
        <v>2957.0</v>
      </c>
    </row>
    <row r="1177" ht="15.75" customHeight="1">
      <c r="A1177" s="1">
        <v>3440.0</v>
      </c>
      <c r="B1177" s="1">
        <v>3.0</v>
      </c>
      <c r="C1177" s="1"/>
      <c r="D1177" s="1">
        <v>2.0</v>
      </c>
      <c r="F1177" s="1" t="str">
        <f t="shared" si="2"/>
        <v>COMPUTED_VALUE</v>
      </c>
      <c r="Q1177" s="1">
        <v>1175.0</v>
      </c>
      <c r="R1177" s="1">
        <v>3360.0</v>
      </c>
      <c r="S1177" s="1"/>
      <c r="T1177" s="1">
        <v>3104.0</v>
      </c>
    </row>
    <row r="1178" ht="15.75" customHeight="1">
      <c r="A1178" s="1">
        <v>3441.0</v>
      </c>
      <c r="B1178" s="1">
        <v>3.0</v>
      </c>
      <c r="C1178" s="1"/>
      <c r="D1178" s="1">
        <v>7.0</v>
      </c>
      <c r="F1178" s="1" t="str">
        <f t="shared" si="2"/>
        <v>COMPUTED_VALUE</v>
      </c>
      <c r="Q1178" s="1">
        <v>1176.0</v>
      </c>
      <c r="R1178" s="1">
        <v>3363.0</v>
      </c>
      <c r="S1178" s="1"/>
      <c r="T1178" s="1">
        <v>3105.0</v>
      </c>
    </row>
    <row r="1179" ht="15.75" customHeight="1">
      <c r="A1179" s="1">
        <v>3442.0</v>
      </c>
      <c r="B1179" s="1">
        <v>3.0</v>
      </c>
      <c r="C1179" s="1"/>
      <c r="D1179" s="1">
        <v>1.0</v>
      </c>
      <c r="F1179" s="1" t="str">
        <f t="shared" si="2"/>
        <v>COMPUTED_VALUE</v>
      </c>
      <c r="Q1179" s="1">
        <v>1177.0</v>
      </c>
      <c r="R1179" s="1">
        <v>3403.0</v>
      </c>
      <c r="S1179" s="1"/>
      <c r="T1179" s="1">
        <v>3087.0</v>
      </c>
    </row>
    <row r="1180" ht="15.75" customHeight="1">
      <c r="A1180" s="1">
        <v>3443.0</v>
      </c>
      <c r="B1180" s="1">
        <v>3.0</v>
      </c>
      <c r="C1180" s="1"/>
      <c r="D1180" s="1">
        <v>1.0</v>
      </c>
      <c r="F1180" s="1" t="str">
        <f t="shared" si="2"/>
        <v>COMPUTED_VALUE</v>
      </c>
      <c r="Q1180" s="1">
        <v>1178.0</v>
      </c>
      <c r="R1180" s="1">
        <v>2957.0</v>
      </c>
      <c r="S1180" s="1"/>
      <c r="T1180" s="1">
        <v>3067.0</v>
      </c>
    </row>
    <row r="1181" ht="15.75" customHeight="1">
      <c r="A1181" s="1">
        <v>3444.0</v>
      </c>
      <c r="B1181" s="1">
        <v>3.0</v>
      </c>
      <c r="C1181" s="1"/>
      <c r="D1181" s="1">
        <v>5.0</v>
      </c>
      <c r="F1181" s="1" t="str">
        <f t="shared" si="2"/>
        <v>COMPUTED_VALUE</v>
      </c>
      <c r="Q1181" s="1">
        <v>1179.0</v>
      </c>
      <c r="R1181" s="1">
        <v>3104.0</v>
      </c>
      <c r="S1181" s="1"/>
      <c r="T1181" s="1">
        <v>2962.0</v>
      </c>
    </row>
    <row r="1182" ht="15.75" customHeight="1">
      <c r="A1182" s="1">
        <v>3445.0</v>
      </c>
      <c r="B1182" s="1">
        <v>3.0</v>
      </c>
      <c r="C1182" s="1"/>
      <c r="D1182" s="1">
        <v>2.0</v>
      </c>
      <c r="F1182" s="1" t="str">
        <f t="shared" si="2"/>
        <v>COMPUTED_VALUE</v>
      </c>
      <c r="Q1182" s="1">
        <v>1180.0</v>
      </c>
      <c r="R1182" s="1">
        <v>3105.0</v>
      </c>
      <c r="S1182" s="1"/>
      <c r="T1182" s="1">
        <v>3095.0</v>
      </c>
    </row>
    <row r="1183" ht="15.75" customHeight="1">
      <c r="A1183" s="1">
        <v>3446.0</v>
      </c>
      <c r="B1183" s="1">
        <v>3.0</v>
      </c>
      <c r="C1183" s="1"/>
      <c r="D1183" s="1">
        <v>2.0</v>
      </c>
      <c r="F1183" s="1" t="str">
        <f t="shared" si="2"/>
        <v>COMPUTED_VALUE</v>
      </c>
      <c r="Q1183" s="1">
        <v>1181.0</v>
      </c>
      <c r="R1183" s="1">
        <v>3087.0</v>
      </c>
      <c r="S1183" s="1"/>
      <c r="T1183" s="1">
        <v>2956.0</v>
      </c>
    </row>
    <row r="1184" ht="15.75" customHeight="1">
      <c r="A1184" s="1">
        <v>3447.0</v>
      </c>
      <c r="B1184" s="1">
        <v>4.0</v>
      </c>
      <c r="C1184" s="1"/>
      <c r="D1184" s="1">
        <v>8.0</v>
      </c>
      <c r="F1184" s="1" t="str">
        <f t="shared" si="2"/>
        <v>COMPUTED_VALUE</v>
      </c>
      <c r="Q1184" s="1">
        <v>1182.0</v>
      </c>
      <c r="R1184" s="1">
        <v>3067.0</v>
      </c>
      <c r="S1184" s="1"/>
      <c r="T1184" s="1">
        <v>3073.0</v>
      </c>
    </row>
    <row r="1185" ht="15.75" customHeight="1">
      <c r="A1185" s="1">
        <v>3448.0</v>
      </c>
      <c r="B1185" s="1">
        <v>4.0</v>
      </c>
      <c r="C1185" s="1"/>
      <c r="D1185" s="1">
        <v>1.0</v>
      </c>
      <c r="F1185" s="1" t="str">
        <f t="shared" si="2"/>
        <v>COMPUTED_VALUE</v>
      </c>
      <c r="Q1185" s="1">
        <v>1183.0</v>
      </c>
      <c r="R1185" s="1">
        <v>2962.0</v>
      </c>
      <c r="S1185" s="1"/>
      <c r="T1185" s="1">
        <v>3002.0</v>
      </c>
    </row>
    <row r="1186" ht="15.75" customHeight="1">
      <c r="A1186" s="1">
        <v>3449.0</v>
      </c>
      <c r="B1186" s="1">
        <v>4.0</v>
      </c>
      <c r="C1186" s="1"/>
      <c r="D1186" s="1">
        <v>8.0</v>
      </c>
      <c r="F1186" s="1" t="str">
        <f t="shared" si="2"/>
        <v>COMPUTED_VALUE</v>
      </c>
      <c r="Q1186" s="1">
        <v>1184.0</v>
      </c>
      <c r="R1186" s="1">
        <v>3095.0</v>
      </c>
      <c r="S1186" s="1"/>
      <c r="T1186" s="1">
        <v>2972.0</v>
      </c>
    </row>
    <row r="1187" ht="15.75" customHeight="1">
      <c r="A1187" s="1">
        <v>3450.0</v>
      </c>
      <c r="B1187" s="1">
        <v>3.0</v>
      </c>
      <c r="C1187" s="1"/>
      <c r="D1187" s="1">
        <v>0.0</v>
      </c>
      <c r="F1187" s="1" t="str">
        <f t="shared" si="2"/>
        <v>COMPUTED_VALUE</v>
      </c>
      <c r="Q1187" s="1">
        <v>1185.0</v>
      </c>
      <c r="R1187" s="1">
        <v>2956.0</v>
      </c>
      <c r="S1187" s="1"/>
      <c r="T1187" s="1">
        <v>2846.0</v>
      </c>
    </row>
    <row r="1188" ht="15.75" customHeight="1">
      <c r="A1188" s="1">
        <v>3451.0</v>
      </c>
      <c r="B1188" s="1">
        <v>3.0</v>
      </c>
      <c r="C1188" s="1"/>
      <c r="D1188" s="1">
        <v>3.0</v>
      </c>
      <c r="F1188" s="1" t="str">
        <f t="shared" si="2"/>
        <v>COMPUTED_VALUE</v>
      </c>
      <c r="Q1188" s="1">
        <v>1186.0</v>
      </c>
      <c r="R1188" s="1">
        <v>3073.0</v>
      </c>
      <c r="S1188" s="1"/>
      <c r="T1188" s="1">
        <v>3147.0</v>
      </c>
    </row>
    <row r="1189" ht="15.75" customHeight="1">
      <c r="A1189" s="1">
        <v>3452.0</v>
      </c>
      <c r="B1189" s="1">
        <v>3.0</v>
      </c>
      <c r="C1189" s="1"/>
      <c r="D1189" s="1">
        <v>1.0</v>
      </c>
      <c r="F1189" s="1" t="str">
        <f t="shared" si="2"/>
        <v>COMPUTED_VALUE</v>
      </c>
      <c r="Q1189" s="1">
        <v>1187.0</v>
      </c>
      <c r="R1189" s="1">
        <v>3002.0</v>
      </c>
      <c r="S1189" s="1"/>
      <c r="T1189" s="1">
        <v>3379.0</v>
      </c>
    </row>
    <row r="1190" ht="15.75" customHeight="1">
      <c r="A1190" s="1">
        <v>3453.0</v>
      </c>
      <c r="B1190" s="1">
        <v>2.0</v>
      </c>
      <c r="C1190" s="1"/>
      <c r="D1190" s="1">
        <v>4.0</v>
      </c>
      <c r="F1190" s="1" t="str">
        <f t="shared" si="2"/>
        <v>COMPUTED_VALUE</v>
      </c>
      <c r="Q1190" s="1">
        <v>1188.0</v>
      </c>
      <c r="R1190" s="1">
        <v>2972.0</v>
      </c>
      <c r="S1190" s="1"/>
      <c r="T1190" s="1">
        <v>3383.0</v>
      </c>
    </row>
    <row r="1191" ht="15.75" customHeight="1">
      <c r="A1191" s="1">
        <v>3454.0</v>
      </c>
      <c r="B1191" s="1">
        <v>2.0</v>
      </c>
      <c r="C1191" s="1"/>
      <c r="D1191" s="1">
        <v>1.0</v>
      </c>
      <c r="F1191" s="1" t="str">
        <f t="shared" si="2"/>
        <v>COMPUTED_VALUE</v>
      </c>
      <c r="Q1191" s="1">
        <v>1189.0</v>
      </c>
      <c r="R1191" s="1">
        <v>2846.0</v>
      </c>
      <c r="S1191" s="1"/>
      <c r="T1191" s="1">
        <v>3375.0</v>
      </c>
    </row>
    <row r="1192" ht="15.75" customHeight="1">
      <c r="A1192" s="1">
        <v>3455.0</v>
      </c>
      <c r="B1192" s="1">
        <v>2.0</v>
      </c>
      <c r="C1192" s="1"/>
      <c r="D1192" s="1">
        <v>1.0</v>
      </c>
      <c r="F1192" s="1" t="str">
        <f t="shared" si="2"/>
        <v>COMPUTED_VALUE</v>
      </c>
      <c r="Q1192" s="1">
        <v>1190.0</v>
      </c>
      <c r="R1192" s="1">
        <v>3147.0</v>
      </c>
      <c r="S1192" s="1"/>
      <c r="T1192" s="1">
        <v>3334.0</v>
      </c>
    </row>
    <row r="1193" ht="15.75" customHeight="1">
      <c r="A1193" s="1">
        <v>3456.0</v>
      </c>
      <c r="B1193" s="1">
        <v>2.0</v>
      </c>
      <c r="C1193" s="1"/>
      <c r="D1193" s="1">
        <v>2.0</v>
      </c>
      <c r="F1193" s="1" t="str">
        <f t="shared" si="2"/>
        <v>COMPUTED_VALUE</v>
      </c>
      <c r="Q1193" s="1">
        <v>1191.0</v>
      </c>
      <c r="R1193" s="1">
        <v>3379.0</v>
      </c>
      <c r="S1193" s="1"/>
      <c r="T1193" s="1">
        <v>3525.0</v>
      </c>
    </row>
    <row r="1194" ht="15.75" customHeight="1">
      <c r="A1194" s="1">
        <v>3457.0</v>
      </c>
      <c r="B1194" s="1">
        <v>2.0</v>
      </c>
      <c r="C1194" s="1"/>
      <c r="D1194" s="1">
        <v>2.0</v>
      </c>
      <c r="F1194" s="1" t="str">
        <f t="shared" si="2"/>
        <v>COMPUTED_VALUE</v>
      </c>
      <c r="Q1194" s="1">
        <v>1192.0</v>
      </c>
      <c r="R1194" s="1">
        <v>3383.0</v>
      </c>
      <c r="S1194" s="1"/>
      <c r="T1194" s="1">
        <v>3042.0</v>
      </c>
    </row>
    <row r="1195" ht="15.75" customHeight="1">
      <c r="A1195" s="1">
        <v>3458.0</v>
      </c>
      <c r="B1195" s="1">
        <v>2.0</v>
      </c>
      <c r="C1195" s="1"/>
      <c r="D1195" s="1">
        <v>8.0</v>
      </c>
      <c r="F1195" s="1" t="str">
        <f t="shared" si="2"/>
        <v>COMPUTED_VALUE</v>
      </c>
      <c r="Q1195" s="1">
        <v>1193.0</v>
      </c>
      <c r="R1195" s="1">
        <v>3375.0</v>
      </c>
      <c r="S1195" s="1"/>
      <c r="T1195" s="1">
        <v>3238.0</v>
      </c>
    </row>
    <row r="1196" ht="15.75" customHeight="1">
      <c r="A1196" s="1">
        <v>3459.0</v>
      </c>
      <c r="B1196" s="1">
        <v>3.0</v>
      </c>
      <c r="C1196" s="1"/>
      <c r="D1196" s="1">
        <v>1.0</v>
      </c>
      <c r="F1196" s="1" t="str">
        <f t="shared" si="2"/>
        <v>COMPUTED_VALUE</v>
      </c>
      <c r="Q1196" s="1">
        <v>1194.0</v>
      </c>
      <c r="R1196" s="1">
        <v>3334.0</v>
      </c>
      <c r="S1196" s="1"/>
      <c r="T1196" s="1">
        <v>3338.0</v>
      </c>
    </row>
    <row r="1197" ht="15.75" customHeight="1">
      <c r="A1197" s="1">
        <v>3460.0</v>
      </c>
      <c r="B1197" s="1">
        <v>3.0</v>
      </c>
      <c r="C1197" s="1"/>
      <c r="D1197" s="1">
        <v>1.0</v>
      </c>
      <c r="F1197" s="1" t="str">
        <f t="shared" si="2"/>
        <v>COMPUTED_VALUE</v>
      </c>
      <c r="Q1197" s="1">
        <v>1195.0</v>
      </c>
      <c r="R1197" s="1">
        <v>3525.0</v>
      </c>
      <c r="S1197" s="1"/>
      <c r="T1197" s="1">
        <v>3393.0</v>
      </c>
    </row>
    <row r="1198" ht="15.75" customHeight="1">
      <c r="A1198" s="1">
        <v>3461.0</v>
      </c>
      <c r="B1198" s="1">
        <v>3.0</v>
      </c>
      <c r="C1198" s="1"/>
      <c r="D1198" s="1">
        <v>7.0</v>
      </c>
      <c r="F1198" s="1" t="str">
        <f t="shared" si="2"/>
        <v>COMPUTED_VALUE</v>
      </c>
      <c r="Q1198" s="1">
        <v>1196.0</v>
      </c>
      <c r="R1198" s="1">
        <v>3042.0</v>
      </c>
      <c r="S1198" s="1"/>
      <c r="T1198" s="1">
        <v>3414.0</v>
      </c>
    </row>
    <row r="1199" ht="15.75" customHeight="1">
      <c r="A1199" s="1">
        <v>3462.0</v>
      </c>
      <c r="B1199" s="1">
        <v>3.0</v>
      </c>
      <c r="C1199" s="1"/>
      <c r="D1199" s="1">
        <v>1.0</v>
      </c>
      <c r="F1199" s="1" t="str">
        <f t="shared" si="2"/>
        <v>COMPUTED_VALUE</v>
      </c>
      <c r="Q1199" s="1">
        <v>1197.0</v>
      </c>
      <c r="R1199" s="1">
        <v>3238.0</v>
      </c>
      <c r="S1199" s="1"/>
      <c r="T1199" s="1">
        <v>3443.0</v>
      </c>
    </row>
    <row r="1200" ht="15.75" customHeight="1">
      <c r="A1200" s="1">
        <v>3463.0</v>
      </c>
      <c r="B1200" s="1">
        <v>3.0</v>
      </c>
      <c r="C1200" s="1"/>
      <c r="D1200" s="1">
        <v>1.0</v>
      </c>
      <c r="F1200" s="1" t="str">
        <f t="shared" si="2"/>
        <v>COMPUTED_VALUE</v>
      </c>
      <c r="Q1200" s="1">
        <v>1198.0</v>
      </c>
      <c r="R1200" s="1">
        <v>3338.0</v>
      </c>
      <c r="S1200" s="1"/>
      <c r="T1200" s="1">
        <v>3516.0</v>
      </c>
    </row>
    <row r="1201" ht="15.75" customHeight="1">
      <c r="A1201" s="1">
        <v>3464.0</v>
      </c>
      <c r="B1201" s="1">
        <v>3.0</v>
      </c>
      <c r="C1201" s="1"/>
      <c r="D1201" s="1">
        <v>1.0</v>
      </c>
      <c r="F1201" s="1" t="str">
        <f t="shared" si="2"/>
        <v>COMPUTED_VALUE</v>
      </c>
      <c r="Q1201" s="1">
        <v>1199.0</v>
      </c>
      <c r="R1201" s="1">
        <v>3393.0</v>
      </c>
      <c r="S1201" s="1"/>
      <c r="T1201" s="1">
        <v>3129.0</v>
      </c>
    </row>
    <row r="1202" ht="15.75" customHeight="1">
      <c r="A1202" s="1">
        <v>3465.0</v>
      </c>
      <c r="B1202" s="1">
        <v>3.0</v>
      </c>
      <c r="C1202" s="1"/>
      <c r="D1202" s="1">
        <v>8.0</v>
      </c>
      <c r="F1202" s="1" t="str">
        <f t="shared" si="2"/>
        <v>COMPUTED_VALUE</v>
      </c>
      <c r="Q1202" s="1">
        <v>1200.0</v>
      </c>
      <c r="R1202" s="1">
        <v>3414.0</v>
      </c>
      <c r="S1202" s="1"/>
      <c r="T1202" s="1">
        <v>3382.0</v>
      </c>
    </row>
    <row r="1203" ht="15.75" customHeight="1">
      <c r="A1203" s="1">
        <v>3466.0</v>
      </c>
      <c r="B1203" s="1">
        <v>3.0</v>
      </c>
      <c r="C1203" s="1"/>
      <c r="D1203" s="1">
        <v>1.0</v>
      </c>
      <c r="F1203" s="1" t="str">
        <f t="shared" si="2"/>
        <v>COMPUTED_VALUE</v>
      </c>
      <c r="Q1203" s="1">
        <v>1201.0</v>
      </c>
      <c r="R1203" s="1">
        <v>3443.0</v>
      </c>
      <c r="S1203" s="1"/>
      <c r="T1203" s="1">
        <v>3512.0</v>
      </c>
    </row>
    <row r="1204" ht="15.75" customHeight="1">
      <c r="A1204" s="1">
        <v>3467.0</v>
      </c>
      <c r="B1204" s="1">
        <v>3.0</v>
      </c>
      <c r="C1204" s="1"/>
      <c r="D1204" s="1">
        <v>1.0</v>
      </c>
      <c r="F1204" s="1" t="str">
        <f t="shared" si="2"/>
        <v>COMPUTED_VALUE</v>
      </c>
      <c r="Q1204" s="1">
        <v>1202.0</v>
      </c>
      <c r="R1204" s="1">
        <v>3516.0</v>
      </c>
      <c r="S1204" s="1"/>
      <c r="T1204" s="1">
        <v>3409.0</v>
      </c>
    </row>
    <row r="1205" ht="15.75" customHeight="1">
      <c r="A1205" s="1">
        <v>3468.0</v>
      </c>
      <c r="B1205" s="1">
        <v>3.0</v>
      </c>
      <c r="C1205" s="1"/>
      <c r="D1205" s="1">
        <v>8.0</v>
      </c>
      <c r="F1205" s="1" t="str">
        <f t="shared" si="2"/>
        <v>COMPUTED_VALUE</v>
      </c>
      <c r="Q1205" s="1">
        <v>1203.0</v>
      </c>
      <c r="R1205" s="1">
        <v>3129.0</v>
      </c>
      <c r="S1205" s="1"/>
      <c r="T1205" s="1">
        <v>3352.0</v>
      </c>
    </row>
    <row r="1206" ht="15.75" customHeight="1">
      <c r="A1206" s="1">
        <v>3469.0</v>
      </c>
      <c r="B1206" s="1">
        <v>3.0</v>
      </c>
      <c r="C1206" s="1"/>
      <c r="D1206" s="1">
        <v>1.0</v>
      </c>
      <c r="F1206" s="1" t="str">
        <f t="shared" si="2"/>
        <v>COMPUTED_VALUE</v>
      </c>
      <c r="Q1206" s="1">
        <v>1204.0</v>
      </c>
      <c r="R1206" s="1">
        <v>3382.0</v>
      </c>
      <c r="S1206" s="1"/>
      <c r="T1206" s="1">
        <v>3378.0</v>
      </c>
    </row>
    <row r="1207" ht="15.75" customHeight="1">
      <c r="A1207" s="1">
        <v>3470.0</v>
      </c>
      <c r="B1207" s="1">
        <v>3.0</v>
      </c>
      <c r="C1207" s="1"/>
      <c r="D1207" s="1">
        <v>1.0</v>
      </c>
      <c r="F1207" s="1" t="str">
        <f t="shared" si="2"/>
        <v>COMPUTED_VALUE</v>
      </c>
      <c r="Q1207" s="1">
        <v>1205.0</v>
      </c>
      <c r="R1207" s="1">
        <v>3512.0</v>
      </c>
      <c r="S1207" s="1"/>
      <c r="T1207" s="1">
        <v>3321.0</v>
      </c>
    </row>
    <row r="1208" ht="15.75" customHeight="1">
      <c r="A1208" s="1">
        <v>3471.0</v>
      </c>
      <c r="B1208" s="1">
        <v>4.0</v>
      </c>
      <c r="C1208" s="1"/>
      <c r="D1208" s="1">
        <v>3.0</v>
      </c>
      <c r="F1208" s="1" t="str">
        <f t="shared" si="2"/>
        <v>COMPUTED_VALUE</v>
      </c>
      <c r="Q1208" s="1">
        <v>1206.0</v>
      </c>
      <c r="R1208" s="1">
        <v>3409.0</v>
      </c>
      <c r="S1208" s="1"/>
      <c r="T1208" s="1">
        <v>3423.0</v>
      </c>
    </row>
    <row r="1209" ht="15.75" customHeight="1">
      <c r="A1209" s="1">
        <v>3472.0</v>
      </c>
      <c r="B1209" s="1">
        <v>4.0</v>
      </c>
      <c r="C1209" s="1"/>
      <c r="D1209" s="1">
        <v>5.0</v>
      </c>
      <c r="F1209" s="1" t="str">
        <f t="shared" si="2"/>
        <v>COMPUTED_VALUE</v>
      </c>
      <c r="Q1209" s="1">
        <v>1207.0</v>
      </c>
      <c r="R1209" s="1">
        <v>3352.0</v>
      </c>
      <c r="S1209" s="1"/>
      <c r="T1209" s="1">
        <v>3001.0</v>
      </c>
    </row>
    <row r="1210" ht="15.75" customHeight="1">
      <c r="A1210" s="1">
        <v>3473.0</v>
      </c>
      <c r="B1210" s="1">
        <v>4.0</v>
      </c>
      <c r="C1210" s="1"/>
      <c r="D1210" s="1">
        <v>2.0</v>
      </c>
      <c r="F1210" s="1" t="str">
        <f t="shared" si="2"/>
        <v>COMPUTED_VALUE</v>
      </c>
      <c r="Q1210" s="1">
        <v>1208.0</v>
      </c>
      <c r="R1210" s="1">
        <v>3378.0</v>
      </c>
      <c r="S1210" s="1"/>
      <c r="T1210" s="1">
        <v>2850.0</v>
      </c>
    </row>
    <row r="1211" ht="15.75" customHeight="1">
      <c r="A1211" s="1">
        <v>3474.0</v>
      </c>
      <c r="B1211" s="1">
        <v>4.0</v>
      </c>
      <c r="C1211" s="1"/>
      <c r="D1211" s="1">
        <v>8.0</v>
      </c>
      <c r="F1211" s="1" t="str">
        <f t="shared" si="2"/>
        <v>COMPUTED_VALUE</v>
      </c>
      <c r="Q1211" s="1">
        <v>1209.0</v>
      </c>
      <c r="R1211" s="1">
        <v>3321.0</v>
      </c>
      <c r="S1211" s="1"/>
      <c r="T1211" s="1">
        <v>2998.0</v>
      </c>
    </row>
    <row r="1212" ht="15.75" customHeight="1">
      <c r="A1212" s="1">
        <v>3475.0</v>
      </c>
      <c r="B1212" s="1">
        <v>4.0</v>
      </c>
      <c r="C1212" s="1"/>
      <c r="D1212" s="1">
        <v>2.0</v>
      </c>
      <c r="F1212" s="1" t="str">
        <f t="shared" si="2"/>
        <v>COMPUTED_VALUE</v>
      </c>
      <c r="Q1212" s="1">
        <v>1210.0</v>
      </c>
      <c r="R1212" s="1">
        <v>3423.0</v>
      </c>
      <c r="S1212" s="1"/>
      <c r="T1212" s="1">
        <v>2990.0</v>
      </c>
    </row>
    <row r="1213" ht="15.75" customHeight="1">
      <c r="A1213" s="1">
        <v>3476.0</v>
      </c>
      <c r="B1213" s="1">
        <v>4.0</v>
      </c>
      <c r="C1213" s="1"/>
      <c r="D1213" s="1">
        <v>8.0</v>
      </c>
      <c r="F1213" s="1" t="str">
        <f t="shared" si="2"/>
        <v>COMPUTED_VALUE</v>
      </c>
      <c r="Q1213" s="1">
        <v>1211.0</v>
      </c>
      <c r="R1213" s="1">
        <v>3001.0</v>
      </c>
      <c r="S1213" s="1"/>
      <c r="T1213" s="1">
        <v>3129.0</v>
      </c>
    </row>
    <row r="1214" ht="15.75" customHeight="1">
      <c r="A1214" s="1">
        <v>3477.0</v>
      </c>
      <c r="B1214" s="1">
        <v>5.0</v>
      </c>
      <c r="C1214" s="1"/>
      <c r="D1214" s="1">
        <v>1.0</v>
      </c>
      <c r="F1214" s="1" t="str">
        <f t="shared" si="2"/>
        <v>COMPUTED_VALUE</v>
      </c>
      <c r="Q1214" s="1">
        <v>1212.0</v>
      </c>
      <c r="R1214" s="1">
        <v>2850.0</v>
      </c>
      <c r="S1214" s="1"/>
      <c r="T1214" s="1">
        <v>3094.0</v>
      </c>
    </row>
    <row r="1215" ht="15.75" customHeight="1">
      <c r="A1215" s="1">
        <v>3478.0</v>
      </c>
      <c r="B1215" s="1">
        <v>5.0</v>
      </c>
      <c r="C1215" s="1"/>
      <c r="D1215" s="1">
        <v>8.0</v>
      </c>
      <c r="F1215" s="1" t="str">
        <f t="shared" si="2"/>
        <v>COMPUTED_VALUE</v>
      </c>
      <c r="Q1215" s="1">
        <v>1213.0</v>
      </c>
      <c r="R1215" s="1">
        <v>2998.0</v>
      </c>
      <c r="S1215" s="1"/>
      <c r="T1215" s="1">
        <v>3294.0</v>
      </c>
    </row>
    <row r="1216" ht="15.75" customHeight="1">
      <c r="A1216" s="1">
        <v>3479.0</v>
      </c>
      <c r="B1216" s="1">
        <v>5.0</v>
      </c>
      <c r="C1216" s="1"/>
      <c r="D1216" s="1">
        <v>3.0</v>
      </c>
      <c r="F1216" s="1" t="str">
        <f t="shared" si="2"/>
        <v>COMPUTED_VALUE</v>
      </c>
      <c r="Q1216" s="1">
        <v>1214.0</v>
      </c>
      <c r="R1216" s="1">
        <v>2990.0</v>
      </c>
      <c r="S1216" s="1"/>
      <c r="T1216" s="1">
        <v>2987.0</v>
      </c>
    </row>
    <row r="1217" ht="15.75" customHeight="1">
      <c r="A1217" s="1">
        <v>3480.0</v>
      </c>
      <c r="B1217" s="1">
        <v>5.0</v>
      </c>
      <c r="C1217" s="1"/>
      <c r="D1217" s="1">
        <v>4.0</v>
      </c>
      <c r="F1217" s="1" t="str">
        <f t="shared" si="2"/>
        <v>COMPUTED_VALUE</v>
      </c>
      <c r="Q1217" s="1">
        <v>1215.0</v>
      </c>
      <c r="R1217" s="1">
        <v>3129.0</v>
      </c>
      <c r="S1217" s="1"/>
      <c r="T1217" s="1">
        <v>3058.0</v>
      </c>
    </row>
    <row r="1218" ht="15.75" customHeight="1">
      <c r="A1218" s="1">
        <v>3481.0</v>
      </c>
      <c r="B1218" s="1">
        <v>5.0</v>
      </c>
      <c r="C1218" s="1"/>
      <c r="D1218" s="1">
        <v>4.0</v>
      </c>
      <c r="F1218" s="1" t="str">
        <f t="shared" si="2"/>
        <v>COMPUTED_VALUE</v>
      </c>
      <c r="Q1218" s="1">
        <v>1216.0</v>
      </c>
      <c r="R1218" s="1">
        <v>3094.0</v>
      </c>
      <c r="S1218" s="1"/>
      <c r="T1218" s="1">
        <v>3162.0</v>
      </c>
    </row>
    <row r="1219" ht="15.75" customHeight="1">
      <c r="A1219" s="1">
        <v>3482.0</v>
      </c>
      <c r="B1219" s="1">
        <v>5.0</v>
      </c>
      <c r="C1219" s="1"/>
      <c r="D1219" s="1">
        <v>8.0</v>
      </c>
      <c r="F1219" s="1" t="str">
        <f t="shared" si="2"/>
        <v>COMPUTED_VALUE</v>
      </c>
      <c r="Q1219" s="1">
        <v>1217.0</v>
      </c>
      <c r="R1219" s="1">
        <v>3294.0</v>
      </c>
      <c r="S1219" s="1"/>
      <c r="T1219" s="1">
        <v>3180.0</v>
      </c>
    </row>
    <row r="1220" ht="15.75" customHeight="1">
      <c r="A1220" s="1">
        <v>3483.0</v>
      </c>
      <c r="B1220" s="1">
        <v>4.0</v>
      </c>
      <c r="C1220" s="1"/>
      <c r="D1220" s="1">
        <v>0.0</v>
      </c>
      <c r="F1220" s="1" t="str">
        <f t="shared" si="2"/>
        <v>COMPUTED_VALUE</v>
      </c>
      <c r="Q1220" s="1">
        <v>1218.0</v>
      </c>
      <c r="R1220" s="1">
        <v>2987.0</v>
      </c>
      <c r="S1220" s="1"/>
      <c r="T1220" s="1">
        <v>3211.0</v>
      </c>
    </row>
    <row r="1221" ht="15.75" customHeight="1">
      <c r="A1221" s="1">
        <v>3484.0</v>
      </c>
      <c r="B1221" s="1">
        <v>4.0</v>
      </c>
      <c r="C1221" s="1"/>
      <c r="D1221" s="1">
        <v>8.0</v>
      </c>
      <c r="F1221" s="1" t="str">
        <f t="shared" si="2"/>
        <v>COMPUTED_VALUE</v>
      </c>
      <c r="Q1221" s="1">
        <v>1219.0</v>
      </c>
      <c r="R1221" s="1">
        <v>3058.0</v>
      </c>
      <c r="S1221" s="1"/>
      <c r="T1221" s="1">
        <v>3487.0</v>
      </c>
    </row>
    <row r="1222" ht="15.75" customHeight="1">
      <c r="A1222" s="1">
        <v>3485.0</v>
      </c>
      <c r="B1222" s="1">
        <v>4.0</v>
      </c>
      <c r="C1222" s="1"/>
      <c r="D1222" s="1">
        <v>1.0</v>
      </c>
      <c r="F1222" s="1" t="str">
        <f t="shared" si="2"/>
        <v>COMPUTED_VALUE</v>
      </c>
      <c r="Q1222" s="1">
        <v>1220.0</v>
      </c>
      <c r="R1222" s="1">
        <v>3162.0</v>
      </c>
      <c r="S1222" s="1"/>
      <c r="T1222" s="1">
        <v>3663.0</v>
      </c>
    </row>
    <row r="1223" ht="15.75" customHeight="1">
      <c r="A1223" s="1">
        <v>3486.0</v>
      </c>
      <c r="B1223" s="1">
        <v>3.0</v>
      </c>
      <c r="C1223" s="1"/>
      <c r="D1223" s="1">
        <v>8.0</v>
      </c>
      <c r="F1223" s="1" t="str">
        <f t="shared" si="2"/>
        <v>COMPUTED_VALUE</v>
      </c>
      <c r="Q1223" s="1">
        <v>1221.0</v>
      </c>
      <c r="R1223" s="1">
        <v>3180.0</v>
      </c>
      <c r="S1223" s="1"/>
      <c r="T1223" s="1">
        <v>3553.0</v>
      </c>
    </row>
    <row r="1224" ht="15.75" customHeight="1">
      <c r="A1224" s="1">
        <v>3487.0</v>
      </c>
      <c r="B1224" s="1">
        <v>3.0</v>
      </c>
      <c r="C1224" s="1"/>
      <c r="D1224" s="1">
        <v>0.0</v>
      </c>
      <c r="F1224" s="1" t="str">
        <f t="shared" si="2"/>
        <v>COMPUTED_VALUE</v>
      </c>
      <c r="Q1224" s="1">
        <v>1222.0</v>
      </c>
      <c r="R1224" s="1">
        <v>3211.0</v>
      </c>
      <c r="S1224" s="1"/>
      <c r="T1224" s="1">
        <v>3568.0</v>
      </c>
    </row>
    <row r="1225" ht="15.75" customHeight="1">
      <c r="A1225" s="1">
        <v>3488.0</v>
      </c>
      <c r="B1225" s="1">
        <v>3.0</v>
      </c>
      <c r="C1225" s="1"/>
      <c r="D1225" s="1">
        <v>0.0</v>
      </c>
      <c r="F1225" s="1" t="str">
        <f t="shared" si="2"/>
        <v>COMPUTED_VALUE</v>
      </c>
      <c r="Q1225" s="1">
        <v>1223.0</v>
      </c>
      <c r="R1225" s="1">
        <v>3487.0</v>
      </c>
      <c r="S1225" s="1"/>
      <c r="T1225" s="1">
        <v>3742.0</v>
      </c>
    </row>
    <row r="1226" ht="15.75" customHeight="1">
      <c r="A1226" s="1">
        <v>3489.0</v>
      </c>
      <c r="B1226" s="1">
        <v>3.0</v>
      </c>
      <c r="C1226" s="1"/>
      <c r="D1226" s="1">
        <v>7.0</v>
      </c>
      <c r="F1226" s="1" t="str">
        <f t="shared" si="2"/>
        <v>COMPUTED_VALUE</v>
      </c>
      <c r="Q1226" s="1">
        <v>1224.0</v>
      </c>
      <c r="R1226" s="1">
        <v>3663.0</v>
      </c>
      <c r="S1226" s="1"/>
      <c r="T1226" s="1">
        <v>3978.0</v>
      </c>
    </row>
    <row r="1227" ht="15.75" customHeight="1">
      <c r="A1227" s="1">
        <v>3490.0</v>
      </c>
      <c r="B1227" s="1">
        <v>3.0</v>
      </c>
      <c r="C1227" s="1"/>
      <c r="D1227" s="1">
        <v>1.0</v>
      </c>
      <c r="F1227" s="1" t="str">
        <f t="shared" si="2"/>
        <v>COMPUTED_VALUE</v>
      </c>
      <c r="Q1227" s="1">
        <v>1225.0</v>
      </c>
      <c r="R1227" s="1">
        <v>3553.0</v>
      </c>
      <c r="S1227" s="1"/>
      <c r="T1227" s="1">
        <v>3532.0</v>
      </c>
    </row>
    <row r="1228" ht="15.75" customHeight="1">
      <c r="A1228" s="1">
        <v>3491.0</v>
      </c>
      <c r="B1228" s="1">
        <v>3.0</v>
      </c>
      <c r="C1228" s="1"/>
      <c r="D1228" s="1">
        <v>1.0</v>
      </c>
      <c r="F1228" s="1" t="str">
        <f t="shared" si="2"/>
        <v>COMPUTED_VALUE</v>
      </c>
      <c r="Q1228" s="1">
        <v>1226.0</v>
      </c>
      <c r="R1228" s="1">
        <v>3568.0</v>
      </c>
      <c r="S1228" s="1"/>
      <c r="T1228" s="1">
        <v>3643.0</v>
      </c>
    </row>
    <row r="1229" ht="15.75" customHeight="1">
      <c r="A1229" s="1">
        <v>3492.0</v>
      </c>
      <c r="B1229" s="1">
        <v>3.0</v>
      </c>
      <c r="C1229" s="1"/>
      <c r="D1229" s="1">
        <v>7.0</v>
      </c>
      <c r="F1229" s="1" t="str">
        <f t="shared" si="2"/>
        <v>COMPUTED_VALUE</v>
      </c>
      <c r="Q1229" s="1">
        <v>1227.0</v>
      </c>
      <c r="R1229" s="1">
        <v>3742.0</v>
      </c>
      <c r="S1229" s="1"/>
      <c r="T1229" s="1">
        <v>3650.0</v>
      </c>
    </row>
    <row r="1230" ht="15.75" customHeight="1">
      <c r="A1230" s="1">
        <v>3493.0</v>
      </c>
      <c r="B1230" s="1">
        <v>3.0</v>
      </c>
      <c r="C1230" s="1"/>
      <c r="D1230" s="1">
        <v>1.0</v>
      </c>
      <c r="F1230" s="1" t="str">
        <f t="shared" si="2"/>
        <v>COMPUTED_VALUE</v>
      </c>
      <c r="Q1230" s="1">
        <v>1228.0</v>
      </c>
      <c r="R1230" s="1">
        <v>3978.0</v>
      </c>
      <c r="S1230" s="1"/>
      <c r="T1230" s="1">
        <v>3736.0</v>
      </c>
    </row>
    <row r="1231" ht="15.75" customHeight="1">
      <c r="A1231" s="1">
        <v>3494.0</v>
      </c>
      <c r="B1231" s="1">
        <v>3.0</v>
      </c>
      <c r="C1231" s="1"/>
      <c r="D1231" s="1">
        <v>1.0</v>
      </c>
      <c r="F1231" s="1" t="str">
        <f t="shared" si="2"/>
        <v>COMPUTED_VALUE</v>
      </c>
      <c r="Q1231" s="1">
        <v>1229.0</v>
      </c>
      <c r="R1231" s="1">
        <v>3532.0</v>
      </c>
      <c r="S1231" s="1"/>
      <c r="T1231" s="1">
        <v>3754.0</v>
      </c>
    </row>
    <row r="1232" ht="15.75" customHeight="1">
      <c r="A1232" s="1">
        <v>3495.0</v>
      </c>
      <c r="B1232" s="1">
        <v>3.0</v>
      </c>
      <c r="C1232" s="1"/>
      <c r="D1232" s="1">
        <v>5.0</v>
      </c>
      <c r="F1232" s="1" t="str">
        <f t="shared" si="2"/>
        <v>COMPUTED_VALUE</v>
      </c>
      <c r="Q1232" s="1">
        <v>1230.0</v>
      </c>
      <c r="R1232" s="1">
        <v>3643.0</v>
      </c>
      <c r="S1232" s="1"/>
      <c r="T1232" s="1">
        <v>3865.0</v>
      </c>
    </row>
    <row r="1233" ht="15.75" customHeight="1">
      <c r="A1233" s="1">
        <v>3496.0</v>
      </c>
      <c r="B1233" s="1">
        <v>3.0</v>
      </c>
      <c r="C1233" s="1"/>
      <c r="D1233" s="1">
        <v>2.0</v>
      </c>
      <c r="F1233" s="1" t="str">
        <f t="shared" si="2"/>
        <v>COMPUTED_VALUE</v>
      </c>
      <c r="Q1233" s="1">
        <v>1231.0</v>
      </c>
      <c r="R1233" s="1">
        <v>3650.0</v>
      </c>
      <c r="S1233" s="1"/>
      <c r="T1233" s="1">
        <v>3804.0</v>
      </c>
    </row>
    <row r="1234" ht="15.75" customHeight="1">
      <c r="A1234" s="1">
        <v>3497.0</v>
      </c>
      <c r="B1234" s="1">
        <v>3.0</v>
      </c>
      <c r="C1234" s="1"/>
      <c r="D1234" s="1">
        <v>2.0</v>
      </c>
      <c r="F1234" s="1" t="str">
        <f t="shared" si="2"/>
        <v>COMPUTED_VALUE</v>
      </c>
      <c r="Q1234" s="1">
        <v>1232.0</v>
      </c>
      <c r="R1234" s="1">
        <v>3736.0</v>
      </c>
      <c r="S1234" s="1"/>
      <c r="T1234" s="1">
        <v>3392.0</v>
      </c>
    </row>
    <row r="1235" ht="15.75" customHeight="1">
      <c r="A1235" s="1">
        <v>3498.0</v>
      </c>
      <c r="B1235" s="1">
        <v>4.0</v>
      </c>
      <c r="C1235" s="1"/>
      <c r="D1235" s="1">
        <v>8.0</v>
      </c>
      <c r="F1235" s="1" t="str">
        <f t="shared" si="2"/>
        <v>COMPUTED_VALUE</v>
      </c>
      <c r="Q1235" s="1">
        <v>1233.0</v>
      </c>
      <c r="R1235" s="1">
        <v>3754.0</v>
      </c>
      <c r="S1235" s="1"/>
      <c r="T1235" s="1">
        <v>3340.0</v>
      </c>
    </row>
    <row r="1236" ht="15.75" customHeight="1">
      <c r="A1236" s="1">
        <v>3499.0</v>
      </c>
      <c r="B1236" s="1">
        <v>4.0</v>
      </c>
      <c r="C1236" s="1"/>
      <c r="D1236" s="1">
        <v>1.0</v>
      </c>
      <c r="F1236" s="1" t="str">
        <f t="shared" si="2"/>
        <v>COMPUTED_VALUE</v>
      </c>
      <c r="Q1236" s="1">
        <v>1234.0</v>
      </c>
      <c r="R1236" s="1">
        <v>3865.0</v>
      </c>
      <c r="S1236" s="1"/>
      <c r="T1236" s="1">
        <v>3455.0</v>
      </c>
    </row>
    <row r="1237" ht="15.75" customHeight="1">
      <c r="A1237" s="1">
        <v>3500.0</v>
      </c>
      <c r="B1237" s="1">
        <v>4.0</v>
      </c>
      <c r="C1237" s="1"/>
      <c r="D1237" s="1">
        <v>8.0</v>
      </c>
      <c r="F1237" s="1" t="str">
        <f t="shared" si="2"/>
        <v>COMPUTED_VALUE</v>
      </c>
      <c r="Q1237" s="1">
        <v>1235.0</v>
      </c>
      <c r="R1237" s="1">
        <v>3804.0</v>
      </c>
      <c r="S1237" s="1"/>
      <c r="T1237" s="1">
        <v>3484.0</v>
      </c>
    </row>
    <row r="1238" ht="15.75" customHeight="1">
      <c r="A1238" s="1">
        <v>3501.0</v>
      </c>
      <c r="B1238" s="1">
        <v>3.0</v>
      </c>
      <c r="C1238" s="1"/>
      <c r="D1238" s="1">
        <v>0.0</v>
      </c>
      <c r="F1238" s="1" t="str">
        <f t="shared" si="2"/>
        <v>COMPUTED_VALUE</v>
      </c>
      <c r="Q1238" s="1">
        <v>1236.0</v>
      </c>
      <c r="R1238" s="1">
        <v>3392.0</v>
      </c>
      <c r="S1238" s="1"/>
      <c r="T1238" s="1">
        <v>3491.0</v>
      </c>
    </row>
    <row r="1239" ht="15.75" customHeight="1">
      <c r="A1239" s="1">
        <v>3502.0</v>
      </c>
      <c r="B1239" s="1">
        <v>3.0</v>
      </c>
      <c r="C1239" s="1"/>
      <c r="D1239" s="1">
        <v>3.0</v>
      </c>
      <c r="F1239" s="1" t="str">
        <f t="shared" si="2"/>
        <v>COMPUTED_VALUE</v>
      </c>
      <c r="Q1239" s="1">
        <v>1237.0</v>
      </c>
      <c r="R1239" s="1">
        <v>3340.0</v>
      </c>
      <c r="S1239" s="1"/>
      <c r="T1239" s="1">
        <v>3537.0</v>
      </c>
    </row>
    <row r="1240" ht="15.75" customHeight="1">
      <c r="A1240" s="1">
        <v>3503.0</v>
      </c>
      <c r="B1240" s="1">
        <v>3.0</v>
      </c>
      <c r="C1240" s="1"/>
      <c r="D1240" s="1">
        <v>1.0</v>
      </c>
      <c r="F1240" s="1" t="str">
        <f t="shared" si="2"/>
        <v>COMPUTED_VALUE</v>
      </c>
      <c r="Q1240" s="1">
        <v>1238.0</v>
      </c>
      <c r="R1240" s="1">
        <v>3455.0</v>
      </c>
      <c r="S1240" s="1"/>
      <c r="T1240" s="1">
        <v>3340.0</v>
      </c>
    </row>
    <row r="1241" ht="15.75" customHeight="1">
      <c r="A1241" s="1">
        <v>3504.0</v>
      </c>
      <c r="B1241" s="1">
        <v>2.0</v>
      </c>
      <c r="C1241" s="1"/>
      <c r="D1241" s="1">
        <v>4.0</v>
      </c>
      <c r="F1241" s="1" t="str">
        <f t="shared" si="2"/>
        <v>COMPUTED_VALUE</v>
      </c>
      <c r="Q1241" s="1">
        <v>1239.0</v>
      </c>
      <c r="R1241" s="1">
        <v>3484.0</v>
      </c>
      <c r="S1241" s="1"/>
      <c r="T1241" s="1">
        <v>3590.0</v>
      </c>
    </row>
    <row r="1242" ht="15.75" customHeight="1">
      <c r="A1242" s="1">
        <v>3505.0</v>
      </c>
      <c r="B1242" s="1">
        <v>2.0</v>
      </c>
      <c r="C1242" s="1"/>
      <c r="D1242" s="1">
        <v>1.0</v>
      </c>
      <c r="F1242" s="1" t="str">
        <f t="shared" si="2"/>
        <v>COMPUTED_VALUE</v>
      </c>
      <c r="Q1242" s="1">
        <v>1240.0</v>
      </c>
      <c r="R1242" s="1">
        <v>3491.0</v>
      </c>
      <c r="S1242" s="1"/>
      <c r="T1242" s="1">
        <v>3155.0</v>
      </c>
    </row>
    <row r="1243" ht="15.75" customHeight="1">
      <c r="A1243" s="1">
        <v>3506.0</v>
      </c>
      <c r="B1243" s="1">
        <v>2.0</v>
      </c>
      <c r="C1243" s="1"/>
      <c r="D1243" s="1">
        <v>1.0</v>
      </c>
      <c r="F1243" s="1" t="str">
        <f t="shared" si="2"/>
        <v>COMPUTED_VALUE</v>
      </c>
      <c r="Q1243" s="1">
        <v>1241.0</v>
      </c>
      <c r="R1243" s="1">
        <v>3537.0</v>
      </c>
      <c r="S1243" s="1"/>
      <c r="T1243" s="1">
        <v>3143.0</v>
      </c>
    </row>
    <row r="1244" ht="15.75" customHeight="1">
      <c r="A1244" s="1">
        <v>3507.0</v>
      </c>
      <c r="B1244" s="1">
        <v>2.0</v>
      </c>
      <c r="C1244" s="1"/>
      <c r="D1244" s="1">
        <v>2.0</v>
      </c>
      <c r="F1244" s="1" t="str">
        <f t="shared" si="2"/>
        <v>COMPUTED_VALUE</v>
      </c>
      <c r="Q1244" s="1">
        <v>1242.0</v>
      </c>
      <c r="R1244" s="1">
        <v>3340.0</v>
      </c>
      <c r="S1244" s="1"/>
      <c r="T1244" s="1">
        <v>3091.0</v>
      </c>
    </row>
    <row r="1245" ht="15.75" customHeight="1">
      <c r="A1245" s="1">
        <v>3508.0</v>
      </c>
      <c r="B1245" s="1">
        <v>2.0</v>
      </c>
      <c r="C1245" s="1"/>
      <c r="D1245" s="1">
        <v>2.0</v>
      </c>
      <c r="F1245" s="1" t="str">
        <f t="shared" si="2"/>
        <v>COMPUTED_VALUE</v>
      </c>
      <c r="Q1245" s="1">
        <v>1243.0</v>
      </c>
      <c r="R1245" s="1">
        <v>3590.0</v>
      </c>
      <c r="S1245" s="1"/>
      <c r="T1245" s="1">
        <v>3249.0</v>
      </c>
    </row>
    <row r="1246" ht="15.75" customHeight="1">
      <c r="A1246" s="1">
        <v>3509.0</v>
      </c>
      <c r="B1246" s="1">
        <v>2.0</v>
      </c>
      <c r="C1246" s="1"/>
      <c r="D1246" s="1">
        <v>8.0</v>
      </c>
      <c r="F1246" s="1" t="str">
        <f t="shared" si="2"/>
        <v>COMPUTED_VALUE</v>
      </c>
      <c r="Q1246" s="1">
        <v>1244.0</v>
      </c>
      <c r="R1246" s="1">
        <v>3155.0</v>
      </c>
      <c r="S1246" s="1"/>
      <c r="T1246" s="1">
        <v>3218.0</v>
      </c>
    </row>
    <row r="1247" ht="15.75" customHeight="1">
      <c r="A1247" s="1">
        <v>3510.0</v>
      </c>
      <c r="B1247" s="1">
        <v>3.0</v>
      </c>
      <c r="C1247" s="1"/>
      <c r="D1247" s="1">
        <v>1.0</v>
      </c>
      <c r="F1247" s="1" t="str">
        <f t="shared" si="2"/>
        <v>COMPUTED_VALUE</v>
      </c>
      <c r="Q1247" s="1">
        <v>1245.0</v>
      </c>
      <c r="R1247" s="1">
        <v>3143.0</v>
      </c>
      <c r="S1247" s="1"/>
      <c r="T1247" s="1">
        <v>3235.0</v>
      </c>
    </row>
    <row r="1248" ht="15.75" customHeight="1">
      <c r="A1248" s="1">
        <v>3511.0</v>
      </c>
      <c r="B1248" s="1">
        <v>3.0</v>
      </c>
      <c r="C1248" s="1"/>
      <c r="D1248" s="1">
        <v>1.0</v>
      </c>
      <c r="F1248" s="1" t="str">
        <f t="shared" si="2"/>
        <v>COMPUTED_VALUE</v>
      </c>
      <c r="Q1248" s="1">
        <v>1246.0</v>
      </c>
      <c r="R1248" s="1">
        <v>3091.0</v>
      </c>
      <c r="S1248" s="1"/>
      <c r="T1248" s="1">
        <v>3362.0</v>
      </c>
    </row>
    <row r="1249" ht="15.75" customHeight="1">
      <c r="A1249" s="1">
        <v>3512.0</v>
      </c>
      <c r="B1249" s="1">
        <v>3.0</v>
      </c>
      <c r="C1249" s="1"/>
      <c r="D1249" s="1">
        <v>7.0</v>
      </c>
      <c r="F1249" s="1" t="str">
        <f t="shared" si="2"/>
        <v>COMPUTED_VALUE</v>
      </c>
      <c r="Q1249" s="1">
        <v>1247.0</v>
      </c>
      <c r="R1249" s="1">
        <v>3249.0</v>
      </c>
      <c r="S1249" s="1"/>
      <c r="T1249" s="1">
        <v>3153.0</v>
      </c>
    </row>
    <row r="1250" ht="15.75" customHeight="1">
      <c r="A1250" s="1">
        <v>3513.0</v>
      </c>
      <c r="B1250" s="1">
        <v>3.0</v>
      </c>
      <c r="C1250" s="1"/>
      <c r="D1250" s="1">
        <v>1.0</v>
      </c>
      <c r="F1250" s="1" t="str">
        <f t="shared" si="2"/>
        <v>COMPUTED_VALUE</v>
      </c>
      <c r="Q1250" s="1">
        <v>1248.0</v>
      </c>
      <c r="R1250" s="1">
        <v>3218.0</v>
      </c>
      <c r="S1250" s="1"/>
      <c r="T1250" s="1">
        <v>3257.0</v>
      </c>
    </row>
    <row r="1251" ht="15.75" customHeight="1">
      <c r="A1251" s="1">
        <v>3514.0</v>
      </c>
      <c r="B1251" s="1">
        <v>3.0</v>
      </c>
      <c r="C1251" s="1"/>
      <c r="D1251" s="1">
        <v>1.0</v>
      </c>
      <c r="F1251" s="1" t="str">
        <f t="shared" si="2"/>
        <v>COMPUTED_VALUE</v>
      </c>
      <c r="Q1251" s="1">
        <v>1249.0</v>
      </c>
      <c r="R1251" s="1">
        <v>3235.0</v>
      </c>
      <c r="S1251" s="1"/>
      <c r="T1251" s="1">
        <v>3357.0</v>
      </c>
    </row>
    <row r="1252" ht="15.75" customHeight="1">
      <c r="A1252" s="1">
        <v>3515.0</v>
      </c>
      <c r="B1252" s="1">
        <v>3.0</v>
      </c>
      <c r="C1252" s="1"/>
      <c r="D1252" s="1">
        <v>1.0</v>
      </c>
      <c r="F1252" s="1" t="str">
        <f t="shared" si="2"/>
        <v>COMPUTED_VALUE</v>
      </c>
      <c r="Q1252" s="1">
        <v>1250.0</v>
      </c>
      <c r="R1252" s="1">
        <v>3362.0</v>
      </c>
      <c r="S1252" s="1"/>
      <c r="T1252" s="1">
        <v>3244.0</v>
      </c>
    </row>
    <row r="1253" ht="15.75" customHeight="1">
      <c r="A1253" s="1">
        <v>3516.0</v>
      </c>
      <c r="B1253" s="1">
        <v>3.0</v>
      </c>
      <c r="C1253" s="1"/>
      <c r="D1253" s="1">
        <v>8.0</v>
      </c>
      <c r="F1253" s="1" t="str">
        <f t="shared" si="2"/>
        <v>COMPUTED_VALUE</v>
      </c>
      <c r="Q1253" s="1">
        <v>1251.0</v>
      </c>
      <c r="R1253" s="1">
        <v>3153.0</v>
      </c>
      <c r="S1253" s="1"/>
      <c r="T1253" s="1">
        <v>3207.0</v>
      </c>
    </row>
    <row r="1254" ht="15.75" customHeight="1">
      <c r="A1254" s="1">
        <v>3517.0</v>
      </c>
      <c r="B1254" s="1">
        <v>3.0</v>
      </c>
      <c r="C1254" s="1"/>
      <c r="D1254" s="1">
        <v>1.0</v>
      </c>
      <c r="F1254" s="1" t="str">
        <f t="shared" si="2"/>
        <v>COMPUTED_VALUE</v>
      </c>
      <c r="Q1254" s="1">
        <v>1252.0</v>
      </c>
      <c r="R1254" s="1">
        <v>3257.0</v>
      </c>
      <c r="S1254" s="1"/>
      <c r="T1254" s="1">
        <v>3364.0</v>
      </c>
    </row>
    <row r="1255" ht="15.75" customHeight="1">
      <c r="A1255" s="1">
        <v>3518.0</v>
      </c>
      <c r="B1255" s="1">
        <v>3.0</v>
      </c>
      <c r="C1255" s="1"/>
      <c r="D1255" s="1">
        <v>1.0</v>
      </c>
      <c r="F1255" s="1" t="str">
        <f t="shared" si="2"/>
        <v>COMPUTED_VALUE</v>
      </c>
      <c r="Q1255" s="1">
        <v>1253.0</v>
      </c>
      <c r="R1255" s="1">
        <v>3357.0</v>
      </c>
      <c r="S1255" s="1"/>
      <c r="T1255" s="1">
        <v>3600.0</v>
      </c>
    </row>
    <row r="1256" ht="15.75" customHeight="1">
      <c r="A1256" s="1">
        <v>3519.0</v>
      </c>
      <c r="B1256" s="1">
        <v>3.0</v>
      </c>
      <c r="C1256" s="1"/>
      <c r="D1256" s="1">
        <v>8.0</v>
      </c>
      <c r="F1256" s="1" t="str">
        <f t="shared" si="2"/>
        <v>COMPUTED_VALUE</v>
      </c>
      <c r="Q1256" s="1">
        <v>1254.0</v>
      </c>
      <c r="R1256" s="1">
        <v>3244.0</v>
      </c>
      <c r="S1256" s="1"/>
      <c r="T1256" s="1">
        <v>3679.0</v>
      </c>
    </row>
    <row r="1257" ht="15.75" customHeight="1">
      <c r="A1257" s="1">
        <v>3520.0</v>
      </c>
      <c r="B1257" s="1">
        <v>3.0</v>
      </c>
      <c r="C1257" s="1"/>
      <c r="D1257" s="1">
        <v>1.0</v>
      </c>
      <c r="F1257" s="1" t="str">
        <f t="shared" si="2"/>
        <v>COMPUTED_VALUE</v>
      </c>
      <c r="Q1257" s="1">
        <v>1255.0</v>
      </c>
      <c r="R1257" s="1">
        <v>3207.0</v>
      </c>
      <c r="S1257" s="1"/>
      <c r="T1257" s="1">
        <v>3722.0</v>
      </c>
    </row>
    <row r="1258" ht="15.75" customHeight="1">
      <c r="A1258" s="1">
        <v>3521.0</v>
      </c>
      <c r="B1258" s="1">
        <v>3.0</v>
      </c>
      <c r="C1258" s="1"/>
      <c r="D1258" s="1">
        <v>1.0</v>
      </c>
      <c r="F1258" s="1" t="str">
        <f t="shared" si="2"/>
        <v>COMPUTED_VALUE</v>
      </c>
      <c r="Q1258" s="1">
        <v>1256.0</v>
      </c>
      <c r="R1258" s="1">
        <v>3364.0</v>
      </c>
      <c r="S1258" s="1"/>
      <c r="T1258" s="1">
        <v>3594.0</v>
      </c>
    </row>
    <row r="1259" ht="15.75" customHeight="1">
      <c r="A1259" s="1">
        <v>3522.0</v>
      </c>
      <c r="B1259" s="1">
        <v>4.0</v>
      </c>
      <c r="C1259" s="1"/>
      <c r="D1259" s="1">
        <v>3.0</v>
      </c>
      <c r="F1259" s="1" t="str">
        <f t="shared" si="2"/>
        <v>COMPUTED_VALUE</v>
      </c>
      <c r="Q1259" s="1">
        <v>1257.0</v>
      </c>
      <c r="R1259" s="1">
        <v>3600.0</v>
      </c>
      <c r="S1259" s="1"/>
      <c r="T1259" s="1">
        <v>3563.0</v>
      </c>
    </row>
    <row r="1260" ht="15.75" customHeight="1">
      <c r="A1260" s="1">
        <v>3523.0</v>
      </c>
      <c r="B1260" s="1">
        <v>5.0</v>
      </c>
      <c r="C1260" s="1"/>
      <c r="D1260" s="1">
        <v>6.0</v>
      </c>
      <c r="F1260" s="1" t="str">
        <f t="shared" si="2"/>
        <v>COMPUTED_VALUE</v>
      </c>
      <c r="Q1260" s="1">
        <v>1258.0</v>
      </c>
      <c r="R1260" s="1">
        <v>3679.0</v>
      </c>
      <c r="S1260" s="1"/>
      <c r="T1260" s="1">
        <v>3122.0</v>
      </c>
    </row>
    <row r="1261" ht="15.75" customHeight="1">
      <c r="A1261" s="1">
        <v>3524.0</v>
      </c>
      <c r="B1261" s="1">
        <v>4.0</v>
      </c>
      <c r="C1261" s="1"/>
      <c r="D1261" s="1">
        <v>2.0</v>
      </c>
      <c r="F1261" s="1" t="str">
        <f t="shared" si="2"/>
        <v>COMPUTED_VALUE</v>
      </c>
      <c r="Q1261" s="1">
        <v>1259.0</v>
      </c>
      <c r="R1261" s="1">
        <v>3722.0</v>
      </c>
      <c r="S1261" s="1"/>
      <c r="T1261" s="1">
        <v>3273.0</v>
      </c>
    </row>
    <row r="1262" ht="15.75" customHeight="1">
      <c r="A1262" s="1">
        <v>3525.0</v>
      </c>
      <c r="B1262" s="1">
        <v>4.0</v>
      </c>
      <c r="C1262" s="1"/>
      <c r="D1262" s="1">
        <v>8.0</v>
      </c>
      <c r="F1262" s="1" t="str">
        <f t="shared" si="2"/>
        <v>COMPUTED_VALUE</v>
      </c>
      <c r="Q1262" s="1">
        <v>1260.0</v>
      </c>
      <c r="R1262" s="1">
        <v>3594.0</v>
      </c>
      <c r="S1262" s="1"/>
      <c r="T1262" s="1">
        <v>3406.0</v>
      </c>
    </row>
    <row r="1263" ht="15.75" customHeight="1">
      <c r="A1263" s="1">
        <v>3526.0</v>
      </c>
      <c r="B1263" s="1">
        <v>4.0</v>
      </c>
      <c r="C1263" s="1"/>
      <c r="D1263" s="1">
        <v>2.0</v>
      </c>
      <c r="F1263" s="1" t="str">
        <f t="shared" si="2"/>
        <v>COMPUTED_VALUE</v>
      </c>
      <c r="Q1263" s="1">
        <v>1261.0</v>
      </c>
      <c r="R1263" s="1">
        <v>3563.0</v>
      </c>
      <c r="S1263" s="1"/>
      <c r="T1263" s="1">
        <v>3231.0</v>
      </c>
    </row>
    <row r="1264" ht="15.75" customHeight="1">
      <c r="A1264" s="1">
        <v>3527.0</v>
      </c>
      <c r="B1264" s="1">
        <v>5.0</v>
      </c>
      <c r="C1264" s="1"/>
      <c r="D1264" s="1">
        <v>8.0</v>
      </c>
      <c r="F1264" s="1" t="str">
        <f t="shared" si="2"/>
        <v>COMPUTED_VALUE</v>
      </c>
      <c r="Q1264" s="1">
        <v>1262.0</v>
      </c>
      <c r="R1264" s="1">
        <v>3122.0</v>
      </c>
      <c r="S1264" s="1"/>
      <c r="T1264" s="1">
        <v>3257.0</v>
      </c>
    </row>
    <row r="1265" ht="15.75" customHeight="1">
      <c r="A1265" s="1">
        <v>3528.0</v>
      </c>
      <c r="B1265" s="1">
        <v>5.0</v>
      </c>
      <c r="C1265" s="1"/>
      <c r="D1265" s="1">
        <v>2.0</v>
      </c>
      <c r="F1265" s="1" t="str">
        <f t="shared" si="2"/>
        <v>COMPUTED_VALUE</v>
      </c>
      <c r="Q1265" s="1">
        <v>1263.0</v>
      </c>
      <c r="R1265" s="1">
        <v>3273.0</v>
      </c>
      <c r="S1265" s="1"/>
      <c r="T1265" s="1">
        <v>3447.0</v>
      </c>
    </row>
    <row r="1266" ht="15.75" customHeight="1">
      <c r="A1266" s="1">
        <v>3529.0</v>
      </c>
      <c r="B1266" s="1">
        <v>5.0</v>
      </c>
      <c r="C1266" s="1"/>
      <c r="D1266" s="1">
        <v>8.0</v>
      </c>
      <c r="F1266" s="1" t="str">
        <f t="shared" si="2"/>
        <v>COMPUTED_VALUE</v>
      </c>
      <c r="Q1266" s="1">
        <v>1264.0</v>
      </c>
      <c r="R1266" s="1">
        <v>3406.0</v>
      </c>
      <c r="S1266" s="1"/>
      <c r="T1266" s="1">
        <v>3359.0</v>
      </c>
    </row>
    <row r="1267" ht="15.75" customHeight="1">
      <c r="A1267" s="1">
        <v>3530.0</v>
      </c>
      <c r="B1267" s="1">
        <v>5.0</v>
      </c>
      <c r="C1267" s="1"/>
      <c r="D1267" s="1">
        <v>1.0</v>
      </c>
      <c r="F1267" s="1" t="str">
        <f t="shared" si="2"/>
        <v>COMPUTED_VALUE</v>
      </c>
      <c r="Q1267" s="1">
        <v>1265.0</v>
      </c>
      <c r="R1267" s="1">
        <v>3231.0</v>
      </c>
      <c r="S1267" s="1"/>
      <c r="T1267" s="1">
        <v>3062.0</v>
      </c>
    </row>
    <row r="1268" ht="15.75" customHeight="1">
      <c r="A1268" s="1">
        <v>3531.0</v>
      </c>
      <c r="B1268" s="1">
        <v>5.0</v>
      </c>
      <c r="C1268" s="1"/>
      <c r="D1268" s="1">
        <v>8.0</v>
      </c>
      <c r="F1268" s="1" t="str">
        <f t="shared" si="2"/>
        <v>COMPUTED_VALUE</v>
      </c>
      <c r="Q1268" s="1">
        <v>1266.0</v>
      </c>
      <c r="R1268" s="1">
        <v>3257.0</v>
      </c>
      <c r="S1268" s="1"/>
      <c r="T1268" s="1">
        <v>3093.0</v>
      </c>
    </row>
    <row r="1269" ht="15.75" customHeight="1">
      <c r="A1269" s="1">
        <v>3532.0</v>
      </c>
      <c r="B1269" s="1">
        <v>5.0</v>
      </c>
      <c r="C1269" s="1"/>
      <c r="D1269" s="1">
        <v>8.0</v>
      </c>
      <c r="F1269" s="1" t="str">
        <f t="shared" si="2"/>
        <v>COMPUTED_VALUE</v>
      </c>
      <c r="Q1269" s="1">
        <v>1267.0</v>
      </c>
      <c r="R1269" s="1">
        <v>3447.0</v>
      </c>
      <c r="S1269" s="1"/>
      <c r="T1269" s="1">
        <v>3183.0</v>
      </c>
    </row>
    <row r="1270" ht="15.75" customHeight="1">
      <c r="A1270" s="1">
        <v>3533.0</v>
      </c>
      <c r="B1270" s="1">
        <v>4.0</v>
      </c>
      <c r="C1270" s="1"/>
      <c r="D1270" s="1">
        <v>1.0</v>
      </c>
      <c r="F1270" s="1" t="str">
        <f t="shared" si="2"/>
        <v>COMPUTED_VALUE</v>
      </c>
      <c r="Q1270" s="1">
        <v>1268.0</v>
      </c>
      <c r="R1270" s="1">
        <v>3359.0</v>
      </c>
      <c r="S1270" s="1"/>
      <c r="T1270" s="1">
        <v>3220.0</v>
      </c>
    </row>
    <row r="1271" ht="15.75" customHeight="1">
      <c r="A1271" s="1">
        <v>3534.0</v>
      </c>
      <c r="B1271" s="1">
        <v>4.0</v>
      </c>
      <c r="C1271" s="1"/>
      <c r="D1271" s="1">
        <v>2.0</v>
      </c>
      <c r="F1271" s="1" t="str">
        <f t="shared" si="2"/>
        <v>COMPUTED_VALUE</v>
      </c>
      <c r="Q1271" s="1">
        <v>1269.0</v>
      </c>
      <c r="R1271" s="1">
        <v>3062.0</v>
      </c>
      <c r="S1271" s="1"/>
      <c r="T1271" s="1">
        <v>3174.0</v>
      </c>
    </row>
    <row r="1272" ht="15.75" customHeight="1">
      <c r="A1272" s="1">
        <v>3535.0</v>
      </c>
      <c r="B1272" s="1">
        <v>4.0</v>
      </c>
      <c r="C1272" s="1"/>
      <c r="D1272" s="1">
        <v>8.0</v>
      </c>
      <c r="F1272" s="1" t="str">
        <f t="shared" si="2"/>
        <v>COMPUTED_VALUE</v>
      </c>
      <c r="Q1272" s="1">
        <v>1270.0</v>
      </c>
      <c r="R1272" s="1">
        <v>3093.0</v>
      </c>
      <c r="S1272" s="1"/>
      <c r="T1272" s="1">
        <v>3224.0</v>
      </c>
    </row>
    <row r="1273" ht="15.75" customHeight="1">
      <c r="A1273" s="1">
        <v>3536.0</v>
      </c>
      <c r="B1273" s="1">
        <v>4.0</v>
      </c>
      <c r="C1273" s="1"/>
      <c r="D1273" s="1">
        <v>1.0</v>
      </c>
      <c r="F1273" s="1" t="str">
        <f t="shared" si="2"/>
        <v>COMPUTED_VALUE</v>
      </c>
      <c r="Q1273" s="1">
        <v>1271.0</v>
      </c>
      <c r="R1273" s="1">
        <v>3183.0</v>
      </c>
      <c r="S1273" s="1"/>
      <c r="T1273" s="1">
        <v>3247.0</v>
      </c>
    </row>
    <row r="1274" ht="15.75" customHeight="1">
      <c r="A1274" s="1">
        <v>3537.0</v>
      </c>
      <c r="B1274" s="1">
        <v>3.0</v>
      </c>
      <c r="C1274" s="1"/>
      <c r="D1274" s="1">
        <v>1.0</v>
      </c>
      <c r="F1274" s="1" t="str">
        <f t="shared" si="2"/>
        <v>COMPUTED_VALUE</v>
      </c>
      <c r="Q1274" s="1">
        <v>1272.0</v>
      </c>
      <c r="R1274" s="1">
        <v>3220.0</v>
      </c>
      <c r="S1274" s="1"/>
      <c r="T1274" s="1">
        <v>3372.0</v>
      </c>
    </row>
    <row r="1275" ht="15.75" customHeight="1">
      <c r="A1275" s="1">
        <v>3538.0</v>
      </c>
      <c r="B1275" s="1">
        <v>3.0</v>
      </c>
      <c r="C1275" s="1"/>
      <c r="D1275" s="1">
        <v>8.0</v>
      </c>
      <c r="F1275" s="1" t="str">
        <f t="shared" si="2"/>
        <v>COMPUTED_VALUE</v>
      </c>
      <c r="Q1275" s="1">
        <v>1273.0</v>
      </c>
      <c r="R1275" s="1">
        <v>3174.0</v>
      </c>
      <c r="S1275" s="1"/>
      <c r="T1275" s="1">
        <v>3060.0</v>
      </c>
    </row>
    <row r="1276" ht="15.75" customHeight="1">
      <c r="A1276" s="1">
        <v>3539.0</v>
      </c>
      <c r="B1276" s="1">
        <v>3.0</v>
      </c>
      <c r="C1276" s="1"/>
      <c r="D1276" s="1">
        <v>0.0</v>
      </c>
      <c r="F1276" s="1" t="str">
        <f t="shared" si="2"/>
        <v>COMPUTED_VALUE</v>
      </c>
      <c r="Q1276" s="1">
        <v>1274.0</v>
      </c>
      <c r="R1276" s="1">
        <v>3224.0</v>
      </c>
      <c r="S1276" s="1"/>
      <c r="T1276" s="1">
        <v>2908.0</v>
      </c>
    </row>
    <row r="1277" ht="15.75" customHeight="1">
      <c r="A1277" s="1">
        <v>3540.0</v>
      </c>
      <c r="B1277" s="1">
        <v>3.0</v>
      </c>
      <c r="C1277" s="1"/>
      <c r="D1277" s="1">
        <v>2.0</v>
      </c>
      <c r="F1277" s="1" t="str">
        <f t="shared" si="2"/>
        <v>COMPUTED_VALUE</v>
      </c>
      <c r="Q1277" s="1">
        <v>1275.0</v>
      </c>
      <c r="R1277" s="1">
        <v>3247.0</v>
      </c>
      <c r="S1277" s="1"/>
      <c r="T1277" s="1">
        <v>2962.0</v>
      </c>
    </row>
    <row r="1278" ht="15.75" customHeight="1">
      <c r="A1278" s="1">
        <v>3541.0</v>
      </c>
      <c r="B1278" s="1">
        <v>3.0</v>
      </c>
      <c r="C1278" s="1"/>
      <c r="D1278" s="1">
        <v>2.0</v>
      </c>
      <c r="F1278" s="1" t="str">
        <f t="shared" si="2"/>
        <v>COMPUTED_VALUE</v>
      </c>
      <c r="Q1278" s="1">
        <v>1276.0</v>
      </c>
      <c r="R1278" s="1">
        <v>3372.0</v>
      </c>
      <c r="S1278" s="1"/>
      <c r="T1278" s="1">
        <v>2972.0</v>
      </c>
    </row>
    <row r="1279" ht="15.75" customHeight="1">
      <c r="A1279" s="1">
        <v>3542.0</v>
      </c>
      <c r="B1279" s="1">
        <v>4.0</v>
      </c>
      <c r="C1279" s="1"/>
      <c r="D1279" s="1">
        <v>8.0</v>
      </c>
      <c r="F1279" s="1" t="str">
        <f t="shared" si="2"/>
        <v>COMPUTED_VALUE</v>
      </c>
      <c r="Q1279" s="1">
        <v>1277.0</v>
      </c>
      <c r="R1279" s="1">
        <v>3060.0</v>
      </c>
      <c r="S1279" s="1"/>
      <c r="T1279" s="1">
        <v>3164.0</v>
      </c>
    </row>
    <row r="1280" ht="15.75" customHeight="1">
      <c r="A1280" s="1">
        <v>3543.0</v>
      </c>
      <c r="B1280" s="1">
        <v>3.0</v>
      </c>
      <c r="C1280" s="1"/>
      <c r="D1280" s="1">
        <v>1.0</v>
      </c>
      <c r="F1280" s="1" t="str">
        <f t="shared" si="2"/>
        <v>COMPUTED_VALUE</v>
      </c>
      <c r="Q1280" s="1">
        <v>1278.0</v>
      </c>
      <c r="R1280" s="1">
        <v>2908.0</v>
      </c>
      <c r="S1280" s="1"/>
      <c r="T1280" s="1">
        <v>3189.0</v>
      </c>
    </row>
    <row r="1281" ht="15.75" customHeight="1">
      <c r="A1281" s="1">
        <v>3544.0</v>
      </c>
      <c r="B1281" s="1">
        <v>3.0</v>
      </c>
      <c r="C1281" s="1"/>
      <c r="D1281" s="1">
        <v>1.0</v>
      </c>
      <c r="F1281" s="1" t="str">
        <f t="shared" si="2"/>
        <v>COMPUTED_VALUE</v>
      </c>
      <c r="Q1281" s="1">
        <v>1279.0</v>
      </c>
      <c r="R1281" s="1">
        <v>2962.0</v>
      </c>
      <c r="S1281" s="1"/>
      <c r="T1281" s="1">
        <v>3316.0</v>
      </c>
    </row>
    <row r="1282" ht="15.75" customHeight="1">
      <c r="A1282" s="1">
        <v>3545.0</v>
      </c>
      <c r="B1282" s="1">
        <v>2.0</v>
      </c>
      <c r="C1282" s="1"/>
      <c r="D1282" s="1">
        <v>7.0</v>
      </c>
      <c r="F1282" s="1" t="str">
        <f t="shared" si="2"/>
        <v>COMPUTED_VALUE</v>
      </c>
      <c r="Q1282" s="1">
        <v>1280.0</v>
      </c>
      <c r="R1282" s="1">
        <v>2972.0</v>
      </c>
      <c r="S1282" s="1"/>
      <c r="T1282" s="1">
        <v>2899.0</v>
      </c>
    </row>
    <row r="1283" ht="15.75" customHeight="1">
      <c r="A1283" s="1">
        <v>3546.0</v>
      </c>
      <c r="B1283" s="1">
        <v>3.0</v>
      </c>
      <c r="C1283" s="1"/>
      <c r="D1283" s="1">
        <v>1.0</v>
      </c>
      <c r="F1283" s="1" t="str">
        <f t="shared" si="2"/>
        <v>COMPUTED_VALUE</v>
      </c>
      <c r="Q1283" s="1">
        <v>1281.0</v>
      </c>
      <c r="R1283" s="1">
        <v>3164.0</v>
      </c>
      <c r="S1283" s="1"/>
      <c r="T1283" s="1">
        <v>2949.0</v>
      </c>
    </row>
    <row r="1284" ht="15.75" customHeight="1">
      <c r="A1284" s="1">
        <v>3547.0</v>
      </c>
      <c r="B1284" s="1">
        <v>3.0</v>
      </c>
      <c r="C1284" s="1"/>
      <c r="D1284" s="1">
        <v>1.0</v>
      </c>
      <c r="F1284" s="1" t="str">
        <f t="shared" si="2"/>
        <v>COMPUTED_VALUE</v>
      </c>
      <c r="Q1284" s="1">
        <v>1282.0</v>
      </c>
      <c r="R1284" s="1">
        <v>3189.0</v>
      </c>
      <c r="S1284" s="1"/>
      <c r="T1284" s="1">
        <v>3002.0</v>
      </c>
    </row>
    <row r="1285" ht="15.75" customHeight="1">
      <c r="A1285" s="1">
        <v>3548.0</v>
      </c>
      <c r="B1285" s="1">
        <v>3.0</v>
      </c>
      <c r="C1285" s="1"/>
      <c r="D1285" s="1">
        <v>1.0</v>
      </c>
      <c r="F1285" s="1" t="str">
        <f t="shared" si="2"/>
        <v>COMPUTED_VALUE</v>
      </c>
      <c r="Q1285" s="1">
        <v>1283.0</v>
      </c>
      <c r="R1285" s="1">
        <v>3316.0</v>
      </c>
      <c r="S1285" s="1"/>
      <c r="T1285" s="1">
        <v>2940.0</v>
      </c>
    </row>
    <row r="1286" ht="15.75" customHeight="1">
      <c r="A1286" s="1">
        <v>3549.0</v>
      </c>
      <c r="B1286" s="1">
        <v>4.0</v>
      </c>
      <c r="C1286" s="1"/>
      <c r="D1286" s="1">
        <v>8.0</v>
      </c>
      <c r="F1286" s="1" t="str">
        <f t="shared" si="2"/>
        <v>COMPUTED_VALUE</v>
      </c>
      <c r="Q1286" s="1">
        <v>1284.0</v>
      </c>
      <c r="R1286" s="1">
        <v>2899.0</v>
      </c>
      <c r="S1286" s="1"/>
      <c r="T1286" s="1">
        <v>2999.0</v>
      </c>
    </row>
    <row r="1287" ht="15.75" customHeight="1">
      <c r="A1287" s="1">
        <v>3550.0</v>
      </c>
      <c r="B1287" s="1">
        <v>4.0</v>
      </c>
      <c r="C1287" s="1"/>
      <c r="D1287" s="1">
        <v>1.0</v>
      </c>
      <c r="F1287" s="1" t="str">
        <f t="shared" si="2"/>
        <v>COMPUTED_VALUE</v>
      </c>
      <c r="Q1287" s="1">
        <v>1285.0</v>
      </c>
      <c r="R1287" s="1">
        <v>2949.0</v>
      </c>
      <c r="S1287" s="1"/>
      <c r="T1287" s="1">
        <v>3262.0</v>
      </c>
    </row>
    <row r="1288" ht="15.75" customHeight="1">
      <c r="A1288" s="1">
        <v>3551.0</v>
      </c>
      <c r="B1288" s="1">
        <v>4.0</v>
      </c>
      <c r="C1288" s="1"/>
      <c r="D1288" s="1">
        <v>8.0</v>
      </c>
      <c r="F1288" s="1" t="str">
        <f t="shared" si="2"/>
        <v>COMPUTED_VALUE</v>
      </c>
      <c r="Q1288" s="1">
        <v>1286.0</v>
      </c>
      <c r="R1288" s="1">
        <v>3002.0</v>
      </c>
      <c r="S1288" s="1"/>
      <c r="T1288" s="1">
        <v>3449.0</v>
      </c>
    </row>
    <row r="1289" ht="15.75" customHeight="1">
      <c r="A1289" s="1">
        <v>3552.0</v>
      </c>
      <c r="B1289" s="1">
        <v>4.0</v>
      </c>
      <c r="C1289" s="1"/>
      <c r="D1289" s="1">
        <v>0.0</v>
      </c>
      <c r="F1289" s="1" t="str">
        <f t="shared" si="2"/>
        <v>COMPUTED_VALUE</v>
      </c>
      <c r="Q1289" s="1">
        <v>1287.0</v>
      </c>
      <c r="R1289" s="1">
        <v>2940.0</v>
      </c>
      <c r="S1289" s="1"/>
      <c r="T1289" s="1">
        <v>3637.0</v>
      </c>
    </row>
    <row r="1290" ht="15.75" customHeight="1">
      <c r="A1290" s="1">
        <v>3553.0</v>
      </c>
      <c r="B1290" s="1">
        <v>2.0</v>
      </c>
      <c r="C1290" s="1"/>
      <c r="D1290" s="1">
        <v>2.0</v>
      </c>
      <c r="F1290" s="1" t="str">
        <f t="shared" si="2"/>
        <v>COMPUTED_VALUE</v>
      </c>
      <c r="Q1290" s="1">
        <v>1288.0</v>
      </c>
      <c r="R1290" s="1">
        <v>2999.0</v>
      </c>
      <c r="S1290" s="1"/>
      <c r="T1290" s="1">
        <v>3739.0</v>
      </c>
    </row>
    <row r="1291" ht="15.75" customHeight="1">
      <c r="A1291" s="1">
        <v>3554.0</v>
      </c>
      <c r="B1291" s="1">
        <v>2.0</v>
      </c>
      <c r="C1291" s="1"/>
      <c r="D1291" s="1">
        <v>1.0</v>
      </c>
      <c r="F1291" s="1" t="str">
        <f t="shared" si="2"/>
        <v>COMPUTED_VALUE</v>
      </c>
      <c r="Q1291" s="1">
        <v>1289.0</v>
      </c>
      <c r="R1291" s="1">
        <v>3262.0</v>
      </c>
      <c r="S1291" s="1"/>
      <c r="T1291" s="1">
        <v>3710.0</v>
      </c>
    </row>
    <row r="1292" ht="15.75" customHeight="1">
      <c r="A1292" s="1">
        <v>3555.0</v>
      </c>
      <c r="B1292" s="1">
        <v>2.0</v>
      </c>
      <c r="C1292" s="1"/>
      <c r="D1292" s="1">
        <v>4.0</v>
      </c>
      <c r="F1292" s="1" t="str">
        <f t="shared" si="2"/>
        <v>COMPUTED_VALUE</v>
      </c>
      <c r="Q1292" s="1">
        <v>1290.0</v>
      </c>
      <c r="R1292" s="1">
        <v>3449.0</v>
      </c>
      <c r="S1292" s="1"/>
      <c r="T1292" s="1">
        <v>3819.0</v>
      </c>
    </row>
    <row r="1293" ht="15.75" customHeight="1">
      <c r="A1293" s="1">
        <v>3556.0</v>
      </c>
      <c r="B1293" s="1">
        <v>2.0</v>
      </c>
      <c r="C1293" s="1"/>
      <c r="D1293" s="1">
        <v>1.0</v>
      </c>
      <c r="F1293" s="1" t="str">
        <f t="shared" si="2"/>
        <v>COMPUTED_VALUE</v>
      </c>
      <c r="Q1293" s="1">
        <v>1291.0</v>
      </c>
      <c r="R1293" s="1">
        <v>3637.0</v>
      </c>
      <c r="S1293" s="1"/>
      <c r="T1293" s="1">
        <v>3335.0</v>
      </c>
    </row>
    <row r="1294" ht="15.75" customHeight="1">
      <c r="A1294" s="1">
        <v>3557.0</v>
      </c>
      <c r="B1294" s="1">
        <v>2.0</v>
      </c>
      <c r="C1294" s="1"/>
      <c r="D1294" s="1">
        <v>1.0</v>
      </c>
      <c r="F1294" s="1" t="str">
        <f t="shared" si="2"/>
        <v>COMPUTED_VALUE</v>
      </c>
      <c r="Q1294" s="1">
        <v>1292.0</v>
      </c>
      <c r="R1294" s="1">
        <v>3739.0</v>
      </c>
      <c r="S1294" s="1"/>
      <c r="T1294" s="1">
        <v>3410.0</v>
      </c>
    </row>
    <row r="1295" ht="15.75" customHeight="1">
      <c r="A1295" s="1">
        <v>3558.0</v>
      </c>
      <c r="B1295" s="1">
        <v>2.0</v>
      </c>
      <c r="C1295" s="1"/>
      <c r="D1295" s="1">
        <v>2.0</v>
      </c>
      <c r="F1295" s="1" t="str">
        <f t="shared" si="2"/>
        <v>COMPUTED_VALUE</v>
      </c>
      <c r="Q1295" s="1">
        <v>1293.0</v>
      </c>
      <c r="R1295" s="1">
        <v>3710.0</v>
      </c>
      <c r="S1295" s="1"/>
      <c r="T1295" s="1">
        <v>3449.0</v>
      </c>
    </row>
    <row r="1296" ht="15.75" customHeight="1">
      <c r="A1296" s="1">
        <v>3559.0</v>
      </c>
      <c r="B1296" s="1">
        <v>2.0</v>
      </c>
      <c r="C1296" s="1"/>
      <c r="D1296" s="1">
        <v>2.0</v>
      </c>
      <c r="F1296" s="1" t="str">
        <f t="shared" si="2"/>
        <v>COMPUTED_VALUE</v>
      </c>
      <c r="Q1296" s="1">
        <v>1294.0</v>
      </c>
      <c r="R1296" s="1">
        <v>3819.0</v>
      </c>
      <c r="S1296" s="1"/>
      <c r="T1296" s="1">
        <v>3513.0</v>
      </c>
    </row>
    <row r="1297" ht="15.75" customHeight="1">
      <c r="A1297" s="1">
        <v>3560.0</v>
      </c>
      <c r="B1297" s="1">
        <v>2.0</v>
      </c>
      <c r="C1297" s="1"/>
      <c r="D1297" s="1">
        <v>8.0</v>
      </c>
      <c r="F1297" s="1" t="str">
        <f t="shared" si="2"/>
        <v>COMPUTED_VALUE</v>
      </c>
      <c r="Q1297" s="1">
        <v>1295.0</v>
      </c>
      <c r="R1297" s="1">
        <v>3335.0</v>
      </c>
      <c r="S1297" s="1"/>
      <c r="T1297" s="1">
        <v>3616.0</v>
      </c>
    </row>
    <row r="1298" ht="15.75" customHeight="1">
      <c r="A1298" s="1">
        <v>3561.0</v>
      </c>
      <c r="B1298" s="1">
        <v>3.0</v>
      </c>
      <c r="C1298" s="1"/>
      <c r="D1298" s="1">
        <v>1.0</v>
      </c>
      <c r="F1298" s="1" t="str">
        <f t="shared" si="2"/>
        <v>COMPUTED_VALUE</v>
      </c>
      <c r="Q1298" s="1">
        <v>1296.0</v>
      </c>
      <c r="R1298" s="1">
        <v>3410.0</v>
      </c>
      <c r="S1298" s="1"/>
      <c r="T1298" s="1">
        <v>3714.0</v>
      </c>
    </row>
    <row r="1299" ht="15.75" customHeight="1">
      <c r="A1299" s="1">
        <v>3562.0</v>
      </c>
      <c r="B1299" s="1">
        <v>3.0</v>
      </c>
      <c r="C1299" s="1"/>
      <c r="D1299" s="1">
        <v>1.0</v>
      </c>
      <c r="F1299" s="1" t="str">
        <f t="shared" si="2"/>
        <v>COMPUTED_VALUE</v>
      </c>
      <c r="Q1299" s="1">
        <v>1297.0</v>
      </c>
      <c r="R1299" s="1">
        <v>3449.0</v>
      </c>
      <c r="S1299" s="1"/>
      <c r="T1299" s="1">
        <v>3608.0</v>
      </c>
    </row>
    <row r="1300" ht="15.75" customHeight="1">
      <c r="A1300" s="1">
        <v>3563.0</v>
      </c>
      <c r="B1300" s="1">
        <v>3.0</v>
      </c>
      <c r="C1300" s="1"/>
      <c r="D1300" s="1">
        <v>7.0</v>
      </c>
      <c r="F1300" s="1" t="str">
        <f t="shared" si="2"/>
        <v>COMPUTED_VALUE</v>
      </c>
      <c r="Q1300" s="1">
        <v>1298.0</v>
      </c>
      <c r="R1300" s="1">
        <v>3513.0</v>
      </c>
      <c r="S1300" s="1"/>
      <c r="T1300" s="1">
        <v>3128.0</v>
      </c>
    </row>
    <row r="1301" ht="15.75" customHeight="1">
      <c r="A1301" s="1">
        <v>3564.0</v>
      </c>
      <c r="B1301" s="1">
        <v>3.0</v>
      </c>
      <c r="C1301" s="1"/>
      <c r="D1301" s="1">
        <v>1.0</v>
      </c>
      <c r="F1301" s="1" t="str">
        <f t="shared" si="2"/>
        <v>COMPUTED_VALUE</v>
      </c>
      <c r="Q1301" s="1">
        <v>1299.0</v>
      </c>
      <c r="R1301" s="1">
        <v>3616.0</v>
      </c>
      <c r="S1301" s="1"/>
      <c r="T1301" s="1">
        <v>3198.0</v>
      </c>
    </row>
    <row r="1302" ht="15.75" customHeight="1">
      <c r="A1302" s="1">
        <v>3565.0</v>
      </c>
      <c r="B1302" s="1">
        <v>3.0</v>
      </c>
      <c r="C1302" s="1"/>
      <c r="D1302" s="1">
        <v>1.0</v>
      </c>
      <c r="F1302" s="1" t="str">
        <f t="shared" si="2"/>
        <v>COMPUTED_VALUE</v>
      </c>
      <c r="Q1302" s="1">
        <v>1300.0</v>
      </c>
      <c r="R1302" s="1">
        <v>3714.0</v>
      </c>
      <c r="S1302" s="1"/>
      <c r="T1302" s="1">
        <v>3407.0</v>
      </c>
    </row>
    <row r="1303" ht="15.75" customHeight="1">
      <c r="A1303" s="1">
        <v>3566.0</v>
      </c>
      <c r="B1303" s="1">
        <v>3.0</v>
      </c>
      <c r="C1303" s="1"/>
      <c r="D1303" s="1">
        <v>1.0</v>
      </c>
      <c r="F1303" s="1" t="str">
        <f t="shared" si="2"/>
        <v>COMPUTED_VALUE</v>
      </c>
      <c r="Q1303" s="1">
        <v>1301.0</v>
      </c>
      <c r="R1303" s="1">
        <v>3608.0</v>
      </c>
      <c r="S1303" s="1"/>
      <c r="T1303" s="1">
        <v>3469.0</v>
      </c>
    </row>
    <row r="1304" ht="15.75" customHeight="1">
      <c r="A1304" s="1">
        <v>3567.0</v>
      </c>
      <c r="B1304" s="1">
        <v>3.0</v>
      </c>
      <c r="C1304" s="1"/>
      <c r="D1304" s="1">
        <v>8.0</v>
      </c>
      <c r="F1304" s="1" t="str">
        <f t="shared" si="2"/>
        <v>COMPUTED_VALUE</v>
      </c>
      <c r="Q1304" s="1">
        <v>1302.0</v>
      </c>
      <c r="R1304" s="1">
        <v>3128.0</v>
      </c>
      <c r="S1304" s="1"/>
      <c r="T1304" s="1">
        <v>3572.0</v>
      </c>
    </row>
    <row r="1305" ht="15.75" customHeight="1">
      <c r="A1305" s="1">
        <v>3568.0</v>
      </c>
      <c r="B1305" s="1">
        <v>3.0</v>
      </c>
      <c r="C1305" s="1"/>
      <c r="D1305" s="1">
        <v>1.0</v>
      </c>
      <c r="F1305" s="1" t="str">
        <f t="shared" si="2"/>
        <v>COMPUTED_VALUE</v>
      </c>
      <c r="Q1305" s="1">
        <v>1303.0</v>
      </c>
      <c r="R1305" s="1">
        <v>3198.0</v>
      </c>
      <c r="S1305" s="1"/>
      <c r="T1305" s="1">
        <v>3639.0</v>
      </c>
    </row>
    <row r="1306" ht="15.75" customHeight="1">
      <c r="A1306" s="1">
        <v>3569.0</v>
      </c>
      <c r="B1306" s="1">
        <v>3.0</v>
      </c>
      <c r="C1306" s="1"/>
      <c r="D1306" s="1">
        <v>1.0</v>
      </c>
      <c r="F1306" s="1" t="str">
        <f t="shared" si="2"/>
        <v>COMPUTED_VALUE</v>
      </c>
      <c r="Q1306" s="1">
        <v>1304.0</v>
      </c>
      <c r="R1306" s="1">
        <v>3407.0</v>
      </c>
      <c r="S1306" s="1"/>
      <c r="T1306" s="1">
        <v>3517.0</v>
      </c>
    </row>
    <row r="1307" ht="15.75" customHeight="1">
      <c r="A1307" s="1">
        <v>3570.0</v>
      </c>
      <c r="B1307" s="1">
        <v>3.0</v>
      </c>
      <c r="C1307" s="1"/>
      <c r="D1307" s="1">
        <v>8.0</v>
      </c>
      <c r="F1307" s="1" t="str">
        <f t="shared" si="2"/>
        <v>COMPUTED_VALUE</v>
      </c>
      <c r="Q1307" s="1">
        <v>1305.0</v>
      </c>
      <c r="R1307" s="1">
        <v>3469.0</v>
      </c>
      <c r="S1307" s="1"/>
      <c r="T1307" s="1">
        <v>3537.0</v>
      </c>
    </row>
    <row r="1308" ht="15.75" customHeight="1">
      <c r="A1308" s="1">
        <v>3571.0</v>
      </c>
      <c r="B1308" s="1">
        <v>3.0</v>
      </c>
      <c r="C1308" s="1"/>
      <c r="D1308" s="1">
        <v>1.0</v>
      </c>
      <c r="F1308" s="1" t="str">
        <f t="shared" si="2"/>
        <v>COMPUTED_VALUE</v>
      </c>
      <c r="Q1308" s="1">
        <v>1306.0</v>
      </c>
      <c r="R1308" s="1">
        <v>3572.0</v>
      </c>
      <c r="S1308" s="1"/>
      <c r="T1308" s="1">
        <v>3216.0</v>
      </c>
    </row>
    <row r="1309" ht="15.75" customHeight="1">
      <c r="A1309" s="1">
        <v>3572.0</v>
      </c>
      <c r="B1309" s="1">
        <v>3.0</v>
      </c>
      <c r="C1309" s="1"/>
      <c r="D1309" s="1">
        <v>1.0</v>
      </c>
      <c r="F1309" s="1" t="str">
        <f t="shared" si="2"/>
        <v>COMPUTED_VALUE</v>
      </c>
      <c r="Q1309" s="1">
        <v>1307.0</v>
      </c>
      <c r="R1309" s="1">
        <v>3639.0</v>
      </c>
      <c r="S1309" s="1"/>
      <c r="T1309" s="1">
        <v>3163.0</v>
      </c>
    </row>
    <row r="1310" ht="15.75" customHeight="1">
      <c r="A1310" s="1">
        <v>3573.0</v>
      </c>
      <c r="B1310" s="1">
        <v>4.0</v>
      </c>
      <c r="C1310" s="1"/>
      <c r="D1310" s="1">
        <v>3.0</v>
      </c>
      <c r="F1310" s="1" t="str">
        <f t="shared" si="2"/>
        <v>COMPUTED_VALUE</v>
      </c>
      <c r="Q1310" s="1">
        <v>1308.0</v>
      </c>
      <c r="R1310" s="1">
        <v>3517.0</v>
      </c>
      <c r="S1310" s="1"/>
      <c r="T1310" s="1">
        <v>3059.0</v>
      </c>
    </row>
    <row r="1311" ht="15.75" customHeight="1">
      <c r="A1311" s="1">
        <v>3574.0</v>
      </c>
      <c r="B1311" s="1">
        <v>4.0</v>
      </c>
      <c r="C1311" s="1"/>
      <c r="D1311" s="1">
        <v>5.0</v>
      </c>
      <c r="F1311" s="1" t="str">
        <f t="shared" si="2"/>
        <v>COMPUTED_VALUE</v>
      </c>
      <c r="Q1311" s="1">
        <v>1309.0</v>
      </c>
      <c r="R1311" s="1">
        <v>3537.0</v>
      </c>
      <c r="S1311" s="1"/>
      <c r="T1311" s="1">
        <v>3116.0</v>
      </c>
    </row>
    <row r="1312" ht="15.75" customHeight="1">
      <c r="A1312" s="1">
        <v>3575.0</v>
      </c>
      <c r="B1312" s="1">
        <v>4.0</v>
      </c>
      <c r="C1312" s="1"/>
      <c r="D1312" s="1">
        <v>2.0</v>
      </c>
      <c r="F1312" s="1" t="str">
        <f t="shared" si="2"/>
        <v>COMPUTED_VALUE</v>
      </c>
      <c r="Q1312" s="1">
        <v>1310.0</v>
      </c>
      <c r="R1312" s="1">
        <v>3216.0</v>
      </c>
      <c r="S1312" s="1"/>
      <c r="T1312" s="1">
        <v>3140.0</v>
      </c>
    </row>
    <row r="1313" ht="15.75" customHeight="1">
      <c r="A1313" s="1">
        <v>3576.0</v>
      </c>
      <c r="B1313" s="1">
        <v>4.0</v>
      </c>
      <c r="C1313" s="1"/>
      <c r="D1313" s="1">
        <v>8.0</v>
      </c>
      <c r="F1313" s="1" t="str">
        <f t="shared" si="2"/>
        <v>COMPUTED_VALUE</v>
      </c>
      <c r="Q1313" s="1">
        <v>1311.0</v>
      </c>
      <c r="R1313" s="1">
        <v>3163.0</v>
      </c>
      <c r="S1313" s="1"/>
      <c r="T1313" s="1">
        <v>3287.0</v>
      </c>
    </row>
    <row r="1314" ht="15.75" customHeight="1">
      <c r="A1314" s="1">
        <v>3577.0</v>
      </c>
      <c r="B1314" s="1">
        <v>4.0</v>
      </c>
      <c r="C1314" s="1"/>
      <c r="D1314" s="1">
        <v>2.0</v>
      </c>
      <c r="F1314" s="1" t="str">
        <f t="shared" si="2"/>
        <v>COMPUTED_VALUE</v>
      </c>
      <c r="Q1314" s="1">
        <v>1312.0</v>
      </c>
      <c r="R1314" s="1">
        <v>3059.0</v>
      </c>
      <c r="S1314" s="1"/>
      <c r="T1314" s="1">
        <v>3377.0</v>
      </c>
    </row>
    <row r="1315" ht="15.75" customHeight="1">
      <c r="A1315" s="1">
        <v>3578.0</v>
      </c>
      <c r="B1315" s="1">
        <v>4.0</v>
      </c>
      <c r="C1315" s="1"/>
      <c r="D1315" s="1">
        <v>8.0</v>
      </c>
      <c r="F1315" s="1" t="str">
        <f t="shared" si="2"/>
        <v>COMPUTED_VALUE</v>
      </c>
      <c r="Q1315" s="1">
        <v>1313.0</v>
      </c>
      <c r="R1315" s="1">
        <v>3116.0</v>
      </c>
      <c r="S1315" s="1"/>
      <c r="T1315" s="1">
        <v>3004.0</v>
      </c>
    </row>
    <row r="1316" ht="15.75" customHeight="1">
      <c r="A1316" s="1">
        <v>3579.0</v>
      </c>
      <c r="B1316" s="1">
        <v>5.0</v>
      </c>
      <c r="C1316" s="1"/>
      <c r="D1316" s="1">
        <v>1.0</v>
      </c>
      <c r="F1316" s="1" t="str">
        <f t="shared" si="2"/>
        <v>COMPUTED_VALUE</v>
      </c>
      <c r="Q1316" s="1">
        <v>1314.0</v>
      </c>
      <c r="R1316" s="1">
        <v>3140.0</v>
      </c>
      <c r="S1316" s="1"/>
      <c r="T1316" s="1">
        <v>3102.0</v>
      </c>
    </row>
    <row r="1317" ht="15.75" customHeight="1">
      <c r="A1317" s="1">
        <v>3580.0</v>
      </c>
      <c r="B1317" s="1">
        <v>5.0</v>
      </c>
      <c r="C1317" s="1"/>
      <c r="D1317" s="1">
        <v>8.0</v>
      </c>
      <c r="F1317" s="1" t="str">
        <f t="shared" si="2"/>
        <v>COMPUTED_VALUE</v>
      </c>
      <c r="Q1317" s="1">
        <v>1315.0</v>
      </c>
      <c r="R1317" s="1">
        <v>3287.0</v>
      </c>
      <c r="S1317" s="1"/>
      <c r="T1317" s="1">
        <v>3050.0</v>
      </c>
    </row>
    <row r="1318" ht="15.75" customHeight="1">
      <c r="A1318" s="1">
        <v>3581.0</v>
      </c>
      <c r="B1318" s="1">
        <v>5.0</v>
      </c>
      <c r="C1318" s="1"/>
      <c r="D1318" s="1">
        <v>3.0</v>
      </c>
      <c r="F1318" s="1" t="str">
        <f t="shared" si="2"/>
        <v>COMPUTED_VALUE</v>
      </c>
      <c r="Q1318" s="1">
        <v>1316.0</v>
      </c>
      <c r="R1318" s="1">
        <v>3377.0</v>
      </c>
      <c r="S1318" s="1"/>
      <c r="T1318" s="1">
        <v>3095.0</v>
      </c>
    </row>
    <row r="1319" ht="15.75" customHeight="1">
      <c r="A1319" s="1">
        <v>3582.0</v>
      </c>
      <c r="B1319" s="1">
        <v>5.0</v>
      </c>
      <c r="C1319" s="1"/>
      <c r="D1319" s="1">
        <v>4.0</v>
      </c>
      <c r="F1319" s="1" t="str">
        <f t="shared" si="2"/>
        <v>COMPUTED_VALUE</v>
      </c>
      <c r="Q1319" s="1">
        <v>1317.0</v>
      </c>
      <c r="R1319" s="1">
        <v>3004.0</v>
      </c>
      <c r="S1319" s="1"/>
      <c r="T1319" s="1">
        <v>3164.0</v>
      </c>
    </row>
    <row r="1320" ht="15.75" customHeight="1">
      <c r="A1320" s="1">
        <v>3583.0</v>
      </c>
      <c r="B1320" s="1">
        <v>5.0</v>
      </c>
      <c r="C1320" s="1"/>
      <c r="D1320" s="1">
        <v>4.0</v>
      </c>
      <c r="F1320" s="1" t="str">
        <f t="shared" si="2"/>
        <v>COMPUTED_VALUE</v>
      </c>
      <c r="Q1320" s="1">
        <v>1318.0</v>
      </c>
      <c r="R1320" s="1">
        <v>3102.0</v>
      </c>
      <c r="S1320" s="1"/>
      <c r="T1320" s="1">
        <v>3556.0</v>
      </c>
    </row>
    <row r="1321" ht="15.75" customHeight="1">
      <c r="A1321" s="1">
        <v>3584.0</v>
      </c>
      <c r="B1321" s="1">
        <v>5.0</v>
      </c>
      <c r="C1321" s="1"/>
      <c r="D1321" s="1">
        <v>8.0</v>
      </c>
      <c r="F1321" s="1" t="str">
        <f t="shared" si="2"/>
        <v>COMPUTED_VALUE</v>
      </c>
      <c r="Q1321" s="1">
        <v>1319.0</v>
      </c>
      <c r="R1321" s="1">
        <v>3050.0</v>
      </c>
      <c r="S1321" s="1"/>
      <c r="T1321" s="1">
        <v>3797.0</v>
      </c>
    </row>
    <row r="1322" ht="15.75" customHeight="1">
      <c r="A1322" s="1">
        <v>3585.0</v>
      </c>
      <c r="B1322" s="1">
        <v>4.0</v>
      </c>
      <c r="C1322" s="1"/>
      <c r="D1322" s="1">
        <v>0.0</v>
      </c>
      <c r="F1322" s="1" t="str">
        <f t="shared" si="2"/>
        <v>COMPUTED_VALUE</v>
      </c>
      <c r="Q1322" s="1">
        <v>1320.0</v>
      </c>
      <c r="R1322" s="1">
        <v>3095.0</v>
      </c>
      <c r="S1322" s="1"/>
      <c r="T1322" s="1">
        <v>3876.0</v>
      </c>
    </row>
    <row r="1323" ht="15.75" customHeight="1">
      <c r="A1323" s="1">
        <v>3586.0</v>
      </c>
      <c r="B1323" s="1">
        <v>4.0</v>
      </c>
      <c r="C1323" s="1"/>
      <c r="D1323" s="1">
        <v>8.0</v>
      </c>
      <c r="F1323" s="1" t="str">
        <f t="shared" si="2"/>
        <v>COMPUTED_VALUE</v>
      </c>
      <c r="Q1323" s="1">
        <v>1321.0</v>
      </c>
      <c r="R1323" s="1">
        <v>3164.0</v>
      </c>
      <c r="S1323" s="1"/>
      <c r="T1323" s="1">
        <v>3912.0</v>
      </c>
    </row>
    <row r="1324" ht="15.75" customHeight="1">
      <c r="A1324" s="1">
        <v>3587.0</v>
      </c>
      <c r="B1324" s="1">
        <v>4.0</v>
      </c>
      <c r="C1324" s="1"/>
      <c r="D1324" s="1">
        <v>1.0</v>
      </c>
      <c r="F1324" s="1" t="str">
        <f t="shared" si="2"/>
        <v>COMPUTED_VALUE</v>
      </c>
      <c r="Q1324" s="1">
        <v>1322.0</v>
      </c>
      <c r="R1324" s="1">
        <v>3556.0</v>
      </c>
      <c r="S1324" s="1"/>
      <c r="T1324" s="1">
        <v>3858.0</v>
      </c>
    </row>
    <row r="1325" ht="15.75" customHeight="1">
      <c r="A1325" s="1">
        <v>3588.0</v>
      </c>
      <c r="B1325" s="1">
        <v>3.0</v>
      </c>
      <c r="C1325" s="1"/>
      <c r="D1325" s="1">
        <v>8.0</v>
      </c>
      <c r="F1325" s="1" t="str">
        <f t="shared" si="2"/>
        <v>COMPUTED_VALUE</v>
      </c>
      <c r="Q1325" s="1">
        <v>1323.0</v>
      </c>
      <c r="R1325" s="1">
        <v>3797.0</v>
      </c>
      <c r="S1325" s="1"/>
      <c r="T1325" s="1">
        <v>3939.0</v>
      </c>
    </row>
    <row r="1326" ht="15.75" customHeight="1">
      <c r="A1326" s="1">
        <v>3589.0</v>
      </c>
      <c r="B1326" s="1">
        <v>3.0</v>
      </c>
      <c r="C1326" s="1"/>
      <c r="D1326" s="1">
        <v>0.0</v>
      </c>
      <c r="F1326" s="1" t="str">
        <f t="shared" si="2"/>
        <v>COMPUTED_VALUE</v>
      </c>
      <c r="Q1326" s="1">
        <v>1324.0</v>
      </c>
      <c r="R1326" s="1">
        <v>3876.0</v>
      </c>
      <c r="S1326" s="1"/>
      <c r="T1326" s="1">
        <v>3377.0</v>
      </c>
    </row>
    <row r="1327" ht="15.75" customHeight="1">
      <c r="A1327" s="1">
        <v>3590.0</v>
      </c>
      <c r="B1327" s="1">
        <v>3.0</v>
      </c>
      <c r="C1327" s="1"/>
      <c r="D1327" s="1">
        <v>0.0</v>
      </c>
      <c r="F1327" s="1" t="str">
        <f t="shared" si="2"/>
        <v>COMPUTED_VALUE</v>
      </c>
      <c r="Q1327" s="1">
        <v>1325.0</v>
      </c>
      <c r="R1327" s="1">
        <v>3912.0</v>
      </c>
      <c r="S1327" s="1"/>
      <c r="T1327" s="1">
        <v>3510.0</v>
      </c>
    </row>
    <row r="1328" ht="15.75" customHeight="1">
      <c r="A1328" s="1">
        <v>3591.0</v>
      </c>
      <c r="B1328" s="1">
        <v>3.0</v>
      </c>
      <c r="C1328" s="1"/>
      <c r="D1328" s="1">
        <v>7.0</v>
      </c>
      <c r="F1328" s="1" t="str">
        <f t="shared" si="2"/>
        <v>COMPUTED_VALUE</v>
      </c>
      <c r="Q1328" s="1">
        <v>1326.0</v>
      </c>
      <c r="R1328" s="1">
        <v>3858.0</v>
      </c>
      <c r="S1328" s="1"/>
      <c r="T1328" s="1">
        <v>3611.0</v>
      </c>
    </row>
    <row r="1329" ht="15.75" customHeight="1">
      <c r="A1329" s="1">
        <v>3592.0</v>
      </c>
      <c r="B1329" s="1">
        <v>3.0</v>
      </c>
      <c r="C1329" s="1"/>
      <c r="D1329" s="1">
        <v>1.0</v>
      </c>
      <c r="F1329" s="1" t="str">
        <f t="shared" si="2"/>
        <v>COMPUTED_VALUE</v>
      </c>
      <c r="Q1329" s="1">
        <v>1327.0</v>
      </c>
      <c r="R1329" s="1">
        <v>3939.0</v>
      </c>
      <c r="S1329" s="1"/>
      <c r="T1329" s="1">
        <v>3626.0</v>
      </c>
    </row>
    <row r="1330" ht="15.75" customHeight="1">
      <c r="A1330" s="1">
        <v>3593.0</v>
      </c>
      <c r="B1330" s="1">
        <v>3.0</v>
      </c>
      <c r="C1330" s="1"/>
      <c r="D1330" s="1">
        <v>1.0</v>
      </c>
      <c r="F1330" s="1" t="str">
        <f t="shared" si="2"/>
        <v>COMPUTED_VALUE</v>
      </c>
      <c r="Q1330" s="1">
        <v>1328.0</v>
      </c>
      <c r="R1330" s="1">
        <v>3377.0</v>
      </c>
      <c r="S1330" s="1"/>
      <c r="T1330" s="1">
        <v>3684.0</v>
      </c>
    </row>
    <row r="1331" ht="15.75" customHeight="1">
      <c r="A1331" s="1">
        <v>3594.0</v>
      </c>
      <c r="B1331" s="1">
        <v>3.0</v>
      </c>
      <c r="C1331" s="1"/>
      <c r="D1331" s="1">
        <v>7.0</v>
      </c>
      <c r="F1331" s="1" t="str">
        <f t="shared" si="2"/>
        <v>COMPUTED_VALUE</v>
      </c>
      <c r="Q1331" s="1">
        <v>1329.0</v>
      </c>
      <c r="R1331" s="1">
        <v>3510.0</v>
      </c>
      <c r="S1331" s="1"/>
      <c r="T1331" s="1">
        <v>3700.0</v>
      </c>
    </row>
    <row r="1332" ht="15.75" customHeight="1">
      <c r="A1332" s="1">
        <v>3595.0</v>
      </c>
      <c r="B1332" s="1">
        <v>3.0</v>
      </c>
      <c r="C1332" s="1"/>
      <c r="D1332" s="1">
        <v>1.0</v>
      </c>
      <c r="F1332" s="1" t="str">
        <f t="shared" si="2"/>
        <v>COMPUTED_VALUE</v>
      </c>
      <c r="Q1332" s="1">
        <v>1330.0</v>
      </c>
      <c r="R1332" s="1">
        <v>3611.0</v>
      </c>
      <c r="S1332" s="1"/>
      <c r="T1332" s="1">
        <v>3609.0</v>
      </c>
    </row>
    <row r="1333" ht="15.75" customHeight="1">
      <c r="A1333" s="1">
        <v>3596.0</v>
      </c>
      <c r="B1333" s="1">
        <v>3.0</v>
      </c>
      <c r="C1333" s="1"/>
      <c r="D1333" s="1">
        <v>1.0</v>
      </c>
      <c r="F1333" s="1" t="str">
        <f t="shared" si="2"/>
        <v>COMPUTED_VALUE</v>
      </c>
      <c r="Q1333" s="1">
        <v>1331.0</v>
      </c>
      <c r="R1333" s="1">
        <v>3626.0</v>
      </c>
      <c r="S1333" s="1"/>
      <c r="T1333" s="1">
        <v>3225.0</v>
      </c>
    </row>
    <row r="1334" ht="15.75" customHeight="1">
      <c r="A1334" s="1">
        <v>3597.0</v>
      </c>
      <c r="B1334" s="1">
        <v>3.0</v>
      </c>
      <c r="C1334" s="1"/>
      <c r="D1334" s="1">
        <v>5.0</v>
      </c>
      <c r="F1334" s="1" t="str">
        <f t="shared" si="2"/>
        <v>COMPUTED_VALUE</v>
      </c>
      <c r="Q1334" s="1">
        <v>1332.0</v>
      </c>
      <c r="R1334" s="1">
        <v>3684.0</v>
      </c>
      <c r="S1334" s="1"/>
      <c r="T1334" s="1">
        <v>3219.0</v>
      </c>
    </row>
    <row r="1335" ht="15.75" customHeight="1">
      <c r="A1335" s="1">
        <v>3598.0</v>
      </c>
      <c r="B1335" s="1">
        <v>3.0</v>
      </c>
      <c r="C1335" s="1"/>
      <c r="D1335" s="1">
        <v>2.0</v>
      </c>
      <c r="F1335" s="1" t="str">
        <f t="shared" si="2"/>
        <v>COMPUTED_VALUE</v>
      </c>
      <c r="Q1335" s="1">
        <v>1333.0</v>
      </c>
      <c r="R1335" s="1">
        <v>3700.0</v>
      </c>
      <c r="S1335" s="1"/>
      <c r="T1335" s="1">
        <v>3488.0</v>
      </c>
    </row>
    <row r="1336" ht="15.75" customHeight="1">
      <c r="A1336" s="1">
        <v>3599.0</v>
      </c>
      <c r="B1336" s="1">
        <v>3.0</v>
      </c>
      <c r="C1336" s="1"/>
      <c r="D1336" s="1">
        <v>2.0</v>
      </c>
      <c r="F1336" s="1" t="str">
        <f t="shared" si="2"/>
        <v>COMPUTED_VALUE</v>
      </c>
      <c r="Q1336" s="1">
        <v>1334.0</v>
      </c>
      <c r="R1336" s="1">
        <v>3609.0</v>
      </c>
      <c r="S1336" s="1"/>
      <c r="T1336" s="1">
        <v>3692.0</v>
      </c>
    </row>
    <row r="1337" ht="15.75" customHeight="1">
      <c r="A1337" s="1">
        <v>3600.0</v>
      </c>
      <c r="B1337" s="1">
        <v>4.0</v>
      </c>
      <c r="C1337" s="1"/>
      <c r="D1337" s="1">
        <v>8.0</v>
      </c>
      <c r="F1337" s="1" t="str">
        <f t="shared" si="2"/>
        <v>COMPUTED_VALUE</v>
      </c>
      <c r="Q1337" s="1">
        <v>1335.0</v>
      </c>
      <c r="R1337" s="1">
        <v>3225.0</v>
      </c>
      <c r="S1337" s="1"/>
      <c r="T1337" s="1">
        <v>3761.0</v>
      </c>
    </row>
    <row r="1338" ht="15.75" customHeight="1">
      <c r="A1338" s="1">
        <v>3601.0</v>
      </c>
      <c r="B1338" s="1">
        <v>4.0</v>
      </c>
      <c r="C1338" s="1"/>
      <c r="D1338" s="1">
        <v>1.0</v>
      </c>
      <c r="F1338" s="1" t="str">
        <f t="shared" si="2"/>
        <v>COMPUTED_VALUE</v>
      </c>
      <c r="Q1338" s="1">
        <v>1336.0</v>
      </c>
      <c r="R1338" s="1">
        <v>3219.0</v>
      </c>
      <c r="S1338" s="1"/>
      <c r="T1338" s="1">
        <v>3762.0</v>
      </c>
    </row>
    <row r="1339" ht="15.75" customHeight="1">
      <c r="A1339" s="1">
        <v>3602.0</v>
      </c>
      <c r="B1339" s="1">
        <v>4.0</v>
      </c>
      <c r="C1339" s="1"/>
      <c r="D1339" s="1">
        <v>8.0</v>
      </c>
      <c r="F1339" s="1" t="str">
        <f t="shared" si="2"/>
        <v>COMPUTED_VALUE</v>
      </c>
      <c r="Q1339" s="1">
        <v>1337.0</v>
      </c>
      <c r="R1339" s="1">
        <v>3488.0</v>
      </c>
      <c r="S1339" s="1"/>
      <c r="T1339" s="1">
        <v>3618.0</v>
      </c>
    </row>
    <row r="1340" ht="15.75" customHeight="1">
      <c r="A1340" s="1">
        <v>3603.0</v>
      </c>
      <c r="B1340" s="1">
        <v>3.0</v>
      </c>
      <c r="C1340" s="1"/>
      <c r="D1340" s="1">
        <v>0.0</v>
      </c>
      <c r="F1340" s="1" t="str">
        <f t="shared" si="2"/>
        <v>COMPUTED_VALUE</v>
      </c>
      <c r="Q1340" s="1">
        <v>1338.0</v>
      </c>
      <c r="R1340" s="1">
        <v>3692.0</v>
      </c>
      <c r="S1340" s="1"/>
      <c r="T1340" s="1">
        <v>3777.0</v>
      </c>
    </row>
    <row r="1341" ht="15.75" customHeight="1">
      <c r="A1341" s="1">
        <v>3604.0</v>
      </c>
      <c r="B1341" s="1">
        <v>3.0</v>
      </c>
      <c r="C1341" s="1"/>
      <c r="D1341" s="1">
        <v>3.0</v>
      </c>
      <c r="F1341" s="1" t="str">
        <f t="shared" si="2"/>
        <v>COMPUTED_VALUE</v>
      </c>
      <c r="Q1341" s="1">
        <v>1339.0</v>
      </c>
      <c r="R1341" s="1">
        <v>3761.0</v>
      </c>
      <c r="S1341" s="1"/>
      <c r="T1341" s="1">
        <v>3333.0</v>
      </c>
    </row>
    <row r="1342" ht="15.75" customHeight="1">
      <c r="A1342" s="1">
        <v>3605.0</v>
      </c>
      <c r="B1342" s="1">
        <v>3.0</v>
      </c>
      <c r="C1342" s="1"/>
      <c r="D1342" s="1">
        <v>1.0</v>
      </c>
      <c r="F1342" s="1" t="str">
        <f t="shared" si="2"/>
        <v>COMPUTED_VALUE</v>
      </c>
      <c r="Q1342" s="1">
        <v>1340.0</v>
      </c>
      <c r="R1342" s="1">
        <v>3762.0</v>
      </c>
      <c r="S1342" s="1"/>
      <c r="T1342" s="1">
        <v>3301.0</v>
      </c>
    </row>
    <row r="1343" ht="15.75" customHeight="1">
      <c r="A1343" s="1">
        <v>3606.0</v>
      </c>
      <c r="B1343" s="1">
        <v>2.0</v>
      </c>
      <c r="C1343" s="1"/>
      <c r="D1343" s="1">
        <v>4.0</v>
      </c>
      <c r="F1343" s="1" t="str">
        <f t="shared" si="2"/>
        <v>COMPUTED_VALUE</v>
      </c>
      <c r="Q1343" s="1">
        <v>1341.0</v>
      </c>
      <c r="R1343" s="1">
        <v>3618.0</v>
      </c>
      <c r="S1343" s="1"/>
      <c r="T1343" s="1">
        <v>3495.0</v>
      </c>
    </row>
    <row r="1344" ht="15.75" customHeight="1">
      <c r="A1344" s="1">
        <v>3607.0</v>
      </c>
      <c r="B1344" s="1">
        <v>2.0</v>
      </c>
      <c r="C1344" s="1"/>
      <c r="D1344" s="1">
        <v>1.0</v>
      </c>
      <c r="F1344" s="1" t="str">
        <f t="shared" si="2"/>
        <v>COMPUTED_VALUE</v>
      </c>
      <c r="Q1344" s="1">
        <v>1342.0</v>
      </c>
      <c r="R1344" s="1">
        <v>3777.0</v>
      </c>
      <c r="S1344" s="1"/>
      <c r="T1344" s="1">
        <v>3614.0</v>
      </c>
    </row>
    <row r="1345" ht="15.75" customHeight="1">
      <c r="A1345" s="1">
        <v>3608.0</v>
      </c>
      <c r="B1345" s="1">
        <v>2.0</v>
      </c>
      <c r="C1345" s="1"/>
      <c r="D1345" s="1">
        <v>1.0</v>
      </c>
      <c r="F1345" s="1" t="str">
        <f t="shared" si="2"/>
        <v>COMPUTED_VALUE</v>
      </c>
      <c r="Q1345" s="1">
        <v>1343.0</v>
      </c>
      <c r="R1345" s="1">
        <v>3333.0</v>
      </c>
      <c r="S1345" s="1"/>
      <c r="T1345" s="1">
        <v>3682.0</v>
      </c>
    </row>
    <row r="1346" ht="15.75" customHeight="1">
      <c r="A1346" s="1">
        <v>3609.0</v>
      </c>
      <c r="B1346" s="1">
        <v>2.0</v>
      </c>
      <c r="C1346" s="1"/>
      <c r="D1346" s="1">
        <v>2.0</v>
      </c>
      <c r="F1346" s="1" t="str">
        <f t="shared" si="2"/>
        <v>COMPUTED_VALUE</v>
      </c>
      <c r="Q1346" s="1">
        <v>1344.0</v>
      </c>
      <c r="R1346" s="1">
        <v>3301.0</v>
      </c>
      <c r="S1346" s="1"/>
      <c r="T1346" s="1">
        <v>3805.0</v>
      </c>
    </row>
    <row r="1347" ht="15.75" customHeight="1">
      <c r="A1347" s="1">
        <v>3610.0</v>
      </c>
      <c r="B1347" s="1">
        <v>2.0</v>
      </c>
      <c r="C1347" s="1"/>
      <c r="D1347" s="1">
        <v>2.0</v>
      </c>
      <c r="F1347" s="1" t="str">
        <f t="shared" si="2"/>
        <v>COMPUTED_VALUE</v>
      </c>
      <c r="Q1347" s="1">
        <v>1345.0</v>
      </c>
      <c r="R1347" s="1">
        <v>3495.0</v>
      </c>
      <c r="S1347" s="1"/>
      <c r="T1347" s="1">
        <v>3976.0</v>
      </c>
    </row>
    <row r="1348" ht="15.75" customHeight="1">
      <c r="A1348" s="1">
        <v>3611.0</v>
      </c>
      <c r="B1348" s="1">
        <v>2.0</v>
      </c>
      <c r="C1348" s="1"/>
      <c r="D1348" s="1">
        <v>8.0</v>
      </c>
      <c r="F1348" s="1" t="str">
        <f t="shared" si="2"/>
        <v>COMPUTED_VALUE</v>
      </c>
      <c r="Q1348" s="1">
        <v>1346.0</v>
      </c>
      <c r="R1348" s="1">
        <v>3614.0</v>
      </c>
      <c r="S1348" s="1"/>
      <c r="T1348" s="1">
        <v>3639.0</v>
      </c>
    </row>
    <row r="1349" ht="15.75" customHeight="1">
      <c r="A1349" s="1">
        <v>3612.0</v>
      </c>
      <c r="B1349" s="1">
        <v>3.0</v>
      </c>
      <c r="C1349" s="1"/>
      <c r="D1349" s="1">
        <v>1.0</v>
      </c>
      <c r="F1349" s="1" t="str">
        <f t="shared" si="2"/>
        <v>COMPUTED_VALUE</v>
      </c>
      <c r="Q1349" s="1">
        <v>1347.0</v>
      </c>
      <c r="R1349" s="1">
        <v>3682.0</v>
      </c>
      <c r="S1349" s="1"/>
      <c r="T1349" s="1">
        <v>3680.0</v>
      </c>
    </row>
    <row r="1350" ht="15.75" customHeight="1">
      <c r="A1350" s="1">
        <v>3613.0</v>
      </c>
      <c r="B1350" s="1">
        <v>3.0</v>
      </c>
      <c r="C1350" s="1"/>
      <c r="D1350" s="1">
        <v>1.0</v>
      </c>
      <c r="F1350" s="1" t="str">
        <f t="shared" si="2"/>
        <v>COMPUTED_VALUE</v>
      </c>
      <c r="Q1350" s="1">
        <v>1348.0</v>
      </c>
      <c r="R1350" s="1">
        <v>3805.0</v>
      </c>
      <c r="S1350" s="1"/>
      <c r="T1350" s="1">
        <v>3731.0</v>
      </c>
    </row>
    <row r="1351" ht="15.75" customHeight="1">
      <c r="A1351" s="1">
        <v>3614.0</v>
      </c>
      <c r="B1351" s="1">
        <v>3.0</v>
      </c>
      <c r="C1351" s="1"/>
      <c r="D1351" s="1">
        <v>7.0</v>
      </c>
      <c r="F1351" s="1" t="str">
        <f t="shared" si="2"/>
        <v>COMPUTED_VALUE</v>
      </c>
      <c r="Q1351" s="1">
        <v>1349.0</v>
      </c>
      <c r="R1351" s="1">
        <v>3976.0</v>
      </c>
      <c r="S1351" s="1"/>
      <c r="T1351" s="1">
        <v>3750.0</v>
      </c>
    </row>
    <row r="1352" ht="15.75" customHeight="1">
      <c r="A1352" s="1">
        <v>3615.0</v>
      </c>
      <c r="B1352" s="1">
        <v>3.0</v>
      </c>
      <c r="C1352" s="1"/>
      <c r="D1352" s="1">
        <v>1.0</v>
      </c>
      <c r="F1352" s="1" t="str">
        <f t="shared" si="2"/>
        <v>COMPUTED_VALUE</v>
      </c>
      <c r="Q1352" s="1">
        <v>1350.0</v>
      </c>
      <c r="R1352" s="1">
        <v>3639.0</v>
      </c>
      <c r="S1352" s="1"/>
      <c r="T1352" s="1">
        <v>3817.0</v>
      </c>
    </row>
    <row r="1353" ht="15.75" customHeight="1">
      <c r="A1353" s="1">
        <v>3616.0</v>
      </c>
      <c r="B1353" s="1">
        <v>3.0</v>
      </c>
      <c r="C1353" s="1"/>
      <c r="D1353" s="1">
        <v>1.0</v>
      </c>
      <c r="F1353" s="1" t="str">
        <f t="shared" si="2"/>
        <v>COMPUTED_VALUE</v>
      </c>
      <c r="Q1353" s="1">
        <v>1351.0</v>
      </c>
      <c r="R1353" s="1">
        <v>3680.0</v>
      </c>
      <c r="S1353" s="1"/>
      <c r="T1353" s="1">
        <v>3982.0</v>
      </c>
    </row>
    <row r="1354" ht="15.75" customHeight="1">
      <c r="A1354" s="1">
        <v>3617.0</v>
      </c>
      <c r="B1354" s="1">
        <v>3.0</v>
      </c>
      <c r="C1354" s="1"/>
      <c r="D1354" s="1">
        <v>1.0</v>
      </c>
      <c r="F1354" s="1" t="str">
        <f t="shared" si="2"/>
        <v>COMPUTED_VALUE</v>
      </c>
      <c r="Q1354" s="1">
        <v>1352.0</v>
      </c>
      <c r="R1354" s="1">
        <v>3731.0</v>
      </c>
      <c r="S1354" s="1"/>
      <c r="T1354" s="1">
        <v>4227.0</v>
      </c>
    </row>
    <row r="1355" ht="15.75" customHeight="1">
      <c r="A1355" s="1">
        <v>3618.0</v>
      </c>
      <c r="B1355" s="1">
        <v>3.0</v>
      </c>
      <c r="C1355" s="1"/>
      <c r="D1355" s="1">
        <v>8.0</v>
      </c>
      <c r="F1355" s="1" t="str">
        <f t="shared" si="2"/>
        <v>COMPUTED_VALUE</v>
      </c>
      <c r="Q1355" s="1">
        <v>1353.0</v>
      </c>
      <c r="R1355" s="1">
        <v>3750.0</v>
      </c>
      <c r="S1355" s="1"/>
      <c r="T1355" s="1">
        <v>4198.0</v>
      </c>
    </row>
    <row r="1356" ht="15.75" customHeight="1">
      <c r="A1356" s="1">
        <v>3619.0</v>
      </c>
      <c r="B1356" s="1">
        <v>3.0</v>
      </c>
      <c r="C1356" s="1"/>
      <c r="D1356" s="1">
        <v>1.0</v>
      </c>
      <c r="F1356" s="1" t="str">
        <f t="shared" si="2"/>
        <v>COMPUTED_VALUE</v>
      </c>
      <c r="Q1356" s="1">
        <v>1354.0</v>
      </c>
      <c r="R1356" s="1">
        <v>3817.0</v>
      </c>
      <c r="S1356" s="1"/>
      <c r="T1356" s="1">
        <v>4242.0</v>
      </c>
    </row>
    <row r="1357" ht="15.75" customHeight="1">
      <c r="A1357" s="1">
        <v>3620.0</v>
      </c>
      <c r="B1357" s="1">
        <v>3.0</v>
      </c>
      <c r="C1357" s="1"/>
      <c r="D1357" s="1">
        <v>1.0</v>
      </c>
      <c r="F1357" s="1" t="str">
        <f t="shared" si="2"/>
        <v>COMPUTED_VALUE</v>
      </c>
      <c r="Q1357" s="1">
        <v>1355.0</v>
      </c>
      <c r="R1357" s="1">
        <v>3982.0</v>
      </c>
      <c r="S1357" s="1"/>
      <c r="T1357" s="1">
        <v>4295.0</v>
      </c>
    </row>
    <row r="1358" ht="15.75" customHeight="1">
      <c r="A1358" s="1">
        <v>3621.0</v>
      </c>
      <c r="B1358" s="1">
        <v>3.0</v>
      </c>
      <c r="C1358" s="1"/>
      <c r="D1358" s="1">
        <v>8.0</v>
      </c>
      <c r="F1358" s="1" t="str">
        <f t="shared" si="2"/>
        <v>COMPUTED_VALUE</v>
      </c>
      <c r="Q1358" s="1">
        <v>1356.0</v>
      </c>
      <c r="R1358" s="1">
        <v>4227.0</v>
      </c>
      <c r="S1358" s="1"/>
      <c r="T1358" s="1">
        <v>4381.0</v>
      </c>
    </row>
    <row r="1359" ht="15.75" customHeight="1">
      <c r="A1359" s="1">
        <v>3622.0</v>
      </c>
      <c r="B1359" s="1">
        <v>3.0</v>
      </c>
      <c r="C1359" s="1"/>
      <c r="D1359" s="1">
        <v>1.0</v>
      </c>
      <c r="F1359" s="1" t="str">
        <f t="shared" si="2"/>
        <v>COMPUTED_VALUE</v>
      </c>
      <c r="Q1359" s="1">
        <v>1357.0</v>
      </c>
      <c r="R1359" s="1">
        <v>4198.0</v>
      </c>
      <c r="S1359" s="1"/>
      <c r="T1359" s="1">
        <v>3864.0</v>
      </c>
    </row>
    <row r="1360" ht="15.75" customHeight="1">
      <c r="A1360" s="1">
        <v>3623.0</v>
      </c>
      <c r="B1360" s="1">
        <v>3.0</v>
      </c>
      <c r="C1360" s="1"/>
      <c r="D1360" s="1">
        <v>1.0</v>
      </c>
      <c r="F1360" s="1" t="str">
        <f t="shared" si="2"/>
        <v>COMPUTED_VALUE</v>
      </c>
      <c r="Q1360" s="1">
        <v>1358.0</v>
      </c>
      <c r="R1360" s="1">
        <v>4242.0</v>
      </c>
      <c r="S1360" s="1"/>
      <c r="T1360" s="1">
        <v>4041.0</v>
      </c>
    </row>
    <row r="1361" ht="15.75" customHeight="1">
      <c r="A1361" s="1">
        <v>3624.0</v>
      </c>
      <c r="B1361" s="1">
        <v>4.0</v>
      </c>
      <c r="C1361" s="1"/>
      <c r="D1361" s="1">
        <v>3.0</v>
      </c>
      <c r="F1361" s="1" t="str">
        <f t="shared" si="2"/>
        <v>COMPUTED_VALUE</v>
      </c>
      <c r="Q1361" s="1">
        <v>1359.0</v>
      </c>
      <c r="R1361" s="1">
        <v>4295.0</v>
      </c>
      <c r="S1361" s="1"/>
      <c r="T1361" s="1">
        <v>4150.0</v>
      </c>
    </row>
    <row r="1362" ht="15.75" customHeight="1">
      <c r="A1362" s="1">
        <v>3625.0</v>
      </c>
      <c r="B1362" s="1">
        <v>4.0</v>
      </c>
      <c r="C1362" s="1"/>
      <c r="D1362" s="1">
        <v>5.0</v>
      </c>
      <c r="F1362" s="1" t="str">
        <f t="shared" si="2"/>
        <v>COMPUTED_VALUE</v>
      </c>
      <c r="Q1362" s="1">
        <v>1360.0</v>
      </c>
      <c r="R1362" s="1">
        <v>4381.0</v>
      </c>
      <c r="S1362" s="1"/>
      <c r="T1362" s="1">
        <v>4020.0</v>
      </c>
    </row>
    <row r="1363" ht="15.75" customHeight="1">
      <c r="A1363" s="1">
        <v>3626.0</v>
      </c>
      <c r="B1363" s="1">
        <v>4.0</v>
      </c>
      <c r="C1363" s="1"/>
      <c r="D1363" s="1">
        <v>2.0</v>
      </c>
      <c r="F1363" s="1" t="str">
        <f t="shared" si="2"/>
        <v>COMPUTED_VALUE</v>
      </c>
      <c r="Q1363" s="1">
        <v>1361.0</v>
      </c>
      <c r="R1363" s="1">
        <v>3864.0</v>
      </c>
      <c r="S1363" s="1"/>
      <c r="T1363" s="1">
        <v>3995.0</v>
      </c>
    </row>
    <row r="1364" ht="15.75" customHeight="1">
      <c r="A1364" s="1">
        <v>3627.0</v>
      </c>
      <c r="B1364" s="1">
        <v>4.0</v>
      </c>
      <c r="C1364" s="1"/>
      <c r="D1364" s="1">
        <v>8.0</v>
      </c>
      <c r="F1364" s="1" t="str">
        <f t="shared" si="2"/>
        <v>COMPUTED_VALUE</v>
      </c>
      <c r="Q1364" s="1">
        <v>1362.0</v>
      </c>
      <c r="R1364" s="1">
        <v>4041.0</v>
      </c>
      <c r="S1364" s="1"/>
      <c r="T1364" s="1">
        <v>4087.0</v>
      </c>
    </row>
    <row r="1365" ht="15.75" customHeight="1">
      <c r="A1365" s="1">
        <v>3628.0</v>
      </c>
      <c r="B1365" s="1">
        <v>4.0</v>
      </c>
      <c r="C1365" s="1"/>
      <c r="D1365" s="1">
        <v>2.0</v>
      </c>
      <c r="F1365" s="1" t="str">
        <f t="shared" si="2"/>
        <v>COMPUTED_VALUE</v>
      </c>
      <c r="Q1365" s="1">
        <v>1363.0</v>
      </c>
      <c r="R1365" s="1">
        <v>4150.0</v>
      </c>
      <c r="S1365" s="1"/>
      <c r="T1365" s="1">
        <v>4038.0</v>
      </c>
    </row>
    <row r="1366" ht="15.75" customHeight="1">
      <c r="A1366" s="1">
        <v>3629.0</v>
      </c>
      <c r="B1366" s="1">
        <v>4.0</v>
      </c>
      <c r="C1366" s="1"/>
      <c r="D1366" s="1">
        <v>8.0</v>
      </c>
      <c r="F1366" s="1" t="str">
        <f t="shared" si="2"/>
        <v>COMPUTED_VALUE</v>
      </c>
      <c r="Q1366" s="1">
        <v>1364.0</v>
      </c>
      <c r="R1366" s="1">
        <v>4020.0</v>
      </c>
      <c r="S1366" s="1"/>
      <c r="T1366" s="1">
        <v>3742.0</v>
      </c>
    </row>
    <row r="1367" ht="15.75" customHeight="1">
      <c r="A1367" s="1">
        <v>3630.0</v>
      </c>
      <c r="B1367" s="1">
        <v>5.0</v>
      </c>
      <c r="C1367" s="1"/>
      <c r="D1367" s="1">
        <v>1.0</v>
      </c>
      <c r="F1367" s="1" t="str">
        <f t="shared" si="2"/>
        <v>COMPUTED_VALUE</v>
      </c>
      <c r="Q1367" s="1">
        <v>1365.0</v>
      </c>
      <c r="R1367" s="1">
        <v>3995.0</v>
      </c>
      <c r="S1367" s="1"/>
      <c r="T1367" s="1">
        <v>3726.0</v>
      </c>
    </row>
    <row r="1368" ht="15.75" customHeight="1">
      <c r="A1368" s="1">
        <v>3631.0</v>
      </c>
      <c r="B1368" s="1">
        <v>5.0</v>
      </c>
      <c r="C1368" s="1"/>
      <c r="D1368" s="1">
        <v>8.0</v>
      </c>
      <c r="F1368" s="1" t="str">
        <f t="shared" si="2"/>
        <v>COMPUTED_VALUE</v>
      </c>
      <c r="Q1368" s="1">
        <v>1366.0</v>
      </c>
      <c r="R1368" s="1">
        <v>4087.0</v>
      </c>
      <c r="S1368" s="1"/>
      <c r="T1368" s="1">
        <v>4033.0</v>
      </c>
    </row>
    <row r="1369" ht="15.75" customHeight="1">
      <c r="A1369" s="1">
        <v>3632.0</v>
      </c>
      <c r="B1369" s="1">
        <v>5.0</v>
      </c>
      <c r="C1369" s="1"/>
      <c r="D1369" s="1">
        <v>3.0</v>
      </c>
      <c r="F1369" s="1" t="str">
        <f t="shared" si="2"/>
        <v>COMPUTED_VALUE</v>
      </c>
      <c r="Q1369" s="1">
        <v>1367.0</v>
      </c>
      <c r="R1369" s="1">
        <v>4038.0</v>
      </c>
      <c r="S1369" s="1"/>
      <c r="T1369" s="1">
        <v>4176.0</v>
      </c>
    </row>
    <row r="1370" ht="15.75" customHeight="1">
      <c r="A1370" s="1">
        <v>3633.0</v>
      </c>
      <c r="B1370" s="1">
        <v>5.0</v>
      </c>
      <c r="C1370" s="1"/>
      <c r="D1370" s="1">
        <v>4.0</v>
      </c>
      <c r="F1370" s="1" t="str">
        <f t="shared" si="2"/>
        <v>COMPUTED_VALUE</v>
      </c>
      <c r="Q1370" s="1">
        <v>1368.0</v>
      </c>
      <c r="R1370" s="1">
        <v>3742.0</v>
      </c>
      <c r="S1370" s="1"/>
      <c r="T1370" s="1">
        <v>4187.0</v>
      </c>
    </row>
    <row r="1371" ht="15.75" customHeight="1">
      <c r="A1371" s="1">
        <v>3634.0</v>
      </c>
      <c r="B1371" s="1">
        <v>6.0</v>
      </c>
      <c r="C1371" s="1"/>
      <c r="D1371" s="1">
        <v>5.0</v>
      </c>
      <c r="F1371" s="1" t="str">
        <f t="shared" si="2"/>
        <v>COMPUTED_VALUE</v>
      </c>
      <c r="Q1371" s="1">
        <v>1369.0</v>
      </c>
      <c r="R1371" s="1">
        <v>3726.0</v>
      </c>
      <c r="S1371" s="1"/>
      <c r="T1371" s="1">
        <v>4146.0</v>
      </c>
    </row>
    <row r="1372" ht="15.75" customHeight="1">
      <c r="A1372" s="1">
        <v>3635.0</v>
      </c>
      <c r="B1372" s="1">
        <v>5.0</v>
      </c>
      <c r="C1372" s="1"/>
      <c r="D1372" s="1">
        <v>8.0</v>
      </c>
      <c r="F1372" s="1" t="str">
        <f t="shared" si="2"/>
        <v>COMPUTED_VALUE</v>
      </c>
      <c r="Q1372" s="1">
        <v>1370.0</v>
      </c>
      <c r="R1372" s="1">
        <v>4033.0</v>
      </c>
      <c r="S1372" s="1"/>
      <c r="T1372" s="1">
        <v>4230.0</v>
      </c>
    </row>
    <row r="1373" ht="15.75" customHeight="1">
      <c r="A1373" s="1">
        <v>3636.0</v>
      </c>
      <c r="B1373" s="1">
        <v>4.0</v>
      </c>
      <c r="C1373" s="1"/>
      <c r="D1373" s="1">
        <v>0.0</v>
      </c>
      <c r="F1373" s="1" t="str">
        <f t="shared" si="2"/>
        <v>COMPUTED_VALUE</v>
      </c>
      <c r="Q1373" s="1">
        <v>1371.0</v>
      </c>
      <c r="R1373" s="1">
        <v>4176.0</v>
      </c>
      <c r="S1373" s="1"/>
      <c r="T1373" s="1">
        <v>4129.0</v>
      </c>
    </row>
    <row r="1374" ht="15.75" customHeight="1">
      <c r="A1374" s="1">
        <v>3637.0</v>
      </c>
      <c r="B1374" s="1">
        <v>4.0</v>
      </c>
      <c r="C1374" s="1"/>
      <c r="D1374" s="1">
        <v>8.0</v>
      </c>
      <c r="F1374" s="1" t="str">
        <f t="shared" si="2"/>
        <v>COMPUTED_VALUE</v>
      </c>
      <c r="Q1374" s="1">
        <v>1372.0</v>
      </c>
      <c r="R1374" s="1">
        <v>4187.0</v>
      </c>
      <c r="S1374" s="1"/>
      <c r="T1374" s="1">
        <v>3857.0</v>
      </c>
    </row>
    <row r="1375" ht="15.75" customHeight="1">
      <c r="A1375" s="1">
        <v>3638.0</v>
      </c>
      <c r="B1375" s="1">
        <v>4.0</v>
      </c>
      <c r="C1375" s="1"/>
      <c r="D1375" s="1">
        <v>1.0</v>
      </c>
      <c r="F1375" s="1" t="str">
        <f t="shared" si="2"/>
        <v>COMPUTED_VALUE</v>
      </c>
      <c r="Q1375" s="1">
        <v>1373.0</v>
      </c>
      <c r="R1375" s="1">
        <v>4146.0</v>
      </c>
      <c r="S1375" s="1"/>
      <c r="T1375" s="1">
        <v>3728.0</v>
      </c>
    </row>
    <row r="1376" ht="15.75" customHeight="1">
      <c r="A1376" s="1">
        <v>3639.0</v>
      </c>
      <c r="B1376" s="1">
        <v>3.0</v>
      </c>
      <c r="C1376" s="1"/>
      <c r="D1376" s="1">
        <v>8.0</v>
      </c>
      <c r="F1376" s="1" t="str">
        <f t="shared" si="2"/>
        <v>COMPUTED_VALUE</v>
      </c>
      <c r="Q1376" s="1">
        <v>1374.0</v>
      </c>
      <c r="R1376" s="1">
        <v>4230.0</v>
      </c>
      <c r="S1376" s="1"/>
      <c r="T1376" s="1">
        <v>3687.0</v>
      </c>
    </row>
    <row r="1377" ht="15.75" customHeight="1">
      <c r="A1377" s="1">
        <v>3640.0</v>
      </c>
      <c r="B1377" s="1">
        <v>3.0</v>
      </c>
      <c r="C1377" s="1"/>
      <c r="D1377" s="1">
        <v>0.0</v>
      </c>
      <c r="F1377" s="1" t="str">
        <f t="shared" si="2"/>
        <v>COMPUTED_VALUE</v>
      </c>
      <c r="Q1377" s="1">
        <v>1375.0</v>
      </c>
      <c r="R1377" s="1">
        <v>4129.0</v>
      </c>
      <c r="S1377" s="1"/>
      <c r="T1377" s="1">
        <v>3453.0</v>
      </c>
    </row>
    <row r="1378" ht="15.75" customHeight="1">
      <c r="A1378" s="1">
        <v>3641.0</v>
      </c>
      <c r="B1378" s="1">
        <v>3.0</v>
      </c>
      <c r="C1378" s="1"/>
      <c r="D1378" s="1">
        <v>0.0</v>
      </c>
      <c r="F1378" s="1" t="str">
        <f t="shared" si="2"/>
        <v>COMPUTED_VALUE</v>
      </c>
      <c r="Q1378" s="1">
        <v>1376.0</v>
      </c>
      <c r="R1378" s="1">
        <v>3857.0</v>
      </c>
      <c r="S1378" s="1"/>
      <c r="T1378" s="1">
        <v>3573.0</v>
      </c>
    </row>
    <row r="1379" ht="15.75" customHeight="1">
      <c r="A1379" s="1">
        <v>3642.0</v>
      </c>
      <c r="B1379" s="1">
        <v>3.0</v>
      </c>
      <c r="C1379" s="1"/>
      <c r="D1379" s="1">
        <v>5.0</v>
      </c>
      <c r="F1379" s="1" t="str">
        <f t="shared" si="2"/>
        <v>COMPUTED_VALUE</v>
      </c>
      <c r="Q1379" s="1">
        <v>1377.0</v>
      </c>
      <c r="R1379" s="1">
        <v>3728.0</v>
      </c>
      <c r="S1379" s="1"/>
      <c r="T1379" s="1">
        <v>3691.0</v>
      </c>
    </row>
    <row r="1380" ht="15.75" customHeight="1">
      <c r="A1380" s="1">
        <v>3643.0</v>
      </c>
      <c r="B1380" s="1">
        <v>3.0</v>
      </c>
      <c r="C1380" s="1"/>
      <c r="D1380" s="1">
        <v>2.0</v>
      </c>
      <c r="F1380" s="1" t="str">
        <f t="shared" si="2"/>
        <v>COMPUTED_VALUE</v>
      </c>
      <c r="Q1380" s="1">
        <v>1378.0</v>
      </c>
      <c r="R1380" s="1">
        <v>3687.0</v>
      </c>
      <c r="S1380" s="1"/>
      <c r="T1380" s="1">
        <v>3822.0</v>
      </c>
    </row>
    <row r="1381" ht="15.75" customHeight="1">
      <c r="A1381" s="1">
        <v>3644.0</v>
      </c>
      <c r="B1381" s="1">
        <v>4.0</v>
      </c>
      <c r="C1381" s="1"/>
      <c r="D1381" s="1">
        <v>3.0</v>
      </c>
      <c r="F1381" s="1" t="str">
        <f t="shared" si="2"/>
        <v>COMPUTED_VALUE</v>
      </c>
      <c r="Q1381" s="1">
        <v>1379.0</v>
      </c>
      <c r="R1381" s="1">
        <v>3453.0</v>
      </c>
      <c r="S1381" s="1"/>
      <c r="T1381" s="1">
        <v>3599.0</v>
      </c>
    </row>
    <row r="1382" ht="15.75" customHeight="1">
      <c r="A1382" s="1">
        <v>3645.0</v>
      </c>
      <c r="B1382" s="1">
        <v>3.0</v>
      </c>
      <c r="C1382" s="1"/>
      <c r="D1382" s="1">
        <v>6.0</v>
      </c>
      <c r="F1382" s="1" t="str">
        <f t="shared" si="2"/>
        <v>COMPUTED_VALUE</v>
      </c>
      <c r="Q1382" s="1">
        <v>1380.0</v>
      </c>
      <c r="R1382" s="1">
        <v>3573.0</v>
      </c>
      <c r="S1382" s="1"/>
      <c r="T1382" s="1">
        <v>3562.0</v>
      </c>
    </row>
    <row r="1383" ht="15.75" customHeight="1">
      <c r="A1383" s="1">
        <v>3646.0</v>
      </c>
      <c r="B1383" s="1">
        <v>3.0</v>
      </c>
      <c r="C1383" s="1"/>
      <c r="D1383" s="1">
        <v>1.0</v>
      </c>
      <c r="F1383" s="1" t="str">
        <f t="shared" si="2"/>
        <v>COMPUTED_VALUE</v>
      </c>
      <c r="Q1383" s="1">
        <v>1381.0</v>
      </c>
      <c r="R1383" s="1">
        <v>3691.0</v>
      </c>
      <c r="S1383" s="1"/>
      <c r="T1383" s="1">
        <v>3496.0</v>
      </c>
    </row>
    <row r="1384" ht="15.75" customHeight="1">
      <c r="A1384" s="1">
        <v>3647.0</v>
      </c>
      <c r="B1384" s="1">
        <v>2.0</v>
      </c>
      <c r="C1384" s="1"/>
      <c r="D1384" s="1">
        <v>1.0</v>
      </c>
      <c r="F1384" s="1" t="str">
        <f t="shared" si="2"/>
        <v>COMPUTED_VALUE</v>
      </c>
      <c r="Q1384" s="1">
        <v>1382.0</v>
      </c>
      <c r="R1384" s="1">
        <v>3822.0</v>
      </c>
      <c r="S1384" s="1"/>
      <c r="T1384" s="1">
        <v>3515.0</v>
      </c>
    </row>
    <row r="1385" ht="15.75" customHeight="1">
      <c r="A1385" s="1">
        <v>3648.0</v>
      </c>
      <c r="B1385" s="1">
        <v>3.0</v>
      </c>
      <c r="C1385" s="1"/>
      <c r="D1385" s="1">
        <v>5.0</v>
      </c>
      <c r="F1385" s="1" t="str">
        <f t="shared" si="2"/>
        <v>COMPUTED_VALUE</v>
      </c>
      <c r="Q1385" s="1">
        <v>1383.0</v>
      </c>
      <c r="R1385" s="1">
        <v>3599.0</v>
      </c>
      <c r="S1385" s="1"/>
      <c r="T1385" s="1">
        <v>3627.0</v>
      </c>
    </row>
    <row r="1386" ht="15.75" customHeight="1">
      <c r="A1386" s="1">
        <v>3649.0</v>
      </c>
      <c r="B1386" s="1">
        <v>3.0</v>
      </c>
      <c r="C1386" s="1"/>
      <c r="D1386" s="1">
        <v>2.0</v>
      </c>
      <c r="F1386" s="1" t="str">
        <f t="shared" si="2"/>
        <v>COMPUTED_VALUE</v>
      </c>
      <c r="Q1386" s="1">
        <v>1384.0</v>
      </c>
      <c r="R1386" s="1">
        <v>3562.0</v>
      </c>
      <c r="S1386" s="1"/>
      <c r="T1386" s="1">
        <v>3797.0</v>
      </c>
    </row>
    <row r="1387" ht="15.75" customHeight="1">
      <c r="A1387" s="1">
        <v>3650.0</v>
      </c>
      <c r="B1387" s="1">
        <v>3.0</v>
      </c>
      <c r="C1387" s="1"/>
      <c r="D1387" s="1">
        <v>2.0</v>
      </c>
      <c r="F1387" s="1" t="str">
        <f t="shared" si="2"/>
        <v>COMPUTED_VALUE</v>
      </c>
      <c r="Q1387" s="1">
        <v>1385.0</v>
      </c>
      <c r="R1387" s="1">
        <v>3496.0</v>
      </c>
      <c r="S1387" s="1"/>
      <c r="T1387" s="1">
        <v>3904.0</v>
      </c>
    </row>
    <row r="1388" ht="15.75" customHeight="1">
      <c r="A1388" s="1">
        <v>3651.0</v>
      </c>
      <c r="B1388" s="1">
        <v>4.0</v>
      </c>
      <c r="C1388" s="1"/>
      <c r="D1388" s="1">
        <v>8.0</v>
      </c>
      <c r="F1388" s="1" t="str">
        <f t="shared" si="2"/>
        <v>COMPUTED_VALUE</v>
      </c>
      <c r="Q1388" s="1">
        <v>1386.0</v>
      </c>
      <c r="R1388" s="1">
        <v>3515.0</v>
      </c>
      <c r="S1388" s="1"/>
      <c r="T1388" s="1">
        <v>3923.0</v>
      </c>
    </row>
    <row r="1389" ht="15.75" customHeight="1">
      <c r="A1389" s="1">
        <v>3652.0</v>
      </c>
      <c r="B1389" s="1">
        <v>4.0</v>
      </c>
      <c r="C1389" s="1"/>
      <c r="D1389" s="1">
        <v>1.0</v>
      </c>
      <c r="F1389" s="1" t="str">
        <f t="shared" si="2"/>
        <v>COMPUTED_VALUE</v>
      </c>
      <c r="Q1389" s="1">
        <v>1387.0</v>
      </c>
      <c r="R1389" s="1">
        <v>3627.0</v>
      </c>
      <c r="S1389" s="1"/>
      <c r="T1389" s="1">
        <v>3982.0</v>
      </c>
    </row>
    <row r="1390" ht="15.75" customHeight="1">
      <c r="A1390" s="1">
        <v>3653.0</v>
      </c>
      <c r="B1390" s="1">
        <v>4.0</v>
      </c>
      <c r="C1390" s="1"/>
      <c r="D1390" s="1">
        <v>8.0</v>
      </c>
      <c r="F1390" s="1" t="str">
        <f t="shared" si="2"/>
        <v>COMPUTED_VALUE</v>
      </c>
      <c r="Q1390" s="1">
        <v>1388.0</v>
      </c>
      <c r="R1390" s="1">
        <v>3797.0</v>
      </c>
      <c r="S1390" s="1"/>
      <c r="T1390" s="1">
        <v>4089.0</v>
      </c>
    </row>
    <row r="1391" ht="15.75" customHeight="1">
      <c r="A1391" s="1">
        <v>3654.0</v>
      </c>
      <c r="B1391" s="1">
        <v>3.0</v>
      </c>
      <c r="C1391" s="1"/>
      <c r="D1391" s="1">
        <v>0.0</v>
      </c>
      <c r="F1391" s="1" t="str">
        <f t="shared" si="2"/>
        <v>COMPUTED_VALUE</v>
      </c>
      <c r="Q1391" s="1">
        <v>1389.0</v>
      </c>
      <c r="R1391" s="1">
        <v>3904.0</v>
      </c>
      <c r="S1391" s="1"/>
      <c r="T1391" s="1">
        <v>4169.0</v>
      </c>
    </row>
    <row r="1392" ht="15.75" customHeight="1">
      <c r="A1392" s="1">
        <v>3655.0</v>
      </c>
      <c r="B1392" s="1">
        <v>3.0</v>
      </c>
      <c r="C1392" s="1"/>
      <c r="D1392" s="1">
        <v>2.0</v>
      </c>
      <c r="F1392" s="1" t="str">
        <f t="shared" si="2"/>
        <v>COMPUTED_VALUE</v>
      </c>
      <c r="Q1392" s="1">
        <v>1390.0</v>
      </c>
      <c r="R1392" s="1">
        <v>3923.0</v>
      </c>
      <c r="S1392" s="1"/>
      <c r="T1392" s="1">
        <v>3699.0</v>
      </c>
    </row>
    <row r="1393" ht="15.75" customHeight="1">
      <c r="A1393" s="1">
        <v>3656.0</v>
      </c>
      <c r="B1393" s="1">
        <v>2.0</v>
      </c>
      <c r="C1393" s="1"/>
      <c r="D1393" s="1">
        <v>1.0</v>
      </c>
      <c r="F1393" s="1" t="str">
        <f t="shared" si="2"/>
        <v>COMPUTED_VALUE</v>
      </c>
      <c r="Q1393" s="1">
        <v>1391.0</v>
      </c>
      <c r="R1393" s="1">
        <v>3982.0</v>
      </c>
      <c r="S1393" s="1"/>
      <c r="T1393" s="1">
        <v>3713.0</v>
      </c>
    </row>
    <row r="1394" ht="15.75" customHeight="1">
      <c r="A1394" s="1">
        <v>3657.0</v>
      </c>
      <c r="B1394" s="1">
        <v>2.0</v>
      </c>
      <c r="C1394" s="1"/>
      <c r="D1394" s="1">
        <v>4.0</v>
      </c>
      <c r="F1394" s="1" t="str">
        <f t="shared" si="2"/>
        <v>COMPUTED_VALUE</v>
      </c>
      <c r="Q1394" s="1">
        <v>1392.0</v>
      </c>
      <c r="R1394" s="1">
        <v>4089.0</v>
      </c>
      <c r="S1394" s="1"/>
      <c r="T1394" s="1">
        <v>3901.0</v>
      </c>
    </row>
    <row r="1395" ht="15.75" customHeight="1">
      <c r="A1395" s="1">
        <v>3658.0</v>
      </c>
      <c r="B1395" s="1">
        <v>2.0</v>
      </c>
      <c r="C1395" s="1"/>
      <c r="D1395" s="1">
        <v>1.0</v>
      </c>
      <c r="F1395" s="1" t="str">
        <f t="shared" si="2"/>
        <v>COMPUTED_VALUE</v>
      </c>
      <c r="Q1395" s="1">
        <v>1393.0</v>
      </c>
      <c r="R1395" s="1">
        <v>4169.0</v>
      </c>
      <c r="S1395" s="1"/>
      <c r="T1395" s="1">
        <v>3931.0</v>
      </c>
    </row>
    <row r="1396" ht="15.75" customHeight="1">
      <c r="A1396" s="1">
        <v>3659.0</v>
      </c>
      <c r="B1396" s="1">
        <v>2.0</v>
      </c>
      <c r="C1396" s="1"/>
      <c r="D1396" s="1">
        <v>1.0</v>
      </c>
      <c r="F1396" s="1" t="str">
        <f t="shared" si="2"/>
        <v>COMPUTED_VALUE</v>
      </c>
      <c r="Q1396" s="1">
        <v>1394.0</v>
      </c>
      <c r="R1396" s="1">
        <v>3699.0</v>
      </c>
      <c r="S1396" s="1"/>
      <c r="T1396" s="1">
        <v>3902.0</v>
      </c>
    </row>
    <row r="1397" ht="15.75" customHeight="1">
      <c r="A1397" s="1">
        <v>3660.0</v>
      </c>
      <c r="B1397" s="1">
        <v>2.0</v>
      </c>
      <c r="C1397" s="1"/>
      <c r="D1397" s="1">
        <v>2.0</v>
      </c>
      <c r="F1397" s="1" t="str">
        <f t="shared" si="2"/>
        <v>COMPUTED_VALUE</v>
      </c>
      <c r="Q1397" s="1">
        <v>1395.0</v>
      </c>
      <c r="R1397" s="1">
        <v>3713.0</v>
      </c>
      <c r="S1397" s="1"/>
      <c r="T1397" s="1">
        <v>3960.0</v>
      </c>
    </row>
    <row r="1398" ht="15.75" customHeight="1">
      <c r="A1398" s="1">
        <v>3661.0</v>
      </c>
      <c r="B1398" s="1">
        <v>2.0</v>
      </c>
      <c r="C1398" s="1"/>
      <c r="D1398" s="1">
        <v>2.0</v>
      </c>
      <c r="F1398" s="1" t="str">
        <f t="shared" si="2"/>
        <v>COMPUTED_VALUE</v>
      </c>
      <c r="Q1398" s="1">
        <v>1396.0</v>
      </c>
      <c r="R1398" s="1">
        <v>3901.0</v>
      </c>
      <c r="S1398" s="1"/>
      <c r="T1398" s="1">
        <v>3766.0</v>
      </c>
    </row>
    <row r="1399" ht="15.75" customHeight="1">
      <c r="A1399" s="1">
        <v>3662.0</v>
      </c>
      <c r="B1399" s="1">
        <v>2.0</v>
      </c>
      <c r="C1399" s="1"/>
      <c r="D1399" s="1">
        <v>8.0</v>
      </c>
      <c r="F1399" s="1" t="str">
        <f t="shared" si="2"/>
        <v>COMPUTED_VALUE</v>
      </c>
      <c r="Q1399" s="1">
        <v>1397.0</v>
      </c>
      <c r="R1399" s="1">
        <v>3931.0</v>
      </c>
      <c r="S1399" s="1"/>
      <c r="T1399" s="1">
        <v>3401.0</v>
      </c>
    </row>
    <row r="1400" ht="15.75" customHeight="1">
      <c r="A1400" s="1">
        <v>3663.0</v>
      </c>
      <c r="B1400" s="1">
        <v>3.0</v>
      </c>
      <c r="C1400" s="1"/>
      <c r="D1400" s="1">
        <v>1.0</v>
      </c>
      <c r="F1400" s="1" t="str">
        <f t="shared" si="2"/>
        <v>COMPUTED_VALUE</v>
      </c>
      <c r="Q1400" s="1">
        <v>1398.0</v>
      </c>
      <c r="R1400" s="1">
        <v>3902.0</v>
      </c>
      <c r="S1400" s="1"/>
      <c r="T1400" s="1">
        <v>3523.0</v>
      </c>
    </row>
    <row r="1401" ht="15.75" customHeight="1">
      <c r="A1401" s="1">
        <v>3664.0</v>
      </c>
      <c r="B1401" s="1">
        <v>3.0</v>
      </c>
      <c r="C1401" s="1"/>
      <c r="D1401" s="1">
        <v>1.0</v>
      </c>
      <c r="F1401" s="1" t="str">
        <f t="shared" si="2"/>
        <v>COMPUTED_VALUE</v>
      </c>
      <c r="Q1401" s="1">
        <v>1399.0</v>
      </c>
      <c r="R1401" s="1">
        <v>3960.0</v>
      </c>
      <c r="S1401" s="1"/>
      <c r="T1401" s="1">
        <v>3732.0</v>
      </c>
    </row>
    <row r="1402" ht="15.75" customHeight="1">
      <c r="A1402" s="1">
        <v>3665.0</v>
      </c>
      <c r="B1402" s="1">
        <v>3.0</v>
      </c>
      <c r="C1402" s="1"/>
      <c r="D1402" s="1">
        <v>7.0</v>
      </c>
      <c r="F1402" s="1" t="str">
        <f t="shared" si="2"/>
        <v>COMPUTED_VALUE</v>
      </c>
      <c r="Q1402" s="1">
        <v>1400.0</v>
      </c>
      <c r="R1402" s="1">
        <v>3766.0</v>
      </c>
      <c r="S1402" s="1"/>
      <c r="T1402" s="1">
        <v>3847.0</v>
      </c>
    </row>
    <row r="1403" ht="15.75" customHeight="1">
      <c r="A1403" s="1">
        <v>3666.0</v>
      </c>
      <c r="B1403" s="1">
        <v>3.0</v>
      </c>
      <c r="C1403" s="1"/>
      <c r="D1403" s="1">
        <v>1.0</v>
      </c>
      <c r="F1403" s="1" t="str">
        <f t="shared" si="2"/>
        <v>COMPUTED_VALUE</v>
      </c>
      <c r="Q1403" s="1">
        <v>1401.0</v>
      </c>
      <c r="R1403" s="1">
        <v>3401.0</v>
      </c>
      <c r="S1403" s="1"/>
      <c r="T1403" s="1">
        <v>3718.0</v>
      </c>
    </row>
    <row r="1404" ht="15.75" customHeight="1">
      <c r="A1404" s="1">
        <v>3667.0</v>
      </c>
      <c r="B1404" s="1">
        <v>3.0</v>
      </c>
      <c r="C1404" s="1"/>
      <c r="D1404" s="1">
        <v>1.0</v>
      </c>
      <c r="F1404" s="1" t="str">
        <f t="shared" si="2"/>
        <v>COMPUTED_VALUE</v>
      </c>
      <c r="Q1404" s="1">
        <v>1402.0</v>
      </c>
      <c r="R1404" s="1">
        <v>3523.0</v>
      </c>
      <c r="S1404" s="1"/>
      <c r="T1404" s="1">
        <v>3777.0</v>
      </c>
    </row>
    <row r="1405" ht="15.75" customHeight="1">
      <c r="A1405" s="1">
        <v>3668.0</v>
      </c>
      <c r="B1405" s="1">
        <v>3.0</v>
      </c>
      <c r="C1405" s="1"/>
      <c r="D1405" s="1">
        <v>1.0</v>
      </c>
      <c r="F1405" s="1" t="str">
        <f t="shared" si="2"/>
        <v>COMPUTED_VALUE</v>
      </c>
      <c r="Q1405" s="1">
        <v>1403.0</v>
      </c>
      <c r="R1405" s="1">
        <v>3732.0</v>
      </c>
      <c r="S1405" s="1"/>
      <c r="T1405" s="1">
        <v>3667.0</v>
      </c>
    </row>
    <row r="1406" ht="15.75" customHeight="1">
      <c r="A1406" s="1">
        <v>3669.0</v>
      </c>
      <c r="B1406" s="1">
        <v>3.0</v>
      </c>
      <c r="C1406" s="1"/>
      <c r="D1406" s="1">
        <v>8.0</v>
      </c>
      <c r="F1406" s="1" t="str">
        <f t="shared" si="2"/>
        <v>COMPUTED_VALUE</v>
      </c>
      <c r="Q1406" s="1">
        <v>1404.0</v>
      </c>
      <c r="R1406" s="1">
        <v>3847.0</v>
      </c>
      <c r="S1406" s="1"/>
      <c r="T1406" s="1">
        <v>3731.0</v>
      </c>
    </row>
    <row r="1407" ht="15.75" customHeight="1">
      <c r="A1407" s="1">
        <v>3670.0</v>
      </c>
      <c r="B1407" s="1">
        <v>3.0</v>
      </c>
      <c r="C1407" s="1"/>
      <c r="D1407" s="1">
        <v>1.0</v>
      </c>
      <c r="F1407" s="1" t="str">
        <f t="shared" si="2"/>
        <v>COMPUTED_VALUE</v>
      </c>
      <c r="Q1407" s="1">
        <v>1405.0</v>
      </c>
      <c r="R1407" s="1">
        <v>3718.0</v>
      </c>
      <c r="S1407" s="1"/>
      <c r="T1407" s="1">
        <v>3446.0</v>
      </c>
    </row>
    <row r="1408" ht="15.75" customHeight="1">
      <c r="A1408" s="1">
        <v>3671.0</v>
      </c>
      <c r="B1408" s="1">
        <v>3.0</v>
      </c>
      <c r="C1408" s="1"/>
      <c r="D1408" s="1">
        <v>1.0</v>
      </c>
      <c r="F1408" s="1" t="str">
        <f t="shared" si="2"/>
        <v>COMPUTED_VALUE</v>
      </c>
      <c r="Q1408" s="1">
        <v>1406.0</v>
      </c>
      <c r="R1408" s="1">
        <v>3777.0</v>
      </c>
      <c r="S1408" s="1"/>
      <c r="T1408" s="1">
        <v>3439.0</v>
      </c>
    </row>
    <row r="1409" ht="15.75" customHeight="1">
      <c r="A1409" s="1">
        <v>3672.0</v>
      </c>
      <c r="B1409" s="1">
        <v>3.0</v>
      </c>
      <c r="C1409" s="1"/>
      <c r="D1409" s="1">
        <v>8.0</v>
      </c>
      <c r="F1409" s="1" t="str">
        <f t="shared" si="2"/>
        <v>COMPUTED_VALUE</v>
      </c>
      <c r="Q1409" s="1">
        <v>1407.0</v>
      </c>
      <c r="R1409" s="1">
        <v>3667.0</v>
      </c>
      <c r="S1409" s="1"/>
      <c r="T1409" s="1">
        <v>3551.0</v>
      </c>
    </row>
    <row r="1410" ht="15.75" customHeight="1">
      <c r="A1410" s="1">
        <v>3673.0</v>
      </c>
      <c r="B1410" s="1">
        <v>3.0</v>
      </c>
      <c r="C1410" s="1"/>
      <c r="D1410" s="1">
        <v>1.0</v>
      </c>
      <c r="F1410" s="1" t="str">
        <f t="shared" si="2"/>
        <v>COMPUTED_VALUE</v>
      </c>
      <c r="Q1410" s="1">
        <v>1408.0</v>
      </c>
      <c r="R1410" s="1">
        <v>3731.0</v>
      </c>
      <c r="S1410" s="1"/>
      <c r="T1410" s="1">
        <v>3709.0</v>
      </c>
    </row>
    <row r="1411" ht="15.75" customHeight="1">
      <c r="A1411" s="1">
        <v>3674.0</v>
      </c>
      <c r="B1411" s="1">
        <v>3.0</v>
      </c>
      <c r="C1411" s="1"/>
      <c r="D1411" s="1">
        <v>1.0</v>
      </c>
      <c r="F1411" s="1" t="str">
        <f t="shared" si="2"/>
        <v>COMPUTED_VALUE</v>
      </c>
      <c r="Q1411" s="1">
        <v>1409.0</v>
      </c>
      <c r="R1411" s="1">
        <v>3446.0</v>
      </c>
      <c r="S1411" s="1"/>
      <c r="T1411" s="1">
        <v>3687.0</v>
      </c>
    </row>
    <row r="1412" ht="15.75" customHeight="1">
      <c r="A1412" s="1">
        <v>3675.0</v>
      </c>
      <c r="B1412" s="1">
        <v>4.0</v>
      </c>
      <c r="C1412" s="1"/>
      <c r="D1412" s="1">
        <v>3.0</v>
      </c>
      <c r="F1412" s="1" t="str">
        <f t="shared" si="2"/>
        <v>COMPUTED_VALUE</v>
      </c>
      <c r="Q1412" s="1">
        <v>1410.0</v>
      </c>
      <c r="R1412" s="1">
        <v>3439.0</v>
      </c>
      <c r="S1412" s="1"/>
      <c r="T1412" s="1">
        <v>3744.0</v>
      </c>
    </row>
    <row r="1413" ht="15.75" customHeight="1">
      <c r="A1413" s="1">
        <v>3676.0</v>
      </c>
      <c r="B1413" s="1">
        <v>4.0</v>
      </c>
      <c r="C1413" s="1"/>
      <c r="D1413" s="1">
        <v>5.0</v>
      </c>
      <c r="F1413" s="1" t="str">
        <f t="shared" si="2"/>
        <v>COMPUTED_VALUE</v>
      </c>
      <c r="Q1413" s="1">
        <v>1411.0</v>
      </c>
      <c r="R1413" s="1">
        <v>3551.0</v>
      </c>
      <c r="S1413" s="1"/>
      <c r="T1413" s="1">
        <v>3919.0</v>
      </c>
    </row>
    <row r="1414" ht="15.75" customHeight="1">
      <c r="A1414" s="1">
        <v>3677.0</v>
      </c>
      <c r="B1414" s="1">
        <v>4.0</v>
      </c>
      <c r="C1414" s="1"/>
      <c r="D1414" s="1">
        <v>2.0</v>
      </c>
      <c r="F1414" s="1" t="str">
        <f t="shared" si="2"/>
        <v>COMPUTED_VALUE</v>
      </c>
      <c r="Q1414" s="1">
        <v>1412.0</v>
      </c>
      <c r="R1414" s="1">
        <v>3709.0</v>
      </c>
      <c r="S1414" s="1"/>
      <c r="T1414" s="1">
        <v>3562.0</v>
      </c>
    </row>
    <row r="1415" ht="15.75" customHeight="1">
      <c r="A1415" s="1">
        <v>3678.0</v>
      </c>
      <c r="B1415" s="1">
        <v>4.0</v>
      </c>
      <c r="C1415" s="1"/>
      <c r="D1415" s="1">
        <v>8.0</v>
      </c>
      <c r="F1415" s="1" t="str">
        <f t="shared" si="2"/>
        <v>COMPUTED_VALUE</v>
      </c>
      <c r="Q1415" s="1">
        <v>1413.0</v>
      </c>
      <c r="R1415" s="1">
        <v>3687.0</v>
      </c>
      <c r="S1415" s="1"/>
      <c r="T1415" s="1">
        <v>3617.0</v>
      </c>
    </row>
    <row r="1416" ht="15.75" customHeight="1">
      <c r="A1416" s="1">
        <v>3679.0</v>
      </c>
      <c r="B1416" s="1">
        <v>4.0</v>
      </c>
      <c r="C1416" s="1"/>
      <c r="D1416" s="1">
        <v>2.0</v>
      </c>
      <c r="F1416" s="1" t="str">
        <f t="shared" si="2"/>
        <v>COMPUTED_VALUE</v>
      </c>
      <c r="Q1416" s="1">
        <v>1414.0</v>
      </c>
      <c r="R1416" s="1">
        <v>3744.0</v>
      </c>
      <c r="S1416" s="1"/>
      <c r="T1416" s="1">
        <v>3434.0</v>
      </c>
    </row>
    <row r="1417" ht="15.75" customHeight="1">
      <c r="A1417" s="1">
        <v>3680.0</v>
      </c>
      <c r="B1417" s="1">
        <v>4.0</v>
      </c>
      <c r="C1417" s="1"/>
      <c r="D1417" s="1">
        <v>8.0</v>
      </c>
      <c r="F1417" s="1" t="str">
        <f t="shared" si="2"/>
        <v>COMPUTED_VALUE</v>
      </c>
      <c r="Q1417" s="1">
        <v>1415.0</v>
      </c>
      <c r="R1417" s="1">
        <v>3919.0</v>
      </c>
      <c r="S1417" s="1"/>
      <c r="T1417" s="1">
        <v>3422.0</v>
      </c>
    </row>
    <row r="1418" ht="15.75" customHeight="1">
      <c r="A1418" s="1">
        <v>3681.0</v>
      </c>
      <c r="B1418" s="1">
        <v>5.0</v>
      </c>
      <c r="C1418" s="1"/>
      <c r="D1418" s="1">
        <v>1.0</v>
      </c>
      <c r="F1418" s="1" t="str">
        <f t="shared" si="2"/>
        <v>COMPUTED_VALUE</v>
      </c>
      <c r="Q1418" s="1">
        <v>1416.0</v>
      </c>
      <c r="R1418" s="1">
        <v>3562.0</v>
      </c>
      <c r="S1418" s="1"/>
      <c r="T1418" s="1">
        <v>3490.0</v>
      </c>
    </row>
    <row r="1419" ht="15.75" customHeight="1">
      <c r="A1419" s="1">
        <v>3682.0</v>
      </c>
      <c r="B1419" s="1">
        <v>5.0</v>
      </c>
      <c r="C1419" s="1"/>
      <c r="D1419" s="1">
        <v>8.0</v>
      </c>
      <c r="F1419" s="1" t="str">
        <f t="shared" si="2"/>
        <v>COMPUTED_VALUE</v>
      </c>
      <c r="Q1419" s="1">
        <v>1417.0</v>
      </c>
      <c r="R1419" s="1">
        <v>3617.0</v>
      </c>
      <c r="S1419" s="1"/>
      <c r="T1419" s="1">
        <v>3582.0</v>
      </c>
    </row>
    <row r="1420" ht="15.75" customHeight="1">
      <c r="A1420" s="1">
        <v>3683.0</v>
      </c>
      <c r="B1420" s="1">
        <v>5.0</v>
      </c>
      <c r="C1420" s="1"/>
      <c r="D1420" s="1">
        <v>3.0</v>
      </c>
      <c r="F1420" s="1" t="str">
        <f t="shared" si="2"/>
        <v>COMPUTED_VALUE</v>
      </c>
      <c r="Q1420" s="1">
        <v>1418.0</v>
      </c>
      <c r="R1420" s="1">
        <v>3434.0</v>
      </c>
      <c r="S1420" s="1"/>
      <c r="T1420" s="1">
        <v>3873.0</v>
      </c>
    </row>
    <row r="1421" ht="15.75" customHeight="1">
      <c r="A1421" s="1">
        <v>3684.0</v>
      </c>
      <c r="B1421" s="1">
        <v>5.0</v>
      </c>
      <c r="C1421" s="1"/>
      <c r="D1421" s="1">
        <v>4.0</v>
      </c>
      <c r="F1421" s="1" t="str">
        <f t="shared" si="2"/>
        <v>COMPUTED_VALUE</v>
      </c>
      <c r="Q1421" s="1">
        <v>1419.0</v>
      </c>
      <c r="R1421" s="1">
        <v>3422.0</v>
      </c>
      <c r="S1421" s="1"/>
      <c r="T1421" s="1">
        <v>3794.0</v>
      </c>
    </row>
    <row r="1422" ht="15.75" customHeight="1">
      <c r="A1422" s="1">
        <v>3685.0</v>
      </c>
      <c r="B1422" s="1">
        <v>5.0</v>
      </c>
      <c r="C1422" s="1"/>
      <c r="D1422" s="1">
        <v>4.0</v>
      </c>
      <c r="F1422" s="1" t="str">
        <f t="shared" si="2"/>
        <v>COMPUTED_VALUE</v>
      </c>
      <c r="Q1422" s="1">
        <v>1420.0</v>
      </c>
      <c r="R1422" s="1">
        <v>3490.0</v>
      </c>
      <c r="S1422" s="1"/>
      <c r="T1422" s="1">
        <v>3787.0</v>
      </c>
    </row>
    <row r="1423" ht="15.75" customHeight="1">
      <c r="A1423" s="1">
        <v>3686.0</v>
      </c>
      <c r="B1423" s="1">
        <v>5.0</v>
      </c>
      <c r="C1423" s="1"/>
      <c r="D1423" s="1">
        <v>8.0</v>
      </c>
      <c r="F1423" s="1" t="str">
        <f t="shared" si="2"/>
        <v>COMPUTED_VALUE</v>
      </c>
      <c r="Q1423" s="1">
        <v>1421.0</v>
      </c>
      <c r="R1423" s="1">
        <v>3582.0</v>
      </c>
      <c r="S1423" s="1"/>
      <c r="T1423" s="1">
        <v>3750.0</v>
      </c>
    </row>
    <row r="1424" ht="15.75" customHeight="1">
      <c r="A1424" s="1">
        <v>3687.0</v>
      </c>
      <c r="B1424" s="1">
        <v>4.0</v>
      </c>
      <c r="C1424" s="1"/>
      <c r="D1424" s="1">
        <v>0.0</v>
      </c>
      <c r="F1424" s="1" t="str">
        <f t="shared" si="2"/>
        <v>COMPUTED_VALUE</v>
      </c>
      <c r="Q1424" s="1">
        <v>1422.0</v>
      </c>
      <c r="R1424" s="1">
        <v>3873.0</v>
      </c>
      <c r="S1424" s="1"/>
      <c r="T1424" s="1">
        <v>3889.0</v>
      </c>
    </row>
    <row r="1425" ht="15.75" customHeight="1">
      <c r="A1425" s="1">
        <v>3688.0</v>
      </c>
      <c r="B1425" s="1">
        <v>4.0</v>
      </c>
      <c r="C1425" s="1"/>
      <c r="D1425" s="1">
        <v>8.0</v>
      </c>
      <c r="F1425" s="1" t="str">
        <f t="shared" si="2"/>
        <v>COMPUTED_VALUE</v>
      </c>
      <c r="Q1425" s="1">
        <v>1423.0</v>
      </c>
      <c r="R1425" s="1">
        <v>3794.0</v>
      </c>
      <c r="S1425" s="1"/>
      <c r="T1425" s="1">
        <v>3566.0</v>
      </c>
    </row>
    <row r="1426" ht="15.75" customHeight="1">
      <c r="A1426" s="1">
        <v>3689.0</v>
      </c>
      <c r="B1426" s="1">
        <v>4.0</v>
      </c>
      <c r="C1426" s="1"/>
      <c r="D1426" s="1">
        <v>1.0</v>
      </c>
      <c r="F1426" s="1" t="str">
        <f t="shared" si="2"/>
        <v>COMPUTED_VALUE</v>
      </c>
      <c r="Q1426" s="1">
        <v>1424.0</v>
      </c>
      <c r="R1426" s="1">
        <v>3787.0</v>
      </c>
      <c r="S1426" s="1"/>
      <c r="T1426" s="1">
        <v>3580.0</v>
      </c>
    </row>
    <row r="1427" ht="15.75" customHeight="1">
      <c r="A1427" s="1">
        <v>3690.0</v>
      </c>
      <c r="B1427" s="1">
        <v>3.0</v>
      </c>
      <c r="C1427" s="1"/>
      <c r="D1427" s="1">
        <v>8.0</v>
      </c>
      <c r="F1427" s="1" t="str">
        <f t="shared" si="2"/>
        <v>COMPUTED_VALUE</v>
      </c>
      <c r="Q1427" s="1">
        <v>1425.0</v>
      </c>
      <c r="R1427" s="1">
        <v>3750.0</v>
      </c>
      <c r="S1427" s="1"/>
      <c r="T1427" s="1">
        <v>3675.0</v>
      </c>
    </row>
    <row r="1428" ht="15.75" customHeight="1">
      <c r="A1428" s="1">
        <v>3691.0</v>
      </c>
      <c r="B1428" s="1">
        <v>3.0</v>
      </c>
      <c r="C1428" s="1"/>
      <c r="D1428" s="1">
        <v>0.0</v>
      </c>
      <c r="F1428" s="1" t="str">
        <f t="shared" si="2"/>
        <v>COMPUTED_VALUE</v>
      </c>
      <c r="Q1428" s="1">
        <v>1426.0</v>
      </c>
      <c r="R1428" s="1">
        <v>3889.0</v>
      </c>
      <c r="S1428" s="1"/>
      <c r="T1428" s="1">
        <v>3739.0</v>
      </c>
    </row>
    <row r="1429" ht="15.75" customHeight="1">
      <c r="A1429" s="1">
        <v>3692.0</v>
      </c>
      <c r="B1429" s="1">
        <v>3.0</v>
      </c>
      <c r="C1429" s="1"/>
      <c r="D1429" s="1">
        <v>0.0</v>
      </c>
      <c r="F1429" s="1" t="str">
        <f t="shared" si="2"/>
        <v>COMPUTED_VALUE</v>
      </c>
      <c r="Q1429" s="1">
        <v>1427.0</v>
      </c>
      <c r="R1429" s="1">
        <v>3566.0</v>
      </c>
      <c r="S1429" s="1"/>
      <c r="T1429" s="1">
        <v>3674.0</v>
      </c>
    </row>
    <row r="1430" ht="15.75" customHeight="1">
      <c r="A1430" s="1">
        <v>3693.0</v>
      </c>
      <c r="B1430" s="1">
        <v>3.0</v>
      </c>
      <c r="C1430" s="1"/>
      <c r="D1430" s="1">
        <v>7.0</v>
      </c>
      <c r="F1430" s="1" t="str">
        <f t="shared" si="2"/>
        <v>COMPUTED_VALUE</v>
      </c>
      <c r="Q1430" s="1">
        <v>1428.0</v>
      </c>
      <c r="R1430" s="1">
        <v>3580.0</v>
      </c>
      <c r="S1430" s="1"/>
      <c r="T1430" s="1">
        <v>3714.0</v>
      </c>
    </row>
    <row r="1431" ht="15.75" customHeight="1">
      <c r="A1431" s="1">
        <v>3694.0</v>
      </c>
      <c r="B1431" s="1">
        <v>3.0</v>
      </c>
      <c r="C1431" s="1"/>
      <c r="D1431" s="1">
        <v>1.0</v>
      </c>
      <c r="F1431" s="1" t="str">
        <f t="shared" si="2"/>
        <v>COMPUTED_VALUE</v>
      </c>
      <c r="Q1431" s="1">
        <v>1429.0</v>
      </c>
      <c r="R1431" s="1">
        <v>3675.0</v>
      </c>
      <c r="S1431" s="1"/>
      <c r="T1431" s="1">
        <v>3664.0</v>
      </c>
    </row>
    <row r="1432" ht="15.75" customHeight="1">
      <c r="A1432" s="1">
        <v>3695.0</v>
      </c>
      <c r="B1432" s="1">
        <v>3.0</v>
      </c>
      <c r="C1432" s="1"/>
      <c r="D1432" s="1">
        <v>1.0</v>
      </c>
      <c r="F1432" s="1" t="str">
        <f t="shared" si="2"/>
        <v>COMPUTED_VALUE</v>
      </c>
      <c r="Q1432" s="1">
        <v>1430.0</v>
      </c>
      <c r="R1432" s="1">
        <v>3739.0</v>
      </c>
      <c r="S1432" s="1"/>
      <c r="T1432" s="1">
        <v>3438.0</v>
      </c>
    </row>
    <row r="1433" ht="15.75" customHeight="1">
      <c r="A1433" s="1">
        <v>3696.0</v>
      </c>
      <c r="B1433" s="1">
        <v>3.0</v>
      </c>
      <c r="C1433" s="1"/>
      <c r="D1433" s="1">
        <v>7.0</v>
      </c>
      <c r="F1433" s="1" t="str">
        <f t="shared" si="2"/>
        <v>COMPUTED_VALUE</v>
      </c>
      <c r="Q1433" s="1">
        <v>1431.0</v>
      </c>
      <c r="R1433" s="1">
        <v>3674.0</v>
      </c>
      <c r="S1433" s="1"/>
      <c r="T1433" s="1">
        <v>3596.0</v>
      </c>
    </row>
    <row r="1434" ht="15.75" customHeight="1">
      <c r="A1434" s="1">
        <v>3697.0</v>
      </c>
      <c r="B1434" s="1">
        <v>3.0</v>
      </c>
      <c r="C1434" s="1"/>
      <c r="D1434" s="1">
        <v>1.0</v>
      </c>
      <c r="F1434" s="1" t="str">
        <f t="shared" si="2"/>
        <v>COMPUTED_VALUE</v>
      </c>
      <c r="Q1434" s="1">
        <v>1432.0</v>
      </c>
      <c r="R1434" s="1">
        <v>3714.0</v>
      </c>
      <c r="S1434" s="1"/>
      <c r="T1434" s="1">
        <v>3962.0</v>
      </c>
    </row>
    <row r="1435" ht="15.75" customHeight="1">
      <c r="A1435" s="1">
        <v>3698.0</v>
      </c>
      <c r="B1435" s="1">
        <v>3.0</v>
      </c>
      <c r="C1435" s="1"/>
      <c r="D1435" s="1">
        <v>1.0</v>
      </c>
      <c r="F1435" s="1" t="str">
        <f t="shared" si="2"/>
        <v>COMPUTED_VALUE</v>
      </c>
      <c r="Q1435" s="1">
        <v>1433.0</v>
      </c>
      <c r="R1435" s="1">
        <v>3664.0</v>
      </c>
      <c r="S1435" s="1"/>
      <c r="T1435" s="1">
        <v>4006.0</v>
      </c>
    </row>
    <row r="1436" ht="15.75" customHeight="1">
      <c r="A1436" s="1">
        <v>3699.0</v>
      </c>
      <c r="B1436" s="1">
        <v>3.0</v>
      </c>
      <c r="C1436" s="1"/>
      <c r="D1436" s="1">
        <v>5.0</v>
      </c>
      <c r="F1436" s="1" t="str">
        <f t="shared" si="2"/>
        <v>COMPUTED_VALUE</v>
      </c>
      <c r="Q1436" s="1">
        <v>1434.0</v>
      </c>
      <c r="R1436" s="1">
        <v>3438.0</v>
      </c>
      <c r="S1436" s="1"/>
      <c r="T1436" s="1">
        <v>4109.0</v>
      </c>
    </row>
    <row r="1437" ht="15.75" customHeight="1">
      <c r="A1437" s="1">
        <v>3700.0</v>
      </c>
      <c r="B1437" s="1">
        <v>4.0</v>
      </c>
      <c r="C1437" s="1"/>
      <c r="D1437" s="1">
        <v>3.0</v>
      </c>
      <c r="F1437" s="1" t="str">
        <f t="shared" si="2"/>
        <v>COMPUTED_VALUE</v>
      </c>
      <c r="Q1437" s="1">
        <v>1435.0</v>
      </c>
      <c r="R1437" s="1">
        <v>3596.0</v>
      </c>
      <c r="S1437" s="1"/>
      <c r="T1437" s="1">
        <v>4045.0</v>
      </c>
    </row>
    <row r="1438" ht="15.75" customHeight="1">
      <c r="A1438" s="1">
        <v>3701.0</v>
      </c>
      <c r="B1438" s="1">
        <v>3.0</v>
      </c>
      <c r="C1438" s="1"/>
      <c r="D1438" s="1">
        <v>2.0</v>
      </c>
      <c r="F1438" s="1" t="str">
        <f t="shared" si="2"/>
        <v>COMPUTED_VALUE</v>
      </c>
      <c r="Q1438" s="1">
        <v>1436.0</v>
      </c>
      <c r="R1438" s="1">
        <v>3962.0</v>
      </c>
      <c r="S1438" s="1"/>
      <c r="T1438" s="1">
        <v>4066.0</v>
      </c>
    </row>
    <row r="1439" ht="15.75" customHeight="1">
      <c r="A1439" s="1">
        <v>3702.0</v>
      </c>
      <c r="B1439" s="1">
        <v>4.0</v>
      </c>
      <c r="C1439" s="1"/>
      <c r="D1439" s="1">
        <v>8.0</v>
      </c>
      <c r="F1439" s="1" t="str">
        <f t="shared" si="2"/>
        <v>COMPUTED_VALUE</v>
      </c>
      <c r="Q1439" s="1">
        <v>1437.0</v>
      </c>
      <c r="R1439" s="1">
        <v>4006.0</v>
      </c>
      <c r="S1439" s="1"/>
      <c r="T1439" s="1">
        <v>4272.0</v>
      </c>
    </row>
    <row r="1440" ht="15.75" customHeight="1">
      <c r="A1440" s="1">
        <v>3703.0</v>
      </c>
      <c r="B1440" s="1">
        <v>4.0</v>
      </c>
      <c r="C1440" s="1"/>
      <c r="D1440" s="1">
        <v>1.0</v>
      </c>
      <c r="F1440" s="1" t="str">
        <f t="shared" si="2"/>
        <v>COMPUTED_VALUE</v>
      </c>
      <c r="Q1440" s="1">
        <v>1438.0</v>
      </c>
      <c r="R1440" s="1">
        <v>4109.0</v>
      </c>
      <c r="S1440" s="1"/>
      <c r="T1440" s="1">
        <v>3742.0</v>
      </c>
    </row>
    <row r="1441" ht="15.75" customHeight="1">
      <c r="A1441" s="1">
        <v>3704.0</v>
      </c>
      <c r="B1441" s="1">
        <v>4.0</v>
      </c>
      <c r="C1441" s="1"/>
      <c r="D1441" s="1">
        <v>8.0</v>
      </c>
      <c r="F1441" s="1" t="str">
        <f t="shared" si="2"/>
        <v>COMPUTED_VALUE</v>
      </c>
      <c r="Q1441" s="1">
        <v>1439.0</v>
      </c>
      <c r="R1441" s="1">
        <v>4045.0</v>
      </c>
      <c r="S1441" s="1"/>
      <c r="T1441" s="1">
        <v>3765.0</v>
      </c>
    </row>
    <row r="1442" ht="15.75" customHeight="1">
      <c r="A1442" s="1">
        <v>3705.0</v>
      </c>
      <c r="B1442" s="1">
        <v>3.0</v>
      </c>
      <c r="C1442" s="1"/>
      <c r="D1442" s="1">
        <v>1.0</v>
      </c>
      <c r="F1442" s="1" t="str">
        <f t="shared" si="2"/>
        <v>COMPUTED_VALUE</v>
      </c>
      <c r="Q1442" s="1">
        <v>1440.0</v>
      </c>
      <c r="R1442" s="1">
        <v>4066.0</v>
      </c>
      <c r="S1442" s="1"/>
      <c r="T1442" s="1">
        <v>3796.0</v>
      </c>
    </row>
    <row r="1443" ht="15.75" customHeight="1">
      <c r="A1443" s="1">
        <v>3706.0</v>
      </c>
      <c r="B1443" s="1">
        <v>3.0</v>
      </c>
      <c r="C1443" s="1"/>
      <c r="D1443" s="1">
        <v>1.0</v>
      </c>
      <c r="F1443" s="1" t="str">
        <f t="shared" si="2"/>
        <v>COMPUTED_VALUE</v>
      </c>
      <c r="Q1443" s="1">
        <v>1441.0</v>
      </c>
      <c r="R1443" s="1">
        <v>4272.0</v>
      </c>
      <c r="S1443" s="1"/>
      <c r="T1443" s="1">
        <v>3696.0</v>
      </c>
    </row>
    <row r="1444" ht="15.75" customHeight="1">
      <c r="A1444" s="1">
        <v>3707.0</v>
      </c>
      <c r="B1444" s="1">
        <v>3.0</v>
      </c>
      <c r="C1444" s="1"/>
      <c r="D1444" s="1">
        <v>5.0</v>
      </c>
      <c r="F1444" s="1" t="str">
        <f t="shared" si="2"/>
        <v>COMPUTED_VALUE</v>
      </c>
      <c r="Q1444" s="1">
        <v>1442.0</v>
      </c>
      <c r="R1444" s="1">
        <v>3742.0</v>
      </c>
      <c r="S1444" s="1"/>
      <c r="T1444" s="1">
        <v>3847.0</v>
      </c>
    </row>
    <row r="1445" ht="15.75" customHeight="1">
      <c r="A1445" s="1">
        <v>3708.0</v>
      </c>
      <c r="B1445" s="1">
        <v>2.0</v>
      </c>
      <c r="C1445" s="1"/>
      <c r="D1445" s="1">
        <v>1.0</v>
      </c>
      <c r="F1445" s="1" t="str">
        <f t="shared" si="2"/>
        <v>COMPUTED_VALUE</v>
      </c>
      <c r="Q1445" s="1">
        <v>1443.0</v>
      </c>
      <c r="R1445" s="1">
        <v>3765.0</v>
      </c>
      <c r="S1445" s="1"/>
      <c r="T1445" s="1">
        <v>3790.0</v>
      </c>
    </row>
    <row r="1446" ht="15.75" customHeight="1">
      <c r="A1446" s="1">
        <v>3709.0</v>
      </c>
      <c r="B1446" s="1">
        <v>2.0</v>
      </c>
      <c r="C1446" s="1"/>
      <c r="D1446" s="1">
        <v>1.0</v>
      </c>
      <c r="F1446" s="1" t="str">
        <f t="shared" si="2"/>
        <v>COMPUTED_VALUE</v>
      </c>
      <c r="Q1446" s="1">
        <v>1444.0</v>
      </c>
      <c r="R1446" s="1">
        <v>3796.0</v>
      </c>
      <c r="S1446" s="1"/>
      <c r="T1446" s="1">
        <v>3916.0</v>
      </c>
    </row>
    <row r="1447" ht="15.75" customHeight="1">
      <c r="A1447" s="1">
        <v>3710.0</v>
      </c>
      <c r="B1447" s="1">
        <v>2.0</v>
      </c>
      <c r="C1447" s="1"/>
      <c r="D1447" s="1">
        <v>1.0</v>
      </c>
      <c r="F1447" s="1" t="str">
        <f t="shared" si="2"/>
        <v>COMPUTED_VALUE</v>
      </c>
      <c r="Q1447" s="1">
        <v>1445.0</v>
      </c>
      <c r="R1447" s="1">
        <v>3696.0</v>
      </c>
      <c r="S1447" s="1"/>
      <c r="T1447" s="1">
        <v>3476.0</v>
      </c>
    </row>
    <row r="1448" ht="15.75" customHeight="1">
      <c r="A1448" s="1">
        <v>3711.0</v>
      </c>
      <c r="B1448" s="1">
        <v>2.0</v>
      </c>
      <c r="C1448" s="1"/>
      <c r="D1448" s="1">
        <v>2.0</v>
      </c>
      <c r="F1448" s="1" t="str">
        <f t="shared" si="2"/>
        <v>COMPUTED_VALUE</v>
      </c>
      <c r="Q1448" s="1">
        <v>1446.0</v>
      </c>
      <c r="R1448" s="1">
        <v>3847.0</v>
      </c>
      <c r="S1448" s="1"/>
      <c r="T1448" s="1">
        <v>3445.0</v>
      </c>
    </row>
    <row r="1449" ht="15.75" customHeight="1">
      <c r="A1449" s="1">
        <v>3712.0</v>
      </c>
      <c r="B1449" s="1">
        <v>2.0</v>
      </c>
      <c r="C1449" s="1"/>
      <c r="D1449" s="1">
        <v>5.0</v>
      </c>
      <c r="F1449" s="1" t="str">
        <f t="shared" si="2"/>
        <v>COMPUTED_VALUE</v>
      </c>
      <c r="Q1449" s="1">
        <v>1447.0</v>
      </c>
      <c r="R1449" s="1">
        <v>3790.0</v>
      </c>
      <c r="S1449" s="1"/>
      <c r="T1449" s="1">
        <v>3360.0</v>
      </c>
    </row>
    <row r="1450" ht="15.75" customHeight="1">
      <c r="A1450" s="1">
        <v>3713.0</v>
      </c>
      <c r="B1450" s="1">
        <v>2.0</v>
      </c>
      <c r="C1450" s="1"/>
      <c r="D1450" s="1">
        <v>1.0</v>
      </c>
      <c r="F1450" s="1" t="str">
        <f t="shared" si="2"/>
        <v>COMPUTED_VALUE</v>
      </c>
      <c r="Q1450" s="1">
        <v>1448.0</v>
      </c>
      <c r="R1450" s="1">
        <v>3916.0</v>
      </c>
      <c r="S1450" s="1"/>
      <c r="T1450" s="1">
        <v>3427.0</v>
      </c>
    </row>
    <row r="1451" ht="15.75" customHeight="1">
      <c r="A1451" s="1">
        <v>3714.0</v>
      </c>
      <c r="B1451" s="1">
        <v>3.0</v>
      </c>
      <c r="C1451" s="1"/>
      <c r="D1451" s="1">
        <v>2.0</v>
      </c>
      <c r="F1451" s="1" t="str">
        <f t="shared" si="2"/>
        <v>COMPUTED_VALUE</v>
      </c>
      <c r="Q1451" s="1">
        <v>1449.0</v>
      </c>
      <c r="R1451" s="1">
        <v>3476.0</v>
      </c>
      <c r="S1451" s="1"/>
      <c r="T1451" s="1">
        <v>3440.0</v>
      </c>
    </row>
    <row r="1452" ht="15.75" customHeight="1">
      <c r="A1452" s="1">
        <v>3715.0</v>
      </c>
      <c r="B1452" s="1">
        <v>3.0</v>
      </c>
      <c r="C1452" s="1"/>
      <c r="D1452" s="1">
        <v>2.0</v>
      </c>
      <c r="F1452" s="1" t="str">
        <f t="shared" si="2"/>
        <v>COMPUTED_VALUE</v>
      </c>
      <c r="Q1452" s="1">
        <v>1450.0</v>
      </c>
      <c r="R1452" s="1">
        <v>3445.0</v>
      </c>
      <c r="S1452" s="1"/>
      <c r="T1452" s="1">
        <v>3595.0</v>
      </c>
    </row>
    <row r="1453" ht="15.75" customHeight="1">
      <c r="A1453" s="1">
        <v>3716.0</v>
      </c>
      <c r="B1453" s="1">
        <v>3.0</v>
      </c>
      <c r="C1453" s="1"/>
      <c r="D1453" s="1">
        <v>8.0</v>
      </c>
      <c r="F1453" s="1" t="str">
        <f t="shared" si="2"/>
        <v>COMPUTED_VALUE</v>
      </c>
      <c r="Q1453" s="1">
        <v>1451.0</v>
      </c>
      <c r="R1453" s="1">
        <v>3360.0</v>
      </c>
      <c r="S1453" s="1"/>
      <c r="T1453" s="1">
        <v>3617.0</v>
      </c>
    </row>
    <row r="1454" ht="15.75" customHeight="1">
      <c r="A1454" s="1">
        <v>3717.0</v>
      </c>
      <c r="B1454" s="1">
        <v>3.0</v>
      </c>
      <c r="C1454" s="1"/>
      <c r="D1454" s="1">
        <v>1.0</v>
      </c>
      <c r="F1454" s="1" t="str">
        <f t="shared" si="2"/>
        <v>COMPUTED_VALUE</v>
      </c>
      <c r="Q1454" s="1">
        <v>1452.0</v>
      </c>
      <c r="R1454" s="1">
        <v>3427.0</v>
      </c>
      <c r="S1454" s="1"/>
      <c r="T1454" s="1">
        <v>3772.0</v>
      </c>
    </row>
    <row r="1455" ht="15.75" customHeight="1">
      <c r="A1455" s="1">
        <v>3718.0</v>
      </c>
      <c r="B1455" s="1">
        <v>3.0</v>
      </c>
      <c r="C1455" s="1"/>
      <c r="D1455" s="1">
        <v>1.0</v>
      </c>
      <c r="F1455" s="1" t="str">
        <f t="shared" si="2"/>
        <v>COMPUTED_VALUE</v>
      </c>
      <c r="Q1455" s="1">
        <v>1453.0</v>
      </c>
      <c r="R1455" s="1">
        <v>3440.0</v>
      </c>
      <c r="S1455" s="1"/>
      <c r="T1455" s="1">
        <v>3697.0</v>
      </c>
    </row>
    <row r="1456" ht="15.75" customHeight="1">
      <c r="A1456" s="1">
        <v>3719.0</v>
      </c>
      <c r="B1456" s="1">
        <v>3.0</v>
      </c>
      <c r="C1456" s="1"/>
      <c r="D1456" s="1">
        <v>8.0</v>
      </c>
      <c r="F1456" s="1" t="str">
        <f t="shared" si="2"/>
        <v>COMPUTED_VALUE</v>
      </c>
      <c r="Q1456" s="1">
        <v>1454.0</v>
      </c>
      <c r="R1456" s="1">
        <v>3595.0</v>
      </c>
      <c r="S1456" s="1"/>
      <c r="T1456" s="1">
        <v>4001.0</v>
      </c>
    </row>
    <row r="1457" ht="15.75" customHeight="1">
      <c r="A1457" s="1">
        <v>3720.0</v>
      </c>
      <c r="B1457" s="1">
        <v>3.0</v>
      </c>
      <c r="C1457" s="1"/>
      <c r="D1457" s="1">
        <v>0.0</v>
      </c>
      <c r="F1457" s="1" t="str">
        <f t="shared" si="2"/>
        <v>COMPUTED_VALUE</v>
      </c>
      <c r="Q1457" s="1">
        <v>1455.0</v>
      </c>
      <c r="R1457" s="1">
        <v>3617.0</v>
      </c>
      <c r="S1457" s="1"/>
      <c r="T1457" s="1">
        <v>4195.0</v>
      </c>
    </row>
    <row r="1458" ht="15.75" customHeight="1">
      <c r="A1458" s="1">
        <v>3721.0</v>
      </c>
      <c r="B1458" s="1">
        <v>3.0</v>
      </c>
      <c r="C1458" s="1"/>
      <c r="D1458" s="1">
        <v>0.0</v>
      </c>
      <c r="F1458" s="1" t="str">
        <f t="shared" si="2"/>
        <v>COMPUTED_VALUE</v>
      </c>
      <c r="Q1458" s="1">
        <v>1456.0</v>
      </c>
      <c r="R1458" s="1">
        <v>3772.0</v>
      </c>
      <c r="S1458" s="1"/>
      <c r="T1458" s="1">
        <v>3715.0</v>
      </c>
    </row>
    <row r="1459" ht="15.75" customHeight="1">
      <c r="A1459" s="1">
        <v>3722.0</v>
      </c>
      <c r="B1459" s="1">
        <v>3.0</v>
      </c>
      <c r="C1459" s="1"/>
      <c r="D1459" s="1">
        <v>8.0</v>
      </c>
      <c r="F1459" s="1" t="str">
        <f t="shared" si="2"/>
        <v>COMPUTED_VALUE</v>
      </c>
      <c r="Q1459" s="1">
        <v>1457.0</v>
      </c>
      <c r="R1459" s="1">
        <v>3697.0</v>
      </c>
      <c r="S1459" s="1"/>
      <c r="T1459" s="1">
        <v>3647.0</v>
      </c>
    </row>
    <row r="1460" ht="15.75" customHeight="1">
      <c r="A1460" s="1">
        <v>3723.0</v>
      </c>
      <c r="B1460" s="1">
        <v>3.0</v>
      </c>
      <c r="C1460" s="1"/>
      <c r="D1460" s="1">
        <v>0.0</v>
      </c>
      <c r="F1460" s="1" t="str">
        <f t="shared" si="2"/>
        <v>COMPUTED_VALUE</v>
      </c>
      <c r="Q1460" s="1">
        <v>1458.0</v>
      </c>
      <c r="R1460" s="1">
        <v>4001.0</v>
      </c>
      <c r="S1460" s="1"/>
      <c r="T1460" s="1">
        <v>3832.0</v>
      </c>
    </row>
    <row r="1461" ht="15.75" customHeight="1">
      <c r="A1461" s="1">
        <v>3724.0</v>
      </c>
      <c r="B1461" s="1">
        <v>3.0</v>
      </c>
      <c r="C1461" s="1"/>
      <c r="D1461" s="1">
        <v>8.0</v>
      </c>
      <c r="F1461" s="1" t="str">
        <f t="shared" si="2"/>
        <v>COMPUTED_VALUE</v>
      </c>
      <c r="Q1461" s="1">
        <v>1459.0</v>
      </c>
      <c r="R1461" s="1">
        <v>4195.0</v>
      </c>
      <c r="S1461" s="1"/>
      <c r="T1461" s="1">
        <v>3971.0</v>
      </c>
    </row>
    <row r="1462" ht="15.75" customHeight="1">
      <c r="A1462" s="1">
        <v>3725.0</v>
      </c>
      <c r="B1462" s="1">
        <v>4.0</v>
      </c>
      <c r="C1462" s="1"/>
      <c r="D1462" s="1">
        <v>2.0</v>
      </c>
      <c r="F1462" s="1" t="str">
        <f t="shared" si="2"/>
        <v>COMPUTED_VALUE</v>
      </c>
      <c r="Q1462" s="1">
        <v>1460.0</v>
      </c>
      <c r="R1462" s="1">
        <v>3715.0</v>
      </c>
      <c r="S1462" s="1"/>
      <c r="T1462" s="1">
        <v>3892.0</v>
      </c>
    </row>
    <row r="1463" ht="15.75" customHeight="1">
      <c r="A1463" s="1">
        <v>3726.0</v>
      </c>
      <c r="B1463" s="1">
        <v>4.0</v>
      </c>
      <c r="C1463" s="1"/>
      <c r="D1463" s="1">
        <v>3.0</v>
      </c>
      <c r="F1463" s="1" t="str">
        <f t="shared" si="2"/>
        <v>COMPUTED_VALUE</v>
      </c>
      <c r="Q1463" s="1">
        <v>1461.0</v>
      </c>
      <c r="R1463" s="1">
        <v>3647.0</v>
      </c>
      <c r="S1463" s="1"/>
      <c r="T1463" s="1">
        <v>3978.0</v>
      </c>
    </row>
    <row r="1464" ht="15.75" customHeight="1">
      <c r="A1464" s="1">
        <v>3727.0</v>
      </c>
      <c r="B1464" s="1">
        <v>4.0</v>
      </c>
      <c r="C1464" s="1"/>
      <c r="D1464" s="1">
        <v>3.0</v>
      </c>
      <c r="F1464" s="1" t="str">
        <f t="shared" si="2"/>
        <v>COMPUTED_VALUE</v>
      </c>
      <c r="Q1464" s="1">
        <v>1462.0</v>
      </c>
      <c r="R1464" s="1">
        <v>3832.0</v>
      </c>
      <c r="S1464" s="1"/>
      <c r="T1464" s="1">
        <v>4045.0</v>
      </c>
    </row>
    <row r="1465" ht="15.75" customHeight="1">
      <c r="A1465" s="1">
        <v>3728.0</v>
      </c>
      <c r="B1465" s="1">
        <v>4.0</v>
      </c>
      <c r="C1465" s="1"/>
      <c r="D1465" s="1">
        <v>3.0</v>
      </c>
      <c r="F1465" s="1" t="str">
        <f t="shared" si="2"/>
        <v>COMPUTED_VALUE</v>
      </c>
      <c r="Q1465" s="1">
        <v>1463.0</v>
      </c>
      <c r="R1465" s="1">
        <v>3971.0</v>
      </c>
      <c r="S1465" s="1"/>
      <c r="T1465" s="1">
        <v>3866.0</v>
      </c>
    </row>
    <row r="1466" ht="15.75" customHeight="1">
      <c r="A1466" s="1">
        <v>3729.0</v>
      </c>
      <c r="B1466" s="1">
        <v>4.0</v>
      </c>
      <c r="C1466" s="1"/>
      <c r="D1466" s="1">
        <v>3.0</v>
      </c>
      <c r="F1466" s="1" t="str">
        <f t="shared" si="2"/>
        <v>COMPUTED_VALUE</v>
      </c>
      <c r="Q1466" s="1">
        <v>1464.0</v>
      </c>
      <c r="R1466" s="1">
        <v>3892.0</v>
      </c>
      <c r="S1466" s="1"/>
      <c r="T1466" s="1">
        <v>3922.0</v>
      </c>
    </row>
    <row r="1467" ht="15.75" customHeight="1">
      <c r="A1467" s="1">
        <v>3730.0</v>
      </c>
      <c r="B1467" s="1">
        <v>4.0</v>
      </c>
      <c r="C1467" s="1"/>
      <c r="D1467" s="1">
        <v>8.0</v>
      </c>
      <c r="F1467" s="1" t="str">
        <f t="shared" si="2"/>
        <v>COMPUTED_VALUE</v>
      </c>
      <c r="Q1467" s="1">
        <v>1465.0</v>
      </c>
      <c r="R1467" s="1">
        <v>3978.0</v>
      </c>
      <c r="S1467" s="1"/>
      <c r="T1467" s="1">
        <v>4268.0</v>
      </c>
    </row>
    <row r="1468" ht="15.75" customHeight="1">
      <c r="A1468" s="1">
        <v>3731.0</v>
      </c>
      <c r="B1468" s="1">
        <v>5.0</v>
      </c>
      <c r="C1468" s="1"/>
      <c r="D1468" s="1">
        <v>2.0</v>
      </c>
      <c r="F1468" s="1" t="str">
        <f t="shared" si="2"/>
        <v>COMPUTED_VALUE</v>
      </c>
      <c r="Q1468" s="1">
        <v>1466.0</v>
      </c>
      <c r="R1468" s="1">
        <v>4045.0</v>
      </c>
      <c r="S1468" s="1"/>
      <c r="T1468" s="1">
        <v>4269.0</v>
      </c>
    </row>
    <row r="1469" ht="15.75" customHeight="1">
      <c r="A1469" s="1">
        <v>3732.0</v>
      </c>
      <c r="B1469" s="1">
        <v>5.0</v>
      </c>
      <c r="C1469" s="1"/>
      <c r="D1469" s="1">
        <v>8.0</v>
      </c>
      <c r="F1469" s="1" t="str">
        <f t="shared" si="2"/>
        <v>COMPUTED_VALUE</v>
      </c>
      <c r="Q1469" s="1">
        <v>1467.0</v>
      </c>
      <c r="R1469" s="1">
        <v>3866.0</v>
      </c>
      <c r="S1469" s="1"/>
      <c r="T1469" s="1">
        <v>4489.0</v>
      </c>
    </row>
    <row r="1470" ht="15.75" customHeight="1">
      <c r="A1470" s="1">
        <v>3733.0</v>
      </c>
      <c r="B1470" s="1">
        <v>5.0</v>
      </c>
      <c r="C1470" s="1"/>
      <c r="D1470" s="1">
        <v>3.0</v>
      </c>
      <c r="F1470" s="1" t="str">
        <f t="shared" si="2"/>
        <v>COMPUTED_VALUE</v>
      </c>
      <c r="Q1470" s="1">
        <v>1468.0</v>
      </c>
      <c r="R1470" s="1">
        <v>3922.0</v>
      </c>
      <c r="S1470" s="1"/>
      <c r="T1470" s="1">
        <v>4374.0</v>
      </c>
    </row>
    <row r="1471" ht="15.75" customHeight="1">
      <c r="A1471" s="1">
        <v>3734.0</v>
      </c>
      <c r="B1471" s="1">
        <v>5.0</v>
      </c>
      <c r="C1471" s="1"/>
      <c r="D1471" s="1">
        <v>3.0</v>
      </c>
      <c r="F1471" s="1" t="str">
        <f t="shared" si="2"/>
        <v>COMPUTED_VALUE</v>
      </c>
      <c r="Q1471" s="1">
        <v>1469.0</v>
      </c>
      <c r="R1471" s="1">
        <v>4268.0</v>
      </c>
      <c r="S1471" s="1"/>
      <c r="T1471" s="1">
        <v>4194.0</v>
      </c>
    </row>
    <row r="1472" ht="15.75" customHeight="1">
      <c r="A1472" s="1">
        <v>3735.0</v>
      </c>
      <c r="B1472" s="1">
        <v>5.0</v>
      </c>
      <c r="C1472" s="1"/>
      <c r="D1472" s="1">
        <v>8.0</v>
      </c>
      <c r="F1472" s="1" t="str">
        <f t="shared" si="2"/>
        <v>COMPUTED_VALUE</v>
      </c>
      <c r="Q1472" s="1">
        <v>1470.0</v>
      </c>
      <c r="R1472" s="1">
        <v>4269.0</v>
      </c>
      <c r="S1472" s="1"/>
      <c r="T1472" s="1">
        <v>4256.0</v>
      </c>
    </row>
    <row r="1473" ht="15.75" customHeight="1">
      <c r="A1473" s="1">
        <v>3736.0</v>
      </c>
      <c r="B1473" s="1">
        <v>5.0</v>
      </c>
      <c r="C1473" s="1"/>
      <c r="D1473" s="1">
        <v>8.0</v>
      </c>
      <c r="F1473" s="1" t="str">
        <f t="shared" si="2"/>
        <v>COMPUTED_VALUE</v>
      </c>
      <c r="Q1473" s="1">
        <v>1471.0</v>
      </c>
      <c r="R1473" s="1">
        <v>4489.0</v>
      </c>
      <c r="S1473" s="1"/>
      <c r="T1473" s="1">
        <v>3975.0</v>
      </c>
    </row>
    <row r="1474" ht="15.75" customHeight="1">
      <c r="A1474" s="1">
        <v>3737.0</v>
      </c>
      <c r="B1474" s="1">
        <v>4.0</v>
      </c>
      <c r="C1474" s="1"/>
      <c r="D1474" s="1">
        <v>1.0</v>
      </c>
      <c r="F1474" s="1" t="str">
        <f t="shared" si="2"/>
        <v>COMPUTED_VALUE</v>
      </c>
      <c r="Q1474" s="1">
        <v>1472.0</v>
      </c>
      <c r="R1474" s="1">
        <v>4374.0</v>
      </c>
      <c r="S1474" s="1"/>
      <c r="T1474" s="1">
        <v>3945.0</v>
      </c>
    </row>
    <row r="1475" ht="15.75" customHeight="1">
      <c r="A1475" s="1">
        <v>3738.0</v>
      </c>
      <c r="B1475" s="1">
        <v>4.0</v>
      </c>
      <c r="C1475" s="1"/>
      <c r="D1475" s="1">
        <v>2.0</v>
      </c>
      <c r="F1475" s="1" t="str">
        <f t="shared" si="2"/>
        <v>COMPUTED_VALUE</v>
      </c>
      <c r="Q1475" s="1">
        <v>1473.0</v>
      </c>
      <c r="R1475" s="1">
        <v>4194.0</v>
      </c>
      <c r="S1475" s="1"/>
      <c r="T1475" s="1">
        <v>3804.0</v>
      </c>
    </row>
    <row r="1476" ht="15.75" customHeight="1">
      <c r="A1476" s="1">
        <v>3739.0</v>
      </c>
      <c r="B1476" s="1">
        <v>4.0</v>
      </c>
      <c r="C1476" s="1"/>
      <c r="D1476" s="1">
        <v>8.0</v>
      </c>
      <c r="F1476" s="1" t="str">
        <f t="shared" si="2"/>
        <v>COMPUTED_VALUE</v>
      </c>
      <c r="Q1476" s="1">
        <v>1474.0</v>
      </c>
      <c r="R1476" s="1">
        <v>4256.0</v>
      </c>
      <c r="S1476" s="1"/>
      <c r="T1476" s="1">
        <v>3844.0</v>
      </c>
    </row>
    <row r="1477" ht="15.75" customHeight="1">
      <c r="A1477" s="1">
        <v>3740.0</v>
      </c>
      <c r="B1477" s="1">
        <v>4.0</v>
      </c>
      <c r="C1477" s="1"/>
      <c r="D1477" s="1">
        <v>1.0</v>
      </c>
      <c r="F1477" s="1" t="str">
        <f t="shared" si="2"/>
        <v>COMPUTED_VALUE</v>
      </c>
      <c r="Q1477" s="1">
        <v>1475.0</v>
      </c>
      <c r="R1477" s="1">
        <v>3975.0</v>
      </c>
      <c r="S1477" s="1"/>
      <c r="T1477" s="1">
        <v>3779.0</v>
      </c>
    </row>
    <row r="1478" ht="15.75" customHeight="1">
      <c r="A1478" s="1">
        <v>3741.0</v>
      </c>
      <c r="B1478" s="1">
        <v>3.0</v>
      </c>
      <c r="C1478" s="1"/>
      <c r="D1478" s="1">
        <v>1.0</v>
      </c>
      <c r="F1478" s="1" t="str">
        <f t="shared" si="2"/>
        <v>COMPUTED_VALUE</v>
      </c>
      <c r="Q1478" s="1">
        <v>1476.0</v>
      </c>
      <c r="R1478" s="1">
        <v>3945.0</v>
      </c>
      <c r="S1478" s="1"/>
      <c r="T1478" s="1">
        <v>3909.0</v>
      </c>
    </row>
    <row r="1479" ht="15.75" customHeight="1">
      <c r="A1479" s="1">
        <v>3742.0</v>
      </c>
      <c r="B1479" s="1">
        <v>3.0</v>
      </c>
      <c r="C1479" s="1"/>
      <c r="D1479" s="1">
        <v>8.0</v>
      </c>
      <c r="F1479" s="1" t="str">
        <f t="shared" si="2"/>
        <v>COMPUTED_VALUE</v>
      </c>
      <c r="Q1479" s="1">
        <v>1477.0</v>
      </c>
      <c r="R1479" s="1">
        <v>3804.0</v>
      </c>
      <c r="S1479" s="1"/>
      <c r="T1479" s="1">
        <v>4359.0</v>
      </c>
    </row>
    <row r="1480" ht="15.75" customHeight="1">
      <c r="A1480" s="1">
        <v>3743.0</v>
      </c>
      <c r="B1480" s="1">
        <v>3.0</v>
      </c>
      <c r="C1480" s="1"/>
      <c r="D1480" s="1">
        <v>0.0</v>
      </c>
      <c r="F1480" s="1" t="str">
        <f t="shared" si="2"/>
        <v>COMPUTED_VALUE</v>
      </c>
      <c r="Q1480" s="1">
        <v>1478.0</v>
      </c>
      <c r="R1480" s="1">
        <v>3844.0</v>
      </c>
      <c r="S1480" s="1"/>
      <c r="T1480" s="1">
        <v>3977.0</v>
      </c>
    </row>
    <row r="1481" ht="15.75" customHeight="1">
      <c r="A1481" s="1">
        <v>3744.0</v>
      </c>
      <c r="B1481" s="1">
        <v>3.0</v>
      </c>
      <c r="C1481" s="1"/>
      <c r="D1481" s="1">
        <v>1.0</v>
      </c>
      <c r="F1481" s="1" t="str">
        <f t="shared" si="2"/>
        <v>COMPUTED_VALUE</v>
      </c>
      <c r="Q1481" s="1">
        <v>1479.0</v>
      </c>
      <c r="R1481" s="1">
        <v>3779.0</v>
      </c>
      <c r="S1481" s="1"/>
      <c r="T1481" s="1">
        <v>4122.0</v>
      </c>
    </row>
    <row r="1482" ht="15.75" customHeight="1">
      <c r="A1482" s="1">
        <v>3745.0</v>
      </c>
      <c r="B1482" s="1">
        <v>3.0</v>
      </c>
      <c r="C1482" s="1"/>
      <c r="D1482" s="1">
        <v>8.0</v>
      </c>
      <c r="F1482" s="1" t="str">
        <f t="shared" si="2"/>
        <v>COMPUTED_VALUE</v>
      </c>
      <c r="Q1482" s="1">
        <v>1480.0</v>
      </c>
      <c r="R1482" s="1">
        <v>3909.0</v>
      </c>
      <c r="S1482" s="1"/>
      <c r="T1482" s="1">
        <v>4196.0</v>
      </c>
    </row>
    <row r="1483" ht="15.75" customHeight="1">
      <c r="A1483" s="1">
        <v>3746.0</v>
      </c>
      <c r="B1483" s="1">
        <v>4.0</v>
      </c>
      <c r="C1483" s="1"/>
      <c r="D1483" s="1">
        <v>1.0</v>
      </c>
      <c r="F1483" s="1" t="str">
        <f t="shared" si="2"/>
        <v>COMPUTED_VALUE</v>
      </c>
      <c r="Q1483" s="1">
        <v>1481.0</v>
      </c>
      <c r="R1483" s="1">
        <v>4359.0</v>
      </c>
      <c r="S1483" s="1"/>
      <c r="T1483" s="1">
        <v>4042.0</v>
      </c>
    </row>
    <row r="1484" ht="15.75" customHeight="1">
      <c r="A1484" s="1">
        <v>3747.0</v>
      </c>
      <c r="B1484" s="1">
        <v>3.0</v>
      </c>
      <c r="C1484" s="1"/>
      <c r="D1484" s="1">
        <v>0.0</v>
      </c>
      <c r="F1484" s="1" t="str">
        <f t="shared" si="2"/>
        <v>COMPUTED_VALUE</v>
      </c>
      <c r="Q1484" s="1">
        <v>1482.0</v>
      </c>
      <c r="R1484" s="1">
        <v>3977.0</v>
      </c>
      <c r="S1484" s="1"/>
      <c r="T1484" s="1">
        <v>4392.0</v>
      </c>
    </row>
    <row r="1485" ht="15.75" customHeight="1">
      <c r="A1485" s="1">
        <v>3748.0</v>
      </c>
      <c r="B1485" s="1">
        <v>3.0</v>
      </c>
      <c r="C1485" s="1"/>
      <c r="D1485" s="1">
        <v>8.0</v>
      </c>
      <c r="F1485" s="1" t="str">
        <f t="shared" si="2"/>
        <v>COMPUTED_VALUE</v>
      </c>
      <c r="Q1485" s="1">
        <v>1483.0</v>
      </c>
      <c r="R1485" s="1">
        <v>4122.0</v>
      </c>
      <c r="S1485" s="1"/>
      <c r="T1485" s="1">
        <v>4355.0</v>
      </c>
    </row>
    <row r="1486" ht="15.75" customHeight="1">
      <c r="A1486" s="1">
        <v>3749.0</v>
      </c>
      <c r="B1486" s="1">
        <v>3.0</v>
      </c>
      <c r="C1486" s="1"/>
      <c r="D1486" s="1">
        <v>1.0</v>
      </c>
      <c r="F1486" s="1" t="str">
        <f t="shared" si="2"/>
        <v>COMPUTED_VALUE</v>
      </c>
      <c r="Q1486" s="1">
        <v>1484.0</v>
      </c>
      <c r="R1486" s="1">
        <v>4196.0</v>
      </c>
      <c r="S1486" s="1"/>
      <c r="T1486" s="1">
        <v>4529.0</v>
      </c>
    </row>
    <row r="1487" ht="15.75" customHeight="1">
      <c r="A1487" s="1">
        <v>3750.0</v>
      </c>
      <c r="B1487" s="1">
        <v>3.0</v>
      </c>
      <c r="C1487" s="1"/>
      <c r="D1487" s="1">
        <v>1.0</v>
      </c>
      <c r="F1487" s="1" t="str">
        <f t="shared" si="2"/>
        <v>COMPUTED_VALUE</v>
      </c>
      <c r="Q1487" s="1">
        <v>1485.0</v>
      </c>
      <c r="R1487" s="1">
        <v>4042.0</v>
      </c>
      <c r="S1487" s="1"/>
      <c r="T1487" s="1">
        <v>4858.0</v>
      </c>
    </row>
    <row r="1488" ht="15.75" customHeight="1">
      <c r="A1488" s="1">
        <v>3751.0</v>
      </c>
      <c r="B1488" s="1">
        <v>3.0</v>
      </c>
      <c r="C1488" s="1"/>
      <c r="D1488" s="1">
        <v>8.0</v>
      </c>
      <c r="F1488" s="1" t="str">
        <f t="shared" si="2"/>
        <v>COMPUTED_VALUE</v>
      </c>
      <c r="Q1488" s="1">
        <v>1486.0</v>
      </c>
      <c r="R1488" s="1">
        <v>4392.0</v>
      </c>
      <c r="S1488" s="1"/>
      <c r="T1488" s="1">
        <v>4801.0</v>
      </c>
    </row>
    <row r="1489" ht="15.75" customHeight="1">
      <c r="A1489" s="1">
        <v>3752.0</v>
      </c>
      <c r="B1489" s="1">
        <v>4.0</v>
      </c>
      <c r="C1489" s="1"/>
      <c r="D1489" s="1">
        <v>0.0</v>
      </c>
      <c r="F1489" s="1" t="str">
        <f t="shared" si="2"/>
        <v>COMPUTED_VALUE</v>
      </c>
      <c r="Q1489" s="1">
        <v>1487.0</v>
      </c>
      <c r="R1489" s="1">
        <v>4355.0</v>
      </c>
      <c r="S1489" s="1"/>
      <c r="T1489" s="1">
        <v>4757.0</v>
      </c>
    </row>
    <row r="1490" ht="15.75" customHeight="1">
      <c r="A1490" s="1">
        <v>3753.0</v>
      </c>
      <c r="B1490" s="1">
        <v>4.0</v>
      </c>
      <c r="C1490" s="1"/>
      <c r="D1490" s="1">
        <v>8.0</v>
      </c>
      <c r="F1490" s="1" t="str">
        <f t="shared" si="2"/>
        <v>COMPUTED_VALUE</v>
      </c>
      <c r="Q1490" s="1">
        <v>1488.0</v>
      </c>
      <c r="R1490" s="1">
        <v>4529.0</v>
      </c>
      <c r="S1490" s="1"/>
      <c r="T1490" s="1">
        <v>4586.0</v>
      </c>
    </row>
    <row r="1491" ht="15.75" customHeight="1">
      <c r="A1491" s="1">
        <v>3754.0</v>
      </c>
      <c r="B1491" s="1">
        <v>4.0</v>
      </c>
      <c r="C1491" s="1"/>
      <c r="D1491" s="1">
        <v>1.0</v>
      </c>
      <c r="F1491" s="1" t="str">
        <f t="shared" si="2"/>
        <v>COMPUTED_VALUE</v>
      </c>
      <c r="Q1491" s="1">
        <v>1489.0</v>
      </c>
      <c r="R1491" s="1">
        <v>4858.0</v>
      </c>
      <c r="S1491" s="1"/>
      <c r="T1491" s="1">
        <v>4172.0</v>
      </c>
    </row>
    <row r="1492" ht="15.75" customHeight="1">
      <c r="A1492" s="1">
        <v>3755.0</v>
      </c>
      <c r="B1492" s="1">
        <v>3.0</v>
      </c>
      <c r="C1492" s="1"/>
      <c r="D1492" s="1">
        <v>2.0</v>
      </c>
      <c r="F1492" s="1" t="str">
        <f t="shared" si="2"/>
        <v>COMPUTED_VALUE</v>
      </c>
      <c r="Q1492" s="1">
        <v>1490.0</v>
      </c>
      <c r="R1492" s="1">
        <v>4801.0</v>
      </c>
      <c r="S1492" s="1"/>
      <c r="T1492" s="1">
        <v>4354.0</v>
      </c>
    </row>
    <row r="1493" ht="15.75" customHeight="1">
      <c r="A1493" s="1">
        <v>3756.0</v>
      </c>
      <c r="B1493" s="1">
        <v>3.0</v>
      </c>
      <c r="C1493" s="1"/>
      <c r="D1493" s="1">
        <v>2.0</v>
      </c>
      <c r="F1493" s="1" t="str">
        <f t="shared" si="2"/>
        <v>COMPUTED_VALUE</v>
      </c>
      <c r="Q1493" s="1">
        <v>1491.0</v>
      </c>
      <c r="R1493" s="1">
        <v>4757.0</v>
      </c>
      <c r="S1493" s="1"/>
      <c r="T1493" s="1">
        <v>4440.0</v>
      </c>
    </row>
    <row r="1494" ht="15.75" customHeight="1">
      <c r="A1494" s="1">
        <v>3757.0</v>
      </c>
      <c r="B1494" s="1">
        <v>3.0</v>
      </c>
      <c r="C1494" s="1"/>
      <c r="D1494" s="1">
        <v>8.0</v>
      </c>
      <c r="F1494" s="1" t="str">
        <f t="shared" si="2"/>
        <v>COMPUTED_VALUE</v>
      </c>
      <c r="Q1494" s="1">
        <v>1492.0</v>
      </c>
      <c r="R1494" s="1">
        <v>4586.0</v>
      </c>
      <c r="S1494" s="1"/>
      <c r="T1494" s="1">
        <v>4447.0</v>
      </c>
    </row>
    <row r="1495" ht="15.75" customHeight="1">
      <c r="A1495" s="1">
        <v>3758.0</v>
      </c>
      <c r="B1495" s="1">
        <v>2.0</v>
      </c>
      <c r="C1495" s="1"/>
      <c r="D1495" s="1">
        <v>0.0</v>
      </c>
      <c r="F1495" s="1" t="str">
        <f t="shared" si="2"/>
        <v>COMPUTED_VALUE</v>
      </c>
      <c r="Q1495" s="1">
        <v>1493.0</v>
      </c>
      <c r="R1495" s="1">
        <v>4172.0</v>
      </c>
      <c r="S1495" s="1"/>
      <c r="T1495" s="1">
        <v>4229.0</v>
      </c>
    </row>
    <row r="1496" ht="15.75" customHeight="1">
      <c r="A1496" s="1">
        <v>3759.0</v>
      </c>
      <c r="B1496" s="1">
        <v>2.0</v>
      </c>
      <c r="C1496" s="1"/>
      <c r="D1496" s="1">
        <v>0.0</v>
      </c>
      <c r="F1496" s="1" t="str">
        <f t="shared" si="2"/>
        <v>COMPUTED_VALUE</v>
      </c>
      <c r="Q1496" s="1">
        <v>1494.0</v>
      </c>
      <c r="R1496" s="1">
        <v>4354.0</v>
      </c>
      <c r="S1496" s="1"/>
      <c r="T1496" s="1">
        <v>4366.0</v>
      </c>
    </row>
    <row r="1497" ht="15.75" customHeight="1">
      <c r="A1497" s="1">
        <v>3760.0</v>
      </c>
      <c r="B1497" s="1">
        <v>2.0</v>
      </c>
      <c r="C1497" s="1"/>
      <c r="D1497" s="1">
        <v>0.0</v>
      </c>
      <c r="F1497" s="1" t="str">
        <f t="shared" si="2"/>
        <v>COMPUTED_VALUE</v>
      </c>
      <c r="Q1497" s="1">
        <v>1495.0</v>
      </c>
      <c r="R1497" s="1">
        <v>4440.0</v>
      </c>
      <c r="S1497" s="1"/>
      <c r="T1497" s="1">
        <v>4320.0</v>
      </c>
    </row>
    <row r="1498" ht="15.75" customHeight="1">
      <c r="A1498" s="1">
        <v>3761.0</v>
      </c>
      <c r="B1498" s="1">
        <v>2.0</v>
      </c>
      <c r="C1498" s="1"/>
      <c r="D1498" s="1">
        <v>2.0</v>
      </c>
      <c r="F1498" s="1" t="str">
        <f t="shared" si="2"/>
        <v>COMPUTED_VALUE</v>
      </c>
      <c r="Q1498" s="1">
        <v>1496.0</v>
      </c>
      <c r="R1498" s="1">
        <v>4447.0</v>
      </c>
      <c r="S1498" s="1"/>
      <c r="T1498" s="1">
        <v>4036.0</v>
      </c>
    </row>
    <row r="1499" ht="15.75" customHeight="1">
      <c r="A1499" s="1">
        <v>3762.0</v>
      </c>
      <c r="B1499" s="1">
        <v>2.0</v>
      </c>
      <c r="C1499" s="1"/>
      <c r="D1499" s="1">
        <v>2.0</v>
      </c>
      <c r="F1499" s="1" t="str">
        <f t="shared" si="2"/>
        <v>COMPUTED_VALUE</v>
      </c>
      <c r="Q1499" s="1">
        <v>1497.0</v>
      </c>
      <c r="R1499" s="1">
        <v>4229.0</v>
      </c>
      <c r="S1499" s="1"/>
      <c r="T1499" s="1">
        <v>4202.0</v>
      </c>
    </row>
    <row r="1500" ht="15.75" customHeight="1">
      <c r="A1500" s="1">
        <v>3763.0</v>
      </c>
      <c r="B1500" s="1">
        <v>2.0</v>
      </c>
      <c r="C1500" s="1"/>
      <c r="D1500" s="1">
        <v>8.0</v>
      </c>
      <c r="F1500" s="1" t="str">
        <f t="shared" si="2"/>
        <v>COMPUTED_VALUE</v>
      </c>
      <c r="Q1500" s="1">
        <v>1498.0</v>
      </c>
      <c r="R1500" s="1">
        <v>4366.0</v>
      </c>
      <c r="S1500" s="1"/>
      <c r="T1500" s="1">
        <v>4253.0</v>
      </c>
    </row>
    <row r="1501" ht="15.75" customHeight="1">
      <c r="A1501" s="1">
        <v>3764.0</v>
      </c>
      <c r="B1501" s="1">
        <v>3.0</v>
      </c>
      <c r="C1501" s="1"/>
      <c r="D1501" s="1">
        <v>1.0</v>
      </c>
      <c r="F1501" s="1" t="str">
        <f t="shared" si="2"/>
        <v>COMPUTED_VALUE</v>
      </c>
      <c r="Q1501" s="1">
        <v>1499.0</v>
      </c>
      <c r="R1501" s="1">
        <v>4320.0</v>
      </c>
      <c r="S1501" s="1"/>
      <c r="T1501" s="1">
        <v>4306.0</v>
      </c>
    </row>
    <row r="1502" ht="15.75" customHeight="1">
      <c r="A1502" s="1">
        <v>3765.0</v>
      </c>
      <c r="B1502" s="1">
        <v>3.0</v>
      </c>
      <c r="C1502" s="1"/>
      <c r="D1502" s="1">
        <v>1.0</v>
      </c>
      <c r="F1502" s="1" t="str">
        <f t="shared" si="2"/>
        <v>COMPUTED_VALUE</v>
      </c>
      <c r="Q1502" s="1">
        <v>1500.0</v>
      </c>
      <c r="R1502" s="1">
        <v>4036.0</v>
      </c>
      <c r="S1502" s="1"/>
      <c r="T1502" s="1">
        <v>4393.0</v>
      </c>
    </row>
    <row r="1503" ht="15.75" customHeight="1">
      <c r="A1503" s="1">
        <v>3766.0</v>
      </c>
      <c r="B1503" s="1">
        <v>3.0</v>
      </c>
      <c r="C1503" s="1"/>
      <c r="D1503" s="1">
        <v>7.0</v>
      </c>
      <c r="F1503" s="1" t="str">
        <f t="shared" si="2"/>
        <v>COMPUTED_VALUE</v>
      </c>
      <c r="Q1503" s="1">
        <v>1501.0</v>
      </c>
      <c r="R1503" s="1">
        <v>4202.0</v>
      </c>
      <c r="S1503" s="1"/>
      <c r="T1503" s="1">
        <v>4364.0</v>
      </c>
    </row>
    <row r="1504" ht="15.75" customHeight="1">
      <c r="A1504" s="1">
        <v>3767.0</v>
      </c>
      <c r="B1504" s="1">
        <v>3.0</v>
      </c>
      <c r="C1504" s="1"/>
      <c r="D1504" s="1">
        <v>1.0</v>
      </c>
      <c r="F1504" s="1" t="str">
        <f t="shared" si="2"/>
        <v>COMPUTED_VALUE</v>
      </c>
      <c r="Q1504" s="1">
        <v>1502.0</v>
      </c>
      <c r="R1504" s="1">
        <v>4253.0</v>
      </c>
      <c r="S1504" s="1"/>
      <c r="T1504" s="1">
        <v>4470.0</v>
      </c>
    </row>
    <row r="1505" ht="15.75" customHeight="1">
      <c r="A1505" s="1">
        <v>3768.0</v>
      </c>
      <c r="B1505" s="1">
        <v>3.0</v>
      </c>
      <c r="C1505" s="1"/>
      <c r="D1505" s="1">
        <v>1.0</v>
      </c>
      <c r="F1505" s="1" t="str">
        <f t="shared" si="2"/>
        <v>COMPUTED_VALUE</v>
      </c>
      <c r="Q1505" s="1">
        <v>1503.0</v>
      </c>
      <c r="R1505" s="1">
        <v>4306.0</v>
      </c>
      <c r="S1505" s="1"/>
      <c r="T1505" s="1">
        <v>4656.0</v>
      </c>
    </row>
    <row r="1506" ht="15.75" customHeight="1">
      <c r="A1506" s="1">
        <v>3769.0</v>
      </c>
      <c r="B1506" s="1">
        <v>3.0</v>
      </c>
      <c r="C1506" s="1"/>
      <c r="D1506" s="1">
        <v>1.0</v>
      </c>
      <c r="F1506" s="1" t="str">
        <f t="shared" si="2"/>
        <v>COMPUTED_VALUE</v>
      </c>
      <c r="Q1506" s="1">
        <v>1504.0</v>
      </c>
      <c r="R1506" s="1">
        <v>4393.0</v>
      </c>
      <c r="S1506" s="1"/>
      <c r="T1506" s="1">
        <v>4302.0</v>
      </c>
    </row>
    <row r="1507" ht="15.75" customHeight="1">
      <c r="A1507" s="1">
        <v>3770.0</v>
      </c>
      <c r="B1507" s="1">
        <v>3.0</v>
      </c>
      <c r="C1507" s="1"/>
      <c r="D1507" s="1">
        <v>8.0</v>
      </c>
      <c r="F1507" s="1" t="str">
        <f t="shared" si="2"/>
        <v>COMPUTED_VALUE</v>
      </c>
      <c r="Q1507" s="1">
        <v>1505.0</v>
      </c>
      <c r="R1507" s="1">
        <v>4364.0</v>
      </c>
      <c r="S1507" s="1"/>
      <c r="T1507" s="1">
        <v>4486.0</v>
      </c>
    </row>
    <row r="1508" ht="15.75" customHeight="1">
      <c r="A1508" s="1">
        <v>3771.0</v>
      </c>
      <c r="B1508" s="1">
        <v>3.0</v>
      </c>
      <c r="C1508" s="1"/>
      <c r="D1508" s="1">
        <v>1.0</v>
      </c>
      <c r="F1508" s="1" t="str">
        <f t="shared" si="2"/>
        <v>COMPUTED_VALUE</v>
      </c>
      <c r="Q1508" s="1">
        <v>1506.0</v>
      </c>
      <c r="R1508" s="1">
        <v>4470.0</v>
      </c>
      <c r="S1508" s="1"/>
      <c r="T1508" s="1">
        <v>4446.0</v>
      </c>
    </row>
    <row r="1509" ht="15.75" customHeight="1">
      <c r="A1509" s="1">
        <v>3772.0</v>
      </c>
      <c r="B1509" s="1">
        <v>3.0</v>
      </c>
      <c r="C1509" s="1"/>
      <c r="D1509" s="1">
        <v>1.0</v>
      </c>
      <c r="F1509" s="1" t="str">
        <f t="shared" si="2"/>
        <v>COMPUTED_VALUE</v>
      </c>
      <c r="Q1509" s="1">
        <v>1507.0</v>
      </c>
      <c r="R1509" s="1">
        <v>4656.0</v>
      </c>
      <c r="S1509" s="1"/>
      <c r="T1509" s="1">
        <v>4516.0</v>
      </c>
    </row>
    <row r="1510" ht="15.75" customHeight="1">
      <c r="A1510" s="1">
        <v>3773.0</v>
      </c>
      <c r="B1510" s="1">
        <v>3.0</v>
      </c>
      <c r="C1510" s="1"/>
      <c r="D1510" s="1">
        <v>8.0</v>
      </c>
      <c r="F1510" s="1" t="str">
        <f t="shared" si="2"/>
        <v>COMPUTED_VALUE</v>
      </c>
      <c r="Q1510" s="1">
        <v>1508.0</v>
      </c>
      <c r="R1510" s="1">
        <v>4302.0</v>
      </c>
      <c r="S1510" s="1"/>
      <c r="T1510" s="1">
        <v>4729.0</v>
      </c>
    </row>
    <row r="1511" ht="15.75" customHeight="1">
      <c r="A1511" s="1">
        <v>3774.0</v>
      </c>
      <c r="B1511" s="1">
        <v>3.0</v>
      </c>
      <c r="C1511" s="1"/>
      <c r="D1511" s="1">
        <v>1.0</v>
      </c>
      <c r="F1511" s="1" t="str">
        <f t="shared" si="2"/>
        <v>COMPUTED_VALUE</v>
      </c>
      <c r="Q1511" s="1">
        <v>1509.0</v>
      </c>
      <c r="R1511" s="1">
        <v>4486.0</v>
      </c>
      <c r="S1511" s="1"/>
      <c r="T1511" s="1">
        <v>4800.0</v>
      </c>
    </row>
    <row r="1512" ht="15.75" customHeight="1">
      <c r="A1512" s="1">
        <v>3775.0</v>
      </c>
      <c r="B1512" s="1">
        <v>3.0</v>
      </c>
      <c r="C1512" s="1"/>
      <c r="D1512" s="1">
        <v>1.0</v>
      </c>
      <c r="F1512" s="1" t="str">
        <f t="shared" si="2"/>
        <v>COMPUTED_VALUE</v>
      </c>
      <c r="Q1512" s="1">
        <v>1510.0</v>
      </c>
      <c r="R1512" s="1">
        <v>4446.0</v>
      </c>
      <c r="S1512" s="1"/>
      <c r="T1512" s="1">
        <v>4945.0</v>
      </c>
    </row>
    <row r="1513" ht="15.75" customHeight="1">
      <c r="A1513" s="1">
        <v>3776.0</v>
      </c>
      <c r="B1513" s="1">
        <v>4.0</v>
      </c>
      <c r="C1513" s="1"/>
      <c r="D1513" s="1">
        <v>3.0</v>
      </c>
      <c r="F1513" s="1" t="str">
        <f t="shared" si="2"/>
        <v>COMPUTED_VALUE</v>
      </c>
      <c r="Q1513" s="1">
        <v>1511.0</v>
      </c>
      <c r="R1513" s="1">
        <v>4516.0</v>
      </c>
      <c r="S1513" s="1"/>
      <c r="T1513" s="1">
        <v>4547.0</v>
      </c>
    </row>
    <row r="1514" ht="15.75" customHeight="1">
      <c r="A1514" s="1">
        <v>3777.0</v>
      </c>
      <c r="B1514" s="1">
        <v>4.0</v>
      </c>
      <c r="C1514" s="1"/>
      <c r="D1514" s="1">
        <v>5.0</v>
      </c>
      <c r="F1514" s="1" t="str">
        <f t="shared" si="2"/>
        <v>COMPUTED_VALUE</v>
      </c>
      <c r="Q1514" s="1">
        <v>1512.0</v>
      </c>
      <c r="R1514" s="1">
        <v>4729.0</v>
      </c>
      <c r="S1514" s="1"/>
      <c r="T1514" s="1">
        <v>4539.0</v>
      </c>
    </row>
    <row r="1515" ht="15.75" customHeight="1">
      <c r="A1515" s="1">
        <v>3778.0</v>
      </c>
      <c r="B1515" s="1">
        <v>4.0</v>
      </c>
      <c r="C1515" s="1"/>
      <c r="D1515" s="1">
        <v>2.0</v>
      </c>
      <c r="F1515" s="1" t="str">
        <f t="shared" si="2"/>
        <v>COMPUTED_VALUE</v>
      </c>
      <c r="Q1515" s="1">
        <v>1513.0</v>
      </c>
      <c r="R1515" s="1">
        <v>4800.0</v>
      </c>
      <c r="S1515" s="1"/>
      <c r="T1515" s="1">
        <v>4627.0</v>
      </c>
    </row>
    <row r="1516" ht="15.75" customHeight="1">
      <c r="A1516" s="1">
        <v>3779.0</v>
      </c>
      <c r="B1516" s="1">
        <v>4.0</v>
      </c>
      <c r="C1516" s="1"/>
      <c r="D1516" s="1">
        <v>8.0</v>
      </c>
      <c r="F1516" s="1" t="str">
        <f t="shared" si="2"/>
        <v>COMPUTED_VALUE</v>
      </c>
      <c r="Q1516" s="1">
        <v>1514.0</v>
      </c>
      <c r="R1516" s="1">
        <v>4945.0</v>
      </c>
      <c r="S1516" s="1"/>
      <c r="T1516" s="1">
        <v>4464.0</v>
      </c>
    </row>
    <row r="1517" ht="15.75" customHeight="1">
      <c r="A1517" s="1">
        <v>3780.0</v>
      </c>
      <c r="B1517" s="1">
        <v>4.0</v>
      </c>
      <c r="C1517" s="1"/>
      <c r="D1517" s="1">
        <v>2.0</v>
      </c>
      <c r="F1517" s="1" t="str">
        <f t="shared" si="2"/>
        <v>COMPUTED_VALUE</v>
      </c>
      <c r="Q1517" s="1">
        <v>1515.0</v>
      </c>
      <c r="R1517" s="1">
        <v>4547.0</v>
      </c>
      <c r="S1517" s="1"/>
      <c r="T1517" s="1">
        <v>4751.0</v>
      </c>
    </row>
    <row r="1518" ht="15.75" customHeight="1">
      <c r="A1518" s="1">
        <v>3781.0</v>
      </c>
      <c r="B1518" s="1">
        <v>4.0</v>
      </c>
      <c r="C1518" s="1"/>
      <c r="D1518" s="1">
        <v>8.0</v>
      </c>
      <c r="F1518" s="1" t="str">
        <f t="shared" si="2"/>
        <v>COMPUTED_VALUE</v>
      </c>
      <c r="Q1518" s="1">
        <v>1516.0</v>
      </c>
      <c r="R1518" s="1">
        <v>4539.0</v>
      </c>
      <c r="S1518" s="1"/>
      <c r="T1518" s="1">
        <v>4810.0</v>
      </c>
    </row>
    <row r="1519" ht="15.75" customHeight="1">
      <c r="A1519" s="1">
        <v>3782.0</v>
      </c>
      <c r="B1519" s="1">
        <v>5.0</v>
      </c>
      <c r="C1519" s="1"/>
      <c r="D1519" s="1">
        <v>1.0</v>
      </c>
      <c r="F1519" s="1" t="str">
        <f t="shared" si="2"/>
        <v>COMPUTED_VALUE</v>
      </c>
      <c r="Q1519" s="1">
        <v>1517.0</v>
      </c>
      <c r="R1519" s="1">
        <v>4627.0</v>
      </c>
      <c r="S1519" s="1"/>
      <c r="T1519" s="1">
        <v>4582.0</v>
      </c>
    </row>
    <row r="1520" ht="15.75" customHeight="1">
      <c r="A1520" s="1">
        <v>3783.0</v>
      </c>
      <c r="B1520" s="1">
        <v>5.0</v>
      </c>
      <c r="C1520" s="1"/>
      <c r="D1520" s="1">
        <v>8.0</v>
      </c>
      <c r="F1520" s="1" t="str">
        <f t="shared" si="2"/>
        <v>COMPUTED_VALUE</v>
      </c>
      <c r="Q1520" s="1">
        <v>1518.0</v>
      </c>
      <c r="R1520" s="1">
        <v>4464.0</v>
      </c>
      <c r="S1520" s="1"/>
      <c r="T1520" s="1">
        <v>4701.0</v>
      </c>
    </row>
    <row r="1521" ht="15.75" customHeight="1">
      <c r="A1521" s="1">
        <v>3784.0</v>
      </c>
      <c r="B1521" s="1">
        <v>5.0</v>
      </c>
      <c r="C1521" s="1"/>
      <c r="D1521" s="1">
        <v>3.0</v>
      </c>
      <c r="F1521" s="1" t="str">
        <f t="shared" si="2"/>
        <v>COMPUTED_VALUE</v>
      </c>
      <c r="Q1521" s="1">
        <v>1519.0</v>
      </c>
      <c r="R1521" s="1">
        <v>4751.0</v>
      </c>
      <c r="S1521" s="1"/>
      <c r="T1521" s="1">
        <v>4720.0</v>
      </c>
    </row>
    <row r="1522" ht="15.75" customHeight="1">
      <c r="A1522" s="1">
        <v>3785.0</v>
      </c>
      <c r="B1522" s="1">
        <v>5.0</v>
      </c>
      <c r="C1522" s="1"/>
      <c r="D1522" s="1">
        <v>4.0</v>
      </c>
      <c r="F1522" s="1" t="str">
        <f t="shared" si="2"/>
        <v>COMPUTED_VALUE</v>
      </c>
      <c r="Q1522" s="1">
        <v>1520.0</v>
      </c>
      <c r="R1522" s="1">
        <v>4810.0</v>
      </c>
      <c r="S1522" s="1"/>
      <c r="T1522" s="1">
        <v>4702.0</v>
      </c>
    </row>
    <row r="1523" ht="15.75" customHeight="1">
      <c r="A1523" s="1">
        <v>3786.0</v>
      </c>
      <c r="B1523" s="1">
        <v>5.0</v>
      </c>
      <c r="C1523" s="1"/>
      <c r="D1523" s="1">
        <v>4.0</v>
      </c>
      <c r="F1523" s="1" t="str">
        <f t="shared" si="2"/>
        <v>COMPUTED_VALUE</v>
      </c>
      <c r="Q1523" s="1">
        <v>1521.0</v>
      </c>
      <c r="R1523" s="1">
        <v>4582.0</v>
      </c>
      <c r="S1523" s="1"/>
      <c r="T1523" s="1">
        <v>4686.0</v>
      </c>
    </row>
    <row r="1524" ht="15.75" customHeight="1">
      <c r="A1524" s="1">
        <v>3787.0</v>
      </c>
      <c r="B1524" s="1">
        <v>5.0</v>
      </c>
      <c r="C1524" s="1"/>
      <c r="D1524" s="1">
        <v>8.0</v>
      </c>
      <c r="F1524" s="1" t="str">
        <f t="shared" si="2"/>
        <v>COMPUTED_VALUE</v>
      </c>
      <c r="Q1524" s="1">
        <v>1522.0</v>
      </c>
      <c r="R1524" s="1">
        <v>4701.0</v>
      </c>
      <c r="S1524" s="1"/>
      <c r="T1524" s="1">
        <v>4640.0</v>
      </c>
    </row>
    <row r="1525" ht="15.75" customHeight="1">
      <c r="A1525" s="1">
        <v>3788.0</v>
      </c>
      <c r="B1525" s="1">
        <v>4.0</v>
      </c>
      <c r="C1525" s="1"/>
      <c r="D1525" s="1">
        <v>0.0</v>
      </c>
      <c r="F1525" s="1" t="str">
        <f t="shared" si="2"/>
        <v>COMPUTED_VALUE</v>
      </c>
      <c r="Q1525" s="1">
        <v>1523.0</v>
      </c>
      <c r="R1525" s="1">
        <v>4720.0</v>
      </c>
      <c r="S1525" s="1"/>
      <c r="T1525" s="1">
        <v>4477.0</v>
      </c>
    </row>
    <row r="1526" ht="15.75" customHeight="1">
      <c r="A1526" s="1">
        <v>3789.0</v>
      </c>
      <c r="B1526" s="1">
        <v>4.0</v>
      </c>
      <c r="C1526" s="1"/>
      <c r="D1526" s="1">
        <v>8.0</v>
      </c>
      <c r="F1526" s="1" t="str">
        <f t="shared" si="2"/>
        <v>COMPUTED_VALUE</v>
      </c>
      <c r="Q1526" s="1">
        <v>1524.0</v>
      </c>
      <c r="R1526" s="1">
        <v>4702.0</v>
      </c>
      <c r="S1526" s="1"/>
      <c r="T1526" s="1">
        <v>4801.0</v>
      </c>
    </row>
    <row r="1527" ht="15.75" customHeight="1">
      <c r="A1527" s="1">
        <v>3790.0</v>
      </c>
      <c r="B1527" s="1">
        <v>4.0</v>
      </c>
      <c r="C1527" s="1"/>
      <c r="D1527" s="1">
        <v>1.0</v>
      </c>
      <c r="F1527" s="1" t="str">
        <f t="shared" si="2"/>
        <v>COMPUTED_VALUE</v>
      </c>
      <c r="Q1527" s="1">
        <v>1525.0</v>
      </c>
      <c r="R1527" s="1">
        <v>4686.0</v>
      </c>
      <c r="S1527" s="1"/>
      <c r="T1527" s="1">
        <v>4888.0</v>
      </c>
    </row>
    <row r="1528" ht="15.75" customHeight="1">
      <c r="A1528" s="1">
        <v>3791.0</v>
      </c>
      <c r="B1528" s="1">
        <v>3.0</v>
      </c>
      <c r="C1528" s="1"/>
      <c r="D1528" s="1">
        <v>8.0</v>
      </c>
      <c r="F1528" s="1" t="str">
        <f t="shared" si="2"/>
        <v>COMPUTED_VALUE</v>
      </c>
      <c r="Q1528" s="1">
        <v>1526.0</v>
      </c>
      <c r="R1528" s="1">
        <v>4640.0</v>
      </c>
      <c r="S1528" s="1"/>
      <c r="T1528" s="1">
        <v>4823.0</v>
      </c>
    </row>
    <row r="1529" ht="15.75" customHeight="1">
      <c r="A1529" s="1">
        <v>3792.0</v>
      </c>
      <c r="B1529" s="1">
        <v>3.0</v>
      </c>
      <c r="C1529" s="1"/>
      <c r="D1529" s="1">
        <v>0.0</v>
      </c>
      <c r="F1529" s="1" t="str">
        <f t="shared" si="2"/>
        <v>COMPUTED_VALUE</v>
      </c>
      <c r="Q1529" s="1">
        <v>1527.0</v>
      </c>
      <c r="R1529" s="1">
        <v>4477.0</v>
      </c>
      <c r="S1529" s="1"/>
      <c r="T1529" s="1">
        <v>4798.0</v>
      </c>
    </row>
    <row r="1530" ht="15.75" customHeight="1">
      <c r="A1530" s="1">
        <v>3793.0</v>
      </c>
      <c r="B1530" s="1">
        <v>3.0</v>
      </c>
      <c r="C1530" s="1"/>
      <c r="D1530" s="1">
        <v>0.0</v>
      </c>
      <c r="F1530" s="1" t="str">
        <f t="shared" si="2"/>
        <v>COMPUTED_VALUE</v>
      </c>
      <c r="Q1530" s="1">
        <v>1528.0</v>
      </c>
      <c r="R1530" s="1">
        <v>4801.0</v>
      </c>
      <c r="S1530" s="1"/>
      <c r="T1530" s="1">
        <v>4889.0</v>
      </c>
    </row>
    <row r="1531" ht="15.75" customHeight="1">
      <c r="A1531" s="1">
        <v>3794.0</v>
      </c>
      <c r="B1531" s="1">
        <v>3.0</v>
      </c>
      <c r="C1531" s="1"/>
      <c r="D1531" s="1">
        <v>7.0</v>
      </c>
      <c r="F1531" s="1" t="str">
        <f t="shared" si="2"/>
        <v>COMPUTED_VALUE</v>
      </c>
      <c r="Q1531" s="1">
        <v>1529.0</v>
      </c>
      <c r="R1531" s="1">
        <v>4888.0</v>
      </c>
      <c r="S1531" s="1"/>
      <c r="T1531" s="1">
        <v>4309.0</v>
      </c>
    </row>
    <row r="1532" ht="15.75" customHeight="1">
      <c r="A1532" s="1">
        <v>3795.0</v>
      </c>
      <c r="B1532" s="1">
        <v>3.0</v>
      </c>
      <c r="C1532" s="1"/>
      <c r="D1532" s="1">
        <v>1.0</v>
      </c>
      <c r="F1532" s="1" t="str">
        <f t="shared" si="2"/>
        <v>COMPUTED_VALUE</v>
      </c>
      <c r="Q1532" s="1">
        <v>1530.0</v>
      </c>
      <c r="R1532" s="1">
        <v>4823.0</v>
      </c>
      <c r="S1532" s="1"/>
      <c r="T1532" s="1">
        <v>4347.0</v>
      </c>
    </row>
    <row r="1533" ht="15.75" customHeight="1">
      <c r="A1533" s="1">
        <v>3796.0</v>
      </c>
      <c r="B1533" s="1">
        <v>3.0</v>
      </c>
      <c r="C1533" s="1"/>
      <c r="D1533" s="1">
        <v>1.0</v>
      </c>
      <c r="F1533" s="1" t="str">
        <f t="shared" si="2"/>
        <v>COMPUTED_VALUE</v>
      </c>
      <c r="Q1533" s="1">
        <v>1531.0</v>
      </c>
      <c r="R1533" s="1">
        <v>4798.0</v>
      </c>
      <c r="S1533" s="1"/>
      <c r="T1533" s="1">
        <v>4554.0</v>
      </c>
    </row>
    <row r="1534" ht="15.75" customHeight="1">
      <c r="A1534" s="1">
        <v>3797.0</v>
      </c>
      <c r="B1534" s="1">
        <v>3.0</v>
      </c>
      <c r="C1534" s="1"/>
      <c r="D1534" s="1">
        <v>7.0</v>
      </c>
      <c r="F1534" s="1" t="str">
        <f t="shared" si="2"/>
        <v>COMPUTED_VALUE</v>
      </c>
      <c r="Q1534" s="1">
        <v>1532.0</v>
      </c>
      <c r="R1534" s="1">
        <v>4889.0</v>
      </c>
      <c r="S1534" s="1"/>
      <c r="T1534" s="1">
        <v>4763.0</v>
      </c>
    </row>
    <row r="1535" ht="15.75" customHeight="1">
      <c r="A1535" s="1">
        <v>3798.0</v>
      </c>
      <c r="B1535" s="1">
        <v>3.0</v>
      </c>
      <c r="C1535" s="1"/>
      <c r="D1535" s="1">
        <v>1.0</v>
      </c>
      <c r="F1535" s="1" t="str">
        <f t="shared" si="2"/>
        <v>COMPUTED_VALUE</v>
      </c>
      <c r="Q1535" s="1">
        <v>1533.0</v>
      </c>
      <c r="R1535" s="1">
        <v>4309.0</v>
      </c>
      <c r="S1535" s="1"/>
      <c r="T1535" s="1">
        <v>4871.0</v>
      </c>
    </row>
    <row r="1536" ht="15.75" customHeight="1">
      <c r="A1536" s="1">
        <v>3799.0</v>
      </c>
      <c r="B1536" s="1">
        <v>3.0</v>
      </c>
      <c r="C1536" s="1"/>
      <c r="D1536" s="1">
        <v>1.0</v>
      </c>
      <c r="F1536" s="1" t="str">
        <f t="shared" si="2"/>
        <v>COMPUTED_VALUE</v>
      </c>
      <c r="Q1536" s="1">
        <v>1534.0</v>
      </c>
      <c r="R1536" s="1">
        <v>4347.0</v>
      </c>
      <c r="S1536" s="1"/>
      <c r="T1536" s="1">
        <v>5171.0</v>
      </c>
    </row>
    <row r="1537" ht="15.75" customHeight="1">
      <c r="A1537" s="1">
        <v>3800.0</v>
      </c>
      <c r="B1537" s="1">
        <v>3.0</v>
      </c>
      <c r="C1537" s="1"/>
      <c r="D1537" s="1">
        <v>5.0</v>
      </c>
      <c r="F1537" s="1" t="str">
        <f t="shared" si="2"/>
        <v>COMPUTED_VALUE</v>
      </c>
      <c r="Q1537" s="1">
        <v>1535.0</v>
      </c>
      <c r="R1537" s="1">
        <v>4554.0</v>
      </c>
      <c r="S1537" s="1"/>
      <c r="T1537" s="1">
        <v>4628.0</v>
      </c>
    </row>
    <row r="1538" ht="15.75" customHeight="1">
      <c r="A1538" s="1">
        <v>3801.0</v>
      </c>
      <c r="B1538" s="1">
        <v>3.0</v>
      </c>
      <c r="C1538" s="1"/>
      <c r="D1538" s="1">
        <v>2.0</v>
      </c>
      <c r="F1538" s="1" t="str">
        <f t="shared" si="2"/>
        <v>COMPUTED_VALUE</v>
      </c>
      <c r="Q1538" s="1">
        <v>1536.0</v>
      </c>
      <c r="R1538" s="1">
        <v>4763.0</v>
      </c>
      <c r="S1538" s="1"/>
      <c r="T1538" s="1">
        <v>4732.0</v>
      </c>
    </row>
    <row r="1539" ht="15.75" customHeight="1">
      <c r="A1539" s="1">
        <v>3802.0</v>
      </c>
      <c r="B1539" s="1">
        <v>3.0</v>
      </c>
      <c r="C1539" s="1"/>
      <c r="D1539" s="1">
        <v>2.0</v>
      </c>
      <c r="F1539" s="1" t="str">
        <f t="shared" si="2"/>
        <v>COMPUTED_VALUE</v>
      </c>
      <c r="Q1539" s="1">
        <v>1537.0</v>
      </c>
      <c r="R1539" s="1">
        <v>4871.0</v>
      </c>
      <c r="S1539" s="1"/>
      <c r="T1539" s="1">
        <v>4526.0</v>
      </c>
    </row>
    <row r="1540" ht="15.75" customHeight="1">
      <c r="A1540" s="1">
        <v>3803.0</v>
      </c>
      <c r="B1540" s="1">
        <v>4.0</v>
      </c>
      <c r="C1540" s="1"/>
      <c r="D1540" s="1">
        <v>8.0</v>
      </c>
      <c r="F1540" s="1" t="str">
        <f t="shared" si="2"/>
        <v>COMPUTED_VALUE</v>
      </c>
      <c r="Q1540" s="1">
        <v>1538.0</v>
      </c>
      <c r="R1540" s="1">
        <v>5171.0</v>
      </c>
      <c r="S1540" s="1"/>
      <c r="T1540" s="1">
        <v>4455.0</v>
      </c>
    </row>
    <row r="1541" ht="15.75" customHeight="1">
      <c r="A1541" s="1">
        <v>3804.0</v>
      </c>
      <c r="B1541" s="1">
        <v>4.0</v>
      </c>
      <c r="C1541" s="1"/>
      <c r="D1541" s="1">
        <v>1.0</v>
      </c>
      <c r="F1541" s="1" t="str">
        <f t="shared" si="2"/>
        <v>COMPUTED_VALUE</v>
      </c>
      <c r="Q1541" s="1">
        <v>1539.0</v>
      </c>
      <c r="R1541" s="1">
        <v>4628.0</v>
      </c>
      <c r="S1541" s="1"/>
      <c r="T1541" s="1">
        <v>4581.0</v>
      </c>
    </row>
    <row r="1542" ht="15.75" customHeight="1">
      <c r="A1542" s="1">
        <v>3805.0</v>
      </c>
      <c r="B1542" s="1">
        <v>4.0</v>
      </c>
      <c r="C1542" s="1"/>
      <c r="D1542" s="1">
        <v>8.0</v>
      </c>
      <c r="F1542" s="1" t="str">
        <f t="shared" si="2"/>
        <v>COMPUTED_VALUE</v>
      </c>
      <c r="Q1542" s="1">
        <v>1540.0</v>
      </c>
      <c r="R1542" s="1">
        <v>4732.0</v>
      </c>
      <c r="S1542" s="1"/>
      <c r="T1542" s="1">
        <v>4615.0</v>
      </c>
    </row>
    <row r="1543" ht="15.75" customHeight="1">
      <c r="A1543" s="1">
        <v>3806.0</v>
      </c>
      <c r="B1543" s="1">
        <v>3.0</v>
      </c>
      <c r="C1543" s="1"/>
      <c r="D1543" s="1">
        <v>0.0</v>
      </c>
      <c r="F1543" s="1" t="str">
        <f t="shared" si="2"/>
        <v>COMPUTED_VALUE</v>
      </c>
      <c r="Q1543" s="1">
        <v>1541.0</v>
      </c>
      <c r="R1543" s="1">
        <v>4526.0</v>
      </c>
      <c r="S1543" s="1"/>
      <c r="T1543" s="1">
        <v>4614.0</v>
      </c>
    </row>
    <row r="1544" ht="15.75" customHeight="1">
      <c r="A1544" s="1">
        <v>3807.0</v>
      </c>
      <c r="B1544" s="1">
        <v>3.0</v>
      </c>
      <c r="C1544" s="1"/>
      <c r="D1544" s="1">
        <v>3.0</v>
      </c>
      <c r="F1544" s="1" t="str">
        <f t="shared" si="2"/>
        <v>COMPUTED_VALUE</v>
      </c>
      <c r="Q1544" s="1">
        <v>1542.0</v>
      </c>
      <c r="R1544" s="1">
        <v>4455.0</v>
      </c>
      <c r="S1544" s="1"/>
      <c r="T1544" s="1">
        <v>4423.0</v>
      </c>
    </row>
    <row r="1545" ht="15.75" customHeight="1">
      <c r="A1545" s="1">
        <v>3808.0</v>
      </c>
      <c r="B1545" s="1">
        <v>3.0</v>
      </c>
      <c r="C1545" s="1"/>
      <c r="D1545" s="1">
        <v>1.0</v>
      </c>
      <c r="F1545" s="1" t="str">
        <f t="shared" si="2"/>
        <v>COMPUTED_VALUE</v>
      </c>
      <c r="Q1545" s="1">
        <v>1543.0</v>
      </c>
      <c r="R1545" s="1">
        <v>4581.0</v>
      </c>
      <c r="S1545" s="1"/>
      <c r="T1545" s="1">
        <v>4672.0</v>
      </c>
    </row>
    <row r="1546" ht="15.75" customHeight="1">
      <c r="A1546" s="1">
        <v>3809.0</v>
      </c>
      <c r="B1546" s="1">
        <v>2.0</v>
      </c>
      <c r="C1546" s="1"/>
      <c r="D1546" s="1">
        <v>4.0</v>
      </c>
      <c r="F1546" s="1" t="str">
        <f t="shared" si="2"/>
        <v>COMPUTED_VALUE</v>
      </c>
      <c r="Q1546" s="1">
        <v>1544.0</v>
      </c>
      <c r="R1546" s="1">
        <v>4615.0</v>
      </c>
      <c r="S1546" s="1"/>
      <c r="T1546" s="1">
        <v>4269.0</v>
      </c>
    </row>
    <row r="1547" ht="15.75" customHeight="1">
      <c r="A1547" s="1">
        <v>3810.0</v>
      </c>
      <c r="B1547" s="1">
        <v>2.0</v>
      </c>
      <c r="C1547" s="1"/>
      <c r="D1547" s="1">
        <v>1.0</v>
      </c>
      <c r="F1547" s="1" t="str">
        <f t="shared" si="2"/>
        <v>COMPUTED_VALUE</v>
      </c>
      <c r="Q1547" s="1">
        <v>1545.0</v>
      </c>
      <c r="R1547" s="1">
        <v>4614.0</v>
      </c>
      <c r="S1547" s="1"/>
      <c r="T1547" s="1">
        <v>4323.0</v>
      </c>
    </row>
    <row r="1548" ht="15.75" customHeight="1">
      <c r="A1548" s="1">
        <v>3811.0</v>
      </c>
      <c r="B1548" s="1">
        <v>2.0</v>
      </c>
      <c r="C1548" s="1"/>
      <c r="D1548" s="1">
        <v>1.0</v>
      </c>
      <c r="F1548" s="1" t="str">
        <f t="shared" si="2"/>
        <v>COMPUTED_VALUE</v>
      </c>
      <c r="Q1548" s="1">
        <v>1546.0</v>
      </c>
      <c r="R1548" s="1">
        <v>4423.0</v>
      </c>
      <c r="S1548" s="1"/>
      <c r="T1548" s="1">
        <v>4606.0</v>
      </c>
    </row>
    <row r="1549" ht="15.75" customHeight="1">
      <c r="A1549" s="1">
        <v>3812.0</v>
      </c>
      <c r="B1549" s="1">
        <v>2.0</v>
      </c>
      <c r="C1549" s="1"/>
      <c r="D1549" s="1">
        <v>2.0</v>
      </c>
      <c r="F1549" s="1" t="str">
        <f t="shared" si="2"/>
        <v>COMPUTED_VALUE</v>
      </c>
      <c r="Q1549" s="1">
        <v>1547.0</v>
      </c>
      <c r="R1549" s="1">
        <v>4672.0</v>
      </c>
      <c r="S1549" s="1"/>
      <c r="T1549" s="1">
        <v>4421.0</v>
      </c>
    </row>
    <row r="1550" ht="15.75" customHeight="1">
      <c r="A1550" s="1">
        <v>3813.0</v>
      </c>
      <c r="B1550" s="1">
        <v>2.0</v>
      </c>
      <c r="C1550" s="1"/>
      <c r="D1550" s="1">
        <v>2.0</v>
      </c>
      <c r="F1550" s="1" t="str">
        <f t="shared" si="2"/>
        <v>COMPUTED_VALUE</v>
      </c>
      <c r="Q1550" s="1">
        <v>1548.0</v>
      </c>
      <c r="R1550" s="1">
        <v>4269.0</v>
      </c>
      <c r="S1550" s="1"/>
      <c r="T1550" s="1">
        <v>4458.0</v>
      </c>
    </row>
    <row r="1551" ht="15.75" customHeight="1">
      <c r="A1551" s="1">
        <v>3814.0</v>
      </c>
      <c r="B1551" s="1">
        <v>2.0</v>
      </c>
      <c r="C1551" s="1"/>
      <c r="D1551" s="1">
        <v>8.0</v>
      </c>
      <c r="F1551" s="1" t="str">
        <f t="shared" si="2"/>
        <v>COMPUTED_VALUE</v>
      </c>
      <c r="Q1551" s="1">
        <v>1549.0</v>
      </c>
      <c r="R1551" s="1">
        <v>4323.0</v>
      </c>
      <c r="S1551" s="1"/>
      <c r="T1551" s="1">
        <v>4948.0</v>
      </c>
    </row>
    <row r="1552" ht="15.75" customHeight="1">
      <c r="A1552" s="1">
        <v>3815.0</v>
      </c>
      <c r="B1552" s="1">
        <v>3.0</v>
      </c>
      <c r="C1552" s="1"/>
      <c r="D1552" s="1">
        <v>1.0</v>
      </c>
      <c r="F1552" s="1" t="str">
        <f t="shared" si="2"/>
        <v>COMPUTED_VALUE</v>
      </c>
      <c r="Q1552" s="1">
        <v>1550.0</v>
      </c>
      <c r="R1552" s="1">
        <v>4606.0</v>
      </c>
      <c r="S1552" s="1"/>
      <c r="T1552" s="1">
        <v>5134.0</v>
      </c>
    </row>
    <row r="1553" ht="15.75" customHeight="1">
      <c r="A1553" s="1">
        <v>3816.0</v>
      </c>
      <c r="B1553" s="1">
        <v>3.0</v>
      </c>
      <c r="C1553" s="1"/>
      <c r="D1553" s="1">
        <v>1.0</v>
      </c>
      <c r="F1553" s="1" t="str">
        <f t="shared" si="2"/>
        <v>COMPUTED_VALUE</v>
      </c>
      <c r="Q1553" s="1">
        <v>1551.0</v>
      </c>
      <c r="R1553" s="1">
        <v>4421.0</v>
      </c>
      <c r="S1553" s="1"/>
      <c r="T1553" s="1">
        <v>5266.0</v>
      </c>
    </row>
    <row r="1554" ht="15.75" customHeight="1">
      <c r="A1554" s="1">
        <v>3817.0</v>
      </c>
      <c r="B1554" s="1">
        <v>3.0</v>
      </c>
      <c r="C1554" s="1"/>
      <c r="D1554" s="1">
        <v>7.0</v>
      </c>
      <c r="F1554" s="1" t="str">
        <f t="shared" si="2"/>
        <v>COMPUTED_VALUE</v>
      </c>
      <c r="Q1554" s="1">
        <v>1552.0</v>
      </c>
      <c r="R1554" s="1">
        <v>4458.0</v>
      </c>
      <c r="S1554" s="1"/>
      <c r="T1554" s="1">
        <v>5250.0</v>
      </c>
    </row>
    <row r="1555" ht="15.75" customHeight="1">
      <c r="A1555" s="1">
        <v>3818.0</v>
      </c>
      <c r="B1555" s="1">
        <v>3.0</v>
      </c>
      <c r="C1555" s="1"/>
      <c r="D1555" s="1">
        <v>1.0</v>
      </c>
      <c r="F1555" s="1" t="str">
        <f t="shared" si="2"/>
        <v>COMPUTED_VALUE</v>
      </c>
      <c r="Q1555" s="1">
        <v>1553.0</v>
      </c>
      <c r="R1555" s="1">
        <v>4948.0</v>
      </c>
      <c r="S1555" s="1"/>
      <c r="T1555" s="1">
        <v>5031.0</v>
      </c>
    </row>
    <row r="1556" ht="15.75" customHeight="1">
      <c r="A1556" s="1">
        <v>3819.0</v>
      </c>
      <c r="B1556" s="1">
        <v>3.0</v>
      </c>
      <c r="C1556" s="1"/>
      <c r="D1556" s="1">
        <v>1.0</v>
      </c>
      <c r="F1556" s="1" t="str">
        <f t="shared" si="2"/>
        <v>COMPUTED_VALUE</v>
      </c>
      <c r="Q1556" s="1">
        <v>1554.0</v>
      </c>
      <c r="R1556" s="1">
        <v>5134.0</v>
      </c>
      <c r="S1556" s="1"/>
      <c r="T1556" s="1">
        <v>5277.0</v>
      </c>
    </row>
    <row r="1557" ht="15.75" customHeight="1">
      <c r="A1557" s="1">
        <v>3820.0</v>
      </c>
      <c r="B1557" s="1">
        <v>3.0</v>
      </c>
      <c r="C1557" s="1"/>
      <c r="D1557" s="1">
        <v>1.0</v>
      </c>
      <c r="F1557" s="1" t="str">
        <f t="shared" si="2"/>
        <v>COMPUTED_VALUE</v>
      </c>
      <c r="Q1557" s="1">
        <v>1555.0</v>
      </c>
      <c r="R1557" s="1">
        <v>5266.0</v>
      </c>
      <c r="S1557" s="1"/>
      <c r="T1557" s="1">
        <v>4776.0</v>
      </c>
    </row>
    <row r="1558" ht="15.75" customHeight="1">
      <c r="A1558" s="1">
        <v>3821.0</v>
      </c>
      <c r="B1558" s="1">
        <v>3.0</v>
      </c>
      <c r="C1558" s="1"/>
      <c r="D1558" s="1">
        <v>8.0</v>
      </c>
      <c r="F1558" s="1" t="str">
        <f t="shared" si="2"/>
        <v>COMPUTED_VALUE</v>
      </c>
      <c r="Q1558" s="1">
        <v>1556.0</v>
      </c>
      <c r="R1558" s="1">
        <v>5250.0</v>
      </c>
      <c r="S1558" s="1"/>
      <c r="T1558" s="1">
        <v>4966.0</v>
      </c>
    </row>
    <row r="1559" ht="15.75" customHeight="1">
      <c r="A1559" s="1">
        <v>3822.0</v>
      </c>
      <c r="B1559" s="1">
        <v>3.0</v>
      </c>
      <c r="C1559" s="1"/>
      <c r="D1559" s="1">
        <v>1.0</v>
      </c>
      <c r="F1559" s="1" t="str">
        <f t="shared" si="2"/>
        <v>COMPUTED_VALUE</v>
      </c>
      <c r="Q1559" s="1">
        <v>1557.0</v>
      </c>
      <c r="R1559" s="1">
        <v>5031.0</v>
      </c>
      <c r="S1559" s="1"/>
      <c r="T1559" s="1">
        <v>5092.0</v>
      </c>
    </row>
    <row r="1560" ht="15.75" customHeight="1">
      <c r="A1560" s="1">
        <v>3823.0</v>
      </c>
      <c r="B1560" s="1">
        <v>3.0</v>
      </c>
      <c r="C1560" s="1"/>
      <c r="D1560" s="1">
        <v>1.0</v>
      </c>
      <c r="F1560" s="1" t="str">
        <f t="shared" si="2"/>
        <v>COMPUTED_VALUE</v>
      </c>
      <c r="Q1560" s="1">
        <v>1558.0</v>
      </c>
      <c r="R1560" s="1">
        <v>5277.0</v>
      </c>
      <c r="S1560" s="1"/>
      <c r="T1560" s="1">
        <v>5051.0</v>
      </c>
    </row>
    <row r="1561" ht="15.75" customHeight="1">
      <c r="A1561" s="1">
        <v>3824.0</v>
      </c>
      <c r="B1561" s="1">
        <v>3.0</v>
      </c>
      <c r="C1561" s="1"/>
      <c r="D1561" s="1">
        <v>8.0</v>
      </c>
      <c r="F1561" s="1" t="str">
        <f t="shared" si="2"/>
        <v>COMPUTED_VALUE</v>
      </c>
      <c r="Q1561" s="1">
        <v>1559.0</v>
      </c>
      <c r="R1561" s="1">
        <v>4776.0</v>
      </c>
      <c r="S1561" s="1"/>
      <c r="T1561" s="1">
        <v>4898.0</v>
      </c>
    </row>
    <row r="1562" ht="15.75" customHeight="1">
      <c r="A1562" s="1">
        <v>3825.0</v>
      </c>
      <c r="B1562" s="1">
        <v>3.0</v>
      </c>
      <c r="C1562" s="1"/>
      <c r="D1562" s="1">
        <v>1.0</v>
      </c>
      <c r="F1562" s="1" t="str">
        <f t="shared" si="2"/>
        <v>COMPUTED_VALUE</v>
      </c>
      <c r="Q1562" s="1">
        <v>1560.0</v>
      </c>
      <c r="R1562" s="1">
        <v>4966.0</v>
      </c>
      <c r="S1562" s="1"/>
      <c r="T1562" s="1">
        <v>4944.0</v>
      </c>
    </row>
    <row r="1563" ht="15.75" customHeight="1">
      <c r="A1563" s="1">
        <v>3826.0</v>
      </c>
      <c r="B1563" s="1">
        <v>3.0</v>
      </c>
      <c r="C1563" s="1"/>
      <c r="D1563" s="1">
        <v>1.0</v>
      </c>
      <c r="F1563" s="1" t="str">
        <f t="shared" si="2"/>
        <v>COMPUTED_VALUE</v>
      </c>
      <c r="Q1563" s="1">
        <v>1561.0</v>
      </c>
      <c r="R1563" s="1">
        <v>5092.0</v>
      </c>
      <c r="S1563" s="1"/>
      <c r="T1563" s="1">
        <v>4769.0</v>
      </c>
    </row>
    <row r="1564" ht="15.75" customHeight="1">
      <c r="A1564" s="1">
        <v>3827.0</v>
      </c>
      <c r="B1564" s="1">
        <v>4.0</v>
      </c>
      <c r="C1564" s="1"/>
      <c r="D1564" s="1">
        <v>3.0</v>
      </c>
      <c r="F1564" s="1" t="str">
        <f t="shared" si="2"/>
        <v>COMPUTED_VALUE</v>
      </c>
      <c r="Q1564" s="1">
        <v>1562.0</v>
      </c>
      <c r="R1564" s="1">
        <v>5051.0</v>
      </c>
      <c r="S1564" s="1"/>
      <c r="T1564" s="1">
        <v>4336.0</v>
      </c>
    </row>
    <row r="1565" ht="15.75" customHeight="1">
      <c r="A1565" s="1">
        <v>3828.0</v>
      </c>
      <c r="B1565" s="1">
        <v>4.0</v>
      </c>
      <c r="C1565" s="1"/>
      <c r="D1565" s="1">
        <v>5.0</v>
      </c>
      <c r="F1565" s="1" t="str">
        <f t="shared" si="2"/>
        <v>COMPUTED_VALUE</v>
      </c>
      <c r="Q1565" s="1">
        <v>1563.0</v>
      </c>
      <c r="R1565" s="1">
        <v>4898.0</v>
      </c>
      <c r="S1565" s="1"/>
      <c r="T1565" s="1">
        <v>4562.0</v>
      </c>
    </row>
    <row r="1566" ht="15.75" customHeight="1">
      <c r="A1566" s="1">
        <v>3829.0</v>
      </c>
      <c r="B1566" s="1">
        <v>4.0</v>
      </c>
      <c r="C1566" s="1"/>
      <c r="D1566" s="1">
        <v>2.0</v>
      </c>
      <c r="F1566" s="1" t="str">
        <f t="shared" si="2"/>
        <v>COMPUTED_VALUE</v>
      </c>
      <c r="Q1566" s="1">
        <v>1564.0</v>
      </c>
      <c r="R1566" s="1">
        <v>4944.0</v>
      </c>
      <c r="S1566" s="1"/>
      <c r="T1566" s="1">
        <v>4510.0</v>
      </c>
    </row>
    <row r="1567" ht="15.75" customHeight="1">
      <c r="A1567" s="1">
        <v>3830.0</v>
      </c>
      <c r="B1567" s="1">
        <v>4.0</v>
      </c>
      <c r="C1567" s="1"/>
      <c r="D1567" s="1">
        <v>8.0</v>
      </c>
      <c r="F1567" s="1" t="str">
        <f t="shared" si="2"/>
        <v>COMPUTED_VALUE</v>
      </c>
      <c r="Q1567" s="1">
        <v>1565.0</v>
      </c>
      <c r="R1567" s="1">
        <v>4769.0</v>
      </c>
      <c r="S1567" s="1"/>
      <c r="T1567" s="1">
        <v>4474.0</v>
      </c>
    </row>
    <row r="1568" ht="15.75" customHeight="1">
      <c r="A1568" s="1">
        <v>3831.0</v>
      </c>
      <c r="B1568" s="1">
        <v>4.0</v>
      </c>
      <c r="C1568" s="1"/>
      <c r="D1568" s="1">
        <v>2.0</v>
      </c>
      <c r="F1568" s="1" t="str">
        <f t="shared" si="2"/>
        <v>COMPUTED_VALUE</v>
      </c>
      <c r="Q1568" s="1">
        <v>1566.0</v>
      </c>
      <c r="R1568" s="1">
        <v>4336.0</v>
      </c>
      <c r="S1568" s="1"/>
      <c r="T1568" s="1">
        <v>4451.0</v>
      </c>
    </row>
    <row r="1569" ht="15.75" customHeight="1">
      <c r="A1569" s="1">
        <v>3832.0</v>
      </c>
      <c r="B1569" s="1">
        <v>4.0</v>
      </c>
      <c r="C1569" s="1"/>
      <c r="D1569" s="1">
        <v>8.0</v>
      </c>
      <c r="F1569" s="1" t="str">
        <f t="shared" si="2"/>
        <v>COMPUTED_VALUE</v>
      </c>
      <c r="Q1569" s="1">
        <v>1567.0</v>
      </c>
      <c r="R1569" s="1">
        <v>4562.0</v>
      </c>
      <c r="S1569" s="1"/>
      <c r="T1569" s="1">
        <v>4280.0</v>
      </c>
    </row>
    <row r="1570" ht="15.75" customHeight="1">
      <c r="A1570" s="1">
        <v>3833.0</v>
      </c>
      <c r="B1570" s="1">
        <v>5.0</v>
      </c>
      <c r="C1570" s="1"/>
      <c r="D1570" s="1">
        <v>1.0</v>
      </c>
      <c r="F1570" s="1" t="str">
        <f t="shared" si="2"/>
        <v>COMPUTED_VALUE</v>
      </c>
      <c r="Q1570" s="1">
        <v>1568.0</v>
      </c>
      <c r="R1570" s="1">
        <v>4510.0</v>
      </c>
      <c r="S1570" s="1"/>
      <c r="T1570" s="1">
        <v>4286.0</v>
      </c>
    </row>
    <row r="1571" ht="15.75" customHeight="1">
      <c r="A1571" s="1">
        <v>3834.0</v>
      </c>
      <c r="B1571" s="1">
        <v>5.0</v>
      </c>
      <c r="C1571" s="1"/>
      <c r="D1571" s="1">
        <v>8.0</v>
      </c>
      <c r="F1571" s="1" t="str">
        <f t="shared" si="2"/>
        <v>COMPUTED_VALUE</v>
      </c>
      <c r="Q1571" s="1">
        <v>1569.0</v>
      </c>
      <c r="R1571" s="1">
        <v>4474.0</v>
      </c>
      <c r="S1571" s="1"/>
      <c r="T1571" s="1">
        <v>4256.0</v>
      </c>
    </row>
    <row r="1572" ht="15.75" customHeight="1">
      <c r="A1572" s="1">
        <v>3835.0</v>
      </c>
      <c r="B1572" s="1">
        <v>5.0</v>
      </c>
      <c r="C1572" s="1"/>
      <c r="D1572" s="1">
        <v>3.0</v>
      </c>
      <c r="F1572" s="1" t="str">
        <f t="shared" si="2"/>
        <v>COMPUTED_VALUE</v>
      </c>
      <c r="Q1572" s="1">
        <v>1570.0</v>
      </c>
      <c r="R1572" s="1">
        <v>4451.0</v>
      </c>
      <c r="S1572" s="1"/>
      <c r="T1572" s="1">
        <v>4038.0</v>
      </c>
    </row>
    <row r="1573" ht="15.75" customHeight="1">
      <c r="A1573" s="1">
        <v>3836.0</v>
      </c>
      <c r="B1573" s="1">
        <v>5.0</v>
      </c>
      <c r="C1573" s="1"/>
      <c r="D1573" s="1">
        <v>4.0</v>
      </c>
      <c r="F1573" s="1" t="str">
        <f t="shared" si="2"/>
        <v>COMPUTED_VALUE</v>
      </c>
      <c r="Q1573" s="1">
        <v>1571.0</v>
      </c>
      <c r="R1573" s="1">
        <v>4280.0</v>
      </c>
      <c r="S1573" s="1"/>
      <c r="T1573" s="1">
        <v>4119.0</v>
      </c>
    </row>
    <row r="1574" ht="15.75" customHeight="1">
      <c r="A1574" s="1">
        <v>3837.0</v>
      </c>
      <c r="B1574" s="1">
        <v>5.0</v>
      </c>
      <c r="C1574" s="1"/>
      <c r="D1574" s="1">
        <v>4.0</v>
      </c>
      <c r="F1574" s="1" t="str">
        <f t="shared" si="2"/>
        <v>COMPUTED_VALUE</v>
      </c>
      <c r="Q1574" s="1">
        <v>1572.0</v>
      </c>
      <c r="R1574" s="1">
        <v>4286.0</v>
      </c>
      <c r="S1574" s="1"/>
      <c r="T1574" s="1">
        <v>4198.0</v>
      </c>
    </row>
    <row r="1575" ht="15.75" customHeight="1">
      <c r="A1575" s="1">
        <v>3838.0</v>
      </c>
      <c r="B1575" s="1">
        <v>5.0</v>
      </c>
      <c r="C1575" s="1"/>
      <c r="D1575" s="1">
        <v>8.0</v>
      </c>
      <c r="F1575" s="1" t="str">
        <f t="shared" si="2"/>
        <v>COMPUTED_VALUE</v>
      </c>
      <c r="Q1575" s="1">
        <v>1573.0</v>
      </c>
      <c r="R1575" s="1">
        <v>4256.0</v>
      </c>
      <c r="S1575" s="1"/>
      <c r="T1575" s="1">
        <v>4327.0</v>
      </c>
    </row>
    <row r="1576" ht="15.75" customHeight="1">
      <c r="A1576" s="1">
        <v>3839.0</v>
      </c>
      <c r="B1576" s="1">
        <v>4.0</v>
      </c>
      <c r="C1576" s="1"/>
      <c r="D1576" s="1">
        <v>0.0</v>
      </c>
      <c r="F1576" s="1" t="str">
        <f t="shared" si="2"/>
        <v>COMPUTED_VALUE</v>
      </c>
      <c r="Q1576" s="1">
        <v>1574.0</v>
      </c>
      <c r="R1576" s="1">
        <v>4038.0</v>
      </c>
      <c r="S1576" s="1"/>
      <c r="T1576" s="1">
        <v>4713.0</v>
      </c>
    </row>
    <row r="1577" ht="15.75" customHeight="1">
      <c r="A1577" s="1">
        <v>3840.0</v>
      </c>
      <c r="B1577" s="1">
        <v>4.0</v>
      </c>
      <c r="C1577" s="1"/>
      <c r="D1577" s="1">
        <v>8.0</v>
      </c>
      <c r="F1577" s="1" t="str">
        <f t="shared" si="2"/>
        <v>COMPUTED_VALUE</v>
      </c>
      <c r="Q1577" s="1">
        <v>1575.0</v>
      </c>
      <c r="R1577" s="1">
        <v>4119.0</v>
      </c>
      <c r="S1577" s="1"/>
      <c r="T1577" s="1">
        <v>4579.0</v>
      </c>
    </row>
    <row r="1578" ht="15.75" customHeight="1">
      <c r="A1578" s="1">
        <v>3841.0</v>
      </c>
      <c r="B1578" s="1">
        <v>4.0</v>
      </c>
      <c r="C1578" s="1"/>
      <c r="D1578" s="1">
        <v>1.0</v>
      </c>
      <c r="F1578" s="1" t="str">
        <f t="shared" si="2"/>
        <v>COMPUTED_VALUE</v>
      </c>
      <c r="Q1578" s="1">
        <v>1576.0</v>
      </c>
      <c r="R1578" s="1">
        <v>4198.0</v>
      </c>
      <c r="S1578" s="1"/>
      <c r="T1578" s="1">
        <v>4780.0</v>
      </c>
    </row>
    <row r="1579" ht="15.75" customHeight="1">
      <c r="A1579" s="1">
        <v>3842.0</v>
      </c>
      <c r="B1579" s="1">
        <v>3.0</v>
      </c>
      <c r="C1579" s="1"/>
      <c r="D1579" s="1">
        <v>8.0</v>
      </c>
      <c r="F1579" s="1" t="str">
        <f t="shared" si="2"/>
        <v>COMPUTED_VALUE</v>
      </c>
      <c r="Q1579" s="1">
        <v>1577.0</v>
      </c>
      <c r="R1579" s="1">
        <v>4327.0</v>
      </c>
      <c r="S1579" s="1"/>
      <c r="T1579" s="1">
        <v>4405.0</v>
      </c>
    </row>
    <row r="1580" ht="15.75" customHeight="1">
      <c r="A1580" s="1">
        <v>3843.0</v>
      </c>
      <c r="B1580" s="1">
        <v>3.0</v>
      </c>
      <c r="C1580" s="1"/>
      <c r="D1580" s="1">
        <v>0.0</v>
      </c>
      <c r="F1580" s="1" t="str">
        <f t="shared" si="2"/>
        <v>COMPUTED_VALUE</v>
      </c>
      <c r="Q1580" s="1">
        <v>1578.0</v>
      </c>
      <c r="R1580" s="1">
        <v>4713.0</v>
      </c>
      <c r="S1580" s="1"/>
      <c r="T1580" s="1">
        <v>4550.0</v>
      </c>
    </row>
    <row r="1581" ht="15.75" customHeight="1">
      <c r="A1581" s="1">
        <v>3844.0</v>
      </c>
      <c r="B1581" s="1">
        <v>3.0</v>
      </c>
      <c r="C1581" s="1"/>
      <c r="D1581" s="1">
        <v>0.0</v>
      </c>
      <c r="F1581" s="1" t="str">
        <f t="shared" si="2"/>
        <v>COMPUTED_VALUE</v>
      </c>
      <c r="Q1581" s="1">
        <v>1579.0</v>
      </c>
      <c r="R1581" s="1">
        <v>4579.0</v>
      </c>
      <c r="S1581" s="1"/>
      <c r="T1581" s="1">
        <v>4374.0</v>
      </c>
    </row>
    <row r="1582" ht="15.75" customHeight="1">
      <c r="A1582" s="1">
        <v>3845.0</v>
      </c>
      <c r="B1582" s="1">
        <v>3.0</v>
      </c>
      <c r="C1582" s="1"/>
      <c r="D1582" s="1">
        <v>6.0</v>
      </c>
      <c r="F1582" s="1" t="str">
        <f t="shared" si="2"/>
        <v>COMPUTED_VALUE</v>
      </c>
      <c r="Q1582" s="1">
        <v>1580.0</v>
      </c>
      <c r="R1582" s="1">
        <v>4780.0</v>
      </c>
      <c r="S1582" s="1"/>
      <c r="T1582" s="1">
        <v>4314.0</v>
      </c>
    </row>
    <row r="1583" ht="15.75" customHeight="1">
      <c r="A1583" s="1">
        <v>3846.0</v>
      </c>
      <c r="B1583" s="1">
        <v>3.0</v>
      </c>
      <c r="C1583" s="1"/>
      <c r="D1583" s="1">
        <v>1.0</v>
      </c>
      <c r="F1583" s="1" t="str">
        <f t="shared" si="2"/>
        <v>COMPUTED_VALUE</v>
      </c>
      <c r="Q1583" s="1">
        <v>1581.0</v>
      </c>
      <c r="R1583" s="1">
        <v>4405.0</v>
      </c>
      <c r="S1583" s="1"/>
      <c r="T1583" s="1">
        <v>4480.0</v>
      </c>
    </row>
    <row r="1584" ht="15.75" customHeight="1">
      <c r="A1584" s="1">
        <v>3847.0</v>
      </c>
      <c r="B1584" s="1">
        <v>3.0</v>
      </c>
      <c r="C1584" s="1"/>
      <c r="D1584" s="1">
        <v>2.0</v>
      </c>
      <c r="F1584" s="1" t="str">
        <f t="shared" si="2"/>
        <v>COMPUTED_VALUE</v>
      </c>
      <c r="Q1584" s="1">
        <v>1582.0</v>
      </c>
      <c r="R1584" s="1">
        <v>4550.0</v>
      </c>
      <c r="S1584" s="1"/>
      <c r="T1584" s="1">
        <v>4479.0</v>
      </c>
    </row>
    <row r="1585" ht="15.75" customHeight="1">
      <c r="A1585" s="1">
        <v>3848.0</v>
      </c>
      <c r="B1585" s="1">
        <v>3.0</v>
      </c>
      <c r="C1585" s="1"/>
      <c r="D1585" s="1">
        <v>7.0</v>
      </c>
      <c r="F1585" s="1" t="str">
        <f t="shared" si="2"/>
        <v>COMPUTED_VALUE</v>
      </c>
      <c r="Q1585" s="1">
        <v>1583.0</v>
      </c>
      <c r="R1585" s="1">
        <v>4374.0</v>
      </c>
      <c r="S1585" s="1"/>
      <c r="T1585" s="1">
        <v>4785.0</v>
      </c>
    </row>
    <row r="1586" ht="15.75" customHeight="1">
      <c r="A1586" s="1">
        <v>3849.0</v>
      </c>
      <c r="B1586" s="1">
        <v>3.0</v>
      </c>
      <c r="C1586" s="1"/>
      <c r="D1586" s="1">
        <v>1.0</v>
      </c>
      <c r="F1586" s="1" t="str">
        <f t="shared" si="2"/>
        <v>COMPUTED_VALUE</v>
      </c>
      <c r="Q1586" s="1">
        <v>1584.0</v>
      </c>
      <c r="R1586" s="1">
        <v>4314.0</v>
      </c>
      <c r="S1586" s="1"/>
      <c r="T1586" s="1">
        <v>4831.0</v>
      </c>
    </row>
    <row r="1587" ht="15.75" customHeight="1">
      <c r="A1587" s="1">
        <v>3850.0</v>
      </c>
      <c r="B1587" s="1">
        <v>3.0</v>
      </c>
      <c r="C1587" s="1"/>
      <c r="D1587" s="1">
        <v>1.0</v>
      </c>
      <c r="F1587" s="1" t="str">
        <f t="shared" si="2"/>
        <v>COMPUTED_VALUE</v>
      </c>
      <c r="Q1587" s="1">
        <v>1585.0</v>
      </c>
      <c r="R1587" s="1">
        <v>4480.0</v>
      </c>
      <c r="S1587" s="1"/>
      <c r="T1587" s="1">
        <v>4840.0</v>
      </c>
    </row>
    <row r="1588" ht="15.75" customHeight="1">
      <c r="A1588" s="1">
        <v>3851.0</v>
      </c>
      <c r="B1588" s="1">
        <v>3.0</v>
      </c>
      <c r="C1588" s="1"/>
      <c r="D1588" s="1">
        <v>5.0</v>
      </c>
      <c r="F1588" s="1" t="str">
        <f t="shared" si="2"/>
        <v>COMPUTED_VALUE</v>
      </c>
      <c r="Q1588" s="1">
        <v>1586.0</v>
      </c>
      <c r="R1588" s="1">
        <v>4479.0</v>
      </c>
      <c r="S1588" s="1"/>
      <c r="T1588" s="1">
        <v>4698.0</v>
      </c>
    </row>
    <row r="1589" ht="15.75" customHeight="1">
      <c r="A1589" s="1">
        <v>3852.0</v>
      </c>
      <c r="B1589" s="1">
        <v>3.0</v>
      </c>
      <c r="C1589" s="1"/>
      <c r="D1589" s="1">
        <v>2.0</v>
      </c>
      <c r="F1589" s="1" t="str">
        <f t="shared" si="2"/>
        <v>COMPUTED_VALUE</v>
      </c>
      <c r="Q1589" s="1">
        <v>1587.0</v>
      </c>
      <c r="R1589" s="1">
        <v>4785.0</v>
      </c>
      <c r="S1589" s="1"/>
      <c r="T1589" s="1">
        <v>5061.0</v>
      </c>
    </row>
    <row r="1590" ht="15.75" customHeight="1">
      <c r="A1590" s="1">
        <v>3853.0</v>
      </c>
      <c r="B1590" s="1">
        <v>3.0</v>
      </c>
      <c r="C1590" s="1"/>
      <c r="D1590" s="1">
        <v>2.0</v>
      </c>
      <c r="F1590" s="1" t="str">
        <f t="shared" si="2"/>
        <v>COMPUTED_VALUE</v>
      </c>
      <c r="Q1590" s="1">
        <v>1588.0</v>
      </c>
      <c r="R1590" s="1">
        <v>4831.0</v>
      </c>
      <c r="S1590" s="1"/>
      <c r="T1590" s="1">
        <v>5186.0</v>
      </c>
    </row>
    <row r="1591" ht="15.75" customHeight="1">
      <c r="A1591" s="1">
        <v>3854.0</v>
      </c>
      <c r="B1591" s="1">
        <v>4.0</v>
      </c>
      <c r="C1591" s="1"/>
      <c r="D1591" s="1">
        <v>8.0</v>
      </c>
      <c r="F1591" s="1" t="str">
        <f t="shared" si="2"/>
        <v>COMPUTED_VALUE</v>
      </c>
      <c r="Q1591" s="1">
        <v>1589.0</v>
      </c>
      <c r="R1591" s="1">
        <v>4840.0</v>
      </c>
      <c r="S1591" s="1"/>
      <c r="T1591" s="1">
        <v>5308.0</v>
      </c>
    </row>
    <row r="1592" ht="15.75" customHeight="1">
      <c r="A1592" s="1">
        <v>3855.0</v>
      </c>
      <c r="B1592" s="1">
        <v>4.0</v>
      </c>
      <c r="C1592" s="1"/>
      <c r="D1592" s="1">
        <v>1.0</v>
      </c>
      <c r="F1592" s="1" t="str">
        <f t="shared" si="2"/>
        <v>COMPUTED_VALUE</v>
      </c>
      <c r="Q1592" s="1">
        <v>1590.0</v>
      </c>
      <c r="R1592" s="1">
        <v>4698.0</v>
      </c>
      <c r="S1592" s="1"/>
      <c r="T1592" s="1">
        <v>5419.0</v>
      </c>
    </row>
    <row r="1593" ht="15.75" customHeight="1">
      <c r="A1593" s="1">
        <v>3856.0</v>
      </c>
      <c r="B1593" s="1">
        <v>4.0</v>
      </c>
      <c r="C1593" s="1"/>
      <c r="D1593" s="1">
        <v>8.0</v>
      </c>
      <c r="F1593" s="1" t="str">
        <f t="shared" si="2"/>
        <v>COMPUTED_VALUE</v>
      </c>
      <c r="Q1593" s="1">
        <v>1591.0</v>
      </c>
      <c r="R1593" s="1">
        <v>5061.0</v>
      </c>
      <c r="S1593" s="1"/>
      <c r="T1593" s="1">
        <v>5271.0</v>
      </c>
    </row>
    <row r="1594" ht="15.75" customHeight="1">
      <c r="A1594" s="1">
        <v>3857.0</v>
      </c>
      <c r="B1594" s="1">
        <v>3.0</v>
      </c>
      <c r="C1594" s="1"/>
      <c r="D1594" s="1">
        <v>0.0</v>
      </c>
      <c r="F1594" s="1" t="str">
        <f t="shared" si="2"/>
        <v>COMPUTED_VALUE</v>
      </c>
      <c r="Q1594" s="1">
        <v>1592.0</v>
      </c>
      <c r="R1594" s="1">
        <v>5186.0</v>
      </c>
      <c r="S1594" s="1"/>
      <c r="T1594" s="1">
        <v>5180.0</v>
      </c>
    </row>
    <row r="1595" ht="15.75" customHeight="1">
      <c r="A1595" s="1">
        <v>3858.0</v>
      </c>
      <c r="B1595" s="1">
        <v>3.0</v>
      </c>
      <c r="C1595" s="1"/>
      <c r="D1595" s="1">
        <v>3.0</v>
      </c>
      <c r="F1595" s="1" t="str">
        <f t="shared" si="2"/>
        <v>COMPUTED_VALUE</v>
      </c>
      <c r="Q1595" s="1">
        <v>1593.0</v>
      </c>
      <c r="R1595" s="1">
        <v>5308.0</v>
      </c>
      <c r="S1595" s="1"/>
      <c r="T1595" s="1">
        <v>5203.0</v>
      </c>
    </row>
    <row r="1596" ht="15.75" customHeight="1">
      <c r="A1596" s="1">
        <v>3859.0</v>
      </c>
      <c r="B1596" s="1">
        <v>3.0</v>
      </c>
      <c r="C1596" s="1"/>
      <c r="D1596" s="1">
        <v>1.0</v>
      </c>
      <c r="F1596" s="1" t="str">
        <f t="shared" si="2"/>
        <v>COMPUTED_VALUE</v>
      </c>
      <c r="Q1596" s="1">
        <v>1594.0</v>
      </c>
      <c r="R1596" s="1">
        <v>5419.0</v>
      </c>
      <c r="S1596" s="1"/>
      <c r="T1596" s="1">
        <v>4901.0</v>
      </c>
    </row>
    <row r="1597" ht="15.75" customHeight="1">
      <c r="A1597" s="1">
        <v>3860.0</v>
      </c>
      <c r="B1597" s="1">
        <v>2.0</v>
      </c>
      <c r="C1597" s="1"/>
      <c r="D1597" s="1">
        <v>4.0</v>
      </c>
      <c r="F1597" s="1" t="str">
        <f t="shared" si="2"/>
        <v>COMPUTED_VALUE</v>
      </c>
      <c r="Q1597" s="1">
        <v>1595.0</v>
      </c>
      <c r="R1597" s="1">
        <v>5271.0</v>
      </c>
      <c r="S1597" s="1"/>
      <c r="T1597" s="1">
        <v>4492.0</v>
      </c>
    </row>
    <row r="1598" ht="15.75" customHeight="1">
      <c r="A1598" s="1">
        <v>3861.0</v>
      </c>
      <c r="B1598" s="1">
        <v>2.0</v>
      </c>
      <c r="C1598" s="1"/>
      <c r="D1598" s="1">
        <v>1.0</v>
      </c>
      <c r="F1598" s="1" t="str">
        <f t="shared" si="2"/>
        <v>COMPUTED_VALUE</v>
      </c>
      <c r="Q1598" s="1">
        <v>1596.0</v>
      </c>
      <c r="R1598" s="1">
        <v>5180.0</v>
      </c>
      <c r="S1598" s="1"/>
      <c r="T1598" s="1">
        <v>4503.0</v>
      </c>
    </row>
    <row r="1599" ht="15.75" customHeight="1">
      <c r="A1599" s="1">
        <v>3862.0</v>
      </c>
      <c r="B1599" s="1">
        <v>2.0</v>
      </c>
      <c r="C1599" s="1"/>
      <c r="D1599" s="1">
        <v>1.0</v>
      </c>
      <c r="F1599" s="1" t="str">
        <f t="shared" si="2"/>
        <v>COMPUTED_VALUE</v>
      </c>
      <c r="Q1599" s="1">
        <v>1597.0</v>
      </c>
      <c r="R1599" s="1">
        <v>5203.0</v>
      </c>
      <c r="S1599" s="1"/>
      <c r="T1599" s="1">
        <v>4423.0</v>
      </c>
    </row>
    <row r="1600" ht="15.75" customHeight="1">
      <c r="A1600" s="1">
        <v>3863.0</v>
      </c>
      <c r="B1600" s="1">
        <v>2.0</v>
      </c>
      <c r="C1600" s="1"/>
      <c r="D1600" s="1">
        <v>2.0</v>
      </c>
      <c r="F1600" s="1" t="str">
        <f t="shared" si="2"/>
        <v>COMPUTED_VALUE</v>
      </c>
      <c r="Q1600" s="1">
        <v>1598.0</v>
      </c>
      <c r="R1600" s="1">
        <v>4901.0</v>
      </c>
      <c r="S1600" s="1"/>
      <c r="T1600" s="1">
        <v>4561.0</v>
      </c>
    </row>
    <row r="1601" ht="15.75" customHeight="1">
      <c r="A1601" s="1">
        <v>3864.0</v>
      </c>
      <c r="B1601" s="1">
        <v>2.0</v>
      </c>
      <c r="C1601" s="1"/>
      <c r="D1601" s="1">
        <v>2.0</v>
      </c>
      <c r="F1601" s="1" t="str">
        <f t="shared" si="2"/>
        <v>COMPUTED_VALUE</v>
      </c>
      <c r="Q1601" s="1">
        <v>1599.0</v>
      </c>
      <c r="R1601" s="1">
        <v>4492.0</v>
      </c>
      <c r="S1601" s="1"/>
      <c r="T1601" s="1">
        <v>4586.0</v>
      </c>
    </row>
    <row r="1602" ht="15.75" customHeight="1">
      <c r="A1602" s="1">
        <v>3865.0</v>
      </c>
      <c r="B1602" s="1">
        <v>2.0</v>
      </c>
      <c r="C1602" s="1"/>
      <c r="D1602" s="1">
        <v>8.0</v>
      </c>
      <c r="F1602" s="1" t="str">
        <f t="shared" si="2"/>
        <v>COMPUTED_VALUE</v>
      </c>
      <c r="Q1602" s="1">
        <v>1600.0</v>
      </c>
      <c r="R1602" s="1">
        <v>4503.0</v>
      </c>
      <c r="S1602" s="1"/>
      <c r="T1602" s="1">
        <v>4418.0</v>
      </c>
    </row>
    <row r="1603" ht="15.75" customHeight="1">
      <c r="A1603" s="1">
        <v>3866.0</v>
      </c>
      <c r="B1603" s="1">
        <v>3.0</v>
      </c>
      <c r="C1603" s="1"/>
      <c r="D1603" s="1">
        <v>1.0</v>
      </c>
      <c r="F1603" s="1" t="str">
        <f t="shared" si="2"/>
        <v>COMPUTED_VALUE</v>
      </c>
      <c r="Q1603" s="1">
        <v>1601.0</v>
      </c>
      <c r="R1603" s="1">
        <v>4423.0</v>
      </c>
      <c r="S1603" s="1"/>
      <c r="T1603" s="1">
        <v>4353.0</v>
      </c>
    </row>
    <row r="1604" ht="15.75" customHeight="1">
      <c r="A1604" s="1">
        <v>3867.0</v>
      </c>
      <c r="B1604" s="1">
        <v>3.0</v>
      </c>
      <c r="C1604" s="1"/>
      <c r="D1604" s="1">
        <v>1.0</v>
      </c>
      <c r="F1604" s="1" t="str">
        <f t="shared" si="2"/>
        <v>COMPUTED_VALUE</v>
      </c>
      <c r="Q1604" s="1">
        <v>1602.0</v>
      </c>
      <c r="R1604" s="1">
        <v>4561.0</v>
      </c>
      <c r="S1604" s="1"/>
      <c r="T1604" s="1">
        <v>4536.0</v>
      </c>
    </row>
    <row r="1605" ht="15.75" customHeight="1">
      <c r="A1605" s="1">
        <v>3868.0</v>
      </c>
      <c r="B1605" s="1">
        <v>3.0</v>
      </c>
      <c r="C1605" s="1"/>
      <c r="D1605" s="1">
        <v>7.0</v>
      </c>
      <c r="F1605" s="1" t="str">
        <f t="shared" si="2"/>
        <v>COMPUTED_VALUE</v>
      </c>
      <c r="Q1605" s="1">
        <v>1603.0</v>
      </c>
      <c r="R1605" s="1">
        <v>4586.0</v>
      </c>
      <c r="S1605" s="1"/>
      <c r="T1605" s="1">
        <v>4046.0</v>
      </c>
    </row>
    <row r="1606" ht="15.75" customHeight="1">
      <c r="A1606" s="1">
        <v>3869.0</v>
      </c>
      <c r="B1606" s="1">
        <v>3.0</v>
      </c>
      <c r="C1606" s="1"/>
      <c r="D1606" s="1">
        <v>1.0</v>
      </c>
      <c r="F1606" s="1" t="str">
        <f t="shared" si="2"/>
        <v>COMPUTED_VALUE</v>
      </c>
      <c r="Q1606" s="1">
        <v>1604.0</v>
      </c>
      <c r="R1606" s="1">
        <v>4418.0</v>
      </c>
      <c r="S1606" s="1"/>
      <c r="T1606" s="1">
        <v>4105.0</v>
      </c>
    </row>
    <row r="1607" ht="15.75" customHeight="1">
      <c r="A1607" s="1">
        <v>3870.0</v>
      </c>
      <c r="B1607" s="1">
        <v>3.0</v>
      </c>
      <c r="C1607" s="1"/>
      <c r="D1607" s="1">
        <v>1.0</v>
      </c>
      <c r="F1607" s="1" t="str">
        <f t="shared" si="2"/>
        <v>COMPUTED_VALUE</v>
      </c>
      <c r="Q1607" s="1">
        <v>1605.0</v>
      </c>
      <c r="R1607" s="1">
        <v>4353.0</v>
      </c>
      <c r="S1607" s="1"/>
      <c r="T1607" s="1">
        <v>4500.0</v>
      </c>
    </row>
    <row r="1608" ht="15.75" customHeight="1">
      <c r="A1608" s="1">
        <v>3871.0</v>
      </c>
      <c r="B1608" s="1">
        <v>3.0</v>
      </c>
      <c r="C1608" s="1"/>
      <c r="D1608" s="1">
        <v>1.0</v>
      </c>
      <c r="F1608" s="1" t="str">
        <f t="shared" si="2"/>
        <v>COMPUTED_VALUE</v>
      </c>
      <c r="Q1608" s="1">
        <v>1606.0</v>
      </c>
      <c r="R1608" s="1">
        <v>4536.0</v>
      </c>
      <c r="S1608" s="1"/>
      <c r="T1608" s="1">
        <v>4484.0</v>
      </c>
    </row>
    <row r="1609" ht="15.75" customHeight="1">
      <c r="A1609" s="1">
        <v>3872.0</v>
      </c>
      <c r="B1609" s="1">
        <v>3.0</v>
      </c>
      <c r="C1609" s="1"/>
      <c r="D1609" s="1">
        <v>8.0</v>
      </c>
      <c r="F1609" s="1" t="str">
        <f t="shared" si="2"/>
        <v>COMPUTED_VALUE</v>
      </c>
      <c r="Q1609" s="1">
        <v>1607.0</v>
      </c>
      <c r="R1609" s="1">
        <v>4046.0</v>
      </c>
      <c r="S1609" s="1"/>
      <c r="T1609" s="1">
        <v>4458.0</v>
      </c>
    </row>
    <row r="1610" ht="15.75" customHeight="1">
      <c r="A1610" s="1">
        <v>3873.0</v>
      </c>
      <c r="B1610" s="1">
        <v>3.0</v>
      </c>
      <c r="C1610" s="1"/>
      <c r="D1610" s="1">
        <v>1.0</v>
      </c>
      <c r="F1610" s="1" t="str">
        <f t="shared" si="2"/>
        <v>COMPUTED_VALUE</v>
      </c>
      <c r="Q1610" s="1">
        <v>1608.0</v>
      </c>
      <c r="R1610" s="1">
        <v>4105.0</v>
      </c>
      <c r="S1610" s="1"/>
      <c r="T1610" s="1">
        <v>4536.0</v>
      </c>
    </row>
    <row r="1611" ht="15.75" customHeight="1">
      <c r="A1611" s="1">
        <v>3874.0</v>
      </c>
      <c r="B1611" s="1">
        <v>3.0</v>
      </c>
      <c r="C1611" s="1"/>
      <c r="D1611" s="1">
        <v>1.0</v>
      </c>
      <c r="F1611" s="1" t="str">
        <f t="shared" si="2"/>
        <v>COMPUTED_VALUE</v>
      </c>
      <c r="Q1611" s="1">
        <v>1609.0</v>
      </c>
      <c r="R1611" s="1">
        <v>4500.0</v>
      </c>
      <c r="S1611" s="1"/>
      <c r="T1611" s="1">
        <v>4447.0</v>
      </c>
    </row>
    <row r="1612" ht="15.75" customHeight="1">
      <c r="A1612" s="1">
        <v>3875.0</v>
      </c>
      <c r="B1612" s="1">
        <v>3.0</v>
      </c>
      <c r="C1612" s="1"/>
      <c r="D1612" s="1">
        <v>8.0</v>
      </c>
      <c r="F1612" s="1" t="str">
        <f t="shared" si="2"/>
        <v>COMPUTED_VALUE</v>
      </c>
      <c r="Q1612" s="1">
        <v>1610.0</v>
      </c>
      <c r="R1612" s="1">
        <v>4484.0</v>
      </c>
      <c r="S1612" s="1"/>
      <c r="T1612" s="1">
        <v>4049.0</v>
      </c>
    </row>
    <row r="1613" ht="15.75" customHeight="1">
      <c r="A1613" s="1">
        <v>3876.0</v>
      </c>
      <c r="B1613" s="1">
        <v>3.0</v>
      </c>
      <c r="C1613" s="1"/>
      <c r="D1613" s="1">
        <v>1.0</v>
      </c>
      <c r="F1613" s="1" t="str">
        <f t="shared" si="2"/>
        <v>COMPUTED_VALUE</v>
      </c>
      <c r="Q1613" s="1">
        <v>1611.0</v>
      </c>
      <c r="R1613" s="1">
        <v>4458.0</v>
      </c>
      <c r="S1613" s="1"/>
      <c r="T1613" s="1">
        <v>4305.0</v>
      </c>
    </row>
    <row r="1614" ht="15.75" customHeight="1">
      <c r="A1614" s="1">
        <v>3877.0</v>
      </c>
      <c r="B1614" s="1">
        <v>3.0</v>
      </c>
      <c r="C1614" s="1"/>
      <c r="D1614" s="1">
        <v>1.0</v>
      </c>
      <c r="F1614" s="1" t="str">
        <f t="shared" si="2"/>
        <v>COMPUTED_VALUE</v>
      </c>
      <c r="Q1614" s="1">
        <v>1612.0</v>
      </c>
      <c r="R1614" s="1">
        <v>4536.0</v>
      </c>
      <c r="S1614" s="1"/>
      <c r="T1614" s="1">
        <v>4576.0</v>
      </c>
    </row>
    <row r="1615" ht="15.75" customHeight="1">
      <c r="A1615" s="1">
        <v>3878.0</v>
      </c>
      <c r="B1615" s="1">
        <v>4.0</v>
      </c>
      <c r="C1615" s="1"/>
      <c r="D1615" s="1">
        <v>3.0</v>
      </c>
      <c r="F1615" s="1" t="str">
        <f t="shared" si="2"/>
        <v>COMPUTED_VALUE</v>
      </c>
      <c r="Q1615" s="1">
        <v>1613.0</v>
      </c>
      <c r="R1615" s="1">
        <v>4447.0</v>
      </c>
      <c r="S1615" s="1"/>
      <c r="T1615" s="1">
        <v>3956.0</v>
      </c>
    </row>
    <row r="1616" ht="15.75" customHeight="1">
      <c r="A1616" s="1">
        <v>3879.0</v>
      </c>
      <c r="B1616" s="1">
        <v>4.0</v>
      </c>
      <c r="C1616" s="1"/>
      <c r="D1616" s="1">
        <v>5.0</v>
      </c>
      <c r="F1616" s="1" t="str">
        <f t="shared" si="2"/>
        <v>COMPUTED_VALUE</v>
      </c>
      <c r="Q1616" s="1">
        <v>1614.0</v>
      </c>
      <c r="R1616" s="1">
        <v>4049.0</v>
      </c>
      <c r="S1616" s="1"/>
      <c r="T1616" s="1">
        <v>4053.0</v>
      </c>
    </row>
    <row r="1617" ht="15.75" customHeight="1">
      <c r="A1617" s="1">
        <v>3880.0</v>
      </c>
      <c r="B1617" s="1">
        <v>4.0</v>
      </c>
      <c r="C1617" s="1"/>
      <c r="D1617" s="1">
        <v>2.0</v>
      </c>
      <c r="F1617" s="1" t="str">
        <f t="shared" si="2"/>
        <v>COMPUTED_VALUE</v>
      </c>
      <c r="Q1617" s="1">
        <v>1615.0</v>
      </c>
      <c r="R1617" s="1">
        <v>4305.0</v>
      </c>
      <c r="S1617" s="1"/>
      <c r="T1617" s="1">
        <v>3783.0</v>
      </c>
    </row>
    <row r="1618" ht="15.75" customHeight="1">
      <c r="A1618" s="1">
        <v>3881.0</v>
      </c>
      <c r="B1618" s="1">
        <v>4.0</v>
      </c>
      <c r="C1618" s="1"/>
      <c r="D1618" s="1">
        <v>8.0</v>
      </c>
      <c r="F1618" s="1" t="str">
        <f t="shared" si="2"/>
        <v>COMPUTED_VALUE</v>
      </c>
      <c r="Q1618" s="1">
        <v>1616.0</v>
      </c>
      <c r="R1618" s="1">
        <v>4576.0</v>
      </c>
      <c r="S1618" s="1"/>
      <c r="T1618" s="1">
        <v>3978.0</v>
      </c>
    </row>
    <row r="1619" ht="15.75" customHeight="1">
      <c r="A1619" s="1">
        <v>3882.0</v>
      </c>
      <c r="B1619" s="1">
        <v>4.0</v>
      </c>
      <c r="C1619" s="1"/>
      <c r="D1619" s="1">
        <v>2.0</v>
      </c>
      <c r="F1619" s="1" t="str">
        <f t="shared" si="2"/>
        <v>COMPUTED_VALUE</v>
      </c>
      <c r="Q1619" s="1">
        <v>1617.0</v>
      </c>
      <c r="R1619" s="1">
        <v>3956.0</v>
      </c>
      <c r="S1619" s="1"/>
      <c r="T1619" s="1">
        <v>4142.0</v>
      </c>
    </row>
    <row r="1620" ht="15.75" customHeight="1">
      <c r="A1620" s="1">
        <v>3883.0</v>
      </c>
      <c r="B1620" s="1">
        <v>4.0</v>
      </c>
      <c r="C1620" s="1"/>
      <c r="D1620" s="1">
        <v>8.0</v>
      </c>
      <c r="F1620" s="1" t="str">
        <f t="shared" si="2"/>
        <v>COMPUTED_VALUE</v>
      </c>
      <c r="Q1620" s="1">
        <v>1618.0</v>
      </c>
      <c r="R1620" s="1">
        <v>4053.0</v>
      </c>
      <c r="S1620" s="1"/>
      <c r="T1620" s="1">
        <v>3977.0</v>
      </c>
    </row>
    <row r="1621" ht="15.75" customHeight="1">
      <c r="A1621" s="1">
        <v>3884.0</v>
      </c>
      <c r="B1621" s="1">
        <v>5.0</v>
      </c>
      <c r="C1621" s="1"/>
      <c r="D1621" s="1">
        <v>1.0</v>
      </c>
      <c r="F1621" s="1" t="str">
        <f t="shared" si="2"/>
        <v>COMPUTED_VALUE</v>
      </c>
      <c r="Q1621" s="1">
        <v>1619.0</v>
      </c>
      <c r="R1621" s="1">
        <v>3783.0</v>
      </c>
      <c r="S1621" s="1"/>
      <c r="T1621" s="1">
        <v>3981.0</v>
      </c>
    </row>
    <row r="1622" ht="15.75" customHeight="1">
      <c r="A1622" s="1">
        <v>3885.0</v>
      </c>
      <c r="B1622" s="1">
        <v>5.0</v>
      </c>
      <c r="C1622" s="1"/>
      <c r="D1622" s="1">
        <v>8.0</v>
      </c>
      <c r="F1622" s="1" t="str">
        <f t="shared" si="2"/>
        <v>COMPUTED_VALUE</v>
      </c>
      <c r="Q1622" s="1">
        <v>1620.0</v>
      </c>
      <c r="R1622" s="1">
        <v>3978.0</v>
      </c>
      <c r="S1622" s="1"/>
      <c r="T1622" s="1">
        <v>4191.0</v>
      </c>
    </row>
    <row r="1623" ht="15.75" customHeight="1">
      <c r="A1623" s="1">
        <v>3886.0</v>
      </c>
      <c r="B1623" s="1">
        <v>5.0</v>
      </c>
      <c r="C1623" s="1"/>
      <c r="D1623" s="1">
        <v>3.0</v>
      </c>
      <c r="F1623" s="1" t="str">
        <f t="shared" si="2"/>
        <v>COMPUTED_VALUE</v>
      </c>
      <c r="Q1623" s="1">
        <v>1621.0</v>
      </c>
      <c r="R1623" s="1">
        <v>4142.0</v>
      </c>
      <c r="S1623" s="1"/>
      <c r="T1623" s="1">
        <v>4117.0</v>
      </c>
    </row>
    <row r="1624" ht="15.75" customHeight="1">
      <c r="A1624" s="1">
        <v>3887.0</v>
      </c>
      <c r="B1624" s="1">
        <v>5.0</v>
      </c>
      <c r="C1624" s="1"/>
      <c r="D1624" s="1">
        <v>4.0</v>
      </c>
      <c r="F1624" s="1" t="str">
        <f t="shared" si="2"/>
        <v>COMPUTED_VALUE</v>
      </c>
      <c r="Q1624" s="1">
        <v>1622.0</v>
      </c>
      <c r="R1624" s="1">
        <v>3977.0</v>
      </c>
      <c r="S1624" s="1"/>
      <c r="T1624" s="1">
        <v>4056.0</v>
      </c>
    </row>
    <row r="1625" ht="15.75" customHeight="1">
      <c r="A1625" s="1">
        <v>3888.0</v>
      </c>
      <c r="B1625" s="1">
        <v>5.0</v>
      </c>
      <c r="C1625" s="1"/>
      <c r="D1625" s="1">
        <v>4.0</v>
      </c>
      <c r="F1625" s="1" t="str">
        <f t="shared" si="2"/>
        <v>COMPUTED_VALUE</v>
      </c>
      <c r="Q1625" s="1">
        <v>1623.0</v>
      </c>
      <c r="R1625" s="1">
        <v>3981.0</v>
      </c>
      <c r="S1625" s="1"/>
      <c r="T1625" s="1">
        <v>4047.0</v>
      </c>
    </row>
    <row r="1626" ht="15.75" customHeight="1">
      <c r="A1626" s="1">
        <v>3889.0</v>
      </c>
      <c r="B1626" s="1">
        <v>5.0</v>
      </c>
      <c r="C1626" s="1"/>
      <c r="D1626" s="1">
        <v>8.0</v>
      </c>
      <c r="F1626" s="1" t="str">
        <f t="shared" si="2"/>
        <v>COMPUTED_VALUE</v>
      </c>
      <c r="Q1626" s="1">
        <v>1624.0</v>
      </c>
      <c r="R1626" s="1">
        <v>4191.0</v>
      </c>
      <c r="S1626" s="1"/>
      <c r="T1626" s="1">
        <v>4434.0</v>
      </c>
    </row>
    <row r="1627" ht="15.75" customHeight="1">
      <c r="A1627" s="1">
        <v>3890.0</v>
      </c>
      <c r="B1627" s="1">
        <v>4.0</v>
      </c>
      <c r="C1627" s="1"/>
      <c r="D1627" s="1">
        <v>0.0</v>
      </c>
      <c r="F1627" s="1" t="str">
        <f t="shared" si="2"/>
        <v>COMPUTED_VALUE</v>
      </c>
      <c r="Q1627" s="1">
        <v>1625.0</v>
      </c>
      <c r="R1627" s="1">
        <v>4117.0</v>
      </c>
      <c r="S1627" s="1"/>
      <c r="T1627" s="1">
        <v>4538.0</v>
      </c>
    </row>
    <row r="1628" ht="15.75" customHeight="1">
      <c r="A1628" s="1">
        <v>3891.0</v>
      </c>
      <c r="B1628" s="1">
        <v>4.0</v>
      </c>
      <c r="C1628" s="1"/>
      <c r="D1628" s="1">
        <v>8.0</v>
      </c>
      <c r="F1628" s="1" t="str">
        <f t="shared" si="2"/>
        <v>COMPUTED_VALUE</v>
      </c>
      <c r="Q1628" s="1">
        <v>1626.0</v>
      </c>
      <c r="R1628" s="1">
        <v>4056.0</v>
      </c>
      <c r="S1628" s="1"/>
      <c r="T1628" s="1">
        <v>4552.0</v>
      </c>
    </row>
    <row r="1629" ht="15.75" customHeight="1">
      <c r="A1629" s="1">
        <v>3892.0</v>
      </c>
      <c r="B1629" s="1">
        <v>4.0</v>
      </c>
      <c r="C1629" s="1"/>
      <c r="D1629" s="1">
        <v>1.0</v>
      </c>
      <c r="F1629" s="1" t="str">
        <f t="shared" si="2"/>
        <v>COMPUTED_VALUE</v>
      </c>
      <c r="Q1629" s="1">
        <v>1627.0</v>
      </c>
      <c r="R1629" s="1">
        <v>4047.0</v>
      </c>
      <c r="S1629" s="1"/>
      <c r="T1629" s="1">
        <v>4233.0</v>
      </c>
    </row>
    <row r="1630" ht="15.75" customHeight="1">
      <c r="A1630" s="1">
        <v>3893.0</v>
      </c>
      <c r="B1630" s="1">
        <v>3.0</v>
      </c>
      <c r="C1630" s="1"/>
      <c r="D1630" s="1">
        <v>8.0</v>
      </c>
      <c r="F1630" s="1" t="str">
        <f t="shared" si="2"/>
        <v>COMPUTED_VALUE</v>
      </c>
      <c r="Q1630" s="1">
        <v>1628.0</v>
      </c>
      <c r="R1630" s="1">
        <v>4434.0</v>
      </c>
      <c r="S1630" s="1"/>
      <c r="T1630" s="1">
        <v>3903.0</v>
      </c>
    </row>
    <row r="1631" ht="15.75" customHeight="1">
      <c r="A1631" s="1">
        <v>3894.0</v>
      </c>
      <c r="B1631" s="1">
        <v>3.0</v>
      </c>
      <c r="C1631" s="1"/>
      <c r="D1631" s="1">
        <v>0.0</v>
      </c>
      <c r="F1631" s="1" t="str">
        <f t="shared" si="2"/>
        <v>COMPUTED_VALUE</v>
      </c>
      <c r="Q1631" s="1">
        <v>1629.0</v>
      </c>
      <c r="R1631" s="1">
        <v>4538.0</v>
      </c>
      <c r="S1631" s="1"/>
      <c r="T1631" s="1">
        <v>4157.0</v>
      </c>
    </row>
    <row r="1632" ht="15.75" customHeight="1">
      <c r="A1632" s="1">
        <v>3895.0</v>
      </c>
      <c r="B1632" s="1">
        <v>3.0</v>
      </c>
      <c r="C1632" s="1"/>
      <c r="D1632" s="1">
        <v>0.0</v>
      </c>
      <c r="F1632" s="1" t="str">
        <f t="shared" si="2"/>
        <v>COMPUTED_VALUE</v>
      </c>
      <c r="Q1632" s="1">
        <v>1630.0</v>
      </c>
      <c r="R1632" s="1">
        <v>4552.0</v>
      </c>
      <c r="S1632" s="1"/>
      <c r="T1632" s="1">
        <v>4303.0</v>
      </c>
    </row>
    <row r="1633" ht="15.75" customHeight="1">
      <c r="A1633" s="1">
        <v>3896.0</v>
      </c>
      <c r="B1633" s="1">
        <v>3.0</v>
      </c>
      <c r="C1633" s="1"/>
      <c r="D1633" s="1">
        <v>7.0</v>
      </c>
      <c r="F1633" s="1" t="str">
        <f t="shared" si="2"/>
        <v>COMPUTED_VALUE</v>
      </c>
      <c r="Q1633" s="1">
        <v>1631.0</v>
      </c>
      <c r="R1633" s="1">
        <v>4233.0</v>
      </c>
      <c r="S1633" s="1"/>
      <c r="T1633" s="1">
        <v>4329.0</v>
      </c>
    </row>
    <row r="1634" ht="15.75" customHeight="1">
      <c r="A1634" s="1">
        <v>3897.0</v>
      </c>
      <c r="B1634" s="1">
        <v>3.0</v>
      </c>
      <c r="C1634" s="1"/>
      <c r="D1634" s="1">
        <v>1.0</v>
      </c>
      <c r="F1634" s="1" t="str">
        <f t="shared" si="2"/>
        <v>COMPUTED_VALUE</v>
      </c>
      <c r="Q1634" s="1">
        <v>1632.0</v>
      </c>
      <c r="R1634" s="1">
        <v>3903.0</v>
      </c>
      <c r="S1634" s="1"/>
      <c r="T1634" s="1">
        <v>4366.0</v>
      </c>
    </row>
    <row r="1635" ht="15.75" customHeight="1">
      <c r="A1635" s="1">
        <v>3898.0</v>
      </c>
      <c r="B1635" s="1">
        <v>3.0</v>
      </c>
      <c r="C1635" s="1"/>
      <c r="D1635" s="1">
        <v>1.0</v>
      </c>
      <c r="F1635" s="1" t="str">
        <f t="shared" si="2"/>
        <v>COMPUTED_VALUE</v>
      </c>
      <c r="Q1635" s="1">
        <v>1633.0</v>
      </c>
      <c r="R1635" s="1">
        <v>4157.0</v>
      </c>
      <c r="S1635" s="1"/>
      <c r="T1635" s="1">
        <v>4288.0</v>
      </c>
    </row>
    <row r="1636" ht="15.75" customHeight="1">
      <c r="A1636" s="1">
        <v>3899.0</v>
      </c>
      <c r="B1636" s="1">
        <v>3.0</v>
      </c>
      <c r="C1636" s="1"/>
      <c r="D1636" s="1">
        <v>7.0</v>
      </c>
      <c r="F1636" s="1" t="str">
        <f t="shared" si="2"/>
        <v>COMPUTED_VALUE</v>
      </c>
      <c r="Q1636" s="1">
        <v>1634.0</v>
      </c>
      <c r="R1636" s="1">
        <v>4303.0</v>
      </c>
      <c r="S1636" s="1"/>
      <c r="T1636" s="1">
        <v>4291.0</v>
      </c>
    </row>
    <row r="1637" ht="15.75" customHeight="1">
      <c r="A1637" s="1">
        <v>3900.0</v>
      </c>
      <c r="B1637" s="1">
        <v>3.0</v>
      </c>
      <c r="C1637" s="1"/>
      <c r="D1637" s="1">
        <v>1.0</v>
      </c>
      <c r="F1637" s="1" t="str">
        <f t="shared" si="2"/>
        <v>COMPUTED_VALUE</v>
      </c>
      <c r="Q1637" s="1">
        <v>1635.0</v>
      </c>
      <c r="R1637" s="1">
        <v>4329.0</v>
      </c>
      <c r="S1637" s="1"/>
      <c r="T1637" s="1">
        <v>4482.0</v>
      </c>
    </row>
    <row r="1638" ht="15.75" customHeight="1">
      <c r="A1638" s="1">
        <v>3901.0</v>
      </c>
      <c r="B1638" s="1">
        <v>3.0</v>
      </c>
      <c r="C1638" s="1"/>
      <c r="D1638" s="1">
        <v>1.0</v>
      </c>
      <c r="F1638" s="1" t="str">
        <f t="shared" si="2"/>
        <v>COMPUTED_VALUE</v>
      </c>
      <c r="Q1638" s="1">
        <v>1636.0</v>
      </c>
      <c r="R1638" s="1">
        <v>4366.0</v>
      </c>
      <c r="S1638" s="1"/>
      <c r="T1638" s="1">
        <v>4373.0</v>
      </c>
    </row>
    <row r="1639" ht="15.75" customHeight="1">
      <c r="A1639" s="1">
        <v>3902.0</v>
      </c>
      <c r="B1639" s="1">
        <v>3.0</v>
      </c>
      <c r="C1639" s="1"/>
      <c r="D1639" s="1">
        <v>5.0</v>
      </c>
      <c r="F1639" s="1" t="str">
        <f t="shared" si="2"/>
        <v>COMPUTED_VALUE</v>
      </c>
      <c r="Q1639" s="1">
        <v>1637.0</v>
      </c>
      <c r="R1639" s="1">
        <v>4288.0</v>
      </c>
      <c r="S1639" s="1"/>
      <c r="T1639" s="1">
        <v>4320.0</v>
      </c>
    </row>
    <row r="1640" ht="15.75" customHeight="1">
      <c r="A1640" s="1">
        <v>3903.0</v>
      </c>
      <c r="B1640" s="1">
        <v>3.0</v>
      </c>
      <c r="C1640" s="1"/>
      <c r="D1640" s="1">
        <v>2.0</v>
      </c>
      <c r="F1640" s="1" t="str">
        <f t="shared" si="2"/>
        <v>COMPUTED_VALUE</v>
      </c>
      <c r="Q1640" s="1">
        <v>1638.0</v>
      </c>
      <c r="R1640" s="1">
        <v>4291.0</v>
      </c>
      <c r="S1640" s="1"/>
      <c r="T1640" s="1">
        <v>4444.0</v>
      </c>
    </row>
    <row r="1641" ht="15.75" customHeight="1">
      <c r="A1641" s="1">
        <v>3904.0</v>
      </c>
      <c r="B1641" s="1">
        <v>3.0</v>
      </c>
      <c r="C1641" s="1"/>
      <c r="D1641" s="1">
        <v>2.0</v>
      </c>
      <c r="F1641" s="1" t="str">
        <f t="shared" si="2"/>
        <v>COMPUTED_VALUE</v>
      </c>
      <c r="Q1641" s="1">
        <v>1639.0</v>
      </c>
      <c r="R1641" s="1">
        <v>4482.0</v>
      </c>
      <c r="S1641" s="1"/>
      <c r="T1641" s="1">
        <v>4513.0</v>
      </c>
    </row>
    <row r="1642" ht="15.75" customHeight="1">
      <c r="A1642" s="1">
        <v>3905.0</v>
      </c>
      <c r="B1642" s="1">
        <v>4.0</v>
      </c>
      <c r="C1642" s="1"/>
      <c r="D1642" s="1">
        <v>8.0</v>
      </c>
      <c r="F1642" s="1" t="str">
        <f t="shared" si="2"/>
        <v>COMPUTED_VALUE</v>
      </c>
      <c r="Q1642" s="1">
        <v>1640.0</v>
      </c>
      <c r="R1642" s="1">
        <v>4373.0</v>
      </c>
      <c r="S1642" s="1"/>
      <c r="T1642" s="1">
        <v>4657.0</v>
      </c>
    </row>
    <row r="1643" ht="15.75" customHeight="1">
      <c r="A1643" s="1">
        <v>3906.0</v>
      </c>
      <c r="B1643" s="1">
        <v>4.0</v>
      </c>
      <c r="C1643" s="1"/>
      <c r="D1643" s="1">
        <v>1.0</v>
      </c>
      <c r="F1643" s="1" t="str">
        <f t="shared" si="2"/>
        <v>COMPUTED_VALUE</v>
      </c>
      <c r="Q1643" s="1">
        <v>1641.0</v>
      </c>
      <c r="R1643" s="1">
        <v>4320.0</v>
      </c>
      <c r="S1643" s="1"/>
      <c r="T1643" s="1">
        <v>4849.0</v>
      </c>
    </row>
    <row r="1644" ht="15.75" customHeight="1">
      <c r="A1644" s="1">
        <v>3907.0</v>
      </c>
      <c r="B1644" s="1">
        <v>4.0</v>
      </c>
      <c r="C1644" s="1"/>
      <c r="D1644" s="1">
        <v>8.0</v>
      </c>
      <c r="F1644" s="1" t="str">
        <f t="shared" si="2"/>
        <v>COMPUTED_VALUE</v>
      </c>
      <c r="Q1644" s="1">
        <v>1642.0</v>
      </c>
      <c r="R1644" s="1">
        <v>4444.0</v>
      </c>
      <c r="S1644" s="1"/>
      <c r="T1644" s="1">
        <v>4966.0</v>
      </c>
    </row>
    <row r="1645" ht="15.75" customHeight="1">
      <c r="A1645" s="1">
        <v>3908.0</v>
      </c>
      <c r="B1645" s="1">
        <v>3.0</v>
      </c>
      <c r="C1645" s="1"/>
      <c r="D1645" s="1">
        <v>0.0</v>
      </c>
      <c r="F1645" s="1" t="str">
        <f t="shared" si="2"/>
        <v>COMPUTED_VALUE</v>
      </c>
      <c r="Q1645" s="1">
        <v>1643.0</v>
      </c>
      <c r="R1645" s="1">
        <v>4513.0</v>
      </c>
      <c r="S1645" s="1"/>
      <c r="T1645" s="1">
        <v>4375.0</v>
      </c>
    </row>
    <row r="1646" ht="15.75" customHeight="1">
      <c r="A1646" s="1">
        <v>3909.0</v>
      </c>
      <c r="B1646" s="1">
        <v>3.0</v>
      </c>
      <c r="C1646" s="1"/>
      <c r="D1646" s="1">
        <v>3.0</v>
      </c>
      <c r="F1646" s="1" t="str">
        <f t="shared" si="2"/>
        <v>COMPUTED_VALUE</v>
      </c>
      <c r="Q1646" s="1">
        <v>1644.0</v>
      </c>
      <c r="R1646" s="1">
        <v>4657.0</v>
      </c>
      <c r="S1646" s="1"/>
      <c r="T1646" s="1">
        <v>4767.0</v>
      </c>
    </row>
    <row r="1647" ht="15.75" customHeight="1">
      <c r="A1647" s="1">
        <v>3910.0</v>
      </c>
      <c r="B1647" s="1">
        <v>3.0</v>
      </c>
      <c r="C1647" s="1"/>
      <c r="D1647" s="1">
        <v>1.0</v>
      </c>
      <c r="F1647" s="1" t="str">
        <f t="shared" si="2"/>
        <v>COMPUTED_VALUE</v>
      </c>
      <c r="Q1647" s="1">
        <v>1645.0</v>
      </c>
      <c r="R1647" s="1">
        <v>4849.0</v>
      </c>
      <c r="S1647" s="1"/>
      <c r="T1647" s="1">
        <v>4601.0</v>
      </c>
    </row>
    <row r="1648" ht="15.75" customHeight="1">
      <c r="A1648" s="1">
        <v>3911.0</v>
      </c>
      <c r="B1648" s="1">
        <v>2.0</v>
      </c>
      <c r="C1648" s="1"/>
      <c r="D1648" s="1">
        <v>4.0</v>
      </c>
      <c r="F1648" s="1" t="str">
        <f t="shared" si="2"/>
        <v>COMPUTED_VALUE</v>
      </c>
      <c r="Q1648" s="1">
        <v>1646.0</v>
      </c>
      <c r="R1648" s="1">
        <v>4966.0</v>
      </c>
      <c r="S1648" s="1"/>
      <c r="T1648" s="1">
        <v>4210.0</v>
      </c>
    </row>
    <row r="1649" ht="15.75" customHeight="1">
      <c r="A1649" s="1">
        <v>3912.0</v>
      </c>
      <c r="B1649" s="1">
        <v>2.0</v>
      </c>
      <c r="C1649" s="1"/>
      <c r="D1649" s="1">
        <v>1.0</v>
      </c>
      <c r="F1649" s="1" t="str">
        <f t="shared" si="2"/>
        <v>COMPUTED_VALUE</v>
      </c>
      <c r="Q1649" s="1">
        <v>1647.0</v>
      </c>
      <c r="R1649" s="1">
        <v>4375.0</v>
      </c>
      <c r="S1649" s="1"/>
      <c r="T1649" s="1">
        <v>4119.0</v>
      </c>
    </row>
    <row r="1650" ht="15.75" customHeight="1">
      <c r="A1650" s="1">
        <v>3913.0</v>
      </c>
      <c r="B1650" s="1">
        <v>2.0</v>
      </c>
      <c r="C1650" s="1"/>
      <c r="D1650" s="1">
        <v>1.0</v>
      </c>
      <c r="F1650" s="1" t="str">
        <f t="shared" si="2"/>
        <v>COMPUTED_VALUE</v>
      </c>
      <c r="Q1650" s="1">
        <v>1648.0</v>
      </c>
      <c r="R1650" s="1">
        <v>4767.0</v>
      </c>
      <c r="S1650" s="1"/>
      <c r="T1650" s="1">
        <v>4182.0</v>
      </c>
    </row>
    <row r="1651" ht="15.75" customHeight="1">
      <c r="A1651" s="1">
        <v>3914.0</v>
      </c>
      <c r="B1651" s="1">
        <v>2.0</v>
      </c>
      <c r="C1651" s="1"/>
      <c r="D1651" s="1">
        <v>2.0</v>
      </c>
      <c r="F1651" s="1" t="str">
        <f t="shared" si="2"/>
        <v>COMPUTED_VALUE</v>
      </c>
      <c r="Q1651" s="1">
        <v>1649.0</v>
      </c>
      <c r="R1651" s="1">
        <v>4601.0</v>
      </c>
      <c r="S1651" s="1"/>
      <c r="T1651" s="1">
        <v>3920.0</v>
      </c>
    </row>
    <row r="1652" ht="15.75" customHeight="1">
      <c r="A1652" s="1">
        <v>3915.0</v>
      </c>
      <c r="B1652" s="1">
        <v>2.0</v>
      </c>
      <c r="C1652" s="1"/>
      <c r="D1652" s="1">
        <v>2.0</v>
      </c>
      <c r="F1652" s="1" t="str">
        <f t="shared" si="2"/>
        <v>COMPUTED_VALUE</v>
      </c>
      <c r="Q1652" s="1">
        <v>1650.0</v>
      </c>
      <c r="R1652" s="1">
        <v>4210.0</v>
      </c>
      <c r="S1652" s="1"/>
      <c r="T1652" s="1">
        <v>4156.0</v>
      </c>
    </row>
    <row r="1653" ht="15.75" customHeight="1">
      <c r="A1653" s="1">
        <v>3916.0</v>
      </c>
      <c r="B1653" s="1">
        <v>2.0</v>
      </c>
      <c r="C1653" s="1"/>
      <c r="D1653" s="1">
        <v>8.0</v>
      </c>
      <c r="F1653" s="1" t="str">
        <f t="shared" si="2"/>
        <v>COMPUTED_VALUE</v>
      </c>
      <c r="Q1653" s="1">
        <v>1651.0</v>
      </c>
      <c r="R1653" s="1">
        <v>4119.0</v>
      </c>
      <c r="S1653" s="1"/>
      <c r="T1653" s="1">
        <v>4070.0</v>
      </c>
    </row>
    <row r="1654" ht="15.75" customHeight="1">
      <c r="A1654" s="1">
        <v>3917.0</v>
      </c>
      <c r="B1654" s="1">
        <v>3.0</v>
      </c>
      <c r="C1654" s="1"/>
      <c r="D1654" s="1">
        <v>1.0</v>
      </c>
      <c r="F1654" s="1" t="str">
        <f t="shared" si="2"/>
        <v>COMPUTED_VALUE</v>
      </c>
      <c r="Q1654" s="1">
        <v>1652.0</v>
      </c>
      <c r="R1654" s="1">
        <v>4182.0</v>
      </c>
      <c r="S1654" s="1"/>
      <c r="T1654" s="1">
        <v>4174.0</v>
      </c>
    </row>
    <row r="1655" ht="15.75" customHeight="1">
      <c r="A1655" s="1">
        <v>3918.0</v>
      </c>
      <c r="B1655" s="1">
        <v>3.0</v>
      </c>
      <c r="C1655" s="1"/>
      <c r="D1655" s="1">
        <v>1.0</v>
      </c>
      <c r="F1655" s="1" t="str">
        <f t="shared" si="2"/>
        <v>COMPUTED_VALUE</v>
      </c>
      <c r="Q1655" s="1">
        <v>1653.0</v>
      </c>
      <c r="R1655" s="1">
        <v>3920.0</v>
      </c>
      <c r="S1655" s="1"/>
      <c r="T1655" s="1">
        <v>4152.0</v>
      </c>
    </row>
    <row r="1656" ht="15.75" customHeight="1">
      <c r="A1656" s="1">
        <v>3919.0</v>
      </c>
      <c r="B1656" s="1">
        <v>3.0</v>
      </c>
      <c r="C1656" s="1"/>
      <c r="D1656" s="1">
        <v>7.0</v>
      </c>
      <c r="F1656" s="1" t="str">
        <f t="shared" si="2"/>
        <v>COMPUTED_VALUE</v>
      </c>
      <c r="Q1656" s="1">
        <v>1654.0</v>
      </c>
      <c r="R1656" s="1">
        <v>4156.0</v>
      </c>
      <c r="S1656" s="1"/>
      <c r="T1656" s="1">
        <v>3710.0</v>
      </c>
    </row>
    <row r="1657" ht="15.75" customHeight="1">
      <c r="A1657" s="1">
        <v>3920.0</v>
      </c>
      <c r="B1657" s="1">
        <v>3.0</v>
      </c>
      <c r="C1657" s="1"/>
      <c r="D1657" s="1">
        <v>1.0</v>
      </c>
      <c r="F1657" s="1" t="str">
        <f t="shared" si="2"/>
        <v>COMPUTED_VALUE</v>
      </c>
      <c r="Q1657" s="1">
        <v>1655.0</v>
      </c>
      <c r="R1657" s="1">
        <v>4070.0</v>
      </c>
      <c r="S1657" s="1"/>
      <c r="T1657" s="1">
        <v>3857.0</v>
      </c>
    </row>
    <row r="1658" ht="15.75" customHeight="1">
      <c r="A1658" s="1">
        <v>3921.0</v>
      </c>
      <c r="B1658" s="1">
        <v>3.0</v>
      </c>
      <c r="C1658" s="1"/>
      <c r="D1658" s="1">
        <v>1.0</v>
      </c>
      <c r="F1658" s="1" t="str">
        <f t="shared" si="2"/>
        <v>COMPUTED_VALUE</v>
      </c>
      <c r="Q1658" s="1">
        <v>1656.0</v>
      </c>
      <c r="R1658" s="1">
        <v>4174.0</v>
      </c>
      <c r="S1658" s="1"/>
      <c r="T1658" s="1">
        <v>3932.0</v>
      </c>
    </row>
    <row r="1659" ht="15.75" customHeight="1">
      <c r="A1659" s="1">
        <v>3922.0</v>
      </c>
      <c r="B1659" s="1">
        <v>3.0</v>
      </c>
      <c r="C1659" s="1"/>
      <c r="D1659" s="1">
        <v>1.0</v>
      </c>
      <c r="F1659" s="1" t="str">
        <f t="shared" si="2"/>
        <v>COMPUTED_VALUE</v>
      </c>
      <c r="Q1659" s="1">
        <v>1657.0</v>
      </c>
      <c r="R1659" s="1">
        <v>4152.0</v>
      </c>
      <c r="S1659" s="1"/>
      <c r="T1659" s="1">
        <v>3959.0</v>
      </c>
    </row>
    <row r="1660" ht="15.75" customHeight="1">
      <c r="A1660" s="1">
        <v>3923.0</v>
      </c>
      <c r="B1660" s="1">
        <v>3.0</v>
      </c>
      <c r="C1660" s="1"/>
      <c r="D1660" s="1">
        <v>8.0</v>
      </c>
      <c r="F1660" s="1" t="str">
        <f t="shared" si="2"/>
        <v>COMPUTED_VALUE</v>
      </c>
      <c r="Q1660" s="1">
        <v>1658.0</v>
      </c>
      <c r="R1660" s="1">
        <v>3710.0</v>
      </c>
      <c r="S1660" s="1"/>
      <c r="T1660" s="1">
        <v>3888.0</v>
      </c>
    </row>
    <row r="1661" ht="15.75" customHeight="1">
      <c r="A1661" s="1">
        <v>3924.0</v>
      </c>
      <c r="B1661" s="1">
        <v>3.0</v>
      </c>
      <c r="C1661" s="1"/>
      <c r="D1661" s="1">
        <v>1.0</v>
      </c>
      <c r="F1661" s="1" t="str">
        <f t="shared" si="2"/>
        <v>COMPUTED_VALUE</v>
      </c>
      <c r="Q1661" s="1">
        <v>1659.0</v>
      </c>
      <c r="R1661" s="1">
        <v>3857.0</v>
      </c>
      <c r="S1661" s="1"/>
      <c r="T1661" s="1">
        <v>3977.0</v>
      </c>
    </row>
    <row r="1662" ht="15.75" customHeight="1">
      <c r="A1662" s="1">
        <v>3925.0</v>
      </c>
      <c r="B1662" s="1">
        <v>3.0</v>
      </c>
      <c r="C1662" s="1"/>
      <c r="D1662" s="1">
        <v>1.0</v>
      </c>
      <c r="F1662" s="1" t="str">
        <f t="shared" si="2"/>
        <v>COMPUTED_VALUE</v>
      </c>
      <c r="Q1662" s="1">
        <v>1660.0</v>
      </c>
      <c r="R1662" s="1">
        <v>3932.0</v>
      </c>
      <c r="S1662" s="1"/>
      <c r="T1662" s="1">
        <v>4055.0</v>
      </c>
    </row>
    <row r="1663" ht="15.75" customHeight="1">
      <c r="A1663" s="1">
        <v>3926.0</v>
      </c>
      <c r="B1663" s="1">
        <v>3.0</v>
      </c>
      <c r="C1663" s="1"/>
      <c r="D1663" s="1">
        <v>8.0</v>
      </c>
      <c r="F1663" s="1" t="str">
        <f t="shared" si="2"/>
        <v>COMPUTED_VALUE</v>
      </c>
      <c r="Q1663" s="1">
        <v>1661.0</v>
      </c>
      <c r="R1663" s="1">
        <v>3959.0</v>
      </c>
      <c r="S1663" s="1"/>
      <c r="T1663" s="1">
        <v>3456.0</v>
      </c>
    </row>
    <row r="1664" ht="15.75" customHeight="1">
      <c r="A1664" s="1">
        <v>3927.0</v>
      </c>
      <c r="B1664" s="1">
        <v>3.0</v>
      </c>
      <c r="C1664" s="1"/>
      <c r="D1664" s="1">
        <v>1.0</v>
      </c>
      <c r="F1664" s="1" t="str">
        <f t="shared" si="2"/>
        <v>COMPUTED_VALUE</v>
      </c>
      <c r="Q1664" s="1">
        <v>1662.0</v>
      </c>
      <c r="R1664" s="1">
        <v>3888.0</v>
      </c>
      <c r="S1664" s="1"/>
      <c r="T1664" s="1">
        <v>3465.0</v>
      </c>
    </row>
    <row r="1665" ht="15.75" customHeight="1">
      <c r="A1665" s="1">
        <v>3928.0</v>
      </c>
      <c r="B1665" s="1">
        <v>3.0</v>
      </c>
      <c r="C1665" s="1"/>
      <c r="D1665" s="1">
        <v>1.0</v>
      </c>
      <c r="F1665" s="1" t="str">
        <f t="shared" si="2"/>
        <v>COMPUTED_VALUE</v>
      </c>
      <c r="Q1665" s="1">
        <v>1663.0</v>
      </c>
      <c r="R1665" s="1">
        <v>3977.0</v>
      </c>
      <c r="S1665" s="1"/>
      <c r="T1665" s="1">
        <v>3797.0</v>
      </c>
    </row>
    <row r="1666" ht="15.75" customHeight="1">
      <c r="A1666" s="1">
        <v>3929.0</v>
      </c>
      <c r="B1666" s="1">
        <v>4.0</v>
      </c>
      <c r="C1666" s="1"/>
      <c r="D1666" s="1">
        <v>3.0</v>
      </c>
      <c r="F1666" s="1" t="str">
        <f t="shared" si="2"/>
        <v>COMPUTED_VALUE</v>
      </c>
      <c r="Q1666" s="1">
        <v>1664.0</v>
      </c>
      <c r="R1666" s="1">
        <v>4055.0</v>
      </c>
      <c r="S1666" s="1"/>
      <c r="T1666" s="1">
        <v>3920.0</v>
      </c>
    </row>
    <row r="1667" ht="15.75" customHeight="1">
      <c r="A1667" s="1">
        <v>3930.0</v>
      </c>
      <c r="B1667" s="1">
        <v>4.0</v>
      </c>
      <c r="C1667" s="1"/>
      <c r="D1667" s="1">
        <v>5.0</v>
      </c>
      <c r="F1667" s="1" t="str">
        <f t="shared" si="2"/>
        <v>COMPUTED_VALUE</v>
      </c>
      <c r="Q1667" s="1">
        <v>1665.0</v>
      </c>
      <c r="R1667" s="1">
        <v>3456.0</v>
      </c>
      <c r="S1667" s="1"/>
      <c r="T1667" s="1">
        <v>4154.0</v>
      </c>
    </row>
    <row r="1668" ht="15.75" customHeight="1">
      <c r="A1668" s="1">
        <v>3931.0</v>
      </c>
      <c r="B1668" s="1">
        <v>4.0</v>
      </c>
      <c r="C1668" s="1"/>
      <c r="D1668" s="1">
        <v>2.0</v>
      </c>
      <c r="F1668" s="1" t="str">
        <f t="shared" si="2"/>
        <v>COMPUTED_VALUE</v>
      </c>
      <c r="Q1668" s="1">
        <v>1666.0</v>
      </c>
      <c r="R1668" s="1">
        <v>3465.0</v>
      </c>
      <c r="S1668" s="1"/>
      <c r="T1668" s="1">
        <v>3907.0</v>
      </c>
    </row>
    <row r="1669" ht="15.75" customHeight="1">
      <c r="A1669" s="1">
        <v>3932.0</v>
      </c>
      <c r="B1669" s="1">
        <v>4.0</v>
      </c>
      <c r="C1669" s="1"/>
      <c r="D1669" s="1">
        <v>8.0</v>
      </c>
      <c r="F1669" s="1" t="str">
        <f t="shared" si="2"/>
        <v>COMPUTED_VALUE</v>
      </c>
      <c r="Q1669" s="1">
        <v>1667.0</v>
      </c>
      <c r="R1669" s="1">
        <v>3797.0</v>
      </c>
      <c r="S1669" s="1"/>
      <c r="T1669" s="1">
        <v>4051.0</v>
      </c>
    </row>
    <row r="1670" ht="15.75" customHeight="1">
      <c r="A1670" s="1">
        <v>3933.0</v>
      </c>
      <c r="B1670" s="1">
        <v>4.0</v>
      </c>
      <c r="C1670" s="1"/>
      <c r="D1670" s="1">
        <v>2.0</v>
      </c>
      <c r="F1670" s="1" t="str">
        <f t="shared" si="2"/>
        <v>COMPUTED_VALUE</v>
      </c>
      <c r="Q1670" s="1">
        <v>1668.0</v>
      </c>
      <c r="R1670" s="1">
        <v>3920.0</v>
      </c>
      <c r="S1670" s="1"/>
      <c r="T1670" s="1">
        <v>4017.0</v>
      </c>
    </row>
    <row r="1671" ht="15.75" customHeight="1">
      <c r="A1671" s="1">
        <v>3934.0</v>
      </c>
      <c r="B1671" s="1">
        <v>4.0</v>
      </c>
      <c r="C1671" s="1"/>
      <c r="D1671" s="1">
        <v>8.0</v>
      </c>
      <c r="F1671" s="1" t="str">
        <f t="shared" si="2"/>
        <v>COMPUTED_VALUE</v>
      </c>
      <c r="Q1671" s="1">
        <v>1669.0</v>
      </c>
      <c r="R1671" s="1">
        <v>4154.0</v>
      </c>
      <c r="S1671" s="1"/>
      <c r="T1671" s="1">
        <v>4251.0</v>
      </c>
    </row>
    <row r="1672" ht="15.75" customHeight="1">
      <c r="A1672" s="1">
        <v>3935.0</v>
      </c>
      <c r="B1672" s="1">
        <v>5.0</v>
      </c>
      <c r="C1672" s="1"/>
      <c r="D1672" s="1">
        <v>1.0</v>
      </c>
      <c r="F1672" s="1" t="str">
        <f t="shared" si="2"/>
        <v>COMPUTED_VALUE</v>
      </c>
      <c r="Q1672" s="1">
        <v>1670.0</v>
      </c>
      <c r="R1672" s="1">
        <v>3907.0</v>
      </c>
      <c r="S1672" s="1"/>
      <c r="T1672" s="1">
        <v>4144.0</v>
      </c>
    </row>
    <row r="1673" ht="15.75" customHeight="1">
      <c r="A1673" s="1">
        <v>3936.0</v>
      </c>
      <c r="B1673" s="1">
        <v>5.0</v>
      </c>
      <c r="C1673" s="1"/>
      <c r="D1673" s="1">
        <v>8.0</v>
      </c>
      <c r="F1673" s="1" t="str">
        <f t="shared" si="2"/>
        <v>COMPUTED_VALUE</v>
      </c>
      <c r="Q1673" s="1">
        <v>1671.0</v>
      </c>
      <c r="R1673" s="1">
        <v>4051.0</v>
      </c>
      <c r="S1673" s="1"/>
      <c r="T1673" s="1">
        <v>4501.0</v>
      </c>
    </row>
    <row r="1674" ht="15.75" customHeight="1">
      <c r="A1674" s="1">
        <v>3937.0</v>
      </c>
      <c r="B1674" s="1">
        <v>5.0</v>
      </c>
      <c r="C1674" s="1"/>
      <c r="D1674" s="1">
        <v>3.0</v>
      </c>
      <c r="F1674" s="1" t="str">
        <f t="shared" si="2"/>
        <v>COMPUTED_VALUE</v>
      </c>
      <c r="Q1674" s="1">
        <v>1672.0</v>
      </c>
      <c r="R1674" s="1">
        <v>4017.0</v>
      </c>
      <c r="S1674" s="1"/>
      <c r="T1674" s="1">
        <v>4424.0</v>
      </c>
    </row>
    <row r="1675" ht="15.75" customHeight="1">
      <c r="A1675" s="1">
        <v>3938.0</v>
      </c>
      <c r="B1675" s="1">
        <v>5.0</v>
      </c>
      <c r="C1675" s="1"/>
      <c r="D1675" s="1">
        <v>4.0</v>
      </c>
      <c r="F1675" s="1" t="str">
        <f t="shared" si="2"/>
        <v>COMPUTED_VALUE</v>
      </c>
      <c r="Q1675" s="1">
        <v>1673.0</v>
      </c>
      <c r="R1675" s="1">
        <v>4251.0</v>
      </c>
      <c r="S1675" s="1"/>
      <c r="T1675" s="1">
        <v>4726.0</v>
      </c>
    </row>
    <row r="1676" ht="15.75" customHeight="1">
      <c r="A1676" s="1">
        <v>3939.0</v>
      </c>
      <c r="B1676" s="1">
        <v>5.0</v>
      </c>
      <c r="C1676" s="1"/>
      <c r="D1676" s="1">
        <v>4.0</v>
      </c>
      <c r="F1676" s="1" t="str">
        <f t="shared" si="2"/>
        <v>COMPUTED_VALUE</v>
      </c>
      <c r="Q1676" s="1">
        <v>1674.0</v>
      </c>
      <c r="R1676" s="1">
        <v>4144.0</v>
      </c>
      <c r="S1676" s="1"/>
      <c r="T1676" s="1">
        <v>5018.0</v>
      </c>
    </row>
    <row r="1677" ht="15.75" customHeight="1">
      <c r="A1677" s="1">
        <v>3940.0</v>
      </c>
      <c r="B1677" s="1">
        <v>5.0</v>
      </c>
      <c r="C1677" s="1"/>
      <c r="D1677" s="1">
        <v>8.0</v>
      </c>
      <c r="F1677" s="1" t="str">
        <f t="shared" si="2"/>
        <v>COMPUTED_VALUE</v>
      </c>
      <c r="Q1677" s="1">
        <v>1675.0</v>
      </c>
      <c r="R1677" s="1">
        <v>4501.0</v>
      </c>
      <c r="S1677" s="1"/>
      <c r="T1677" s="1">
        <v>4640.0</v>
      </c>
    </row>
    <row r="1678" ht="15.75" customHeight="1">
      <c r="A1678" s="1">
        <v>3941.0</v>
      </c>
      <c r="B1678" s="1">
        <v>4.0</v>
      </c>
      <c r="C1678" s="1"/>
      <c r="D1678" s="1">
        <v>0.0</v>
      </c>
      <c r="F1678" s="1" t="str">
        <f t="shared" si="2"/>
        <v>COMPUTED_VALUE</v>
      </c>
      <c r="Q1678" s="1">
        <v>1676.0</v>
      </c>
      <c r="R1678" s="1">
        <v>4424.0</v>
      </c>
      <c r="S1678" s="1"/>
      <c r="T1678" s="1">
        <v>4373.0</v>
      </c>
    </row>
    <row r="1679" ht="15.75" customHeight="1">
      <c r="A1679" s="1">
        <v>3942.0</v>
      </c>
      <c r="B1679" s="1">
        <v>4.0</v>
      </c>
      <c r="C1679" s="1"/>
      <c r="D1679" s="1">
        <v>8.0</v>
      </c>
      <c r="F1679" s="1" t="str">
        <f t="shared" si="2"/>
        <v>COMPUTED_VALUE</v>
      </c>
      <c r="Q1679" s="1">
        <v>1677.0</v>
      </c>
      <c r="R1679" s="1">
        <v>4726.0</v>
      </c>
      <c r="S1679" s="1"/>
      <c r="T1679" s="1">
        <v>4157.0</v>
      </c>
    </row>
    <row r="1680" ht="15.75" customHeight="1">
      <c r="A1680" s="1">
        <v>3943.0</v>
      </c>
      <c r="B1680" s="1">
        <v>4.0</v>
      </c>
      <c r="C1680" s="1"/>
      <c r="D1680" s="1">
        <v>1.0</v>
      </c>
      <c r="F1680" s="1" t="str">
        <f t="shared" si="2"/>
        <v>COMPUTED_VALUE</v>
      </c>
      <c r="Q1680" s="1">
        <v>1678.0</v>
      </c>
      <c r="R1680" s="1">
        <v>5018.0</v>
      </c>
      <c r="S1680" s="1"/>
      <c r="T1680" s="1">
        <v>4047.0</v>
      </c>
    </row>
    <row r="1681" ht="15.75" customHeight="1">
      <c r="A1681" s="1">
        <v>3944.0</v>
      </c>
      <c r="B1681" s="1">
        <v>3.0</v>
      </c>
      <c r="C1681" s="1"/>
      <c r="D1681" s="1">
        <v>8.0</v>
      </c>
      <c r="F1681" s="1" t="str">
        <f t="shared" si="2"/>
        <v>COMPUTED_VALUE</v>
      </c>
      <c r="Q1681" s="1">
        <v>1679.0</v>
      </c>
      <c r="R1681" s="1">
        <v>4640.0</v>
      </c>
      <c r="S1681" s="1"/>
      <c r="T1681" s="1">
        <v>3870.0</v>
      </c>
    </row>
    <row r="1682" ht="15.75" customHeight="1">
      <c r="A1682" s="1">
        <v>3945.0</v>
      </c>
      <c r="B1682" s="1">
        <v>3.0</v>
      </c>
      <c r="C1682" s="1"/>
      <c r="D1682" s="1">
        <v>0.0</v>
      </c>
      <c r="F1682" s="1" t="str">
        <f t="shared" si="2"/>
        <v>COMPUTED_VALUE</v>
      </c>
      <c r="Q1682" s="1">
        <v>1680.0</v>
      </c>
      <c r="R1682" s="1">
        <v>4373.0</v>
      </c>
      <c r="S1682" s="1"/>
      <c r="T1682" s="1">
        <v>3997.0</v>
      </c>
    </row>
    <row r="1683" ht="15.75" customHeight="1">
      <c r="A1683" s="1">
        <v>3946.0</v>
      </c>
      <c r="B1683" s="1">
        <v>3.0</v>
      </c>
      <c r="C1683" s="1"/>
      <c r="D1683" s="1">
        <v>0.0</v>
      </c>
      <c r="F1683" s="1" t="str">
        <f t="shared" si="2"/>
        <v>COMPUTED_VALUE</v>
      </c>
      <c r="Q1683" s="1">
        <v>1681.0</v>
      </c>
      <c r="R1683" s="1">
        <v>4157.0</v>
      </c>
      <c r="S1683" s="1"/>
      <c r="T1683" s="1">
        <v>3985.0</v>
      </c>
    </row>
    <row r="1684" ht="15.75" customHeight="1">
      <c r="A1684" s="1">
        <v>3947.0</v>
      </c>
      <c r="B1684" s="1">
        <v>3.0</v>
      </c>
      <c r="C1684" s="1"/>
      <c r="D1684" s="1">
        <v>5.0</v>
      </c>
      <c r="F1684" s="1" t="str">
        <f t="shared" si="2"/>
        <v>COMPUTED_VALUE</v>
      </c>
      <c r="Q1684" s="1">
        <v>1682.0</v>
      </c>
      <c r="R1684" s="1">
        <v>4047.0</v>
      </c>
      <c r="S1684" s="1"/>
      <c r="T1684" s="1">
        <v>3741.0</v>
      </c>
    </row>
    <row r="1685" ht="15.75" customHeight="1">
      <c r="A1685" s="1">
        <v>3948.0</v>
      </c>
      <c r="B1685" s="1">
        <v>3.0</v>
      </c>
      <c r="C1685" s="1"/>
      <c r="D1685" s="1">
        <v>2.0</v>
      </c>
      <c r="F1685" s="1" t="str">
        <f t="shared" si="2"/>
        <v>COMPUTED_VALUE</v>
      </c>
      <c r="Q1685" s="1">
        <v>1683.0</v>
      </c>
      <c r="R1685" s="1">
        <v>3870.0</v>
      </c>
      <c r="S1685" s="1"/>
      <c r="T1685" s="1">
        <v>3841.0</v>
      </c>
    </row>
    <row r="1686" ht="15.75" customHeight="1">
      <c r="A1686" s="1">
        <v>3949.0</v>
      </c>
      <c r="B1686" s="1">
        <v>3.0</v>
      </c>
      <c r="C1686" s="1"/>
      <c r="D1686" s="1">
        <v>2.0</v>
      </c>
      <c r="F1686" s="1" t="str">
        <f t="shared" si="2"/>
        <v>COMPUTED_VALUE</v>
      </c>
      <c r="Q1686" s="1">
        <v>1684.0</v>
      </c>
      <c r="R1686" s="1">
        <v>3997.0</v>
      </c>
      <c r="S1686" s="1"/>
      <c r="T1686" s="1">
        <v>3940.0</v>
      </c>
    </row>
    <row r="1687" ht="15.75" customHeight="1">
      <c r="A1687" s="1">
        <v>3950.0</v>
      </c>
      <c r="B1687" s="1">
        <v>3.0</v>
      </c>
      <c r="C1687" s="1"/>
      <c r="D1687" s="1">
        <v>7.0</v>
      </c>
      <c r="F1687" s="1" t="str">
        <f t="shared" si="2"/>
        <v>COMPUTED_VALUE</v>
      </c>
      <c r="Q1687" s="1">
        <v>1685.0</v>
      </c>
      <c r="R1687" s="1">
        <v>3985.0</v>
      </c>
      <c r="S1687" s="1"/>
      <c r="T1687" s="1">
        <v>3930.0</v>
      </c>
    </row>
    <row r="1688" ht="15.75" customHeight="1">
      <c r="A1688" s="1">
        <v>3951.0</v>
      </c>
      <c r="B1688" s="1">
        <v>3.0</v>
      </c>
      <c r="C1688" s="1"/>
      <c r="D1688" s="1">
        <v>1.0</v>
      </c>
      <c r="F1688" s="1" t="str">
        <f t="shared" si="2"/>
        <v>COMPUTED_VALUE</v>
      </c>
      <c r="Q1688" s="1">
        <v>1686.0</v>
      </c>
      <c r="R1688" s="1">
        <v>3741.0</v>
      </c>
      <c r="S1688" s="1"/>
      <c r="T1688" s="1">
        <v>4061.0</v>
      </c>
    </row>
    <row r="1689" ht="15.75" customHeight="1">
      <c r="A1689" s="1">
        <v>3952.0</v>
      </c>
      <c r="B1689" s="1">
        <v>3.0</v>
      </c>
      <c r="C1689" s="1"/>
      <c r="D1689" s="1">
        <v>1.0</v>
      </c>
      <c r="F1689" s="1" t="str">
        <f t="shared" si="2"/>
        <v>COMPUTED_VALUE</v>
      </c>
      <c r="Q1689" s="1">
        <v>1687.0</v>
      </c>
      <c r="R1689" s="1">
        <v>3841.0</v>
      </c>
      <c r="S1689" s="1"/>
      <c r="T1689" s="1">
        <v>4130.0</v>
      </c>
    </row>
    <row r="1690" ht="15.75" customHeight="1">
      <c r="A1690" s="1">
        <v>3953.0</v>
      </c>
      <c r="B1690" s="1">
        <v>3.0</v>
      </c>
      <c r="C1690" s="1"/>
      <c r="D1690" s="1">
        <v>5.0</v>
      </c>
      <c r="F1690" s="1" t="str">
        <f t="shared" si="2"/>
        <v>COMPUTED_VALUE</v>
      </c>
      <c r="Q1690" s="1">
        <v>1688.0</v>
      </c>
      <c r="R1690" s="1">
        <v>3940.0</v>
      </c>
      <c r="S1690" s="1"/>
      <c r="T1690" s="1">
        <v>4131.0</v>
      </c>
    </row>
    <row r="1691" ht="15.75" customHeight="1">
      <c r="A1691" s="1">
        <v>3954.0</v>
      </c>
      <c r="B1691" s="1">
        <v>3.0</v>
      </c>
      <c r="C1691" s="1"/>
      <c r="D1691" s="1">
        <v>2.0</v>
      </c>
      <c r="F1691" s="1" t="str">
        <f t="shared" si="2"/>
        <v>COMPUTED_VALUE</v>
      </c>
      <c r="Q1691" s="1">
        <v>1689.0</v>
      </c>
      <c r="R1691" s="1">
        <v>3930.0</v>
      </c>
      <c r="S1691" s="1"/>
      <c r="T1691" s="1">
        <v>4040.0</v>
      </c>
    </row>
    <row r="1692" ht="15.75" customHeight="1">
      <c r="A1692" s="1">
        <v>3955.0</v>
      </c>
      <c r="B1692" s="1">
        <v>3.0</v>
      </c>
      <c r="C1692" s="1"/>
      <c r="D1692" s="1">
        <v>2.0</v>
      </c>
      <c r="F1692" s="1" t="str">
        <f t="shared" si="2"/>
        <v>COMPUTED_VALUE</v>
      </c>
      <c r="Q1692" s="1">
        <v>1690.0</v>
      </c>
      <c r="R1692" s="1">
        <v>4061.0</v>
      </c>
      <c r="S1692" s="1"/>
      <c r="T1692" s="1">
        <v>4125.0</v>
      </c>
    </row>
    <row r="1693" ht="15.75" customHeight="1">
      <c r="A1693" s="1">
        <v>3956.0</v>
      </c>
      <c r="B1693" s="1">
        <v>4.0</v>
      </c>
      <c r="C1693" s="1"/>
      <c r="D1693" s="1">
        <v>8.0</v>
      </c>
      <c r="F1693" s="1" t="str">
        <f t="shared" si="2"/>
        <v>COMPUTED_VALUE</v>
      </c>
      <c r="Q1693" s="1">
        <v>1691.0</v>
      </c>
      <c r="R1693" s="1">
        <v>4130.0</v>
      </c>
      <c r="S1693" s="1"/>
      <c r="T1693" s="1">
        <v>4426.0</v>
      </c>
    </row>
    <row r="1694" ht="15.75" customHeight="1">
      <c r="A1694" s="1">
        <v>3957.0</v>
      </c>
      <c r="B1694" s="1">
        <v>4.0</v>
      </c>
      <c r="C1694" s="1"/>
      <c r="D1694" s="1">
        <v>1.0</v>
      </c>
      <c r="F1694" s="1" t="str">
        <f t="shared" si="2"/>
        <v>COMPUTED_VALUE</v>
      </c>
      <c r="Q1694" s="1">
        <v>1692.0</v>
      </c>
      <c r="R1694" s="1">
        <v>4131.0</v>
      </c>
      <c r="S1694" s="1"/>
      <c r="T1694" s="1">
        <v>4435.0</v>
      </c>
    </row>
    <row r="1695" ht="15.75" customHeight="1">
      <c r="A1695" s="1">
        <v>3958.0</v>
      </c>
      <c r="B1695" s="1">
        <v>4.0</v>
      </c>
      <c r="C1695" s="1"/>
      <c r="D1695" s="1">
        <v>8.0</v>
      </c>
      <c r="F1695" s="1" t="str">
        <f t="shared" si="2"/>
        <v>COMPUTED_VALUE</v>
      </c>
      <c r="Q1695" s="1">
        <v>1693.0</v>
      </c>
      <c r="R1695" s="1">
        <v>4040.0</v>
      </c>
      <c r="S1695" s="1"/>
      <c r="T1695" s="1">
        <v>4845.0</v>
      </c>
    </row>
    <row r="1696" ht="15.75" customHeight="1">
      <c r="A1696" s="1">
        <v>3959.0</v>
      </c>
      <c r="B1696" s="1">
        <v>3.0</v>
      </c>
      <c r="C1696" s="1"/>
      <c r="D1696" s="1">
        <v>0.0</v>
      </c>
      <c r="F1696" s="1" t="str">
        <f t="shared" si="2"/>
        <v>COMPUTED_VALUE</v>
      </c>
      <c r="Q1696" s="1">
        <v>1694.0</v>
      </c>
      <c r="R1696" s="1">
        <v>4125.0</v>
      </c>
      <c r="S1696" s="1"/>
      <c r="T1696" s="1">
        <v>4585.0</v>
      </c>
    </row>
    <row r="1697" ht="15.75" customHeight="1">
      <c r="A1697" s="1">
        <v>3960.0</v>
      </c>
      <c r="B1697" s="1">
        <v>3.0</v>
      </c>
      <c r="C1697" s="1"/>
      <c r="D1697" s="1">
        <v>3.0</v>
      </c>
      <c r="F1697" s="1" t="str">
        <f t="shared" si="2"/>
        <v>COMPUTED_VALUE</v>
      </c>
      <c r="Q1697" s="1">
        <v>1695.0</v>
      </c>
      <c r="R1697" s="1">
        <v>4426.0</v>
      </c>
      <c r="S1697" s="1"/>
      <c r="T1697" s="1">
        <v>4698.0</v>
      </c>
    </row>
    <row r="1698" ht="15.75" customHeight="1">
      <c r="A1698" s="1">
        <v>3961.0</v>
      </c>
      <c r="B1698" s="1">
        <v>3.0</v>
      </c>
      <c r="C1698" s="1"/>
      <c r="D1698" s="1">
        <v>1.0</v>
      </c>
      <c r="F1698" s="1" t="str">
        <f t="shared" si="2"/>
        <v>COMPUTED_VALUE</v>
      </c>
      <c r="Q1698" s="1">
        <v>1696.0</v>
      </c>
      <c r="R1698" s="1">
        <v>4435.0</v>
      </c>
      <c r="S1698" s="1"/>
      <c r="T1698" s="1">
        <v>4585.0</v>
      </c>
    </row>
    <row r="1699" ht="15.75" customHeight="1">
      <c r="A1699" s="1">
        <v>3962.0</v>
      </c>
      <c r="B1699" s="1">
        <v>2.0</v>
      </c>
      <c r="C1699" s="1"/>
      <c r="D1699" s="1">
        <v>4.0</v>
      </c>
      <c r="F1699" s="1" t="str">
        <f t="shared" si="2"/>
        <v>COMPUTED_VALUE</v>
      </c>
      <c r="Q1699" s="1">
        <v>1697.0</v>
      </c>
      <c r="R1699" s="1">
        <v>4845.0</v>
      </c>
      <c r="S1699" s="1"/>
      <c r="T1699" s="1">
        <v>4440.0</v>
      </c>
    </row>
    <row r="1700" ht="15.75" customHeight="1">
      <c r="A1700" s="1">
        <v>3963.0</v>
      </c>
      <c r="B1700" s="1">
        <v>2.0</v>
      </c>
      <c r="C1700" s="1"/>
      <c r="D1700" s="1">
        <v>1.0</v>
      </c>
      <c r="F1700" s="1" t="str">
        <f t="shared" si="2"/>
        <v>COMPUTED_VALUE</v>
      </c>
      <c r="Q1700" s="1">
        <v>1698.0</v>
      </c>
      <c r="R1700" s="1">
        <v>4585.0</v>
      </c>
      <c r="S1700" s="1"/>
      <c r="T1700" s="1">
        <v>4763.0</v>
      </c>
    </row>
    <row r="1701" ht="15.75" customHeight="1">
      <c r="A1701" s="1">
        <v>3964.0</v>
      </c>
      <c r="B1701" s="1">
        <v>2.0</v>
      </c>
      <c r="C1701" s="1"/>
      <c r="D1701" s="1">
        <v>1.0</v>
      </c>
      <c r="F1701" s="1" t="str">
        <f t="shared" si="2"/>
        <v>COMPUTED_VALUE</v>
      </c>
      <c r="Q1701" s="1">
        <v>1699.0</v>
      </c>
      <c r="R1701" s="1">
        <v>4698.0</v>
      </c>
      <c r="S1701" s="1"/>
      <c r="T1701" s="1">
        <v>4566.0</v>
      </c>
    </row>
    <row r="1702" ht="15.75" customHeight="1">
      <c r="A1702" s="1">
        <v>3965.0</v>
      </c>
      <c r="B1702" s="1">
        <v>2.0</v>
      </c>
      <c r="C1702" s="1"/>
      <c r="D1702" s="1">
        <v>2.0</v>
      </c>
      <c r="F1702" s="1" t="str">
        <f t="shared" si="2"/>
        <v>COMPUTED_VALUE</v>
      </c>
      <c r="Q1702" s="1">
        <v>1700.0</v>
      </c>
      <c r="R1702" s="1">
        <v>4585.0</v>
      </c>
      <c r="S1702" s="1"/>
      <c r="T1702" s="1">
        <v>4131.0</v>
      </c>
    </row>
    <row r="1703" ht="15.75" customHeight="1">
      <c r="A1703" s="1">
        <v>3966.0</v>
      </c>
      <c r="B1703" s="1">
        <v>2.0</v>
      </c>
      <c r="C1703" s="1"/>
      <c r="D1703" s="1">
        <v>2.0</v>
      </c>
      <c r="F1703" s="1" t="str">
        <f t="shared" si="2"/>
        <v>COMPUTED_VALUE</v>
      </c>
      <c r="Q1703" s="1">
        <v>1701.0</v>
      </c>
      <c r="R1703" s="1">
        <v>4440.0</v>
      </c>
      <c r="S1703" s="1"/>
      <c r="T1703" s="1">
        <v>4080.0</v>
      </c>
    </row>
    <row r="1704" ht="15.75" customHeight="1">
      <c r="A1704" s="1">
        <v>3967.0</v>
      </c>
      <c r="B1704" s="1">
        <v>2.0</v>
      </c>
      <c r="C1704" s="1"/>
      <c r="D1704" s="1">
        <v>8.0</v>
      </c>
      <c r="F1704" s="1" t="str">
        <f t="shared" si="2"/>
        <v>COMPUTED_VALUE</v>
      </c>
      <c r="Q1704" s="1">
        <v>1702.0</v>
      </c>
      <c r="R1704" s="1">
        <v>4763.0</v>
      </c>
      <c r="S1704" s="1"/>
      <c r="T1704" s="1">
        <v>3860.0</v>
      </c>
    </row>
    <row r="1705" ht="15.75" customHeight="1">
      <c r="A1705" s="1">
        <v>3968.0</v>
      </c>
      <c r="B1705" s="1">
        <v>3.0</v>
      </c>
      <c r="C1705" s="1"/>
      <c r="D1705" s="1">
        <v>1.0</v>
      </c>
      <c r="F1705" s="1" t="str">
        <f t="shared" si="2"/>
        <v>COMPUTED_VALUE</v>
      </c>
      <c r="Q1705" s="1">
        <v>1703.0</v>
      </c>
      <c r="R1705" s="1">
        <v>4566.0</v>
      </c>
      <c r="S1705" s="1"/>
      <c r="T1705" s="1">
        <v>4041.0</v>
      </c>
    </row>
    <row r="1706" ht="15.75" customHeight="1">
      <c r="A1706" s="1">
        <v>3969.0</v>
      </c>
      <c r="B1706" s="1">
        <v>3.0</v>
      </c>
      <c r="C1706" s="1"/>
      <c r="D1706" s="1">
        <v>1.0</v>
      </c>
      <c r="F1706" s="1" t="str">
        <f t="shared" si="2"/>
        <v>COMPUTED_VALUE</v>
      </c>
      <c r="Q1706" s="1">
        <v>1704.0</v>
      </c>
      <c r="R1706" s="1">
        <v>4131.0</v>
      </c>
      <c r="S1706" s="1"/>
      <c r="T1706" s="1">
        <v>4142.0</v>
      </c>
    </row>
    <row r="1707" ht="15.75" customHeight="1">
      <c r="A1707" s="1">
        <v>3970.0</v>
      </c>
      <c r="B1707" s="1">
        <v>3.0</v>
      </c>
      <c r="C1707" s="1"/>
      <c r="D1707" s="1">
        <v>7.0</v>
      </c>
      <c r="F1707" s="1" t="str">
        <f t="shared" si="2"/>
        <v>COMPUTED_VALUE</v>
      </c>
      <c r="Q1707" s="1">
        <v>1705.0</v>
      </c>
      <c r="R1707" s="1">
        <v>4080.0</v>
      </c>
      <c r="S1707" s="1"/>
      <c r="T1707" s="1">
        <v>4250.0</v>
      </c>
    </row>
    <row r="1708" ht="15.75" customHeight="1">
      <c r="A1708" s="1">
        <v>3971.0</v>
      </c>
      <c r="B1708" s="1">
        <v>3.0</v>
      </c>
      <c r="C1708" s="1"/>
      <c r="D1708" s="1">
        <v>1.0</v>
      </c>
      <c r="F1708" s="1" t="str">
        <f t="shared" si="2"/>
        <v>COMPUTED_VALUE</v>
      </c>
      <c r="Q1708" s="1">
        <v>1706.0</v>
      </c>
      <c r="R1708" s="1">
        <v>3860.0</v>
      </c>
      <c r="S1708" s="1"/>
      <c r="T1708" s="1">
        <v>4239.0</v>
      </c>
    </row>
    <row r="1709" ht="15.75" customHeight="1">
      <c r="A1709" s="1">
        <v>3972.0</v>
      </c>
      <c r="B1709" s="1">
        <v>3.0</v>
      </c>
      <c r="C1709" s="1"/>
      <c r="D1709" s="1">
        <v>1.0</v>
      </c>
      <c r="F1709" s="1" t="str">
        <f t="shared" si="2"/>
        <v>COMPUTED_VALUE</v>
      </c>
      <c r="Q1709" s="1">
        <v>1707.0</v>
      </c>
      <c r="R1709" s="1">
        <v>4041.0</v>
      </c>
      <c r="S1709" s="1"/>
      <c r="T1709" s="1">
        <v>4269.0</v>
      </c>
    </row>
    <row r="1710" ht="15.75" customHeight="1">
      <c r="A1710" s="1">
        <v>3973.0</v>
      </c>
      <c r="B1710" s="1">
        <v>3.0</v>
      </c>
      <c r="C1710" s="1"/>
      <c r="D1710" s="1">
        <v>1.0</v>
      </c>
      <c r="F1710" s="1" t="str">
        <f t="shared" si="2"/>
        <v>COMPUTED_VALUE</v>
      </c>
      <c r="Q1710" s="1">
        <v>1708.0</v>
      </c>
      <c r="R1710" s="1">
        <v>4142.0</v>
      </c>
      <c r="S1710" s="1"/>
      <c r="T1710" s="1">
        <v>4091.0</v>
      </c>
    </row>
    <row r="1711" ht="15.75" customHeight="1">
      <c r="A1711" s="1">
        <v>3974.0</v>
      </c>
      <c r="B1711" s="1">
        <v>3.0</v>
      </c>
      <c r="C1711" s="1"/>
      <c r="D1711" s="1">
        <v>8.0</v>
      </c>
      <c r="F1711" s="1" t="str">
        <f t="shared" si="2"/>
        <v>COMPUTED_VALUE</v>
      </c>
      <c r="Q1711" s="1">
        <v>1709.0</v>
      </c>
      <c r="R1711" s="1">
        <v>4250.0</v>
      </c>
      <c r="S1711" s="1"/>
      <c r="T1711" s="1">
        <v>4002.0</v>
      </c>
    </row>
    <row r="1712" ht="15.75" customHeight="1">
      <c r="A1712" s="1">
        <v>3975.0</v>
      </c>
      <c r="B1712" s="1">
        <v>3.0</v>
      </c>
      <c r="C1712" s="1"/>
      <c r="D1712" s="1">
        <v>1.0</v>
      </c>
      <c r="F1712" s="1" t="str">
        <f t="shared" si="2"/>
        <v>COMPUTED_VALUE</v>
      </c>
      <c r="Q1712" s="1">
        <v>1710.0</v>
      </c>
      <c r="R1712" s="1">
        <v>4239.0</v>
      </c>
      <c r="S1712" s="1"/>
      <c r="T1712" s="1">
        <v>4207.0</v>
      </c>
    </row>
    <row r="1713" ht="15.75" customHeight="1">
      <c r="A1713" s="1">
        <v>3976.0</v>
      </c>
      <c r="B1713" s="1">
        <v>3.0</v>
      </c>
      <c r="C1713" s="1"/>
      <c r="D1713" s="1">
        <v>1.0</v>
      </c>
      <c r="F1713" s="1" t="str">
        <f t="shared" si="2"/>
        <v>COMPUTED_VALUE</v>
      </c>
      <c r="Q1713" s="1">
        <v>1711.0</v>
      </c>
      <c r="R1713" s="1">
        <v>4269.0</v>
      </c>
      <c r="S1713" s="1"/>
      <c r="T1713" s="1">
        <v>4289.0</v>
      </c>
    </row>
    <row r="1714" ht="15.75" customHeight="1">
      <c r="A1714" s="1">
        <v>3977.0</v>
      </c>
      <c r="B1714" s="1">
        <v>3.0</v>
      </c>
      <c r="C1714" s="1"/>
      <c r="D1714" s="1">
        <v>8.0</v>
      </c>
      <c r="F1714" s="1" t="str">
        <f t="shared" si="2"/>
        <v>COMPUTED_VALUE</v>
      </c>
      <c r="Q1714" s="1">
        <v>1712.0</v>
      </c>
      <c r="R1714" s="1">
        <v>4091.0</v>
      </c>
      <c r="S1714" s="1"/>
      <c r="T1714" s="1">
        <v>4054.0</v>
      </c>
    </row>
    <row r="1715" ht="15.75" customHeight="1">
      <c r="A1715" s="1">
        <v>3978.0</v>
      </c>
      <c r="B1715" s="1">
        <v>3.0</v>
      </c>
      <c r="C1715" s="1"/>
      <c r="D1715" s="1">
        <v>1.0</v>
      </c>
      <c r="F1715" s="1" t="str">
        <f t="shared" si="2"/>
        <v>COMPUTED_VALUE</v>
      </c>
      <c r="Q1715" s="1">
        <v>1713.0</v>
      </c>
      <c r="R1715" s="1">
        <v>4002.0</v>
      </c>
      <c r="S1715" s="1"/>
      <c r="T1715" s="1">
        <v>4037.0</v>
      </c>
    </row>
    <row r="1716" ht="15.75" customHeight="1">
      <c r="A1716" s="1">
        <v>3979.0</v>
      </c>
      <c r="B1716" s="1">
        <v>3.0</v>
      </c>
      <c r="C1716" s="1"/>
      <c r="D1716" s="1">
        <v>1.0</v>
      </c>
      <c r="F1716" s="1" t="str">
        <f t="shared" si="2"/>
        <v>COMPUTED_VALUE</v>
      </c>
      <c r="Q1716" s="1">
        <v>1714.0</v>
      </c>
      <c r="R1716" s="1">
        <v>4207.0</v>
      </c>
      <c r="S1716" s="1"/>
      <c r="T1716" s="1">
        <v>3887.0</v>
      </c>
    </row>
    <row r="1717" ht="15.75" customHeight="1">
      <c r="A1717" s="1">
        <v>3980.0</v>
      </c>
      <c r="B1717" s="1">
        <v>4.0</v>
      </c>
      <c r="C1717" s="1"/>
      <c r="D1717" s="1">
        <v>3.0</v>
      </c>
      <c r="F1717" s="1" t="str">
        <f t="shared" si="2"/>
        <v>COMPUTED_VALUE</v>
      </c>
      <c r="Q1717" s="1">
        <v>1715.0</v>
      </c>
      <c r="R1717" s="1">
        <v>4289.0</v>
      </c>
      <c r="S1717" s="1"/>
      <c r="T1717" s="1">
        <v>4062.0</v>
      </c>
    </row>
    <row r="1718" ht="15.75" customHeight="1">
      <c r="A1718" s="1">
        <v>3981.0</v>
      </c>
      <c r="B1718" s="1">
        <v>4.0</v>
      </c>
      <c r="C1718" s="1"/>
      <c r="D1718" s="1">
        <v>5.0</v>
      </c>
      <c r="F1718" s="1" t="str">
        <f t="shared" si="2"/>
        <v>COMPUTED_VALUE</v>
      </c>
      <c r="Q1718" s="1">
        <v>1716.0</v>
      </c>
      <c r="R1718" s="1">
        <v>4054.0</v>
      </c>
      <c r="S1718" s="1"/>
      <c r="T1718" s="1">
        <v>4260.0</v>
      </c>
    </row>
    <row r="1719" ht="15.75" customHeight="1">
      <c r="A1719" s="1">
        <v>3982.0</v>
      </c>
      <c r="B1719" s="1">
        <v>4.0</v>
      </c>
      <c r="C1719" s="1"/>
      <c r="D1719" s="1">
        <v>2.0</v>
      </c>
      <c r="F1719" s="1" t="str">
        <f t="shared" si="2"/>
        <v>COMPUTED_VALUE</v>
      </c>
      <c r="Q1719" s="1">
        <v>1717.0</v>
      </c>
      <c r="R1719" s="1">
        <v>4037.0</v>
      </c>
      <c r="S1719" s="1"/>
      <c r="T1719" s="1">
        <v>3849.0</v>
      </c>
    </row>
    <row r="1720" ht="15.75" customHeight="1">
      <c r="A1720" s="1">
        <v>3983.0</v>
      </c>
      <c r="B1720" s="1">
        <v>4.0</v>
      </c>
      <c r="C1720" s="1"/>
      <c r="D1720" s="1">
        <v>8.0</v>
      </c>
      <c r="F1720" s="1" t="str">
        <f t="shared" si="2"/>
        <v>COMPUTED_VALUE</v>
      </c>
      <c r="Q1720" s="1">
        <v>1718.0</v>
      </c>
      <c r="R1720" s="1">
        <v>3887.0</v>
      </c>
      <c r="S1720" s="1"/>
      <c r="T1720" s="1">
        <v>3971.0</v>
      </c>
    </row>
    <row r="1721" ht="15.75" customHeight="1">
      <c r="A1721" s="1">
        <v>3984.0</v>
      </c>
      <c r="B1721" s="1">
        <v>4.0</v>
      </c>
      <c r="C1721" s="1"/>
      <c r="D1721" s="1">
        <v>2.0</v>
      </c>
      <c r="F1721" s="1" t="str">
        <f t="shared" si="2"/>
        <v>COMPUTED_VALUE</v>
      </c>
      <c r="Q1721" s="1">
        <v>1719.0</v>
      </c>
      <c r="R1721" s="1">
        <v>4062.0</v>
      </c>
      <c r="S1721" s="1"/>
      <c r="T1721" s="1">
        <v>4162.0</v>
      </c>
    </row>
    <row r="1722" ht="15.75" customHeight="1">
      <c r="A1722" s="1">
        <v>3985.0</v>
      </c>
      <c r="B1722" s="1">
        <v>4.0</v>
      </c>
      <c r="C1722" s="1"/>
      <c r="D1722" s="1">
        <v>8.0</v>
      </c>
      <c r="F1722" s="1" t="str">
        <f t="shared" si="2"/>
        <v>COMPUTED_VALUE</v>
      </c>
      <c r="Q1722" s="1">
        <v>1720.0</v>
      </c>
      <c r="R1722" s="1">
        <v>4260.0</v>
      </c>
      <c r="S1722" s="1"/>
      <c r="T1722" s="1">
        <v>4407.0</v>
      </c>
    </row>
    <row r="1723" ht="15.75" customHeight="1">
      <c r="A1723" s="1">
        <v>3986.0</v>
      </c>
      <c r="B1723" s="1">
        <v>5.0</v>
      </c>
      <c r="C1723" s="1"/>
      <c r="D1723" s="1">
        <v>1.0</v>
      </c>
      <c r="F1723" s="1" t="str">
        <f t="shared" si="2"/>
        <v>COMPUTED_VALUE</v>
      </c>
      <c r="Q1723" s="1">
        <v>1721.0</v>
      </c>
      <c r="R1723" s="1">
        <v>3849.0</v>
      </c>
      <c r="S1723" s="1"/>
      <c r="T1723" s="1">
        <v>4282.0</v>
      </c>
    </row>
    <row r="1724" ht="15.75" customHeight="1">
      <c r="A1724" s="1">
        <v>3987.0</v>
      </c>
      <c r="B1724" s="1">
        <v>5.0</v>
      </c>
      <c r="C1724" s="1"/>
      <c r="D1724" s="1">
        <v>8.0</v>
      </c>
      <c r="F1724" s="1" t="str">
        <f t="shared" si="2"/>
        <v>COMPUTED_VALUE</v>
      </c>
      <c r="Q1724" s="1">
        <v>1722.0</v>
      </c>
      <c r="R1724" s="1">
        <v>3971.0</v>
      </c>
      <c r="S1724" s="1"/>
      <c r="T1724" s="1">
        <v>4363.0</v>
      </c>
    </row>
    <row r="1725" ht="15.75" customHeight="1">
      <c r="A1725" s="1">
        <v>3988.0</v>
      </c>
      <c r="B1725" s="1">
        <v>5.0</v>
      </c>
      <c r="C1725" s="1"/>
      <c r="D1725" s="1">
        <v>3.0</v>
      </c>
      <c r="F1725" s="1" t="str">
        <f t="shared" si="2"/>
        <v>COMPUTED_VALUE</v>
      </c>
      <c r="Q1725" s="1">
        <v>1723.0</v>
      </c>
      <c r="R1725" s="1">
        <v>4162.0</v>
      </c>
      <c r="S1725" s="1"/>
      <c r="T1725" s="1">
        <v>4410.0</v>
      </c>
    </row>
    <row r="1726" ht="15.75" customHeight="1">
      <c r="A1726" s="1">
        <v>3989.0</v>
      </c>
      <c r="B1726" s="1">
        <v>5.0</v>
      </c>
      <c r="C1726" s="1"/>
      <c r="D1726" s="1">
        <v>4.0</v>
      </c>
      <c r="F1726" s="1" t="str">
        <f t="shared" si="2"/>
        <v>COMPUTED_VALUE</v>
      </c>
      <c r="Q1726" s="1">
        <v>1724.0</v>
      </c>
      <c r="R1726" s="1">
        <v>4407.0</v>
      </c>
      <c r="S1726" s="1"/>
      <c r="T1726" s="1">
        <v>4276.0</v>
      </c>
    </row>
    <row r="1727" ht="15.75" customHeight="1">
      <c r="A1727" s="1">
        <v>3990.0</v>
      </c>
      <c r="B1727" s="1">
        <v>5.0</v>
      </c>
      <c r="C1727" s="1"/>
      <c r="D1727" s="1">
        <v>4.0</v>
      </c>
      <c r="F1727" s="1" t="str">
        <f t="shared" si="2"/>
        <v>COMPUTED_VALUE</v>
      </c>
      <c r="Q1727" s="1">
        <v>1725.0</v>
      </c>
      <c r="R1727" s="1">
        <v>4282.0</v>
      </c>
      <c r="S1727" s="1"/>
      <c r="T1727" s="1">
        <v>4396.0</v>
      </c>
    </row>
    <row r="1728" ht="15.75" customHeight="1">
      <c r="A1728" s="1">
        <v>3991.0</v>
      </c>
      <c r="B1728" s="1">
        <v>5.0</v>
      </c>
      <c r="C1728" s="1"/>
      <c r="D1728" s="1">
        <v>8.0</v>
      </c>
      <c r="F1728" s="1" t="str">
        <f t="shared" si="2"/>
        <v>COMPUTED_VALUE</v>
      </c>
      <c r="Q1728" s="1">
        <v>1726.0</v>
      </c>
      <c r="R1728" s="1">
        <v>4363.0</v>
      </c>
      <c r="S1728" s="1"/>
      <c r="T1728" s="1">
        <v>4207.0</v>
      </c>
    </row>
    <row r="1729" ht="15.75" customHeight="1">
      <c r="A1729" s="1">
        <v>3992.0</v>
      </c>
      <c r="B1729" s="1">
        <v>4.0</v>
      </c>
      <c r="C1729" s="1"/>
      <c r="D1729" s="1">
        <v>0.0</v>
      </c>
      <c r="F1729" s="1" t="str">
        <f t="shared" si="2"/>
        <v>COMPUTED_VALUE</v>
      </c>
      <c r="Q1729" s="1">
        <v>1727.0</v>
      </c>
      <c r="R1729" s="1">
        <v>4410.0</v>
      </c>
      <c r="S1729" s="1"/>
      <c r="T1729" s="1">
        <v>4378.0</v>
      </c>
    </row>
    <row r="1730" ht="15.75" customHeight="1">
      <c r="A1730" s="1">
        <v>3993.0</v>
      </c>
      <c r="B1730" s="1">
        <v>4.0</v>
      </c>
      <c r="C1730" s="1"/>
      <c r="D1730" s="1">
        <v>8.0</v>
      </c>
      <c r="F1730" s="1" t="str">
        <f t="shared" si="2"/>
        <v>COMPUTED_VALUE</v>
      </c>
      <c r="Q1730" s="1">
        <v>1728.0</v>
      </c>
      <c r="R1730" s="1">
        <v>4276.0</v>
      </c>
      <c r="S1730" s="1"/>
      <c r="T1730" s="1">
        <v>4106.0</v>
      </c>
    </row>
    <row r="1731" ht="15.75" customHeight="1">
      <c r="A1731" s="1">
        <v>3994.0</v>
      </c>
      <c r="B1731" s="1">
        <v>4.0</v>
      </c>
      <c r="C1731" s="1"/>
      <c r="D1731" s="1">
        <v>1.0</v>
      </c>
      <c r="F1731" s="1" t="str">
        <f t="shared" si="2"/>
        <v>COMPUTED_VALUE</v>
      </c>
      <c r="Q1731" s="1">
        <v>1729.0</v>
      </c>
      <c r="R1731" s="1">
        <v>4396.0</v>
      </c>
      <c r="S1731" s="1"/>
      <c r="T1731" s="1">
        <v>4055.0</v>
      </c>
    </row>
    <row r="1732" ht="15.75" customHeight="1">
      <c r="A1732" s="1">
        <v>3995.0</v>
      </c>
      <c r="B1732" s="1">
        <v>3.0</v>
      </c>
      <c r="C1732" s="1"/>
      <c r="D1732" s="1">
        <v>8.0</v>
      </c>
      <c r="F1732" s="1" t="str">
        <f t="shared" si="2"/>
        <v>COMPUTED_VALUE</v>
      </c>
      <c r="Q1732" s="1">
        <v>1730.0</v>
      </c>
      <c r="R1732" s="1">
        <v>4207.0</v>
      </c>
      <c r="S1732" s="1"/>
      <c r="T1732" s="1">
        <v>4091.0</v>
      </c>
    </row>
    <row r="1733" ht="15.75" customHeight="1">
      <c r="A1733" s="1">
        <v>3996.0</v>
      </c>
      <c r="B1733" s="1">
        <v>3.0</v>
      </c>
      <c r="C1733" s="1"/>
      <c r="D1733" s="1">
        <v>0.0</v>
      </c>
      <c r="F1733" s="1" t="str">
        <f t="shared" si="2"/>
        <v>COMPUTED_VALUE</v>
      </c>
      <c r="Q1733" s="1">
        <v>1731.0</v>
      </c>
      <c r="R1733" s="1">
        <v>4378.0</v>
      </c>
      <c r="S1733" s="1"/>
      <c r="T1733" s="1">
        <v>4138.0</v>
      </c>
    </row>
    <row r="1734" ht="15.75" customHeight="1">
      <c r="A1734" s="1">
        <v>3997.0</v>
      </c>
      <c r="B1734" s="1">
        <v>3.0</v>
      </c>
      <c r="C1734" s="1"/>
      <c r="D1734" s="1">
        <v>0.0</v>
      </c>
      <c r="F1734" s="1" t="str">
        <f t="shared" si="2"/>
        <v>COMPUTED_VALUE</v>
      </c>
      <c r="Q1734" s="1">
        <v>1732.0</v>
      </c>
      <c r="R1734" s="1">
        <v>4106.0</v>
      </c>
      <c r="S1734" s="1"/>
      <c r="T1734" s="1">
        <v>3850.0</v>
      </c>
    </row>
    <row r="1735" ht="15.75" customHeight="1">
      <c r="A1735" s="1">
        <v>3998.0</v>
      </c>
      <c r="B1735" s="1">
        <v>3.0</v>
      </c>
      <c r="C1735" s="1"/>
      <c r="D1735" s="1">
        <v>8.0</v>
      </c>
      <c r="F1735" s="1" t="str">
        <f t="shared" si="2"/>
        <v>COMPUTED_VALUE</v>
      </c>
      <c r="Q1735" s="1">
        <v>1733.0</v>
      </c>
      <c r="R1735" s="1">
        <v>4055.0</v>
      </c>
      <c r="S1735" s="1"/>
      <c r="T1735" s="1">
        <v>3736.0</v>
      </c>
    </row>
    <row r="1736" ht="15.75" customHeight="1">
      <c r="A1736" s="1">
        <v>3999.0</v>
      </c>
      <c r="B1736" s="1">
        <v>3.0</v>
      </c>
      <c r="C1736" s="1"/>
      <c r="D1736" s="1">
        <v>0.0</v>
      </c>
      <c r="F1736" s="1" t="str">
        <f t="shared" si="2"/>
        <v>COMPUTED_VALUE</v>
      </c>
      <c r="Q1736" s="1">
        <v>1734.0</v>
      </c>
      <c r="R1736" s="1">
        <v>4091.0</v>
      </c>
      <c r="S1736" s="1"/>
      <c r="T1736" s="1">
        <v>4028.0</v>
      </c>
    </row>
    <row r="1737" ht="15.75" customHeight="1">
      <c r="A1737" s="1">
        <v>4000.0</v>
      </c>
      <c r="B1737" s="1">
        <v>3.0</v>
      </c>
      <c r="C1737" s="1"/>
      <c r="D1737" s="1">
        <v>8.0</v>
      </c>
      <c r="F1737" s="1" t="str">
        <f t="shared" si="2"/>
        <v>COMPUTED_VALUE</v>
      </c>
      <c r="Q1737" s="1">
        <v>1735.0</v>
      </c>
      <c r="R1737" s="1">
        <v>4138.0</v>
      </c>
      <c r="S1737" s="1"/>
      <c r="T1737" s="1">
        <v>3766.0</v>
      </c>
    </row>
    <row r="1738" ht="15.75" customHeight="1">
      <c r="A1738" s="1">
        <v>4001.0</v>
      </c>
      <c r="B1738" s="1">
        <v>3.0</v>
      </c>
      <c r="C1738" s="1"/>
      <c r="D1738" s="1">
        <v>0.0</v>
      </c>
      <c r="F1738" s="1" t="str">
        <f t="shared" si="2"/>
        <v>COMPUTED_VALUE</v>
      </c>
      <c r="Q1738" s="1">
        <v>1736.0</v>
      </c>
      <c r="R1738" s="1">
        <v>3850.0</v>
      </c>
      <c r="S1738" s="1"/>
      <c r="T1738" s="1">
        <v>3903.0</v>
      </c>
    </row>
    <row r="1739" ht="15.75" customHeight="1">
      <c r="A1739" s="1">
        <v>4002.0</v>
      </c>
      <c r="B1739" s="1">
        <v>3.0</v>
      </c>
      <c r="C1739" s="1"/>
      <c r="D1739" s="1">
        <v>0.0</v>
      </c>
      <c r="F1739" s="1" t="str">
        <f t="shared" si="2"/>
        <v>COMPUTED_VALUE</v>
      </c>
      <c r="Q1739" s="1">
        <v>1737.0</v>
      </c>
      <c r="R1739" s="1">
        <v>3736.0</v>
      </c>
      <c r="S1739" s="1"/>
      <c r="T1739" s="1">
        <v>4031.0</v>
      </c>
    </row>
    <row r="1740" ht="15.75" customHeight="1">
      <c r="A1740" s="1">
        <v>4003.0</v>
      </c>
      <c r="B1740" s="1">
        <v>3.0</v>
      </c>
      <c r="C1740" s="1"/>
      <c r="D1740" s="1">
        <v>8.0</v>
      </c>
      <c r="F1740" s="1" t="str">
        <f t="shared" si="2"/>
        <v>COMPUTED_VALUE</v>
      </c>
      <c r="Q1740" s="1">
        <v>1738.0</v>
      </c>
      <c r="R1740" s="1">
        <v>4028.0</v>
      </c>
      <c r="S1740" s="1"/>
      <c r="T1740" s="1">
        <v>4234.0</v>
      </c>
    </row>
    <row r="1741" ht="15.75" customHeight="1">
      <c r="A1741" s="1">
        <v>4004.0</v>
      </c>
      <c r="B1741" s="1">
        <v>3.0</v>
      </c>
      <c r="C1741" s="1"/>
      <c r="D1741" s="1">
        <v>1.0</v>
      </c>
      <c r="F1741" s="1" t="str">
        <f t="shared" si="2"/>
        <v>COMPUTED_VALUE</v>
      </c>
      <c r="Q1741" s="1">
        <v>1739.0</v>
      </c>
      <c r="R1741" s="1">
        <v>3766.0</v>
      </c>
      <c r="S1741" s="1"/>
      <c r="T1741" s="1">
        <v>4023.0</v>
      </c>
    </row>
    <row r="1742" ht="15.75" customHeight="1">
      <c r="A1742" s="1">
        <v>4005.0</v>
      </c>
      <c r="B1742" s="1">
        <v>3.0</v>
      </c>
      <c r="C1742" s="1"/>
      <c r="D1742" s="1">
        <v>1.0</v>
      </c>
      <c r="F1742" s="1" t="str">
        <f t="shared" si="2"/>
        <v>COMPUTED_VALUE</v>
      </c>
      <c r="Q1742" s="1">
        <v>1740.0</v>
      </c>
      <c r="R1742" s="1">
        <v>3903.0</v>
      </c>
      <c r="S1742" s="1"/>
      <c r="T1742" s="1">
        <v>3775.0</v>
      </c>
    </row>
    <row r="1743" ht="15.75" customHeight="1">
      <c r="A1743" s="1">
        <v>4006.0</v>
      </c>
      <c r="B1743" s="1">
        <v>3.0</v>
      </c>
      <c r="C1743" s="1"/>
      <c r="D1743" s="1">
        <v>8.0</v>
      </c>
      <c r="F1743" s="1" t="str">
        <f t="shared" si="2"/>
        <v>COMPUTED_VALUE</v>
      </c>
      <c r="Q1743" s="1">
        <v>1741.0</v>
      </c>
      <c r="R1743" s="1">
        <v>4031.0</v>
      </c>
      <c r="S1743" s="1"/>
      <c r="T1743" s="1">
        <v>3525.0</v>
      </c>
    </row>
    <row r="1744" ht="15.75" customHeight="1">
      <c r="A1744" s="1">
        <v>4007.0</v>
      </c>
      <c r="B1744" s="1">
        <v>4.0</v>
      </c>
      <c r="C1744" s="1"/>
      <c r="D1744" s="1">
        <v>0.0</v>
      </c>
      <c r="F1744" s="1" t="str">
        <f t="shared" si="2"/>
        <v>COMPUTED_VALUE</v>
      </c>
      <c r="Q1744" s="1">
        <v>1742.0</v>
      </c>
      <c r="R1744" s="1">
        <v>4234.0</v>
      </c>
      <c r="S1744" s="1"/>
      <c r="T1744" s="1">
        <v>3439.0</v>
      </c>
    </row>
    <row r="1745" ht="15.75" customHeight="1">
      <c r="A1745" s="1">
        <v>4008.0</v>
      </c>
      <c r="B1745" s="1">
        <v>4.0</v>
      </c>
      <c r="C1745" s="1"/>
      <c r="D1745" s="1">
        <v>7.0</v>
      </c>
      <c r="F1745" s="1" t="str">
        <f t="shared" si="2"/>
        <v>COMPUTED_VALUE</v>
      </c>
      <c r="Q1745" s="1">
        <v>1743.0</v>
      </c>
      <c r="R1745" s="1">
        <v>4023.0</v>
      </c>
      <c r="S1745" s="1"/>
      <c r="T1745" s="1">
        <v>3427.0</v>
      </c>
    </row>
    <row r="1746" ht="15.75" customHeight="1">
      <c r="A1746" s="1">
        <v>4009.0</v>
      </c>
      <c r="B1746" s="1">
        <v>4.0</v>
      </c>
      <c r="C1746" s="1"/>
      <c r="D1746" s="1">
        <v>1.0</v>
      </c>
      <c r="F1746" s="1" t="str">
        <f t="shared" si="2"/>
        <v>COMPUTED_VALUE</v>
      </c>
      <c r="Q1746" s="1">
        <v>1744.0</v>
      </c>
      <c r="R1746" s="1">
        <v>3775.0</v>
      </c>
      <c r="S1746" s="1"/>
      <c r="T1746" s="1">
        <v>3467.0</v>
      </c>
    </row>
    <row r="1747" ht="15.75" customHeight="1">
      <c r="A1747" s="1">
        <v>4010.0</v>
      </c>
      <c r="B1747" s="1">
        <v>3.0</v>
      </c>
      <c r="C1747" s="1"/>
      <c r="D1747" s="1">
        <v>2.0</v>
      </c>
      <c r="F1747" s="1" t="str">
        <f t="shared" si="2"/>
        <v>COMPUTED_VALUE</v>
      </c>
      <c r="Q1747" s="1">
        <v>1745.0</v>
      </c>
      <c r="R1747" s="1">
        <v>3525.0</v>
      </c>
      <c r="S1747" s="1"/>
      <c r="T1747" s="1">
        <v>3203.0</v>
      </c>
    </row>
    <row r="1748" ht="15.75" customHeight="1">
      <c r="A1748" s="1">
        <v>4011.0</v>
      </c>
      <c r="B1748" s="1">
        <v>3.0</v>
      </c>
      <c r="C1748" s="1"/>
      <c r="D1748" s="1">
        <v>2.0</v>
      </c>
      <c r="F1748" s="1" t="str">
        <f t="shared" si="2"/>
        <v>COMPUTED_VALUE</v>
      </c>
      <c r="Q1748" s="1">
        <v>1746.0</v>
      </c>
      <c r="R1748" s="1">
        <v>3439.0</v>
      </c>
      <c r="S1748" s="1"/>
      <c r="T1748" s="1">
        <v>3324.0</v>
      </c>
    </row>
    <row r="1749" ht="15.75" customHeight="1">
      <c r="A1749" s="1">
        <v>4012.0</v>
      </c>
      <c r="B1749" s="1">
        <v>3.0</v>
      </c>
      <c r="C1749" s="1"/>
      <c r="D1749" s="1">
        <v>2.0</v>
      </c>
      <c r="F1749" s="1" t="str">
        <f t="shared" si="2"/>
        <v>COMPUTED_VALUE</v>
      </c>
      <c r="Q1749" s="1">
        <v>1747.0</v>
      </c>
      <c r="R1749" s="1">
        <v>3427.0</v>
      </c>
      <c r="S1749" s="1"/>
      <c r="T1749" s="1">
        <v>3449.0</v>
      </c>
    </row>
    <row r="1750" ht="15.75" customHeight="1">
      <c r="A1750" s="1">
        <v>4013.0</v>
      </c>
      <c r="B1750" s="1">
        <v>2.0</v>
      </c>
      <c r="C1750" s="1"/>
      <c r="D1750" s="1">
        <v>4.0</v>
      </c>
      <c r="F1750" s="1" t="str">
        <f t="shared" si="2"/>
        <v>COMPUTED_VALUE</v>
      </c>
      <c r="Q1750" s="1">
        <v>1748.0</v>
      </c>
      <c r="R1750" s="1">
        <v>3467.0</v>
      </c>
      <c r="S1750" s="1"/>
      <c r="T1750" s="1">
        <v>3363.0</v>
      </c>
    </row>
    <row r="1751" ht="15.75" customHeight="1">
      <c r="A1751" s="1">
        <v>4014.0</v>
      </c>
      <c r="B1751" s="1">
        <v>2.0</v>
      </c>
      <c r="C1751" s="1"/>
      <c r="D1751" s="1">
        <v>1.0</v>
      </c>
      <c r="F1751" s="1" t="str">
        <f t="shared" si="2"/>
        <v>COMPUTED_VALUE</v>
      </c>
      <c r="Q1751" s="1">
        <v>1749.0</v>
      </c>
      <c r="R1751" s="1">
        <v>3203.0</v>
      </c>
      <c r="S1751" s="1"/>
      <c r="T1751" s="1">
        <v>3496.0</v>
      </c>
    </row>
    <row r="1752" ht="15.75" customHeight="1">
      <c r="A1752" s="1">
        <v>4015.0</v>
      </c>
      <c r="B1752" s="1">
        <v>2.0</v>
      </c>
      <c r="C1752" s="1"/>
      <c r="D1752" s="1">
        <v>1.0</v>
      </c>
      <c r="F1752" s="1" t="str">
        <f t="shared" si="2"/>
        <v>COMPUTED_VALUE</v>
      </c>
      <c r="Q1752" s="1">
        <v>1750.0</v>
      </c>
      <c r="R1752" s="1">
        <v>3324.0</v>
      </c>
      <c r="S1752" s="1"/>
      <c r="T1752" s="1">
        <v>3686.0</v>
      </c>
    </row>
    <row r="1753" ht="15.75" customHeight="1">
      <c r="A1753" s="1">
        <v>4016.0</v>
      </c>
      <c r="B1753" s="1">
        <v>2.0</v>
      </c>
      <c r="C1753" s="1"/>
      <c r="D1753" s="1">
        <v>2.0</v>
      </c>
      <c r="F1753" s="1" t="str">
        <f t="shared" si="2"/>
        <v>COMPUTED_VALUE</v>
      </c>
      <c r="Q1753" s="1">
        <v>1751.0</v>
      </c>
      <c r="R1753" s="1">
        <v>3449.0</v>
      </c>
      <c r="S1753" s="1"/>
      <c r="T1753" s="1">
        <v>3572.0</v>
      </c>
    </row>
    <row r="1754" ht="15.75" customHeight="1">
      <c r="A1754" s="1">
        <v>4017.0</v>
      </c>
      <c r="B1754" s="1">
        <v>2.0</v>
      </c>
      <c r="C1754" s="1"/>
      <c r="D1754" s="1">
        <v>2.0</v>
      </c>
      <c r="F1754" s="1" t="str">
        <f t="shared" si="2"/>
        <v>COMPUTED_VALUE</v>
      </c>
      <c r="Q1754" s="1">
        <v>1752.0</v>
      </c>
      <c r="R1754" s="1">
        <v>3363.0</v>
      </c>
      <c r="S1754" s="1"/>
      <c r="T1754" s="1">
        <v>3678.0</v>
      </c>
    </row>
    <row r="1755" ht="15.75" customHeight="1">
      <c r="A1755" s="1">
        <v>4018.0</v>
      </c>
      <c r="B1755" s="1">
        <v>2.0</v>
      </c>
      <c r="C1755" s="1"/>
      <c r="D1755" s="1">
        <v>8.0</v>
      </c>
      <c r="F1755" s="1" t="str">
        <f t="shared" si="2"/>
        <v>COMPUTED_VALUE</v>
      </c>
      <c r="Q1755" s="1">
        <v>1753.0</v>
      </c>
      <c r="R1755" s="1">
        <v>3496.0</v>
      </c>
      <c r="S1755" s="1"/>
      <c r="T1755" s="1">
        <v>3816.0</v>
      </c>
    </row>
    <row r="1756" ht="15.75" customHeight="1">
      <c r="A1756" s="1">
        <v>4019.0</v>
      </c>
      <c r="B1756" s="1">
        <v>3.0</v>
      </c>
      <c r="C1756" s="1"/>
      <c r="D1756" s="1">
        <v>1.0</v>
      </c>
      <c r="F1756" s="1" t="str">
        <f t="shared" si="2"/>
        <v>COMPUTED_VALUE</v>
      </c>
      <c r="Q1756" s="1">
        <v>1754.0</v>
      </c>
      <c r="R1756" s="1">
        <v>3686.0</v>
      </c>
      <c r="S1756" s="1"/>
      <c r="T1756" s="1">
        <v>3932.0</v>
      </c>
    </row>
    <row r="1757" ht="15.75" customHeight="1">
      <c r="A1757" s="1">
        <v>4020.0</v>
      </c>
      <c r="B1757" s="1">
        <v>3.0</v>
      </c>
      <c r="C1757" s="1"/>
      <c r="D1757" s="1">
        <v>1.0</v>
      </c>
      <c r="F1757" s="1" t="str">
        <f t="shared" si="2"/>
        <v>COMPUTED_VALUE</v>
      </c>
      <c r="Q1757" s="1">
        <v>1755.0</v>
      </c>
      <c r="R1757" s="1">
        <v>3572.0</v>
      </c>
      <c r="S1757" s="1"/>
      <c r="T1757" s="1">
        <v>4250.0</v>
      </c>
    </row>
    <row r="1758" ht="15.75" customHeight="1">
      <c r="A1758" s="1">
        <v>4021.0</v>
      </c>
      <c r="B1758" s="1">
        <v>3.0</v>
      </c>
      <c r="C1758" s="1"/>
      <c r="D1758" s="1">
        <v>7.0</v>
      </c>
      <c r="F1758" s="1" t="str">
        <f t="shared" si="2"/>
        <v>COMPUTED_VALUE</v>
      </c>
      <c r="Q1758" s="1">
        <v>1756.0</v>
      </c>
      <c r="R1758" s="1">
        <v>3678.0</v>
      </c>
      <c r="S1758" s="1"/>
      <c r="T1758" s="1">
        <v>3909.0</v>
      </c>
    </row>
    <row r="1759" ht="15.75" customHeight="1">
      <c r="A1759" s="1">
        <v>4022.0</v>
      </c>
      <c r="B1759" s="1">
        <v>3.0</v>
      </c>
      <c r="C1759" s="1"/>
      <c r="D1759" s="1">
        <v>1.0</v>
      </c>
      <c r="F1759" s="1" t="str">
        <f t="shared" si="2"/>
        <v>COMPUTED_VALUE</v>
      </c>
      <c r="Q1759" s="1">
        <v>1757.0</v>
      </c>
      <c r="R1759" s="1">
        <v>3816.0</v>
      </c>
      <c r="S1759" s="1"/>
      <c r="T1759" s="1">
        <v>3902.0</v>
      </c>
    </row>
    <row r="1760" ht="15.75" customHeight="1">
      <c r="A1760" s="1">
        <v>4023.0</v>
      </c>
      <c r="B1760" s="1">
        <v>3.0</v>
      </c>
      <c r="C1760" s="1"/>
      <c r="D1760" s="1">
        <v>1.0</v>
      </c>
      <c r="F1760" s="1" t="str">
        <f t="shared" si="2"/>
        <v>COMPUTED_VALUE</v>
      </c>
      <c r="Q1760" s="1">
        <v>1758.0</v>
      </c>
      <c r="R1760" s="1">
        <v>3932.0</v>
      </c>
      <c r="S1760" s="1"/>
      <c r="T1760" s="1">
        <v>3730.0</v>
      </c>
    </row>
    <row r="1761" ht="15.75" customHeight="1">
      <c r="A1761" s="1">
        <v>4024.0</v>
      </c>
      <c r="B1761" s="1">
        <v>3.0</v>
      </c>
      <c r="C1761" s="1"/>
      <c r="D1761" s="1">
        <v>1.0</v>
      </c>
      <c r="F1761" s="1" t="str">
        <f t="shared" si="2"/>
        <v>COMPUTED_VALUE</v>
      </c>
      <c r="Q1761" s="1">
        <v>1759.0</v>
      </c>
      <c r="R1761" s="1">
        <v>4250.0</v>
      </c>
      <c r="S1761" s="1"/>
      <c r="T1761" s="1">
        <v>3294.0</v>
      </c>
    </row>
    <row r="1762" ht="15.75" customHeight="1">
      <c r="A1762" s="1">
        <v>4025.0</v>
      </c>
      <c r="B1762" s="1">
        <v>3.0</v>
      </c>
      <c r="C1762" s="1"/>
      <c r="D1762" s="1">
        <v>8.0</v>
      </c>
      <c r="F1762" s="1" t="str">
        <f t="shared" si="2"/>
        <v>COMPUTED_VALUE</v>
      </c>
      <c r="Q1762" s="1">
        <v>1760.0</v>
      </c>
      <c r="R1762" s="1">
        <v>3909.0</v>
      </c>
      <c r="S1762" s="1"/>
      <c r="T1762" s="1">
        <v>3355.0</v>
      </c>
    </row>
    <row r="1763" ht="15.75" customHeight="1">
      <c r="A1763" s="1">
        <v>4026.0</v>
      </c>
      <c r="B1763" s="1">
        <v>3.0</v>
      </c>
      <c r="C1763" s="1"/>
      <c r="D1763" s="1">
        <v>1.0</v>
      </c>
      <c r="F1763" s="1" t="str">
        <f t="shared" si="2"/>
        <v>COMPUTED_VALUE</v>
      </c>
      <c r="Q1763" s="1">
        <v>1761.0</v>
      </c>
      <c r="R1763" s="1">
        <v>3902.0</v>
      </c>
      <c r="S1763" s="1"/>
      <c r="T1763" s="1">
        <v>3536.0</v>
      </c>
    </row>
    <row r="1764" ht="15.75" customHeight="1">
      <c r="A1764" s="1">
        <v>4027.0</v>
      </c>
      <c r="B1764" s="1">
        <v>3.0</v>
      </c>
      <c r="C1764" s="1"/>
      <c r="D1764" s="1">
        <v>1.0</v>
      </c>
      <c r="F1764" s="1" t="str">
        <f t="shared" si="2"/>
        <v>COMPUTED_VALUE</v>
      </c>
      <c r="Q1764" s="1">
        <v>1762.0</v>
      </c>
      <c r="R1764" s="1">
        <v>3730.0</v>
      </c>
      <c r="S1764" s="1"/>
      <c r="T1764" s="1">
        <v>3680.0</v>
      </c>
    </row>
    <row r="1765" ht="15.75" customHeight="1">
      <c r="A1765" s="1">
        <v>4028.0</v>
      </c>
      <c r="B1765" s="1">
        <v>3.0</v>
      </c>
      <c r="C1765" s="1"/>
      <c r="D1765" s="1">
        <v>8.0</v>
      </c>
      <c r="F1765" s="1" t="str">
        <f t="shared" si="2"/>
        <v>COMPUTED_VALUE</v>
      </c>
      <c r="Q1765" s="1">
        <v>1763.0</v>
      </c>
      <c r="R1765" s="1">
        <v>3294.0</v>
      </c>
      <c r="S1765" s="1"/>
      <c r="T1765" s="1">
        <v>3509.0</v>
      </c>
    </row>
    <row r="1766" ht="15.75" customHeight="1">
      <c r="A1766" s="1">
        <v>4029.0</v>
      </c>
      <c r="B1766" s="1">
        <v>3.0</v>
      </c>
      <c r="C1766" s="1"/>
      <c r="D1766" s="1">
        <v>1.0</v>
      </c>
      <c r="F1766" s="1" t="str">
        <f t="shared" si="2"/>
        <v>COMPUTED_VALUE</v>
      </c>
      <c r="Q1766" s="1">
        <v>1764.0</v>
      </c>
      <c r="R1766" s="1">
        <v>3355.0</v>
      </c>
      <c r="S1766" s="1"/>
      <c r="T1766" s="1">
        <v>3702.0</v>
      </c>
    </row>
    <row r="1767" ht="15.75" customHeight="1">
      <c r="A1767" s="1">
        <v>4030.0</v>
      </c>
      <c r="B1767" s="1">
        <v>3.0</v>
      </c>
      <c r="C1767" s="1"/>
      <c r="D1767" s="1">
        <v>1.0</v>
      </c>
      <c r="F1767" s="1" t="str">
        <f t="shared" si="2"/>
        <v>COMPUTED_VALUE</v>
      </c>
      <c r="Q1767" s="1">
        <v>1765.0</v>
      </c>
      <c r="R1767" s="1">
        <v>3536.0</v>
      </c>
      <c r="S1767" s="1"/>
      <c r="T1767" s="1">
        <v>3502.0</v>
      </c>
    </row>
    <row r="1768" ht="15.75" customHeight="1">
      <c r="A1768" s="1">
        <v>4031.0</v>
      </c>
      <c r="B1768" s="1">
        <v>4.0</v>
      </c>
      <c r="C1768" s="1"/>
      <c r="D1768" s="1">
        <v>3.0</v>
      </c>
      <c r="F1768" s="1" t="str">
        <f t="shared" si="2"/>
        <v>COMPUTED_VALUE</v>
      </c>
      <c r="Q1768" s="1">
        <v>1766.0</v>
      </c>
      <c r="R1768" s="1">
        <v>3680.0</v>
      </c>
      <c r="S1768" s="1"/>
      <c r="T1768" s="1">
        <v>3628.0</v>
      </c>
    </row>
    <row r="1769" ht="15.75" customHeight="1">
      <c r="A1769" s="1">
        <v>4032.0</v>
      </c>
      <c r="B1769" s="1">
        <v>4.0</v>
      </c>
      <c r="C1769" s="1"/>
      <c r="D1769" s="1">
        <v>5.0</v>
      </c>
      <c r="F1769" s="1" t="str">
        <f t="shared" si="2"/>
        <v>COMPUTED_VALUE</v>
      </c>
      <c r="Q1769" s="1">
        <v>1767.0</v>
      </c>
      <c r="R1769" s="1">
        <v>3509.0</v>
      </c>
      <c r="S1769" s="1"/>
      <c r="T1769" s="1">
        <v>3606.0</v>
      </c>
    </row>
    <row r="1770" ht="15.75" customHeight="1">
      <c r="A1770" s="1">
        <v>4033.0</v>
      </c>
      <c r="B1770" s="1">
        <v>4.0</v>
      </c>
      <c r="C1770" s="1"/>
      <c r="D1770" s="1">
        <v>2.0</v>
      </c>
      <c r="F1770" s="1" t="str">
        <f t="shared" si="2"/>
        <v>COMPUTED_VALUE</v>
      </c>
      <c r="Q1770" s="1">
        <v>1768.0</v>
      </c>
      <c r="R1770" s="1">
        <v>3702.0</v>
      </c>
      <c r="S1770" s="1"/>
      <c r="T1770" s="1">
        <v>4035.0</v>
      </c>
    </row>
    <row r="1771" ht="15.75" customHeight="1">
      <c r="A1771" s="1">
        <v>4034.0</v>
      </c>
      <c r="B1771" s="1">
        <v>4.0</v>
      </c>
      <c r="C1771" s="1"/>
      <c r="D1771" s="1">
        <v>8.0</v>
      </c>
      <c r="F1771" s="1" t="str">
        <f t="shared" si="2"/>
        <v>COMPUTED_VALUE</v>
      </c>
      <c r="Q1771" s="1">
        <v>1769.0</v>
      </c>
      <c r="R1771" s="1">
        <v>3502.0</v>
      </c>
      <c r="S1771" s="1"/>
      <c r="T1771" s="1">
        <v>3859.0</v>
      </c>
    </row>
    <row r="1772" ht="15.75" customHeight="1">
      <c r="A1772" s="1">
        <v>4035.0</v>
      </c>
      <c r="B1772" s="1">
        <v>4.0</v>
      </c>
      <c r="C1772" s="1"/>
      <c r="D1772" s="1">
        <v>2.0</v>
      </c>
      <c r="F1772" s="1" t="str">
        <f t="shared" si="2"/>
        <v>COMPUTED_VALUE</v>
      </c>
      <c r="Q1772" s="1">
        <v>1770.0</v>
      </c>
      <c r="R1772" s="1">
        <v>3628.0</v>
      </c>
      <c r="S1772" s="1"/>
      <c r="T1772" s="1">
        <v>3705.0</v>
      </c>
    </row>
    <row r="1773" ht="15.75" customHeight="1">
      <c r="A1773" s="1">
        <v>4036.0</v>
      </c>
      <c r="B1773" s="1">
        <v>4.0</v>
      </c>
      <c r="C1773" s="1"/>
      <c r="D1773" s="1">
        <v>8.0</v>
      </c>
      <c r="F1773" s="1" t="str">
        <f t="shared" si="2"/>
        <v>COMPUTED_VALUE</v>
      </c>
      <c r="Q1773" s="1">
        <v>1771.0</v>
      </c>
      <c r="R1773" s="1">
        <v>3606.0</v>
      </c>
      <c r="S1773" s="1"/>
      <c r="T1773" s="1">
        <v>3689.0</v>
      </c>
    </row>
    <row r="1774" ht="15.75" customHeight="1">
      <c r="A1774" s="1">
        <v>4037.0</v>
      </c>
      <c r="B1774" s="1">
        <v>5.0</v>
      </c>
      <c r="C1774" s="1"/>
      <c r="D1774" s="1">
        <v>1.0</v>
      </c>
      <c r="F1774" s="1" t="str">
        <f t="shared" si="2"/>
        <v>COMPUTED_VALUE</v>
      </c>
      <c r="Q1774" s="1">
        <v>1772.0</v>
      </c>
      <c r="R1774" s="1">
        <v>4035.0</v>
      </c>
      <c r="S1774" s="1"/>
      <c r="T1774" s="1">
        <v>3554.0</v>
      </c>
    </row>
    <row r="1775" ht="15.75" customHeight="1">
      <c r="A1775" s="1">
        <v>4038.0</v>
      </c>
      <c r="B1775" s="1">
        <v>5.0</v>
      </c>
      <c r="C1775" s="1"/>
      <c r="D1775" s="1">
        <v>8.0</v>
      </c>
      <c r="F1775" s="1" t="str">
        <f t="shared" si="2"/>
        <v>COMPUTED_VALUE</v>
      </c>
      <c r="Q1775" s="1">
        <v>1773.0</v>
      </c>
      <c r="R1775" s="1">
        <v>3859.0</v>
      </c>
      <c r="S1775" s="1"/>
      <c r="T1775" s="1">
        <v>3632.0</v>
      </c>
    </row>
    <row r="1776" ht="15.75" customHeight="1">
      <c r="A1776" s="1">
        <v>4039.0</v>
      </c>
      <c r="B1776" s="1">
        <v>5.0</v>
      </c>
      <c r="C1776" s="1"/>
      <c r="D1776" s="1">
        <v>3.0</v>
      </c>
      <c r="F1776" s="1" t="str">
        <f t="shared" si="2"/>
        <v>COMPUTED_VALUE</v>
      </c>
      <c r="Q1776" s="1">
        <v>1774.0</v>
      </c>
      <c r="R1776" s="1">
        <v>3705.0</v>
      </c>
      <c r="S1776" s="1"/>
      <c r="T1776" s="1">
        <v>3544.0</v>
      </c>
    </row>
    <row r="1777" ht="15.75" customHeight="1">
      <c r="A1777" s="1">
        <v>4040.0</v>
      </c>
      <c r="B1777" s="1">
        <v>5.0</v>
      </c>
      <c r="C1777" s="1"/>
      <c r="D1777" s="1">
        <v>4.0</v>
      </c>
      <c r="F1777" s="1" t="str">
        <f t="shared" si="2"/>
        <v>COMPUTED_VALUE</v>
      </c>
      <c r="Q1777" s="1">
        <v>1775.0</v>
      </c>
      <c r="R1777" s="1">
        <v>3689.0</v>
      </c>
      <c r="S1777" s="1"/>
      <c r="T1777" s="1">
        <v>3303.0</v>
      </c>
    </row>
    <row r="1778" ht="15.75" customHeight="1">
      <c r="A1778" s="1">
        <v>4041.0</v>
      </c>
      <c r="B1778" s="1">
        <v>5.0</v>
      </c>
      <c r="C1778" s="1"/>
      <c r="D1778" s="1">
        <v>4.0</v>
      </c>
      <c r="F1778" s="1" t="str">
        <f t="shared" si="2"/>
        <v>COMPUTED_VALUE</v>
      </c>
      <c r="Q1778" s="1">
        <v>1776.0</v>
      </c>
      <c r="R1778" s="1">
        <v>3554.0</v>
      </c>
      <c r="S1778" s="1"/>
      <c r="T1778" s="1">
        <v>3575.0</v>
      </c>
    </row>
    <row r="1779" ht="15.75" customHeight="1">
      <c r="A1779" s="1">
        <v>4042.0</v>
      </c>
      <c r="B1779" s="1">
        <v>5.0</v>
      </c>
      <c r="C1779" s="1"/>
      <c r="D1779" s="1">
        <v>8.0</v>
      </c>
      <c r="F1779" s="1" t="str">
        <f t="shared" si="2"/>
        <v>COMPUTED_VALUE</v>
      </c>
      <c r="Q1779" s="1">
        <v>1777.0</v>
      </c>
      <c r="R1779" s="1">
        <v>3632.0</v>
      </c>
      <c r="S1779" s="1"/>
      <c r="T1779" s="1">
        <v>3678.0</v>
      </c>
    </row>
    <row r="1780" ht="15.75" customHeight="1">
      <c r="A1780" s="1">
        <v>4043.0</v>
      </c>
      <c r="B1780" s="1">
        <v>4.0</v>
      </c>
      <c r="C1780" s="1"/>
      <c r="D1780" s="1">
        <v>0.0</v>
      </c>
      <c r="F1780" s="1" t="str">
        <f t="shared" si="2"/>
        <v>COMPUTED_VALUE</v>
      </c>
      <c r="Q1780" s="1">
        <v>1778.0</v>
      </c>
      <c r="R1780" s="1">
        <v>3544.0</v>
      </c>
      <c r="S1780" s="1"/>
      <c r="T1780" s="1">
        <v>3586.0</v>
      </c>
    </row>
    <row r="1781" ht="15.75" customHeight="1">
      <c r="A1781" s="1">
        <v>4044.0</v>
      </c>
      <c r="B1781" s="1">
        <v>4.0</v>
      </c>
      <c r="C1781" s="1"/>
      <c r="D1781" s="1">
        <v>8.0</v>
      </c>
      <c r="F1781" s="1" t="str">
        <f t="shared" si="2"/>
        <v>COMPUTED_VALUE</v>
      </c>
      <c r="Q1781" s="1">
        <v>1779.0</v>
      </c>
      <c r="R1781" s="1">
        <v>3303.0</v>
      </c>
      <c r="S1781" s="1"/>
      <c r="T1781" s="1">
        <v>3618.0</v>
      </c>
    </row>
    <row r="1782" ht="15.75" customHeight="1">
      <c r="A1782" s="1">
        <v>4045.0</v>
      </c>
      <c r="B1782" s="1">
        <v>4.0</v>
      </c>
      <c r="C1782" s="1"/>
      <c r="D1782" s="1">
        <v>1.0</v>
      </c>
      <c r="F1782" s="1" t="str">
        <f t="shared" si="2"/>
        <v>COMPUTED_VALUE</v>
      </c>
      <c r="Q1782" s="1">
        <v>1780.0</v>
      </c>
      <c r="R1782" s="1">
        <v>3575.0</v>
      </c>
      <c r="S1782" s="1"/>
      <c r="T1782" s="1">
        <v>3519.0</v>
      </c>
    </row>
    <row r="1783" ht="15.75" customHeight="1">
      <c r="A1783" s="1">
        <v>4046.0</v>
      </c>
      <c r="B1783" s="1">
        <v>3.0</v>
      </c>
      <c r="C1783" s="1"/>
      <c r="D1783" s="1">
        <v>8.0</v>
      </c>
      <c r="F1783" s="1" t="str">
        <f t="shared" si="2"/>
        <v>COMPUTED_VALUE</v>
      </c>
      <c r="Q1783" s="1">
        <v>1781.0</v>
      </c>
      <c r="R1783" s="1">
        <v>3678.0</v>
      </c>
      <c r="S1783" s="1"/>
      <c r="T1783" s="1">
        <v>3350.0</v>
      </c>
    </row>
    <row r="1784" ht="15.75" customHeight="1">
      <c r="A1784" s="1">
        <v>4047.0</v>
      </c>
      <c r="B1784" s="1">
        <v>3.0</v>
      </c>
      <c r="C1784" s="1"/>
      <c r="D1784" s="1">
        <v>0.0</v>
      </c>
      <c r="F1784" s="1" t="str">
        <f t="shared" si="2"/>
        <v>COMPUTED_VALUE</v>
      </c>
      <c r="Q1784" s="1">
        <v>1782.0</v>
      </c>
      <c r="R1784" s="1">
        <v>3586.0</v>
      </c>
      <c r="S1784" s="1"/>
      <c r="T1784" s="1">
        <v>3251.0</v>
      </c>
    </row>
    <row r="1785" ht="15.75" customHeight="1">
      <c r="A1785" s="1">
        <v>4048.0</v>
      </c>
      <c r="B1785" s="1">
        <v>3.0</v>
      </c>
      <c r="C1785" s="1"/>
      <c r="D1785" s="1">
        <v>0.0</v>
      </c>
      <c r="F1785" s="1" t="str">
        <f t="shared" si="2"/>
        <v>COMPUTED_VALUE</v>
      </c>
      <c r="Q1785" s="1">
        <v>1783.0</v>
      </c>
      <c r="R1785" s="1">
        <v>3618.0</v>
      </c>
      <c r="S1785" s="1"/>
      <c r="T1785" s="1">
        <v>2967.0</v>
      </c>
    </row>
    <row r="1786" ht="15.75" customHeight="1">
      <c r="A1786" s="1">
        <v>4049.0</v>
      </c>
      <c r="B1786" s="1">
        <v>3.0</v>
      </c>
      <c r="C1786" s="1"/>
      <c r="D1786" s="1">
        <v>5.0</v>
      </c>
      <c r="F1786" s="1" t="str">
        <f t="shared" si="2"/>
        <v>COMPUTED_VALUE</v>
      </c>
      <c r="Q1786" s="1">
        <v>1784.0</v>
      </c>
      <c r="R1786" s="1">
        <v>3519.0</v>
      </c>
      <c r="S1786" s="1"/>
      <c r="T1786" s="1">
        <v>2968.0</v>
      </c>
    </row>
    <row r="1787" ht="15.75" customHeight="1">
      <c r="A1787" s="1">
        <v>4050.0</v>
      </c>
      <c r="B1787" s="1">
        <v>3.0</v>
      </c>
      <c r="C1787" s="1"/>
      <c r="D1787" s="1">
        <v>2.0</v>
      </c>
      <c r="F1787" s="1" t="str">
        <f t="shared" si="2"/>
        <v>COMPUTED_VALUE</v>
      </c>
      <c r="Q1787" s="1">
        <v>1785.0</v>
      </c>
      <c r="R1787" s="1">
        <v>3350.0</v>
      </c>
      <c r="S1787" s="1"/>
      <c r="T1787" s="1">
        <v>3113.0</v>
      </c>
    </row>
    <row r="1788" ht="15.75" customHeight="1">
      <c r="A1788" s="1">
        <v>4051.0</v>
      </c>
      <c r="B1788" s="1">
        <v>3.0</v>
      </c>
      <c r="C1788" s="1"/>
      <c r="D1788" s="1">
        <v>2.0</v>
      </c>
      <c r="F1788" s="1" t="str">
        <f t="shared" si="2"/>
        <v>COMPUTED_VALUE</v>
      </c>
      <c r="Q1788" s="1">
        <v>1786.0</v>
      </c>
      <c r="R1788" s="1">
        <v>3251.0</v>
      </c>
      <c r="S1788" s="1"/>
      <c r="T1788" s="1">
        <v>3441.0</v>
      </c>
    </row>
    <row r="1789" ht="15.75" customHeight="1">
      <c r="A1789" s="1">
        <v>4052.0</v>
      </c>
      <c r="B1789" s="1">
        <v>3.0</v>
      </c>
      <c r="C1789" s="1"/>
      <c r="D1789" s="1">
        <v>7.0</v>
      </c>
      <c r="F1789" s="1" t="str">
        <f t="shared" si="2"/>
        <v>COMPUTED_VALUE</v>
      </c>
      <c r="Q1789" s="1">
        <v>1787.0</v>
      </c>
      <c r="R1789" s="1">
        <v>2967.0</v>
      </c>
      <c r="S1789" s="1"/>
      <c r="T1789" s="1">
        <v>3663.0</v>
      </c>
    </row>
    <row r="1790" ht="15.75" customHeight="1">
      <c r="A1790" s="1">
        <v>4053.0</v>
      </c>
      <c r="B1790" s="1">
        <v>3.0</v>
      </c>
      <c r="C1790" s="1"/>
      <c r="D1790" s="1">
        <v>1.0</v>
      </c>
      <c r="F1790" s="1" t="str">
        <f t="shared" si="2"/>
        <v>COMPUTED_VALUE</v>
      </c>
      <c r="Q1790" s="1">
        <v>1788.0</v>
      </c>
      <c r="R1790" s="1">
        <v>2968.0</v>
      </c>
      <c r="S1790" s="1"/>
      <c r="T1790" s="1">
        <v>3830.0</v>
      </c>
    </row>
    <row r="1791" ht="15.75" customHeight="1">
      <c r="A1791" s="1">
        <v>4054.0</v>
      </c>
      <c r="B1791" s="1">
        <v>3.0</v>
      </c>
      <c r="C1791" s="1"/>
      <c r="D1791" s="1">
        <v>1.0</v>
      </c>
      <c r="F1791" s="1" t="str">
        <f t="shared" si="2"/>
        <v>COMPUTED_VALUE</v>
      </c>
      <c r="Q1791" s="1">
        <v>1789.0</v>
      </c>
      <c r="R1791" s="1">
        <v>3113.0</v>
      </c>
      <c r="S1791" s="1"/>
      <c r="T1791" s="1">
        <v>3856.0</v>
      </c>
    </row>
    <row r="1792" ht="15.75" customHeight="1">
      <c r="A1792" s="1">
        <v>4055.0</v>
      </c>
      <c r="B1792" s="1">
        <v>3.0</v>
      </c>
      <c r="C1792" s="1"/>
      <c r="D1792" s="1">
        <v>5.0</v>
      </c>
      <c r="F1792" s="1" t="str">
        <f t="shared" si="2"/>
        <v>COMPUTED_VALUE</v>
      </c>
      <c r="Q1792" s="1">
        <v>1790.0</v>
      </c>
      <c r="R1792" s="1">
        <v>3441.0</v>
      </c>
      <c r="S1792" s="1"/>
      <c r="T1792" s="1">
        <v>3989.0</v>
      </c>
    </row>
    <row r="1793" ht="15.75" customHeight="1">
      <c r="A1793" s="1">
        <v>4056.0</v>
      </c>
      <c r="B1793" s="1">
        <v>3.0</v>
      </c>
      <c r="C1793" s="1"/>
      <c r="D1793" s="1">
        <v>2.0</v>
      </c>
      <c r="F1793" s="1" t="str">
        <f t="shared" si="2"/>
        <v>COMPUTED_VALUE</v>
      </c>
      <c r="Q1793" s="1">
        <v>1791.0</v>
      </c>
      <c r="R1793" s="1">
        <v>3663.0</v>
      </c>
      <c r="S1793" s="1"/>
      <c r="T1793" s="1">
        <v>3916.0</v>
      </c>
    </row>
    <row r="1794" ht="15.75" customHeight="1">
      <c r="A1794" s="1">
        <v>4057.0</v>
      </c>
      <c r="B1794" s="1">
        <v>3.0</v>
      </c>
      <c r="C1794" s="1"/>
      <c r="D1794" s="1">
        <v>2.0</v>
      </c>
      <c r="F1794" s="1" t="str">
        <f t="shared" si="2"/>
        <v>COMPUTED_VALUE</v>
      </c>
      <c r="Q1794" s="1">
        <v>1792.0</v>
      </c>
      <c r="R1794" s="1">
        <v>3830.0</v>
      </c>
      <c r="S1794" s="1"/>
      <c r="T1794" s="1">
        <v>3634.0</v>
      </c>
    </row>
    <row r="1795" ht="15.75" customHeight="1">
      <c r="A1795" s="1">
        <v>4058.0</v>
      </c>
      <c r="B1795" s="1">
        <v>4.0</v>
      </c>
      <c r="C1795" s="1"/>
      <c r="D1795" s="1">
        <v>8.0</v>
      </c>
      <c r="F1795" s="1" t="str">
        <f t="shared" si="2"/>
        <v>COMPUTED_VALUE</v>
      </c>
      <c r="Q1795" s="1">
        <v>1793.0</v>
      </c>
      <c r="R1795" s="1">
        <v>3856.0</v>
      </c>
      <c r="S1795" s="1"/>
      <c r="T1795" s="1">
        <v>3441.0</v>
      </c>
    </row>
    <row r="1796" ht="15.75" customHeight="1">
      <c r="A1796" s="1">
        <v>4059.0</v>
      </c>
      <c r="B1796" s="1">
        <v>4.0</v>
      </c>
      <c r="C1796" s="1"/>
      <c r="D1796" s="1">
        <v>1.0</v>
      </c>
      <c r="F1796" s="1" t="str">
        <f t="shared" si="2"/>
        <v>COMPUTED_VALUE</v>
      </c>
      <c r="Q1796" s="1">
        <v>1794.0</v>
      </c>
      <c r="R1796" s="1">
        <v>3989.0</v>
      </c>
      <c r="S1796" s="1"/>
      <c r="T1796" s="1">
        <v>3455.0</v>
      </c>
    </row>
    <row r="1797" ht="15.75" customHeight="1">
      <c r="A1797" s="1">
        <v>4060.0</v>
      </c>
      <c r="B1797" s="1">
        <v>4.0</v>
      </c>
      <c r="C1797" s="1"/>
      <c r="D1797" s="1">
        <v>8.0</v>
      </c>
      <c r="F1797" s="1" t="str">
        <f t="shared" si="2"/>
        <v>COMPUTED_VALUE</v>
      </c>
      <c r="Q1797" s="1">
        <v>1795.0</v>
      </c>
      <c r="R1797" s="1">
        <v>3916.0</v>
      </c>
      <c r="S1797" s="1"/>
      <c r="T1797" s="1">
        <v>3392.0</v>
      </c>
    </row>
    <row r="1798" ht="15.75" customHeight="1">
      <c r="A1798" s="1">
        <v>4061.0</v>
      </c>
      <c r="B1798" s="1">
        <v>3.0</v>
      </c>
      <c r="C1798" s="1"/>
      <c r="D1798" s="1">
        <v>0.0</v>
      </c>
      <c r="F1798" s="1" t="str">
        <f t="shared" si="2"/>
        <v>COMPUTED_VALUE</v>
      </c>
      <c r="Q1798" s="1">
        <v>1796.0</v>
      </c>
      <c r="R1798" s="1">
        <v>3634.0</v>
      </c>
      <c r="S1798" s="1"/>
      <c r="T1798" s="1">
        <v>3481.0</v>
      </c>
    </row>
    <row r="1799" ht="15.75" customHeight="1">
      <c r="A1799" s="1">
        <v>4062.0</v>
      </c>
      <c r="B1799" s="1">
        <v>3.0</v>
      </c>
      <c r="C1799" s="1"/>
      <c r="D1799" s="1">
        <v>3.0</v>
      </c>
      <c r="F1799" s="1" t="str">
        <f t="shared" si="2"/>
        <v>COMPUTED_VALUE</v>
      </c>
      <c r="Q1799" s="1">
        <v>1797.0</v>
      </c>
      <c r="R1799" s="1">
        <v>3441.0</v>
      </c>
      <c r="S1799" s="1"/>
      <c r="T1799" s="1">
        <v>3652.0</v>
      </c>
    </row>
    <row r="1800" ht="15.75" customHeight="1">
      <c r="A1800" s="1">
        <v>4063.0</v>
      </c>
      <c r="B1800" s="1">
        <v>3.0</v>
      </c>
      <c r="C1800" s="1"/>
      <c r="D1800" s="1">
        <v>1.0</v>
      </c>
      <c r="F1800" s="1" t="str">
        <f t="shared" si="2"/>
        <v>COMPUTED_VALUE</v>
      </c>
      <c r="Q1800" s="1">
        <v>1798.0</v>
      </c>
      <c r="R1800" s="1">
        <v>3455.0</v>
      </c>
      <c r="S1800" s="1"/>
      <c r="T1800" s="1">
        <v>3475.0</v>
      </c>
    </row>
    <row r="1801" ht="15.75" customHeight="1">
      <c r="A1801" s="1">
        <v>4064.0</v>
      </c>
      <c r="B1801" s="1">
        <v>2.0</v>
      </c>
      <c r="C1801" s="1"/>
      <c r="D1801" s="1">
        <v>4.0</v>
      </c>
      <c r="F1801" s="1" t="str">
        <f t="shared" si="2"/>
        <v>COMPUTED_VALUE</v>
      </c>
      <c r="Q1801" s="1">
        <v>1799.0</v>
      </c>
      <c r="R1801" s="1">
        <v>3392.0</v>
      </c>
      <c r="S1801" s="1"/>
      <c r="T1801" s="1">
        <v>3509.0</v>
      </c>
    </row>
    <row r="1802" ht="15.75" customHeight="1">
      <c r="A1802" s="1">
        <v>4065.0</v>
      </c>
      <c r="B1802" s="1">
        <v>2.0</v>
      </c>
      <c r="C1802" s="1"/>
      <c r="D1802" s="1">
        <v>1.0</v>
      </c>
      <c r="F1802" s="1" t="str">
        <f t="shared" si="2"/>
        <v>COMPUTED_VALUE</v>
      </c>
      <c r="Q1802" s="1">
        <v>1800.0</v>
      </c>
      <c r="R1802" s="1">
        <v>3481.0</v>
      </c>
      <c r="S1802" s="1"/>
      <c r="T1802" s="1">
        <v>3715.0</v>
      </c>
    </row>
    <row r="1803" ht="15.75" customHeight="1">
      <c r="A1803" s="1">
        <v>4066.0</v>
      </c>
      <c r="B1803" s="1">
        <v>2.0</v>
      </c>
      <c r="C1803" s="1"/>
      <c r="D1803" s="1">
        <v>1.0</v>
      </c>
      <c r="F1803" s="1" t="str">
        <f t="shared" si="2"/>
        <v>COMPUTED_VALUE</v>
      </c>
      <c r="Q1803" s="1">
        <v>1801.0</v>
      </c>
      <c r="R1803" s="1">
        <v>3652.0</v>
      </c>
      <c r="S1803" s="1"/>
      <c r="T1803" s="1">
        <v>3500.0</v>
      </c>
    </row>
    <row r="1804" ht="15.75" customHeight="1">
      <c r="A1804" s="1">
        <v>4067.0</v>
      </c>
      <c r="B1804" s="1">
        <v>2.0</v>
      </c>
      <c r="C1804" s="1"/>
      <c r="D1804" s="1">
        <v>2.0</v>
      </c>
      <c r="F1804" s="1" t="str">
        <f t="shared" si="2"/>
        <v>COMPUTED_VALUE</v>
      </c>
      <c r="Q1804" s="1">
        <v>1802.0</v>
      </c>
      <c r="R1804" s="1">
        <v>3475.0</v>
      </c>
      <c r="S1804" s="1"/>
      <c r="T1804" s="1">
        <v>3469.0</v>
      </c>
    </row>
    <row r="1805" ht="15.75" customHeight="1">
      <c r="A1805" s="1">
        <v>4068.0</v>
      </c>
      <c r="B1805" s="1">
        <v>2.0</v>
      </c>
      <c r="C1805" s="1"/>
      <c r="D1805" s="1">
        <v>2.0</v>
      </c>
      <c r="F1805" s="1" t="str">
        <f t="shared" si="2"/>
        <v>COMPUTED_VALUE</v>
      </c>
      <c r="Q1805" s="1">
        <v>1803.0</v>
      </c>
      <c r="R1805" s="1">
        <v>3509.0</v>
      </c>
      <c r="S1805" s="1"/>
      <c r="T1805" s="1">
        <v>3443.0</v>
      </c>
    </row>
    <row r="1806" ht="15.75" customHeight="1">
      <c r="A1806" s="1">
        <v>4069.0</v>
      </c>
      <c r="B1806" s="1">
        <v>2.0</v>
      </c>
      <c r="C1806" s="1"/>
      <c r="D1806" s="1">
        <v>8.0</v>
      </c>
      <c r="F1806" s="1" t="str">
        <f t="shared" si="2"/>
        <v>COMPUTED_VALUE</v>
      </c>
      <c r="Q1806" s="1">
        <v>1804.0</v>
      </c>
      <c r="R1806" s="1">
        <v>3715.0</v>
      </c>
      <c r="S1806" s="1"/>
      <c r="T1806" s="1">
        <v>3283.0</v>
      </c>
    </row>
    <row r="1807" ht="15.75" customHeight="1">
      <c r="A1807" s="1">
        <v>4070.0</v>
      </c>
      <c r="B1807" s="1">
        <v>3.0</v>
      </c>
      <c r="C1807" s="1"/>
      <c r="D1807" s="1">
        <v>1.0</v>
      </c>
      <c r="F1807" s="1" t="str">
        <f t="shared" si="2"/>
        <v>COMPUTED_VALUE</v>
      </c>
      <c r="Q1807" s="1">
        <v>1805.0</v>
      </c>
      <c r="R1807" s="1">
        <v>3500.0</v>
      </c>
      <c r="S1807" s="1"/>
      <c r="T1807" s="1">
        <v>3424.0</v>
      </c>
    </row>
    <row r="1808" ht="15.75" customHeight="1">
      <c r="A1808" s="1">
        <v>4071.0</v>
      </c>
      <c r="B1808" s="1">
        <v>3.0</v>
      </c>
      <c r="C1808" s="1"/>
      <c r="D1808" s="1">
        <v>1.0</v>
      </c>
      <c r="F1808" s="1" t="str">
        <f t="shared" si="2"/>
        <v>COMPUTED_VALUE</v>
      </c>
      <c r="Q1808" s="1">
        <v>1806.0</v>
      </c>
      <c r="R1808" s="1">
        <v>3469.0</v>
      </c>
      <c r="S1808" s="1"/>
      <c r="T1808" s="1">
        <v>3273.0</v>
      </c>
    </row>
    <row r="1809" ht="15.75" customHeight="1">
      <c r="A1809" s="1">
        <v>4072.0</v>
      </c>
      <c r="B1809" s="1">
        <v>3.0</v>
      </c>
      <c r="C1809" s="1"/>
      <c r="D1809" s="1">
        <v>7.0</v>
      </c>
      <c r="F1809" s="1" t="str">
        <f t="shared" si="2"/>
        <v>COMPUTED_VALUE</v>
      </c>
      <c r="Q1809" s="1">
        <v>1807.0</v>
      </c>
      <c r="R1809" s="1">
        <v>3443.0</v>
      </c>
      <c r="S1809" s="1"/>
      <c r="T1809" s="1">
        <v>3012.0</v>
      </c>
    </row>
    <row r="1810" ht="15.75" customHeight="1">
      <c r="A1810" s="1">
        <v>4073.0</v>
      </c>
      <c r="B1810" s="1">
        <v>3.0</v>
      </c>
      <c r="C1810" s="1"/>
      <c r="D1810" s="1">
        <v>1.0</v>
      </c>
      <c r="F1810" s="1" t="str">
        <f t="shared" si="2"/>
        <v>COMPUTED_VALUE</v>
      </c>
      <c r="Q1810" s="1">
        <v>1808.0</v>
      </c>
      <c r="R1810" s="1">
        <v>3283.0</v>
      </c>
      <c r="S1810" s="1"/>
      <c r="T1810" s="1">
        <v>2856.0</v>
      </c>
    </row>
    <row r="1811" ht="15.75" customHeight="1">
      <c r="A1811" s="1">
        <v>4074.0</v>
      </c>
      <c r="B1811" s="1">
        <v>3.0</v>
      </c>
      <c r="C1811" s="1"/>
      <c r="D1811" s="1">
        <v>1.0</v>
      </c>
      <c r="F1811" s="1" t="str">
        <f t="shared" si="2"/>
        <v>COMPUTED_VALUE</v>
      </c>
      <c r="Q1811" s="1">
        <v>1809.0</v>
      </c>
      <c r="R1811" s="1">
        <v>3424.0</v>
      </c>
      <c r="S1811" s="1"/>
      <c r="T1811" s="1">
        <v>2997.0</v>
      </c>
    </row>
    <row r="1812" ht="15.75" customHeight="1">
      <c r="A1812" s="1">
        <v>4075.0</v>
      </c>
      <c r="B1812" s="1">
        <v>3.0</v>
      </c>
      <c r="C1812" s="1"/>
      <c r="D1812" s="1">
        <v>1.0</v>
      </c>
      <c r="F1812" s="1" t="str">
        <f t="shared" si="2"/>
        <v>COMPUTED_VALUE</v>
      </c>
      <c r="Q1812" s="1">
        <v>1810.0</v>
      </c>
      <c r="R1812" s="1">
        <v>3273.0</v>
      </c>
      <c r="S1812" s="1"/>
      <c r="T1812" s="1">
        <v>3120.0</v>
      </c>
    </row>
    <row r="1813" ht="15.75" customHeight="1">
      <c r="A1813" s="1">
        <v>4076.0</v>
      </c>
      <c r="B1813" s="1">
        <v>3.0</v>
      </c>
      <c r="C1813" s="1"/>
      <c r="D1813" s="1">
        <v>8.0</v>
      </c>
      <c r="F1813" s="1" t="str">
        <f t="shared" si="2"/>
        <v>COMPUTED_VALUE</v>
      </c>
      <c r="Q1813" s="1">
        <v>1811.0</v>
      </c>
      <c r="R1813" s="1">
        <v>3012.0</v>
      </c>
      <c r="S1813" s="1"/>
      <c r="T1813" s="1">
        <v>3023.0</v>
      </c>
    </row>
    <row r="1814" ht="15.75" customHeight="1">
      <c r="A1814" s="1">
        <v>4077.0</v>
      </c>
      <c r="B1814" s="1">
        <v>3.0</v>
      </c>
      <c r="C1814" s="1"/>
      <c r="D1814" s="1">
        <v>1.0</v>
      </c>
      <c r="F1814" s="1" t="str">
        <f t="shared" si="2"/>
        <v>COMPUTED_VALUE</v>
      </c>
      <c r="Q1814" s="1">
        <v>1812.0</v>
      </c>
      <c r="R1814" s="1">
        <v>2856.0</v>
      </c>
      <c r="S1814" s="1"/>
      <c r="T1814" s="1">
        <v>3184.0</v>
      </c>
    </row>
    <row r="1815" ht="15.75" customHeight="1">
      <c r="A1815" s="1">
        <v>4078.0</v>
      </c>
      <c r="B1815" s="1">
        <v>3.0</v>
      </c>
      <c r="C1815" s="1"/>
      <c r="D1815" s="1">
        <v>1.0</v>
      </c>
      <c r="F1815" s="1" t="str">
        <f t="shared" si="2"/>
        <v>COMPUTED_VALUE</v>
      </c>
      <c r="Q1815" s="1">
        <v>1813.0</v>
      </c>
      <c r="R1815" s="1">
        <v>2997.0</v>
      </c>
      <c r="S1815" s="1"/>
      <c r="T1815" s="1">
        <v>3197.0</v>
      </c>
    </row>
    <row r="1816" ht="15.75" customHeight="1">
      <c r="A1816" s="1">
        <v>4079.0</v>
      </c>
      <c r="B1816" s="1">
        <v>3.0</v>
      </c>
      <c r="C1816" s="1"/>
      <c r="D1816" s="1">
        <v>8.0</v>
      </c>
      <c r="F1816" s="1" t="str">
        <f t="shared" si="2"/>
        <v>COMPUTED_VALUE</v>
      </c>
      <c r="Q1816" s="1">
        <v>1814.0</v>
      </c>
      <c r="R1816" s="1">
        <v>3120.0</v>
      </c>
      <c r="S1816" s="1"/>
      <c r="T1816" s="1">
        <v>3373.0</v>
      </c>
    </row>
    <row r="1817" ht="15.75" customHeight="1">
      <c r="A1817" s="1">
        <v>4080.0</v>
      </c>
      <c r="B1817" s="1">
        <v>3.0</v>
      </c>
      <c r="C1817" s="1"/>
      <c r="D1817" s="1">
        <v>1.0</v>
      </c>
      <c r="F1817" s="1" t="str">
        <f t="shared" si="2"/>
        <v>COMPUTED_VALUE</v>
      </c>
      <c r="Q1817" s="1">
        <v>1815.0</v>
      </c>
      <c r="R1817" s="1">
        <v>3023.0</v>
      </c>
      <c r="S1817" s="1"/>
      <c r="T1817" s="1">
        <v>3329.0</v>
      </c>
    </row>
    <row r="1818" ht="15.75" customHeight="1">
      <c r="A1818" s="1">
        <v>4081.0</v>
      </c>
      <c r="B1818" s="1">
        <v>3.0</v>
      </c>
      <c r="C1818" s="1"/>
      <c r="D1818" s="1">
        <v>1.0</v>
      </c>
      <c r="F1818" s="1" t="str">
        <f t="shared" si="2"/>
        <v>COMPUTED_VALUE</v>
      </c>
      <c r="Q1818" s="1">
        <v>1816.0</v>
      </c>
      <c r="R1818" s="1">
        <v>3184.0</v>
      </c>
      <c r="S1818" s="1"/>
      <c r="T1818" s="1">
        <v>3427.0</v>
      </c>
    </row>
    <row r="1819" ht="15.75" customHeight="1">
      <c r="A1819" s="1">
        <v>4082.0</v>
      </c>
      <c r="B1819" s="1">
        <v>4.0</v>
      </c>
      <c r="C1819" s="1"/>
      <c r="D1819" s="1">
        <v>3.0</v>
      </c>
      <c r="F1819" s="1" t="str">
        <f t="shared" si="2"/>
        <v>COMPUTED_VALUE</v>
      </c>
      <c r="Q1819" s="1">
        <v>1817.0</v>
      </c>
      <c r="R1819" s="1">
        <v>3197.0</v>
      </c>
      <c r="S1819" s="1"/>
      <c r="T1819" s="1">
        <v>3220.0</v>
      </c>
    </row>
    <row r="1820" ht="15.75" customHeight="1">
      <c r="A1820" s="1">
        <v>4083.0</v>
      </c>
      <c r="B1820" s="1">
        <v>4.0</v>
      </c>
      <c r="C1820" s="1"/>
      <c r="D1820" s="1">
        <v>5.0</v>
      </c>
      <c r="F1820" s="1" t="str">
        <f t="shared" si="2"/>
        <v>COMPUTED_VALUE</v>
      </c>
      <c r="Q1820" s="1">
        <v>1818.0</v>
      </c>
      <c r="R1820" s="1">
        <v>3373.0</v>
      </c>
      <c r="S1820" s="1"/>
      <c r="T1820" s="1">
        <v>3383.0</v>
      </c>
    </row>
    <row r="1821" ht="15.75" customHeight="1">
      <c r="A1821" s="1">
        <v>4084.0</v>
      </c>
      <c r="B1821" s="1">
        <v>4.0</v>
      </c>
      <c r="C1821" s="1"/>
      <c r="D1821" s="1">
        <v>2.0</v>
      </c>
      <c r="F1821" s="1" t="str">
        <f t="shared" si="2"/>
        <v>COMPUTED_VALUE</v>
      </c>
      <c r="Q1821" s="1">
        <v>1819.0</v>
      </c>
      <c r="R1821" s="1">
        <v>3329.0</v>
      </c>
      <c r="S1821" s="1"/>
      <c r="T1821" s="1">
        <v>3658.0</v>
      </c>
    </row>
    <row r="1822" ht="15.75" customHeight="1">
      <c r="A1822" s="1">
        <v>4085.0</v>
      </c>
      <c r="B1822" s="1">
        <v>4.0</v>
      </c>
      <c r="C1822" s="1"/>
      <c r="D1822" s="1">
        <v>8.0</v>
      </c>
      <c r="F1822" s="1" t="str">
        <f t="shared" si="2"/>
        <v>COMPUTED_VALUE</v>
      </c>
      <c r="Q1822" s="1">
        <v>1820.0</v>
      </c>
      <c r="R1822" s="1">
        <v>3427.0</v>
      </c>
      <c r="S1822" s="1"/>
      <c r="T1822" s="1">
        <v>3734.0</v>
      </c>
    </row>
    <row r="1823" ht="15.75" customHeight="1">
      <c r="A1823" s="1">
        <v>4086.0</v>
      </c>
      <c r="B1823" s="1">
        <v>4.0</v>
      </c>
      <c r="C1823" s="1"/>
      <c r="D1823" s="1">
        <v>2.0</v>
      </c>
      <c r="F1823" s="1" t="str">
        <f t="shared" si="2"/>
        <v>COMPUTED_VALUE</v>
      </c>
      <c r="Q1823" s="1">
        <v>1821.0</v>
      </c>
      <c r="R1823" s="1">
        <v>3220.0</v>
      </c>
      <c r="S1823" s="1"/>
      <c r="T1823" s="1">
        <v>3630.0</v>
      </c>
    </row>
    <row r="1824" ht="15.75" customHeight="1">
      <c r="A1824" s="1">
        <v>4087.0</v>
      </c>
      <c r="B1824" s="1">
        <v>4.0</v>
      </c>
      <c r="C1824" s="1"/>
      <c r="D1824" s="1">
        <v>8.0</v>
      </c>
      <c r="F1824" s="1" t="str">
        <f t="shared" si="2"/>
        <v>COMPUTED_VALUE</v>
      </c>
      <c r="Q1824" s="1">
        <v>1822.0</v>
      </c>
      <c r="R1824" s="1">
        <v>3383.0</v>
      </c>
      <c r="S1824" s="1"/>
      <c r="T1824" s="1">
        <v>3690.0</v>
      </c>
    </row>
    <row r="1825" ht="15.75" customHeight="1">
      <c r="A1825" s="1">
        <v>4088.0</v>
      </c>
      <c r="B1825" s="1">
        <v>5.0</v>
      </c>
      <c r="C1825" s="1"/>
      <c r="D1825" s="1">
        <v>1.0</v>
      </c>
      <c r="F1825" s="1" t="str">
        <f t="shared" si="2"/>
        <v>COMPUTED_VALUE</v>
      </c>
      <c r="Q1825" s="1">
        <v>1823.0</v>
      </c>
      <c r="R1825" s="1">
        <v>3658.0</v>
      </c>
      <c r="S1825" s="1"/>
      <c r="T1825" s="1">
        <v>3855.0</v>
      </c>
    </row>
    <row r="1826" ht="15.75" customHeight="1">
      <c r="A1826" s="1">
        <v>4089.0</v>
      </c>
      <c r="B1826" s="1">
        <v>5.0</v>
      </c>
      <c r="C1826" s="1"/>
      <c r="D1826" s="1">
        <v>8.0</v>
      </c>
      <c r="F1826" s="1" t="str">
        <f t="shared" si="2"/>
        <v>COMPUTED_VALUE</v>
      </c>
      <c r="Q1826" s="1">
        <v>1824.0</v>
      </c>
      <c r="R1826" s="1">
        <v>3734.0</v>
      </c>
      <c r="S1826" s="1"/>
      <c r="T1826" s="1">
        <v>3828.0</v>
      </c>
    </row>
    <row r="1827" ht="15.75" customHeight="1">
      <c r="A1827" s="1">
        <v>4090.0</v>
      </c>
      <c r="B1827" s="1">
        <v>5.0</v>
      </c>
      <c r="C1827" s="1"/>
      <c r="D1827" s="1">
        <v>3.0</v>
      </c>
      <c r="F1827" s="1" t="str">
        <f t="shared" si="2"/>
        <v>COMPUTED_VALUE</v>
      </c>
      <c r="Q1827" s="1">
        <v>1825.0</v>
      </c>
      <c r="R1827" s="1">
        <v>3630.0</v>
      </c>
      <c r="S1827" s="1"/>
      <c r="T1827" s="1">
        <v>3376.0</v>
      </c>
    </row>
    <row r="1828" ht="15.75" customHeight="1">
      <c r="A1828" s="1">
        <v>4091.0</v>
      </c>
      <c r="B1828" s="1">
        <v>5.0</v>
      </c>
      <c r="C1828" s="1"/>
      <c r="D1828" s="1">
        <v>4.0</v>
      </c>
      <c r="F1828" s="1" t="str">
        <f t="shared" si="2"/>
        <v>COMPUTED_VALUE</v>
      </c>
      <c r="Q1828" s="1">
        <v>1826.0</v>
      </c>
      <c r="R1828" s="1">
        <v>3690.0</v>
      </c>
      <c r="S1828" s="1"/>
      <c r="T1828" s="1">
        <v>3288.0</v>
      </c>
    </row>
    <row r="1829" ht="15.75" customHeight="1">
      <c r="A1829" s="1">
        <v>4092.0</v>
      </c>
      <c r="B1829" s="1">
        <v>5.0</v>
      </c>
      <c r="C1829" s="1"/>
      <c r="D1829" s="1">
        <v>4.0</v>
      </c>
      <c r="F1829" s="1" t="str">
        <f t="shared" si="2"/>
        <v>COMPUTED_VALUE</v>
      </c>
      <c r="Q1829" s="1">
        <v>1827.0</v>
      </c>
      <c r="R1829" s="1">
        <v>3855.0</v>
      </c>
      <c r="S1829" s="1"/>
      <c r="T1829" s="1">
        <v>3686.0</v>
      </c>
    </row>
    <row r="1830" ht="15.75" customHeight="1">
      <c r="A1830" s="1">
        <v>4093.0</v>
      </c>
      <c r="B1830" s="1">
        <v>5.0</v>
      </c>
      <c r="C1830" s="1"/>
      <c r="D1830" s="1">
        <v>8.0</v>
      </c>
      <c r="F1830" s="1" t="str">
        <f t="shared" si="2"/>
        <v>COMPUTED_VALUE</v>
      </c>
      <c r="Q1830" s="1">
        <v>1828.0</v>
      </c>
      <c r="R1830" s="1">
        <v>3828.0</v>
      </c>
      <c r="S1830" s="1"/>
      <c r="T1830" s="1">
        <v>3765.0</v>
      </c>
    </row>
    <row r="1831" ht="15.75" customHeight="1">
      <c r="A1831" s="1">
        <v>4094.0</v>
      </c>
      <c r="B1831" s="1">
        <v>4.0</v>
      </c>
      <c r="C1831" s="1"/>
      <c r="D1831" s="1">
        <v>0.0</v>
      </c>
      <c r="F1831" s="1" t="str">
        <f t="shared" si="2"/>
        <v>COMPUTED_VALUE</v>
      </c>
      <c r="Q1831" s="1">
        <v>1829.0</v>
      </c>
      <c r="R1831" s="1">
        <v>3376.0</v>
      </c>
      <c r="S1831" s="1"/>
      <c r="T1831" s="1">
        <v>3546.0</v>
      </c>
    </row>
    <row r="1832" ht="15.75" customHeight="1">
      <c r="A1832" s="1">
        <v>4095.0</v>
      </c>
      <c r="B1832" s="1">
        <v>4.0</v>
      </c>
      <c r="C1832" s="1"/>
      <c r="D1832" s="1">
        <v>8.0</v>
      </c>
      <c r="F1832" s="1" t="str">
        <f t="shared" si="2"/>
        <v>COMPUTED_VALUE</v>
      </c>
      <c r="Q1832" s="1">
        <v>1830.0</v>
      </c>
      <c r="R1832" s="1">
        <v>3288.0</v>
      </c>
      <c r="S1832" s="1"/>
      <c r="T1832" s="1">
        <v>3702.0</v>
      </c>
    </row>
    <row r="1833" ht="15.75" customHeight="1">
      <c r="A1833" s="1">
        <v>4096.0</v>
      </c>
      <c r="B1833" s="1">
        <v>4.0</v>
      </c>
      <c r="C1833" s="1"/>
      <c r="D1833" s="1">
        <v>1.0</v>
      </c>
      <c r="F1833" s="1" t="str">
        <f t="shared" si="2"/>
        <v>COMPUTED_VALUE</v>
      </c>
      <c r="Q1833" s="1">
        <v>1831.0</v>
      </c>
      <c r="R1833" s="1">
        <v>3686.0</v>
      </c>
      <c r="S1833" s="1"/>
      <c r="T1833" s="1">
        <v>3802.0</v>
      </c>
    </row>
    <row r="1834" ht="15.75" customHeight="1">
      <c r="A1834" s="1">
        <v>4097.0</v>
      </c>
      <c r="B1834" s="1">
        <v>3.0</v>
      </c>
      <c r="C1834" s="1"/>
      <c r="D1834" s="1">
        <v>8.0</v>
      </c>
      <c r="F1834" s="1" t="str">
        <f t="shared" si="2"/>
        <v>COMPUTED_VALUE</v>
      </c>
      <c r="Q1834" s="1">
        <v>1832.0</v>
      </c>
      <c r="R1834" s="1">
        <v>3765.0</v>
      </c>
      <c r="S1834" s="1"/>
      <c r="T1834" s="1">
        <v>3564.0</v>
      </c>
    </row>
    <row r="1835" ht="15.75" customHeight="1">
      <c r="A1835" s="1">
        <v>4098.0</v>
      </c>
      <c r="B1835" s="1">
        <v>3.0</v>
      </c>
      <c r="C1835" s="1"/>
      <c r="D1835" s="1">
        <v>0.0</v>
      </c>
      <c r="F1835" s="1" t="str">
        <f t="shared" si="2"/>
        <v>COMPUTED_VALUE</v>
      </c>
      <c r="Q1835" s="1">
        <v>1833.0</v>
      </c>
      <c r="R1835" s="1">
        <v>3546.0</v>
      </c>
      <c r="S1835" s="1"/>
      <c r="T1835" s="1">
        <v>3192.0</v>
      </c>
    </row>
    <row r="1836" ht="15.75" customHeight="1">
      <c r="A1836" s="1">
        <v>4099.0</v>
      </c>
      <c r="B1836" s="1">
        <v>3.0</v>
      </c>
      <c r="C1836" s="1"/>
      <c r="D1836" s="1">
        <v>0.0</v>
      </c>
      <c r="F1836" s="1" t="str">
        <f t="shared" si="2"/>
        <v>COMPUTED_VALUE</v>
      </c>
      <c r="Q1836" s="1">
        <v>1834.0</v>
      </c>
      <c r="R1836" s="1">
        <v>3702.0</v>
      </c>
      <c r="S1836" s="1"/>
      <c r="T1836" s="1">
        <v>3374.0</v>
      </c>
    </row>
    <row r="1837" ht="15.75" customHeight="1">
      <c r="A1837" s="1">
        <v>4100.0</v>
      </c>
      <c r="B1837" s="1">
        <v>3.0</v>
      </c>
      <c r="C1837" s="1"/>
      <c r="D1837" s="1">
        <v>7.0</v>
      </c>
      <c r="F1837" s="1" t="str">
        <f t="shared" si="2"/>
        <v>COMPUTED_VALUE</v>
      </c>
      <c r="Q1837" s="1">
        <v>1835.0</v>
      </c>
      <c r="R1837" s="1">
        <v>3802.0</v>
      </c>
      <c r="S1837" s="1"/>
      <c r="T1837" s="1">
        <v>3303.0</v>
      </c>
    </row>
    <row r="1838" ht="15.75" customHeight="1">
      <c r="A1838" s="1">
        <v>4101.0</v>
      </c>
      <c r="B1838" s="1">
        <v>3.0</v>
      </c>
      <c r="C1838" s="1"/>
      <c r="D1838" s="1">
        <v>1.0</v>
      </c>
      <c r="F1838" s="1" t="str">
        <f t="shared" si="2"/>
        <v>COMPUTED_VALUE</v>
      </c>
      <c r="Q1838" s="1">
        <v>1836.0</v>
      </c>
      <c r="R1838" s="1">
        <v>3564.0</v>
      </c>
      <c r="S1838" s="1"/>
      <c r="T1838" s="1">
        <v>3253.0</v>
      </c>
    </row>
    <row r="1839" ht="15.75" customHeight="1">
      <c r="A1839" s="1">
        <v>4102.0</v>
      </c>
      <c r="B1839" s="1">
        <v>3.0</v>
      </c>
      <c r="C1839" s="1"/>
      <c r="D1839" s="1">
        <v>1.0</v>
      </c>
      <c r="F1839" s="1" t="str">
        <f t="shared" si="2"/>
        <v>COMPUTED_VALUE</v>
      </c>
      <c r="Q1839" s="1">
        <v>1837.0</v>
      </c>
      <c r="R1839" s="1">
        <v>3192.0</v>
      </c>
      <c r="S1839" s="1"/>
      <c r="T1839" s="1">
        <v>3342.0</v>
      </c>
    </row>
    <row r="1840" ht="15.75" customHeight="1">
      <c r="A1840" s="1">
        <v>4103.0</v>
      </c>
      <c r="B1840" s="1">
        <v>3.0</v>
      </c>
      <c r="C1840" s="1"/>
      <c r="D1840" s="1">
        <v>7.0</v>
      </c>
      <c r="F1840" s="1" t="str">
        <f t="shared" si="2"/>
        <v>COMPUTED_VALUE</v>
      </c>
      <c r="Q1840" s="1">
        <v>1838.0</v>
      </c>
      <c r="R1840" s="1">
        <v>3374.0</v>
      </c>
      <c r="S1840" s="1"/>
      <c r="T1840" s="1">
        <v>3610.0</v>
      </c>
    </row>
    <row r="1841" ht="15.75" customHeight="1">
      <c r="A1841" s="1">
        <v>4104.0</v>
      </c>
      <c r="B1841" s="1">
        <v>3.0</v>
      </c>
      <c r="C1841" s="1"/>
      <c r="D1841" s="1">
        <v>1.0</v>
      </c>
      <c r="F1841" s="1" t="str">
        <f t="shared" si="2"/>
        <v>COMPUTED_VALUE</v>
      </c>
      <c r="Q1841" s="1">
        <v>1839.0</v>
      </c>
      <c r="R1841" s="1">
        <v>3303.0</v>
      </c>
      <c r="S1841" s="1"/>
      <c r="T1841" s="1">
        <v>3698.0</v>
      </c>
    </row>
    <row r="1842" ht="15.75" customHeight="1">
      <c r="A1842" s="1">
        <v>4105.0</v>
      </c>
      <c r="B1842" s="1">
        <v>3.0</v>
      </c>
      <c r="C1842" s="1"/>
      <c r="D1842" s="1">
        <v>1.0</v>
      </c>
      <c r="F1842" s="1" t="str">
        <f t="shared" si="2"/>
        <v>COMPUTED_VALUE</v>
      </c>
      <c r="Q1842" s="1">
        <v>1840.0</v>
      </c>
      <c r="R1842" s="1">
        <v>3253.0</v>
      </c>
      <c r="S1842" s="1"/>
      <c r="T1842" s="1">
        <v>3257.0</v>
      </c>
    </row>
    <row r="1843" ht="15.75" customHeight="1">
      <c r="A1843" s="1">
        <v>4106.0</v>
      </c>
      <c r="B1843" s="1">
        <v>3.0</v>
      </c>
      <c r="C1843" s="1"/>
      <c r="D1843" s="1">
        <v>5.0</v>
      </c>
      <c r="F1843" s="1" t="str">
        <f t="shared" si="2"/>
        <v>COMPUTED_VALUE</v>
      </c>
      <c r="Q1843" s="1">
        <v>1841.0</v>
      </c>
      <c r="R1843" s="1">
        <v>3342.0</v>
      </c>
      <c r="S1843" s="1"/>
      <c r="T1843" s="1">
        <v>3188.0</v>
      </c>
    </row>
    <row r="1844" ht="15.75" customHeight="1">
      <c r="A1844" s="1">
        <v>4107.0</v>
      </c>
      <c r="B1844" s="1">
        <v>3.0</v>
      </c>
      <c r="C1844" s="1"/>
      <c r="D1844" s="1">
        <v>2.0</v>
      </c>
      <c r="F1844" s="1" t="str">
        <f t="shared" si="2"/>
        <v>COMPUTED_VALUE</v>
      </c>
      <c r="Q1844" s="1">
        <v>1842.0</v>
      </c>
      <c r="R1844" s="1">
        <v>3610.0</v>
      </c>
      <c r="S1844" s="1"/>
      <c r="T1844" s="1">
        <v>3043.0</v>
      </c>
    </row>
    <row r="1845" ht="15.75" customHeight="1">
      <c r="A1845" s="1">
        <v>4108.0</v>
      </c>
      <c r="B1845" s="1">
        <v>3.0</v>
      </c>
      <c r="C1845" s="1"/>
      <c r="D1845" s="1">
        <v>2.0</v>
      </c>
      <c r="F1845" s="1" t="str">
        <f t="shared" si="2"/>
        <v>COMPUTED_VALUE</v>
      </c>
      <c r="Q1845" s="1">
        <v>1843.0</v>
      </c>
      <c r="R1845" s="1">
        <v>3698.0</v>
      </c>
      <c r="S1845" s="1"/>
      <c r="T1845" s="1">
        <v>3074.0</v>
      </c>
    </row>
    <row r="1846" ht="15.75" customHeight="1">
      <c r="A1846" s="1">
        <v>4109.0</v>
      </c>
      <c r="B1846" s="1">
        <v>4.0</v>
      </c>
      <c r="C1846" s="1"/>
      <c r="D1846" s="1">
        <v>8.0</v>
      </c>
      <c r="F1846" s="1" t="str">
        <f t="shared" si="2"/>
        <v>COMPUTED_VALUE</v>
      </c>
      <c r="Q1846" s="1">
        <v>1844.0</v>
      </c>
      <c r="R1846" s="1">
        <v>3257.0</v>
      </c>
      <c r="S1846" s="1"/>
      <c r="T1846" s="1">
        <v>3065.0</v>
      </c>
    </row>
    <row r="1847" ht="15.75" customHeight="1">
      <c r="A1847" s="1">
        <v>4110.0</v>
      </c>
      <c r="B1847" s="1">
        <v>4.0</v>
      </c>
      <c r="C1847" s="1"/>
      <c r="D1847" s="1">
        <v>1.0</v>
      </c>
      <c r="F1847" s="1" t="str">
        <f t="shared" si="2"/>
        <v>COMPUTED_VALUE</v>
      </c>
      <c r="Q1847" s="1">
        <v>1845.0</v>
      </c>
      <c r="R1847" s="1">
        <v>3188.0</v>
      </c>
      <c r="S1847" s="1"/>
      <c r="T1847" s="1">
        <v>3073.0</v>
      </c>
    </row>
    <row r="1848" ht="15.75" customHeight="1">
      <c r="A1848" s="1">
        <v>4111.0</v>
      </c>
      <c r="B1848" s="1">
        <v>4.0</v>
      </c>
      <c r="C1848" s="1"/>
      <c r="D1848" s="1">
        <v>8.0</v>
      </c>
      <c r="F1848" s="1" t="str">
        <f t="shared" si="2"/>
        <v>COMPUTED_VALUE</v>
      </c>
      <c r="Q1848" s="1">
        <v>1846.0</v>
      </c>
      <c r="R1848" s="1">
        <v>3043.0</v>
      </c>
      <c r="S1848" s="1"/>
      <c r="T1848" s="1">
        <v>3249.0</v>
      </c>
    </row>
    <row r="1849" ht="15.75" customHeight="1">
      <c r="A1849" s="1">
        <v>4112.0</v>
      </c>
      <c r="B1849" s="1">
        <v>3.0</v>
      </c>
      <c r="C1849" s="1"/>
      <c r="D1849" s="1">
        <v>0.0</v>
      </c>
      <c r="F1849" s="1" t="str">
        <f t="shared" si="2"/>
        <v>COMPUTED_VALUE</v>
      </c>
      <c r="Q1849" s="1">
        <v>1847.0</v>
      </c>
      <c r="R1849" s="1">
        <v>3074.0</v>
      </c>
      <c r="S1849" s="1"/>
      <c r="T1849" s="1">
        <v>3138.0</v>
      </c>
    </row>
    <row r="1850" ht="15.75" customHeight="1">
      <c r="A1850" s="1">
        <v>4113.0</v>
      </c>
      <c r="B1850" s="1">
        <v>3.0</v>
      </c>
      <c r="C1850" s="1"/>
      <c r="D1850" s="1">
        <v>3.0</v>
      </c>
      <c r="F1850" s="1" t="str">
        <f t="shared" si="2"/>
        <v>COMPUTED_VALUE</v>
      </c>
      <c r="Q1850" s="1">
        <v>1848.0</v>
      </c>
      <c r="R1850" s="1">
        <v>3065.0</v>
      </c>
      <c r="S1850" s="1"/>
      <c r="T1850" s="1">
        <v>2950.0</v>
      </c>
    </row>
    <row r="1851" ht="15.75" customHeight="1">
      <c r="A1851" s="1">
        <v>4114.0</v>
      </c>
      <c r="B1851" s="1">
        <v>3.0</v>
      </c>
      <c r="C1851" s="1"/>
      <c r="D1851" s="1">
        <v>1.0</v>
      </c>
      <c r="F1851" s="1" t="str">
        <f t="shared" si="2"/>
        <v>COMPUTED_VALUE</v>
      </c>
      <c r="Q1851" s="1">
        <v>1849.0</v>
      </c>
      <c r="R1851" s="1">
        <v>3073.0</v>
      </c>
      <c r="S1851" s="1"/>
      <c r="T1851" s="1">
        <v>2992.0</v>
      </c>
    </row>
    <row r="1852" ht="15.75" customHeight="1">
      <c r="A1852" s="1">
        <v>4115.0</v>
      </c>
      <c r="B1852" s="1">
        <v>2.0</v>
      </c>
      <c r="C1852" s="1"/>
      <c r="D1852" s="1">
        <v>4.0</v>
      </c>
      <c r="F1852" s="1" t="str">
        <f t="shared" si="2"/>
        <v>COMPUTED_VALUE</v>
      </c>
      <c r="Q1852" s="1">
        <v>1850.0</v>
      </c>
      <c r="R1852" s="1">
        <v>3249.0</v>
      </c>
      <c r="S1852" s="1"/>
      <c r="T1852" s="1">
        <v>3037.0</v>
      </c>
    </row>
    <row r="1853" ht="15.75" customHeight="1">
      <c r="A1853" s="1">
        <v>4116.0</v>
      </c>
      <c r="B1853" s="1">
        <v>2.0</v>
      </c>
      <c r="C1853" s="1"/>
      <c r="D1853" s="1">
        <v>1.0</v>
      </c>
      <c r="F1853" s="1" t="str">
        <f t="shared" si="2"/>
        <v>COMPUTED_VALUE</v>
      </c>
      <c r="Q1853" s="1">
        <v>1851.0</v>
      </c>
      <c r="R1853" s="1">
        <v>3138.0</v>
      </c>
      <c r="S1853" s="1"/>
      <c r="T1853" s="1">
        <v>2880.0</v>
      </c>
    </row>
    <row r="1854" ht="15.75" customHeight="1">
      <c r="A1854" s="1">
        <v>4117.0</v>
      </c>
      <c r="B1854" s="1">
        <v>2.0</v>
      </c>
      <c r="C1854" s="1"/>
      <c r="D1854" s="1">
        <v>1.0</v>
      </c>
      <c r="F1854" s="1" t="str">
        <f t="shared" si="2"/>
        <v>COMPUTED_VALUE</v>
      </c>
      <c r="Q1854" s="1">
        <v>1852.0</v>
      </c>
      <c r="R1854" s="1">
        <v>2950.0</v>
      </c>
      <c r="S1854" s="1"/>
      <c r="T1854" s="1">
        <v>3161.0</v>
      </c>
    </row>
    <row r="1855" ht="15.75" customHeight="1">
      <c r="A1855" s="1">
        <v>4118.0</v>
      </c>
      <c r="B1855" s="1">
        <v>2.0</v>
      </c>
      <c r="C1855" s="1"/>
      <c r="D1855" s="1">
        <v>2.0</v>
      </c>
      <c r="F1855" s="1" t="str">
        <f t="shared" si="2"/>
        <v>COMPUTED_VALUE</v>
      </c>
      <c r="Q1855" s="1">
        <v>1853.0</v>
      </c>
      <c r="R1855" s="1">
        <v>2992.0</v>
      </c>
      <c r="S1855" s="1"/>
      <c r="T1855" s="1">
        <v>3070.0</v>
      </c>
    </row>
    <row r="1856" ht="15.75" customHeight="1">
      <c r="A1856" s="1">
        <v>4119.0</v>
      </c>
      <c r="B1856" s="1">
        <v>2.0</v>
      </c>
      <c r="C1856" s="1"/>
      <c r="D1856" s="1">
        <v>2.0</v>
      </c>
      <c r="F1856" s="1" t="str">
        <f t="shared" si="2"/>
        <v>COMPUTED_VALUE</v>
      </c>
      <c r="Q1856" s="1">
        <v>1854.0</v>
      </c>
      <c r="R1856" s="1">
        <v>3037.0</v>
      </c>
      <c r="S1856" s="1"/>
      <c r="T1856" s="1">
        <v>3168.0</v>
      </c>
    </row>
    <row r="1857" ht="15.75" customHeight="1">
      <c r="A1857" s="1">
        <v>4120.0</v>
      </c>
      <c r="B1857" s="1">
        <v>2.0</v>
      </c>
      <c r="C1857" s="1"/>
      <c r="D1857" s="1">
        <v>8.0</v>
      </c>
      <c r="F1857" s="1" t="str">
        <f t="shared" si="2"/>
        <v>COMPUTED_VALUE</v>
      </c>
      <c r="Q1857" s="1">
        <v>1855.0</v>
      </c>
      <c r="R1857" s="1">
        <v>2880.0</v>
      </c>
      <c r="S1857" s="1"/>
      <c r="T1857" s="1">
        <v>3241.0</v>
      </c>
    </row>
    <row r="1858" ht="15.75" customHeight="1">
      <c r="A1858" s="1">
        <v>4121.0</v>
      </c>
      <c r="B1858" s="1">
        <v>3.0</v>
      </c>
      <c r="C1858" s="1"/>
      <c r="D1858" s="1">
        <v>1.0</v>
      </c>
      <c r="F1858" s="1" t="str">
        <f t="shared" si="2"/>
        <v>COMPUTED_VALUE</v>
      </c>
      <c r="Q1858" s="1">
        <v>1856.0</v>
      </c>
      <c r="R1858" s="1">
        <v>3161.0</v>
      </c>
      <c r="S1858" s="1"/>
      <c r="T1858" s="1">
        <v>3054.0</v>
      </c>
    </row>
    <row r="1859" ht="15.75" customHeight="1">
      <c r="A1859" s="1">
        <v>4122.0</v>
      </c>
      <c r="B1859" s="1">
        <v>3.0</v>
      </c>
      <c r="C1859" s="1"/>
      <c r="D1859" s="1">
        <v>1.0</v>
      </c>
      <c r="F1859" s="1" t="str">
        <f t="shared" si="2"/>
        <v>COMPUTED_VALUE</v>
      </c>
      <c r="Q1859" s="1">
        <v>1857.0</v>
      </c>
      <c r="R1859" s="1">
        <v>3070.0</v>
      </c>
      <c r="S1859" s="1"/>
      <c r="T1859" s="1">
        <v>3107.0</v>
      </c>
    </row>
    <row r="1860" ht="15.75" customHeight="1">
      <c r="A1860" s="1">
        <v>4123.0</v>
      </c>
      <c r="B1860" s="1">
        <v>3.0</v>
      </c>
      <c r="C1860" s="1"/>
      <c r="D1860" s="1">
        <v>7.0</v>
      </c>
      <c r="F1860" s="1" t="str">
        <f t="shared" si="2"/>
        <v>COMPUTED_VALUE</v>
      </c>
      <c r="Q1860" s="1">
        <v>1858.0</v>
      </c>
      <c r="R1860" s="1">
        <v>3168.0</v>
      </c>
      <c r="S1860" s="1"/>
      <c r="T1860" s="1">
        <v>2631.0</v>
      </c>
    </row>
    <row r="1861" ht="15.75" customHeight="1">
      <c r="A1861" s="1">
        <v>4124.0</v>
      </c>
      <c r="B1861" s="1">
        <v>3.0</v>
      </c>
      <c r="C1861" s="1"/>
      <c r="D1861" s="1">
        <v>1.0</v>
      </c>
      <c r="F1861" s="1" t="str">
        <f t="shared" si="2"/>
        <v>COMPUTED_VALUE</v>
      </c>
      <c r="Q1861" s="1">
        <v>1859.0</v>
      </c>
      <c r="R1861" s="1">
        <v>3241.0</v>
      </c>
      <c r="S1861" s="1"/>
      <c r="T1861" s="1">
        <v>2603.0</v>
      </c>
    </row>
    <row r="1862" ht="15.75" customHeight="1">
      <c r="A1862" s="1">
        <v>4125.0</v>
      </c>
      <c r="B1862" s="1">
        <v>3.0</v>
      </c>
      <c r="C1862" s="1"/>
      <c r="D1862" s="1">
        <v>1.0</v>
      </c>
      <c r="F1862" s="1" t="str">
        <f t="shared" si="2"/>
        <v>COMPUTED_VALUE</v>
      </c>
      <c r="Q1862" s="1">
        <v>1860.0</v>
      </c>
      <c r="R1862" s="1">
        <v>3054.0</v>
      </c>
      <c r="S1862" s="1"/>
      <c r="T1862" s="1">
        <v>2784.0</v>
      </c>
    </row>
    <row r="1863" ht="15.75" customHeight="1">
      <c r="A1863" s="1">
        <v>4126.0</v>
      </c>
      <c r="B1863" s="1">
        <v>3.0</v>
      </c>
      <c r="C1863" s="1"/>
      <c r="D1863" s="1">
        <v>1.0</v>
      </c>
      <c r="F1863" s="1" t="str">
        <f t="shared" si="2"/>
        <v>COMPUTED_VALUE</v>
      </c>
      <c r="Q1863" s="1">
        <v>1861.0</v>
      </c>
      <c r="R1863" s="1">
        <v>3107.0</v>
      </c>
      <c r="S1863" s="1"/>
      <c r="T1863" s="1">
        <v>2900.0</v>
      </c>
    </row>
    <row r="1864" ht="15.75" customHeight="1">
      <c r="A1864" s="1">
        <v>4127.0</v>
      </c>
      <c r="B1864" s="1">
        <v>3.0</v>
      </c>
      <c r="C1864" s="1"/>
      <c r="D1864" s="1">
        <v>8.0</v>
      </c>
      <c r="F1864" s="1" t="str">
        <f t="shared" si="2"/>
        <v>COMPUTED_VALUE</v>
      </c>
      <c r="Q1864" s="1">
        <v>1862.0</v>
      </c>
      <c r="R1864" s="1">
        <v>2631.0</v>
      </c>
      <c r="S1864" s="1"/>
      <c r="T1864" s="1">
        <v>3013.0</v>
      </c>
    </row>
    <row r="1865" ht="15.75" customHeight="1">
      <c r="A1865" s="1">
        <v>4128.0</v>
      </c>
      <c r="B1865" s="1">
        <v>3.0</v>
      </c>
      <c r="C1865" s="1"/>
      <c r="D1865" s="1">
        <v>1.0</v>
      </c>
      <c r="F1865" s="1" t="str">
        <f t="shared" si="2"/>
        <v>COMPUTED_VALUE</v>
      </c>
      <c r="Q1865" s="1">
        <v>1863.0</v>
      </c>
      <c r="R1865" s="1">
        <v>2603.0</v>
      </c>
      <c r="S1865" s="1"/>
      <c r="T1865" s="1">
        <v>3017.0</v>
      </c>
    </row>
    <row r="1866" ht="15.75" customHeight="1">
      <c r="A1866" s="1">
        <v>4129.0</v>
      </c>
      <c r="B1866" s="1">
        <v>3.0</v>
      </c>
      <c r="C1866" s="1"/>
      <c r="D1866" s="1">
        <v>1.0</v>
      </c>
      <c r="F1866" s="1" t="str">
        <f t="shared" si="2"/>
        <v>COMPUTED_VALUE</v>
      </c>
      <c r="Q1866" s="1">
        <v>1864.0</v>
      </c>
      <c r="R1866" s="1">
        <v>2784.0</v>
      </c>
      <c r="S1866" s="1"/>
      <c r="T1866" s="1">
        <v>2911.0</v>
      </c>
    </row>
    <row r="1867" ht="15.75" customHeight="1">
      <c r="A1867" s="1">
        <v>4130.0</v>
      </c>
      <c r="B1867" s="1">
        <v>3.0</v>
      </c>
      <c r="C1867" s="1"/>
      <c r="D1867" s="1">
        <v>8.0</v>
      </c>
      <c r="F1867" s="1" t="str">
        <f t="shared" si="2"/>
        <v>COMPUTED_VALUE</v>
      </c>
      <c r="Q1867" s="1">
        <v>1865.0</v>
      </c>
      <c r="R1867" s="1">
        <v>2900.0</v>
      </c>
      <c r="S1867" s="1"/>
      <c r="T1867" s="1">
        <v>2611.0</v>
      </c>
    </row>
    <row r="1868" ht="15.75" customHeight="1">
      <c r="A1868" s="1">
        <v>4131.0</v>
      </c>
      <c r="B1868" s="1">
        <v>3.0</v>
      </c>
      <c r="C1868" s="1"/>
      <c r="D1868" s="1">
        <v>1.0</v>
      </c>
      <c r="F1868" s="1" t="str">
        <f t="shared" si="2"/>
        <v>COMPUTED_VALUE</v>
      </c>
      <c r="Q1868" s="1">
        <v>1866.0</v>
      </c>
      <c r="R1868" s="1">
        <v>3013.0</v>
      </c>
      <c r="S1868" s="1"/>
      <c r="T1868" s="1">
        <v>2650.0</v>
      </c>
    </row>
    <row r="1869" ht="15.75" customHeight="1">
      <c r="A1869" s="1">
        <v>4132.0</v>
      </c>
      <c r="B1869" s="1">
        <v>3.0</v>
      </c>
      <c r="C1869" s="1"/>
      <c r="D1869" s="1">
        <v>1.0</v>
      </c>
      <c r="F1869" s="1" t="str">
        <f t="shared" si="2"/>
        <v>COMPUTED_VALUE</v>
      </c>
      <c r="Q1869" s="1">
        <v>1867.0</v>
      </c>
      <c r="R1869" s="1">
        <v>3017.0</v>
      </c>
      <c r="S1869" s="1"/>
      <c r="T1869" s="1">
        <v>2761.0</v>
      </c>
    </row>
    <row r="1870" ht="15.75" customHeight="1">
      <c r="A1870" s="1">
        <v>4133.0</v>
      </c>
      <c r="B1870" s="1">
        <v>4.0</v>
      </c>
      <c r="C1870" s="1"/>
      <c r="D1870" s="1">
        <v>3.0</v>
      </c>
      <c r="F1870" s="1" t="str">
        <f t="shared" si="2"/>
        <v>COMPUTED_VALUE</v>
      </c>
      <c r="Q1870" s="1">
        <v>1868.0</v>
      </c>
      <c r="R1870" s="1">
        <v>2911.0</v>
      </c>
      <c r="S1870" s="1"/>
      <c r="T1870" s="1">
        <v>2771.0</v>
      </c>
    </row>
    <row r="1871" ht="15.75" customHeight="1">
      <c r="A1871" s="1">
        <v>4134.0</v>
      </c>
      <c r="B1871" s="1">
        <v>4.0</v>
      </c>
      <c r="C1871" s="1"/>
      <c r="D1871" s="1">
        <v>5.0</v>
      </c>
      <c r="F1871" s="1" t="str">
        <f t="shared" si="2"/>
        <v>COMPUTED_VALUE</v>
      </c>
      <c r="Q1871" s="1">
        <v>1869.0</v>
      </c>
      <c r="R1871" s="1">
        <v>2611.0</v>
      </c>
      <c r="S1871" s="1"/>
      <c r="T1871" s="1">
        <v>2956.0</v>
      </c>
    </row>
    <row r="1872" ht="15.75" customHeight="1">
      <c r="A1872" s="1">
        <v>4135.0</v>
      </c>
      <c r="B1872" s="1">
        <v>4.0</v>
      </c>
      <c r="C1872" s="1"/>
      <c r="D1872" s="1">
        <v>2.0</v>
      </c>
      <c r="F1872" s="1" t="str">
        <f t="shared" si="2"/>
        <v>COMPUTED_VALUE</v>
      </c>
      <c r="Q1872" s="1">
        <v>1870.0</v>
      </c>
      <c r="R1872" s="1">
        <v>2650.0</v>
      </c>
      <c r="S1872" s="1"/>
      <c r="T1872" s="1">
        <v>2938.0</v>
      </c>
    </row>
    <row r="1873" ht="15.75" customHeight="1">
      <c r="A1873" s="1">
        <v>4136.0</v>
      </c>
      <c r="B1873" s="1">
        <v>4.0</v>
      </c>
      <c r="C1873" s="1"/>
      <c r="D1873" s="1">
        <v>8.0</v>
      </c>
      <c r="F1873" s="1" t="str">
        <f t="shared" si="2"/>
        <v>COMPUTED_VALUE</v>
      </c>
      <c r="Q1873" s="1">
        <v>1871.0</v>
      </c>
      <c r="R1873" s="1">
        <v>2761.0</v>
      </c>
      <c r="S1873" s="1"/>
      <c r="T1873" s="1">
        <v>3037.0</v>
      </c>
    </row>
    <row r="1874" ht="15.75" customHeight="1">
      <c r="A1874" s="1">
        <v>4137.0</v>
      </c>
      <c r="B1874" s="1">
        <v>4.0</v>
      </c>
      <c r="C1874" s="1"/>
      <c r="D1874" s="1">
        <v>2.0</v>
      </c>
      <c r="F1874" s="1" t="str">
        <f t="shared" si="2"/>
        <v>COMPUTED_VALUE</v>
      </c>
      <c r="Q1874" s="1">
        <v>1872.0</v>
      </c>
      <c r="R1874" s="1">
        <v>2771.0</v>
      </c>
      <c r="S1874" s="1"/>
      <c r="T1874" s="1">
        <v>2938.0</v>
      </c>
    </row>
    <row r="1875" ht="15.75" customHeight="1">
      <c r="A1875" s="1">
        <v>4138.0</v>
      </c>
      <c r="B1875" s="1">
        <v>4.0</v>
      </c>
      <c r="C1875" s="1"/>
      <c r="D1875" s="1">
        <v>8.0</v>
      </c>
      <c r="F1875" s="1" t="str">
        <f t="shared" si="2"/>
        <v>COMPUTED_VALUE</v>
      </c>
      <c r="Q1875" s="1">
        <v>1873.0</v>
      </c>
      <c r="R1875" s="1">
        <v>2956.0</v>
      </c>
      <c r="S1875" s="1"/>
      <c r="T1875" s="1">
        <v>2529.0</v>
      </c>
    </row>
    <row r="1876" ht="15.75" customHeight="1">
      <c r="A1876" s="1">
        <v>4139.0</v>
      </c>
      <c r="B1876" s="1">
        <v>5.0</v>
      </c>
      <c r="C1876" s="1"/>
      <c r="D1876" s="1">
        <v>1.0</v>
      </c>
      <c r="F1876" s="1" t="str">
        <f t="shared" si="2"/>
        <v>COMPUTED_VALUE</v>
      </c>
      <c r="Q1876" s="1">
        <v>1874.0</v>
      </c>
      <c r="R1876" s="1">
        <v>2938.0</v>
      </c>
      <c r="S1876" s="1"/>
      <c r="T1876" s="1">
        <v>2384.0</v>
      </c>
    </row>
    <row r="1877" ht="15.75" customHeight="1">
      <c r="A1877" s="1">
        <v>4140.0</v>
      </c>
      <c r="B1877" s="1">
        <v>5.0</v>
      </c>
      <c r="C1877" s="1"/>
      <c r="D1877" s="1">
        <v>8.0</v>
      </c>
      <c r="F1877" s="1" t="str">
        <f t="shared" si="2"/>
        <v>COMPUTED_VALUE</v>
      </c>
      <c r="Q1877" s="1">
        <v>1875.0</v>
      </c>
      <c r="R1877" s="1">
        <v>3037.0</v>
      </c>
      <c r="S1877" s="1"/>
      <c r="T1877" s="1">
        <v>2521.0</v>
      </c>
    </row>
    <row r="1878" ht="15.75" customHeight="1">
      <c r="A1878" s="1">
        <v>4141.0</v>
      </c>
      <c r="B1878" s="1">
        <v>5.0</v>
      </c>
      <c r="C1878" s="1"/>
      <c r="D1878" s="1">
        <v>3.0</v>
      </c>
      <c r="F1878" s="1" t="str">
        <f t="shared" si="2"/>
        <v>COMPUTED_VALUE</v>
      </c>
      <c r="Q1878" s="1">
        <v>1876.0</v>
      </c>
      <c r="R1878" s="1">
        <v>2938.0</v>
      </c>
      <c r="S1878" s="1"/>
      <c r="T1878" s="1">
        <v>2454.0</v>
      </c>
    </row>
    <row r="1879" ht="15.75" customHeight="1">
      <c r="A1879" s="1">
        <v>4142.0</v>
      </c>
      <c r="B1879" s="1">
        <v>5.0</v>
      </c>
      <c r="C1879" s="1"/>
      <c r="D1879" s="1">
        <v>4.0</v>
      </c>
      <c r="F1879" s="1" t="str">
        <f t="shared" si="2"/>
        <v>COMPUTED_VALUE</v>
      </c>
      <c r="Q1879" s="1">
        <v>1877.0</v>
      </c>
      <c r="R1879" s="1">
        <v>2529.0</v>
      </c>
      <c r="S1879" s="1"/>
      <c r="T1879" s="1">
        <v>2526.0</v>
      </c>
    </row>
    <row r="1880" ht="15.75" customHeight="1">
      <c r="A1880" s="1">
        <v>4143.0</v>
      </c>
      <c r="B1880" s="1">
        <v>5.0</v>
      </c>
      <c r="C1880" s="1"/>
      <c r="D1880" s="1">
        <v>4.0</v>
      </c>
      <c r="F1880" s="1" t="str">
        <f t="shared" si="2"/>
        <v>COMPUTED_VALUE</v>
      </c>
      <c r="Q1880" s="1">
        <v>1878.0</v>
      </c>
      <c r="R1880" s="1">
        <v>2384.0</v>
      </c>
      <c r="S1880" s="1"/>
      <c r="T1880" s="1">
        <v>2469.0</v>
      </c>
    </row>
    <row r="1881" ht="15.75" customHeight="1">
      <c r="A1881" s="1">
        <v>4144.0</v>
      </c>
      <c r="B1881" s="1">
        <v>5.0</v>
      </c>
      <c r="C1881" s="1"/>
      <c r="D1881" s="1">
        <v>8.0</v>
      </c>
      <c r="F1881" s="1" t="str">
        <f t="shared" si="2"/>
        <v>COMPUTED_VALUE</v>
      </c>
      <c r="Q1881" s="1">
        <v>1879.0</v>
      </c>
      <c r="R1881" s="1">
        <v>2521.0</v>
      </c>
      <c r="S1881" s="1"/>
      <c r="T1881" s="1">
        <v>2635.0</v>
      </c>
    </row>
    <row r="1882" ht="15.75" customHeight="1">
      <c r="A1882" s="1">
        <v>4145.0</v>
      </c>
      <c r="B1882" s="1">
        <v>4.0</v>
      </c>
      <c r="C1882" s="1"/>
      <c r="D1882" s="1">
        <v>0.0</v>
      </c>
      <c r="F1882" s="1" t="str">
        <f t="shared" si="2"/>
        <v>COMPUTED_VALUE</v>
      </c>
      <c r="Q1882" s="1">
        <v>1880.0</v>
      </c>
      <c r="R1882" s="1">
        <v>2454.0</v>
      </c>
      <c r="S1882" s="1"/>
      <c r="T1882" s="1">
        <v>2668.0</v>
      </c>
    </row>
    <row r="1883" ht="15.75" customHeight="1">
      <c r="A1883" s="1">
        <v>4146.0</v>
      </c>
      <c r="B1883" s="1">
        <v>4.0</v>
      </c>
      <c r="C1883" s="1"/>
      <c r="D1883" s="1">
        <v>8.0</v>
      </c>
      <c r="F1883" s="1" t="str">
        <f t="shared" si="2"/>
        <v>COMPUTED_VALUE</v>
      </c>
      <c r="Q1883" s="1">
        <v>1881.0</v>
      </c>
      <c r="R1883" s="1">
        <v>2526.0</v>
      </c>
      <c r="S1883" s="1"/>
      <c r="T1883" s="1">
        <v>2712.0</v>
      </c>
    </row>
    <row r="1884" ht="15.75" customHeight="1">
      <c r="A1884" s="1">
        <v>4147.0</v>
      </c>
      <c r="B1884" s="1">
        <v>4.0</v>
      </c>
      <c r="C1884" s="1"/>
      <c r="D1884" s="1">
        <v>1.0</v>
      </c>
      <c r="F1884" s="1" t="str">
        <f t="shared" si="2"/>
        <v>COMPUTED_VALUE</v>
      </c>
      <c r="Q1884" s="1">
        <v>1882.0</v>
      </c>
      <c r="R1884" s="1">
        <v>2469.0</v>
      </c>
      <c r="S1884" s="1"/>
      <c r="T1884" s="1">
        <v>2801.0</v>
      </c>
    </row>
    <row r="1885" ht="15.75" customHeight="1">
      <c r="A1885" s="1">
        <v>4148.0</v>
      </c>
      <c r="B1885" s="1">
        <v>3.0</v>
      </c>
      <c r="C1885" s="1"/>
      <c r="D1885" s="1">
        <v>8.0</v>
      </c>
      <c r="F1885" s="1" t="str">
        <f t="shared" si="2"/>
        <v>COMPUTED_VALUE</v>
      </c>
      <c r="Q1885" s="1">
        <v>1883.0</v>
      </c>
      <c r="R1885" s="1">
        <v>2635.0</v>
      </c>
      <c r="S1885" s="1"/>
      <c r="T1885" s="1">
        <v>2643.0</v>
      </c>
    </row>
    <row r="1886" ht="15.75" customHeight="1">
      <c r="A1886" s="1">
        <v>4149.0</v>
      </c>
      <c r="B1886" s="1">
        <v>3.0</v>
      </c>
      <c r="C1886" s="1"/>
      <c r="D1886" s="1">
        <v>0.0</v>
      </c>
      <c r="F1886" s="1" t="str">
        <f t="shared" si="2"/>
        <v>COMPUTED_VALUE</v>
      </c>
      <c r="Q1886" s="1">
        <v>1884.0</v>
      </c>
      <c r="R1886" s="1">
        <v>2668.0</v>
      </c>
      <c r="S1886" s="1"/>
      <c r="T1886" s="1">
        <v>2787.0</v>
      </c>
    </row>
    <row r="1887" ht="15.75" customHeight="1">
      <c r="A1887" s="1">
        <v>4150.0</v>
      </c>
      <c r="B1887" s="1">
        <v>3.0</v>
      </c>
      <c r="C1887" s="1"/>
      <c r="D1887" s="1">
        <v>0.0</v>
      </c>
      <c r="F1887" s="1" t="str">
        <f t="shared" si="2"/>
        <v>COMPUTED_VALUE</v>
      </c>
      <c r="Q1887" s="1">
        <v>1885.0</v>
      </c>
      <c r="R1887" s="1">
        <v>2712.0</v>
      </c>
      <c r="S1887" s="1"/>
      <c r="T1887" s="1">
        <v>3084.0</v>
      </c>
    </row>
    <row r="1888" ht="15.75" customHeight="1">
      <c r="A1888" s="1">
        <v>4151.0</v>
      </c>
      <c r="B1888" s="1">
        <v>3.0</v>
      </c>
      <c r="C1888" s="1"/>
      <c r="D1888" s="1">
        <v>5.0</v>
      </c>
      <c r="F1888" s="1" t="str">
        <f t="shared" si="2"/>
        <v>COMPUTED_VALUE</v>
      </c>
      <c r="Q1888" s="1">
        <v>1886.0</v>
      </c>
      <c r="R1888" s="1">
        <v>2801.0</v>
      </c>
      <c r="S1888" s="1"/>
      <c r="T1888" s="1">
        <v>3223.0</v>
      </c>
    </row>
    <row r="1889" ht="15.75" customHeight="1">
      <c r="A1889" s="1">
        <v>4152.0</v>
      </c>
      <c r="B1889" s="1">
        <v>3.0</v>
      </c>
      <c r="C1889" s="1"/>
      <c r="D1889" s="1">
        <v>2.0</v>
      </c>
      <c r="F1889" s="1" t="str">
        <f t="shared" si="2"/>
        <v>COMPUTED_VALUE</v>
      </c>
      <c r="Q1889" s="1">
        <v>1887.0</v>
      </c>
      <c r="R1889" s="1">
        <v>2643.0</v>
      </c>
      <c r="S1889" s="1"/>
      <c r="T1889" s="1">
        <v>3406.0</v>
      </c>
    </row>
    <row r="1890" ht="15.75" customHeight="1">
      <c r="A1890" s="1">
        <v>4153.0</v>
      </c>
      <c r="B1890" s="1">
        <v>3.0</v>
      </c>
      <c r="C1890" s="1"/>
      <c r="D1890" s="1">
        <v>2.0</v>
      </c>
      <c r="F1890" s="1" t="str">
        <f t="shared" si="2"/>
        <v>COMPUTED_VALUE</v>
      </c>
      <c r="Q1890" s="1">
        <v>1888.0</v>
      </c>
      <c r="R1890" s="1">
        <v>2787.0</v>
      </c>
      <c r="S1890" s="1"/>
      <c r="T1890" s="1">
        <v>3542.0</v>
      </c>
    </row>
    <row r="1891" ht="15.75" customHeight="1">
      <c r="A1891" s="1">
        <v>4154.0</v>
      </c>
      <c r="B1891" s="1">
        <v>3.0</v>
      </c>
      <c r="C1891" s="1"/>
      <c r="D1891" s="1">
        <v>7.0</v>
      </c>
      <c r="F1891" s="1" t="str">
        <f t="shared" si="2"/>
        <v>COMPUTED_VALUE</v>
      </c>
      <c r="Q1891" s="1">
        <v>1889.0</v>
      </c>
      <c r="R1891" s="1">
        <v>3084.0</v>
      </c>
      <c r="S1891" s="1"/>
      <c r="T1891" s="1">
        <v>3399.0</v>
      </c>
    </row>
    <row r="1892" ht="15.75" customHeight="1">
      <c r="A1892" s="1">
        <v>4155.0</v>
      </c>
      <c r="B1892" s="1">
        <v>3.0</v>
      </c>
      <c r="C1892" s="1"/>
      <c r="D1892" s="1">
        <v>1.0</v>
      </c>
      <c r="F1892" s="1" t="str">
        <f t="shared" si="2"/>
        <v>COMPUTED_VALUE</v>
      </c>
      <c r="Q1892" s="1">
        <v>1890.0</v>
      </c>
      <c r="R1892" s="1">
        <v>3223.0</v>
      </c>
      <c r="S1892" s="1"/>
      <c r="T1892" s="1">
        <v>3355.0</v>
      </c>
    </row>
    <row r="1893" ht="15.75" customHeight="1">
      <c r="A1893" s="1">
        <v>4156.0</v>
      </c>
      <c r="B1893" s="1">
        <v>3.0</v>
      </c>
      <c r="C1893" s="1"/>
      <c r="D1893" s="1">
        <v>1.0</v>
      </c>
      <c r="F1893" s="1" t="str">
        <f t="shared" si="2"/>
        <v>COMPUTED_VALUE</v>
      </c>
      <c r="Q1893" s="1">
        <v>1891.0</v>
      </c>
      <c r="R1893" s="1">
        <v>3406.0</v>
      </c>
      <c r="S1893" s="1"/>
      <c r="T1893" s="1">
        <v>2928.0</v>
      </c>
    </row>
    <row r="1894" ht="15.75" customHeight="1">
      <c r="A1894" s="1">
        <v>4157.0</v>
      </c>
      <c r="B1894" s="1">
        <v>3.0</v>
      </c>
      <c r="C1894" s="1"/>
      <c r="D1894" s="1">
        <v>5.0</v>
      </c>
      <c r="F1894" s="1" t="str">
        <f t="shared" si="2"/>
        <v>COMPUTED_VALUE</v>
      </c>
      <c r="Q1894" s="1">
        <v>1892.0</v>
      </c>
      <c r="R1894" s="1">
        <v>3542.0</v>
      </c>
      <c r="S1894" s="1"/>
      <c r="T1894" s="1">
        <v>2874.0</v>
      </c>
    </row>
    <row r="1895" ht="15.75" customHeight="1">
      <c r="A1895" s="1">
        <v>4158.0</v>
      </c>
      <c r="B1895" s="1">
        <v>3.0</v>
      </c>
      <c r="C1895" s="1"/>
      <c r="D1895" s="1">
        <v>2.0</v>
      </c>
      <c r="F1895" s="1" t="str">
        <f t="shared" si="2"/>
        <v>COMPUTED_VALUE</v>
      </c>
      <c r="Q1895" s="1">
        <v>1893.0</v>
      </c>
      <c r="R1895" s="1">
        <v>3399.0</v>
      </c>
      <c r="S1895" s="1"/>
      <c r="T1895" s="1">
        <v>3052.0</v>
      </c>
    </row>
    <row r="1896" ht="15.75" customHeight="1">
      <c r="A1896" s="1">
        <v>4159.0</v>
      </c>
      <c r="B1896" s="1">
        <v>3.0</v>
      </c>
      <c r="C1896" s="1"/>
      <c r="D1896" s="1">
        <v>2.0</v>
      </c>
      <c r="F1896" s="1" t="str">
        <f t="shared" si="2"/>
        <v>COMPUTED_VALUE</v>
      </c>
      <c r="Q1896" s="1">
        <v>1894.0</v>
      </c>
      <c r="R1896" s="1">
        <v>3355.0</v>
      </c>
      <c r="S1896" s="1"/>
      <c r="T1896" s="1">
        <v>3107.0</v>
      </c>
    </row>
    <row r="1897" ht="15.75" customHeight="1">
      <c r="A1897" s="1">
        <v>4160.0</v>
      </c>
      <c r="B1897" s="1">
        <v>4.0</v>
      </c>
      <c r="C1897" s="1"/>
      <c r="D1897" s="1">
        <v>8.0</v>
      </c>
      <c r="F1897" s="1" t="str">
        <f t="shared" si="2"/>
        <v>COMPUTED_VALUE</v>
      </c>
      <c r="Q1897" s="1">
        <v>1895.0</v>
      </c>
      <c r="R1897" s="1">
        <v>2928.0</v>
      </c>
      <c r="S1897" s="1"/>
      <c r="T1897" s="1">
        <v>3263.0</v>
      </c>
    </row>
    <row r="1898" ht="15.75" customHeight="1">
      <c r="A1898" s="1">
        <v>4161.0</v>
      </c>
      <c r="B1898" s="1">
        <v>4.0</v>
      </c>
      <c r="C1898" s="1"/>
      <c r="D1898" s="1">
        <v>1.0</v>
      </c>
      <c r="F1898" s="1" t="str">
        <f t="shared" si="2"/>
        <v>COMPUTED_VALUE</v>
      </c>
      <c r="Q1898" s="1">
        <v>1896.0</v>
      </c>
      <c r="R1898" s="1">
        <v>2874.0</v>
      </c>
      <c r="S1898" s="1"/>
      <c r="T1898" s="1">
        <v>3109.0</v>
      </c>
    </row>
    <row r="1899" ht="15.75" customHeight="1">
      <c r="A1899" s="1">
        <v>4162.0</v>
      </c>
      <c r="B1899" s="1">
        <v>4.0</v>
      </c>
      <c r="C1899" s="1"/>
      <c r="D1899" s="1">
        <v>8.0</v>
      </c>
      <c r="F1899" s="1" t="str">
        <f t="shared" si="2"/>
        <v>COMPUTED_VALUE</v>
      </c>
      <c r="Q1899" s="1">
        <v>1897.0</v>
      </c>
      <c r="R1899" s="1">
        <v>3052.0</v>
      </c>
      <c r="S1899" s="1"/>
      <c r="T1899" s="1">
        <v>3122.0</v>
      </c>
    </row>
    <row r="1900" ht="15.75" customHeight="1">
      <c r="A1900" s="1">
        <v>4163.0</v>
      </c>
      <c r="B1900" s="1">
        <v>3.0</v>
      </c>
      <c r="C1900" s="1"/>
      <c r="D1900" s="1">
        <v>0.0</v>
      </c>
      <c r="F1900" s="1" t="str">
        <f t="shared" si="2"/>
        <v>COMPUTED_VALUE</v>
      </c>
      <c r="Q1900" s="1">
        <v>1898.0</v>
      </c>
      <c r="R1900" s="1">
        <v>3107.0</v>
      </c>
      <c r="S1900" s="1"/>
      <c r="T1900" s="1">
        <v>2973.0</v>
      </c>
    </row>
    <row r="1901" ht="15.75" customHeight="1">
      <c r="A1901" s="1">
        <v>4164.0</v>
      </c>
      <c r="B1901" s="1">
        <v>3.0</v>
      </c>
      <c r="C1901" s="1"/>
      <c r="D1901" s="1">
        <v>3.0</v>
      </c>
      <c r="F1901" s="1" t="str">
        <f t="shared" si="2"/>
        <v>COMPUTED_VALUE</v>
      </c>
      <c r="Q1901" s="1">
        <v>1899.0</v>
      </c>
      <c r="R1901" s="1">
        <v>3263.0</v>
      </c>
      <c r="S1901" s="1"/>
      <c r="T1901" s="1">
        <v>2929.0</v>
      </c>
    </row>
    <row r="1902" ht="15.75" customHeight="1">
      <c r="A1902" s="1">
        <v>4165.0</v>
      </c>
      <c r="B1902" s="1">
        <v>3.0</v>
      </c>
      <c r="C1902" s="1"/>
      <c r="D1902" s="1">
        <v>1.0</v>
      </c>
      <c r="F1902" s="1" t="str">
        <f t="shared" si="2"/>
        <v>COMPUTED_VALUE</v>
      </c>
      <c r="Q1902" s="1">
        <v>1900.0</v>
      </c>
      <c r="R1902" s="1">
        <v>3109.0</v>
      </c>
      <c r="S1902" s="1"/>
      <c r="T1902" s="1">
        <v>3089.0</v>
      </c>
    </row>
    <row r="1903" ht="15.75" customHeight="1">
      <c r="A1903" s="1">
        <v>4166.0</v>
      </c>
      <c r="B1903" s="1">
        <v>2.0</v>
      </c>
      <c r="C1903" s="1"/>
      <c r="D1903" s="1">
        <v>4.0</v>
      </c>
      <c r="F1903" s="1" t="str">
        <f t="shared" si="2"/>
        <v>COMPUTED_VALUE</v>
      </c>
      <c r="Q1903" s="1">
        <v>1901.0</v>
      </c>
      <c r="R1903" s="1">
        <v>3122.0</v>
      </c>
      <c r="S1903" s="1"/>
      <c r="T1903" s="1">
        <v>3076.0</v>
      </c>
    </row>
    <row r="1904" ht="15.75" customHeight="1">
      <c r="A1904" s="1">
        <v>4167.0</v>
      </c>
      <c r="B1904" s="1">
        <v>2.0</v>
      </c>
      <c r="C1904" s="1"/>
      <c r="D1904" s="1">
        <v>1.0</v>
      </c>
      <c r="F1904" s="1" t="str">
        <f t="shared" si="2"/>
        <v>COMPUTED_VALUE</v>
      </c>
      <c r="Q1904" s="1">
        <v>1902.0</v>
      </c>
      <c r="R1904" s="1">
        <v>2973.0</v>
      </c>
      <c r="S1904" s="1"/>
      <c r="T1904" s="1">
        <v>2991.0</v>
      </c>
    </row>
    <row r="1905" ht="15.75" customHeight="1">
      <c r="A1905" s="1">
        <v>4168.0</v>
      </c>
      <c r="B1905" s="1">
        <v>2.0</v>
      </c>
      <c r="C1905" s="1"/>
      <c r="D1905" s="1">
        <v>1.0</v>
      </c>
      <c r="F1905" s="1" t="str">
        <f t="shared" si="2"/>
        <v>COMPUTED_VALUE</v>
      </c>
      <c r="Q1905" s="1">
        <v>1903.0</v>
      </c>
      <c r="R1905" s="1">
        <v>2929.0</v>
      </c>
      <c r="S1905" s="1"/>
      <c r="T1905" s="1">
        <v>3048.0</v>
      </c>
    </row>
    <row r="1906" ht="15.75" customHeight="1">
      <c r="A1906" s="1">
        <v>4169.0</v>
      </c>
      <c r="B1906" s="1">
        <v>2.0</v>
      </c>
      <c r="C1906" s="1"/>
      <c r="D1906" s="1">
        <v>2.0</v>
      </c>
      <c r="F1906" s="1" t="str">
        <f t="shared" si="2"/>
        <v>COMPUTED_VALUE</v>
      </c>
      <c r="Q1906" s="1">
        <v>1904.0</v>
      </c>
      <c r="R1906" s="1">
        <v>3089.0</v>
      </c>
      <c r="S1906" s="1"/>
      <c r="T1906" s="1">
        <v>2984.0</v>
      </c>
    </row>
    <row r="1907" ht="15.75" customHeight="1">
      <c r="A1907" s="1">
        <v>4170.0</v>
      </c>
      <c r="B1907" s="1">
        <v>2.0</v>
      </c>
      <c r="C1907" s="1"/>
      <c r="D1907" s="1">
        <v>2.0</v>
      </c>
      <c r="F1907" s="1" t="str">
        <f t="shared" si="2"/>
        <v>COMPUTED_VALUE</v>
      </c>
      <c r="Q1907" s="1">
        <v>1905.0</v>
      </c>
      <c r="R1907" s="1">
        <v>3076.0</v>
      </c>
      <c r="S1907" s="1"/>
      <c r="T1907" s="1">
        <v>3177.0</v>
      </c>
    </row>
    <row r="1908" ht="15.75" customHeight="1">
      <c r="A1908" s="1">
        <v>4171.0</v>
      </c>
      <c r="B1908" s="1">
        <v>2.0</v>
      </c>
      <c r="C1908" s="1"/>
      <c r="D1908" s="1">
        <v>8.0</v>
      </c>
      <c r="F1908" s="1" t="str">
        <f t="shared" si="2"/>
        <v>COMPUTED_VALUE</v>
      </c>
      <c r="Q1908" s="1">
        <v>1906.0</v>
      </c>
      <c r="R1908" s="1">
        <v>2991.0</v>
      </c>
      <c r="S1908" s="1"/>
      <c r="T1908" s="1">
        <v>2779.0</v>
      </c>
    </row>
    <row r="1909" ht="15.75" customHeight="1">
      <c r="A1909" s="1">
        <v>4172.0</v>
      </c>
      <c r="B1909" s="1">
        <v>3.0</v>
      </c>
      <c r="C1909" s="1"/>
      <c r="D1909" s="1">
        <v>1.0</v>
      </c>
      <c r="F1909" s="1" t="str">
        <f t="shared" si="2"/>
        <v>COMPUTED_VALUE</v>
      </c>
      <c r="Q1909" s="1">
        <v>1907.0</v>
      </c>
      <c r="R1909" s="1">
        <v>3048.0</v>
      </c>
      <c r="S1909" s="1"/>
      <c r="T1909" s="1">
        <v>2641.0</v>
      </c>
    </row>
    <row r="1910" ht="15.75" customHeight="1">
      <c r="A1910" s="1">
        <v>4173.0</v>
      </c>
      <c r="B1910" s="1">
        <v>3.0</v>
      </c>
      <c r="C1910" s="1"/>
      <c r="D1910" s="1">
        <v>1.0</v>
      </c>
      <c r="F1910" s="1" t="str">
        <f t="shared" si="2"/>
        <v>COMPUTED_VALUE</v>
      </c>
      <c r="Q1910" s="1">
        <v>1908.0</v>
      </c>
      <c r="R1910" s="1">
        <v>2984.0</v>
      </c>
      <c r="S1910" s="1"/>
      <c r="T1910" s="1">
        <v>2697.0</v>
      </c>
    </row>
    <row r="1911" ht="15.75" customHeight="1">
      <c r="A1911" s="1">
        <v>4174.0</v>
      </c>
      <c r="B1911" s="1">
        <v>3.0</v>
      </c>
      <c r="C1911" s="1"/>
      <c r="D1911" s="1">
        <v>7.0</v>
      </c>
      <c r="F1911" s="1" t="str">
        <f t="shared" si="2"/>
        <v>COMPUTED_VALUE</v>
      </c>
      <c r="Q1911" s="1">
        <v>1909.0</v>
      </c>
      <c r="R1911" s="1">
        <v>3177.0</v>
      </c>
      <c r="S1911" s="1"/>
      <c r="T1911" s="1">
        <v>2814.0</v>
      </c>
    </row>
    <row r="1912" ht="15.75" customHeight="1">
      <c r="A1912" s="1">
        <v>4175.0</v>
      </c>
      <c r="B1912" s="1">
        <v>3.0</v>
      </c>
      <c r="C1912" s="1"/>
      <c r="D1912" s="1">
        <v>1.0</v>
      </c>
      <c r="F1912" s="1" t="str">
        <f t="shared" si="2"/>
        <v>COMPUTED_VALUE</v>
      </c>
      <c r="Q1912" s="1">
        <v>1910.0</v>
      </c>
      <c r="R1912" s="1">
        <v>2779.0</v>
      </c>
      <c r="S1912" s="1"/>
      <c r="T1912" s="1">
        <v>2912.0</v>
      </c>
    </row>
    <row r="1913" ht="15.75" customHeight="1">
      <c r="A1913" s="1">
        <v>4176.0</v>
      </c>
      <c r="B1913" s="1">
        <v>3.0</v>
      </c>
      <c r="C1913" s="1"/>
      <c r="D1913" s="1">
        <v>1.0</v>
      </c>
      <c r="F1913" s="1" t="str">
        <f t="shared" si="2"/>
        <v>COMPUTED_VALUE</v>
      </c>
      <c r="Q1913" s="1">
        <v>1911.0</v>
      </c>
      <c r="R1913" s="1">
        <v>2641.0</v>
      </c>
      <c r="S1913" s="1"/>
      <c r="T1913" s="1">
        <v>3066.0</v>
      </c>
    </row>
    <row r="1914" ht="15.75" customHeight="1">
      <c r="A1914" s="1">
        <v>4177.0</v>
      </c>
      <c r="B1914" s="1">
        <v>3.0</v>
      </c>
      <c r="C1914" s="1"/>
      <c r="D1914" s="1">
        <v>1.0</v>
      </c>
      <c r="F1914" s="1" t="str">
        <f t="shared" si="2"/>
        <v>COMPUTED_VALUE</v>
      </c>
      <c r="Q1914" s="1">
        <v>1912.0</v>
      </c>
      <c r="R1914" s="1">
        <v>2697.0</v>
      </c>
      <c r="S1914" s="1"/>
      <c r="T1914" s="1">
        <v>3348.0</v>
      </c>
    </row>
    <row r="1915" ht="15.75" customHeight="1">
      <c r="A1915" s="1">
        <v>4178.0</v>
      </c>
      <c r="B1915" s="1">
        <v>3.0</v>
      </c>
      <c r="C1915" s="1"/>
      <c r="D1915" s="1">
        <v>8.0</v>
      </c>
      <c r="F1915" s="1" t="str">
        <f t="shared" si="2"/>
        <v>COMPUTED_VALUE</v>
      </c>
      <c r="Q1915" s="1">
        <v>1913.0</v>
      </c>
      <c r="R1915" s="1">
        <v>2814.0</v>
      </c>
      <c r="S1915" s="1"/>
      <c r="T1915" s="1">
        <v>3201.0</v>
      </c>
    </row>
    <row r="1916" ht="15.75" customHeight="1">
      <c r="A1916" s="1">
        <v>4179.0</v>
      </c>
      <c r="B1916" s="1">
        <v>3.0</v>
      </c>
      <c r="C1916" s="1"/>
      <c r="D1916" s="1">
        <v>1.0</v>
      </c>
      <c r="F1916" s="1" t="str">
        <f t="shared" si="2"/>
        <v>COMPUTED_VALUE</v>
      </c>
      <c r="Q1916" s="1">
        <v>1914.0</v>
      </c>
      <c r="R1916" s="1">
        <v>2912.0</v>
      </c>
      <c r="S1916" s="1"/>
      <c r="T1916" s="1">
        <v>3077.0</v>
      </c>
    </row>
    <row r="1917" ht="15.75" customHeight="1">
      <c r="A1917" s="1">
        <v>4180.0</v>
      </c>
      <c r="B1917" s="1">
        <v>3.0</v>
      </c>
      <c r="C1917" s="1"/>
      <c r="D1917" s="1">
        <v>1.0</v>
      </c>
      <c r="F1917" s="1" t="str">
        <f t="shared" si="2"/>
        <v>COMPUTED_VALUE</v>
      </c>
      <c r="Q1917" s="1">
        <v>1915.0</v>
      </c>
      <c r="R1917" s="1">
        <v>3066.0</v>
      </c>
      <c r="S1917" s="1"/>
      <c r="T1917" s="1">
        <v>3184.0</v>
      </c>
    </row>
    <row r="1918" ht="15.75" customHeight="1">
      <c r="A1918" s="1">
        <v>4181.0</v>
      </c>
      <c r="B1918" s="1">
        <v>3.0</v>
      </c>
      <c r="C1918" s="1"/>
      <c r="D1918" s="1">
        <v>8.0</v>
      </c>
      <c r="F1918" s="1" t="str">
        <f t="shared" si="2"/>
        <v>COMPUTED_VALUE</v>
      </c>
      <c r="Q1918" s="1">
        <v>1916.0</v>
      </c>
      <c r="R1918" s="1">
        <v>3348.0</v>
      </c>
      <c r="S1918" s="1"/>
      <c r="T1918" s="1">
        <v>3052.0</v>
      </c>
    </row>
    <row r="1919" ht="15.75" customHeight="1">
      <c r="A1919" s="1">
        <v>4182.0</v>
      </c>
      <c r="B1919" s="1">
        <v>3.0</v>
      </c>
      <c r="C1919" s="1"/>
      <c r="D1919" s="1">
        <v>1.0</v>
      </c>
      <c r="F1919" s="1" t="str">
        <f t="shared" si="2"/>
        <v>COMPUTED_VALUE</v>
      </c>
      <c r="Q1919" s="1">
        <v>1917.0</v>
      </c>
      <c r="R1919" s="1">
        <v>3201.0</v>
      </c>
      <c r="S1919" s="1"/>
      <c r="T1919" s="1">
        <v>3126.0</v>
      </c>
    </row>
    <row r="1920" ht="15.75" customHeight="1">
      <c r="A1920" s="1">
        <v>4183.0</v>
      </c>
      <c r="B1920" s="1">
        <v>3.0</v>
      </c>
      <c r="C1920" s="1"/>
      <c r="D1920" s="1">
        <v>1.0</v>
      </c>
      <c r="F1920" s="1" t="str">
        <f t="shared" si="2"/>
        <v>COMPUTED_VALUE</v>
      </c>
      <c r="Q1920" s="1">
        <v>1918.0</v>
      </c>
      <c r="R1920" s="1">
        <v>3077.0</v>
      </c>
      <c r="S1920" s="1"/>
      <c r="T1920" s="1">
        <v>3313.0</v>
      </c>
    </row>
    <row r="1921" ht="15.75" customHeight="1">
      <c r="A1921" s="1">
        <v>4184.0</v>
      </c>
      <c r="B1921" s="1">
        <v>4.0</v>
      </c>
      <c r="C1921" s="1"/>
      <c r="D1921" s="1">
        <v>3.0</v>
      </c>
      <c r="F1921" s="1" t="str">
        <f t="shared" si="2"/>
        <v>COMPUTED_VALUE</v>
      </c>
      <c r="Q1921" s="1">
        <v>1919.0</v>
      </c>
      <c r="R1921" s="1">
        <v>3184.0</v>
      </c>
      <c r="S1921" s="1"/>
      <c r="T1921" s="1">
        <v>3204.0</v>
      </c>
    </row>
    <row r="1922" ht="15.75" customHeight="1">
      <c r="A1922" s="1">
        <v>4185.0</v>
      </c>
      <c r="B1922" s="1">
        <v>4.0</v>
      </c>
      <c r="C1922" s="1"/>
      <c r="D1922" s="1">
        <v>5.0</v>
      </c>
      <c r="F1922" s="1" t="str">
        <f t="shared" si="2"/>
        <v>COMPUTED_VALUE</v>
      </c>
      <c r="Q1922" s="1">
        <v>1920.0</v>
      </c>
      <c r="R1922" s="1">
        <v>3052.0</v>
      </c>
      <c r="S1922" s="1"/>
      <c r="T1922" s="1">
        <v>3479.0</v>
      </c>
    </row>
    <row r="1923" ht="15.75" customHeight="1">
      <c r="A1923" s="1">
        <v>4186.0</v>
      </c>
      <c r="B1923" s="1">
        <v>4.0</v>
      </c>
      <c r="C1923" s="1"/>
      <c r="D1923" s="1">
        <v>2.0</v>
      </c>
      <c r="F1923" s="1" t="str">
        <f t="shared" si="2"/>
        <v>COMPUTED_VALUE</v>
      </c>
      <c r="Q1923" s="1">
        <v>1921.0</v>
      </c>
      <c r="R1923" s="1">
        <v>3126.0</v>
      </c>
      <c r="S1923" s="1"/>
      <c r="T1923" s="1">
        <v>3401.0</v>
      </c>
    </row>
    <row r="1924" ht="15.75" customHeight="1">
      <c r="A1924" s="1">
        <v>4187.0</v>
      </c>
      <c r="B1924" s="1">
        <v>4.0</v>
      </c>
      <c r="C1924" s="1"/>
      <c r="D1924" s="1">
        <v>8.0</v>
      </c>
      <c r="F1924" s="1" t="str">
        <f t="shared" si="2"/>
        <v>COMPUTED_VALUE</v>
      </c>
      <c r="Q1924" s="1">
        <v>1922.0</v>
      </c>
      <c r="R1924" s="1">
        <v>3313.0</v>
      </c>
      <c r="S1924" s="1"/>
      <c r="T1924" s="1">
        <v>3287.0</v>
      </c>
    </row>
    <row r="1925" ht="15.75" customHeight="1">
      <c r="A1925" s="1">
        <v>4188.0</v>
      </c>
      <c r="B1925" s="1">
        <v>4.0</v>
      </c>
      <c r="C1925" s="1"/>
      <c r="D1925" s="1">
        <v>2.0</v>
      </c>
      <c r="F1925" s="1" t="str">
        <f t="shared" si="2"/>
        <v>COMPUTED_VALUE</v>
      </c>
      <c r="Q1925" s="1">
        <v>1923.0</v>
      </c>
      <c r="R1925" s="1">
        <v>3204.0</v>
      </c>
      <c r="S1925" s="1"/>
      <c r="T1925" s="1">
        <v>3280.0</v>
      </c>
    </row>
    <row r="1926" ht="15.75" customHeight="1">
      <c r="A1926" s="1">
        <v>4189.0</v>
      </c>
      <c r="B1926" s="1">
        <v>4.0</v>
      </c>
      <c r="C1926" s="1"/>
      <c r="D1926" s="1">
        <v>8.0</v>
      </c>
      <c r="F1926" s="1" t="str">
        <f t="shared" si="2"/>
        <v>COMPUTED_VALUE</v>
      </c>
      <c r="Q1926" s="1">
        <v>1924.0</v>
      </c>
      <c r="R1926" s="1">
        <v>3479.0</v>
      </c>
      <c r="S1926" s="1"/>
      <c r="T1926" s="1">
        <v>2564.0</v>
      </c>
    </row>
    <row r="1927" ht="15.75" customHeight="1">
      <c r="A1927" s="1">
        <v>4190.0</v>
      </c>
      <c r="B1927" s="1">
        <v>5.0</v>
      </c>
      <c r="C1927" s="1"/>
      <c r="D1927" s="1">
        <v>1.0</v>
      </c>
      <c r="F1927" s="1" t="str">
        <f t="shared" si="2"/>
        <v>COMPUTED_VALUE</v>
      </c>
      <c r="Q1927" s="1">
        <v>1925.0</v>
      </c>
      <c r="R1927" s="1">
        <v>3401.0</v>
      </c>
      <c r="S1927" s="1"/>
      <c r="T1927" s="1">
        <v>2778.0</v>
      </c>
    </row>
    <row r="1928" ht="15.75" customHeight="1">
      <c r="A1928" s="1">
        <v>4191.0</v>
      </c>
      <c r="B1928" s="1">
        <v>5.0</v>
      </c>
      <c r="C1928" s="1"/>
      <c r="D1928" s="1">
        <v>8.0</v>
      </c>
      <c r="F1928" s="1" t="str">
        <f t="shared" si="2"/>
        <v>COMPUTED_VALUE</v>
      </c>
      <c r="Q1928" s="1">
        <v>1926.0</v>
      </c>
      <c r="R1928" s="1">
        <v>3287.0</v>
      </c>
      <c r="S1928" s="1"/>
      <c r="T1928" s="1">
        <v>2622.0</v>
      </c>
    </row>
    <row r="1929" ht="15.75" customHeight="1">
      <c r="A1929" s="1">
        <v>4192.0</v>
      </c>
      <c r="B1929" s="1">
        <v>5.0</v>
      </c>
      <c r="C1929" s="1"/>
      <c r="D1929" s="1">
        <v>3.0</v>
      </c>
      <c r="F1929" s="1" t="str">
        <f t="shared" si="2"/>
        <v>COMPUTED_VALUE</v>
      </c>
      <c r="Q1929" s="1">
        <v>1927.0</v>
      </c>
      <c r="R1929" s="1">
        <v>3280.0</v>
      </c>
      <c r="S1929" s="1"/>
      <c r="T1929" s="1">
        <v>2680.0</v>
      </c>
    </row>
    <row r="1930" ht="15.75" customHeight="1">
      <c r="A1930" s="1">
        <v>4193.0</v>
      </c>
      <c r="B1930" s="1">
        <v>5.0</v>
      </c>
      <c r="C1930" s="1"/>
      <c r="D1930" s="1">
        <v>4.0</v>
      </c>
      <c r="F1930" s="1" t="str">
        <f t="shared" si="2"/>
        <v>COMPUTED_VALUE</v>
      </c>
      <c r="Q1930" s="1">
        <v>1928.0</v>
      </c>
      <c r="R1930" s="1">
        <v>2564.0</v>
      </c>
      <c r="S1930" s="1"/>
      <c r="T1930" s="1">
        <v>2595.0</v>
      </c>
    </row>
    <row r="1931" ht="15.75" customHeight="1">
      <c r="A1931" s="1">
        <v>4194.0</v>
      </c>
      <c r="B1931" s="1">
        <v>5.0</v>
      </c>
      <c r="C1931" s="1"/>
      <c r="D1931" s="1">
        <v>4.0</v>
      </c>
      <c r="F1931" s="1" t="str">
        <f t="shared" si="2"/>
        <v>COMPUTED_VALUE</v>
      </c>
      <c r="Q1931" s="1">
        <v>1929.0</v>
      </c>
      <c r="R1931" s="1">
        <v>2778.0</v>
      </c>
      <c r="S1931" s="1"/>
      <c r="T1931" s="1">
        <v>2589.0</v>
      </c>
    </row>
    <row r="1932" ht="15.75" customHeight="1">
      <c r="A1932" s="1">
        <v>4195.0</v>
      </c>
      <c r="B1932" s="1">
        <v>5.0</v>
      </c>
      <c r="C1932" s="1"/>
      <c r="D1932" s="1">
        <v>8.0</v>
      </c>
      <c r="F1932" s="1" t="str">
        <f t="shared" si="2"/>
        <v>COMPUTED_VALUE</v>
      </c>
      <c r="Q1932" s="1">
        <v>1930.0</v>
      </c>
      <c r="R1932" s="1">
        <v>2622.0</v>
      </c>
      <c r="S1932" s="1"/>
      <c r="T1932" s="1">
        <v>2465.0</v>
      </c>
    </row>
    <row r="1933" ht="15.75" customHeight="1">
      <c r="A1933" s="1">
        <v>4196.0</v>
      </c>
      <c r="B1933" s="1">
        <v>4.0</v>
      </c>
      <c r="C1933" s="1"/>
      <c r="D1933" s="1">
        <v>0.0</v>
      </c>
      <c r="F1933" s="1" t="str">
        <f t="shared" si="2"/>
        <v>COMPUTED_VALUE</v>
      </c>
      <c r="Q1933" s="1">
        <v>1931.0</v>
      </c>
      <c r="R1933" s="1">
        <v>2680.0</v>
      </c>
      <c r="S1933" s="1"/>
      <c r="T1933" s="1">
        <v>2369.0</v>
      </c>
    </row>
    <row r="1934" ht="15.75" customHeight="1">
      <c r="A1934" s="1">
        <v>4197.0</v>
      </c>
      <c r="B1934" s="1">
        <v>4.0</v>
      </c>
      <c r="C1934" s="1"/>
      <c r="D1934" s="1">
        <v>8.0</v>
      </c>
      <c r="F1934" s="1" t="str">
        <f t="shared" si="2"/>
        <v>COMPUTED_VALUE</v>
      </c>
      <c r="Q1934" s="1">
        <v>1932.0</v>
      </c>
      <c r="R1934" s="1">
        <v>2595.0</v>
      </c>
      <c r="S1934" s="1"/>
      <c r="T1934" s="1">
        <v>2400.0</v>
      </c>
    </row>
    <row r="1935" ht="15.75" customHeight="1">
      <c r="A1935" s="1">
        <v>4198.0</v>
      </c>
      <c r="B1935" s="1">
        <v>4.0</v>
      </c>
      <c r="C1935" s="1"/>
      <c r="D1935" s="1">
        <v>1.0</v>
      </c>
      <c r="F1935" s="1" t="str">
        <f t="shared" si="2"/>
        <v>COMPUTED_VALUE</v>
      </c>
      <c r="Q1935" s="1">
        <v>1933.0</v>
      </c>
      <c r="R1935" s="1">
        <v>2589.0</v>
      </c>
      <c r="S1935" s="1"/>
      <c r="T1935" s="1">
        <v>2624.0</v>
      </c>
    </row>
    <row r="1936" ht="15.75" customHeight="1">
      <c r="A1936" s="1">
        <v>4199.0</v>
      </c>
      <c r="B1936" s="1">
        <v>3.0</v>
      </c>
      <c r="C1936" s="1"/>
      <c r="D1936" s="1">
        <v>8.0</v>
      </c>
      <c r="F1936" s="1" t="str">
        <f t="shared" si="2"/>
        <v>COMPUTED_VALUE</v>
      </c>
      <c r="Q1936" s="1">
        <v>1934.0</v>
      </c>
      <c r="R1936" s="1">
        <v>2465.0</v>
      </c>
      <c r="S1936" s="1"/>
      <c r="T1936" s="1">
        <v>2695.0</v>
      </c>
    </row>
    <row r="1937" ht="15.75" customHeight="1">
      <c r="A1937" s="1">
        <v>4200.0</v>
      </c>
      <c r="B1937" s="1">
        <v>3.0</v>
      </c>
      <c r="C1937" s="1"/>
      <c r="D1937" s="1">
        <v>0.0</v>
      </c>
      <c r="F1937" s="1" t="str">
        <f t="shared" si="2"/>
        <v>COMPUTED_VALUE</v>
      </c>
      <c r="Q1937" s="1">
        <v>1935.0</v>
      </c>
      <c r="R1937" s="1">
        <v>2369.0</v>
      </c>
      <c r="S1937" s="1"/>
      <c r="T1937" s="1">
        <v>2776.0</v>
      </c>
    </row>
    <row r="1938" ht="15.75" customHeight="1">
      <c r="A1938" s="1">
        <v>4201.0</v>
      </c>
      <c r="B1938" s="1">
        <v>3.0</v>
      </c>
      <c r="C1938" s="1"/>
      <c r="D1938" s="1">
        <v>0.0</v>
      </c>
      <c r="F1938" s="1" t="str">
        <f t="shared" si="2"/>
        <v>COMPUTED_VALUE</v>
      </c>
      <c r="Q1938" s="1">
        <v>1936.0</v>
      </c>
      <c r="R1938" s="1">
        <v>2400.0</v>
      </c>
      <c r="S1938" s="1"/>
      <c r="T1938" s="1">
        <v>2817.0</v>
      </c>
    </row>
    <row r="1939" ht="15.75" customHeight="1">
      <c r="A1939" s="1">
        <v>4202.0</v>
      </c>
      <c r="B1939" s="1">
        <v>3.0</v>
      </c>
      <c r="C1939" s="1"/>
      <c r="D1939" s="1">
        <v>7.0</v>
      </c>
      <c r="F1939" s="1" t="str">
        <f t="shared" si="2"/>
        <v>COMPUTED_VALUE</v>
      </c>
      <c r="Q1939" s="1">
        <v>1937.0</v>
      </c>
      <c r="R1939" s="1">
        <v>2624.0</v>
      </c>
      <c r="S1939" s="1"/>
      <c r="T1939" s="1">
        <v>2814.0</v>
      </c>
    </row>
    <row r="1940" ht="15.75" customHeight="1">
      <c r="A1940" s="1">
        <v>4203.0</v>
      </c>
      <c r="B1940" s="1">
        <v>3.0</v>
      </c>
      <c r="C1940" s="1"/>
      <c r="D1940" s="1">
        <v>1.0</v>
      </c>
      <c r="F1940" s="1" t="str">
        <f t="shared" si="2"/>
        <v>COMPUTED_VALUE</v>
      </c>
      <c r="Q1940" s="1">
        <v>1938.0</v>
      </c>
      <c r="R1940" s="1">
        <v>2695.0</v>
      </c>
      <c r="S1940" s="1"/>
      <c r="T1940" s="1">
        <v>2800.0</v>
      </c>
    </row>
    <row r="1941" ht="15.75" customHeight="1">
      <c r="A1941" s="1">
        <v>4204.0</v>
      </c>
      <c r="B1941" s="1">
        <v>3.0</v>
      </c>
      <c r="C1941" s="1"/>
      <c r="D1941" s="1">
        <v>1.0</v>
      </c>
      <c r="F1941" s="1" t="str">
        <f t="shared" si="2"/>
        <v>COMPUTED_VALUE</v>
      </c>
      <c r="Q1941" s="1">
        <v>1939.0</v>
      </c>
      <c r="R1941" s="1">
        <v>2776.0</v>
      </c>
      <c r="S1941" s="1"/>
      <c r="T1941" s="1">
        <v>2603.0</v>
      </c>
    </row>
    <row r="1942" ht="15.75" customHeight="1">
      <c r="A1942" s="1">
        <v>4205.0</v>
      </c>
      <c r="B1942" s="1">
        <v>3.0</v>
      </c>
      <c r="C1942" s="1"/>
      <c r="D1942" s="1">
        <v>7.0</v>
      </c>
      <c r="F1942" s="1" t="str">
        <f t="shared" si="2"/>
        <v>COMPUTED_VALUE</v>
      </c>
      <c r="Q1942" s="1">
        <v>1940.0</v>
      </c>
      <c r="R1942" s="1">
        <v>2817.0</v>
      </c>
      <c r="S1942" s="1"/>
      <c r="T1942" s="1">
        <v>2623.0</v>
      </c>
    </row>
    <row r="1943" ht="15.75" customHeight="1">
      <c r="A1943" s="1">
        <v>4206.0</v>
      </c>
      <c r="B1943" s="1">
        <v>3.0</v>
      </c>
      <c r="C1943" s="1"/>
      <c r="D1943" s="1">
        <v>1.0</v>
      </c>
      <c r="F1943" s="1" t="str">
        <f t="shared" si="2"/>
        <v>COMPUTED_VALUE</v>
      </c>
      <c r="Q1943" s="1">
        <v>1941.0</v>
      </c>
      <c r="R1943" s="1">
        <v>2814.0</v>
      </c>
      <c r="S1943" s="1"/>
      <c r="T1943" s="1">
        <v>2673.0</v>
      </c>
    </row>
    <row r="1944" ht="15.75" customHeight="1">
      <c r="A1944" s="1">
        <v>4207.0</v>
      </c>
      <c r="B1944" s="1">
        <v>3.0</v>
      </c>
      <c r="C1944" s="1"/>
      <c r="D1944" s="1">
        <v>1.0</v>
      </c>
      <c r="F1944" s="1" t="str">
        <f t="shared" si="2"/>
        <v>COMPUTED_VALUE</v>
      </c>
      <c r="Q1944" s="1">
        <v>1942.0</v>
      </c>
      <c r="R1944" s="1">
        <v>2800.0</v>
      </c>
      <c r="S1944" s="1"/>
      <c r="T1944" s="1">
        <v>2564.0</v>
      </c>
    </row>
    <row r="1945" ht="15.75" customHeight="1">
      <c r="A1945" s="1">
        <v>4208.0</v>
      </c>
      <c r="B1945" s="1">
        <v>3.0</v>
      </c>
      <c r="C1945" s="1"/>
      <c r="D1945" s="1">
        <v>5.0</v>
      </c>
      <c r="F1945" s="1" t="str">
        <f t="shared" si="2"/>
        <v>COMPUTED_VALUE</v>
      </c>
      <c r="Q1945" s="1">
        <v>1943.0</v>
      </c>
      <c r="R1945" s="1">
        <v>2603.0</v>
      </c>
      <c r="S1945" s="1"/>
      <c r="T1945" s="1">
        <v>2689.0</v>
      </c>
    </row>
    <row r="1946" ht="15.75" customHeight="1">
      <c r="A1946" s="1">
        <v>4209.0</v>
      </c>
      <c r="B1946" s="1">
        <v>3.0</v>
      </c>
      <c r="C1946" s="1"/>
      <c r="D1946" s="1">
        <v>2.0</v>
      </c>
      <c r="F1946" s="1" t="str">
        <f t="shared" si="2"/>
        <v>COMPUTED_VALUE</v>
      </c>
      <c r="Q1946" s="1">
        <v>1944.0</v>
      </c>
      <c r="R1946" s="1">
        <v>2623.0</v>
      </c>
      <c r="S1946" s="1"/>
      <c r="T1946" s="1">
        <v>2657.0</v>
      </c>
    </row>
    <row r="1947" ht="15.75" customHeight="1">
      <c r="A1947" s="1">
        <v>4210.0</v>
      </c>
      <c r="B1947" s="1">
        <v>3.0</v>
      </c>
      <c r="C1947" s="1"/>
      <c r="D1947" s="1">
        <v>2.0</v>
      </c>
      <c r="F1947" s="1" t="str">
        <f t="shared" si="2"/>
        <v>COMPUTED_VALUE</v>
      </c>
      <c r="Q1947" s="1">
        <v>1945.0</v>
      </c>
      <c r="R1947" s="1">
        <v>2673.0</v>
      </c>
      <c r="S1947" s="1"/>
      <c r="T1947" s="1">
        <v>2725.0</v>
      </c>
    </row>
    <row r="1948" ht="15.75" customHeight="1">
      <c r="A1948" s="1">
        <v>4211.0</v>
      </c>
      <c r="B1948" s="1">
        <v>4.0</v>
      </c>
      <c r="C1948" s="1"/>
      <c r="D1948" s="1">
        <v>8.0</v>
      </c>
      <c r="F1948" s="1" t="str">
        <f t="shared" si="2"/>
        <v>COMPUTED_VALUE</v>
      </c>
      <c r="Q1948" s="1">
        <v>1946.0</v>
      </c>
      <c r="R1948" s="1">
        <v>2564.0</v>
      </c>
      <c r="S1948" s="1"/>
      <c r="T1948" s="1">
        <v>2681.0</v>
      </c>
    </row>
    <row r="1949" ht="15.75" customHeight="1">
      <c r="A1949" s="1">
        <v>4212.0</v>
      </c>
      <c r="B1949" s="1">
        <v>4.0</v>
      </c>
      <c r="C1949" s="1"/>
      <c r="D1949" s="1">
        <v>1.0</v>
      </c>
      <c r="F1949" s="1" t="str">
        <f t="shared" si="2"/>
        <v>COMPUTED_VALUE</v>
      </c>
      <c r="Q1949" s="1">
        <v>1947.0</v>
      </c>
      <c r="R1949" s="1">
        <v>2689.0</v>
      </c>
      <c r="S1949" s="1"/>
      <c r="T1949" s="1">
        <v>2699.0</v>
      </c>
    </row>
    <row r="1950" ht="15.75" customHeight="1">
      <c r="A1950" s="1">
        <v>4213.0</v>
      </c>
      <c r="B1950" s="1">
        <v>4.0</v>
      </c>
      <c r="C1950" s="1"/>
      <c r="D1950" s="1">
        <v>8.0</v>
      </c>
      <c r="F1950" s="1" t="str">
        <f t="shared" si="2"/>
        <v>COMPUTED_VALUE</v>
      </c>
      <c r="Q1950" s="1">
        <v>1948.0</v>
      </c>
      <c r="R1950" s="1">
        <v>2657.0</v>
      </c>
      <c r="S1950" s="1"/>
      <c r="T1950" s="1">
        <v>2664.0</v>
      </c>
    </row>
    <row r="1951" ht="15.75" customHeight="1">
      <c r="A1951" s="1">
        <v>4214.0</v>
      </c>
      <c r="B1951" s="1">
        <v>3.0</v>
      </c>
      <c r="C1951" s="1"/>
      <c r="D1951" s="1">
        <v>0.0</v>
      </c>
      <c r="F1951" s="1" t="str">
        <f t="shared" si="2"/>
        <v>COMPUTED_VALUE</v>
      </c>
      <c r="Q1951" s="1">
        <v>1949.0</v>
      </c>
      <c r="R1951" s="1">
        <v>2725.0</v>
      </c>
      <c r="S1951" s="1"/>
      <c r="T1951" s="1">
        <v>2711.0</v>
      </c>
    </row>
    <row r="1952" ht="15.75" customHeight="1">
      <c r="A1952" s="1">
        <v>4215.0</v>
      </c>
      <c r="B1952" s="1">
        <v>3.0</v>
      </c>
      <c r="C1952" s="1"/>
      <c r="D1952" s="1">
        <v>3.0</v>
      </c>
      <c r="F1952" s="1" t="str">
        <f t="shared" si="2"/>
        <v>COMPUTED_VALUE</v>
      </c>
      <c r="Q1952" s="1">
        <v>1950.0</v>
      </c>
      <c r="R1952" s="1">
        <v>2681.0</v>
      </c>
      <c r="S1952" s="1"/>
      <c r="T1952" s="1">
        <v>2811.0</v>
      </c>
    </row>
    <row r="1953" ht="15.75" customHeight="1">
      <c r="A1953" s="1">
        <v>4216.0</v>
      </c>
      <c r="B1953" s="1">
        <v>3.0</v>
      </c>
      <c r="C1953" s="1"/>
      <c r="D1953" s="1">
        <v>1.0</v>
      </c>
      <c r="F1953" s="1" t="str">
        <f t="shared" si="2"/>
        <v>COMPUTED_VALUE</v>
      </c>
      <c r="Q1953" s="1">
        <v>1951.0</v>
      </c>
      <c r="R1953" s="1">
        <v>2699.0</v>
      </c>
      <c r="S1953" s="1"/>
      <c r="T1953" s="1">
        <v>2766.0</v>
      </c>
    </row>
    <row r="1954" ht="15.75" customHeight="1">
      <c r="A1954" s="1">
        <v>4217.0</v>
      </c>
      <c r="B1954" s="1">
        <v>2.0</v>
      </c>
      <c r="C1954" s="1"/>
      <c r="D1954" s="1">
        <v>4.0</v>
      </c>
      <c r="F1954" s="1" t="str">
        <f t="shared" si="2"/>
        <v>COMPUTED_VALUE</v>
      </c>
      <c r="Q1954" s="1">
        <v>1952.0</v>
      </c>
      <c r="R1954" s="1">
        <v>2664.0</v>
      </c>
      <c r="S1954" s="1"/>
      <c r="T1954" s="1">
        <v>2682.0</v>
      </c>
    </row>
    <row r="1955" ht="15.75" customHeight="1">
      <c r="A1955" s="1">
        <v>4218.0</v>
      </c>
      <c r="B1955" s="1">
        <v>2.0</v>
      </c>
      <c r="C1955" s="1"/>
      <c r="D1955" s="1">
        <v>1.0</v>
      </c>
      <c r="F1955" s="1" t="str">
        <f t="shared" si="2"/>
        <v>COMPUTED_VALUE</v>
      </c>
      <c r="Q1955" s="1">
        <v>1953.0</v>
      </c>
      <c r="R1955" s="1">
        <v>2711.0</v>
      </c>
      <c r="S1955" s="1"/>
      <c r="T1955" s="1">
        <v>2874.0</v>
      </c>
    </row>
    <row r="1956" ht="15.75" customHeight="1">
      <c r="A1956" s="1">
        <v>4219.0</v>
      </c>
      <c r="B1956" s="1">
        <v>2.0</v>
      </c>
      <c r="C1956" s="1"/>
      <c r="D1956" s="1">
        <v>1.0</v>
      </c>
      <c r="F1956" s="1" t="str">
        <f t="shared" si="2"/>
        <v>COMPUTED_VALUE</v>
      </c>
      <c r="Q1956" s="1">
        <v>1954.0</v>
      </c>
      <c r="R1956" s="1">
        <v>2811.0</v>
      </c>
      <c r="S1956" s="1"/>
      <c r="T1956" s="1">
        <v>2851.0</v>
      </c>
    </row>
    <row r="1957" ht="15.75" customHeight="1">
      <c r="A1957" s="1">
        <v>4220.0</v>
      </c>
      <c r="B1957" s="1">
        <v>2.0</v>
      </c>
      <c r="C1957" s="1"/>
      <c r="D1957" s="1">
        <v>2.0</v>
      </c>
      <c r="F1957" s="1" t="str">
        <f t="shared" si="2"/>
        <v>COMPUTED_VALUE</v>
      </c>
      <c r="Q1957" s="1">
        <v>1955.0</v>
      </c>
      <c r="R1957" s="1">
        <v>2766.0</v>
      </c>
      <c r="S1957" s="1"/>
      <c r="T1957" s="1">
        <v>2842.0</v>
      </c>
    </row>
    <row r="1958" ht="15.75" customHeight="1">
      <c r="A1958" s="1">
        <v>4221.0</v>
      </c>
      <c r="B1958" s="1">
        <v>2.0</v>
      </c>
      <c r="C1958" s="1"/>
      <c r="D1958" s="1">
        <v>2.0</v>
      </c>
      <c r="F1958" s="1" t="str">
        <f t="shared" si="2"/>
        <v>COMPUTED_VALUE</v>
      </c>
      <c r="Q1958" s="1">
        <v>1956.0</v>
      </c>
      <c r="R1958" s="1">
        <v>2682.0</v>
      </c>
      <c r="S1958" s="1"/>
      <c r="T1958" s="1">
        <v>2828.0</v>
      </c>
    </row>
    <row r="1959" ht="15.75" customHeight="1">
      <c r="A1959" s="1">
        <v>4222.0</v>
      </c>
      <c r="B1959" s="1">
        <v>2.0</v>
      </c>
      <c r="C1959" s="1"/>
      <c r="D1959" s="1">
        <v>8.0</v>
      </c>
      <c r="F1959" s="1" t="str">
        <f t="shared" si="2"/>
        <v>COMPUTED_VALUE</v>
      </c>
      <c r="Q1959" s="1">
        <v>1957.0</v>
      </c>
      <c r="R1959" s="1">
        <v>2874.0</v>
      </c>
      <c r="S1959" s="1"/>
      <c r="T1959" s="1">
        <v>2500.0</v>
      </c>
    </row>
    <row r="1960" ht="15.75" customHeight="1">
      <c r="A1960" s="1">
        <v>4223.0</v>
      </c>
      <c r="B1960" s="1">
        <v>3.0</v>
      </c>
      <c r="C1960" s="1"/>
      <c r="D1960" s="1">
        <v>1.0</v>
      </c>
      <c r="F1960" s="1" t="str">
        <f t="shared" si="2"/>
        <v>COMPUTED_VALUE</v>
      </c>
      <c r="Q1960" s="1">
        <v>1958.0</v>
      </c>
      <c r="R1960" s="1">
        <v>2851.0</v>
      </c>
      <c r="S1960" s="1"/>
      <c r="T1960" s="1">
        <v>2656.0</v>
      </c>
    </row>
    <row r="1961" ht="15.75" customHeight="1">
      <c r="A1961" s="1">
        <v>4224.0</v>
      </c>
      <c r="B1961" s="1">
        <v>3.0</v>
      </c>
      <c r="C1961" s="1"/>
      <c r="D1961" s="1">
        <v>1.0</v>
      </c>
      <c r="F1961" s="1" t="str">
        <f t="shared" si="2"/>
        <v>COMPUTED_VALUE</v>
      </c>
      <c r="Q1961" s="1">
        <v>1959.0</v>
      </c>
      <c r="R1961" s="1">
        <v>2842.0</v>
      </c>
      <c r="S1961" s="1"/>
      <c r="T1961" s="1">
        <v>2760.0</v>
      </c>
    </row>
    <row r="1962" ht="15.75" customHeight="1">
      <c r="A1962" s="1">
        <v>4225.0</v>
      </c>
      <c r="B1962" s="1">
        <v>3.0</v>
      </c>
      <c r="C1962" s="1"/>
      <c r="D1962" s="1">
        <v>7.0</v>
      </c>
      <c r="F1962" s="1" t="str">
        <f t="shared" si="2"/>
        <v>COMPUTED_VALUE</v>
      </c>
      <c r="Q1962" s="1">
        <v>1960.0</v>
      </c>
      <c r="R1962" s="1">
        <v>2828.0</v>
      </c>
      <c r="S1962" s="1"/>
      <c r="T1962" s="1">
        <v>2697.0</v>
      </c>
    </row>
    <row r="1963" ht="15.75" customHeight="1">
      <c r="A1963" s="1">
        <v>4226.0</v>
      </c>
      <c r="B1963" s="1">
        <v>3.0</v>
      </c>
      <c r="C1963" s="1"/>
      <c r="D1963" s="1">
        <v>1.0</v>
      </c>
      <c r="F1963" s="1" t="str">
        <f t="shared" si="2"/>
        <v>COMPUTED_VALUE</v>
      </c>
      <c r="Q1963" s="1">
        <v>1961.0</v>
      </c>
      <c r="R1963" s="1">
        <v>2500.0</v>
      </c>
      <c r="S1963" s="1"/>
      <c r="T1963" s="1">
        <v>2644.0</v>
      </c>
    </row>
    <row r="1964" ht="15.75" customHeight="1">
      <c r="A1964" s="1">
        <v>4227.0</v>
      </c>
      <c r="B1964" s="1">
        <v>3.0</v>
      </c>
      <c r="C1964" s="1"/>
      <c r="D1964" s="1">
        <v>1.0</v>
      </c>
      <c r="F1964" s="1" t="str">
        <f t="shared" si="2"/>
        <v>COMPUTED_VALUE</v>
      </c>
      <c r="Q1964" s="1">
        <v>1962.0</v>
      </c>
      <c r="R1964" s="1">
        <v>2656.0</v>
      </c>
      <c r="S1964" s="1"/>
      <c r="T1964" s="1">
        <v>2663.0</v>
      </c>
    </row>
    <row r="1965" ht="15.75" customHeight="1">
      <c r="A1965" s="1">
        <v>4228.0</v>
      </c>
      <c r="B1965" s="1">
        <v>3.0</v>
      </c>
      <c r="C1965" s="1"/>
      <c r="D1965" s="1">
        <v>1.0</v>
      </c>
      <c r="F1965" s="1" t="str">
        <f t="shared" si="2"/>
        <v>COMPUTED_VALUE</v>
      </c>
      <c r="Q1965" s="1">
        <v>1963.0</v>
      </c>
      <c r="R1965" s="1">
        <v>2760.0</v>
      </c>
      <c r="S1965" s="1"/>
      <c r="T1965" s="1">
        <v>2382.0</v>
      </c>
    </row>
    <row r="1966" ht="15.75" customHeight="1">
      <c r="A1966" s="1">
        <v>4229.0</v>
      </c>
      <c r="B1966" s="1">
        <v>3.0</v>
      </c>
      <c r="C1966" s="1"/>
      <c r="D1966" s="1">
        <v>8.0</v>
      </c>
      <c r="F1966" s="1" t="str">
        <f t="shared" si="2"/>
        <v>COMPUTED_VALUE</v>
      </c>
      <c r="Q1966" s="1">
        <v>1964.0</v>
      </c>
      <c r="R1966" s="1">
        <v>2697.0</v>
      </c>
      <c r="S1966" s="1"/>
      <c r="T1966" s="1">
        <v>2464.0</v>
      </c>
    </row>
    <row r="1967" ht="15.75" customHeight="1">
      <c r="A1967" s="1">
        <v>4230.0</v>
      </c>
      <c r="B1967" s="1">
        <v>3.0</v>
      </c>
      <c r="C1967" s="1"/>
      <c r="D1967" s="1">
        <v>1.0</v>
      </c>
      <c r="F1967" s="1" t="str">
        <f t="shared" si="2"/>
        <v>COMPUTED_VALUE</v>
      </c>
      <c r="Q1967" s="1">
        <v>1965.0</v>
      </c>
      <c r="R1967" s="1">
        <v>2644.0</v>
      </c>
      <c r="S1967" s="1"/>
      <c r="T1967" s="1">
        <v>2550.0</v>
      </c>
    </row>
    <row r="1968" ht="15.75" customHeight="1">
      <c r="A1968" s="1">
        <v>4231.0</v>
      </c>
      <c r="B1968" s="1">
        <v>3.0</v>
      </c>
      <c r="C1968" s="1"/>
      <c r="D1968" s="1">
        <v>1.0</v>
      </c>
      <c r="F1968" s="1" t="str">
        <f t="shared" si="2"/>
        <v>COMPUTED_VALUE</v>
      </c>
      <c r="Q1968" s="1">
        <v>1966.0</v>
      </c>
      <c r="R1968" s="1">
        <v>2663.0</v>
      </c>
      <c r="S1968" s="1"/>
      <c r="T1968" s="1">
        <v>2713.0</v>
      </c>
    </row>
    <row r="1969" ht="15.75" customHeight="1">
      <c r="A1969" s="1">
        <v>4232.0</v>
      </c>
      <c r="B1969" s="1">
        <v>3.0</v>
      </c>
      <c r="C1969" s="1"/>
      <c r="D1969" s="1">
        <v>8.0</v>
      </c>
      <c r="F1969" s="1" t="str">
        <f t="shared" si="2"/>
        <v>COMPUTED_VALUE</v>
      </c>
      <c r="Q1969" s="1">
        <v>1967.0</v>
      </c>
      <c r="R1969" s="1">
        <v>2382.0</v>
      </c>
      <c r="S1969" s="1"/>
      <c r="T1969" s="1">
        <v>2695.0</v>
      </c>
    </row>
    <row r="1970" ht="15.75" customHeight="1">
      <c r="A1970" s="1">
        <v>4233.0</v>
      </c>
      <c r="B1970" s="1">
        <v>3.0</v>
      </c>
      <c r="C1970" s="1"/>
      <c r="D1970" s="1">
        <v>1.0</v>
      </c>
      <c r="F1970" s="1" t="str">
        <f t="shared" si="2"/>
        <v>COMPUTED_VALUE</v>
      </c>
      <c r="Q1970" s="1">
        <v>1968.0</v>
      </c>
      <c r="R1970" s="1">
        <v>2464.0</v>
      </c>
      <c r="S1970" s="1"/>
      <c r="T1970" s="1">
        <v>2724.0</v>
      </c>
    </row>
    <row r="1971" ht="15.75" customHeight="1">
      <c r="A1971" s="1">
        <v>4234.0</v>
      </c>
      <c r="B1971" s="1">
        <v>3.0</v>
      </c>
      <c r="C1971" s="1"/>
      <c r="D1971" s="1">
        <v>1.0</v>
      </c>
      <c r="F1971" s="1" t="str">
        <f t="shared" si="2"/>
        <v>COMPUTED_VALUE</v>
      </c>
      <c r="Q1971" s="1">
        <v>1969.0</v>
      </c>
      <c r="R1971" s="1">
        <v>2550.0</v>
      </c>
      <c r="S1971" s="1"/>
      <c r="T1971" s="1">
        <v>2748.0</v>
      </c>
    </row>
    <row r="1972" ht="15.75" customHeight="1">
      <c r="A1972" s="1">
        <v>4235.0</v>
      </c>
      <c r="B1972" s="1">
        <v>4.0</v>
      </c>
      <c r="C1972" s="1"/>
      <c r="D1972" s="1">
        <v>3.0</v>
      </c>
      <c r="F1972" s="1" t="str">
        <f t="shared" si="2"/>
        <v>COMPUTED_VALUE</v>
      </c>
      <c r="Q1972" s="1">
        <v>1970.0</v>
      </c>
      <c r="R1972" s="1">
        <v>2713.0</v>
      </c>
      <c r="S1972" s="1"/>
      <c r="T1972" s="1">
        <v>2692.0</v>
      </c>
    </row>
    <row r="1973" ht="15.75" customHeight="1">
      <c r="A1973" s="1">
        <v>4236.0</v>
      </c>
      <c r="B1973" s="1">
        <v>4.0</v>
      </c>
      <c r="C1973" s="1"/>
      <c r="D1973" s="1">
        <v>5.0</v>
      </c>
      <c r="F1973" s="1" t="str">
        <f t="shared" si="2"/>
        <v>COMPUTED_VALUE</v>
      </c>
      <c r="Q1973" s="1">
        <v>1971.0</v>
      </c>
      <c r="R1973" s="1">
        <v>2695.0</v>
      </c>
      <c r="S1973" s="1"/>
      <c r="T1973" s="1">
        <v>2774.0</v>
      </c>
    </row>
    <row r="1974" ht="15.75" customHeight="1">
      <c r="A1974" s="1">
        <v>4237.0</v>
      </c>
      <c r="B1974" s="1">
        <v>4.0</v>
      </c>
      <c r="C1974" s="1"/>
      <c r="D1974" s="1">
        <v>2.0</v>
      </c>
      <c r="F1974" s="1" t="str">
        <f t="shared" si="2"/>
        <v>COMPUTED_VALUE</v>
      </c>
      <c r="Q1974" s="1">
        <v>1972.0</v>
      </c>
      <c r="R1974" s="1">
        <v>2724.0</v>
      </c>
      <c r="S1974" s="1"/>
      <c r="T1974" s="1">
        <v>2369.0</v>
      </c>
    </row>
    <row r="1975" ht="15.75" customHeight="1">
      <c r="A1975" s="1">
        <v>4238.0</v>
      </c>
      <c r="B1975" s="1">
        <v>4.0</v>
      </c>
      <c r="C1975" s="1"/>
      <c r="D1975" s="1">
        <v>8.0</v>
      </c>
      <c r="F1975" s="1" t="str">
        <f t="shared" si="2"/>
        <v>COMPUTED_VALUE</v>
      </c>
      <c r="Q1975" s="1">
        <v>1973.0</v>
      </c>
      <c r="R1975" s="1">
        <v>2748.0</v>
      </c>
      <c r="S1975" s="1"/>
      <c r="T1975" s="1">
        <v>2456.0</v>
      </c>
    </row>
    <row r="1976" ht="15.75" customHeight="1">
      <c r="A1976" s="1">
        <v>4239.0</v>
      </c>
      <c r="B1976" s="1">
        <v>4.0</v>
      </c>
      <c r="C1976" s="1"/>
      <c r="D1976" s="1">
        <v>2.0</v>
      </c>
      <c r="F1976" s="1" t="str">
        <f t="shared" si="2"/>
        <v>COMPUTED_VALUE</v>
      </c>
      <c r="Q1976" s="1">
        <v>1974.0</v>
      </c>
      <c r="R1976" s="1">
        <v>2692.0</v>
      </c>
      <c r="S1976" s="1"/>
      <c r="T1976" s="1">
        <v>2443.0</v>
      </c>
    </row>
    <row r="1977" ht="15.75" customHeight="1">
      <c r="A1977" s="1">
        <v>4240.0</v>
      </c>
      <c r="B1977" s="1">
        <v>4.0</v>
      </c>
      <c r="C1977" s="1"/>
      <c r="D1977" s="1">
        <v>8.0</v>
      </c>
      <c r="F1977" s="1" t="str">
        <f t="shared" si="2"/>
        <v>COMPUTED_VALUE</v>
      </c>
      <c r="Q1977" s="1">
        <v>1975.0</v>
      </c>
      <c r="R1977" s="1">
        <v>2774.0</v>
      </c>
      <c r="S1977" s="1"/>
      <c r="T1977" s="1">
        <v>2203.0</v>
      </c>
    </row>
    <row r="1978" ht="15.75" customHeight="1">
      <c r="A1978" s="1">
        <v>4241.0</v>
      </c>
      <c r="B1978" s="1">
        <v>5.0</v>
      </c>
      <c r="C1978" s="1"/>
      <c r="D1978" s="1">
        <v>1.0</v>
      </c>
      <c r="F1978" s="1" t="str">
        <f t="shared" si="2"/>
        <v>COMPUTED_VALUE</v>
      </c>
      <c r="Q1978" s="1">
        <v>1976.0</v>
      </c>
      <c r="R1978" s="1">
        <v>2369.0</v>
      </c>
      <c r="S1978" s="1"/>
      <c r="T1978" s="1">
        <v>2302.0</v>
      </c>
    </row>
    <row r="1979" ht="15.75" customHeight="1">
      <c r="A1979" s="1">
        <v>4242.0</v>
      </c>
      <c r="B1979" s="1">
        <v>5.0</v>
      </c>
      <c r="C1979" s="1"/>
      <c r="D1979" s="1">
        <v>8.0</v>
      </c>
      <c r="F1979" s="1" t="str">
        <f t="shared" si="2"/>
        <v>COMPUTED_VALUE</v>
      </c>
      <c r="Q1979" s="1">
        <v>1977.0</v>
      </c>
      <c r="R1979" s="1">
        <v>2456.0</v>
      </c>
      <c r="S1979" s="1"/>
      <c r="T1979" s="1">
        <v>2312.0</v>
      </c>
    </row>
    <row r="1980" ht="15.75" customHeight="1">
      <c r="A1980" s="1">
        <v>4243.0</v>
      </c>
      <c r="B1980" s="1">
        <v>5.0</v>
      </c>
      <c r="C1980" s="1"/>
      <c r="D1980" s="1">
        <v>3.0</v>
      </c>
      <c r="F1980" s="1" t="str">
        <f t="shared" si="2"/>
        <v>COMPUTED_VALUE</v>
      </c>
      <c r="Q1980" s="1">
        <v>1978.0</v>
      </c>
      <c r="R1980" s="1">
        <v>2443.0</v>
      </c>
      <c r="S1980" s="1"/>
      <c r="T1980" s="1">
        <v>2259.0</v>
      </c>
    </row>
    <row r="1981" ht="15.75" customHeight="1">
      <c r="A1981" s="1">
        <v>4244.0</v>
      </c>
      <c r="B1981" s="1">
        <v>5.0</v>
      </c>
      <c r="C1981" s="1"/>
      <c r="D1981" s="1">
        <v>4.0</v>
      </c>
      <c r="F1981" s="1" t="str">
        <f t="shared" si="2"/>
        <v>COMPUTED_VALUE</v>
      </c>
      <c r="Q1981" s="1">
        <v>1979.0</v>
      </c>
      <c r="R1981" s="1">
        <v>2203.0</v>
      </c>
      <c r="S1981" s="1"/>
      <c r="T1981" s="1">
        <v>2312.0</v>
      </c>
    </row>
    <row r="1982" ht="15.75" customHeight="1">
      <c r="A1982" s="1">
        <v>4245.0</v>
      </c>
      <c r="B1982" s="1">
        <v>5.0</v>
      </c>
      <c r="C1982" s="1"/>
      <c r="D1982" s="1">
        <v>4.0</v>
      </c>
      <c r="F1982" s="1" t="str">
        <f t="shared" si="2"/>
        <v>COMPUTED_VALUE</v>
      </c>
      <c r="Q1982" s="1">
        <v>1980.0</v>
      </c>
      <c r="R1982" s="1">
        <v>2302.0</v>
      </c>
      <c r="S1982" s="1"/>
      <c r="T1982" s="1">
        <v>2397.0</v>
      </c>
    </row>
    <row r="1983" ht="15.75" customHeight="1">
      <c r="A1983" s="1">
        <v>4246.0</v>
      </c>
      <c r="B1983" s="1">
        <v>5.0</v>
      </c>
      <c r="C1983" s="1"/>
      <c r="D1983" s="1">
        <v>8.0</v>
      </c>
      <c r="F1983" s="1" t="str">
        <f t="shared" si="2"/>
        <v>COMPUTED_VALUE</v>
      </c>
      <c r="Q1983" s="1">
        <v>1981.0</v>
      </c>
      <c r="R1983" s="1">
        <v>2312.0</v>
      </c>
      <c r="S1983" s="1"/>
      <c r="T1983" s="1">
        <v>2506.0</v>
      </c>
    </row>
    <row r="1984" ht="15.75" customHeight="1">
      <c r="A1984" s="1">
        <v>4247.0</v>
      </c>
      <c r="B1984" s="1">
        <v>4.0</v>
      </c>
      <c r="C1984" s="1"/>
      <c r="D1984" s="1">
        <v>0.0</v>
      </c>
      <c r="F1984" s="1" t="str">
        <f t="shared" si="2"/>
        <v>COMPUTED_VALUE</v>
      </c>
      <c r="Q1984" s="1">
        <v>1982.0</v>
      </c>
      <c r="R1984" s="1">
        <v>2259.0</v>
      </c>
      <c r="S1984" s="1"/>
      <c r="T1984" s="1">
        <v>2476.0</v>
      </c>
    </row>
    <row r="1985" ht="15.75" customHeight="1">
      <c r="A1985" s="1">
        <v>4248.0</v>
      </c>
      <c r="B1985" s="1">
        <v>4.0</v>
      </c>
      <c r="C1985" s="1"/>
      <c r="D1985" s="1">
        <v>8.0</v>
      </c>
      <c r="F1985" s="1" t="str">
        <f t="shared" si="2"/>
        <v>COMPUTED_VALUE</v>
      </c>
      <c r="Q1985" s="1">
        <v>1983.0</v>
      </c>
      <c r="R1985" s="1">
        <v>2312.0</v>
      </c>
      <c r="S1985" s="1"/>
      <c r="T1985" s="1">
        <v>2547.0</v>
      </c>
    </row>
    <row r="1986" ht="15.75" customHeight="1">
      <c r="A1986" s="1">
        <v>4249.0</v>
      </c>
      <c r="B1986" s="1">
        <v>4.0</v>
      </c>
      <c r="C1986" s="1"/>
      <c r="D1986" s="1">
        <v>1.0</v>
      </c>
      <c r="F1986" s="1" t="str">
        <f t="shared" si="2"/>
        <v>COMPUTED_VALUE</v>
      </c>
      <c r="Q1986" s="1">
        <v>1984.0</v>
      </c>
      <c r="R1986" s="1">
        <v>2397.0</v>
      </c>
      <c r="S1986" s="1"/>
      <c r="T1986" s="1">
        <v>2612.0</v>
      </c>
    </row>
    <row r="1987" ht="15.75" customHeight="1">
      <c r="A1987" s="1">
        <v>4250.0</v>
      </c>
      <c r="B1987" s="1">
        <v>3.0</v>
      </c>
      <c r="C1987" s="1"/>
      <c r="D1987" s="1">
        <v>8.0</v>
      </c>
      <c r="F1987" s="1" t="str">
        <f t="shared" si="2"/>
        <v>COMPUTED_VALUE</v>
      </c>
      <c r="Q1987" s="1">
        <v>1985.0</v>
      </c>
      <c r="R1987" s="1">
        <v>2506.0</v>
      </c>
      <c r="S1987" s="1"/>
      <c r="T1987" s="1">
        <v>2588.0</v>
      </c>
    </row>
    <row r="1988" ht="15.75" customHeight="1">
      <c r="A1988" s="1">
        <v>4251.0</v>
      </c>
      <c r="B1988" s="1">
        <v>3.0</v>
      </c>
      <c r="C1988" s="1"/>
      <c r="D1988" s="1">
        <v>0.0</v>
      </c>
      <c r="F1988" s="1" t="str">
        <f t="shared" si="2"/>
        <v>COMPUTED_VALUE</v>
      </c>
      <c r="Q1988" s="1">
        <v>1986.0</v>
      </c>
      <c r="R1988" s="1">
        <v>2476.0</v>
      </c>
      <c r="S1988" s="1"/>
      <c r="T1988" s="1">
        <v>2801.0</v>
      </c>
    </row>
    <row r="1989" ht="15.75" customHeight="1">
      <c r="A1989" s="1">
        <v>4252.0</v>
      </c>
      <c r="B1989" s="1">
        <v>3.0</v>
      </c>
      <c r="C1989" s="1"/>
      <c r="D1989" s="1">
        <v>0.0</v>
      </c>
      <c r="F1989" s="1" t="str">
        <f t="shared" si="2"/>
        <v>COMPUTED_VALUE</v>
      </c>
      <c r="Q1989" s="1">
        <v>1987.0</v>
      </c>
      <c r="R1989" s="1">
        <v>2547.0</v>
      </c>
      <c r="S1989" s="1"/>
      <c r="T1989" s="1">
        <v>2489.0</v>
      </c>
    </row>
    <row r="1990" ht="15.75" customHeight="1">
      <c r="A1990" s="1">
        <v>4253.0</v>
      </c>
      <c r="B1990" s="1">
        <v>3.0</v>
      </c>
      <c r="C1990" s="1"/>
      <c r="D1990" s="1">
        <v>5.0</v>
      </c>
      <c r="F1990" s="1" t="str">
        <f t="shared" si="2"/>
        <v>COMPUTED_VALUE</v>
      </c>
      <c r="Q1990" s="1">
        <v>1988.0</v>
      </c>
      <c r="R1990" s="1">
        <v>2612.0</v>
      </c>
      <c r="S1990" s="1"/>
      <c r="T1990" s="1">
        <v>2439.0</v>
      </c>
    </row>
    <row r="1991" ht="15.75" customHeight="1">
      <c r="A1991" s="1">
        <v>4254.0</v>
      </c>
      <c r="B1991" s="1">
        <v>3.0</v>
      </c>
      <c r="C1991" s="1"/>
      <c r="D1991" s="1">
        <v>2.0</v>
      </c>
      <c r="F1991" s="1" t="str">
        <f t="shared" si="2"/>
        <v>COMPUTED_VALUE</v>
      </c>
      <c r="Q1991" s="1">
        <v>1989.0</v>
      </c>
      <c r="R1991" s="1">
        <v>2588.0</v>
      </c>
      <c r="S1991" s="1"/>
      <c r="T1991" s="1">
        <v>2295.0</v>
      </c>
    </row>
    <row r="1992" ht="15.75" customHeight="1">
      <c r="A1992" s="1">
        <v>4255.0</v>
      </c>
      <c r="B1992" s="1">
        <v>3.0</v>
      </c>
      <c r="C1992" s="1"/>
      <c r="D1992" s="1">
        <v>2.0</v>
      </c>
      <c r="F1992" s="1" t="str">
        <f t="shared" si="2"/>
        <v>COMPUTED_VALUE</v>
      </c>
      <c r="Q1992" s="1">
        <v>1990.0</v>
      </c>
      <c r="R1992" s="1">
        <v>2801.0</v>
      </c>
      <c r="S1992" s="1"/>
      <c r="T1992" s="1">
        <v>2080.0</v>
      </c>
    </row>
    <row r="1993" ht="15.75" customHeight="1">
      <c r="A1993" s="1">
        <v>4256.0</v>
      </c>
      <c r="B1993" s="1">
        <v>3.0</v>
      </c>
      <c r="C1993" s="1"/>
      <c r="D1993" s="1">
        <v>7.0</v>
      </c>
      <c r="F1993" s="1" t="str">
        <f t="shared" si="2"/>
        <v>COMPUTED_VALUE</v>
      </c>
      <c r="Q1993" s="1">
        <v>1991.0</v>
      </c>
      <c r="R1993" s="1">
        <v>2489.0</v>
      </c>
      <c r="S1993" s="1"/>
      <c r="T1993" s="1">
        <v>2201.0</v>
      </c>
    </row>
    <row r="1994" ht="15.75" customHeight="1">
      <c r="A1994" s="1">
        <v>4257.0</v>
      </c>
      <c r="B1994" s="1">
        <v>3.0</v>
      </c>
      <c r="C1994" s="1"/>
      <c r="D1994" s="1">
        <v>1.0</v>
      </c>
      <c r="F1994" s="1" t="str">
        <f t="shared" si="2"/>
        <v>COMPUTED_VALUE</v>
      </c>
      <c r="Q1994" s="1">
        <v>1992.0</v>
      </c>
      <c r="R1994" s="1">
        <v>2439.0</v>
      </c>
      <c r="S1994" s="1"/>
      <c r="T1994" s="1">
        <v>2348.0</v>
      </c>
    </row>
    <row r="1995" ht="15.75" customHeight="1">
      <c r="A1995" s="1">
        <v>4258.0</v>
      </c>
      <c r="B1995" s="1">
        <v>3.0</v>
      </c>
      <c r="C1995" s="1"/>
      <c r="D1995" s="1">
        <v>1.0</v>
      </c>
      <c r="F1995" s="1" t="str">
        <f t="shared" si="2"/>
        <v>COMPUTED_VALUE</v>
      </c>
      <c r="Q1995" s="1">
        <v>1993.0</v>
      </c>
      <c r="R1995" s="1">
        <v>2295.0</v>
      </c>
      <c r="S1995" s="1"/>
      <c r="T1995" s="1">
        <v>2151.0</v>
      </c>
    </row>
    <row r="1996" ht="15.75" customHeight="1">
      <c r="A1996" s="1">
        <v>4259.0</v>
      </c>
      <c r="B1996" s="1">
        <v>3.0</v>
      </c>
      <c r="C1996" s="1"/>
      <c r="D1996" s="1">
        <v>5.0</v>
      </c>
      <c r="F1996" s="1" t="str">
        <f t="shared" si="2"/>
        <v>COMPUTED_VALUE</v>
      </c>
      <c r="Q1996" s="1">
        <v>1994.0</v>
      </c>
      <c r="R1996" s="1">
        <v>2080.0</v>
      </c>
      <c r="S1996" s="1"/>
      <c r="T1996" s="1">
        <v>2244.0</v>
      </c>
    </row>
    <row r="1997" ht="15.75" customHeight="1">
      <c r="A1997" s="1">
        <v>4260.0</v>
      </c>
      <c r="B1997" s="1">
        <v>3.0</v>
      </c>
      <c r="C1997" s="1"/>
      <c r="D1997" s="1">
        <v>2.0</v>
      </c>
      <c r="F1997" s="1" t="str">
        <f t="shared" si="2"/>
        <v>COMPUTED_VALUE</v>
      </c>
      <c r="Q1997" s="1">
        <v>1995.0</v>
      </c>
      <c r="R1997" s="1">
        <v>2201.0</v>
      </c>
      <c r="S1997" s="1"/>
      <c r="T1997" s="1">
        <v>2221.0</v>
      </c>
    </row>
    <row r="1998" ht="15.75" customHeight="1">
      <c r="A1998" s="1">
        <v>4261.0</v>
      </c>
      <c r="B1998" s="1">
        <v>3.0</v>
      </c>
      <c r="C1998" s="1"/>
      <c r="D1998" s="1">
        <v>2.0</v>
      </c>
      <c r="F1998" s="1" t="str">
        <f t="shared" si="2"/>
        <v>COMPUTED_VALUE</v>
      </c>
      <c r="Q1998" s="1">
        <v>1996.0</v>
      </c>
      <c r="R1998" s="1">
        <v>2348.0</v>
      </c>
      <c r="S1998" s="1"/>
      <c r="T1998" s="1">
        <v>2198.0</v>
      </c>
    </row>
    <row r="1999" ht="15.75" customHeight="1">
      <c r="A1999" s="1">
        <v>4262.0</v>
      </c>
      <c r="B1999" s="1">
        <v>4.0</v>
      </c>
      <c r="C1999" s="1"/>
      <c r="D1999" s="1">
        <v>8.0</v>
      </c>
      <c r="F1999" s="1" t="str">
        <f t="shared" si="2"/>
        <v>COMPUTED_VALUE</v>
      </c>
      <c r="Q1999" s="1">
        <v>1997.0</v>
      </c>
      <c r="R1999" s="1">
        <v>2151.0</v>
      </c>
      <c r="S1999" s="1"/>
      <c r="T1999" s="1">
        <v>2285.0</v>
      </c>
    </row>
    <row r="2000" ht="15.75" customHeight="1">
      <c r="A2000" s="1">
        <v>4263.0</v>
      </c>
      <c r="B2000" s="1">
        <v>4.0</v>
      </c>
      <c r="C2000" s="1"/>
      <c r="D2000" s="1">
        <v>1.0</v>
      </c>
      <c r="F2000" s="1" t="str">
        <f t="shared" si="2"/>
        <v>COMPUTED_VALUE</v>
      </c>
      <c r="Q2000" s="1">
        <v>1998.0</v>
      </c>
      <c r="R2000" s="1">
        <v>2244.0</v>
      </c>
      <c r="S2000" s="1"/>
      <c r="T2000" s="1">
        <v>2360.0</v>
      </c>
    </row>
    <row r="2001" ht="15.75" customHeight="1">
      <c r="A2001" s="1">
        <v>4264.0</v>
      </c>
      <c r="B2001" s="1">
        <v>4.0</v>
      </c>
      <c r="C2001" s="1"/>
      <c r="D2001" s="1">
        <v>8.0</v>
      </c>
      <c r="F2001" s="1" t="str">
        <f t="shared" si="2"/>
        <v>COMPUTED_VALUE</v>
      </c>
      <c r="Q2001" s="1">
        <v>1999.0</v>
      </c>
      <c r="R2001" s="1">
        <v>2221.0</v>
      </c>
      <c r="S2001" s="1"/>
      <c r="T2001" s="1">
        <v>2332.0</v>
      </c>
    </row>
    <row r="2002" ht="15.75" customHeight="1">
      <c r="A2002" s="1">
        <v>4265.0</v>
      </c>
      <c r="B2002" s="1">
        <v>3.0</v>
      </c>
      <c r="C2002" s="1"/>
      <c r="D2002" s="1">
        <v>0.0</v>
      </c>
      <c r="F2002" s="1" t="str">
        <f t="shared" si="2"/>
        <v>COMPUTED_VALUE</v>
      </c>
      <c r="Q2002" s="1">
        <v>2000.0</v>
      </c>
      <c r="R2002" s="1">
        <v>2198.0</v>
      </c>
      <c r="S2002" s="1"/>
      <c r="T2002" s="1">
        <v>2291.0</v>
      </c>
    </row>
    <row r="2003" ht="15.75" customHeight="1">
      <c r="A2003" s="1">
        <v>4266.0</v>
      </c>
      <c r="B2003" s="1">
        <v>3.0</v>
      </c>
      <c r="C2003" s="1"/>
      <c r="D2003" s="1">
        <v>3.0</v>
      </c>
      <c r="F2003" s="1" t="str">
        <f t="shared" si="2"/>
        <v>COMPUTED_VALUE</v>
      </c>
      <c r="Q2003" s="1">
        <v>2001.0</v>
      </c>
      <c r="R2003" s="1">
        <v>2285.0</v>
      </c>
      <c r="S2003" s="1"/>
      <c r="T2003" s="1">
        <v>2336.0</v>
      </c>
    </row>
    <row r="2004" ht="15.75" customHeight="1">
      <c r="A2004" s="1">
        <v>4267.0</v>
      </c>
      <c r="B2004" s="1">
        <v>3.0</v>
      </c>
      <c r="C2004" s="1"/>
      <c r="D2004" s="1">
        <v>1.0</v>
      </c>
      <c r="F2004" s="1" t="str">
        <f t="shared" si="2"/>
        <v>COMPUTED_VALUE</v>
      </c>
      <c r="Q2004" s="1">
        <v>2002.0</v>
      </c>
      <c r="R2004" s="1">
        <v>2360.0</v>
      </c>
      <c r="S2004" s="1"/>
      <c r="T2004" s="1">
        <v>2368.0</v>
      </c>
    </row>
    <row r="2005" ht="15.75" customHeight="1">
      <c r="A2005" s="1">
        <v>4268.0</v>
      </c>
      <c r="B2005" s="1">
        <v>2.0</v>
      </c>
      <c r="C2005" s="1"/>
      <c r="D2005" s="1">
        <v>4.0</v>
      </c>
      <c r="F2005" s="1" t="str">
        <f t="shared" si="2"/>
        <v>COMPUTED_VALUE</v>
      </c>
      <c r="Q2005" s="1">
        <v>2003.0</v>
      </c>
      <c r="R2005" s="1">
        <v>2332.0</v>
      </c>
      <c r="S2005" s="1"/>
      <c r="T2005" s="1">
        <v>2367.0</v>
      </c>
    </row>
    <row r="2006" ht="15.75" customHeight="1">
      <c r="A2006" s="1">
        <v>4269.0</v>
      </c>
      <c r="B2006" s="1">
        <v>2.0</v>
      </c>
      <c r="C2006" s="1"/>
      <c r="D2006" s="1">
        <v>1.0</v>
      </c>
      <c r="F2006" s="1" t="str">
        <f t="shared" si="2"/>
        <v>COMPUTED_VALUE</v>
      </c>
      <c r="Q2006" s="1">
        <v>2004.0</v>
      </c>
      <c r="R2006" s="1">
        <v>2291.0</v>
      </c>
      <c r="S2006" s="1"/>
      <c r="T2006" s="1">
        <v>2326.0</v>
      </c>
    </row>
    <row r="2007" ht="15.75" customHeight="1">
      <c r="A2007" s="1">
        <v>4270.0</v>
      </c>
      <c r="B2007" s="1">
        <v>2.0</v>
      </c>
      <c r="C2007" s="1"/>
      <c r="D2007" s="1">
        <v>1.0</v>
      </c>
      <c r="F2007" s="1" t="str">
        <f t="shared" si="2"/>
        <v>COMPUTED_VALUE</v>
      </c>
      <c r="Q2007" s="1">
        <v>2005.0</v>
      </c>
      <c r="R2007" s="1">
        <v>2336.0</v>
      </c>
      <c r="S2007" s="1"/>
      <c r="T2007" s="1">
        <v>2125.0</v>
      </c>
    </row>
    <row r="2008" ht="15.75" customHeight="1">
      <c r="A2008" s="1">
        <v>4271.0</v>
      </c>
      <c r="B2008" s="1">
        <v>2.0</v>
      </c>
      <c r="C2008" s="1"/>
      <c r="D2008" s="1">
        <v>2.0</v>
      </c>
      <c r="F2008" s="1" t="str">
        <f t="shared" si="2"/>
        <v>COMPUTED_VALUE</v>
      </c>
      <c r="Q2008" s="1">
        <v>2006.0</v>
      </c>
      <c r="R2008" s="1">
        <v>2368.0</v>
      </c>
      <c r="S2008" s="1"/>
      <c r="T2008" s="1">
        <v>2104.0</v>
      </c>
    </row>
    <row r="2009" ht="15.75" customHeight="1">
      <c r="A2009" s="1">
        <v>4272.0</v>
      </c>
      <c r="B2009" s="1">
        <v>2.0</v>
      </c>
      <c r="C2009" s="1"/>
      <c r="D2009" s="1">
        <v>2.0</v>
      </c>
      <c r="F2009" s="1" t="str">
        <f t="shared" si="2"/>
        <v>COMPUTED_VALUE</v>
      </c>
      <c r="Q2009" s="1">
        <v>2007.0</v>
      </c>
      <c r="R2009" s="1">
        <v>2367.0</v>
      </c>
      <c r="S2009" s="1"/>
      <c r="T2009" s="1">
        <v>2119.0</v>
      </c>
    </row>
    <row r="2010" ht="15.75" customHeight="1">
      <c r="A2010" s="1">
        <v>4273.0</v>
      </c>
      <c r="B2010" s="1">
        <v>2.0</v>
      </c>
      <c r="C2010" s="1"/>
      <c r="D2010" s="1">
        <v>8.0</v>
      </c>
      <c r="F2010" s="1" t="str">
        <f t="shared" si="2"/>
        <v>COMPUTED_VALUE</v>
      </c>
      <c r="Q2010" s="1">
        <v>2008.0</v>
      </c>
      <c r="R2010" s="1">
        <v>2326.0</v>
      </c>
      <c r="S2010" s="1"/>
      <c r="T2010" s="1">
        <v>2008.0</v>
      </c>
    </row>
    <row r="2011" ht="15.75" customHeight="1">
      <c r="A2011" s="1">
        <v>4274.0</v>
      </c>
      <c r="B2011" s="1">
        <v>3.0</v>
      </c>
      <c r="C2011" s="1"/>
      <c r="D2011" s="1">
        <v>1.0</v>
      </c>
      <c r="F2011" s="1" t="str">
        <f t="shared" si="2"/>
        <v>COMPUTED_VALUE</v>
      </c>
      <c r="Q2011" s="1">
        <v>2009.0</v>
      </c>
      <c r="R2011" s="1">
        <v>2125.0</v>
      </c>
      <c r="S2011" s="1"/>
      <c r="T2011" s="1">
        <v>2110.0</v>
      </c>
    </row>
    <row r="2012" ht="15.75" customHeight="1">
      <c r="A2012" s="1">
        <v>4275.0</v>
      </c>
      <c r="B2012" s="1">
        <v>3.0</v>
      </c>
      <c r="C2012" s="1"/>
      <c r="D2012" s="1">
        <v>1.0</v>
      </c>
      <c r="F2012" s="1" t="str">
        <f t="shared" si="2"/>
        <v>COMPUTED_VALUE</v>
      </c>
      <c r="Q2012" s="1">
        <v>2010.0</v>
      </c>
      <c r="R2012" s="1">
        <v>2104.0</v>
      </c>
      <c r="S2012" s="1"/>
      <c r="T2012" s="1">
        <v>2127.0</v>
      </c>
    </row>
    <row r="2013" ht="15.75" customHeight="1">
      <c r="A2013" s="1">
        <v>4276.0</v>
      </c>
      <c r="B2013" s="1">
        <v>3.0</v>
      </c>
      <c r="C2013" s="1"/>
      <c r="D2013" s="1">
        <v>7.0</v>
      </c>
      <c r="F2013" s="1" t="str">
        <f t="shared" si="2"/>
        <v>COMPUTED_VALUE</v>
      </c>
      <c r="Q2013" s="1">
        <v>2011.0</v>
      </c>
      <c r="R2013" s="1">
        <v>2119.0</v>
      </c>
      <c r="S2013" s="1"/>
      <c r="T2013" s="1">
        <v>2106.0</v>
      </c>
    </row>
    <row r="2014" ht="15.75" customHeight="1">
      <c r="A2014" s="1">
        <v>4277.0</v>
      </c>
      <c r="B2014" s="1">
        <v>3.0</v>
      </c>
      <c r="C2014" s="1"/>
      <c r="D2014" s="1">
        <v>1.0</v>
      </c>
      <c r="F2014" s="1" t="str">
        <f t="shared" si="2"/>
        <v>COMPUTED_VALUE</v>
      </c>
      <c r="Q2014" s="1">
        <v>2012.0</v>
      </c>
      <c r="R2014" s="1">
        <v>2008.0</v>
      </c>
      <c r="S2014" s="1"/>
      <c r="T2014" s="1">
        <v>2017.0</v>
      </c>
    </row>
    <row r="2015" ht="15.75" customHeight="1">
      <c r="A2015" s="1">
        <v>4278.0</v>
      </c>
      <c r="B2015" s="1">
        <v>3.0</v>
      </c>
      <c r="C2015" s="1"/>
      <c r="D2015" s="1">
        <v>1.0</v>
      </c>
      <c r="F2015" s="1" t="str">
        <f t="shared" si="2"/>
        <v>COMPUTED_VALUE</v>
      </c>
      <c r="Q2015" s="1">
        <v>2013.0</v>
      </c>
      <c r="R2015" s="1">
        <v>2110.0</v>
      </c>
      <c r="S2015" s="1"/>
      <c r="T2015" s="1">
        <v>2018.0</v>
      </c>
    </row>
    <row r="2016" ht="15.75" customHeight="1">
      <c r="A2016" s="1">
        <v>4279.0</v>
      </c>
      <c r="B2016" s="1">
        <v>3.0</v>
      </c>
      <c r="C2016" s="1"/>
      <c r="D2016" s="1">
        <v>1.0</v>
      </c>
      <c r="F2016" s="1" t="str">
        <f t="shared" si="2"/>
        <v>COMPUTED_VALUE</v>
      </c>
      <c r="Q2016" s="1">
        <v>2014.0</v>
      </c>
      <c r="R2016" s="1">
        <v>2127.0</v>
      </c>
      <c r="S2016" s="1"/>
      <c r="T2016" s="1">
        <v>2183.0</v>
      </c>
    </row>
    <row r="2017" ht="15.75" customHeight="1">
      <c r="A2017" s="1">
        <v>4280.0</v>
      </c>
      <c r="B2017" s="1">
        <v>3.0</v>
      </c>
      <c r="C2017" s="1"/>
      <c r="D2017" s="1">
        <v>8.0</v>
      </c>
      <c r="F2017" s="1" t="str">
        <f t="shared" si="2"/>
        <v>COMPUTED_VALUE</v>
      </c>
      <c r="Q2017" s="1">
        <v>2015.0</v>
      </c>
      <c r="R2017" s="1">
        <v>2106.0</v>
      </c>
      <c r="S2017" s="1"/>
      <c r="T2017" s="1">
        <v>2261.0</v>
      </c>
    </row>
    <row r="2018" ht="15.75" customHeight="1">
      <c r="A2018" s="1">
        <v>4281.0</v>
      </c>
      <c r="B2018" s="1">
        <v>3.0</v>
      </c>
      <c r="C2018" s="1"/>
      <c r="D2018" s="1">
        <v>1.0</v>
      </c>
      <c r="F2018" s="1" t="str">
        <f t="shared" si="2"/>
        <v>COMPUTED_VALUE</v>
      </c>
      <c r="Q2018" s="1">
        <v>2016.0</v>
      </c>
      <c r="R2018" s="1">
        <v>2017.0</v>
      </c>
      <c r="S2018" s="1"/>
      <c r="T2018" s="1">
        <v>2341.0</v>
      </c>
    </row>
    <row r="2019" ht="15.75" customHeight="1">
      <c r="A2019" s="1">
        <v>4282.0</v>
      </c>
      <c r="B2019" s="1">
        <v>3.0</v>
      </c>
      <c r="C2019" s="1"/>
      <c r="D2019" s="1">
        <v>1.0</v>
      </c>
      <c r="F2019" s="1" t="str">
        <f t="shared" si="2"/>
        <v>COMPUTED_VALUE</v>
      </c>
      <c r="Q2019" s="1">
        <v>2017.0</v>
      </c>
      <c r="R2019" s="1">
        <v>2018.0</v>
      </c>
      <c r="S2019" s="1"/>
      <c r="T2019" s="1">
        <v>2388.0</v>
      </c>
    </row>
    <row r="2020" ht="15.75" customHeight="1">
      <c r="A2020" s="1">
        <v>4283.0</v>
      </c>
      <c r="B2020" s="1">
        <v>3.0</v>
      </c>
      <c r="C2020" s="1"/>
      <c r="D2020" s="1">
        <v>8.0</v>
      </c>
      <c r="F2020" s="1" t="str">
        <f t="shared" si="2"/>
        <v>COMPUTED_VALUE</v>
      </c>
      <c r="Q2020" s="1">
        <v>2018.0</v>
      </c>
      <c r="R2020" s="1">
        <v>2183.0</v>
      </c>
      <c r="S2020" s="1"/>
      <c r="T2020" s="1">
        <v>2529.0</v>
      </c>
    </row>
    <row r="2021" ht="15.75" customHeight="1">
      <c r="A2021" s="1">
        <v>4284.0</v>
      </c>
      <c r="B2021" s="1">
        <v>3.0</v>
      </c>
      <c r="C2021" s="1"/>
      <c r="D2021" s="1">
        <v>1.0</v>
      </c>
      <c r="F2021" s="1" t="str">
        <f t="shared" si="2"/>
        <v>COMPUTED_VALUE</v>
      </c>
      <c r="Q2021" s="1">
        <v>2019.0</v>
      </c>
      <c r="R2021" s="1">
        <v>2261.0</v>
      </c>
      <c r="S2021" s="1"/>
      <c r="T2021" s="1">
        <v>2647.0</v>
      </c>
    </row>
    <row r="2022" ht="15.75" customHeight="1">
      <c r="A2022" s="1">
        <v>4285.0</v>
      </c>
      <c r="B2022" s="1">
        <v>3.0</v>
      </c>
      <c r="C2022" s="1"/>
      <c r="D2022" s="1">
        <v>1.0</v>
      </c>
      <c r="F2022" s="1" t="str">
        <f t="shared" si="2"/>
        <v>COMPUTED_VALUE</v>
      </c>
      <c r="Q2022" s="1">
        <v>2020.0</v>
      </c>
      <c r="R2022" s="1">
        <v>2341.0</v>
      </c>
      <c r="S2022" s="1"/>
      <c r="T2022" s="1">
        <v>2754.0</v>
      </c>
    </row>
    <row r="2023" ht="15.75" customHeight="1">
      <c r="A2023" s="1">
        <v>4286.0</v>
      </c>
      <c r="B2023" s="1">
        <v>4.0</v>
      </c>
      <c r="C2023" s="1"/>
      <c r="D2023" s="1">
        <v>3.0</v>
      </c>
      <c r="F2023" s="1" t="str">
        <f t="shared" si="2"/>
        <v>COMPUTED_VALUE</v>
      </c>
      <c r="Q2023" s="1">
        <v>2021.0</v>
      </c>
      <c r="R2023" s="1">
        <v>2388.0</v>
      </c>
      <c r="S2023" s="1"/>
      <c r="T2023" s="1">
        <v>2850.0</v>
      </c>
    </row>
    <row r="2024" ht="15.75" customHeight="1">
      <c r="A2024" s="1">
        <v>4287.0</v>
      </c>
      <c r="B2024" s="1">
        <v>4.0</v>
      </c>
      <c r="C2024" s="1"/>
      <c r="D2024" s="1">
        <v>5.0</v>
      </c>
      <c r="F2024" s="1" t="str">
        <f t="shared" si="2"/>
        <v>COMPUTED_VALUE</v>
      </c>
      <c r="Q2024" s="1">
        <v>2022.0</v>
      </c>
      <c r="R2024" s="1">
        <v>2529.0</v>
      </c>
      <c r="S2024" s="1"/>
      <c r="T2024" s="1">
        <v>2821.0</v>
      </c>
    </row>
    <row r="2025" ht="15.75" customHeight="1">
      <c r="A2025" s="1">
        <v>4288.0</v>
      </c>
      <c r="B2025" s="1">
        <v>4.0</v>
      </c>
      <c r="C2025" s="1"/>
      <c r="D2025" s="1">
        <v>2.0</v>
      </c>
      <c r="F2025" s="1" t="str">
        <f t="shared" si="2"/>
        <v>COMPUTED_VALUE</v>
      </c>
      <c r="Q2025" s="1">
        <v>2023.0</v>
      </c>
      <c r="R2025" s="1">
        <v>2647.0</v>
      </c>
      <c r="S2025" s="1"/>
      <c r="T2025" s="1">
        <v>2227.0</v>
      </c>
    </row>
    <row r="2026" ht="15.75" customHeight="1">
      <c r="A2026" s="1">
        <v>4289.0</v>
      </c>
      <c r="B2026" s="1">
        <v>4.0</v>
      </c>
      <c r="C2026" s="1"/>
      <c r="D2026" s="1">
        <v>8.0</v>
      </c>
      <c r="F2026" s="1" t="str">
        <f t="shared" si="2"/>
        <v>COMPUTED_VALUE</v>
      </c>
      <c r="Q2026" s="1">
        <v>2024.0</v>
      </c>
      <c r="R2026" s="1">
        <v>2754.0</v>
      </c>
      <c r="S2026" s="1"/>
      <c r="T2026" s="1">
        <v>2392.0</v>
      </c>
    </row>
    <row r="2027" ht="15.75" customHeight="1">
      <c r="A2027" s="1">
        <v>4290.0</v>
      </c>
      <c r="B2027" s="1">
        <v>4.0</v>
      </c>
      <c r="C2027" s="1"/>
      <c r="D2027" s="1">
        <v>2.0</v>
      </c>
      <c r="F2027" s="1" t="str">
        <f t="shared" si="2"/>
        <v>COMPUTED_VALUE</v>
      </c>
      <c r="Q2027" s="1">
        <v>2025.0</v>
      </c>
      <c r="R2027" s="1">
        <v>2850.0</v>
      </c>
      <c r="S2027" s="1"/>
      <c r="T2027" s="1">
        <v>2475.0</v>
      </c>
    </row>
    <row r="2028" ht="15.75" customHeight="1">
      <c r="A2028" s="1">
        <v>4291.0</v>
      </c>
      <c r="B2028" s="1">
        <v>4.0</v>
      </c>
      <c r="C2028" s="1"/>
      <c r="D2028" s="1">
        <v>8.0</v>
      </c>
      <c r="F2028" s="1" t="str">
        <f t="shared" si="2"/>
        <v>COMPUTED_VALUE</v>
      </c>
      <c r="Q2028" s="1">
        <v>2026.0</v>
      </c>
      <c r="R2028" s="1">
        <v>2821.0</v>
      </c>
      <c r="S2028" s="1"/>
      <c r="T2028" s="1">
        <v>2538.0</v>
      </c>
    </row>
    <row r="2029" ht="15.75" customHeight="1">
      <c r="A2029" s="1">
        <v>4292.0</v>
      </c>
      <c r="B2029" s="1">
        <v>5.0</v>
      </c>
      <c r="C2029" s="1"/>
      <c r="D2029" s="1">
        <v>1.0</v>
      </c>
      <c r="F2029" s="1" t="str">
        <f t="shared" si="2"/>
        <v>COMPUTED_VALUE</v>
      </c>
      <c r="Q2029" s="1">
        <v>2027.0</v>
      </c>
      <c r="R2029" s="1">
        <v>2227.0</v>
      </c>
      <c r="S2029" s="1"/>
      <c r="T2029" s="1">
        <v>2400.0</v>
      </c>
    </row>
    <row r="2030" ht="15.75" customHeight="1">
      <c r="A2030" s="1">
        <v>4293.0</v>
      </c>
      <c r="B2030" s="1">
        <v>5.0</v>
      </c>
      <c r="C2030" s="1"/>
      <c r="D2030" s="1">
        <v>8.0</v>
      </c>
      <c r="F2030" s="1" t="str">
        <f t="shared" si="2"/>
        <v>COMPUTED_VALUE</v>
      </c>
      <c r="Q2030" s="1">
        <v>2028.0</v>
      </c>
      <c r="R2030" s="1">
        <v>2392.0</v>
      </c>
      <c r="S2030" s="1"/>
      <c r="T2030" s="1">
        <v>2483.0</v>
      </c>
    </row>
    <row r="2031" ht="15.75" customHeight="1">
      <c r="A2031" s="1">
        <v>4294.0</v>
      </c>
      <c r="B2031" s="1">
        <v>5.0</v>
      </c>
      <c r="C2031" s="1"/>
      <c r="D2031" s="1">
        <v>3.0</v>
      </c>
      <c r="F2031" s="1" t="str">
        <f t="shared" si="2"/>
        <v>COMPUTED_VALUE</v>
      </c>
      <c r="Q2031" s="1">
        <v>2029.0</v>
      </c>
      <c r="R2031" s="1">
        <v>2475.0</v>
      </c>
      <c r="S2031" s="1"/>
      <c r="T2031" s="1">
        <v>2581.0</v>
      </c>
    </row>
    <row r="2032" ht="15.75" customHeight="1">
      <c r="A2032" s="1">
        <v>4295.0</v>
      </c>
      <c r="B2032" s="1">
        <v>5.0</v>
      </c>
      <c r="C2032" s="1"/>
      <c r="D2032" s="1">
        <v>4.0</v>
      </c>
      <c r="F2032" s="1" t="str">
        <f t="shared" si="2"/>
        <v>COMPUTED_VALUE</v>
      </c>
      <c r="Q2032" s="1">
        <v>2030.0</v>
      </c>
      <c r="R2032" s="1">
        <v>2538.0</v>
      </c>
      <c r="S2032" s="1"/>
      <c r="T2032" s="1">
        <v>2624.0</v>
      </c>
    </row>
    <row r="2033" ht="15.75" customHeight="1">
      <c r="A2033" s="1">
        <v>4296.0</v>
      </c>
      <c r="B2033" s="1">
        <v>5.0</v>
      </c>
      <c r="C2033" s="1"/>
      <c r="D2033" s="1">
        <v>4.0</v>
      </c>
      <c r="F2033" s="1" t="str">
        <f t="shared" si="2"/>
        <v>COMPUTED_VALUE</v>
      </c>
      <c r="Q2033" s="1">
        <v>2031.0</v>
      </c>
      <c r="R2033" s="1">
        <v>2400.0</v>
      </c>
      <c r="S2033" s="1"/>
      <c r="T2033" s="1">
        <v>2783.0</v>
      </c>
    </row>
    <row r="2034" ht="15.75" customHeight="1">
      <c r="A2034" s="1">
        <v>4297.0</v>
      </c>
      <c r="B2034" s="1">
        <v>5.0</v>
      </c>
      <c r="C2034" s="1"/>
      <c r="D2034" s="1">
        <v>8.0</v>
      </c>
      <c r="F2034" s="1" t="str">
        <f t="shared" si="2"/>
        <v>COMPUTED_VALUE</v>
      </c>
      <c r="Q2034" s="1">
        <v>2032.0</v>
      </c>
      <c r="R2034" s="1">
        <v>2483.0</v>
      </c>
      <c r="S2034" s="1"/>
      <c r="T2034" s="1">
        <v>2723.0</v>
      </c>
    </row>
    <row r="2035" ht="15.75" customHeight="1">
      <c r="A2035" s="1">
        <v>4298.0</v>
      </c>
      <c r="B2035" s="1">
        <v>4.0</v>
      </c>
      <c r="C2035" s="1"/>
      <c r="D2035" s="1">
        <v>0.0</v>
      </c>
      <c r="F2035" s="1" t="str">
        <f t="shared" si="2"/>
        <v>COMPUTED_VALUE</v>
      </c>
      <c r="Q2035" s="1">
        <v>2033.0</v>
      </c>
      <c r="R2035" s="1">
        <v>2581.0</v>
      </c>
      <c r="S2035" s="1"/>
      <c r="T2035" s="1">
        <v>2845.0</v>
      </c>
    </row>
    <row r="2036" ht="15.75" customHeight="1">
      <c r="A2036" s="1">
        <v>4299.0</v>
      </c>
      <c r="B2036" s="1">
        <v>4.0</v>
      </c>
      <c r="C2036" s="1"/>
      <c r="D2036" s="1">
        <v>8.0</v>
      </c>
      <c r="F2036" s="1" t="str">
        <f t="shared" si="2"/>
        <v>COMPUTED_VALUE</v>
      </c>
      <c r="Q2036" s="1">
        <v>2034.0</v>
      </c>
      <c r="R2036" s="1">
        <v>2624.0</v>
      </c>
      <c r="S2036" s="1"/>
      <c r="T2036" s="1">
        <v>2914.0</v>
      </c>
    </row>
    <row r="2037" ht="15.75" customHeight="1">
      <c r="A2037" s="1">
        <v>4300.0</v>
      </c>
      <c r="B2037" s="1">
        <v>4.0</v>
      </c>
      <c r="C2037" s="1"/>
      <c r="D2037" s="1">
        <v>2.0</v>
      </c>
      <c r="F2037" s="1" t="str">
        <f t="shared" si="2"/>
        <v>COMPUTED_VALUE</v>
      </c>
      <c r="Q2037" s="1">
        <v>2035.0</v>
      </c>
      <c r="R2037" s="1">
        <v>2783.0</v>
      </c>
      <c r="S2037" s="1"/>
      <c r="T2037" s="1">
        <v>2737.0</v>
      </c>
    </row>
    <row r="2038" ht="15.75" customHeight="1">
      <c r="A2038" s="1">
        <v>4301.0</v>
      </c>
      <c r="B2038" s="1">
        <v>3.0</v>
      </c>
      <c r="C2038" s="1"/>
      <c r="D2038" s="1">
        <v>8.0</v>
      </c>
      <c r="F2038" s="1" t="str">
        <f t="shared" si="2"/>
        <v>COMPUTED_VALUE</v>
      </c>
      <c r="Q2038" s="1">
        <v>2036.0</v>
      </c>
      <c r="R2038" s="1">
        <v>2723.0</v>
      </c>
      <c r="S2038" s="1"/>
      <c r="T2038" s="1">
        <v>2717.0</v>
      </c>
    </row>
    <row r="2039" ht="15.75" customHeight="1">
      <c r="A2039" s="1">
        <v>4302.0</v>
      </c>
      <c r="B2039" s="1">
        <v>3.0</v>
      </c>
      <c r="C2039" s="1"/>
      <c r="D2039" s="1">
        <v>1.0</v>
      </c>
      <c r="F2039" s="1" t="str">
        <f t="shared" si="2"/>
        <v>COMPUTED_VALUE</v>
      </c>
      <c r="Q2039" s="1">
        <v>2037.0</v>
      </c>
      <c r="R2039" s="1">
        <v>2845.0</v>
      </c>
      <c r="S2039" s="1"/>
      <c r="T2039" s="1">
        <v>2844.0</v>
      </c>
    </row>
    <row r="2040" ht="15.75" customHeight="1">
      <c r="A2040" s="1">
        <v>4303.0</v>
      </c>
      <c r="B2040" s="1">
        <v>3.0</v>
      </c>
      <c r="C2040" s="1"/>
      <c r="D2040" s="1">
        <v>1.0</v>
      </c>
      <c r="F2040" s="1" t="str">
        <f t="shared" si="2"/>
        <v>COMPUTED_VALUE</v>
      </c>
      <c r="Q2040" s="1">
        <v>2038.0</v>
      </c>
      <c r="R2040" s="1">
        <v>2914.0</v>
      </c>
      <c r="S2040" s="1"/>
      <c r="T2040" s="1">
        <v>2495.0</v>
      </c>
    </row>
    <row r="2041" ht="15.75" customHeight="1">
      <c r="A2041" s="1">
        <v>4304.0</v>
      </c>
      <c r="B2041" s="1">
        <v>3.0</v>
      </c>
      <c r="C2041" s="1"/>
      <c r="D2041" s="1">
        <v>2.0</v>
      </c>
      <c r="F2041" s="1" t="str">
        <f t="shared" si="2"/>
        <v>COMPUTED_VALUE</v>
      </c>
      <c r="Q2041" s="1">
        <v>2039.0</v>
      </c>
      <c r="R2041" s="1">
        <v>2737.0</v>
      </c>
      <c r="S2041" s="1"/>
      <c r="T2041" s="1">
        <v>2373.0</v>
      </c>
    </row>
    <row r="2042" ht="15.75" customHeight="1">
      <c r="A2042" s="1">
        <v>4305.0</v>
      </c>
      <c r="B2042" s="1">
        <v>3.0</v>
      </c>
      <c r="C2042" s="1"/>
      <c r="D2042" s="1">
        <v>2.0</v>
      </c>
      <c r="F2042" s="1" t="str">
        <f t="shared" si="2"/>
        <v>COMPUTED_VALUE</v>
      </c>
      <c r="Q2042" s="1">
        <v>2040.0</v>
      </c>
      <c r="R2042" s="1">
        <v>2717.0</v>
      </c>
      <c r="S2042" s="1"/>
      <c r="T2042" s="1">
        <v>2298.0</v>
      </c>
    </row>
    <row r="2043" ht="15.75" customHeight="1">
      <c r="A2043" s="1">
        <v>4306.0</v>
      </c>
      <c r="B2043" s="1">
        <v>3.0</v>
      </c>
      <c r="C2043" s="1"/>
      <c r="D2043" s="1">
        <v>8.0</v>
      </c>
      <c r="F2043" s="1" t="str">
        <f t="shared" si="2"/>
        <v>COMPUTED_VALUE</v>
      </c>
      <c r="Q2043" s="1">
        <v>2041.0</v>
      </c>
      <c r="R2043" s="1">
        <v>2844.0</v>
      </c>
      <c r="S2043" s="1"/>
      <c r="T2043" s="1">
        <v>2177.0</v>
      </c>
    </row>
    <row r="2044" ht="15.75" customHeight="1">
      <c r="A2044" s="1">
        <v>4307.0</v>
      </c>
      <c r="B2044" s="1">
        <v>3.0</v>
      </c>
      <c r="C2044" s="1"/>
      <c r="D2044" s="1">
        <v>0.0</v>
      </c>
      <c r="F2044" s="1" t="str">
        <f t="shared" si="2"/>
        <v>COMPUTED_VALUE</v>
      </c>
      <c r="Q2044" s="1">
        <v>2042.0</v>
      </c>
      <c r="R2044" s="1">
        <v>2495.0</v>
      </c>
      <c r="S2044" s="1"/>
      <c r="T2044" s="1">
        <v>2236.0</v>
      </c>
    </row>
    <row r="2045" ht="15.75" customHeight="1">
      <c r="A2045" s="1">
        <v>4308.0</v>
      </c>
      <c r="B2045" s="1">
        <v>3.0</v>
      </c>
      <c r="C2045" s="1"/>
      <c r="D2045" s="1">
        <v>0.0</v>
      </c>
      <c r="F2045" s="1" t="str">
        <f t="shared" si="2"/>
        <v>COMPUTED_VALUE</v>
      </c>
      <c r="Q2045" s="1">
        <v>2043.0</v>
      </c>
      <c r="R2045" s="1">
        <v>2373.0</v>
      </c>
      <c r="S2045" s="1"/>
      <c r="T2045" s="1">
        <v>2309.0</v>
      </c>
    </row>
    <row r="2046" ht="15.75" customHeight="1">
      <c r="A2046" s="1">
        <v>4309.0</v>
      </c>
      <c r="B2046" s="1">
        <v>3.0</v>
      </c>
      <c r="C2046" s="1"/>
      <c r="D2046" s="1">
        <v>8.0</v>
      </c>
      <c r="F2046" s="1" t="str">
        <f t="shared" si="2"/>
        <v>COMPUTED_VALUE</v>
      </c>
      <c r="Q2046" s="1">
        <v>2044.0</v>
      </c>
      <c r="R2046" s="1">
        <v>2298.0</v>
      </c>
      <c r="S2046" s="1"/>
      <c r="T2046" s="1">
        <v>2477.0</v>
      </c>
    </row>
    <row r="2047" ht="15.75" customHeight="1">
      <c r="A2047" s="1">
        <v>4310.0</v>
      </c>
      <c r="B2047" s="1">
        <v>3.0</v>
      </c>
      <c r="C2047" s="1"/>
      <c r="D2047" s="1">
        <v>1.0</v>
      </c>
      <c r="F2047" s="1" t="str">
        <f t="shared" si="2"/>
        <v>COMPUTED_VALUE</v>
      </c>
      <c r="Q2047" s="1">
        <v>2045.0</v>
      </c>
      <c r="R2047" s="1">
        <v>2177.0</v>
      </c>
      <c r="S2047" s="1"/>
      <c r="T2047" s="1">
        <v>2442.0</v>
      </c>
    </row>
    <row r="2048" ht="15.75" customHeight="1">
      <c r="A2048" s="1">
        <v>4311.0</v>
      </c>
      <c r="B2048" s="1">
        <v>3.0</v>
      </c>
      <c r="C2048" s="1"/>
      <c r="D2048" s="1">
        <v>1.0</v>
      </c>
      <c r="F2048" s="1" t="str">
        <f t="shared" si="2"/>
        <v>COMPUTED_VALUE</v>
      </c>
      <c r="Q2048" s="1">
        <v>2046.0</v>
      </c>
      <c r="R2048" s="1">
        <v>2236.0</v>
      </c>
      <c r="S2048" s="1"/>
      <c r="T2048" s="1">
        <v>2427.0</v>
      </c>
    </row>
    <row r="2049" ht="15.75" customHeight="1">
      <c r="A2049" s="1">
        <v>4312.0</v>
      </c>
      <c r="B2049" s="1">
        <v>3.0</v>
      </c>
      <c r="C2049" s="1"/>
      <c r="D2049" s="1">
        <v>8.0</v>
      </c>
      <c r="F2049" s="1" t="str">
        <f t="shared" si="2"/>
        <v>COMPUTED_VALUE</v>
      </c>
      <c r="Q2049" s="1">
        <v>2047.0</v>
      </c>
      <c r="R2049" s="1">
        <v>2309.0</v>
      </c>
      <c r="S2049" s="1"/>
      <c r="T2049" s="1">
        <v>2494.0</v>
      </c>
    </row>
    <row r="2050" ht="15.75" customHeight="1">
      <c r="A2050" s="1">
        <v>4313.0</v>
      </c>
      <c r="B2050" s="1">
        <v>4.0</v>
      </c>
      <c r="C2050" s="1"/>
      <c r="D2050" s="1">
        <v>0.0</v>
      </c>
      <c r="F2050" s="1" t="str">
        <f t="shared" si="2"/>
        <v>COMPUTED_VALUE</v>
      </c>
      <c r="Q2050" s="1">
        <v>2048.0</v>
      </c>
      <c r="R2050" s="1">
        <v>2477.0</v>
      </c>
      <c r="S2050" s="1"/>
      <c r="T2050" s="1">
        <v>2533.0</v>
      </c>
    </row>
    <row r="2051" ht="15.75" customHeight="1">
      <c r="A2051" s="1">
        <v>4314.0</v>
      </c>
      <c r="B2051" s="1">
        <v>4.0</v>
      </c>
      <c r="C2051" s="1"/>
      <c r="D2051" s="1">
        <v>8.0</v>
      </c>
      <c r="F2051" s="1" t="str">
        <f t="shared" si="2"/>
        <v>COMPUTED_VALUE</v>
      </c>
      <c r="Q2051" s="1">
        <v>2049.0</v>
      </c>
      <c r="R2051" s="1">
        <v>2442.0</v>
      </c>
      <c r="S2051" s="1"/>
      <c r="T2051" s="1">
        <v>2650.0</v>
      </c>
    </row>
    <row r="2052" ht="15.75" customHeight="1">
      <c r="A2052" s="1">
        <v>4315.0</v>
      </c>
      <c r="B2052" s="1">
        <v>4.0</v>
      </c>
      <c r="C2052" s="1"/>
      <c r="D2052" s="1">
        <v>1.0</v>
      </c>
      <c r="F2052" s="1" t="str">
        <f t="shared" si="2"/>
        <v>COMPUTED_VALUE</v>
      </c>
      <c r="Q2052" s="1">
        <v>2050.0</v>
      </c>
      <c r="R2052" s="1">
        <v>2427.0</v>
      </c>
      <c r="S2052" s="1"/>
      <c r="T2052" s="1">
        <v>2967.0</v>
      </c>
    </row>
    <row r="2053" ht="15.75" customHeight="1">
      <c r="A2053" s="1">
        <v>4316.0</v>
      </c>
      <c r="B2053" s="1">
        <v>3.0</v>
      </c>
      <c r="C2053" s="1"/>
      <c r="D2053" s="1">
        <v>2.0</v>
      </c>
      <c r="F2053" s="1" t="str">
        <f t="shared" si="2"/>
        <v>COMPUTED_VALUE</v>
      </c>
      <c r="Q2053" s="1">
        <v>2051.0</v>
      </c>
      <c r="R2053" s="1">
        <v>2494.0</v>
      </c>
      <c r="S2053" s="1"/>
      <c r="T2053" s="1">
        <v>2927.0</v>
      </c>
    </row>
    <row r="2054" ht="15.75" customHeight="1">
      <c r="A2054" s="1">
        <v>4317.0</v>
      </c>
      <c r="B2054" s="1">
        <v>3.0</v>
      </c>
      <c r="C2054" s="1"/>
      <c r="D2054" s="1">
        <v>2.0</v>
      </c>
      <c r="F2054" s="1" t="str">
        <f t="shared" si="2"/>
        <v>COMPUTED_VALUE</v>
      </c>
      <c r="Q2054" s="1">
        <v>2052.0</v>
      </c>
      <c r="R2054" s="1">
        <v>2533.0</v>
      </c>
      <c r="S2054" s="1"/>
      <c r="T2054" s="1">
        <v>3278.0</v>
      </c>
    </row>
    <row r="2055" ht="15.75" customHeight="1">
      <c r="A2055" s="1">
        <v>4318.0</v>
      </c>
      <c r="B2055" s="1">
        <v>3.0</v>
      </c>
      <c r="C2055" s="1"/>
      <c r="D2055" s="1">
        <v>8.0</v>
      </c>
      <c r="F2055" s="1" t="str">
        <f t="shared" si="2"/>
        <v>COMPUTED_VALUE</v>
      </c>
      <c r="Q2055" s="1">
        <v>2053.0</v>
      </c>
      <c r="R2055" s="1">
        <v>2650.0</v>
      </c>
      <c r="S2055" s="1"/>
      <c r="T2055" s="1">
        <v>3220.0</v>
      </c>
    </row>
    <row r="2056" ht="15.75" customHeight="1">
      <c r="A2056" s="1">
        <v>4319.0</v>
      </c>
      <c r="B2056" s="1">
        <v>2.0</v>
      </c>
      <c r="C2056" s="1"/>
      <c r="D2056" s="1">
        <v>0.0</v>
      </c>
      <c r="F2056" s="1" t="str">
        <f t="shared" si="2"/>
        <v>COMPUTED_VALUE</v>
      </c>
      <c r="Q2056" s="1">
        <v>2054.0</v>
      </c>
      <c r="R2056" s="1">
        <v>2967.0</v>
      </c>
      <c r="S2056" s="1"/>
      <c r="T2056" s="1">
        <v>3355.0</v>
      </c>
    </row>
    <row r="2057" ht="15.75" customHeight="1">
      <c r="A2057" s="1">
        <v>4320.0</v>
      </c>
      <c r="B2057" s="1">
        <v>2.0</v>
      </c>
      <c r="C2057" s="1"/>
      <c r="D2057" s="1">
        <v>0.0</v>
      </c>
      <c r="F2057" s="1" t="str">
        <f t="shared" si="2"/>
        <v>COMPUTED_VALUE</v>
      </c>
      <c r="Q2057" s="1">
        <v>2055.0</v>
      </c>
      <c r="R2057" s="1">
        <v>2927.0</v>
      </c>
      <c r="S2057" s="1"/>
      <c r="T2057" s="1">
        <v>3257.0</v>
      </c>
    </row>
    <row r="2058" ht="15.75" customHeight="1">
      <c r="A2058" s="1">
        <v>4321.0</v>
      </c>
      <c r="B2058" s="1">
        <v>2.0</v>
      </c>
      <c r="C2058" s="1"/>
      <c r="D2058" s="1">
        <v>0.0</v>
      </c>
      <c r="F2058" s="1" t="str">
        <f t="shared" si="2"/>
        <v>COMPUTED_VALUE</v>
      </c>
      <c r="Q2058" s="1">
        <v>2056.0</v>
      </c>
      <c r="R2058" s="1">
        <v>3278.0</v>
      </c>
      <c r="S2058" s="1"/>
      <c r="T2058" s="1">
        <v>2824.0</v>
      </c>
    </row>
    <row r="2059" ht="15.75" customHeight="1">
      <c r="A2059" s="1">
        <v>4322.0</v>
      </c>
      <c r="B2059" s="1">
        <v>2.0</v>
      </c>
      <c r="C2059" s="1"/>
      <c r="D2059" s="1">
        <v>2.0</v>
      </c>
      <c r="F2059" s="1" t="str">
        <f t="shared" si="2"/>
        <v>COMPUTED_VALUE</v>
      </c>
      <c r="Q2059" s="1">
        <v>2057.0</v>
      </c>
      <c r="R2059" s="1">
        <v>3220.0</v>
      </c>
      <c r="S2059" s="1"/>
      <c r="T2059" s="1">
        <v>2735.0</v>
      </c>
    </row>
    <row r="2060" ht="15.75" customHeight="1">
      <c r="A2060" s="1">
        <v>4323.0</v>
      </c>
      <c r="B2060" s="1">
        <v>2.0</v>
      </c>
      <c r="C2060" s="1"/>
      <c r="D2060" s="1">
        <v>2.0</v>
      </c>
      <c r="F2060" s="1" t="str">
        <f t="shared" si="2"/>
        <v>COMPUTED_VALUE</v>
      </c>
      <c r="Q2060" s="1">
        <v>2058.0</v>
      </c>
      <c r="R2060" s="1">
        <v>3355.0</v>
      </c>
      <c r="S2060" s="1"/>
      <c r="T2060" s="1">
        <v>2804.0</v>
      </c>
    </row>
    <row r="2061" ht="15.75" customHeight="1">
      <c r="A2061" s="1">
        <v>4324.0</v>
      </c>
      <c r="B2061" s="1">
        <v>2.0</v>
      </c>
      <c r="C2061" s="1"/>
      <c r="D2061" s="1">
        <v>8.0</v>
      </c>
      <c r="F2061" s="1" t="str">
        <f t="shared" si="2"/>
        <v>COMPUTED_VALUE</v>
      </c>
      <c r="Q2061" s="1">
        <v>2059.0</v>
      </c>
      <c r="R2061" s="1">
        <v>3257.0</v>
      </c>
      <c r="S2061" s="1"/>
      <c r="T2061" s="1">
        <v>2682.0</v>
      </c>
    </row>
    <row r="2062" ht="15.75" customHeight="1">
      <c r="A2062" s="1">
        <v>4325.0</v>
      </c>
      <c r="B2062" s="1">
        <v>3.0</v>
      </c>
      <c r="C2062" s="1"/>
      <c r="D2062" s="1">
        <v>1.0</v>
      </c>
      <c r="F2062" s="1" t="str">
        <f t="shared" si="2"/>
        <v>COMPUTED_VALUE</v>
      </c>
      <c r="Q2062" s="1">
        <v>2060.0</v>
      </c>
      <c r="R2062" s="1">
        <v>2824.0</v>
      </c>
      <c r="S2062" s="1"/>
      <c r="T2062" s="1">
        <v>2565.0</v>
      </c>
    </row>
    <row r="2063" ht="15.75" customHeight="1">
      <c r="A2063" s="1">
        <v>4326.0</v>
      </c>
      <c r="B2063" s="1">
        <v>3.0</v>
      </c>
      <c r="C2063" s="1"/>
      <c r="D2063" s="1">
        <v>1.0</v>
      </c>
      <c r="F2063" s="1" t="str">
        <f t="shared" si="2"/>
        <v>COMPUTED_VALUE</v>
      </c>
      <c r="Q2063" s="1">
        <v>2061.0</v>
      </c>
      <c r="R2063" s="1">
        <v>2735.0</v>
      </c>
      <c r="S2063" s="1"/>
      <c r="T2063" s="1">
        <v>2750.0</v>
      </c>
    </row>
    <row r="2064" ht="15.75" customHeight="1">
      <c r="A2064" s="1">
        <v>4327.0</v>
      </c>
      <c r="B2064" s="1">
        <v>3.0</v>
      </c>
      <c r="C2064" s="1"/>
      <c r="D2064" s="1">
        <v>7.0</v>
      </c>
      <c r="F2064" s="1" t="str">
        <f t="shared" si="2"/>
        <v>COMPUTED_VALUE</v>
      </c>
      <c r="Q2064" s="1">
        <v>2062.0</v>
      </c>
      <c r="R2064" s="1">
        <v>2804.0</v>
      </c>
      <c r="S2064" s="1"/>
      <c r="T2064" s="1">
        <v>2798.0</v>
      </c>
    </row>
    <row r="2065" ht="15.75" customHeight="1">
      <c r="A2065" s="1">
        <v>4328.0</v>
      </c>
      <c r="B2065" s="1">
        <v>3.0</v>
      </c>
      <c r="C2065" s="1"/>
      <c r="D2065" s="1">
        <v>1.0</v>
      </c>
      <c r="F2065" s="1" t="str">
        <f t="shared" si="2"/>
        <v>COMPUTED_VALUE</v>
      </c>
      <c r="Q2065" s="1">
        <v>2063.0</v>
      </c>
      <c r="R2065" s="1">
        <v>2682.0</v>
      </c>
      <c r="S2065" s="1"/>
      <c r="T2065" s="1">
        <v>2652.0</v>
      </c>
    </row>
    <row r="2066" ht="15.75" customHeight="1">
      <c r="A2066" s="1">
        <v>4329.0</v>
      </c>
      <c r="B2066" s="1">
        <v>3.0</v>
      </c>
      <c r="C2066" s="1"/>
      <c r="D2066" s="1">
        <v>1.0</v>
      </c>
      <c r="F2066" s="1" t="str">
        <f t="shared" si="2"/>
        <v>COMPUTED_VALUE</v>
      </c>
      <c r="Q2066" s="1">
        <v>2064.0</v>
      </c>
      <c r="R2066" s="1">
        <v>2565.0</v>
      </c>
      <c r="S2066" s="1"/>
      <c r="T2066" s="1">
        <v>2706.0</v>
      </c>
    </row>
    <row r="2067" ht="15.75" customHeight="1">
      <c r="A2067" s="1">
        <v>4330.0</v>
      </c>
      <c r="B2067" s="1">
        <v>3.0</v>
      </c>
      <c r="C2067" s="1"/>
      <c r="D2067" s="1">
        <v>1.0</v>
      </c>
      <c r="F2067" s="1" t="str">
        <f t="shared" si="2"/>
        <v>COMPUTED_VALUE</v>
      </c>
      <c r="Q2067" s="1">
        <v>2065.0</v>
      </c>
      <c r="R2067" s="1">
        <v>2750.0</v>
      </c>
      <c r="S2067" s="1"/>
      <c r="T2067" s="1">
        <v>2670.0</v>
      </c>
    </row>
    <row r="2068" ht="15.75" customHeight="1">
      <c r="A2068" s="1">
        <v>4331.0</v>
      </c>
      <c r="B2068" s="1">
        <v>3.0</v>
      </c>
      <c r="C2068" s="1"/>
      <c r="D2068" s="1">
        <v>8.0</v>
      </c>
      <c r="F2068" s="1" t="str">
        <f t="shared" si="2"/>
        <v>COMPUTED_VALUE</v>
      </c>
      <c r="Q2068" s="1">
        <v>2066.0</v>
      </c>
      <c r="R2068" s="1">
        <v>2798.0</v>
      </c>
      <c r="S2068" s="1"/>
      <c r="T2068" s="1">
        <v>2652.0</v>
      </c>
    </row>
    <row r="2069" ht="15.75" customHeight="1">
      <c r="A2069" s="1">
        <v>4332.0</v>
      </c>
      <c r="B2069" s="1">
        <v>3.0</v>
      </c>
      <c r="C2069" s="1"/>
      <c r="D2069" s="1">
        <v>1.0</v>
      </c>
      <c r="F2069" s="1" t="str">
        <f t="shared" si="2"/>
        <v>COMPUTED_VALUE</v>
      </c>
      <c r="Q2069" s="1">
        <v>2067.0</v>
      </c>
      <c r="R2069" s="1">
        <v>2652.0</v>
      </c>
      <c r="S2069" s="1"/>
      <c r="T2069" s="1">
        <v>2717.0</v>
      </c>
    </row>
    <row r="2070" ht="15.75" customHeight="1">
      <c r="A2070" s="1">
        <v>4333.0</v>
      </c>
      <c r="B2070" s="1">
        <v>3.0</v>
      </c>
      <c r="C2070" s="1"/>
      <c r="D2070" s="1">
        <v>1.0</v>
      </c>
      <c r="F2070" s="1" t="str">
        <f t="shared" si="2"/>
        <v>COMPUTED_VALUE</v>
      </c>
      <c r="Q2070" s="1">
        <v>2068.0</v>
      </c>
      <c r="R2070" s="1">
        <v>2706.0</v>
      </c>
      <c r="S2070" s="1"/>
      <c r="T2070" s="1">
        <v>2806.0</v>
      </c>
    </row>
    <row r="2071" ht="15.75" customHeight="1">
      <c r="A2071" s="1">
        <v>4334.0</v>
      </c>
      <c r="B2071" s="1">
        <v>3.0</v>
      </c>
      <c r="C2071" s="1"/>
      <c r="D2071" s="1">
        <v>8.0</v>
      </c>
      <c r="F2071" s="1" t="str">
        <f t="shared" si="2"/>
        <v>COMPUTED_VALUE</v>
      </c>
      <c r="Q2071" s="1">
        <v>2069.0</v>
      </c>
      <c r="R2071" s="1">
        <v>2670.0</v>
      </c>
      <c r="S2071" s="1"/>
      <c r="T2071" s="1">
        <v>2871.0</v>
      </c>
    </row>
    <row r="2072" ht="15.75" customHeight="1">
      <c r="A2072" s="1">
        <v>4335.0</v>
      </c>
      <c r="B2072" s="1">
        <v>3.0</v>
      </c>
      <c r="C2072" s="1"/>
      <c r="D2072" s="1">
        <v>1.0</v>
      </c>
      <c r="F2072" s="1" t="str">
        <f t="shared" si="2"/>
        <v>COMPUTED_VALUE</v>
      </c>
      <c r="Q2072" s="1">
        <v>2070.0</v>
      </c>
      <c r="R2072" s="1">
        <v>2652.0</v>
      </c>
      <c r="S2072" s="1"/>
      <c r="T2072" s="1">
        <v>2813.0</v>
      </c>
    </row>
    <row r="2073" ht="15.75" customHeight="1">
      <c r="A2073" s="1">
        <v>4336.0</v>
      </c>
      <c r="B2073" s="1">
        <v>3.0</v>
      </c>
      <c r="C2073" s="1"/>
      <c r="D2073" s="1">
        <v>1.0</v>
      </c>
      <c r="F2073" s="1" t="str">
        <f t="shared" si="2"/>
        <v>COMPUTED_VALUE</v>
      </c>
      <c r="Q2073" s="1">
        <v>2071.0</v>
      </c>
      <c r="R2073" s="1">
        <v>2717.0</v>
      </c>
      <c r="S2073" s="1"/>
      <c r="T2073" s="1">
        <v>2454.0</v>
      </c>
    </row>
    <row r="2074" ht="15.75" customHeight="1">
      <c r="A2074" s="1">
        <v>4337.0</v>
      </c>
      <c r="B2074" s="1">
        <v>4.0</v>
      </c>
      <c r="C2074" s="1"/>
      <c r="D2074" s="1">
        <v>3.0</v>
      </c>
      <c r="F2074" s="1" t="str">
        <f t="shared" si="2"/>
        <v>COMPUTED_VALUE</v>
      </c>
      <c r="Q2074" s="1">
        <v>2072.0</v>
      </c>
      <c r="R2074" s="1">
        <v>2806.0</v>
      </c>
      <c r="S2074" s="1"/>
      <c r="T2074" s="1">
        <v>2259.0</v>
      </c>
    </row>
    <row r="2075" ht="15.75" customHeight="1">
      <c r="A2075" s="1">
        <v>4338.0</v>
      </c>
      <c r="B2075" s="1">
        <v>4.0</v>
      </c>
      <c r="C2075" s="1"/>
      <c r="D2075" s="1">
        <v>5.0</v>
      </c>
      <c r="F2075" s="1" t="str">
        <f t="shared" si="2"/>
        <v>COMPUTED_VALUE</v>
      </c>
      <c r="Q2075" s="1">
        <v>2073.0</v>
      </c>
      <c r="R2075" s="1">
        <v>2871.0</v>
      </c>
      <c r="S2075" s="1"/>
      <c r="T2075" s="1">
        <v>2247.0</v>
      </c>
    </row>
    <row r="2076" ht="15.75" customHeight="1">
      <c r="A2076" s="1">
        <v>4339.0</v>
      </c>
      <c r="B2076" s="1">
        <v>4.0</v>
      </c>
      <c r="C2076" s="1"/>
      <c r="D2076" s="1">
        <v>2.0</v>
      </c>
      <c r="F2076" s="1" t="str">
        <f t="shared" si="2"/>
        <v>COMPUTED_VALUE</v>
      </c>
      <c r="Q2076" s="1">
        <v>2074.0</v>
      </c>
      <c r="R2076" s="1">
        <v>2813.0</v>
      </c>
      <c r="S2076" s="1"/>
      <c r="T2076" s="1">
        <v>2167.0</v>
      </c>
    </row>
    <row r="2077" ht="15.75" customHeight="1">
      <c r="A2077" s="1">
        <v>4340.0</v>
      </c>
      <c r="B2077" s="1">
        <v>4.0</v>
      </c>
      <c r="C2077" s="1"/>
      <c r="D2077" s="1">
        <v>8.0</v>
      </c>
      <c r="F2077" s="1" t="str">
        <f t="shared" si="2"/>
        <v>COMPUTED_VALUE</v>
      </c>
      <c r="Q2077" s="1">
        <v>2075.0</v>
      </c>
      <c r="R2077" s="1">
        <v>2454.0</v>
      </c>
      <c r="S2077" s="1"/>
      <c r="T2077" s="1">
        <v>2083.0</v>
      </c>
    </row>
    <row r="2078" ht="15.75" customHeight="1">
      <c r="A2078" s="1">
        <v>4341.0</v>
      </c>
      <c r="B2078" s="1">
        <v>4.0</v>
      </c>
      <c r="C2078" s="1"/>
      <c r="D2078" s="1">
        <v>2.0</v>
      </c>
      <c r="F2078" s="1" t="str">
        <f t="shared" si="2"/>
        <v>COMPUTED_VALUE</v>
      </c>
      <c r="Q2078" s="1">
        <v>2076.0</v>
      </c>
      <c r="R2078" s="1">
        <v>2259.0</v>
      </c>
      <c r="S2078" s="1"/>
      <c r="T2078" s="1">
        <v>2156.0</v>
      </c>
    </row>
    <row r="2079" ht="15.75" customHeight="1">
      <c r="A2079" s="1">
        <v>4342.0</v>
      </c>
      <c r="B2079" s="1">
        <v>4.0</v>
      </c>
      <c r="C2079" s="1"/>
      <c r="D2079" s="1">
        <v>8.0</v>
      </c>
      <c r="F2079" s="1" t="str">
        <f t="shared" si="2"/>
        <v>COMPUTED_VALUE</v>
      </c>
      <c r="Q2079" s="1">
        <v>2077.0</v>
      </c>
      <c r="R2079" s="1">
        <v>2247.0</v>
      </c>
      <c r="S2079" s="1"/>
      <c r="T2079" s="1">
        <v>2263.0</v>
      </c>
    </row>
    <row r="2080" ht="15.75" customHeight="1">
      <c r="A2080" s="1">
        <v>4343.0</v>
      </c>
      <c r="B2080" s="1">
        <v>5.0</v>
      </c>
      <c r="C2080" s="1"/>
      <c r="D2080" s="1">
        <v>2.0</v>
      </c>
      <c r="F2080" s="1" t="str">
        <f t="shared" si="2"/>
        <v>COMPUTED_VALUE</v>
      </c>
      <c r="Q2080" s="1">
        <v>2078.0</v>
      </c>
      <c r="R2080" s="1">
        <v>2167.0</v>
      </c>
      <c r="S2080" s="1"/>
      <c r="T2080" s="1">
        <v>2442.0</v>
      </c>
    </row>
    <row r="2081" ht="15.75" customHeight="1">
      <c r="A2081" s="1">
        <v>4344.0</v>
      </c>
      <c r="B2081" s="1">
        <v>5.0</v>
      </c>
      <c r="C2081" s="1"/>
      <c r="D2081" s="1">
        <v>6.0</v>
      </c>
      <c r="F2081" s="1" t="str">
        <f t="shared" si="2"/>
        <v>COMPUTED_VALUE</v>
      </c>
      <c r="Q2081" s="1">
        <v>2079.0</v>
      </c>
      <c r="R2081" s="1">
        <v>2083.0</v>
      </c>
      <c r="S2081" s="1"/>
      <c r="T2081" s="1">
        <v>2399.0</v>
      </c>
    </row>
    <row r="2082" ht="15.75" customHeight="1">
      <c r="A2082" s="1">
        <v>4345.0</v>
      </c>
      <c r="B2082" s="1">
        <v>5.0</v>
      </c>
      <c r="C2082" s="1"/>
      <c r="D2082" s="1">
        <v>4.0</v>
      </c>
      <c r="F2082" s="1" t="str">
        <f t="shared" si="2"/>
        <v>COMPUTED_VALUE</v>
      </c>
      <c r="Q2082" s="1">
        <v>2080.0</v>
      </c>
      <c r="R2082" s="1">
        <v>2156.0</v>
      </c>
      <c r="S2082" s="1"/>
      <c r="T2082" s="1">
        <v>2316.0</v>
      </c>
    </row>
    <row r="2083" ht="15.75" customHeight="1">
      <c r="A2083" s="1">
        <v>4346.0</v>
      </c>
      <c r="B2083" s="1">
        <v>5.0</v>
      </c>
      <c r="C2083" s="1"/>
      <c r="D2083" s="1">
        <v>4.0</v>
      </c>
      <c r="F2083" s="1" t="str">
        <f t="shared" si="2"/>
        <v>COMPUTED_VALUE</v>
      </c>
      <c r="Q2083" s="1">
        <v>2081.0</v>
      </c>
      <c r="R2083" s="1">
        <v>2263.0</v>
      </c>
      <c r="S2083" s="1"/>
      <c r="T2083" s="1">
        <v>2476.0</v>
      </c>
    </row>
    <row r="2084" ht="15.75" customHeight="1">
      <c r="A2084" s="1">
        <v>4347.0</v>
      </c>
      <c r="B2084" s="1">
        <v>5.0</v>
      </c>
      <c r="C2084" s="1"/>
      <c r="D2084" s="1">
        <v>4.0</v>
      </c>
      <c r="F2084" s="1" t="str">
        <f t="shared" si="2"/>
        <v>COMPUTED_VALUE</v>
      </c>
      <c r="Q2084" s="1">
        <v>2082.0</v>
      </c>
      <c r="R2084" s="1">
        <v>2442.0</v>
      </c>
      <c r="S2084" s="1"/>
      <c r="T2084" s="1">
        <v>2329.0</v>
      </c>
    </row>
    <row r="2085" ht="15.75" customHeight="1">
      <c r="A2085" s="1">
        <v>4348.0</v>
      </c>
      <c r="B2085" s="1">
        <v>5.0</v>
      </c>
      <c r="C2085" s="1"/>
      <c r="D2085" s="1">
        <v>4.0</v>
      </c>
      <c r="F2085" s="1" t="str">
        <f t="shared" si="2"/>
        <v>COMPUTED_VALUE</v>
      </c>
      <c r="Q2085" s="1">
        <v>2083.0</v>
      </c>
      <c r="R2085" s="1">
        <v>2399.0</v>
      </c>
      <c r="S2085" s="1"/>
      <c r="T2085" s="1">
        <v>2515.0</v>
      </c>
    </row>
    <row r="2086" ht="15.75" customHeight="1">
      <c r="A2086" s="1">
        <v>4349.0</v>
      </c>
      <c r="B2086" s="1">
        <v>3.0</v>
      </c>
      <c r="C2086" s="1"/>
      <c r="D2086" s="1">
        <v>8.0</v>
      </c>
      <c r="F2086" s="1" t="str">
        <f t="shared" si="2"/>
        <v>COMPUTED_VALUE</v>
      </c>
      <c r="Q2086" s="1">
        <v>2084.0</v>
      </c>
      <c r="R2086" s="1">
        <v>2316.0</v>
      </c>
      <c r="S2086" s="1"/>
      <c r="T2086" s="1">
        <v>2644.0</v>
      </c>
    </row>
    <row r="2087" ht="15.75" customHeight="1">
      <c r="A2087" s="1">
        <v>4350.0</v>
      </c>
      <c r="B2087" s="1">
        <v>3.0</v>
      </c>
      <c r="C2087" s="1"/>
      <c r="D2087" s="1">
        <v>1.0</v>
      </c>
      <c r="F2087" s="1" t="str">
        <f t="shared" si="2"/>
        <v>COMPUTED_VALUE</v>
      </c>
      <c r="Q2087" s="1">
        <v>2085.0</v>
      </c>
      <c r="R2087" s="1">
        <v>2476.0</v>
      </c>
      <c r="S2087" s="1"/>
      <c r="T2087" s="1">
        <v>2689.0</v>
      </c>
    </row>
    <row r="2088" ht="15.75" customHeight="1">
      <c r="A2088" s="1">
        <v>4351.0</v>
      </c>
      <c r="B2088" s="1">
        <v>3.0</v>
      </c>
      <c r="C2088" s="1"/>
      <c r="D2088" s="1">
        <v>1.0</v>
      </c>
      <c r="F2088" s="1" t="str">
        <f t="shared" si="2"/>
        <v>COMPUTED_VALUE</v>
      </c>
      <c r="Q2088" s="1">
        <v>2086.0</v>
      </c>
      <c r="R2088" s="1">
        <v>2329.0</v>
      </c>
      <c r="S2088" s="1"/>
      <c r="T2088" s="1">
        <v>2814.0</v>
      </c>
    </row>
    <row r="2089" ht="15.75" customHeight="1">
      <c r="A2089" s="1">
        <v>4352.0</v>
      </c>
      <c r="B2089" s="1">
        <v>2.0</v>
      </c>
      <c r="C2089" s="1"/>
      <c r="D2089" s="1">
        <v>8.0</v>
      </c>
      <c r="F2089" s="1" t="str">
        <f t="shared" si="2"/>
        <v>COMPUTED_VALUE</v>
      </c>
      <c r="Q2089" s="1">
        <v>2087.0</v>
      </c>
      <c r="R2089" s="1">
        <v>2515.0</v>
      </c>
      <c r="S2089" s="1"/>
      <c r="T2089" s="1">
        <v>2651.0</v>
      </c>
    </row>
    <row r="2090" ht="15.75" customHeight="1">
      <c r="A2090" s="1">
        <v>4353.0</v>
      </c>
      <c r="B2090" s="1">
        <v>2.0</v>
      </c>
      <c r="C2090" s="1"/>
      <c r="D2090" s="1">
        <v>0.0</v>
      </c>
      <c r="F2090" s="1" t="str">
        <f t="shared" si="2"/>
        <v>COMPUTED_VALUE</v>
      </c>
      <c r="Q2090" s="1">
        <v>2088.0</v>
      </c>
      <c r="R2090" s="1">
        <v>2644.0</v>
      </c>
      <c r="S2090" s="1"/>
      <c r="T2090" s="1">
        <v>2669.0</v>
      </c>
    </row>
    <row r="2091" ht="15.75" customHeight="1">
      <c r="A2091" s="1">
        <v>4354.0</v>
      </c>
      <c r="B2091" s="1">
        <v>2.0</v>
      </c>
      <c r="C2091" s="1"/>
      <c r="D2091" s="1">
        <v>0.0</v>
      </c>
      <c r="F2091" s="1" t="str">
        <f t="shared" si="2"/>
        <v>COMPUTED_VALUE</v>
      </c>
      <c r="Q2091" s="1">
        <v>2089.0</v>
      </c>
      <c r="R2091" s="1">
        <v>2689.0</v>
      </c>
      <c r="S2091" s="1"/>
      <c r="T2091" s="1">
        <v>2203.0</v>
      </c>
    </row>
    <row r="2092" ht="15.75" customHeight="1">
      <c r="A2092" s="1">
        <v>4355.0</v>
      </c>
      <c r="B2092" s="1">
        <v>2.0</v>
      </c>
      <c r="C2092" s="1"/>
      <c r="D2092" s="1">
        <v>1.0</v>
      </c>
      <c r="F2092" s="1" t="str">
        <f t="shared" si="2"/>
        <v>COMPUTED_VALUE</v>
      </c>
      <c r="Q2092" s="1">
        <v>2090.0</v>
      </c>
      <c r="R2092" s="1">
        <v>2814.0</v>
      </c>
      <c r="S2092" s="1"/>
      <c r="T2092" s="1">
        <v>1973.0</v>
      </c>
    </row>
    <row r="2093" ht="15.75" customHeight="1">
      <c r="A2093" s="1">
        <v>4356.0</v>
      </c>
      <c r="B2093" s="1">
        <v>2.0</v>
      </c>
      <c r="C2093" s="1"/>
      <c r="D2093" s="1">
        <v>1.0</v>
      </c>
      <c r="F2093" s="1" t="str">
        <f t="shared" si="2"/>
        <v>COMPUTED_VALUE</v>
      </c>
      <c r="Q2093" s="1">
        <v>2091.0</v>
      </c>
      <c r="R2093" s="1">
        <v>2651.0</v>
      </c>
      <c r="S2093" s="1"/>
      <c r="T2093" s="1">
        <v>2045.0</v>
      </c>
    </row>
    <row r="2094" ht="15.75" customHeight="1">
      <c r="A2094" s="1">
        <v>4357.0</v>
      </c>
      <c r="B2094" s="1">
        <v>2.0</v>
      </c>
      <c r="C2094" s="1"/>
      <c r="D2094" s="1">
        <v>8.0</v>
      </c>
      <c r="F2094" s="1" t="str">
        <f t="shared" si="2"/>
        <v>COMPUTED_VALUE</v>
      </c>
      <c r="Q2094" s="1">
        <v>2092.0</v>
      </c>
      <c r="R2094" s="1">
        <v>2669.0</v>
      </c>
      <c r="S2094" s="1"/>
      <c r="T2094" s="1">
        <v>2056.0</v>
      </c>
    </row>
    <row r="2095" ht="15.75" customHeight="1">
      <c r="A2095" s="1">
        <v>4358.0</v>
      </c>
      <c r="B2095" s="1">
        <v>3.0</v>
      </c>
      <c r="C2095" s="1"/>
      <c r="D2095" s="1">
        <v>0.0</v>
      </c>
      <c r="F2095" s="1" t="str">
        <f t="shared" si="2"/>
        <v>COMPUTED_VALUE</v>
      </c>
      <c r="Q2095" s="1">
        <v>2093.0</v>
      </c>
      <c r="R2095" s="1">
        <v>2203.0</v>
      </c>
      <c r="S2095" s="1"/>
      <c r="T2095" s="1">
        <v>2127.0</v>
      </c>
    </row>
    <row r="2096" ht="15.75" customHeight="1">
      <c r="A2096" s="1">
        <v>4359.0</v>
      </c>
      <c r="B2096" s="1">
        <v>3.0</v>
      </c>
      <c r="C2096" s="1"/>
      <c r="D2096" s="1">
        <v>0.0</v>
      </c>
      <c r="F2096" s="1" t="str">
        <f t="shared" si="2"/>
        <v>COMPUTED_VALUE</v>
      </c>
      <c r="Q2096" s="1">
        <v>2094.0</v>
      </c>
      <c r="R2096" s="1">
        <v>1973.0</v>
      </c>
      <c r="S2096" s="1"/>
      <c r="T2096" s="1">
        <v>2200.0</v>
      </c>
    </row>
    <row r="2097" ht="15.75" customHeight="1">
      <c r="A2097" s="1">
        <v>4360.0</v>
      </c>
      <c r="B2097" s="1">
        <v>3.0</v>
      </c>
      <c r="C2097" s="1"/>
      <c r="D2097" s="1">
        <v>8.0</v>
      </c>
      <c r="F2097" s="1" t="str">
        <f t="shared" si="2"/>
        <v>COMPUTED_VALUE</v>
      </c>
      <c r="Q2097" s="1">
        <v>2095.0</v>
      </c>
      <c r="R2097" s="1">
        <v>2045.0</v>
      </c>
      <c r="S2097" s="1"/>
      <c r="T2097" s="1">
        <v>2067.0</v>
      </c>
    </row>
    <row r="2098" ht="15.75" customHeight="1">
      <c r="A2098" s="1">
        <v>4361.0</v>
      </c>
      <c r="B2098" s="1">
        <v>3.0</v>
      </c>
      <c r="C2098" s="1"/>
      <c r="D2098" s="1">
        <v>1.0</v>
      </c>
      <c r="F2098" s="1" t="str">
        <f t="shared" si="2"/>
        <v>COMPUTED_VALUE</v>
      </c>
      <c r="Q2098" s="1">
        <v>2096.0</v>
      </c>
      <c r="R2098" s="1">
        <v>2056.0</v>
      </c>
      <c r="S2098" s="1"/>
      <c r="T2098" s="1">
        <v>2162.0</v>
      </c>
    </row>
    <row r="2099" ht="15.75" customHeight="1">
      <c r="A2099" s="1">
        <v>4362.0</v>
      </c>
      <c r="B2099" s="1">
        <v>3.0</v>
      </c>
      <c r="C2099" s="1"/>
      <c r="D2099" s="1">
        <v>1.0</v>
      </c>
      <c r="F2099" s="1" t="str">
        <f t="shared" si="2"/>
        <v>COMPUTED_VALUE</v>
      </c>
      <c r="Q2099" s="1">
        <v>2097.0</v>
      </c>
      <c r="R2099" s="1">
        <v>2127.0</v>
      </c>
      <c r="S2099" s="1"/>
      <c r="T2099" s="1">
        <v>2257.0</v>
      </c>
    </row>
    <row r="2100" ht="15.75" customHeight="1">
      <c r="A2100" s="1">
        <v>4363.0</v>
      </c>
      <c r="B2100" s="1">
        <v>3.0</v>
      </c>
      <c r="C2100" s="1"/>
      <c r="D2100" s="1">
        <v>8.0</v>
      </c>
      <c r="F2100" s="1" t="str">
        <f t="shared" si="2"/>
        <v>COMPUTED_VALUE</v>
      </c>
      <c r="Q2100" s="1">
        <v>2098.0</v>
      </c>
      <c r="R2100" s="1">
        <v>2200.0</v>
      </c>
      <c r="S2100" s="1"/>
      <c r="T2100" s="1">
        <v>2178.0</v>
      </c>
    </row>
    <row r="2101" ht="15.75" customHeight="1">
      <c r="A2101" s="1">
        <v>4364.0</v>
      </c>
      <c r="B2101" s="1">
        <v>4.0</v>
      </c>
      <c r="C2101" s="1"/>
      <c r="D2101" s="1">
        <v>0.0</v>
      </c>
      <c r="F2101" s="1" t="str">
        <f t="shared" si="2"/>
        <v>COMPUTED_VALUE</v>
      </c>
      <c r="Q2101" s="1">
        <v>2099.0</v>
      </c>
      <c r="R2101" s="1">
        <v>2067.0</v>
      </c>
      <c r="S2101" s="1"/>
      <c r="T2101" s="1">
        <v>2290.0</v>
      </c>
    </row>
    <row r="2102" ht="15.75" customHeight="1">
      <c r="A2102" s="1">
        <v>4365.0</v>
      </c>
      <c r="B2102" s="1">
        <v>4.0</v>
      </c>
      <c r="C2102" s="1"/>
      <c r="D2102" s="1">
        <v>7.0</v>
      </c>
      <c r="F2102" s="1" t="str">
        <f t="shared" si="2"/>
        <v>COMPUTED_VALUE</v>
      </c>
      <c r="Q2102" s="1">
        <v>2100.0</v>
      </c>
      <c r="R2102" s="1">
        <v>2162.0</v>
      </c>
      <c r="S2102" s="1"/>
      <c r="T2102" s="1">
        <v>2414.0</v>
      </c>
    </row>
    <row r="2103" ht="15.75" customHeight="1">
      <c r="A2103" s="1">
        <v>4366.0</v>
      </c>
      <c r="B2103" s="1">
        <v>4.0</v>
      </c>
      <c r="C2103" s="1"/>
      <c r="D2103" s="1">
        <v>1.0</v>
      </c>
      <c r="F2103" s="1" t="str">
        <f t="shared" si="2"/>
        <v>COMPUTED_VALUE</v>
      </c>
      <c r="Q2103" s="1">
        <v>2101.0</v>
      </c>
      <c r="R2103" s="1">
        <v>2257.0</v>
      </c>
      <c r="S2103" s="1"/>
      <c r="T2103" s="1">
        <v>2484.0</v>
      </c>
    </row>
    <row r="2104" ht="15.75" customHeight="1">
      <c r="A2104" s="1">
        <v>4367.0</v>
      </c>
      <c r="B2104" s="1">
        <v>3.0</v>
      </c>
      <c r="C2104" s="1"/>
      <c r="D2104" s="1">
        <v>2.0</v>
      </c>
      <c r="F2104" s="1" t="str">
        <f t="shared" si="2"/>
        <v>COMPUTED_VALUE</v>
      </c>
      <c r="Q2104" s="1">
        <v>2102.0</v>
      </c>
      <c r="R2104" s="1">
        <v>2178.0</v>
      </c>
      <c r="S2104" s="1"/>
      <c r="T2104" s="1">
        <v>2413.0</v>
      </c>
    </row>
    <row r="2105" ht="15.75" customHeight="1">
      <c r="A2105" s="1">
        <v>4368.0</v>
      </c>
      <c r="B2105" s="1">
        <v>3.0</v>
      </c>
      <c r="C2105" s="1"/>
      <c r="D2105" s="1">
        <v>2.0</v>
      </c>
      <c r="F2105" s="1" t="str">
        <f t="shared" si="2"/>
        <v>COMPUTED_VALUE</v>
      </c>
      <c r="Q2105" s="1">
        <v>2103.0</v>
      </c>
      <c r="R2105" s="1">
        <v>2290.0</v>
      </c>
      <c r="S2105" s="1"/>
      <c r="T2105" s="1">
        <v>2532.0</v>
      </c>
    </row>
    <row r="2106" ht="15.75" customHeight="1">
      <c r="A2106" s="1">
        <v>4369.0</v>
      </c>
      <c r="B2106" s="1">
        <v>3.0</v>
      </c>
      <c r="C2106" s="1"/>
      <c r="D2106" s="1">
        <v>2.0</v>
      </c>
      <c r="F2106" s="1" t="str">
        <f t="shared" si="2"/>
        <v>COMPUTED_VALUE</v>
      </c>
      <c r="Q2106" s="1">
        <v>2104.0</v>
      </c>
      <c r="R2106" s="1">
        <v>2414.0</v>
      </c>
      <c r="S2106" s="1"/>
      <c r="T2106" s="1">
        <v>1966.0</v>
      </c>
    </row>
    <row r="2107" ht="15.75" customHeight="1">
      <c r="A2107" s="1">
        <v>4370.0</v>
      </c>
      <c r="B2107" s="1">
        <v>2.0</v>
      </c>
      <c r="C2107" s="1"/>
      <c r="D2107" s="1">
        <v>4.0</v>
      </c>
      <c r="F2107" s="1" t="str">
        <f t="shared" si="2"/>
        <v>COMPUTED_VALUE</v>
      </c>
      <c r="Q2107" s="1">
        <v>2105.0</v>
      </c>
      <c r="R2107" s="1">
        <v>2484.0</v>
      </c>
      <c r="S2107" s="1"/>
      <c r="T2107" s="1">
        <v>1976.0</v>
      </c>
    </row>
    <row r="2108" ht="15.75" customHeight="1">
      <c r="A2108" s="1">
        <v>4371.0</v>
      </c>
      <c r="B2108" s="1">
        <v>2.0</v>
      </c>
      <c r="C2108" s="1"/>
      <c r="D2108" s="1">
        <v>1.0</v>
      </c>
      <c r="F2108" s="1" t="str">
        <f t="shared" si="2"/>
        <v>COMPUTED_VALUE</v>
      </c>
      <c r="Q2108" s="1">
        <v>2106.0</v>
      </c>
      <c r="R2108" s="1">
        <v>2413.0</v>
      </c>
      <c r="S2108" s="1"/>
      <c r="T2108" s="1">
        <v>1963.0</v>
      </c>
    </row>
    <row r="2109" ht="15.75" customHeight="1">
      <c r="A2109" s="1">
        <v>4372.0</v>
      </c>
      <c r="B2109" s="1">
        <v>2.0</v>
      </c>
      <c r="C2109" s="1"/>
      <c r="D2109" s="1">
        <v>1.0</v>
      </c>
      <c r="F2109" s="1" t="str">
        <f t="shared" si="2"/>
        <v>COMPUTED_VALUE</v>
      </c>
      <c r="Q2109" s="1">
        <v>2107.0</v>
      </c>
      <c r="R2109" s="1">
        <v>2532.0</v>
      </c>
      <c r="S2109" s="1"/>
      <c r="T2109" s="1">
        <v>1907.0</v>
      </c>
    </row>
    <row r="2110" ht="15.75" customHeight="1">
      <c r="A2110" s="1">
        <v>4373.0</v>
      </c>
      <c r="B2110" s="1">
        <v>2.0</v>
      </c>
      <c r="C2110" s="1"/>
      <c r="D2110" s="1">
        <v>2.0</v>
      </c>
      <c r="F2110" s="1" t="str">
        <f t="shared" si="2"/>
        <v>COMPUTED_VALUE</v>
      </c>
      <c r="Q2110" s="1">
        <v>2108.0</v>
      </c>
      <c r="R2110" s="1">
        <v>1966.0</v>
      </c>
      <c r="S2110" s="1"/>
      <c r="T2110" s="1">
        <v>1823.0</v>
      </c>
    </row>
    <row r="2111" ht="15.75" customHeight="1">
      <c r="A2111" s="1">
        <v>4374.0</v>
      </c>
      <c r="B2111" s="1">
        <v>2.0</v>
      </c>
      <c r="C2111" s="1"/>
      <c r="D2111" s="1">
        <v>2.0</v>
      </c>
      <c r="F2111" s="1" t="str">
        <f t="shared" si="2"/>
        <v>COMPUTED_VALUE</v>
      </c>
      <c r="Q2111" s="1">
        <v>2109.0</v>
      </c>
      <c r="R2111" s="1">
        <v>1976.0</v>
      </c>
      <c r="S2111" s="1"/>
      <c r="T2111" s="1">
        <v>1807.0</v>
      </c>
    </row>
    <row r="2112" ht="15.75" customHeight="1">
      <c r="A2112" s="1">
        <v>4375.0</v>
      </c>
      <c r="B2112" s="1">
        <v>2.0</v>
      </c>
      <c r="C2112" s="1"/>
      <c r="D2112" s="1">
        <v>8.0</v>
      </c>
      <c r="F2112" s="1" t="str">
        <f t="shared" si="2"/>
        <v>COMPUTED_VALUE</v>
      </c>
      <c r="Q2112" s="1">
        <v>2110.0</v>
      </c>
      <c r="R2112" s="1">
        <v>1963.0</v>
      </c>
      <c r="S2112" s="1"/>
      <c r="T2112" s="1">
        <v>2106.0</v>
      </c>
    </row>
    <row r="2113" ht="15.75" customHeight="1">
      <c r="A2113" s="1">
        <v>4376.0</v>
      </c>
      <c r="B2113" s="1">
        <v>3.0</v>
      </c>
      <c r="C2113" s="1"/>
      <c r="D2113" s="1">
        <v>1.0</v>
      </c>
      <c r="F2113" s="1" t="str">
        <f t="shared" si="2"/>
        <v>COMPUTED_VALUE</v>
      </c>
      <c r="Q2113" s="1">
        <v>2111.0</v>
      </c>
      <c r="R2113" s="1">
        <v>1907.0</v>
      </c>
      <c r="S2113" s="1"/>
      <c r="T2113" s="1">
        <v>2260.0</v>
      </c>
    </row>
    <row r="2114" ht="15.75" customHeight="1">
      <c r="A2114" s="1">
        <v>4377.0</v>
      </c>
      <c r="B2114" s="1">
        <v>3.0</v>
      </c>
      <c r="C2114" s="1"/>
      <c r="D2114" s="1">
        <v>1.0</v>
      </c>
      <c r="F2114" s="1" t="str">
        <f t="shared" si="2"/>
        <v>COMPUTED_VALUE</v>
      </c>
      <c r="Q2114" s="1">
        <v>2112.0</v>
      </c>
      <c r="R2114" s="1">
        <v>1823.0</v>
      </c>
      <c r="S2114" s="1"/>
      <c r="T2114" s="1">
        <v>2252.0</v>
      </c>
    </row>
    <row r="2115" ht="15.75" customHeight="1">
      <c r="A2115" s="1">
        <v>4378.0</v>
      </c>
      <c r="B2115" s="1">
        <v>3.0</v>
      </c>
      <c r="C2115" s="1"/>
      <c r="D2115" s="1">
        <v>7.0</v>
      </c>
      <c r="F2115" s="1" t="str">
        <f t="shared" si="2"/>
        <v>COMPUTED_VALUE</v>
      </c>
      <c r="Q2115" s="1">
        <v>2113.0</v>
      </c>
      <c r="R2115" s="1">
        <v>1807.0</v>
      </c>
      <c r="S2115" s="1"/>
      <c r="T2115" s="1">
        <v>2215.0</v>
      </c>
    </row>
    <row r="2116" ht="15.75" customHeight="1">
      <c r="A2116" s="1">
        <v>4379.0</v>
      </c>
      <c r="B2116" s="1">
        <v>3.0</v>
      </c>
      <c r="C2116" s="1"/>
      <c r="D2116" s="1">
        <v>1.0</v>
      </c>
      <c r="F2116" s="1" t="str">
        <f t="shared" si="2"/>
        <v>COMPUTED_VALUE</v>
      </c>
      <c r="Q2116" s="1">
        <v>2114.0</v>
      </c>
      <c r="R2116" s="1">
        <v>2106.0</v>
      </c>
      <c r="S2116" s="1"/>
      <c r="T2116" s="1">
        <v>2216.0</v>
      </c>
    </row>
    <row r="2117" ht="15.75" customHeight="1">
      <c r="A2117" s="1">
        <v>4380.0</v>
      </c>
      <c r="B2117" s="1">
        <v>3.0</v>
      </c>
      <c r="C2117" s="1"/>
      <c r="D2117" s="1">
        <v>1.0</v>
      </c>
      <c r="F2117" s="1" t="str">
        <f t="shared" si="2"/>
        <v>COMPUTED_VALUE</v>
      </c>
      <c r="Q2117" s="1">
        <v>2115.0</v>
      </c>
      <c r="R2117" s="1">
        <v>2260.0</v>
      </c>
      <c r="S2117" s="1"/>
      <c r="T2117" s="1">
        <v>2248.0</v>
      </c>
    </row>
    <row r="2118" ht="15.75" customHeight="1">
      <c r="A2118" s="1">
        <v>4381.0</v>
      </c>
      <c r="B2118" s="1">
        <v>3.0</v>
      </c>
      <c r="C2118" s="1"/>
      <c r="D2118" s="1">
        <v>1.0</v>
      </c>
      <c r="F2118" s="1" t="str">
        <f t="shared" si="2"/>
        <v>COMPUTED_VALUE</v>
      </c>
      <c r="Q2118" s="1">
        <v>2116.0</v>
      </c>
      <c r="R2118" s="1">
        <v>2252.0</v>
      </c>
      <c r="S2118" s="1"/>
      <c r="T2118" s="1">
        <v>2485.0</v>
      </c>
    </row>
    <row r="2119" ht="15.75" customHeight="1">
      <c r="A2119" s="1">
        <v>4382.0</v>
      </c>
      <c r="B2119" s="1">
        <v>3.0</v>
      </c>
      <c r="C2119" s="1"/>
      <c r="D2119" s="1">
        <v>8.0</v>
      </c>
      <c r="F2119" s="1" t="str">
        <f t="shared" si="2"/>
        <v>COMPUTED_VALUE</v>
      </c>
      <c r="Q2119" s="1">
        <v>2117.0</v>
      </c>
      <c r="R2119" s="1">
        <v>2215.0</v>
      </c>
      <c r="S2119" s="1"/>
      <c r="T2119" s="1">
        <v>2468.0</v>
      </c>
    </row>
    <row r="2120" ht="15.75" customHeight="1">
      <c r="A2120" s="1">
        <v>4383.0</v>
      </c>
      <c r="B2120" s="1">
        <v>3.0</v>
      </c>
      <c r="C2120" s="1"/>
      <c r="D2120" s="1">
        <v>1.0</v>
      </c>
      <c r="F2120" s="1" t="str">
        <f t="shared" si="2"/>
        <v>COMPUTED_VALUE</v>
      </c>
      <c r="Q2120" s="1">
        <v>2118.0</v>
      </c>
      <c r="R2120" s="1">
        <v>2216.0</v>
      </c>
      <c r="S2120" s="1"/>
      <c r="T2120" s="1">
        <v>2571.0</v>
      </c>
    </row>
    <row r="2121" ht="15.75" customHeight="1">
      <c r="A2121" s="1">
        <v>4384.0</v>
      </c>
      <c r="B2121" s="1">
        <v>3.0</v>
      </c>
      <c r="C2121" s="1"/>
      <c r="D2121" s="1">
        <v>1.0</v>
      </c>
      <c r="F2121" s="1" t="str">
        <f t="shared" si="2"/>
        <v>COMPUTED_VALUE</v>
      </c>
      <c r="Q2121" s="1">
        <v>2119.0</v>
      </c>
      <c r="R2121" s="1">
        <v>2248.0</v>
      </c>
      <c r="S2121" s="1"/>
      <c r="T2121" s="1">
        <v>2640.0</v>
      </c>
    </row>
    <row r="2122" ht="15.75" customHeight="1">
      <c r="A2122" s="1">
        <v>4385.0</v>
      </c>
      <c r="B2122" s="1">
        <v>3.0</v>
      </c>
      <c r="C2122" s="1"/>
      <c r="D2122" s="1">
        <v>8.0</v>
      </c>
      <c r="F2122" s="1" t="str">
        <f t="shared" si="2"/>
        <v>COMPUTED_VALUE</v>
      </c>
      <c r="Q2122" s="1">
        <v>2120.0</v>
      </c>
      <c r="R2122" s="1">
        <v>2485.0</v>
      </c>
      <c r="S2122" s="1"/>
      <c r="T2122" s="1">
        <v>2749.0</v>
      </c>
    </row>
    <row r="2123" ht="15.75" customHeight="1">
      <c r="A2123" s="1">
        <v>4386.0</v>
      </c>
      <c r="B2123" s="1">
        <v>3.0</v>
      </c>
      <c r="C2123" s="1"/>
      <c r="D2123" s="1">
        <v>1.0</v>
      </c>
      <c r="F2123" s="1" t="str">
        <f t="shared" si="2"/>
        <v>COMPUTED_VALUE</v>
      </c>
      <c r="Q2123" s="1">
        <v>2121.0</v>
      </c>
      <c r="R2123" s="1">
        <v>2468.0</v>
      </c>
      <c r="S2123" s="1"/>
      <c r="T2123" s="1">
        <v>2897.0</v>
      </c>
    </row>
    <row r="2124" ht="15.75" customHeight="1">
      <c r="A2124" s="1">
        <v>4387.0</v>
      </c>
      <c r="B2124" s="1">
        <v>3.0</v>
      </c>
      <c r="C2124" s="1"/>
      <c r="D2124" s="1">
        <v>1.0</v>
      </c>
      <c r="F2124" s="1" t="str">
        <f t="shared" si="2"/>
        <v>COMPUTED_VALUE</v>
      </c>
      <c r="Q2124" s="1">
        <v>2122.0</v>
      </c>
      <c r="R2124" s="1">
        <v>2571.0</v>
      </c>
      <c r="S2124" s="1"/>
      <c r="T2124" s="1">
        <v>2364.0</v>
      </c>
    </row>
    <row r="2125" ht="15.75" customHeight="1">
      <c r="A2125" s="1">
        <v>4388.0</v>
      </c>
      <c r="B2125" s="1">
        <v>4.0</v>
      </c>
      <c r="C2125" s="1"/>
      <c r="D2125" s="1">
        <v>3.0</v>
      </c>
      <c r="F2125" s="1" t="str">
        <f t="shared" si="2"/>
        <v>COMPUTED_VALUE</v>
      </c>
      <c r="Q2125" s="1">
        <v>2123.0</v>
      </c>
      <c r="R2125" s="1">
        <v>2640.0</v>
      </c>
      <c r="S2125" s="1"/>
      <c r="T2125" s="1">
        <v>2453.0</v>
      </c>
    </row>
    <row r="2126" ht="15.75" customHeight="1">
      <c r="A2126" s="1">
        <v>4389.0</v>
      </c>
      <c r="B2126" s="1">
        <v>4.0</v>
      </c>
      <c r="C2126" s="1"/>
      <c r="D2126" s="1">
        <v>4.0</v>
      </c>
      <c r="F2126" s="1" t="str">
        <f t="shared" si="2"/>
        <v>COMPUTED_VALUE</v>
      </c>
      <c r="Q2126" s="1">
        <v>2124.0</v>
      </c>
      <c r="R2126" s="1">
        <v>2749.0</v>
      </c>
      <c r="S2126" s="1"/>
      <c r="T2126" s="1">
        <v>2632.0</v>
      </c>
    </row>
    <row r="2127" ht="15.75" customHeight="1">
      <c r="A2127" s="1">
        <v>4390.0</v>
      </c>
      <c r="B2127" s="1">
        <v>4.0</v>
      </c>
      <c r="C2127" s="1"/>
      <c r="D2127" s="1">
        <v>3.0</v>
      </c>
      <c r="F2127" s="1" t="str">
        <f t="shared" si="2"/>
        <v>COMPUTED_VALUE</v>
      </c>
      <c r="Q2127" s="1">
        <v>2125.0</v>
      </c>
      <c r="R2127" s="1">
        <v>2897.0</v>
      </c>
      <c r="S2127" s="1"/>
      <c r="T2127" s="1">
        <v>2785.0</v>
      </c>
    </row>
    <row r="2128" ht="15.75" customHeight="1">
      <c r="A2128" s="1">
        <v>4391.0</v>
      </c>
      <c r="B2128" s="1">
        <v>4.0</v>
      </c>
      <c r="C2128" s="1"/>
      <c r="D2128" s="1">
        <v>8.0</v>
      </c>
      <c r="F2128" s="1" t="str">
        <f t="shared" si="2"/>
        <v>COMPUTED_VALUE</v>
      </c>
      <c r="Q2128" s="1">
        <v>2126.0</v>
      </c>
      <c r="R2128" s="1">
        <v>2364.0</v>
      </c>
      <c r="S2128" s="1"/>
      <c r="T2128" s="1">
        <v>2645.0</v>
      </c>
    </row>
    <row r="2129" ht="15.75" customHeight="1">
      <c r="A2129" s="1">
        <v>4392.0</v>
      </c>
      <c r="B2129" s="1">
        <v>4.0</v>
      </c>
      <c r="C2129" s="1"/>
      <c r="D2129" s="1">
        <v>3.0</v>
      </c>
      <c r="F2129" s="1" t="str">
        <f t="shared" si="2"/>
        <v>COMPUTED_VALUE</v>
      </c>
      <c r="Q2129" s="1">
        <v>2127.0</v>
      </c>
      <c r="R2129" s="1">
        <v>2453.0</v>
      </c>
      <c r="S2129" s="1"/>
      <c r="T2129" s="1">
        <v>2695.0</v>
      </c>
    </row>
    <row r="2130" ht="15.75" customHeight="1">
      <c r="A2130" s="1">
        <v>4393.0</v>
      </c>
      <c r="B2130" s="1">
        <v>4.0</v>
      </c>
      <c r="C2130" s="1"/>
      <c r="D2130" s="1">
        <v>3.0</v>
      </c>
      <c r="F2130" s="1" t="str">
        <f t="shared" si="2"/>
        <v>COMPUTED_VALUE</v>
      </c>
      <c r="Q2130" s="1">
        <v>2128.0</v>
      </c>
      <c r="R2130" s="1">
        <v>2632.0</v>
      </c>
      <c r="S2130" s="1"/>
      <c r="T2130" s="1">
        <v>2373.0</v>
      </c>
    </row>
    <row r="2131" ht="15.75" customHeight="1">
      <c r="A2131" s="1">
        <v>4394.0</v>
      </c>
      <c r="B2131" s="1">
        <v>4.0</v>
      </c>
      <c r="C2131" s="1"/>
      <c r="D2131" s="1">
        <v>3.0</v>
      </c>
      <c r="F2131" s="1" t="str">
        <f t="shared" si="2"/>
        <v>COMPUTED_VALUE</v>
      </c>
      <c r="Q2131" s="1">
        <v>2129.0</v>
      </c>
      <c r="R2131" s="1">
        <v>2785.0</v>
      </c>
      <c r="S2131" s="1"/>
      <c r="T2131" s="1">
        <v>2367.0</v>
      </c>
    </row>
    <row r="2132" ht="15.75" customHeight="1">
      <c r="A2132" s="1">
        <v>4395.0</v>
      </c>
      <c r="B2132" s="1">
        <v>4.0</v>
      </c>
      <c r="C2132" s="1"/>
      <c r="D2132" s="1">
        <v>7.0</v>
      </c>
      <c r="F2132" s="1" t="str">
        <f t="shared" si="2"/>
        <v>COMPUTED_VALUE</v>
      </c>
      <c r="Q2132" s="1">
        <v>2130.0</v>
      </c>
      <c r="R2132" s="1">
        <v>2645.0</v>
      </c>
      <c r="S2132" s="1"/>
      <c r="T2132" s="1">
        <v>2306.0</v>
      </c>
    </row>
    <row r="2133" ht="15.75" customHeight="1">
      <c r="A2133" s="1">
        <v>4396.0</v>
      </c>
      <c r="B2133" s="1">
        <v>4.0</v>
      </c>
      <c r="C2133" s="1"/>
      <c r="D2133" s="1">
        <v>3.0</v>
      </c>
      <c r="F2133" s="1" t="str">
        <f t="shared" si="2"/>
        <v>COMPUTED_VALUE</v>
      </c>
      <c r="Q2133" s="1">
        <v>2131.0</v>
      </c>
      <c r="R2133" s="1">
        <v>2695.0</v>
      </c>
      <c r="S2133" s="1"/>
      <c r="T2133" s="1">
        <v>2505.0</v>
      </c>
    </row>
    <row r="2134" ht="15.75" customHeight="1">
      <c r="A2134" s="1">
        <v>4397.0</v>
      </c>
      <c r="B2134" s="1">
        <v>3.0</v>
      </c>
      <c r="C2134" s="1"/>
      <c r="D2134" s="1">
        <v>2.0</v>
      </c>
      <c r="F2134" s="1" t="str">
        <f t="shared" si="2"/>
        <v>COMPUTED_VALUE</v>
      </c>
      <c r="Q2134" s="1">
        <v>2132.0</v>
      </c>
      <c r="R2134" s="1">
        <v>2373.0</v>
      </c>
      <c r="S2134" s="1"/>
      <c r="T2134" s="1">
        <v>2325.0</v>
      </c>
    </row>
    <row r="2135" ht="15.75" customHeight="1">
      <c r="A2135" s="1">
        <v>4398.0</v>
      </c>
      <c r="B2135" s="1">
        <v>3.0</v>
      </c>
      <c r="C2135" s="1"/>
      <c r="D2135" s="1">
        <v>2.0</v>
      </c>
      <c r="F2135" s="1" t="str">
        <f t="shared" si="2"/>
        <v>COMPUTED_VALUE</v>
      </c>
      <c r="Q2135" s="1">
        <v>2133.0</v>
      </c>
      <c r="R2135" s="1">
        <v>2367.0</v>
      </c>
      <c r="S2135" s="1"/>
      <c r="T2135" s="1">
        <v>2374.0</v>
      </c>
    </row>
    <row r="2136" ht="15.75" customHeight="1">
      <c r="A2136" s="1">
        <v>4399.0</v>
      </c>
      <c r="B2136" s="1">
        <v>3.0</v>
      </c>
      <c r="C2136" s="1"/>
      <c r="D2136" s="1">
        <v>2.0</v>
      </c>
      <c r="F2136" s="1" t="str">
        <f t="shared" si="2"/>
        <v>COMPUTED_VALUE</v>
      </c>
      <c r="Q2136" s="1">
        <v>2134.0</v>
      </c>
      <c r="R2136" s="1">
        <v>2306.0</v>
      </c>
      <c r="S2136" s="1"/>
      <c r="T2136" s="1">
        <v>2283.0</v>
      </c>
    </row>
    <row r="2137" ht="15.75" customHeight="1">
      <c r="A2137" s="1">
        <v>4400.0</v>
      </c>
      <c r="B2137" s="1">
        <v>2.0</v>
      </c>
      <c r="C2137" s="1"/>
      <c r="D2137" s="1">
        <v>8.0</v>
      </c>
      <c r="F2137" s="1" t="str">
        <f t="shared" si="2"/>
        <v>COMPUTED_VALUE</v>
      </c>
      <c r="Q2137" s="1">
        <v>2135.0</v>
      </c>
      <c r="R2137" s="1">
        <v>2505.0</v>
      </c>
      <c r="S2137" s="1"/>
      <c r="T2137" s="1">
        <v>2199.0</v>
      </c>
    </row>
    <row r="2138" ht="15.75" customHeight="1">
      <c r="A2138" s="1">
        <v>4401.0</v>
      </c>
      <c r="B2138" s="1">
        <v>2.0</v>
      </c>
      <c r="C2138" s="1"/>
      <c r="D2138" s="1">
        <v>0.0</v>
      </c>
      <c r="F2138" s="1" t="str">
        <f t="shared" si="2"/>
        <v>COMPUTED_VALUE</v>
      </c>
      <c r="Q2138" s="1">
        <v>2136.0</v>
      </c>
      <c r="R2138" s="1">
        <v>2325.0</v>
      </c>
      <c r="S2138" s="1"/>
      <c r="T2138" s="1">
        <v>2184.0</v>
      </c>
    </row>
    <row r="2139" ht="15.75" customHeight="1">
      <c r="A2139" s="1">
        <v>4402.0</v>
      </c>
      <c r="B2139" s="1">
        <v>2.0</v>
      </c>
      <c r="C2139" s="1"/>
      <c r="D2139" s="1">
        <v>0.0</v>
      </c>
      <c r="F2139" s="1" t="str">
        <f t="shared" si="2"/>
        <v>COMPUTED_VALUE</v>
      </c>
      <c r="Q2139" s="1">
        <v>2137.0</v>
      </c>
      <c r="R2139" s="1">
        <v>2374.0</v>
      </c>
      <c r="S2139" s="1"/>
      <c r="T2139" s="1">
        <v>1890.0</v>
      </c>
    </row>
    <row r="2140" ht="15.75" customHeight="1">
      <c r="A2140" s="1">
        <v>4403.0</v>
      </c>
      <c r="B2140" s="1">
        <v>2.0</v>
      </c>
      <c r="C2140" s="1"/>
      <c r="D2140" s="1">
        <v>0.0</v>
      </c>
      <c r="F2140" s="1" t="str">
        <f t="shared" si="2"/>
        <v>COMPUTED_VALUE</v>
      </c>
      <c r="Q2140" s="1">
        <v>2138.0</v>
      </c>
      <c r="R2140" s="1">
        <v>2283.0</v>
      </c>
      <c r="S2140" s="1"/>
      <c r="T2140" s="1">
        <v>1812.0</v>
      </c>
    </row>
    <row r="2141" ht="15.75" customHeight="1">
      <c r="A2141" s="1">
        <v>4404.0</v>
      </c>
      <c r="B2141" s="1">
        <v>2.0</v>
      </c>
      <c r="C2141" s="1"/>
      <c r="D2141" s="1">
        <v>8.0</v>
      </c>
      <c r="F2141" s="1" t="str">
        <f t="shared" si="2"/>
        <v>COMPUTED_VALUE</v>
      </c>
      <c r="Q2141" s="1">
        <v>2139.0</v>
      </c>
      <c r="R2141" s="1">
        <v>2199.0</v>
      </c>
      <c r="S2141" s="1"/>
      <c r="T2141" s="1">
        <v>1782.0</v>
      </c>
    </row>
    <row r="2142" ht="15.75" customHeight="1">
      <c r="A2142" s="1">
        <v>4405.0</v>
      </c>
      <c r="B2142" s="1">
        <v>2.0</v>
      </c>
      <c r="C2142" s="1"/>
      <c r="D2142" s="1">
        <v>0.0</v>
      </c>
      <c r="F2142" s="1" t="str">
        <f t="shared" si="2"/>
        <v>COMPUTED_VALUE</v>
      </c>
      <c r="Q2142" s="1">
        <v>2140.0</v>
      </c>
      <c r="R2142" s="1">
        <v>2184.0</v>
      </c>
      <c r="S2142" s="1"/>
      <c r="T2142" s="1">
        <v>1723.0</v>
      </c>
    </row>
    <row r="2143" ht="15.75" customHeight="1">
      <c r="A2143" s="1">
        <v>4406.0</v>
      </c>
      <c r="B2143" s="1">
        <v>2.0</v>
      </c>
      <c r="C2143" s="1"/>
      <c r="D2143" s="1">
        <v>1.0</v>
      </c>
      <c r="F2143" s="1" t="str">
        <f t="shared" si="2"/>
        <v>COMPUTED_VALUE</v>
      </c>
      <c r="Q2143" s="1">
        <v>2141.0</v>
      </c>
      <c r="R2143" s="1">
        <v>1890.0</v>
      </c>
      <c r="S2143" s="1"/>
      <c r="T2143" s="1">
        <v>1750.0</v>
      </c>
    </row>
    <row r="2144" ht="15.75" customHeight="1">
      <c r="A2144" s="1">
        <v>4407.0</v>
      </c>
      <c r="B2144" s="1">
        <v>2.0</v>
      </c>
      <c r="C2144" s="1"/>
      <c r="D2144" s="1">
        <v>1.0</v>
      </c>
      <c r="F2144" s="1" t="str">
        <f t="shared" si="2"/>
        <v>COMPUTED_VALUE</v>
      </c>
      <c r="Q2144" s="1">
        <v>2142.0</v>
      </c>
      <c r="R2144" s="1">
        <v>1812.0</v>
      </c>
      <c r="S2144" s="1"/>
      <c r="T2144" s="1">
        <v>1773.0</v>
      </c>
    </row>
    <row r="2145" ht="15.75" customHeight="1">
      <c r="A2145" s="1">
        <v>4408.0</v>
      </c>
      <c r="B2145" s="1">
        <v>2.0</v>
      </c>
      <c r="C2145" s="1"/>
      <c r="D2145" s="1">
        <v>1.0</v>
      </c>
      <c r="F2145" s="1" t="str">
        <f t="shared" si="2"/>
        <v>COMPUTED_VALUE</v>
      </c>
      <c r="Q2145" s="1">
        <v>2143.0</v>
      </c>
      <c r="R2145" s="1">
        <v>1782.0</v>
      </c>
      <c r="S2145" s="1"/>
      <c r="T2145" s="1">
        <v>1912.0</v>
      </c>
    </row>
    <row r="2146" ht="15.75" customHeight="1">
      <c r="A2146" s="1">
        <v>4409.0</v>
      </c>
      <c r="B2146" s="1">
        <v>3.0</v>
      </c>
      <c r="C2146" s="1"/>
      <c r="D2146" s="1">
        <v>6.0</v>
      </c>
      <c r="F2146" s="1" t="str">
        <f t="shared" si="2"/>
        <v>COMPUTED_VALUE</v>
      </c>
      <c r="Q2146" s="1">
        <v>2144.0</v>
      </c>
      <c r="R2146" s="1">
        <v>1723.0</v>
      </c>
      <c r="S2146" s="1"/>
      <c r="T2146" s="1">
        <v>2108.0</v>
      </c>
    </row>
    <row r="2147" ht="15.75" customHeight="1">
      <c r="A2147" s="1">
        <v>4410.0</v>
      </c>
      <c r="B2147" s="1">
        <v>3.0</v>
      </c>
      <c r="C2147" s="1"/>
      <c r="D2147" s="1">
        <v>1.0</v>
      </c>
      <c r="F2147" s="1" t="str">
        <f t="shared" si="2"/>
        <v>COMPUTED_VALUE</v>
      </c>
      <c r="Q2147" s="1">
        <v>2145.0</v>
      </c>
      <c r="R2147" s="1">
        <v>1750.0</v>
      </c>
      <c r="S2147" s="1"/>
      <c r="T2147" s="1">
        <v>2042.0</v>
      </c>
    </row>
    <row r="2148" ht="15.75" customHeight="1">
      <c r="A2148" s="1">
        <v>4411.0</v>
      </c>
      <c r="B2148" s="1">
        <v>3.0</v>
      </c>
      <c r="C2148" s="1"/>
      <c r="D2148" s="1">
        <v>1.0</v>
      </c>
      <c r="F2148" s="1" t="str">
        <f t="shared" si="2"/>
        <v>COMPUTED_VALUE</v>
      </c>
      <c r="Q2148" s="1">
        <v>2146.0</v>
      </c>
      <c r="R2148" s="1">
        <v>1773.0</v>
      </c>
      <c r="S2148" s="1"/>
      <c r="T2148" s="1">
        <v>2097.0</v>
      </c>
    </row>
    <row r="2149" ht="15.75" customHeight="1">
      <c r="A2149" s="1">
        <v>4412.0</v>
      </c>
      <c r="B2149" s="1">
        <v>3.0</v>
      </c>
      <c r="C2149" s="1"/>
      <c r="D2149" s="1">
        <v>5.0</v>
      </c>
      <c r="F2149" s="1" t="str">
        <f t="shared" si="2"/>
        <v>COMPUTED_VALUE</v>
      </c>
      <c r="Q2149" s="1">
        <v>2147.0</v>
      </c>
      <c r="R2149" s="1">
        <v>1912.0</v>
      </c>
      <c r="S2149" s="1"/>
      <c r="T2149" s="1">
        <v>2104.0</v>
      </c>
    </row>
    <row r="2150" ht="15.75" customHeight="1">
      <c r="A2150" s="1">
        <v>4413.0</v>
      </c>
      <c r="B2150" s="1">
        <v>3.0</v>
      </c>
      <c r="C2150" s="1"/>
      <c r="D2150" s="1">
        <v>2.0</v>
      </c>
      <c r="F2150" s="1" t="str">
        <f t="shared" si="2"/>
        <v>COMPUTED_VALUE</v>
      </c>
      <c r="Q2150" s="1">
        <v>2148.0</v>
      </c>
      <c r="R2150" s="1">
        <v>2108.0</v>
      </c>
      <c r="S2150" s="1"/>
      <c r="T2150" s="1">
        <v>2219.0</v>
      </c>
    </row>
    <row r="2151" ht="15.75" customHeight="1">
      <c r="A2151" s="1">
        <v>4414.0</v>
      </c>
      <c r="B2151" s="1">
        <v>3.0</v>
      </c>
      <c r="C2151" s="1"/>
      <c r="D2151" s="1">
        <v>2.0</v>
      </c>
      <c r="F2151" s="1" t="str">
        <f t="shared" si="2"/>
        <v>COMPUTED_VALUE</v>
      </c>
      <c r="Q2151" s="1">
        <v>2149.0</v>
      </c>
      <c r="R2151" s="1">
        <v>2042.0</v>
      </c>
      <c r="S2151" s="1"/>
      <c r="T2151" s="1">
        <v>2474.0</v>
      </c>
    </row>
    <row r="2152" ht="15.75" customHeight="1">
      <c r="A2152" s="1">
        <v>4415.0</v>
      </c>
      <c r="B2152" s="1">
        <v>4.0</v>
      </c>
      <c r="C2152" s="1"/>
      <c r="D2152" s="1">
        <v>8.0</v>
      </c>
      <c r="F2152" s="1" t="str">
        <f t="shared" si="2"/>
        <v>COMPUTED_VALUE</v>
      </c>
      <c r="Q2152" s="1">
        <v>2150.0</v>
      </c>
      <c r="R2152" s="1">
        <v>2097.0</v>
      </c>
      <c r="S2152" s="1"/>
      <c r="T2152" s="1">
        <v>2518.0</v>
      </c>
    </row>
    <row r="2153" ht="15.75" customHeight="1">
      <c r="A2153" s="1">
        <v>4416.0</v>
      </c>
      <c r="B2153" s="1">
        <v>4.0</v>
      </c>
      <c r="C2153" s="1"/>
      <c r="D2153" s="1">
        <v>1.0</v>
      </c>
      <c r="F2153" s="1" t="str">
        <f t="shared" si="2"/>
        <v>COMPUTED_VALUE</v>
      </c>
      <c r="Q2153" s="1">
        <v>2151.0</v>
      </c>
      <c r="R2153" s="1">
        <v>2104.0</v>
      </c>
      <c r="S2153" s="1"/>
      <c r="T2153" s="1">
        <v>2605.0</v>
      </c>
    </row>
    <row r="2154" ht="15.75" customHeight="1">
      <c r="A2154" s="1">
        <v>4417.0</v>
      </c>
      <c r="B2154" s="1">
        <v>4.0</v>
      </c>
      <c r="C2154" s="1"/>
      <c r="D2154" s="1">
        <v>8.0</v>
      </c>
      <c r="F2154" s="1" t="str">
        <f t="shared" si="2"/>
        <v>COMPUTED_VALUE</v>
      </c>
      <c r="Q2154" s="1">
        <v>2152.0</v>
      </c>
      <c r="R2154" s="1">
        <v>2219.0</v>
      </c>
      <c r="S2154" s="1"/>
      <c r="T2154" s="1">
        <v>2634.0</v>
      </c>
    </row>
    <row r="2155" ht="15.75" customHeight="1">
      <c r="A2155" s="1">
        <v>4418.0</v>
      </c>
      <c r="B2155" s="1">
        <v>3.0</v>
      </c>
      <c r="C2155" s="1"/>
      <c r="D2155" s="1">
        <v>0.0</v>
      </c>
      <c r="F2155" s="1" t="str">
        <f t="shared" si="2"/>
        <v>COMPUTED_VALUE</v>
      </c>
      <c r="Q2155" s="1">
        <v>2153.0</v>
      </c>
      <c r="R2155" s="1">
        <v>2474.0</v>
      </c>
      <c r="S2155" s="1"/>
      <c r="T2155" s="1">
        <v>2530.0</v>
      </c>
    </row>
    <row r="2156" ht="15.75" customHeight="1">
      <c r="A2156" s="1">
        <v>4419.0</v>
      </c>
      <c r="B2156" s="1">
        <v>3.0</v>
      </c>
      <c r="C2156" s="1"/>
      <c r="D2156" s="1">
        <v>3.0</v>
      </c>
      <c r="F2156" s="1" t="str">
        <f t="shared" si="2"/>
        <v>COMPUTED_VALUE</v>
      </c>
      <c r="Q2156" s="1">
        <v>2154.0</v>
      </c>
      <c r="R2156" s="1">
        <v>2518.0</v>
      </c>
      <c r="S2156" s="1"/>
      <c r="T2156" s="1">
        <v>2484.0</v>
      </c>
    </row>
    <row r="2157" ht="15.75" customHeight="1">
      <c r="A2157" s="1">
        <v>4420.0</v>
      </c>
      <c r="B2157" s="1">
        <v>3.0</v>
      </c>
      <c r="C2157" s="1"/>
      <c r="D2157" s="1">
        <v>1.0</v>
      </c>
      <c r="F2157" s="1" t="str">
        <f t="shared" si="2"/>
        <v>COMPUTED_VALUE</v>
      </c>
      <c r="Q2157" s="1">
        <v>2155.0</v>
      </c>
      <c r="R2157" s="1">
        <v>2605.0</v>
      </c>
      <c r="S2157" s="1"/>
      <c r="T2157" s="1">
        <v>1927.0</v>
      </c>
    </row>
    <row r="2158" ht="15.75" customHeight="1">
      <c r="A2158" s="1">
        <v>4421.0</v>
      </c>
      <c r="B2158" s="1">
        <v>2.0</v>
      </c>
      <c r="C2158" s="1"/>
      <c r="D2158" s="1">
        <v>4.0</v>
      </c>
      <c r="F2158" s="1" t="str">
        <f t="shared" si="2"/>
        <v>COMPUTED_VALUE</v>
      </c>
      <c r="Q2158" s="1">
        <v>2156.0</v>
      </c>
      <c r="R2158" s="1">
        <v>2634.0</v>
      </c>
      <c r="S2158" s="1"/>
      <c r="T2158" s="1">
        <v>1887.0</v>
      </c>
    </row>
    <row r="2159" ht="15.75" customHeight="1">
      <c r="A2159" s="1">
        <v>4422.0</v>
      </c>
      <c r="B2159" s="1">
        <v>2.0</v>
      </c>
      <c r="C2159" s="1"/>
      <c r="D2159" s="1">
        <v>1.0</v>
      </c>
      <c r="F2159" s="1" t="str">
        <f t="shared" si="2"/>
        <v>COMPUTED_VALUE</v>
      </c>
      <c r="Q2159" s="1">
        <v>2157.0</v>
      </c>
      <c r="R2159" s="1">
        <v>2530.0</v>
      </c>
      <c r="S2159" s="1"/>
      <c r="T2159" s="1">
        <v>2016.0</v>
      </c>
    </row>
    <row r="2160" ht="15.75" customHeight="1">
      <c r="A2160" s="1">
        <v>4423.0</v>
      </c>
      <c r="B2160" s="1">
        <v>2.0</v>
      </c>
      <c r="C2160" s="1"/>
      <c r="D2160" s="1">
        <v>1.0</v>
      </c>
      <c r="F2160" s="1" t="str">
        <f t="shared" si="2"/>
        <v>COMPUTED_VALUE</v>
      </c>
      <c r="Q2160" s="1">
        <v>2158.0</v>
      </c>
      <c r="R2160" s="1">
        <v>2484.0</v>
      </c>
      <c r="S2160" s="1"/>
      <c r="T2160" s="1">
        <v>1967.0</v>
      </c>
    </row>
    <row r="2161" ht="15.75" customHeight="1">
      <c r="A2161" s="1">
        <v>4424.0</v>
      </c>
      <c r="B2161" s="1">
        <v>2.0</v>
      </c>
      <c r="C2161" s="1"/>
      <c r="D2161" s="1">
        <v>2.0</v>
      </c>
      <c r="F2161" s="1" t="str">
        <f t="shared" si="2"/>
        <v>COMPUTED_VALUE</v>
      </c>
      <c r="Q2161" s="1">
        <v>2159.0</v>
      </c>
      <c r="R2161" s="1">
        <v>1927.0</v>
      </c>
      <c r="S2161" s="1"/>
      <c r="T2161" s="1">
        <v>2059.0</v>
      </c>
    </row>
    <row r="2162" ht="15.75" customHeight="1">
      <c r="A2162" s="1">
        <v>4425.0</v>
      </c>
      <c r="B2162" s="1">
        <v>2.0</v>
      </c>
      <c r="C2162" s="1"/>
      <c r="D2162" s="1">
        <v>2.0</v>
      </c>
      <c r="F2162" s="1" t="str">
        <f t="shared" si="2"/>
        <v>COMPUTED_VALUE</v>
      </c>
      <c r="Q2162" s="1">
        <v>2160.0</v>
      </c>
      <c r="R2162" s="1">
        <v>1887.0</v>
      </c>
      <c r="S2162" s="1"/>
      <c r="T2162" s="1">
        <v>1961.0</v>
      </c>
    </row>
    <row r="2163" ht="15.75" customHeight="1">
      <c r="A2163" s="1">
        <v>4426.0</v>
      </c>
      <c r="B2163" s="1">
        <v>2.0</v>
      </c>
      <c r="C2163" s="1"/>
      <c r="D2163" s="1">
        <v>8.0</v>
      </c>
      <c r="F2163" s="1" t="str">
        <f t="shared" si="2"/>
        <v>COMPUTED_VALUE</v>
      </c>
      <c r="Q2163" s="1">
        <v>2161.0</v>
      </c>
      <c r="R2163" s="1">
        <v>2016.0</v>
      </c>
      <c r="S2163" s="1"/>
      <c r="T2163" s="1">
        <v>1774.0</v>
      </c>
    </row>
    <row r="2164" ht="15.75" customHeight="1">
      <c r="A2164" s="1">
        <v>4427.0</v>
      </c>
      <c r="B2164" s="1">
        <v>3.0</v>
      </c>
      <c r="C2164" s="1"/>
      <c r="D2164" s="1">
        <v>1.0</v>
      </c>
      <c r="F2164" s="1" t="str">
        <f t="shared" si="2"/>
        <v>COMPUTED_VALUE</v>
      </c>
      <c r="Q2164" s="1">
        <v>2162.0</v>
      </c>
      <c r="R2164" s="1">
        <v>1967.0</v>
      </c>
      <c r="S2164" s="1"/>
      <c r="T2164" s="1">
        <v>1944.0</v>
      </c>
    </row>
    <row r="2165" ht="15.75" customHeight="1">
      <c r="A2165" s="1">
        <v>4428.0</v>
      </c>
      <c r="B2165" s="1">
        <v>3.0</v>
      </c>
      <c r="C2165" s="1"/>
      <c r="D2165" s="1">
        <v>1.0</v>
      </c>
      <c r="F2165" s="1" t="str">
        <f t="shared" si="2"/>
        <v>COMPUTED_VALUE</v>
      </c>
      <c r="Q2165" s="1">
        <v>2163.0</v>
      </c>
      <c r="R2165" s="1">
        <v>2059.0</v>
      </c>
      <c r="S2165" s="1"/>
      <c r="T2165" s="1">
        <v>1942.0</v>
      </c>
    </row>
    <row r="2166" ht="15.75" customHeight="1">
      <c r="A2166" s="1">
        <v>4429.0</v>
      </c>
      <c r="B2166" s="1">
        <v>3.0</v>
      </c>
      <c r="C2166" s="1"/>
      <c r="D2166" s="1">
        <v>7.0</v>
      </c>
      <c r="F2166" s="1" t="str">
        <f t="shared" si="2"/>
        <v>COMPUTED_VALUE</v>
      </c>
      <c r="Q2166" s="1">
        <v>2164.0</v>
      </c>
      <c r="R2166" s="1">
        <v>1961.0</v>
      </c>
      <c r="S2166" s="1"/>
      <c r="T2166" s="1">
        <v>2172.0</v>
      </c>
    </row>
    <row r="2167" ht="15.75" customHeight="1">
      <c r="A2167" s="1">
        <v>4430.0</v>
      </c>
      <c r="B2167" s="1">
        <v>3.0</v>
      </c>
      <c r="C2167" s="1"/>
      <c r="D2167" s="1">
        <v>1.0</v>
      </c>
      <c r="F2167" s="1" t="str">
        <f t="shared" si="2"/>
        <v>COMPUTED_VALUE</v>
      </c>
      <c r="Q2167" s="1">
        <v>2165.0</v>
      </c>
      <c r="R2167" s="1">
        <v>1774.0</v>
      </c>
      <c r="S2167" s="1"/>
      <c r="T2167" s="1">
        <v>2207.0</v>
      </c>
    </row>
    <row r="2168" ht="15.75" customHeight="1">
      <c r="A2168" s="1">
        <v>4431.0</v>
      </c>
      <c r="B2168" s="1">
        <v>3.0</v>
      </c>
      <c r="C2168" s="1"/>
      <c r="D2168" s="1">
        <v>1.0</v>
      </c>
      <c r="F2168" s="1" t="str">
        <f t="shared" si="2"/>
        <v>COMPUTED_VALUE</v>
      </c>
      <c r="Q2168" s="1">
        <v>2166.0</v>
      </c>
      <c r="R2168" s="1">
        <v>1944.0</v>
      </c>
      <c r="S2168" s="1"/>
      <c r="T2168" s="1">
        <v>2191.0</v>
      </c>
    </row>
    <row r="2169" ht="15.75" customHeight="1">
      <c r="A2169" s="1">
        <v>4432.0</v>
      </c>
      <c r="B2169" s="1">
        <v>3.0</v>
      </c>
      <c r="C2169" s="1"/>
      <c r="D2169" s="1">
        <v>1.0</v>
      </c>
      <c r="F2169" s="1" t="str">
        <f t="shared" si="2"/>
        <v>COMPUTED_VALUE</v>
      </c>
      <c r="Q2169" s="1">
        <v>2167.0</v>
      </c>
      <c r="R2169" s="1">
        <v>1942.0</v>
      </c>
      <c r="S2169" s="1"/>
      <c r="T2169" s="1">
        <v>2257.0</v>
      </c>
    </row>
    <row r="2170" ht="15.75" customHeight="1">
      <c r="A2170" s="1">
        <v>4433.0</v>
      </c>
      <c r="B2170" s="1">
        <v>3.0</v>
      </c>
      <c r="C2170" s="1"/>
      <c r="D2170" s="1">
        <v>8.0</v>
      </c>
      <c r="F2170" s="1" t="str">
        <f t="shared" si="2"/>
        <v>COMPUTED_VALUE</v>
      </c>
      <c r="Q2170" s="1">
        <v>2168.0</v>
      </c>
      <c r="R2170" s="1">
        <v>2172.0</v>
      </c>
      <c r="S2170" s="1"/>
      <c r="T2170" s="1">
        <v>2312.0</v>
      </c>
    </row>
    <row r="2171" ht="15.75" customHeight="1">
      <c r="A2171" s="1">
        <v>4434.0</v>
      </c>
      <c r="B2171" s="1">
        <v>3.0</v>
      </c>
      <c r="C2171" s="1"/>
      <c r="D2171" s="1">
        <v>2.0</v>
      </c>
      <c r="F2171" s="1" t="str">
        <f t="shared" si="2"/>
        <v>COMPUTED_VALUE</v>
      </c>
      <c r="Q2171" s="1">
        <v>2169.0</v>
      </c>
      <c r="R2171" s="1">
        <v>2207.0</v>
      </c>
      <c r="S2171" s="1"/>
      <c r="T2171" s="1">
        <v>2399.0</v>
      </c>
    </row>
    <row r="2172" ht="15.75" customHeight="1">
      <c r="A2172" s="1">
        <v>4435.0</v>
      </c>
      <c r="B2172" s="1">
        <v>3.0</v>
      </c>
      <c r="C2172" s="1"/>
      <c r="D2172" s="1">
        <v>2.0</v>
      </c>
      <c r="F2172" s="1" t="str">
        <f t="shared" si="2"/>
        <v>COMPUTED_VALUE</v>
      </c>
      <c r="Q2172" s="1">
        <v>2170.0</v>
      </c>
      <c r="R2172" s="1">
        <v>2191.0</v>
      </c>
      <c r="S2172" s="1"/>
      <c r="T2172" s="1">
        <v>1955.0</v>
      </c>
    </row>
    <row r="2173" ht="15.75" customHeight="1">
      <c r="A2173" s="1">
        <v>4436.0</v>
      </c>
      <c r="B2173" s="1">
        <v>3.0</v>
      </c>
      <c r="C2173" s="1"/>
      <c r="D2173" s="1">
        <v>2.0</v>
      </c>
      <c r="Q2173" s="1">
        <v>2171.0</v>
      </c>
      <c r="R2173" s="1">
        <v>2257.0</v>
      </c>
      <c r="S2173" s="1"/>
      <c r="T2173" s="1">
        <v>1953.0</v>
      </c>
    </row>
    <row r="2174" ht="15.75" customHeight="1">
      <c r="A2174" s="1">
        <v>4437.0</v>
      </c>
      <c r="B2174" s="1">
        <v>3.0</v>
      </c>
      <c r="C2174" s="1"/>
      <c r="D2174" s="1">
        <v>2.0</v>
      </c>
      <c r="Q2174" s="1">
        <v>2172.0</v>
      </c>
      <c r="R2174" s="1">
        <v>2312.0</v>
      </c>
      <c r="S2174" s="1"/>
      <c r="T2174" s="1">
        <v>1983.0</v>
      </c>
    </row>
    <row r="2175" ht="15.75" customHeight="1">
      <c r="A2175" s="1">
        <v>4438.0</v>
      </c>
      <c r="B2175" s="1">
        <v>3.0</v>
      </c>
      <c r="C2175" s="1"/>
      <c r="D2175" s="1">
        <v>8.0</v>
      </c>
      <c r="Q2175" s="1">
        <v>2173.0</v>
      </c>
      <c r="R2175" s="1">
        <v>2399.0</v>
      </c>
      <c r="S2175" s="1"/>
      <c r="T2175" s="1">
        <v>2151.0</v>
      </c>
    </row>
    <row r="2176" ht="15.75" customHeight="1">
      <c r="A2176" s="1">
        <v>4439.0</v>
      </c>
      <c r="B2176" s="1">
        <v>3.0</v>
      </c>
      <c r="C2176" s="1"/>
      <c r="D2176" s="1">
        <v>2.0</v>
      </c>
      <c r="Q2176" s="1">
        <v>2174.0</v>
      </c>
      <c r="R2176" s="1">
        <v>1955.0</v>
      </c>
      <c r="S2176" s="1"/>
      <c r="T2176" s="1">
        <v>2122.0</v>
      </c>
    </row>
    <row r="2177" ht="15.75" customHeight="1">
      <c r="A2177" s="1">
        <v>4440.0</v>
      </c>
      <c r="B2177" s="1">
        <v>3.0</v>
      </c>
      <c r="C2177" s="1"/>
      <c r="D2177" s="1">
        <v>2.0</v>
      </c>
      <c r="Q2177" s="1">
        <v>2175.0</v>
      </c>
      <c r="R2177" s="1">
        <v>1953.0</v>
      </c>
      <c r="S2177" s="1"/>
      <c r="T2177" s="1">
        <v>2189.0</v>
      </c>
    </row>
    <row r="2178" ht="15.75" customHeight="1">
      <c r="A2178" s="1">
        <v>4441.0</v>
      </c>
      <c r="B2178" s="1">
        <v>3.0</v>
      </c>
      <c r="C2178" s="1"/>
      <c r="D2178" s="1">
        <v>2.0</v>
      </c>
      <c r="Q2178" s="1">
        <v>2176.0</v>
      </c>
      <c r="R2178" s="1">
        <v>1983.0</v>
      </c>
      <c r="S2178" s="1"/>
      <c r="T2178" s="1">
        <v>2335.0</v>
      </c>
    </row>
    <row r="2179" ht="15.75" customHeight="1">
      <c r="A2179" s="1">
        <v>4442.0</v>
      </c>
      <c r="B2179" s="1">
        <v>2.0</v>
      </c>
      <c r="C2179" s="1"/>
      <c r="D2179" s="1">
        <v>1.0</v>
      </c>
      <c r="Q2179" s="1">
        <v>2177.0</v>
      </c>
      <c r="R2179" s="1">
        <v>2151.0</v>
      </c>
      <c r="S2179" s="1"/>
      <c r="T2179" s="1">
        <v>2126.0</v>
      </c>
    </row>
    <row r="2180" ht="15.75" customHeight="1">
      <c r="A2180" s="1">
        <v>4443.0</v>
      </c>
      <c r="B2180" s="1">
        <v>2.0</v>
      </c>
      <c r="C2180" s="1"/>
      <c r="D2180" s="1">
        <v>1.0</v>
      </c>
      <c r="Q2180" s="1">
        <v>2178.0</v>
      </c>
      <c r="R2180" s="1">
        <v>2122.0</v>
      </c>
      <c r="S2180" s="1"/>
      <c r="T2180" s="1">
        <v>2069.0</v>
      </c>
    </row>
    <row r="2181" ht="15.75" customHeight="1">
      <c r="A2181" s="1">
        <v>4444.0</v>
      </c>
      <c r="B2181" s="1">
        <v>2.0</v>
      </c>
      <c r="C2181" s="1"/>
      <c r="D2181" s="1">
        <v>8.0</v>
      </c>
      <c r="Q2181" s="1">
        <v>2179.0</v>
      </c>
      <c r="R2181" s="1">
        <v>2189.0</v>
      </c>
      <c r="S2181" s="1"/>
      <c r="T2181" s="1">
        <v>1964.0</v>
      </c>
    </row>
    <row r="2182" ht="15.75" customHeight="1">
      <c r="A2182" s="1">
        <v>4445.0</v>
      </c>
      <c r="B2182" s="1">
        <v>3.0</v>
      </c>
      <c r="C2182" s="1"/>
      <c r="D2182" s="1">
        <v>1.0</v>
      </c>
      <c r="Q2182" s="1">
        <v>2180.0</v>
      </c>
      <c r="R2182" s="1">
        <v>2335.0</v>
      </c>
      <c r="S2182" s="1"/>
      <c r="T2182" s="1">
        <v>2154.0</v>
      </c>
    </row>
    <row r="2183" ht="15.75" customHeight="1">
      <c r="A2183" s="1">
        <v>4446.0</v>
      </c>
      <c r="B2183" s="1">
        <v>3.0</v>
      </c>
      <c r="C2183" s="1"/>
      <c r="D2183" s="1">
        <v>1.0</v>
      </c>
      <c r="Q2183" s="1">
        <v>2181.0</v>
      </c>
      <c r="R2183" s="1">
        <v>2126.0</v>
      </c>
      <c r="S2183" s="1"/>
      <c r="T2183" s="1">
        <v>2169.0</v>
      </c>
    </row>
    <row r="2184" ht="15.75" customHeight="1">
      <c r="A2184" s="1">
        <v>4447.0</v>
      </c>
      <c r="B2184" s="1">
        <v>3.0</v>
      </c>
      <c r="C2184" s="1"/>
      <c r="D2184" s="1">
        <v>1.0</v>
      </c>
      <c r="Q2184" s="1">
        <v>2182.0</v>
      </c>
      <c r="R2184" s="1">
        <v>2069.0</v>
      </c>
      <c r="S2184" s="1"/>
      <c r="T2184" s="1">
        <v>2445.0</v>
      </c>
    </row>
    <row r="2185" ht="15.75" customHeight="1">
      <c r="A2185" s="1">
        <v>4448.0</v>
      </c>
      <c r="B2185" s="1">
        <v>3.0</v>
      </c>
      <c r="C2185" s="1"/>
      <c r="D2185" s="1">
        <v>8.0</v>
      </c>
      <c r="Q2185" s="1">
        <v>2183.0</v>
      </c>
      <c r="R2185" s="1">
        <v>1964.0</v>
      </c>
      <c r="S2185" s="1"/>
      <c r="T2185" s="1">
        <v>2515.0</v>
      </c>
    </row>
    <row r="2186" ht="15.75" customHeight="1">
      <c r="A2186" s="1">
        <v>4449.0</v>
      </c>
      <c r="B2186" s="1">
        <v>3.0</v>
      </c>
      <c r="C2186" s="1"/>
      <c r="D2186" s="1">
        <v>0.0</v>
      </c>
      <c r="Q2186" s="1">
        <v>2184.0</v>
      </c>
      <c r="R2186" s="1">
        <v>2154.0</v>
      </c>
      <c r="S2186" s="1"/>
      <c r="T2186" s="1">
        <v>2517.0</v>
      </c>
    </row>
    <row r="2187" ht="15.75" customHeight="1">
      <c r="A2187" s="1">
        <v>4450.0</v>
      </c>
      <c r="B2187" s="1">
        <v>3.0</v>
      </c>
      <c r="C2187" s="1"/>
      <c r="D2187" s="1">
        <v>0.0</v>
      </c>
      <c r="Q2187" s="1">
        <v>2185.0</v>
      </c>
      <c r="R2187" s="1">
        <v>2169.0</v>
      </c>
      <c r="S2187" s="1"/>
      <c r="T2187" s="1">
        <v>2498.0</v>
      </c>
    </row>
    <row r="2188" ht="15.75" customHeight="1">
      <c r="A2188" s="1">
        <v>4451.0</v>
      </c>
      <c r="B2188" s="1">
        <v>2.0</v>
      </c>
      <c r="C2188" s="1"/>
      <c r="D2188" s="1">
        <v>8.0</v>
      </c>
      <c r="Q2188" s="1">
        <v>2186.0</v>
      </c>
      <c r="R2188" s="1">
        <v>2445.0</v>
      </c>
      <c r="S2188" s="1"/>
      <c r="T2188" s="1">
        <v>2437.0</v>
      </c>
    </row>
    <row r="2189" ht="15.75" customHeight="1">
      <c r="A2189" s="1">
        <v>4452.0</v>
      </c>
      <c r="B2189" s="1">
        <v>2.0</v>
      </c>
      <c r="C2189" s="1"/>
      <c r="D2189" s="1">
        <v>0.0</v>
      </c>
      <c r="Q2189" s="1">
        <v>2187.0</v>
      </c>
      <c r="R2189" s="1">
        <v>2515.0</v>
      </c>
      <c r="S2189" s="1"/>
      <c r="T2189" s="1">
        <v>2401.0</v>
      </c>
    </row>
    <row r="2190" ht="15.75" customHeight="1">
      <c r="A2190" s="1">
        <v>4453.0</v>
      </c>
      <c r="B2190" s="1">
        <v>2.0</v>
      </c>
      <c r="C2190" s="1"/>
      <c r="D2190" s="1">
        <v>0.0</v>
      </c>
      <c r="Q2190" s="1">
        <v>2188.0</v>
      </c>
      <c r="R2190" s="1">
        <v>2517.0</v>
      </c>
      <c r="S2190" s="1"/>
      <c r="T2190" s="1">
        <v>2111.0</v>
      </c>
    </row>
    <row r="2191" ht="15.75" customHeight="1">
      <c r="A2191" s="1">
        <v>4454.0</v>
      </c>
      <c r="B2191" s="1">
        <v>2.0</v>
      </c>
      <c r="C2191" s="1"/>
      <c r="D2191" s="1">
        <v>0.0</v>
      </c>
      <c r="Q2191" s="1">
        <v>2189.0</v>
      </c>
      <c r="R2191" s="1">
        <v>2498.0</v>
      </c>
      <c r="S2191" s="1"/>
      <c r="T2191" s="1">
        <v>1922.0</v>
      </c>
    </row>
    <row r="2192" ht="15.75" customHeight="1">
      <c r="A2192" s="1">
        <v>4455.0</v>
      </c>
      <c r="B2192" s="1">
        <v>2.0</v>
      </c>
      <c r="C2192" s="1"/>
      <c r="D2192" s="1">
        <v>8.0</v>
      </c>
      <c r="Q2192" s="1">
        <v>2190.0</v>
      </c>
      <c r="R2192" s="1">
        <v>2437.0</v>
      </c>
      <c r="S2192" s="1"/>
      <c r="T2192" s="1">
        <v>1902.0</v>
      </c>
    </row>
    <row r="2193" ht="15.75" customHeight="1">
      <c r="A2193" s="1">
        <v>4456.0</v>
      </c>
      <c r="B2193" s="1">
        <v>2.0</v>
      </c>
      <c r="C2193" s="1"/>
      <c r="D2193" s="1">
        <v>0.0</v>
      </c>
      <c r="Q2193" s="1">
        <v>2191.0</v>
      </c>
      <c r="R2193" s="1">
        <v>2401.0</v>
      </c>
      <c r="S2193" s="1"/>
      <c r="T2193" s="1">
        <v>1812.0</v>
      </c>
    </row>
    <row r="2194" ht="15.75" customHeight="1">
      <c r="A2194" s="1">
        <v>4457.0</v>
      </c>
      <c r="B2194" s="1">
        <v>2.0</v>
      </c>
      <c r="C2194" s="1"/>
      <c r="D2194" s="1">
        <v>1.0</v>
      </c>
      <c r="Q2194" s="1">
        <v>2192.0</v>
      </c>
      <c r="R2194" s="1">
        <v>2111.0</v>
      </c>
      <c r="S2194" s="1"/>
      <c r="T2194" s="1">
        <v>1750.0</v>
      </c>
    </row>
    <row r="2195" ht="15.75" customHeight="1">
      <c r="A2195" s="1">
        <v>4458.0</v>
      </c>
      <c r="B2195" s="1">
        <v>2.0</v>
      </c>
      <c r="C2195" s="1"/>
      <c r="D2195" s="1">
        <v>1.0</v>
      </c>
      <c r="Q2195" s="1">
        <v>2193.0</v>
      </c>
      <c r="R2195" s="1">
        <v>1922.0</v>
      </c>
      <c r="S2195" s="1"/>
      <c r="T2195" s="1">
        <v>1867.0</v>
      </c>
    </row>
    <row r="2196" ht="15.75" customHeight="1">
      <c r="A2196" s="1">
        <v>4459.0</v>
      </c>
      <c r="B2196" s="1">
        <v>2.0</v>
      </c>
      <c r="C2196" s="1"/>
      <c r="D2196" s="1">
        <v>1.0</v>
      </c>
      <c r="Q2196" s="1">
        <v>2194.0</v>
      </c>
      <c r="R2196" s="1">
        <v>1902.0</v>
      </c>
      <c r="S2196" s="1"/>
      <c r="T2196" s="1">
        <v>1874.0</v>
      </c>
    </row>
    <row r="2197" ht="15.75" customHeight="1">
      <c r="A2197" s="1">
        <v>4460.0</v>
      </c>
      <c r="B2197" s="1">
        <v>3.0</v>
      </c>
      <c r="C2197" s="1"/>
      <c r="D2197" s="1">
        <v>6.0</v>
      </c>
      <c r="Q2197" s="1">
        <v>2195.0</v>
      </c>
      <c r="R2197" s="1">
        <v>1812.0</v>
      </c>
      <c r="S2197" s="1"/>
      <c r="T2197" s="1">
        <v>1872.0</v>
      </c>
    </row>
    <row r="2198" ht="15.75" customHeight="1">
      <c r="A2198" s="1">
        <v>4461.0</v>
      </c>
      <c r="B2198" s="1">
        <v>3.0</v>
      </c>
      <c r="C2198" s="1"/>
      <c r="D2198" s="1">
        <v>1.0</v>
      </c>
      <c r="Q2198" s="1">
        <v>2196.0</v>
      </c>
      <c r="R2198" s="1">
        <v>1750.0</v>
      </c>
      <c r="S2198" s="1"/>
      <c r="T2198" s="1">
        <v>1954.0</v>
      </c>
    </row>
    <row r="2199" ht="15.75" customHeight="1">
      <c r="A2199" s="1">
        <v>4462.0</v>
      </c>
      <c r="B2199" s="1">
        <v>3.0</v>
      </c>
      <c r="C2199" s="1"/>
      <c r="D2199" s="1">
        <v>1.0</v>
      </c>
      <c r="Q2199" s="1">
        <v>2197.0</v>
      </c>
      <c r="R2199" s="1">
        <v>1867.0</v>
      </c>
      <c r="S2199" s="1"/>
      <c r="T2199" s="1">
        <v>2190.0</v>
      </c>
    </row>
    <row r="2200" ht="15.75" customHeight="1">
      <c r="A2200" s="1">
        <v>4463.0</v>
      </c>
      <c r="B2200" s="1">
        <v>3.0</v>
      </c>
      <c r="C2200" s="1"/>
      <c r="D2200" s="1">
        <v>5.0</v>
      </c>
      <c r="Q2200" s="1">
        <v>2198.0</v>
      </c>
      <c r="R2200" s="1">
        <v>1874.0</v>
      </c>
      <c r="S2200" s="1"/>
      <c r="T2200" s="1">
        <v>2135.0</v>
      </c>
    </row>
    <row r="2201" ht="15.75" customHeight="1">
      <c r="A2201" s="1">
        <v>4464.0</v>
      </c>
      <c r="B2201" s="1">
        <v>3.0</v>
      </c>
      <c r="C2201" s="1"/>
      <c r="D2201" s="1">
        <v>2.0</v>
      </c>
      <c r="Q2201" s="1">
        <v>2199.0</v>
      </c>
      <c r="R2201" s="1">
        <v>1872.0</v>
      </c>
      <c r="S2201" s="1"/>
      <c r="T2201" s="1">
        <v>2193.0</v>
      </c>
    </row>
    <row r="2202" ht="15.75" customHeight="1">
      <c r="A2202" s="1">
        <v>4465.0</v>
      </c>
      <c r="B2202" s="1">
        <v>3.0</v>
      </c>
      <c r="C2202" s="1"/>
      <c r="D2202" s="1">
        <v>2.0</v>
      </c>
      <c r="Q2202" s="1">
        <v>2200.0</v>
      </c>
      <c r="R2202" s="1">
        <v>1954.0</v>
      </c>
      <c r="S2202" s="1"/>
      <c r="T2202" s="1">
        <v>2322.0</v>
      </c>
    </row>
    <row r="2203" ht="15.75" customHeight="1">
      <c r="A2203" s="1">
        <v>4466.0</v>
      </c>
      <c r="B2203" s="1">
        <v>4.0</v>
      </c>
      <c r="C2203" s="1"/>
      <c r="D2203" s="1">
        <v>8.0</v>
      </c>
      <c r="Q2203" s="1">
        <v>2201.0</v>
      </c>
      <c r="R2203" s="1">
        <v>2190.0</v>
      </c>
      <c r="S2203" s="1"/>
      <c r="T2203" s="1">
        <v>2233.0</v>
      </c>
    </row>
    <row r="2204" ht="15.75" customHeight="1">
      <c r="A2204" s="1">
        <v>4467.0</v>
      </c>
      <c r="B2204" s="1">
        <v>4.0</v>
      </c>
      <c r="C2204" s="1"/>
      <c r="D2204" s="1">
        <v>1.0</v>
      </c>
      <c r="Q2204" s="1">
        <v>2202.0</v>
      </c>
      <c r="R2204" s="1">
        <v>2135.0</v>
      </c>
      <c r="S2204" s="1"/>
      <c r="T2204" s="1">
        <v>2211.0</v>
      </c>
    </row>
    <row r="2205" ht="15.75" customHeight="1">
      <c r="A2205" s="1">
        <v>4468.0</v>
      </c>
      <c r="B2205" s="1">
        <v>4.0</v>
      </c>
      <c r="C2205" s="1"/>
      <c r="D2205" s="1">
        <v>8.0</v>
      </c>
      <c r="Q2205" s="1">
        <v>2203.0</v>
      </c>
      <c r="R2205" s="1">
        <v>2193.0</v>
      </c>
      <c r="S2205" s="1"/>
      <c r="T2205" s="1">
        <v>1726.0</v>
      </c>
    </row>
    <row r="2206" ht="15.75" customHeight="1">
      <c r="A2206" s="1">
        <v>4469.0</v>
      </c>
      <c r="B2206" s="1">
        <v>3.0</v>
      </c>
      <c r="C2206" s="1"/>
      <c r="D2206" s="1">
        <v>0.0</v>
      </c>
      <c r="Q2206" s="1">
        <v>2204.0</v>
      </c>
      <c r="R2206" s="1">
        <v>2322.0</v>
      </c>
      <c r="S2206" s="1"/>
      <c r="T2206" s="1">
        <v>1649.0</v>
      </c>
    </row>
    <row r="2207" ht="15.75" customHeight="1">
      <c r="A2207" s="1">
        <v>4470.0</v>
      </c>
      <c r="B2207" s="1">
        <v>3.0</v>
      </c>
      <c r="C2207" s="1"/>
      <c r="D2207" s="1">
        <v>3.0</v>
      </c>
      <c r="Q2207" s="1">
        <v>2205.0</v>
      </c>
      <c r="R2207" s="1">
        <v>2233.0</v>
      </c>
      <c r="S2207" s="1"/>
      <c r="T2207" s="1">
        <v>1659.0</v>
      </c>
    </row>
    <row r="2208" ht="15.75" customHeight="1">
      <c r="A2208" s="1">
        <v>4471.0</v>
      </c>
      <c r="B2208" s="1">
        <v>3.0</v>
      </c>
      <c r="C2208" s="1"/>
      <c r="D2208" s="1">
        <v>1.0</v>
      </c>
      <c r="Q2208" s="1">
        <v>2206.0</v>
      </c>
      <c r="R2208" s="1">
        <v>2211.0</v>
      </c>
      <c r="S2208" s="1"/>
      <c r="T2208" s="1">
        <v>1650.0</v>
      </c>
    </row>
    <row r="2209" ht="15.75" customHeight="1">
      <c r="A2209" s="1">
        <v>4472.0</v>
      </c>
      <c r="B2209" s="1">
        <v>2.0</v>
      </c>
      <c r="C2209" s="1"/>
      <c r="D2209" s="1">
        <v>4.0</v>
      </c>
      <c r="Q2209" s="1">
        <v>2207.0</v>
      </c>
      <c r="R2209" s="1">
        <v>1726.0</v>
      </c>
      <c r="S2209" s="1"/>
      <c r="T2209" s="1">
        <v>1576.0</v>
      </c>
    </row>
    <row r="2210" ht="15.75" customHeight="1">
      <c r="A2210" s="1">
        <v>4473.0</v>
      </c>
      <c r="B2210" s="1">
        <v>2.0</v>
      </c>
      <c r="C2210" s="1"/>
      <c r="D2210" s="1">
        <v>1.0</v>
      </c>
      <c r="Q2210" s="1">
        <v>2208.0</v>
      </c>
      <c r="R2210" s="1">
        <v>1649.0</v>
      </c>
      <c r="S2210" s="1"/>
      <c r="T2210" s="1">
        <v>1470.0</v>
      </c>
    </row>
    <row r="2211" ht="15.75" customHeight="1">
      <c r="A2211" s="1">
        <v>4474.0</v>
      </c>
      <c r="B2211" s="1">
        <v>2.0</v>
      </c>
      <c r="C2211" s="1"/>
      <c r="D2211" s="1">
        <v>1.0</v>
      </c>
      <c r="Q2211" s="1">
        <v>2209.0</v>
      </c>
      <c r="R2211" s="1">
        <v>1659.0</v>
      </c>
      <c r="S2211" s="1"/>
      <c r="T2211" s="1">
        <v>1707.0</v>
      </c>
    </row>
    <row r="2212" ht="15.75" customHeight="1">
      <c r="A2212" s="1">
        <v>4475.0</v>
      </c>
      <c r="B2212" s="1">
        <v>2.0</v>
      </c>
      <c r="C2212" s="1"/>
      <c r="D2212" s="1">
        <v>2.0</v>
      </c>
      <c r="Q2212" s="1">
        <v>2210.0</v>
      </c>
      <c r="R2212" s="1">
        <v>1650.0</v>
      </c>
      <c r="S2212" s="1"/>
      <c r="T2212" s="1">
        <v>1745.0</v>
      </c>
    </row>
    <row r="2213" ht="15.75" customHeight="1">
      <c r="A2213" s="1">
        <v>4476.0</v>
      </c>
      <c r="B2213" s="1">
        <v>2.0</v>
      </c>
      <c r="C2213" s="1"/>
      <c r="D2213" s="1">
        <v>2.0</v>
      </c>
      <c r="Q2213" s="1">
        <v>2211.0</v>
      </c>
      <c r="R2213" s="1">
        <v>1576.0</v>
      </c>
      <c r="S2213" s="1"/>
      <c r="T2213" s="1">
        <v>1700.0</v>
      </c>
    </row>
    <row r="2214" ht="15.75" customHeight="1">
      <c r="A2214" s="1">
        <v>4477.0</v>
      </c>
      <c r="B2214" s="1">
        <v>2.0</v>
      </c>
      <c r="C2214" s="1"/>
      <c r="D2214" s="1">
        <v>5.0</v>
      </c>
      <c r="Q2214" s="1">
        <v>2212.0</v>
      </c>
      <c r="R2214" s="1">
        <v>1470.0</v>
      </c>
      <c r="S2214" s="1"/>
      <c r="T2214" s="1">
        <v>1621.0</v>
      </c>
    </row>
    <row r="2215" ht="15.75" customHeight="1">
      <c r="A2215" s="1">
        <v>4478.0</v>
      </c>
      <c r="B2215" s="1">
        <v>3.0</v>
      </c>
      <c r="C2215" s="1"/>
      <c r="D2215" s="1">
        <v>2.0</v>
      </c>
      <c r="Q2215" s="1">
        <v>2213.0</v>
      </c>
      <c r="R2215" s="1">
        <v>1707.0</v>
      </c>
      <c r="S2215" s="1"/>
      <c r="T2215" s="1">
        <v>1697.0</v>
      </c>
    </row>
    <row r="2216" ht="15.75" customHeight="1">
      <c r="A2216" s="1">
        <v>4479.0</v>
      </c>
      <c r="B2216" s="1">
        <v>3.0</v>
      </c>
      <c r="C2216" s="1"/>
      <c r="D2216" s="1">
        <v>2.0</v>
      </c>
      <c r="Q2216" s="1">
        <v>2214.0</v>
      </c>
      <c r="R2216" s="1">
        <v>1745.0</v>
      </c>
      <c r="S2216" s="1"/>
      <c r="T2216" s="1">
        <v>1655.0</v>
      </c>
    </row>
    <row r="2217" ht="15.75" customHeight="1">
      <c r="A2217" s="1">
        <v>4480.0</v>
      </c>
      <c r="B2217" s="1">
        <v>3.0</v>
      </c>
      <c r="C2217" s="1"/>
      <c r="D2217" s="1">
        <v>2.0</v>
      </c>
      <c r="Q2217" s="1">
        <v>2215.0</v>
      </c>
      <c r="R2217" s="1">
        <v>1700.0</v>
      </c>
      <c r="S2217" s="1"/>
      <c r="T2217" s="1">
        <v>1728.0</v>
      </c>
    </row>
    <row r="2218" ht="15.75" customHeight="1">
      <c r="A2218" s="1">
        <v>4481.0</v>
      </c>
      <c r="B2218" s="1">
        <v>3.0</v>
      </c>
      <c r="C2218" s="1"/>
      <c r="D2218" s="1">
        <v>3.0</v>
      </c>
      <c r="Q2218" s="1">
        <v>2216.0</v>
      </c>
      <c r="R2218" s="1">
        <v>1621.0</v>
      </c>
      <c r="S2218" s="1"/>
      <c r="T2218" s="1">
        <v>1744.0</v>
      </c>
    </row>
    <row r="2219" ht="15.75" customHeight="1">
      <c r="A2219" s="1">
        <v>4482.0</v>
      </c>
      <c r="B2219" s="1">
        <v>3.0</v>
      </c>
      <c r="C2219" s="1"/>
      <c r="D2219" s="1">
        <v>3.0</v>
      </c>
      <c r="Q2219" s="1">
        <v>2217.0</v>
      </c>
      <c r="R2219" s="1">
        <v>1697.0</v>
      </c>
      <c r="S2219" s="1"/>
      <c r="T2219" s="1">
        <v>1883.0</v>
      </c>
    </row>
    <row r="2220" ht="15.75" customHeight="1">
      <c r="A2220" s="1">
        <v>4483.0</v>
      </c>
      <c r="B2220" s="1">
        <v>3.0</v>
      </c>
      <c r="C2220" s="1"/>
      <c r="D2220" s="1">
        <v>8.0</v>
      </c>
      <c r="Q2220" s="1">
        <v>2218.0</v>
      </c>
      <c r="R2220" s="1">
        <v>1655.0</v>
      </c>
      <c r="S2220" s="1"/>
      <c r="T2220" s="1">
        <v>1943.0</v>
      </c>
    </row>
    <row r="2221" ht="15.75" customHeight="1">
      <c r="A2221" s="1">
        <v>4484.0</v>
      </c>
      <c r="B2221" s="1">
        <v>2.0</v>
      </c>
      <c r="C2221" s="1"/>
      <c r="D2221" s="1">
        <v>1.0</v>
      </c>
      <c r="Q2221" s="1">
        <v>2219.0</v>
      </c>
      <c r="R2221" s="1">
        <v>1728.0</v>
      </c>
      <c r="S2221" s="1"/>
      <c r="T2221" s="1">
        <v>2015.0</v>
      </c>
    </row>
    <row r="2222" ht="15.75" customHeight="1">
      <c r="A2222" s="1">
        <v>4485.0</v>
      </c>
      <c r="B2222" s="1">
        <v>2.0</v>
      </c>
      <c r="C2222" s="1"/>
      <c r="D2222" s="1">
        <v>1.0</v>
      </c>
      <c r="Q2222" s="1">
        <v>2220.0</v>
      </c>
      <c r="R2222" s="1">
        <v>1744.0</v>
      </c>
      <c r="S2222" s="1"/>
      <c r="T2222" s="1">
        <v>2112.0</v>
      </c>
    </row>
    <row r="2223" ht="15.75" customHeight="1">
      <c r="A2223" s="1">
        <v>4486.0</v>
      </c>
      <c r="B2223" s="1">
        <v>2.0</v>
      </c>
      <c r="C2223" s="1"/>
      <c r="D2223" s="1">
        <v>1.0</v>
      </c>
      <c r="Q2223" s="1">
        <v>2221.0</v>
      </c>
      <c r="R2223" s="1">
        <v>1883.0</v>
      </c>
      <c r="S2223" s="1"/>
      <c r="T2223" s="1">
        <v>1639.0</v>
      </c>
    </row>
    <row r="2224" ht="15.75" customHeight="1">
      <c r="A2224" s="1">
        <v>4487.0</v>
      </c>
      <c r="B2224" s="1">
        <v>1.0</v>
      </c>
      <c r="C2224" s="1"/>
      <c r="D2224" s="1">
        <v>0.0</v>
      </c>
      <c r="Q2224" s="1">
        <v>2222.0</v>
      </c>
      <c r="R2224" s="1">
        <v>1943.0</v>
      </c>
      <c r="S2224" s="1"/>
      <c r="T2224" s="1">
        <v>1648.0</v>
      </c>
    </row>
    <row r="2225" ht="15.75" customHeight="1">
      <c r="A2225" s="1">
        <v>4488.0</v>
      </c>
      <c r="B2225" s="1">
        <v>1.0</v>
      </c>
      <c r="C2225" s="1"/>
      <c r="D2225" s="1">
        <v>0.0</v>
      </c>
      <c r="Q2225" s="1">
        <v>2223.0</v>
      </c>
      <c r="R2225" s="1">
        <v>2015.0</v>
      </c>
      <c r="S2225" s="1"/>
      <c r="T2225" s="1">
        <v>1663.0</v>
      </c>
    </row>
    <row r="2226" ht="15.75" customHeight="1">
      <c r="A2226" s="1">
        <v>4489.0</v>
      </c>
      <c r="B2226" s="1">
        <v>1.0</v>
      </c>
      <c r="C2226" s="1"/>
      <c r="D2226" s="1">
        <v>7.0</v>
      </c>
      <c r="Q2226" s="1">
        <v>2224.0</v>
      </c>
      <c r="R2226" s="1">
        <v>2112.0</v>
      </c>
      <c r="S2226" s="1"/>
      <c r="T2226" s="1">
        <v>1634.0</v>
      </c>
    </row>
    <row r="2227" ht="15.75" customHeight="1">
      <c r="A2227" s="1">
        <v>4490.0</v>
      </c>
      <c r="B2227" s="1">
        <v>2.0</v>
      </c>
      <c r="C2227" s="1"/>
      <c r="D2227" s="1">
        <v>1.0</v>
      </c>
      <c r="Q2227" s="1">
        <v>2225.0</v>
      </c>
      <c r="R2227" s="1">
        <v>1639.0</v>
      </c>
      <c r="S2227" s="1"/>
      <c r="T2227" s="1">
        <v>1659.0</v>
      </c>
    </row>
    <row r="2228" ht="15.75" customHeight="1">
      <c r="A2228" s="1">
        <v>4491.0</v>
      </c>
      <c r="B2228" s="1">
        <v>2.0</v>
      </c>
      <c r="C2228" s="1"/>
      <c r="D2228" s="1">
        <v>1.0</v>
      </c>
      <c r="Q2228" s="1">
        <v>2226.0</v>
      </c>
      <c r="R2228" s="1">
        <v>1648.0</v>
      </c>
      <c r="S2228" s="1"/>
      <c r="T2228" s="1">
        <v>1556.0</v>
      </c>
    </row>
    <row r="2229" ht="15.75" customHeight="1">
      <c r="A2229" s="1">
        <v>4492.0</v>
      </c>
      <c r="B2229" s="1">
        <v>2.0</v>
      </c>
      <c r="C2229" s="1"/>
      <c r="D2229" s="1">
        <v>1.0</v>
      </c>
      <c r="Q2229" s="1">
        <v>2227.0</v>
      </c>
      <c r="R2229" s="1">
        <v>1663.0</v>
      </c>
      <c r="S2229" s="1"/>
      <c r="T2229" s="1">
        <v>1541.0</v>
      </c>
    </row>
    <row r="2230" ht="15.75" customHeight="1">
      <c r="A2230" s="1">
        <v>4493.0</v>
      </c>
      <c r="B2230" s="1">
        <v>2.0</v>
      </c>
      <c r="C2230" s="1"/>
      <c r="D2230" s="1">
        <v>1.0</v>
      </c>
      <c r="Q2230" s="1">
        <v>2228.0</v>
      </c>
      <c r="R2230" s="1">
        <v>1634.0</v>
      </c>
      <c r="S2230" s="1"/>
      <c r="T2230" s="1">
        <v>1542.0</v>
      </c>
    </row>
    <row r="2231" ht="15.75" customHeight="1">
      <c r="A2231" s="1">
        <v>4494.0</v>
      </c>
      <c r="B2231" s="1">
        <v>2.0</v>
      </c>
      <c r="C2231" s="1"/>
      <c r="D2231" s="1">
        <v>1.0</v>
      </c>
      <c r="Q2231" s="1">
        <v>2229.0</v>
      </c>
      <c r="R2231" s="1">
        <v>1659.0</v>
      </c>
      <c r="S2231" s="1"/>
      <c r="T2231" s="1">
        <v>1596.0</v>
      </c>
    </row>
    <row r="2232" ht="15.75" customHeight="1">
      <c r="A2232" s="1">
        <v>4495.0</v>
      </c>
      <c r="B2232" s="1">
        <v>2.0</v>
      </c>
      <c r="C2232" s="1"/>
      <c r="D2232" s="1">
        <v>1.0</v>
      </c>
      <c r="Q2232" s="1">
        <v>2230.0</v>
      </c>
      <c r="R2232" s="1">
        <v>1556.0</v>
      </c>
      <c r="S2232" s="1"/>
      <c r="T2232" s="1">
        <v>1803.0</v>
      </c>
    </row>
    <row r="2233" ht="15.75" customHeight="1">
      <c r="A2233" s="1">
        <v>4496.0</v>
      </c>
      <c r="B2233" s="1">
        <v>3.0</v>
      </c>
      <c r="C2233" s="1"/>
      <c r="D2233" s="1">
        <v>8.0</v>
      </c>
      <c r="Q2233" s="1">
        <v>2231.0</v>
      </c>
      <c r="R2233" s="1">
        <v>1541.0</v>
      </c>
      <c r="S2233" s="1"/>
      <c r="T2233" s="1">
        <v>1849.0</v>
      </c>
    </row>
    <row r="2234" ht="15.75" customHeight="1">
      <c r="A2234" s="1">
        <v>4497.0</v>
      </c>
      <c r="B2234" s="1">
        <v>3.0</v>
      </c>
      <c r="C2234" s="1"/>
      <c r="D2234" s="1">
        <v>2.0</v>
      </c>
      <c r="Q2234" s="1">
        <v>2232.0</v>
      </c>
      <c r="R2234" s="1">
        <v>1542.0</v>
      </c>
      <c r="S2234" s="1"/>
      <c r="T2234" s="1">
        <v>1706.0</v>
      </c>
    </row>
    <row r="2235" ht="15.75" customHeight="1">
      <c r="A2235" s="1">
        <v>4498.0</v>
      </c>
      <c r="B2235" s="1">
        <v>3.0</v>
      </c>
      <c r="C2235" s="1"/>
      <c r="D2235" s="1">
        <v>2.0</v>
      </c>
      <c r="Q2235" s="1">
        <v>2233.0</v>
      </c>
      <c r="R2235" s="1">
        <v>1596.0</v>
      </c>
      <c r="S2235" s="1"/>
      <c r="T2235" s="1">
        <v>1686.0</v>
      </c>
    </row>
    <row r="2236" ht="15.75" customHeight="1">
      <c r="A2236" s="1">
        <v>4499.0</v>
      </c>
      <c r="B2236" s="1">
        <v>3.0</v>
      </c>
      <c r="C2236" s="1"/>
      <c r="D2236" s="1">
        <v>2.0</v>
      </c>
      <c r="Q2236" s="1">
        <v>2234.0</v>
      </c>
      <c r="R2236" s="1">
        <v>1803.0</v>
      </c>
      <c r="S2236" s="1"/>
      <c r="T2236" s="1">
        <v>1679.0</v>
      </c>
    </row>
    <row r="2237" ht="15.75" customHeight="1">
      <c r="A2237" s="1">
        <v>4500.0</v>
      </c>
      <c r="B2237" s="1">
        <v>3.0</v>
      </c>
      <c r="C2237" s="1"/>
      <c r="D2237" s="1">
        <v>2.0</v>
      </c>
      <c r="Q2237" s="1">
        <v>2235.0</v>
      </c>
      <c r="R2237" s="1">
        <v>1849.0</v>
      </c>
      <c r="S2237" s="1"/>
      <c r="T2237" s="1">
        <v>1763.0</v>
      </c>
    </row>
    <row r="2238" ht="15.75" customHeight="1">
      <c r="A2238" s="1">
        <v>4501.0</v>
      </c>
      <c r="B2238" s="1">
        <v>3.0</v>
      </c>
      <c r="C2238" s="1"/>
      <c r="D2238" s="1">
        <v>8.0</v>
      </c>
      <c r="Q2238" s="1">
        <v>2236.0</v>
      </c>
      <c r="R2238" s="1">
        <v>1706.0</v>
      </c>
      <c r="S2238" s="1"/>
      <c r="T2238" s="1">
        <v>1356.0</v>
      </c>
    </row>
    <row r="2239" ht="15.75" customHeight="1">
      <c r="A2239" s="1">
        <v>4502.0</v>
      </c>
      <c r="B2239" s="1">
        <v>2.0</v>
      </c>
      <c r="C2239" s="1"/>
      <c r="D2239" s="1">
        <v>0.0</v>
      </c>
      <c r="Q2239" s="1">
        <v>2237.0</v>
      </c>
      <c r="R2239" s="1">
        <v>1686.0</v>
      </c>
      <c r="S2239" s="1"/>
      <c r="T2239" s="1">
        <v>1386.0</v>
      </c>
    </row>
    <row r="2240" ht="15.75" customHeight="1">
      <c r="A2240" s="1">
        <v>4503.0</v>
      </c>
      <c r="B2240" s="1">
        <v>2.0</v>
      </c>
      <c r="C2240" s="1"/>
      <c r="D2240" s="1">
        <v>0.0</v>
      </c>
      <c r="Q2240" s="1">
        <v>2238.0</v>
      </c>
      <c r="R2240" s="1">
        <v>1679.0</v>
      </c>
      <c r="S2240" s="1"/>
      <c r="T2240" s="1">
        <v>1253.0</v>
      </c>
    </row>
    <row r="2241" ht="15.75" customHeight="1">
      <c r="A2241" s="1">
        <v>4504.0</v>
      </c>
      <c r="B2241" s="1">
        <v>2.0</v>
      </c>
      <c r="C2241" s="1"/>
      <c r="D2241" s="1">
        <v>0.0</v>
      </c>
      <c r="Q2241" s="1">
        <v>2239.0</v>
      </c>
      <c r="R2241" s="1">
        <v>1763.0</v>
      </c>
      <c r="S2241" s="1"/>
      <c r="T2241" s="1">
        <v>1262.0</v>
      </c>
    </row>
    <row r="2242" ht="15.75" customHeight="1">
      <c r="A2242" s="1">
        <v>4505.0</v>
      </c>
      <c r="B2242" s="1">
        <v>2.0</v>
      </c>
      <c r="C2242" s="1"/>
      <c r="D2242" s="1">
        <v>4.0</v>
      </c>
      <c r="Q2242" s="1">
        <v>2240.0</v>
      </c>
      <c r="R2242" s="1">
        <v>1356.0</v>
      </c>
      <c r="S2242" s="1"/>
      <c r="T2242" s="1">
        <v>1254.0</v>
      </c>
    </row>
    <row r="2243" ht="15.75" customHeight="1">
      <c r="A2243" s="1">
        <v>4506.0</v>
      </c>
      <c r="B2243" s="1">
        <v>2.0</v>
      </c>
      <c r="C2243" s="1"/>
      <c r="D2243" s="1">
        <v>1.0</v>
      </c>
      <c r="Q2243" s="1">
        <v>2241.0</v>
      </c>
      <c r="R2243" s="1">
        <v>1386.0</v>
      </c>
      <c r="S2243" s="1"/>
      <c r="T2243" s="1">
        <v>1219.0</v>
      </c>
    </row>
    <row r="2244" ht="15.75" customHeight="1">
      <c r="A2244" s="1">
        <v>4507.0</v>
      </c>
      <c r="B2244" s="1">
        <v>2.0</v>
      </c>
      <c r="C2244" s="1"/>
      <c r="D2244" s="1">
        <v>1.0</v>
      </c>
      <c r="Q2244" s="1">
        <v>2242.0</v>
      </c>
      <c r="R2244" s="1">
        <v>1253.0</v>
      </c>
      <c r="S2244" s="1"/>
      <c r="T2244" s="1">
        <v>1467.0</v>
      </c>
    </row>
    <row r="2245" ht="15.75" customHeight="1">
      <c r="A2245" s="1">
        <v>4508.0</v>
      </c>
      <c r="B2245" s="1">
        <v>2.0</v>
      </c>
      <c r="C2245" s="1"/>
      <c r="D2245" s="1">
        <v>4.0</v>
      </c>
      <c r="Q2245" s="1">
        <v>2243.0</v>
      </c>
      <c r="R2245" s="1">
        <v>1262.0</v>
      </c>
      <c r="S2245" s="1"/>
      <c r="T2245" s="1">
        <v>1406.0</v>
      </c>
    </row>
    <row r="2246" ht="15.75" customHeight="1">
      <c r="A2246" s="1">
        <v>4509.0</v>
      </c>
      <c r="B2246" s="1">
        <v>2.0</v>
      </c>
      <c r="C2246" s="1"/>
      <c r="D2246" s="1">
        <v>1.0</v>
      </c>
      <c r="Q2246" s="1">
        <v>2244.0</v>
      </c>
      <c r="R2246" s="1">
        <v>1254.0</v>
      </c>
      <c r="S2246" s="1"/>
      <c r="T2246" s="1">
        <v>1514.0</v>
      </c>
    </row>
    <row r="2247" ht="15.75" customHeight="1">
      <c r="A2247" s="1">
        <v>4510.0</v>
      </c>
      <c r="B2247" s="1">
        <v>2.0</v>
      </c>
      <c r="C2247" s="1"/>
      <c r="D2247" s="1">
        <v>1.0</v>
      </c>
      <c r="Q2247" s="1">
        <v>2245.0</v>
      </c>
      <c r="R2247" s="1">
        <v>1219.0</v>
      </c>
      <c r="S2247" s="1"/>
      <c r="T2247" s="1">
        <v>1547.0</v>
      </c>
    </row>
    <row r="2248" ht="15.75" customHeight="1">
      <c r="A2248" s="1">
        <v>4511.0</v>
      </c>
      <c r="B2248" s="1">
        <v>3.0</v>
      </c>
      <c r="C2248" s="1"/>
      <c r="D2248" s="1">
        <v>7.0</v>
      </c>
      <c r="Q2248" s="1">
        <v>2246.0</v>
      </c>
      <c r="R2248" s="1">
        <v>1467.0</v>
      </c>
      <c r="S2248" s="1"/>
      <c r="T2248" s="1">
        <v>1664.0</v>
      </c>
    </row>
    <row r="2249" ht="15.75" customHeight="1">
      <c r="A2249" s="1">
        <v>4512.0</v>
      </c>
      <c r="B2249" s="1">
        <v>3.0</v>
      </c>
      <c r="C2249" s="1"/>
      <c r="D2249" s="1">
        <v>1.0</v>
      </c>
      <c r="Q2249" s="1">
        <v>2247.0</v>
      </c>
      <c r="R2249" s="1">
        <v>1406.0</v>
      </c>
      <c r="S2249" s="1"/>
      <c r="T2249" s="1">
        <v>1671.0</v>
      </c>
    </row>
    <row r="2250" ht="15.75" customHeight="1">
      <c r="A2250" s="1">
        <v>4513.0</v>
      </c>
      <c r="B2250" s="1">
        <v>3.0</v>
      </c>
      <c r="C2250" s="1"/>
      <c r="D2250" s="1">
        <v>1.0</v>
      </c>
      <c r="Q2250" s="1">
        <v>2248.0</v>
      </c>
      <c r="R2250" s="1">
        <v>1514.0</v>
      </c>
      <c r="S2250" s="1"/>
      <c r="T2250" s="1">
        <v>1894.0</v>
      </c>
    </row>
    <row r="2251" ht="15.75" customHeight="1">
      <c r="A2251" s="1">
        <v>4514.0</v>
      </c>
      <c r="B2251" s="1">
        <v>3.0</v>
      </c>
      <c r="C2251" s="1"/>
      <c r="D2251" s="1">
        <v>5.0</v>
      </c>
      <c r="Q2251" s="1">
        <v>2249.0</v>
      </c>
      <c r="R2251" s="1">
        <v>1547.0</v>
      </c>
      <c r="S2251" s="1"/>
      <c r="T2251" s="1">
        <v>2032.0</v>
      </c>
    </row>
    <row r="2252" ht="15.75" customHeight="1">
      <c r="A2252" s="1">
        <v>4515.0</v>
      </c>
      <c r="B2252" s="1">
        <v>3.0</v>
      </c>
      <c r="C2252" s="1"/>
      <c r="D2252" s="1">
        <v>2.0</v>
      </c>
      <c r="Q2252" s="1">
        <v>2250.0</v>
      </c>
      <c r="R2252" s="1">
        <v>1664.0</v>
      </c>
      <c r="S2252" s="1"/>
      <c r="T2252" s="1">
        <v>2039.0</v>
      </c>
    </row>
    <row r="2253" ht="15.75" customHeight="1">
      <c r="A2253" s="1">
        <v>4516.0</v>
      </c>
      <c r="B2253" s="1">
        <v>3.0</v>
      </c>
      <c r="C2253" s="1"/>
      <c r="D2253" s="1">
        <v>2.0</v>
      </c>
      <c r="Q2253" s="1">
        <v>2251.0</v>
      </c>
      <c r="R2253" s="1">
        <v>1671.0</v>
      </c>
      <c r="S2253" s="1"/>
      <c r="T2253" s="1">
        <v>2022.0</v>
      </c>
    </row>
    <row r="2254" ht="15.75" customHeight="1">
      <c r="A2254" s="1">
        <v>4517.0</v>
      </c>
      <c r="B2254" s="1">
        <v>3.0</v>
      </c>
      <c r="C2254" s="1"/>
      <c r="D2254" s="1">
        <v>3.0</v>
      </c>
      <c r="Q2254" s="1">
        <v>2252.0</v>
      </c>
      <c r="R2254" s="1">
        <v>1894.0</v>
      </c>
      <c r="S2254" s="1"/>
      <c r="T2254" s="1">
        <v>2058.0</v>
      </c>
    </row>
    <row r="2255" ht="15.75" customHeight="1">
      <c r="A2255" s="1">
        <v>4518.0</v>
      </c>
      <c r="B2255" s="1">
        <v>3.0</v>
      </c>
      <c r="C2255" s="1"/>
      <c r="D2255" s="1">
        <v>3.0</v>
      </c>
      <c r="Q2255" s="1">
        <v>2253.0</v>
      </c>
      <c r="R2255" s="1">
        <v>2032.0</v>
      </c>
      <c r="S2255" s="1"/>
      <c r="T2255" s="1">
        <v>2141.0</v>
      </c>
    </row>
    <row r="2256" ht="15.75" customHeight="1">
      <c r="A2256" s="1">
        <v>4519.0</v>
      </c>
      <c r="B2256" s="1">
        <v>3.0</v>
      </c>
      <c r="C2256" s="1"/>
      <c r="D2256" s="1">
        <v>6.0</v>
      </c>
      <c r="Q2256" s="1">
        <v>2254.0</v>
      </c>
      <c r="R2256" s="1">
        <v>2039.0</v>
      </c>
      <c r="S2256" s="1"/>
      <c r="T2256" s="1">
        <v>1776.0</v>
      </c>
    </row>
    <row r="2257" ht="15.75" customHeight="1">
      <c r="A2257" s="1">
        <v>4520.0</v>
      </c>
      <c r="B2257" s="1">
        <v>2.0</v>
      </c>
      <c r="C2257" s="1"/>
      <c r="D2257" s="1">
        <v>1.0</v>
      </c>
      <c r="Q2257" s="1">
        <v>2255.0</v>
      </c>
      <c r="R2257" s="1">
        <v>2022.0</v>
      </c>
      <c r="S2257" s="1"/>
      <c r="T2257" s="1">
        <v>1805.0</v>
      </c>
    </row>
    <row r="2258" ht="15.75" customHeight="1">
      <c r="A2258" s="1">
        <v>4521.0</v>
      </c>
      <c r="B2258" s="1">
        <v>2.0</v>
      </c>
      <c r="C2258" s="1"/>
      <c r="D2258" s="1">
        <v>1.0</v>
      </c>
      <c r="Q2258" s="1">
        <v>2256.0</v>
      </c>
      <c r="R2258" s="1">
        <v>2058.0</v>
      </c>
      <c r="S2258" s="1"/>
      <c r="T2258" s="1">
        <v>1756.0</v>
      </c>
    </row>
    <row r="2259" ht="15.75" customHeight="1">
      <c r="A2259" s="1">
        <v>4522.0</v>
      </c>
      <c r="B2259" s="1">
        <v>2.0</v>
      </c>
      <c r="C2259" s="1"/>
      <c r="D2259" s="1">
        <v>1.0</v>
      </c>
      <c r="Q2259" s="1">
        <v>2257.0</v>
      </c>
      <c r="R2259" s="1">
        <v>2141.0</v>
      </c>
      <c r="S2259" s="1"/>
      <c r="T2259" s="1">
        <v>1749.0</v>
      </c>
    </row>
    <row r="2260" ht="15.75" customHeight="1">
      <c r="A2260" s="1">
        <v>4523.0</v>
      </c>
      <c r="B2260" s="1">
        <v>2.0</v>
      </c>
      <c r="C2260" s="1"/>
      <c r="D2260" s="1">
        <v>2.0</v>
      </c>
      <c r="Q2260" s="1">
        <v>2258.0</v>
      </c>
      <c r="R2260" s="1">
        <v>1776.0</v>
      </c>
      <c r="S2260" s="1"/>
      <c r="T2260" s="1">
        <v>1658.0</v>
      </c>
    </row>
    <row r="2261" ht="15.75" customHeight="1">
      <c r="A2261" s="1">
        <v>4524.0</v>
      </c>
      <c r="B2261" s="1">
        <v>2.0</v>
      </c>
      <c r="C2261" s="1"/>
      <c r="D2261" s="1">
        <v>2.0</v>
      </c>
      <c r="Q2261" s="1">
        <v>2259.0</v>
      </c>
      <c r="R2261" s="1">
        <v>1805.0</v>
      </c>
      <c r="S2261" s="1"/>
      <c r="T2261" s="1">
        <v>1763.0</v>
      </c>
    </row>
    <row r="2262" ht="15.75" customHeight="1">
      <c r="A2262" s="1">
        <v>4525.0</v>
      </c>
      <c r="B2262" s="1">
        <v>2.0</v>
      </c>
      <c r="C2262" s="1"/>
      <c r="D2262" s="1">
        <v>5.0</v>
      </c>
      <c r="Q2262" s="1">
        <v>2260.0</v>
      </c>
      <c r="R2262" s="1">
        <v>1756.0</v>
      </c>
      <c r="S2262" s="1"/>
      <c r="T2262" s="1">
        <v>2002.0</v>
      </c>
    </row>
    <row r="2263" ht="15.75" customHeight="1">
      <c r="A2263" s="1">
        <v>4526.0</v>
      </c>
      <c r="B2263" s="1">
        <v>2.0</v>
      </c>
      <c r="C2263" s="1"/>
      <c r="D2263" s="1">
        <v>1.0</v>
      </c>
      <c r="Q2263" s="1">
        <v>2261.0</v>
      </c>
      <c r="R2263" s="1">
        <v>1749.0</v>
      </c>
      <c r="S2263" s="1"/>
      <c r="T2263" s="1">
        <v>1831.0</v>
      </c>
    </row>
    <row r="2264" ht="15.75" customHeight="1">
      <c r="A2264" s="1">
        <v>4527.0</v>
      </c>
      <c r="B2264" s="1">
        <v>2.0</v>
      </c>
      <c r="C2264" s="1"/>
      <c r="D2264" s="1">
        <v>1.0</v>
      </c>
      <c r="Q2264" s="1">
        <v>2262.0</v>
      </c>
      <c r="R2264" s="1">
        <v>1658.0</v>
      </c>
      <c r="S2264" s="1"/>
      <c r="T2264" s="1">
        <v>1851.0</v>
      </c>
    </row>
    <row r="2265" ht="15.75" customHeight="1">
      <c r="A2265" s="1">
        <v>4528.0</v>
      </c>
      <c r="B2265" s="1">
        <v>2.0</v>
      </c>
      <c r="C2265" s="1"/>
      <c r="D2265" s="1">
        <v>1.0</v>
      </c>
      <c r="Q2265" s="1">
        <v>2263.0</v>
      </c>
      <c r="R2265" s="1">
        <v>1763.0</v>
      </c>
      <c r="S2265" s="1"/>
      <c r="T2265" s="1">
        <v>1725.0</v>
      </c>
    </row>
    <row r="2266" ht="15.75" customHeight="1">
      <c r="A2266" s="1">
        <v>4529.0</v>
      </c>
      <c r="B2266" s="1">
        <v>2.0</v>
      </c>
      <c r="C2266" s="1"/>
      <c r="D2266" s="1">
        <v>2.0</v>
      </c>
      <c r="Q2266" s="1">
        <v>2264.0</v>
      </c>
      <c r="R2266" s="1">
        <v>2002.0</v>
      </c>
      <c r="S2266" s="1"/>
      <c r="T2266" s="1">
        <v>1731.0</v>
      </c>
    </row>
    <row r="2267" ht="15.75" customHeight="1">
      <c r="A2267" s="1">
        <v>4530.0</v>
      </c>
      <c r="B2267" s="1">
        <v>2.0</v>
      </c>
      <c r="C2267" s="1"/>
      <c r="D2267" s="1">
        <v>2.0</v>
      </c>
      <c r="Q2267" s="1">
        <v>2265.0</v>
      </c>
      <c r="R2267" s="1">
        <v>1831.0</v>
      </c>
      <c r="S2267" s="1"/>
      <c r="T2267" s="1">
        <v>1908.0</v>
      </c>
    </row>
    <row r="2268" ht="15.75" customHeight="1">
      <c r="A2268" s="1">
        <v>4531.0</v>
      </c>
      <c r="B2268" s="1">
        <v>2.0</v>
      </c>
      <c r="C2268" s="1"/>
      <c r="D2268" s="1">
        <v>2.0</v>
      </c>
      <c r="Q2268" s="1">
        <v>2266.0</v>
      </c>
      <c r="R2268" s="1">
        <v>1851.0</v>
      </c>
      <c r="S2268" s="1"/>
      <c r="T2268" s="1">
        <v>1810.0</v>
      </c>
    </row>
    <row r="2269" ht="15.75" customHeight="1">
      <c r="A2269" s="1">
        <v>4532.0</v>
      </c>
      <c r="B2269" s="1">
        <v>1.0</v>
      </c>
      <c r="C2269" s="1"/>
      <c r="D2269" s="1">
        <v>1.0</v>
      </c>
      <c r="Q2269" s="1">
        <v>2267.0</v>
      </c>
      <c r="R2269" s="1">
        <v>1725.0</v>
      </c>
      <c r="S2269" s="1"/>
      <c r="T2269" s="1">
        <v>1885.0</v>
      </c>
    </row>
    <row r="2270" ht="15.75" customHeight="1">
      <c r="A2270" s="1">
        <v>4533.0</v>
      </c>
      <c r="B2270" s="1">
        <v>1.0</v>
      </c>
      <c r="C2270" s="1"/>
      <c r="D2270" s="1">
        <v>1.0</v>
      </c>
      <c r="Q2270" s="1">
        <v>2268.0</v>
      </c>
      <c r="R2270" s="1">
        <v>1731.0</v>
      </c>
      <c r="S2270" s="1"/>
      <c r="T2270" s="1">
        <v>2112.0</v>
      </c>
    </row>
    <row r="2271" ht="15.75" customHeight="1">
      <c r="A2271" s="1">
        <v>4534.0</v>
      </c>
      <c r="B2271" s="1">
        <v>1.0</v>
      </c>
      <c r="C2271" s="1"/>
      <c r="D2271" s="1">
        <v>1.0</v>
      </c>
      <c r="Q2271" s="1">
        <v>2269.0</v>
      </c>
      <c r="R2271" s="1">
        <v>1908.0</v>
      </c>
      <c r="S2271" s="1"/>
      <c r="T2271" s="1">
        <v>1721.0</v>
      </c>
    </row>
    <row r="2272" ht="15.75" customHeight="1">
      <c r="A2272" s="1">
        <v>4535.0</v>
      </c>
      <c r="B2272" s="1">
        <v>1.0</v>
      </c>
      <c r="C2272" s="1"/>
      <c r="D2272" s="1">
        <v>1.0</v>
      </c>
      <c r="Q2272" s="1">
        <v>2270.0</v>
      </c>
      <c r="R2272" s="1">
        <v>1810.0</v>
      </c>
      <c r="S2272" s="1"/>
      <c r="T2272" s="1">
        <v>1846.0</v>
      </c>
    </row>
    <row r="2273" ht="15.75" customHeight="1">
      <c r="A2273" s="1">
        <v>4536.0</v>
      </c>
      <c r="B2273" s="1">
        <v>1.0</v>
      </c>
      <c r="C2273" s="1"/>
      <c r="D2273" s="1">
        <v>1.0</v>
      </c>
      <c r="Q2273" s="1">
        <v>2271.0</v>
      </c>
      <c r="R2273" s="1">
        <v>1885.0</v>
      </c>
      <c r="S2273" s="1"/>
      <c r="T2273" s="1">
        <v>1697.0</v>
      </c>
    </row>
    <row r="2274" ht="15.75" customHeight="1">
      <c r="A2274" s="1">
        <v>4537.0</v>
      </c>
      <c r="B2274" s="1">
        <v>1.0</v>
      </c>
      <c r="C2274" s="1"/>
      <c r="D2274" s="1">
        <v>1.0</v>
      </c>
      <c r="Q2274" s="1">
        <v>2272.0</v>
      </c>
      <c r="R2274" s="1">
        <v>2112.0</v>
      </c>
      <c r="S2274" s="1"/>
      <c r="T2274" s="1">
        <v>1718.0</v>
      </c>
    </row>
    <row r="2275" ht="15.75" customHeight="1">
      <c r="A2275" s="1">
        <v>4538.0</v>
      </c>
      <c r="B2275" s="1">
        <v>1.0</v>
      </c>
      <c r="C2275" s="1"/>
      <c r="D2275" s="1">
        <v>1.0</v>
      </c>
      <c r="Q2275" s="1">
        <v>2273.0</v>
      </c>
      <c r="R2275" s="1">
        <v>1721.0</v>
      </c>
      <c r="S2275" s="1"/>
      <c r="T2275" s="1">
        <v>1608.0</v>
      </c>
    </row>
    <row r="2276" ht="15.75" customHeight="1">
      <c r="A2276" s="1">
        <v>4539.0</v>
      </c>
      <c r="B2276" s="1">
        <v>1.0</v>
      </c>
      <c r="C2276" s="1"/>
      <c r="D2276" s="1">
        <v>1.0</v>
      </c>
      <c r="Q2276" s="1">
        <v>2274.0</v>
      </c>
      <c r="R2276" s="1">
        <v>1846.0</v>
      </c>
      <c r="S2276" s="1"/>
      <c r="T2276" s="1">
        <v>1739.0</v>
      </c>
    </row>
    <row r="2277" ht="15.75" customHeight="1">
      <c r="A2277" s="1">
        <v>4540.0</v>
      </c>
      <c r="B2277" s="1">
        <v>1.0</v>
      </c>
      <c r="C2277" s="1"/>
      <c r="D2277" s="1">
        <v>1.0</v>
      </c>
      <c r="Q2277" s="1">
        <v>2275.0</v>
      </c>
      <c r="R2277" s="1">
        <v>1697.0</v>
      </c>
      <c r="S2277" s="1"/>
      <c r="T2277" s="1">
        <v>1718.0</v>
      </c>
    </row>
    <row r="2278" ht="15.75" customHeight="1">
      <c r="A2278" s="1">
        <v>4541.0</v>
      </c>
      <c r="B2278" s="1">
        <v>2.0</v>
      </c>
      <c r="C2278" s="1"/>
      <c r="D2278" s="1">
        <v>2.0</v>
      </c>
      <c r="Q2278" s="1">
        <v>2276.0</v>
      </c>
      <c r="R2278" s="1">
        <v>1718.0</v>
      </c>
      <c r="S2278" s="1"/>
      <c r="T2278" s="1">
        <v>1740.0</v>
      </c>
    </row>
    <row r="2279" ht="15.75" customHeight="1">
      <c r="A2279" s="1">
        <v>4542.0</v>
      </c>
      <c r="B2279" s="1">
        <v>2.0</v>
      </c>
      <c r="C2279" s="1"/>
      <c r="D2279" s="1">
        <v>2.0</v>
      </c>
      <c r="Q2279" s="1">
        <v>2277.0</v>
      </c>
      <c r="R2279" s="1">
        <v>1608.0</v>
      </c>
      <c r="S2279" s="1"/>
      <c r="T2279" s="1">
        <v>1816.0</v>
      </c>
    </row>
    <row r="2280" ht="15.75" customHeight="1">
      <c r="A2280" s="1">
        <v>4543.0</v>
      </c>
      <c r="B2280" s="1">
        <v>2.0</v>
      </c>
      <c r="C2280" s="1"/>
      <c r="D2280" s="1">
        <v>2.0</v>
      </c>
      <c r="Q2280" s="1">
        <v>2278.0</v>
      </c>
      <c r="R2280" s="1">
        <v>1739.0</v>
      </c>
      <c r="S2280" s="1"/>
      <c r="T2280" s="1">
        <v>1827.0</v>
      </c>
    </row>
    <row r="2281" ht="15.75" customHeight="1">
      <c r="A2281" s="1">
        <v>4544.0</v>
      </c>
      <c r="B2281" s="1">
        <v>2.0</v>
      </c>
      <c r="C2281" s="1"/>
      <c r="D2281" s="1">
        <v>2.0</v>
      </c>
      <c r="Q2281" s="1">
        <v>2279.0</v>
      </c>
      <c r="R2281" s="1">
        <v>1718.0</v>
      </c>
      <c r="S2281" s="1"/>
      <c r="T2281" s="1">
        <v>1838.0</v>
      </c>
    </row>
    <row r="2282" ht="15.75" customHeight="1">
      <c r="A2282" s="1">
        <v>4545.0</v>
      </c>
      <c r="B2282" s="1">
        <v>2.0</v>
      </c>
      <c r="C2282" s="1"/>
      <c r="D2282" s="1">
        <v>2.0</v>
      </c>
      <c r="Q2282" s="1">
        <v>2280.0</v>
      </c>
      <c r="R2282" s="1">
        <v>1740.0</v>
      </c>
      <c r="S2282" s="1"/>
      <c r="T2282" s="1">
        <v>1797.0</v>
      </c>
    </row>
    <row r="2283" ht="15.75" customHeight="1">
      <c r="A2283" s="1">
        <v>4546.0</v>
      </c>
      <c r="B2283" s="1">
        <v>2.0</v>
      </c>
      <c r="C2283" s="1"/>
      <c r="D2283" s="1">
        <v>2.0</v>
      </c>
      <c r="Q2283" s="1">
        <v>2281.0</v>
      </c>
      <c r="R2283" s="1">
        <v>1816.0</v>
      </c>
      <c r="S2283" s="1"/>
      <c r="T2283" s="1">
        <v>1957.0</v>
      </c>
    </row>
    <row r="2284" ht="15.75" customHeight="1">
      <c r="A2284" s="1">
        <v>4547.0</v>
      </c>
      <c r="B2284" s="1">
        <v>3.0</v>
      </c>
      <c r="C2284" s="1"/>
      <c r="D2284" s="1">
        <v>3.0</v>
      </c>
      <c r="Q2284" s="1">
        <v>2282.0</v>
      </c>
      <c r="R2284" s="1">
        <v>1827.0</v>
      </c>
      <c r="S2284" s="1"/>
      <c r="T2284" s="1">
        <v>2100.0</v>
      </c>
    </row>
    <row r="2285" ht="15.75" customHeight="1">
      <c r="A2285" s="1">
        <v>4548.0</v>
      </c>
      <c r="B2285" s="1">
        <v>3.0</v>
      </c>
      <c r="C2285" s="1"/>
      <c r="D2285" s="1">
        <v>3.0</v>
      </c>
      <c r="Q2285" s="1">
        <v>2283.0</v>
      </c>
      <c r="R2285" s="1">
        <v>1838.0</v>
      </c>
      <c r="S2285" s="1"/>
      <c r="T2285" s="1">
        <v>2244.0</v>
      </c>
    </row>
    <row r="2286" ht="15.75" customHeight="1">
      <c r="A2286" s="1">
        <v>4549.0</v>
      </c>
      <c r="B2286" s="1">
        <v>3.0</v>
      </c>
      <c r="C2286" s="1"/>
      <c r="D2286" s="1">
        <v>3.0</v>
      </c>
      <c r="Q2286" s="1">
        <v>2284.0</v>
      </c>
      <c r="R2286" s="1">
        <v>1797.0</v>
      </c>
      <c r="S2286" s="1"/>
      <c r="T2286" s="1">
        <v>2072.0</v>
      </c>
    </row>
    <row r="2287" ht="15.75" customHeight="1">
      <c r="A2287" s="1">
        <v>4550.0</v>
      </c>
      <c r="B2287" s="1">
        <v>2.0</v>
      </c>
      <c r="C2287" s="1"/>
      <c r="D2287" s="1">
        <v>2.0</v>
      </c>
      <c r="Q2287" s="1">
        <v>2285.0</v>
      </c>
      <c r="R2287" s="1">
        <v>1957.0</v>
      </c>
      <c r="S2287" s="1"/>
      <c r="T2287" s="1">
        <v>2058.0</v>
      </c>
    </row>
    <row r="2288" ht="15.75" customHeight="1">
      <c r="A2288" s="1">
        <v>4551.0</v>
      </c>
      <c r="B2288" s="1">
        <v>2.0</v>
      </c>
      <c r="C2288" s="1"/>
      <c r="D2288" s="1">
        <v>2.0</v>
      </c>
      <c r="Q2288" s="1">
        <v>2286.0</v>
      </c>
      <c r="R2288" s="1">
        <v>2100.0</v>
      </c>
      <c r="S2288" s="1"/>
      <c r="T2288" s="1">
        <v>1963.0</v>
      </c>
    </row>
    <row r="2289" ht="15.75" customHeight="1">
      <c r="A2289" s="1">
        <v>4552.0</v>
      </c>
      <c r="B2289" s="1">
        <v>2.0</v>
      </c>
      <c r="C2289" s="1"/>
      <c r="D2289" s="1">
        <v>2.0</v>
      </c>
      <c r="Q2289" s="1">
        <v>2287.0</v>
      </c>
      <c r="R2289" s="1">
        <v>2244.0</v>
      </c>
      <c r="S2289" s="1"/>
      <c r="T2289" s="1">
        <v>1673.0</v>
      </c>
    </row>
    <row r="2290" ht="15.75" customHeight="1">
      <c r="A2290" s="1">
        <v>4553.0</v>
      </c>
      <c r="B2290" s="1">
        <v>1.0</v>
      </c>
      <c r="C2290" s="1"/>
      <c r="D2290" s="1">
        <v>1.0</v>
      </c>
      <c r="Q2290" s="1">
        <v>2288.0</v>
      </c>
      <c r="R2290" s="1">
        <v>2072.0</v>
      </c>
      <c r="S2290" s="1"/>
      <c r="T2290" s="1">
        <v>1630.0</v>
      </c>
    </row>
    <row r="2291" ht="15.75" customHeight="1">
      <c r="A2291" s="1">
        <v>4554.0</v>
      </c>
      <c r="B2291" s="1">
        <v>1.0</v>
      </c>
      <c r="C2291" s="1"/>
      <c r="D2291" s="1">
        <v>1.0</v>
      </c>
      <c r="Q2291" s="1">
        <v>2289.0</v>
      </c>
      <c r="R2291" s="1">
        <v>2058.0</v>
      </c>
      <c r="S2291" s="1"/>
      <c r="T2291" s="1">
        <v>1847.0</v>
      </c>
    </row>
    <row r="2292" ht="15.75" customHeight="1">
      <c r="A2292" s="1">
        <v>4555.0</v>
      </c>
      <c r="B2292" s="1">
        <v>1.0</v>
      </c>
      <c r="C2292" s="1"/>
      <c r="D2292" s="1">
        <v>1.0</v>
      </c>
      <c r="Q2292" s="1">
        <v>2290.0</v>
      </c>
      <c r="R2292" s="1">
        <v>1963.0</v>
      </c>
      <c r="S2292" s="1"/>
      <c r="T2292" s="1">
        <v>1566.0</v>
      </c>
    </row>
    <row r="2293" ht="15.75" customHeight="1">
      <c r="A2293" s="1">
        <v>4556.0</v>
      </c>
      <c r="B2293" s="1">
        <v>1.0</v>
      </c>
      <c r="C2293" s="1"/>
      <c r="D2293" s="1">
        <v>1.0</v>
      </c>
      <c r="Q2293" s="1">
        <v>2291.0</v>
      </c>
      <c r="R2293" s="1">
        <v>1673.0</v>
      </c>
      <c r="S2293" s="1"/>
      <c r="T2293" s="1">
        <v>1898.0</v>
      </c>
    </row>
    <row r="2294" ht="15.75" customHeight="1">
      <c r="A2294" s="1">
        <v>4557.0</v>
      </c>
      <c r="B2294" s="1">
        <v>1.0</v>
      </c>
      <c r="C2294" s="1"/>
      <c r="D2294" s="1">
        <v>1.0</v>
      </c>
      <c r="Q2294" s="1">
        <v>2292.0</v>
      </c>
      <c r="R2294" s="1">
        <v>1630.0</v>
      </c>
      <c r="S2294" s="1"/>
      <c r="T2294" s="1">
        <v>1852.0</v>
      </c>
    </row>
    <row r="2295" ht="15.75" customHeight="1">
      <c r="A2295" s="1">
        <v>4558.0</v>
      </c>
      <c r="B2295" s="1">
        <v>1.0</v>
      </c>
      <c r="C2295" s="1"/>
      <c r="D2295" s="1">
        <v>1.0</v>
      </c>
      <c r="Q2295" s="1">
        <v>2293.0</v>
      </c>
      <c r="R2295" s="1">
        <v>1847.0</v>
      </c>
      <c r="S2295" s="1"/>
      <c r="T2295" s="1">
        <v>1864.0</v>
      </c>
    </row>
    <row r="2296" ht="15.75" customHeight="1">
      <c r="A2296" s="1">
        <v>4559.0</v>
      </c>
      <c r="B2296" s="1">
        <v>1.0</v>
      </c>
      <c r="C2296" s="1"/>
      <c r="D2296" s="1">
        <v>1.0</v>
      </c>
      <c r="Q2296" s="1">
        <v>2294.0</v>
      </c>
      <c r="R2296" s="1">
        <v>1566.0</v>
      </c>
      <c r="S2296" s="1"/>
      <c r="T2296" s="1">
        <v>1834.0</v>
      </c>
    </row>
    <row r="2297" ht="15.75" customHeight="1">
      <c r="A2297" s="1">
        <v>4560.0</v>
      </c>
      <c r="B2297" s="1">
        <v>1.0</v>
      </c>
      <c r="C2297" s="1"/>
      <c r="D2297" s="1">
        <v>1.0</v>
      </c>
      <c r="Q2297" s="1">
        <v>2295.0</v>
      </c>
      <c r="R2297" s="1">
        <v>1898.0</v>
      </c>
      <c r="S2297" s="1"/>
      <c r="T2297" s="1">
        <v>1953.0</v>
      </c>
    </row>
    <row r="2298" ht="15.75" customHeight="1">
      <c r="A2298" s="1">
        <v>4561.0</v>
      </c>
      <c r="B2298" s="1">
        <v>1.0</v>
      </c>
      <c r="C2298" s="1"/>
      <c r="D2298" s="1">
        <v>1.0</v>
      </c>
      <c r="Q2298" s="1">
        <v>2296.0</v>
      </c>
      <c r="R2298" s="1">
        <v>1852.0</v>
      </c>
      <c r="S2298" s="1"/>
      <c r="T2298" s="1">
        <v>2151.0</v>
      </c>
    </row>
    <row r="2299" ht="15.75" customHeight="1">
      <c r="A2299" s="1">
        <v>4562.0</v>
      </c>
      <c r="B2299" s="1">
        <v>1.0</v>
      </c>
      <c r="C2299" s="1"/>
      <c r="D2299" s="1">
        <v>1.0</v>
      </c>
      <c r="Q2299" s="1">
        <v>2297.0</v>
      </c>
      <c r="R2299" s="1">
        <v>1864.0</v>
      </c>
      <c r="S2299" s="1"/>
      <c r="T2299" s="1">
        <v>2221.0</v>
      </c>
    </row>
    <row r="2300" ht="15.75" customHeight="1">
      <c r="A2300" s="1">
        <v>4563.0</v>
      </c>
      <c r="B2300" s="1">
        <v>1.0</v>
      </c>
      <c r="C2300" s="1"/>
      <c r="D2300" s="1">
        <v>1.0</v>
      </c>
      <c r="Q2300" s="1">
        <v>2298.0</v>
      </c>
      <c r="R2300" s="1">
        <v>1834.0</v>
      </c>
      <c r="S2300" s="1"/>
      <c r="T2300" s="1">
        <v>2138.0</v>
      </c>
    </row>
    <row r="2301" ht="15.75" customHeight="1">
      <c r="A2301" s="1">
        <v>4564.0</v>
      </c>
      <c r="B2301" s="1">
        <v>1.0</v>
      </c>
      <c r="C2301" s="1"/>
      <c r="D2301" s="1">
        <v>1.0</v>
      </c>
      <c r="Q2301" s="1">
        <v>2299.0</v>
      </c>
      <c r="R2301" s="1">
        <v>1953.0</v>
      </c>
      <c r="S2301" s="1"/>
      <c r="T2301" s="1">
        <v>2217.0</v>
      </c>
    </row>
    <row r="2302" ht="15.75" customHeight="1">
      <c r="A2302" s="1">
        <v>4565.0</v>
      </c>
      <c r="B2302" s="1">
        <v>2.0</v>
      </c>
      <c r="C2302" s="1"/>
      <c r="D2302" s="1">
        <v>2.0</v>
      </c>
      <c r="Q2302" s="1">
        <v>2300.0</v>
      </c>
      <c r="R2302" s="1">
        <v>2151.0</v>
      </c>
      <c r="S2302" s="1"/>
      <c r="T2302" s="1">
        <v>2507.0</v>
      </c>
    </row>
    <row r="2303" ht="15.75" customHeight="1">
      <c r="A2303" s="1">
        <v>4566.0</v>
      </c>
      <c r="B2303" s="1">
        <v>2.0</v>
      </c>
      <c r="C2303" s="1"/>
      <c r="D2303" s="1">
        <v>2.0</v>
      </c>
      <c r="Q2303" s="1">
        <v>2301.0</v>
      </c>
      <c r="R2303" s="1">
        <v>2221.0</v>
      </c>
      <c r="S2303" s="1"/>
      <c r="T2303" s="1">
        <v>2521.0</v>
      </c>
    </row>
    <row r="2304" ht="15.75" customHeight="1">
      <c r="A2304" s="1">
        <v>4567.0</v>
      </c>
      <c r="B2304" s="1">
        <v>2.0</v>
      </c>
      <c r="C2304" s="1"/>
      <c r="D2304" s="1">
        <v>2.0</v>
      </c>
      <c r="Q2304" s="1">
        <v>2302.0</v>
      </c>
      <c r="R2304" s="1">
        <v>2138.0</v>
      </c>
      <c r="S2304" s="1"/>
      <c r="T2304" s="1">
        <v>2456.0</v>
      </c>
    </row>
    <row r="2305" ht="15.75" customHeight="1">
      <c r="A2305" s="1">
        <v>4568.0</v>
      </c>
      <c r="B2305" s="1">
        <v>1.0</v>
      </c>
      <c r="C2305" s="1"/>
      <c r="D2305" s="1">
        <v>1.0</v>
      </c>
      <c r="Q2305" s="1">
        <v>2303.0</v>
      </c>
      <c r="R2305" s="1">
        <v>2217.0</v>
      </c>
      <c r="S2305" s="1"/>
      <c r="T2305" s="1">
        <v>2256.0</v>
      </c>
    </row>
    <row r="2306" ht="15.75" customHeight="1">
      <c r="A2306" s="1">
        <v>4569.0</v>
      </c>
      <c r="B2306" s="1">
        <v>1.0</v>
      </c>
      <c r="C2306" s="1"/>
      <c r="D2306" s="1">
        <v>1.0</v>
      </c>
      <c r="Q2306" s="1">
        <v>2304.0</v>
      </c>
      <c r="R2306" s="1">
        <v>2507.0</v>
      </c>
      <c r="S2306" s="1"/>
      <c r="T2306" s="1">
        <v>2499.0</v>
      </c>
    </row>
    <row r="2307" ht="15.75" customHeight="1">
      <c r="A2307" s="1">
        <v>4570.0</v>
      </c>
      <c r="B2307" s="1">
        <v>1.0</v>
      </c>
      <c r="C2307" s="1"/>
      <c r="D2307" s="1">
        <v>1.0</v>
      </c>
      <c r="Q2307" s="1">
        <v>2305.0</v>
      </c>
      <c r="R2307" s="1">
        <v>2521.0</v>
      </c>
      <c r="S2307" s="1"/>
      <c r="T2307" s="1">
        <v>2339.0</v>
      </c>
    </row>
    <row r="2308" ht="15.75" customHeight="1">
      <c r="A2308" s="1">
        <v>4571.0</v>
      </c>
      <c r="B2308" s="1">
        <v>1.0</v>
      </c>
      <c r="C2308" s="1"/>
      <c r="D2308" s="1">
        <v>1.0</v>
      </c>
      <c r="Q2308" s="1">
        <v>2306.0</v>
      </c>
      <c r="R2308" s="1">
        <v>2456.0</v>
      </c>
      <c r="S2308" s="1"/>
      <c r="T2308" s="1">
        <v>2503.0</v>
      </c>
    </row>
    <row r="2309" ht="15.75" customHeight="1">
      <c r="A2309" s="1">
        <v>4572.0</v>
      </c>
      <c r="B2309" s="1">
        <v>1.0</v>
      </c>
      <c r="C2309" s="1"/>
      <c r="D2309" s="1">
        <v>1.0</v>
      </c>
      <c r="Q2309" s="1">
        <v>2307.0</v>
      </c>
      <c r="R2309" s="1">
        <v>2256.0</v>
      </c>
      <c r="S2309" s="1"/>
      <c r="T2309" s="1">
        <v>2661.0</v>
      </c>
    </row>
    <row r="2310" ht="15.75" customHeight="1">
      <c r="A2310" s="1">
        <v>4573.0</v>
      </c>
      <c r="B2310" s="1">
        <v>1.0</v>
      </c>
      <c r="C2310" s="1"/>
      <c r="D2310" s="1">
        <v>1.0</v>
      </c>
      <c r="Q2310" s="1">
        <v>2308.0</v>
      </c>
      <c r="R2310" s="1">
        <v>2499.0</v>
      </c>
      <c r="S2310" s="1"/>
      <c r="T2310" s="1">
        <v>2786.0</v>
      </c>
    </row>
    <row r="2311" ht="15.75" customHeight="1">
      <c r="A2311" s="1">
        <v>4574.0</v>
      </c>
      <c r="B2311" s="1">
        <v>1.0</v>
      </c>
      <c r="C2311" s="1"/>
      <c r="D2311" s="1">
        <v>1.0</v>
      </c>
      <c r="Q2311" s="1">
        <v>2309.0</v>
      </c>
      <c r="R2311" s="1">
        <v>2339.0</v>
      </c>
      <c r="S2311" s="1"/>
      <c r="T2311" s="1">
        <v>2611.0</v>
      </c>
    </row>
    <row r="2312" ht="15.75" customHeight="1">
      <c r="A2312" s="1">
        <v>4575.0</v>
      </c>
      <c r="B2312" s="1">
        <v>1.0</v>
      </c>
      <c r="C2312" s="1"/>
      <c r="D2312" s="1">
        <v>1.0</v>
      </c>
      <c r="Q2312" s="1">
        <v>2310.0</v>
      </c>
      <c r="R2312" s="1">
        <v>2503.0</v>
      </c>
      <c r="S2312" s="1"/>
      <c r="T2312" s="1">
        <v>2689.0</v>
      </c>
    </row>
    <row r="2313" ht="15.75" customHeight="1">
      <c r="A2313" s="1">
        <v>4576.0</v>
      </c>
      <c r="B2313" s="1">
        <v>1.0</v>
      </c>
      <c r="C2313" s="1"/>
      <c r="D2313" s="1">
        <v>1.0</v>
      </c>
      <c r="Q2313" s="1">
        <v>2311.0</v>
      </c>
      <c r="R2313" s="1">
        <v>2661.0</v>
      </c>
      <c r="S2313" s="1"/>
      <c r="T2313" s="1">
        <v>2681.0</v>
      </c>
    </row>
    <row r="2314" ht="15.75" customHeight="1">
      <c r="A2314" s="1">
        <v>4577.0</v>
      </c>
      <c r="B2314" s="1">
        <v>1.0</v>
      </c>
      <c r="C2314" s="1"/>
      <c r="D2314" s="1">
        <v>1.0</v>
      </c>
      <c r="Q2314" s="1">
        <v>2312.0</v>
      </c>
      <c r="R2314" s="1">
        <v>2786.0</v>
      </c>
      <c r="S2314" s="1"/>
      <c r="T2314" s="1">
        <v>2572.0</v>
      </c>
    </row>
    <row r="2315" ht="15.75" customHeight="1">
      <c r="A2315" s="1">
        <v>4578.0</v>
      </c>
      <c r="B2315" s="1">
        <v>1.0</v>
      </c>
      <c r="C2315" s="1"/>
      <c r="D2315" s="1">
        <v>1.0</v>
      </c>
      <c r="Q2315" s="1">
        <v>2313.0</v>
      </c>
      <c r="R2315" s="1">
        <v>2611.0</v>
      </c>
      <c r="S2315" s="1"/>
      <c r="T2315" s="1">
        <v>2782.0</v>
      </c>
    </row>
    <row r="2316" ht="15.75" customHeight="1">
      <c r="A2316" s="1">
        <v>4579.0</v>
      </c>
      <c r="B2316" s="1">
        <v>1.0</v>
      </c>
      <c r="C2316" s="1"/>
      <c r="D2316" s="1">
        <v>1.0</v>
      </c>
      <c r="Q2316" s="1">
        <v>2314.0</v>
      </c>
      <c r="R2316" s="1">
        <v>2689.0</v>
      </c>
      <c r="S2316" s="1"/>
      <c r="T2316" s="1">
        <v>2861.0</v>
      </c>
    </row>
    <row r="2317" ht="15.75" customHeight="1">
      <c r="A2317" s="1">
        <v>4580.0</v>
      </c>
      <c r="B2317" s="1">
        <v>1.0</v>
      </c>
      <c r="C2317" s="1"/>
      <c r="D2317" s="1">
        <v>1.0</v>
      </c>
      <c r="Q2317" s="1">
        <v>2315.0</v>
      </c>
      <c r="R2317" s="1">
        <v>2681.0</v>
      </c>
      <c r="S2317" s="1"/>
      <c r="T2317" s="1">
        <v>3008.0</v>
      </c>
    </row>
    <row r="2318" ht="15.75" customHeight="1">
      <c r="A2318" s="1">
        <v>4581.0</v>
      </c>
      <c r="B2318" s="1">
        <v>1.0</v>
      </c>
      <c r="C2318" s="1"/>
      <c r="D2318" s="1">
        <v>1.0</v>
      </c>
      <c r="Q2318" s="1">
        <v>2316.0</v>
      </c>
      <c r="R2318" s="1">
        <v>2572.0</v>
      </c>
      <c r="S2318" s="1"/>
      <c r="T2318" s="1">
        <v>3094.0</v>
      </c>
    </row>
    <row r="2319" ht="15.75" customHeight="1">
      <c r="A2319" s="1">
        <v>4582.0</v>
      </c>
      <c r="B2319" s="1">
        <v>1.0</v>
      </c>
      <c r="C2319" s="1"/>
      <c r="D2319" s="1">
        <v>1.0</v>
      </c>
      <c r="Q2319" s="1">
        <v>2317.0</v>
      </c>
      <c r="R2319" s="1">
        <v>2782.0</v>
      </c>
      <c r="S2319" s="1"/>
      <c r="T2319" s="1">
        <v>3194.0</v>
      </c>
    </row>
    <row r="2320" ht="15.75" customHeight="1">
      <c r="A2320" s="1">
        <v>4583.0</v>
      </c>
      <c r="B2320" s="1">
        <v>1.0</v>
      </c>
      <c r="C2320" s="1"/>
      <c r="D2320" s="1">
        <v>1.0</v>
      </c>
      <c r="Q2320" s="1">
        <v>2318.0</v>
      </c>
      <c r="R2320" s="1">
        <v>2861.0</v>
      </c>
      <c r="S2320" s="1"/>
      <c r="T2320" s="1">
        <v>2955.0</v>
      </c>
    </row>
    <row r="2321" ht="15.75" customHeight="1">
      <c r="A2321" s="1">
        <v>4584.0</v>
      </c>
      <c r="B2321" s="1">
        <v>1.0</v>
      </c>
      <c r="C2321" s="1"/>
      <c r="D2321" s="1">
        <v>1.0</v>
      </c>
      <c r="Q2321" s="1">
        <v>2319.0</v>
      </c>
      <c r="R2321" s="1">
        <v>3008.0</v>
      </c>
      <c r="S2321" s="1"/>
      <c r="T2321" s="1">
        <v>2922.0</v>
      </c>
    </row>
    <row r="2322" ht="15.75" customHeight="1">
      <c r="A2322" s="1">
        <v>4585.0</v>
      </c>
      <c r="B2322" s="1">
        <v>1.0</v>
      </c>
      <c r="C2322" s="1"/>
      <c r="D2322" s="1">
        <v>1.0</v>
      </c>
      <c r="Q2322" s="1">
        <v>2320.0</v>
      </c>
      <c r="R2322" s="1">
        <v>3094.0</v>
      </c>
      <c r="S2322" s="1"/>
      <c r="T2322" s="1">
        <v>2565.0</v>
      </c>
    </row>
    <row r="2323" ht="15.75" customHeight="1">
      <c r="A2323" s="1" t="s">
        <v>36</v>
      </c>
      <c r="B2323" s="1">
        <f>SUM(B2:B2322)</f>
        <v>16753</v>
      </c>
      <c r="C2323" s="1"/>
      <c r="D2323" s="1">
        <f>SUM(D2:D2322)</f>
        <v>16753</v>
      </c>
      <c r="Q2323" s="1">
        <v>2321.0</v>
      </c>
      <c r="R2323" s="1">
        <v>3194.0</v>
      </c>
      <c r="S2323" s="1"/>
      <c r="T2323" s="1">
        <v>2617.0</v>
      </c>
    </row>
    <row r="2324" ht="15.75" customHeight="1">
      <c r="A2324" s="1" t="s">
        <v>28</v>
      </c>
      <c r="B2324" s="2">
        <f>COUNTIF(B2:B2322,"&lt;&gt;0")</f>
        <v>2321</v>
      </c>
      <c r="C2324" s="1"/>
      <c r="D2324" s="1"/>
      <c r="Q2324" s="1">
        <v>2322.0</v>
      </c>
      <c r="R2324" s="1">
        <v>2955.0</v>
      </c>
      <c r="S2324" s="1"/>
      <c r="T2324" s="1">
        <v>2503.0</v>
      </c>
    </row>
    <row r="2325" ht="15.75" customHeight="1">
      <c r="A2325" s="1"/>
      <c r="B2325" s="1"/>
      <c r="C2325" s="1"/>
      <c r="D2325" s="1"/>
      <c r="Q2325" s="1">
        <v>2323.0</v>
      </c>
      <c r="R2325" s="1">
        <v>2922.0</v>
      </c>
      <c r="S2325" s="1"/>
      <c r="T2325" s="1">
        <v>2452.0</v>
      </c>
    </row>
    <row r="2326" ht="15.75" customHeight="1">
      <c r="A2326" s="1"/>
      <c r="B2326" s="1"/>
      <c r="C2326" s="1"/>
      <c r="D2326" s="1"/>
      <c r="Q2326" s="1">
        <v>2324.0</v>
      </c>
      <c r="R2326" s="1">
        <v>2565.0</v>
      </c>
      <c r="S2326" s="1"/>
      <c r="T2326" s="1">
        <v>2397.0</v>
      </c>
    </row>
    <row r="2327" ht="15.75" customHeight="1">
      <c r="A2327" s="1"/>
      <c r="B2327" s="1"/>
      <c r="C2327" s="1"/>
      <c r="D2327" s="1"/>
      <c r="Q2327" s="1">
        <v>2325.0</v>
      </c>
      <c r="R2327" s="1">
        <v>2617.0</v>
      </c>
      <c r="S2327" s="1"/>
      <c r="T2327" s="1">
        <v>2431.0</v>
      </c>
    </row>
    <row r="2328" ht="15.75" customHeight="1">
      <c r="A2328" s="1"/>
      <c r="B2328" s="1"/>
      <c r="C2328" s="1"/>
      <c r="D2328" s="1"/>
      <c r="Q2328" s="1">
        <v>2326.0</v>
      </c>
      <c r="R2328" s="1">
        <v>2503.0</v>
      </c>
      <c r="S2328" s="1"/>
      <c r="T2328" s="1">
        <v>2389.0</v>
      </c>
    </row>
    <row r="2329" ht="15.75" customHeight="1">
      <c r="A2329" s="1"/>
      <c r="B2329" s="1"/>
      <c r="C2329" s="1"/>
      <c r="D2329" s="1"/>
      <c r="Q2329" s="1">
        <v>2327.0</v>
      </c>
      <c r="R2329" s="1">
        <v>2452.0</v>
      </c>
      <c r="S2329" s="1"/>
      <c r="T2329" s="1">
        <v>2185.0</v>
      </c>
    </row>
    <row r="2330" ht="15.75" customHeight="1">
      <c r="A2330" s="1"/>
      <c r="B2330" s="1"/>
      <c r="C2330" s="1"/>
      <c r="D2330" s="1"/>
      <c r="Q2330" s="1">
        <v>2328.0</v>
      </c>
      <c r="R2330" s="1">
        <v>2397.0</v>
      </c>
      <c r="S2330" s="1"/>
      <c r="T2330" s="1">
        <v>2125.0</v>
      </c>
    </row>
    <row r="2331" ht="15.75" customHeight="1">
      <c r="A2331" s="1"/>
      <c r="B2331" s="1"/>
      <c r="C2331" s="1"/>
      <c r="D2331" s="1"/>
      <c r="Q2331" s="1">
        <v>2329.0</v>
      </c>
      <c r="R2331" s="1">
        <v>2431.0</v>
      </c>
      <c r="S2331" s="1"/>
      <c r="T2331" s="1">
        <v>2167.0</v>
      </c>
    </row>
    <row r="2332" ht="15.75" customHeight="1">
      <c r="A2332" s="1"/>
      <c r="B2332" s="1"/>
      <c r="C2332" s="1"/>
      <c r="D2332" s="1"/>
      <c r="Q2332" s="1">
        <v>2330.0</v>
      </c>
      <c r="R2332" s="1">
        <v>2389.0</v>
      </c>
      <c r="S2332" s="1"/>
      <c r="T2332" s="1">
        <v>2182.0</v>
      </c>
    </row>
    <row r="2333" ht="15.75" customHeight="1">
      <c r="A2333" s="1"/>
      <c r="B2333" s="1"/>
      <c r="C2333" s="1"/>
      <c r="D2333" s="1"/>
      <c r="Q2333" s="1">
        <v>2331.0</v>
      </c>
      <c r="R2333" s="1">
        <v>2185.0</v>
      </c>
      <c r="S2333" s="1"/>
      <c r="T2333" s="1">
        <v>2278.0</v>
      </c>
    </row>
    <row r="2334" ht="15.75" customHeight="1">
      <c r="A2334" s="1"/>
      <c r="B2334" s="1"/>
      <c r="C2334" s="1"/>
      <c r="D2334" s="1"/>
      <c r="Q2334" s="1">
        <v>2332.0</v>
      </c>
      <c r="R2334" s="1">
        <v>2125.0</v>
      </c>
      <c r="S2334" s="1"/>
      <c r="T2334" s="1">
        <v>2182.0</v>
      </c>
    </row>
    <row r="2335" ht="15.75" customHeight="1">
      <c r="A2335" s="1"/>
      <c r="B2335" s="1"/>
      <c r="C2335" s="1"/>
      <c r="D2335" s="1"/>
      <c r="Q2335" s="1">
        <v>2333.0</v>
      </c>
      <c r="R2335" s="1">
        <v>2167.0</v>
      </c>
      <c r="S2335" s="1"/>
      <c r="T2335" s="1">
        <v>2261.0</v>
      </c>
    </row>
    <row r="2336" ht="15.75" customHeight="1">
      <c r="A2336" s="1"/>
      <c r="B2336" s="1"/>
      <c r="C2336" s="1"/>
      <c r="D2336" s="1"/>
      <c r="Q2336" s="1">
        <v>2334.0</v>
      </c>
      <c r="R2336" s="1">
        <v>2182.0</v>
      </c>
      <c r="S2336" s="1"/>
      <c r="T2336" s="1">
        <v>2177.0</v>
      </c>
    </row>
    <row r="2337" ht="15.75" customHeight="1">
      <c r="A2337" s="1"/>
      <c r="B2337" s="1"/>
      <c r="C2337" s="1"/>
      <c r="D2337" s="1"/>
      <c r="Q2337" s="1">
        <v>2335.0</v>
      </c>
      <c r="R2337" s="1">
        <v>2278.0</v>
      </c>
      <c r="S2337" s="1"/>
      <c r="T2337" s="1">
        <v>1967.0</v>
      </c>
    </row>
    <row r="2338" ht="15.75" customHeight="1">
      <c r="A2338" s="1"/>
      <c r="B2338" s="1"/>
      <c r="C2338" s="1"/>
      <c r="D2338" s="1"/>
      <c r="Q2338" s="1">
        <v>2336.0</v>
      </c>
      <c r="R2338" s="1">
        <v>2182.0</v>
      </c>
      <c r="S2338" s="1"/>
      <c r="T2338" s="1">
        <v>2117.0</v>
      </c>
    </row>
    <row r="2339" ht="15.75" customHeight="1">
      <c r="A2339" s="1"/>
      <c r="B2339" s="1"/>
      <c r="C2339" s="1"/>
      <c r="D2339" s="1"/>
      <c r="Q2339" s="1">
        <v>2337.0</v>
      </c>
      <c r="R2339" s="1">
        <v>2261.0</v>
      </c>
      <c r="S2339" s="1"/>
      <c r="T2339" s="1">
        <v>2042.0</v>
      </c>
    </row>
    <row r="2340" ht="15.75" customHeight="1">
      <c r="A2340" s="1"/>
      <c r="B2340" s="1"/>
      <c r="C2340" s="1"/>
      <c r="D2340" s="1"/>
      <c r="Q2340" s="1">
        <v>2338.0</v>
      </c>
      <c r="R2340" s="1">
        <v>2177.0</v>
      </c>
      <c r="S2340" s="1"/>
      <c r="T2340" s="1">
        <v>2059.0</v>
      </c>
    </row>
    <row r="2341" ht="15.75" customHeight="1">
      <c r="A2341" s="1"/>
      <c r="B2341" s="1"/>
      <c r="C2341" s="1"/>
      <c r="D2341" s="1"/>
      <c r="Q2341" s="1">
        <v>2339.0</v>
      </c>
      <c r="R2341" s="1">
        <v>1967.0</v>
      </c>
      <c r="S2341" s="1"/>
      <c r="T2341" s="1">
        <v>2083.0</v>
      </c>
    </row>
    <row r="2342" ht="15.75" customHeight="1">
      <c r="A2342" s="1"/>
      <c r="B2342" s="1"/>
      <c r="C2342" s="1"/>
      <c r="D2342" s="1"/>
      <c r="Q2342" s="1">
        <v>2340.0</v>
      </c>
      <c r="R2342" s="1">
        <v>2117.0</v>
      </c>
      <c r="S2342" s="1"/>
      <c r="T2342" s="1">
        <v>2139.0</v>
      </c>
    </row>
    <row r="2343" ht="15.75" customHeight="1">
      <c r="A2343" s="1"/>
      <c r="B2343" s="1"/>
      <c r="C2343" s="1"/>
      <c r="D2343" s="1"/>
      <c r="Q2343" s="1">
        <v>2341.0</v>
      </c>
      <c r="R2343" s="1">
        <v>2042.0</v>
      </c>
      <c r="S2343" s="1"/>
      <c r="T2343" s="1">
        <v>2476.0</v>
      </c>
    </row>
    <row r="2344" ht="15.75" customHeight="1">
      <c r="A2344" s="1"/>
      <c r="B2344" s="1"/>
      <c r="C2344" s="1"/>
      <c r="D2344" s="1"/>
      <c r="Q2344" s="1">
        <v>2342.0</v>
      </c>
      <c r="R2344" s="1">
        <v>2059.0</v>
      </c>
      <c r="S2344" s="1"/>
      <c r="T2344" s="1">
        <v>2611.0</v>
      </c>
    </row>
    <row r="2345" ht="15.75" customHeight="1">
      <c r="A2345" s="1"/>
      <c r="B2345" s="1"/>
      <c r="C2345" s="1"/>
      <c r="D2345" s="1"/>
      <c r="Q2345" s="1">
        <v>2343.0</v>
      </c>
      <c r="R2345" s="1">
        <v>2083.0</v>
      </c>
      <c r="S2345" s="1"/>
      <c r="T2345" s="1">
        <v>2573.0</v>
      </c>
    </row>
    <row r="2346" ht="15.75" customHeight="1">
      <c r="A2346" s="1"/>
      <c r="B2346" s="1"/>
      <c r="C2346" s="1"/>
      <c r="D2346" s="1"/>
      <c r="Q2346" s="1">
        <v>2344.0</v>
      </c>
      <c r="R2346" s="1">
        <v>2139.0</v>
      </c>
      <c r="S2346" s="1"/>
      <c r="T2346" s="1">
        <v>2306.0</v>
      </c>
    </row>
    <row r="2347" ht="15.75" customHeight="1">
      <c r="A2347" s="1"/>
      <c r="B2347" s="1"/>
      <c r="C2347" s="1"/>
      <c r="D2347" s="1"/>
      <c r="Q2347" s="1">
        <v>2345.0</v>
      </c>
      <c r="R2347" s="1">
        <v>2476.0</v>
      </c>
      <c r="S2347" s="1"/>
      <c r="T2347" s="1">
        <v>2395.0</v>
      </c>
    </row>
    <row r="2348" ht="15.75" customHeight="1">
      <c r="A2348" s="1"/>
      <c r="B2348" s="1"/>
      <c r="C2348" s="1"/>
      <c r="D2348" s="1"/>
      <c r="Q2348" s="1">
        <v>2346.0</v>
      </c>
      <c r="R2348" s="1">
        <v>2611.0</v>
      </c>
      <c r="S2348" s="1"/>
      <c r="T2348" s="1">
        <v>2573.0</v>
      </c>
    </row>
    <row r="2349" ht="15.75" customHeight="1">
      <c r="A2349" s="1"/>
      <c r="B2349" s="1"/>
      <c r="C2349" s="1"/>
      <c r="D2349" s="1"/>
      <c r="Q2349" s="1">
        <v>2347.0</v>
      </c>
      <c r="R2349" s="1">
        <v>2573.0</v>
      </c>
      <c r="S2349" s="1"/>
      <c r="T2349" s="1">
        <v>2784.0</v>
      </c>
    </row>
    <row r="2350" ht="15.75" customHeight="1">
      <c r="A2350" s="1"/>
      <c r="B2350" s="1"/>
      <c r="C2350" s="1"/>
      <c r="D2350" s="1"/>
      <c r="Q2350" s="1">
        <v>2348.0</v>
      </c>
      <c r="R2350" s="1">
        <v>2306.0</v>
      </c>
      <c r="S2350" s="1"/>
      <c r="T2350" s="1">
        <v>2915.0</v>
      </c>
    </row>
    <row r="2351" ht="15.75" customHeight="1">
      <c r="A2351" s="1"/>
      <c r="B2351" s="1"/>
      <c r="C2351" s="1"/>
      <c r="D2351" s="1"/>
      <c r="Q2351" s="1">
        <v>2349.0</v>
      </c>
      <c r="R2351" s="1">
        <v>2395.0</v>
      </c>
      <c r="S2351" s="1"/>
      <c r="T2351" s="1">
        <v>3163.0</v>
      </c>
    </row>
    <row r="2352" ht="15.75" customHeight="1">
      <c r="A2352" s="1"/>
      <c r="B2352" s="1"/>
      <c r="C2352" s="1"/>
      <c r="D2352" s="1"/>
      <c r="Q2352" s="1">
        <v>2350.0</v>
      </c>
      <c r="R2352" s="1">
        <v>2573.0</v>
      </c>
      <c r="S2352" s="1"/>
      <c r="T2352" s="1">
        <v>2625.0</v>
      </c>
    </row>
    <row r="2353" ht="15.75" customHeight="1">
      <c r="A2353" s="1"/>
      <c r="B2353" s="1"/>
      <c r="C2353" s="1"/>
      <c r="D2353" s="1"/>
      <c r="Q2353" s="1">
        <v>2351.0</v>
      </c>
      <c r="R2353" s="1">
        <v>2784.0</v>
      </c>
      <c r="S2353" s="1"/>
      <c r="T2353" s="1">
        <v>2495.0</v>
      </c>
    </row>
    <row r="2354" ht="15.75" customHeight="1">
      <c r="A2354" s="1"/>
      <c r="B2354" s="1"/>
      <c r="C2354" s="1"/>
      <c r="D2354" s="1"/>
      <c r="Q2354" s="1">
        <v>2352.0</v>
      </c>
      <c r="R2354" s="1">
        <v>2915.0</v>
      </c>
      <c r="S2354" s="1"/>
      <c r="T2354" s="1">
        <v>2600.0</v>
      </c>
    </row>
    <row r="2355" ht="15.75" customHeight="1">
      <c r="A2355" s="1"/>
      <c r="B2355" s="1"/>
      <c r="C2355" s="1"/>
      <c r="D2355" s="1"/>
      <c r="Q2355" s="1">
        <v>2353.0</v>
      </c>
      <c r="R2355" s="1">
        <v>3163.0</v>
      </c>
      <c r="S2355" s="1"/>
      <c r="T2355" s="1">
        <v>2555.0</v>
      </c>
    </row>
    <row r="2356" ht="15.75" customHeight="1">
      <c r="A2356" s="1"/>
      <c r="B2356" s="1"/>
      <c r="C2356" s="1"/>
      <c r="D2356" s="1"/>
      <c r="Q2356" s="1">
        <v>2354.0</v>
      </c>
      <c r="R2356" s="1">
        <v>2625.0</v>
      </c>
      <c r="S2356" s="1"/>
      <c r="T2356" s="1">
        <v>2446.0</v>
      </c>
    </row>
    <row r="2357" ht="15.75" customHeight="1">
      <c r="A2357" s="1"/>
      <c r="B2357" s="1"/>
      <c r="C2357" s="1"/>
      <c r="D2357" s="1"/>
      <c r="Q2357" s="1">
        <v>2355.0</v>
      </c>
      <c r="R2357" s="1">
        <v>2495.0</v>
      </c>
      <c r="S2357" s="1"/>
      <c r="T2357" s="1">
        <v>2364.0</v>
      </c>
    </row>
    <row r="2358" ht="15.75" customHeight="1">
      <c r="A2358" s="1"/>
      <c r="B2358" s="1"/>
      <c r="C2358" s="1"/>
      <c r="D2358" s="1"/>
      <c r="Q2358" s="1">
        <v>2356.0</v>
      </c>
      <c r="R2358" s="1">
        <v>2600.0</v>
      </c>
      <c r="S2358" s="1"/>
      <c r="T2358" s="1">
        <v>2446.0</v>
      </c>
    </row>
    <row r="2359" ht="15.75" customHeight="1">
      <c r="A2359" s="1"/>
      <c r="B2359" s="1"/>
      <c r="C2359" s="1"/>
      <c r="D2359" s="1"/>
      <c r="Q2359" s="1">
        <v>2357.0</v>
      </c>
      <c r="R2359" s="1">
        <v>2555.0</v>
      </c>
      <c r="S2359" s="1"/>
      <c r="T2359" s="1">
        <v>2427.0</v>
      </c>
    </row>
    <row r="2360" ht="15.75" customHeight="1">
      <c r="A2360" s="1"/>
      <c r="B2360" s="1"/>
      <c r="C2360" s="1"/>
      <c r="D2360" s="1"/>
      <c r="Q2360" s="1">
        <v>2358.0</v>
      </c>
      <c r="R2360" s="1">
        <v>2446.0</v>
      </c>
      <c r="S2360" s="1"/>
      <c r="T2360" s="1">
        <v>2269.0</v>
      </c>
    </row>
    <row r="2361" ht="15.75" customHeight="1">
      <c r="A2361" s="1"/>
      <c r="B2361" s="1"/>
      <c r="C2361" s="1"/>
      <c r="D2361" s="1"/>
      <c r="Q2361" s="1">
        <v>2359.0</v>
      </c>
      <c r="R2361" s="1">
        <v>2364.0</v>
      </c>
      <c r="S2361" s="1"/>
      <c r="T2361" s="1">
        <v>2140.0</v>
      </c>
    </row>
    <row r="2362" ht="15.75" customHeight="1">
      <c r="A2362" s="1"/>
      <c r="B2362" s="1"/>
      <c r="C2362" s="1"/>
      <c r="D2362" s="1"/>
      <c r="Q2362" s="1">
        <v>2360.0</v>
      </c>
      <c r="R2362" s="1">
        <v>2446.0</v>
      </c>
      <c r="S2362" s="1"/>
      <c r="T2362" s="1">
        <v>2218.0</v>
      </c>
    </row>
    <row r="2363" ht="15.75" customHeight="1">
      <c r="A2363" s="1"/>
      <c r="B2363" s="1"/>
      <c r="C2363" s="1"/>
      <c r="D2363" s="1"/>
      <c r="Q2363" s="1">
        <v>2361.0</v>
      </c>
      <c r="R2363" s="1">
        <v>2427.0</v>
      </c>
      <c r="S2363" s="1"/>
      <c r="T2363" s="1">
        <v>2024.0</v>
      </c>
    </row>
    <row r="2364" ht="15.75" customHeight="1">
      <c r="A2364" s="1"/>
      <c r="B2364" s="1"/>
      <c r="C2364" s="1"/>
      <c r="D2364" s="1"/>
      <c r="Q2364" s="1">
        <v>2362.0</v>
      </c>
      <c r="R2364" s="1">
        <v>2269.0</v>
      </c>
      <c r="S2364" s="1"/>
      <c r="T2364" s="1">
        <v>2062.0</v>
      </c>
    </row>
    <row r="2365" ht="15.75" customHeight="1">
      <c r="A2365" s="1"/>
      <c r="B2365" s="1"/>
      <c r="C2365" s="1"/>
      <c r="D2365" s="1"/>
      <c r="Q2365" s="1">
        <v>2363.0</v>
      </c>
      <c r="R2365" s="1">
        <v>2140.0</v>
      </c>
      <c r="S2365" s="1"/>
      <c r="T2365" s="1">
        <v>2061.0</v>
      </c>
    </row>
    <row r="2366" ht="15.75" customHeight="1">
      <c r="A2366" s="1"/>
      <c r="B2366" s="1"/>
      <c r="C2366" s="1"/>
      <c r="D2366" s="1"/>
      <c r="Q2366" s="1">
        <v>2364.0</v>
      </c>
      <c r="R2366" s="1">
        <v>2218.0</v>
      </c>
      <c r="S2366" s="1"/>
      <c r="T2366" s="1">
        <v>1950.0</v>
      </c>
    </row>
    <row r="2367" ht="15.75" customHeight="1">
      <c r="A2367" s="1"/>
      <c r="B2367" s="1"/>
      <c r="C2367" s="1"/>
      <c r="D2367" s="1"/>
      <c r="Q2367" s="1">
        <v>2365.0</v>
      </c>
      <c r="R2367" s="1">
        <v>2024.0</v>
      </c>
      <c r="S2367" s="1"/>
      <c r="T2367" s="1">
        <v>1888.0</v>
      </c>
    </row>
    <row r="2368" ht="15.75" customHeight="1">
      <c r="A2368" s="1"/>
      <c r="B2368" s="1"/>
      <c r="C2368" s="1"/>
      <c r="D2368" s="1"/>
      <c r="Q2368" s="1">
        <v>2366.0</v>
      </c>
      <c r="R2368" s="1">
        <v>2062.0</v>
      </c>
      <c r="S2368" s="1"/>
      <c r="T2368" s="1">
        <v>1959.0</v>
      </c>
    </row>
    <row r="2369" ht="15.75" customHeight="1">
      <c r="A2369" s="1"/>
      <c r="B2369" s="1"/>
      <c r="C2369" s="1"/>
      <c r="D2369" s="1"/>
      <c r="Q2369" s="1">
        <v>2367.0</v>
      </c>
      <c r="R2369" s="1">
        <v>2061.0</v>
      </c>
      <c r="S2369" s="1"/>
      <c r="T2369" s="1">
        <v>1942.0</v>
      </c>
    </row>
    <row r="2370" ht="15.75" customHeight="1">
      <c r="A2370" s="1"/>
      <c r="B2370" s="1"/>
      <c r="C2370" s="1"/>
      <c r="D2370" s="1"/>
      <c r="Q2370" s="1">
        <v>2368.0</v>
      </c>
      <c r="R2370" s="1">
        <v>1950.0</v>
      </c>
      <c r="S2370" s="1"/>
      <c r="T2370" s="1">
        <v>1720.0</v>
      </c>
    </row>
    <row r="2371" ht="15.75" customHeight="1">
      <c r="A2371" s="1"/>
      <c r="B2371" s="1"/>
      <c r="C2371" s="1"/>
      <c r="D2371" s="1"/>
      <c r="Q2371" s="1">
        <v>2369.0</v>
      </c>
      <c r="R2371" s="1">
        <v>1888.0</v>
      </c>
      <c r="S2371" s="1"/>
      <c r="T2371" s="1">
        <v>1721.0</v>
      </c>
    </row>
    <row r="2372" ht="15.75" customHeight="1">
      <c r="A2372" s="1"/>
      <c r="B2372" s="1"/>
      <c r="C2372" s="1"/>
      <c r="D2372" s="1"/>
      <c r="Q2372" s="1">
        <v>2370.0</v>
      </c>
      <c r="R2372" s="1">
        <v>1959.0</v>
      </c>
      <c r="S2372" s="1"/>
      <c r="T2372" s="1">
        <v>1681.0</v>
      </c>
    </row>
    <row r="2373" ht="15.75" customHeight="1">
      <c r="A2373" s="1"/>
      <c r="B2373" s="1"/>
      <c r="C2373" s="1"/>
      <c r="D2373" s="1"/>
      <c r="Q2373" s="1">
        <v>2371.0</v>
      </c>
      <c r="R2373" s="1">
        <v>1942.0</v>
      </c>
      <c r="S2373" s="1"/>
      <c r="T2373" s="1">
        <v>1701.0</v>
      </c>
    </row>
    <row r="2374" ht="15.75" customHeight="1">
      <c r="A2374" s="1"/>
      <c r="B2374" s="1"/>
      <c r="C2374" s="1"/>
      <c r="D2374" s="1"/>
      <c r="Q2374" s="1">
        <v>2372.0</v>
      </c>
      <c r="R2374" s="1">
        <v>1720.0</v>
      </c>
      <c r="S2374" s="1"/>
      <c r="T2374" s="1">
        <v>1705.0</v>
      </c>
    </row>
    <row r="2375" ht="15.75" customHeight="1">
      <c r="A2375" s="1"/>
      <c r="B2375" s="1"/>
      <c r="C2375" s="1"/>
      <c r="D2375" s="1"/>
      <c r="Q2375" s="1">
        <v>2373.0</v>
      </c>
      <c r="R2375" s="1">
        <v>1721.0</v>
      </c>
      <c r="S2375" s="1"/>
      <c r="T2375" s="1">
        <v>1717.0</v>
      </c>
    </row>
    <row r="2376" ht="15.75" customHeight="1">
      <c r="A2376" s="1"/>
      <c r="B2376" s="1"/>
      <c r="C2376" s="1"/>
      <c r="D2376" s="1"/>
      <c r="Q2376" s="1">
        <v>2374.0</v>
      </c>
      <c r="R2376" s="1">
        <v>1681.0</v>
      </c>
      <c r="S2376" s="1"/>
      <c r="T2376" s="1">
        <v>1784.0</v>
      </c>
    </row>
    <row r="2377" ht="15.75" customHeight="1">
      <c r="A2377" s="1"/>
      <c r="B2377" s="1"/>
      <c r="C2377" s="1"/>
      <c r="D2377" s="1"/>
      <c r="Q2377" s="1">
        <v>2375.0</v>
      </c>
      <c r="R2377" s="1">
        <v>1701.0</v>
      </c>
      <c r="S2377" s="1"/>
      <c r="T2377" s="1">
        <v>1789.0</v>
      </c>
    </row>
    <row r="2378" ht="15.75" customHeight="1">
      <c r="A2378" s="1"/>
      <c r="B2378" s="1"/>
      <c r="C2378" s="1"/>
      <c r="D2378" s="1"/>
      <c r="Q2378" s="1">
        <v>2376.0</v>
      </c>
      <c r="R2378" s="1">
        <v>1705.0</v>
      </c>
      <c r="S2378" s="1"/>
      <c r="T2378" s="1">
        <v>1560.0</v>
      </c>
    </row>
    <row r="2379" ht="15.75" customHeight="1">
      <c r="A2379" s="1"/>
      <c r="B2379" s="1"/>
      <c r="C2379" s="1"/>
      <c r="D2379" s="1"/>
      <c r="Q2379" s="1">
        <v>2377.0</v>
      </c>
      <c r="R2379" s="1">
        <v>1717.0</v>
      </c>
      <c r="S2379" s="1"/>
      <c r="T2379" s="1">
        <v>1608.0</v>
      </c>
    </row>
    <row r="2380" ht="15.75" customHeight="1">
      <c r="A2380" s="1"/>
      <c r="B2380" s="1"/>
      <c r="C2380" s="1"/>
      <c r="D2380" s="1"/>
      <c r="Q2380" s="1">
        <v>2378.0</v>
      </c>
      <c r="R2380" s="1">
        <v>1784.0</v>
      </c>
      <c r="S2380" s="1"/>
      <c r="T2380" s="1">
        <v>1623.0</v>
      </c>
    </row>
    <row r="2381" ht="15.75" customHeight="1">
      <c r="A2381" s="1"/>
      <c r="B2381" s="1"/>
      <c r="C2381" s="1"/>
      <c r="D2381" s="1"/>
      <c r="Q2381" s="1">
        <v>2379.0</v>
      </c>
      <c r="R2381" s="1">
        <v>1789.0</v>
      </c>
      <c r="S2381" s="1"/>
      <c r="T2381" s="1">
        <v>1618.0</v>
      </c>
    </row>
    <row r="2382" ht="15.75" customHeight="1">
      <c r="A2382" s="1"/>
      <c r="B2382" s="1"/>
      <c r="C2382" s="1"/>
      <c r="D2382" s="1"/>
      <c r="Q2382" s="1">
        <v>2380.0</v>
      </c>
      <c r="R2382" s="1">
        <v>1560.0</v>
      </c>
      <c r="S2382" s="1"/>
      <c r="T2382" s="1">
        <v>1645.0</v>
      </c>
    </row>
    <row r="2383" ht="15.75" customHeight="1">
      <c r="A2383" s="1"/>
      <c r="B2383" s="1"/>
      <c r="C2383" s="1"/>
      <c r="D2383" s="1"/>
      <c r="Q2383" s="1">
        <v>2381.0</v>
      </c>
      <c r="R2383" s="1">
        <v>1608.0</v>
      </c>
      <c r="S2383" s="1"/>
      <c r="T2383" s="1">
        <v>1701.0</v>
      </c>
    </row>
    <row r="2384" ht="15.75" customHeight="1">
      <c r="A2384" s="1"/>
      <c r="B2384" s="1"/>
      <c r="C2384" s="1"/>
      <c r="D2384" s="1"/>
      <c r="Q2384" s="1">
        <v>2382.0</v>
      </c>
      <c r="R2384" s="1">
        <v>1623.0</v>
      </c>
      <c r="S2384" s="1"/>
      <c r="T2384" s="1">
        <v>1644.0</v>
      </c>
    </row>
    <row r="2385" ht="15.75" customHeight="1">
      <c r="A2385" s="1"/>
      <c r="B2385" s="1"/>
      <c r="C2385" s="1"/>
      <c r="D2385" s="1"/>
      <c r="Q2385" s="1">
        <v>2383.0</v>
      </c>
      <c r="R2385" s="1">
        <v>1618.0</v>
      </c>
      <c r="S2385" s="1"/>
      <c r="T2385" s="1">
        <v>1827.0</v>
      </c>
    </row>
    <row r="2386" ht="15.75" customHeight="1">
      <c r="A2386" s="1"/>
      <c r="B2386" s="1"/>
      <c r="C2386" s="1"/>
      <c r="D2386" s="1"/>
      <c r="Q2386" s="1">
        <v>2384.0</v>
      </c>
      <c r="R2386" s="1">
        <v>1645.0</v>
      </c>
      <c r="S2386" s="1"/>
      <c r="T2386" s="1">
        <v>1883.0</v>
      </c>
    </row>
    <row r="2387" ht="15.75" customHeight="1">
      <c r="A2387" s="1"/>
      <c r="B2387" s="1"/>
      <c r="C2387" s="1"/>
      <c r="D2387" s="1"/>
      <c r="Q2387" s="1">
        <v>2385.0</v>
      </c>
      <c r="R2387" s="1">
        <v>1701.0</v>
      </c>
      <c r="S2387" s="1"/>
      <c r="T2387" s="1">
        <v>1981.0</v>
      </c>
    </row>
    <row r="2388" ht="15.75" customHeight="1">
      <c r="A2388" s="1"/>
      <c r="B2388" s="1"/>
      <c r="C2388" s="1"/>
      <c r="D2388" s="1"/>
      <c r="Q2388" s="1">
        <v>2386.0</v>
      </c>
      <c r="R2388" s="1">
        <v>1644.0</v>
      </c>
      <c r="S2388" s="1"/>
      <c r="T2388" s="1">
        <v>1757.0</v>
      </c>
    </row>
    <row r="2389" ht="15.75" customHeight="1">
      <c r="A2389" s="1"/>
      <c r="B2389" s="1"/>
      <c r="C2389" s="1"/>
      <c r="D2389" s="1"/>
      <c r="Q2389" s="1">
        <v>2387.0</v>
      </c>
      <c r="R2389" s="1">
        <v>1827.0</v>
      </c>
      <c r="S2389" s="1"/>
      <c r="T2389" s="1">
        <v>1811.0</v>
      </c>
    </row>
    <row r="2390" ht="15.75" customHeight="1">
      <c r="A2390" s="1"/>
      <c r="B2390" s="1"/>
      <c r="C2390" s="1"/>
      <c r="D2390" s="1"/>
      <c r="Q2390" s="1">
        <v>2388.0</v>
      </c>
      <c r="R2390" s="1">
        <v>1883.0</v>
      </c>
      <c r="S2390" s="1"/>
      <c r="T2390" s="1">
        <v>1714.0</v>
      </c>
    </row>
    <row r="2391" ht="15.75" customHeight="1">
      <c r="A2391" s="1"/>
      <c r="B2391" s="1"/>
      <c r="C2391" s="1"/>
      <c r="D2391" s="1"/>
      <c r="Q2391" s="1">
        <v>2389.0</v>
      </c>
      <c r="R2391" s="1">
        <v>1981.0</v>
      </c>
      <c r="S2391" s="1"/>
      <c r="T2391" s="1">
        <v>1910.0</v>
      </c>
    </row>
    <row r="2392" ht="15.75" customHeight="1">
      <c r="A2392" s="1"/>
      <c r="B2392" s="1"/>
      <c r="C2392" s="1"/>
      <c r="D2392" s="1"/>
      <c r="Q2392" s="1">
        <v>2390.0</v>
      </c>
      <c r="R2392" s="1">
        <v>1757.0</v>
      </c>
      <c r="S2392" s="1"/>
      <c r="T2392" s="1">
        <v>1774.0</v>
      </c>
    </row>
    <row r="2393" ht="15.75" customHeight="1">
      <c r="A2393" s="1"/>
      <c r="B2393" s="1"/>
      <c r="C2393" s="1"/>
      <c r="D2393" s="1"/>
      <c r="Q2393" s="1">
        <v>2391.0</v>
      </c>
      <c r="R2393" s="1">
        <v>1811.0</v>
      </c>
      <c r="S2393" s="1"/>
      <c r="T2393" s="1">
        <v>1805.0</v>
      </c>
    </row>
    <row r="2394" ht="15.75" customHeight="1">
      <c r="A2394" s="1"/>
      <c r="B2394" s="1"/>
      <c r="C2394" s="1"/>
      <c r="D2394" s="1"/>
      <c r="Q2394" s="1">
        <v>2392.0</v>
      </c>
      <c r="R2394" s="1">
        <v>1714.0</v>
      </c>
      <c r="S2394" s="1"/>
      <c r="T2394" s="1">
        <v>1557.0</v>
      </c>
    </row>
    <row r="2395" ht="15.75" customHeight="1">
      <c r="A2395" s="1"/>
      <c r="B2395" s="1"/>
      <c r="C2395" s="1"/>
      <c r="D2395" s="1"/>
      <c r="Q2395" s="1">
        <v>2393.0</v>
      </c>
      <c r="R2395" s="1">
        <v>1910.0</v>
      </c>
      <c r="S2395" s="1"/>
      <c r="T2395" s="1">
        <v>1609.0</v>
      </c>
    </row>
    <row r="2396" ht="15.75" customHeight="1">
      <c r="A2396" s="1"/>
      <c r="B2396" s="1"/>
      <c r="C2396" s="1"/>
      <c r="D2396" s="1"/>
      <c r="Q2396" s="1">
        <v>2394.0</v>
      </c>
      <c r="R2396" s="1">
        <v>1774.0</v>
      </c>
      <c r="S2396" s="1"/>
      <c r="T2396" s="1">
        <v>1581.0</v>
      </c>
    </row>
    <row r="2397" ht="15.75" customHeight="1">
      <c r="A2397" s="1"/>
      <c r="B2397" s="1"/>
      <c r="C2397" s="1"/>
      <c r="D2397" s="1"/>
      <c r="Q2397" s="1">
        <v>2395.0</v>
      </c>
      <c r="R2397" s="1">
        <v>1805.0</v>
      </c>
      <c r="S2397" s="1"/>
      <c r="T2397" s="1">
        <v>1752.0</v>
      </c>
    </row>
    <row r="2398" ht="15.75" customHeight="1">
      <c r="A2398" s="1"/>
      <c r="B2398" s="1"/>
      <c r="C2398" s="1"/>
      <c r="D2398" s="1"/>
      <c r="Q2398" s="1">
        <v>2396.0</v>
      </c>
      <c r="R2398" s="1">
        <v>1557.0</v>
      </c>
      <c r="S2398" s="1"/>
      <c r="T2398" s="1">
        <v>1802.0</v>
      </c>
    </row>
    <row r="2399" ht="15.75" customHeight="1">
      <c r="A2399" s="1"/>
      <c r="B2399" s="1"/>
      <c r="C2399" s="1"/>
      <c r="D2399" s="1"/>
      <c r="Q2399" s="1">
        <v>2397.0</v>
      </c>
      <c r="R2399" s="1">
        <v>1609.0</v>
      </c>
      <c r="S2399" s="1"/>
      <c r="T2399" s="1">
        <v>1943.0</v>
      </c>
    </row>
    <row r="2400" ht="15.75" customHeight="1">
      <c r="A2400" s="1"/>
      <c r="B2400" s="1"/>
      <c r="C2400" s="1"/>
      <c r="D2400" s="1"/>
      <c r="Q2400" s="1">
        <v>2398.0</v>
      </c>
      <c r="R2400" s="1">
        <v>1581.0</v>
      </c>
      <c r="S2400" s="1"/>
      <c r="T2400" s="1">
        <v>1772.0</v>
      </c>
    </row>
    <row r="2401" ht="15.75" customHeight="1">
      <c r="A2401" s="1"/>
      <c r="B2401" s="1"/>
      <c r="C2401" s="1"/>
      <c r="D2401" s="1"/>
      <c r="Q2401" s="1">
        <v>2399.0</v>
      </c>
      <c r="R2401" s="1">
        <v>1752.0</v>
      </c>
      <c r="S2401" s="1"/>
      <c r="T2401" s="1">
        <v>1883.0</v>
      </c>
    </row>
    <row r="2402" ht="15.75" customHeight="1">
      <c r="A2402" s="1"/>
      <c r="B2402" s="1"/>
      <c r="C2402" s="1"/>
      <c r="D2402" s="1"/>
      <c r="Q2402" s="1">
        <v>2400.0</v>
      </c>
      <c r="R2402" s="1">
        <v>1802.0</v>
      </c>
      <c r="S2402" s="1"/>
      <c r="T2402" s="1">
        <v>1724.0</v>
      </c>
    </row>
    <row r="2403" ht="15.75" customHeight="1">
      <c r="A2403" s="1"/>
      <c r="B2403" s="1"/>
      <c r="C2403" s="1"/>
      <c r="D2403" s="1"/>
      <c r="Q2403" s="1">
        <v>2401.0</v>
      </c>
      <c r="R2403" s="1">
        <v>1943.0</v>
      </c>
      <c r="S2403" s="1"/>
      <c r="T2403" s="1">
        <v>1754.0</v>
      </c>
    </row>
    <row r="2404" ht="15.75" customHeight="1">
      <c r="A2404" s="1"/>
      <c r="B2404" s="1"/>
      <c r="C2404" s="1"/>
      <c r="D2404" s="1"/>
      <c r="Q2404" s="1">
        <v>2402.0</v>
      </c>
      <c r="R2404" s="1">
        <v>1772.0</v>
      </c>
      <c r="S2404" s="1"/>
      <c r="T2404" s="1">
        <v>1802.0</v>
      </c>
    </row>
    <row r="2405" ht="15.75" customHeight="1">
      <c r="A2405" s="1"/>
      <c r="B2405" s="1"/>
      <c r="C2405" s="1"/>
      <c r="D2405" s="1"/>
      <c r="Q2405" s="1">
        <v>2403.0</v>
      </c>
      <c r="R2405" s="1">
        <v>1883.0</v>
      </c>
      <c r="S2405" s="1"/>
      <c r="T2405" s="1">
        <v>2019.0</v>
      </c>
    </row>
    <row r="2406" ht="15.75" customHeight="1">
      <c r="A2406" s="1"/>
      <c r="B2406" s="1"/>
      <c r="C2406" s="1"/>
      <c r="D2406" s="1"/>
      <c r="Q2406" s="1">
        <v>2404.0</v>
      </c>
      <c r="R2406" s="1">
        <v>1724.0</v>
      </c>
      <c r="S2406" s="1"/>
      <c r="T2406" s="1">
        <v>1928.0</v>
      </c>
    </row>
    <row r="2407" ht="15.75" customHeight="1">
      <c r="A2407" s="1"/>
      <c r="B2407" s="1"/>
      <c r="C2407" s="1"/>
      <c r="D2407" s="1"/>
      <c r="Q2407" s="1">
        <v>2405.0</v>
      </c>
      <c r="R2407" s="1">
        <v>1754.0</v>
      </c>
      <c r="S2407" s="1"/>
      <c r="T2407" s="1">
        <v>1986.0</v>
      </c>
    </row>
    <row r="2408" ht="15.75" customHeight="1">
      <c r="A2408" s="1"/>
      <c r="B2408" s="1"/>
      <c r="C2408" s="1"/>
      <c r="D2408" s="1"/>
      <c r="Q2408" s="1">
        <v>2406.0</v>
      </c>
      <c r="R2408" s="1">
        <v>1802.0</v>
      </c>
      <c r="S2408" s="1"/>
      <c r="T2408" s="1">
        <v>2216.0</v>
      </c>
    </row>
    <row r="2409" ht="15.75" customHeight="1">
      <c r="A2409" s="1"/>
      <c r="B2409" s="1"/>
      <c r="C2409" s="1"/>
      <c r="D2409" s="1"/>
      <c r="Q2409" s="1">
        <v>2407.0</v>
      </c>
      <c r="R2409" s="1">
        <v>2019.0</v>
      </c>
      <c r="S2409" s="1"/>
      <c r="T2409" s="1">
        <v>2531.0</v>
      </c>
    </row>
    <row r="2410" ht="15.75" customHeight="1">
      <c r="A2410" s="1"/>
      <c r="B2410" s="1"/>
      <c r="C2410" s="1"/>
      <c r="D2410" s="1"/>
      <c r="Q2410" s="1">
        <v>2408.0</v>
      </c>
      <c r="R2410" s="1">
        <v>1928.0</v>
      </c>
      <c r="S2410" s="1"/>
      <c r="T2410" s="1">
        <v>2599.0</v>
      </c>
    </row>
    <row r="2411" ht="15.75" customHeight="1">
      <c r="A2411" s="1"/>
      <c r="B2411" s="1"/>
      <c r="C2411" s="1"/>
      <c r="D2411" s="1"/>
      <c r="Q2411" s="1">
        <v>2409.0</v>
      </c>
      <c r="R2411" s="1">
        <v>1986.0</v>
      </c>
      <c r="S2411" s="1"/>
      <c r="T2411" s="1">
        <v>2552.0</v>
      </c>
    </row>
    <row r="2412" ht="15.75" customHeight="1">
      <c r="A2412" s="1"/>
      <c r="B2412" s="1"/>
      <c r="C2412" s="1"/>
      <c r="D2412" s="1"/>
      <c r="Q2412" s="1">
        <v>2410.0</v>
      </c>
      <c r="R2412" s="1">
        <v>2216.0</v>
      </c>
      <c r="S2412" s="1"/>
      <c r="T2412" s="1">
        <v>2094.0</v>
      </c>
    </row>
    <row r="2413" ht="15.75" customHeight="1">
      <c r="A2413" s="1"/>
      <c r="B2413" s="1"/>
      <c r="C2413" s="1"/>
      <c r="D2413" s="1"/>
      <c r="Q2413" s="1">
        <v>2411.0</v>
      </c>
      <c r="R2413" s="1">
        <v>2531.0</v>
      </c>
      <c r="S2413" s="1"/>
      <c r="T2413" s="1">
        <v>2190.0</v>
      </c>
    </row>
    <row r="2414" ht="15.75" customHeight="1">
      <c r="A2414" s="1"/>
      <c r="B2414" s="1"/>
      <c r="C2414" s="1"/>
      <c r="D2414" s="1"/>
      <c r="Q2414" s="1">
        <v>2412.0</v>
      </c>
      <c r="R2414" s="1">
        <v>2599.0</v>
      </c>
      <c r="S2414" s="1"/>
      <c r="T2414" s="1">
        <v>1977.0</v>
      </c>
    </row>
    <row r="2415" ht="15.75" customHeight="1">
      <c r="A2415" s="1"/>
      <c r="B2415" s="1"/>
      <c r="C2415" s="1"/>
      <c r="D2415" s="1"/>
      <c r="Q2415" s="1">
        <v>2413.0</v>
      </c>
      <c r="R2415" s="1">
        <v>2552.0</v>
      </c>
      <c r="S2415" s="1"/>
      <c r="T2415" s="1">
        <v>1967.0</v>
      </c>
    </row>
    <row r="2416" ht="15.75" customHeight="1">
      <c r="A2416" s="1"/>
      <c r="B2416" s="1"/>
      <c r="C2416" s="1"/>
      <c r="D2416" s="1"/>
      <c r="Q2416" s="1">
        <v>2414.0</v>
      </c>
      <c r="R2416" s="1">
        <v>2094.0</v>
      </c>
      <c r="S2416" s="1"/>
      <c r="T2416" s="1">
        <v>2019.0</v>
      </c>
    </row>
    <row r="2417" ht="15.75" customHeight="1">
      <c r="A2417" s="1"/>
      <c r="B2417" s="1"/>
      <c r="C2417" s="1"/>
      <c r="D2417" s="1"/>
      <c r="Q2417" s="1">
        <v>2415.0</v>
      </c>
      <c r="R2417" s="1">
        <v>2190.0</v>
      </c>
      <c r="S2417" s="1"/>
      <c r="T2417" s="1">
        <v>1831.0</v>
      </c>
    </row>
    <row r="2418" ht="15.75" customHeight="1">
      <c r="A2418" s="1"/>
      <c r="B2418" s="1"/>
      <c r="C2418" s="1"/>
      <c r="D2418" s="1"/>
      <c r="Q2418" s="1">
        <v>2416.0</v>
      </c>
      <c r="R2418" s="1">
        <v>1977.0</v>
      </c>
      <c r="S2418" s="1"/>
      <c r="T2418" s="1">
        <v>1804.0</v>
      </c>
    </row>
    <row r="2419" ht="15.75" customHeight="1">
      <c r="A2419" s="1"/>
      <c r="B2419" s="1"/>
      <c r="C2419" s="1"/>
      <c r="D2419" s="1"/>
      <c r="Q2419" s="1">
        <v>2417.0</v>
      </c>
      <c r="R2419" s="1">
        <v>1967.0</v>
      </c>
      <c r="S2419" s="1"/>
      <c r="T2419" s="1">
        <v>1850.0</v>
      </c>
    </row>
    <row r="2420" ht="15.75" customHeight="1">
      <c r="A2420" s="1"/>
      <c r="B2420" s="1"/>
      <c r="C2420" s="1"/>
      <c r="D2420" s="1"/>
      <c r="Q2420" s="1">
        <v>2418.0</v>
      </c>
      <c r="R2420" s="1">
        <v>2019.0</v>
      </c>
      <c r="S2420" s="1"/>
      <c r="T2420" s="1">
        <v>1729.0</v>
      </c>
    </row>
    <row r="2421" ht="15.75" customHeight="1">
      <c r="A2421" s="1"/>
      <c r="B2421" s="1"/>
      <c r="C2421" s="1"/>
      <c r="D2421" s="1"/>
      <c r="Q2421" s="1">
        <v>2419.0</v>
      </c>
      <c r="R2421" s="1">
        <v>1831.0</v>
      </c>
      <c r="S2421" s="1"/>
      <c r="T2421" s="1">
        <v>1737.0</v>
      </c>
    </row>
    <row r="2422" ht="15.75" customHeight="1">
      <c r="A2422" s="1"/>
      <c r="B2422" s="1"/>
      <c r="C2422" s="1"/>
      <c r="D2422" s="1"/>
      <c r="Q2422" s="1">
        <v>2420.0</v>
      </c>
      <c r="R2422" s="1">
        <v>1804.0</v>
      </c>
      <c r="S2422" s="1"/>
      <c r="T2422" s="1">
        <v>1671.0</v>
      </c>
    </row>
    <row r="2423" ht="15.75" customHeight="1">
      <c r="A2423" s="1"/>
      <c r="B2423" s="1"/>
      <c r="C2423" s="1"/>
      <c r="D2423" s="1"/>
      <c r="Q2423" s="1">
        <v>2421.0</v>
      </c>
      <c r="R2423" s="1">
        <v>1850.0</v>
      </c>
      <c r="S2423" s="1"/>
      <c r="T2423" s="1">
        <v>1694.0</v>
      </c>
    </row>
    <row r="2424" ht="15.75" customHeight="1">
      <c r="A2424" s="1"/>
      <c r="B2424" s="1"/>
      <c r="C2424" s="1"/>
      <c r="D2424" s="1"/>
      <c r="Q2424" s="1">
        <v>2422.0</v>
      </c>
      <c r="R2424" s="1">
        <v>1729.0</v>
      </c>
      <c r="S2424" s="1"/>
      <c r="T2424" s="1">
        <v>1682.0</v>
      </c>
    </row>
    <row r="2425" ht="15.75" customHeight="1">
      <c r="A2425" s="1"/>
      <c r="B2425" s="1"/>
      <c r="C2425" s="1"/>
      <c r="D2425" s="1"/>
      <c r="Q2425" s="1">
        <v>2423.0</v>
      </c>
      <c r="R2425" s="1">
        <v>1737.0</v>
      </c>
      <c r="S2425" s="1"/>
      <c r="T2425" s="1">
        <v>1734.0</v>
      </c>
    </row>
    <row r="2426" ht="15.75" customHeight="1">
      <c r="A2426" s="1"/>
      <c r="B2426" s="1"/>
      <c r="C2426" s="1"/>
      <c r="D2426" s="1"/>
      <c r="Q2426" s="1">
        <v>2424.0</v>
      </c>
      <c r="R2426" s="1">
        <v>1671.0</v>
      </c>
      <c r="S2426" s="1"/>
      <c r="T2426" s="1">
        <v>1572.0</v>
      </c>
    </row>
    <row r="2427" ht="15.75" customHeight="1">
      <c r="A2427" s="1"/>
      <c r="B2427" s="1"/>
      <c r="C2427" s="1"/>
      <c r="D2427" s="1"/>
      <c r="Q2427" s="1">
        <v>2425.0</v>
      </c>
      <c r="R2427" s="1">
        <v>1694.0</v>
      </c>
      <c r="S2427" s="1"/>
      <c r="T2427" s="1">
        <v>1621.0</v>
      </c>
    </row>
    <row r="2428" ht="15.75" customHeight="1">
      <c r="A2428" s="1"/>
      <c r="B2428" s="1"/>
      <c r="C2428" s="1"/>
      <c r="D2428" s="1"/>
      <c r="Q2428" s="1">
        <v>2426.0</v>
      </c>
      <c r="R2428" s="1">
        <v>1682.0</v>
      </c>
      <c r="S2428" s="1"/>
      <c r="T2428" s="1">
        <v>1675.0</v>
      </c>
    </row>
    <row r="2429" ht="15.75" customHeight="1">
      <c r="A2429" s="1"/>
      <c r="B2429" s="1"/>
      <c r="C2429" s="1"/>
      <c r="D2429" s="1"/>
      <c r="Q2429" s="1">
        <v>2427.0</v>
      </c>
      <c r="R2429" s="1">
        <v>1734.0</v>
      </c>
      <c r="S2429" s="1"/>
      <c r="T2429" s="1">
        <v>1775.0</v>
      </c>
    </row>
    <row r="2430" ht="15.75" customHeight="1">
      <c r="A2430" s="1"/>
      <c r="B2430" s="1"/>
      <c r="C2430" s="1"/>
      <c r="D2430" s="1"/>
      <c r="Q2430" s="1">
        <v>2428.0</v>
      </c>
      <c r="R2430" s="1">
        <v>1572.0</v>
      </c>
      <c r="S2430" s="1"/>
      <c r="T2430" s="1">
        <v>1701.0</v>
      </c>
    </row>
    <row r="2431" ht="15.75" customHeight="1">
      <c r="A2431" s="1"/>
      <c r="B2431" s="1"/>
      <c r="C2431" s="1"/>
      <c r="D2431" s="1"/>
      <c r="Q2431" s="1">
        <v>2429.0</v>
      </c>
      <c r="R2431" s="1">
        <v>1621.0</v>
      </c>
      <c r="S2431" s="1"/>
      <c r="T2431" s="1">
        <v>1681.0</v>
      </c>
    </row>
    <row r="2432" ht="15.75" customHeight="1">
      <c r="A2432" s="1"/>
      <c r="B2432" s="1"/>
      <c r="C2432" s="1"/>
      <c r="D2432" s="1"/>
      <c r="Q2432" s="1">
        <v>2430.0</v>
      </c>
      <c r="R2432" s="1">
        <v>1675.0</v>
      </c>
      <c r="S2432" s="1"/>
      <c r="T2432" s="1">
        <v>1651.0</v>
      </c>
    </row>
    <row r="2433" ht="15.75" customHeight="1">
      <c r="A2433" s="1"/>
      <c r="B2433" s="1"/>
      <c r="C2433" s="1"/>
      <c r="D2433" s="1"/>
      <c r="Q2433" s="1">
        <v>2431.0</v>
      </c>
      <c r="R2433" s="1">
        <v>1775.0</v>
      </c>
      <c r="S2433" s="1"/>
      <c r="T2433" s="1">
        <v>1796.0</v>
      </c>
    </row>
    <row r="2434" ht="15.75" customHeight="1">
      <c r="A2434" s="1"/>
      <c r="B2434" s="1"/>
      <c r="C2434" s="1"/>
      <c r="D2434" s="1"/>
      <c r="Q2434" s="1">
        <v>2432.0</v>
      </c>
      <c r="R2434" s="1">
        <v>1701.0</v>
      </c>
      <c r="S2434" s="1"/>
      <c r="T2434" s="1">
        <v>1636.0</v>
      </c>
    </row>
    <row r="2435" ht="15.75" customHeight="1">
      <c r="A2435" s="1"/>
      <c r="B2435" s="1"/>
      <c r="C2435" s="1"/>
      <c r="D2435" s="1"/>
      <c r="Q2435" s="1">
        <v>2433.0</v>
      </c>
      <c r="R2435" s="1">
        <v>1681.0</v>
      </c>
      <c r="S2435" s="1"/>
      <c r="T2435" s="1">
        <v>1663.0</v>
      </c>
    </row>
    <row r="2436" ht="15.75" customHeight="1">
      <c r="A2436" s="1"/>
      <c r="B2436" s="1"/>
      <c r="C2436" s="1"/>
      <c r="D2436" s="1"/>
      <c r="Q2436" s="1">
        <v>2434.0</v>
      </c>
      <c r="R2436" s="1">
        <v>1651.0</v>
      </c>
      <c r="S2436" s="1"/>
      <c r="T2436" s="1">
        <v>1724.0</v>
      </c>
    </row>
    <row r="2437" ht="15.75" customHeight="1">
      <c r="A2437" s="1"/>
      <c r="B2437" s="1"/>
      <c r="C2437" s="1"/>
      <c r="D2437" s="1"/>
      <c r="Q2437" s="1">
        <v>2435.0</v>
      </c>
      <c r="R2437" s="1">
        <v>1796.0</v>
      </c>
      <c r="S2437" s="1"/>
      <c r="T2437" s="1">
        <v>1613.0</v>
      </c>
    </row>
    <row r="2438" ht="15.75" customHeight="1">
      <c r="A2438" s="1"/>
      <c r="B2438" s="1"/>
      <c r="C2438" s="1"/>
      <c r="D2438" s="1"/>
      <c r="Q2438" s="1">
        <v>2436.0</v>
      </c>
      <c r="R2438" s="1">
        <v>1636.0</v>
      </c>
      <c r="S2438" s="1"/>
      <c r="T2438" s="1">
        <v>1653.0</v>
      </c>
    </row>
    <row r="2439" ht="15.75" customHeight="1">
      <c r="A2439" s="1"/>
      <c r="B2439" s="1"/>
      <c r="C2439" s="1"/>
      <c r="D2439" s="1"/>
      <c r="Q2439" s="1">
        <v>2437.0</v>
      </c>
      <c r="R2439" s="1">
        <v>1663.0</v>
      </c>
      <c r="S2439" s="1"/>
      <c r="T2439" s="1">
        <v>1681.0</v>
      </c>
    </row>
    <row r="2440" ht="15.75" customHeight="1">
      <c r="A2440" s="1"/>
      <c r="B2440" s="1"/>
      <c r="C2440" s="1"/>
      <c r="D2440" s="1"/>
      <c r="Q2440" s="1">
        <v>2438.0</v>
      </c>
      <c r="R2440" s="1">
        <v>1724.0</v>
      </c>
      <c r="S2440" s="1"/>
      <c r="T2440" s="1">
        <v>1723.0</v>
      </c>
    </row>
    <row r="2441" ht="15.75" customHeight="1">
      <c r="A2441" s="1"/>
      <c r="B2441" s="1"/>
      <c r="C2441" s="1"/>
      <c r="D2441" s="1"/>
      <c r="Q2441" s="1">
        <v>2439.0</v>
      </c>
      <c r="R2441" s="1">
        <v>1613.0</v>
      </c>
      <c r="S2441" s="1"/>
      <c r="T2441" s="1">
        <v>1711.0</v>
      </c>
    </row>
    <row r="2442" ht="15.75" customHeight="1">
      <c r="A2442" s="1"/>
      <c r="B2442" s="1"/>
      <c r="C2442" s="1"/>
      <c r="D2442" s="1"/>
      <c r="Q2442" s="1">
        <v>2440.0</v>
      </c>
      <c r="R2442" s="1">
        <v>1653.0</v>
      </c>
      <c r="S2442" s="1"/>
      <c r="T2442" s="1">
        <v>1757.0</v>
      </c>
    </row>
    <row r="2443" ht="15.75" customHeight="1">
      <c r="A2443" s="1"/>
      <c r="B2443" s="1"/>
      <c r="C2443" s="1"/>
      <c r="D2443" s="1"/>
      <c r="Q2443" s="1">
        <v>2441.0</v>
      </c>
      <c r="R2443" s="1">
        <v>1681.0</v>
      </c>
      <c r="S2443" s="1"/>
      <c r="T2443" s="1">
        <v>1799.0</v>
      </c>
    </row>
    <row r="2444" ht="15.75" customHeight="1">
      <c r="A2444" s="1"/>
      <c r="B2444" s="1"/>
      <c r="C2444" s="1"/>
      <c r="D2444" s="1"/>
      <c r="Q2444" s="1">
        <v>2442.0</v>
      </c>
      <c r="R2444" s="1">
        <v>1723.0</v>
      </c>
      <c r="S2444" s="1"/>
      <c r="T2444" s="1">
        <v>1535.0</v>
      </c>
    </row>
    <row r="2445" ht="15.75" customHeight="1">
      <c r="A2445" s="1"/>
      <c r="B2445" s="1"/>
      <c r="C2445" s="1"/>
      <c r="D2445" s="1"/>
      <c r="Q2445" s="1">
        <v>2443.0</v>
      </c>
      <c r="R2445" s="1">
        <v>1711.0</v>
      </c>
      <c r="S2445" s="1"/>
      <c r="T2445" s="1">
        <v>1687.0</v>
      </c>
    </row>
    <row r="2446" ht="15.75" customHeight="1">
      <c r="A2446" s="1"/>
      <c r="B2446" s="1"/>
      <c r="C2446" s="1"/>
      <c r="D2446" s="1"/>
      <c r="Q2446" s="1">
        <v>2444.0</v>
      </c>
      <c r="R2446" s="1">
        <v>1757.0</v>
      </c>
      <c r="S2446" s="1"/>
      <c r="T2446" s="1">
        <v>1669.0</v>
      </c>
    </row>
    <row r="2447" ht="15.75" customHeight="1">
      <c r="A2447" s="1"/>
      <c r="B2447" s="1"/>
      <c r="C2447" s="1"/>
      <c r="D2447" s="1"/>
      <c r="Q2447" s="1">
        <v>2445.0</v>
      </c>
      <c r="R2447" s="1">
        <v>1799.0</v>
      </c>
      <c r="S2447" s="1"/>
      <c r="T2447" s="1">
        <v>1725.0</v>
      </c>
    </row>
    <row r="2448" ht="15.75" customHeight="1">
      <c r="A2448" s="1"/>
      <c r="B2448" s="1"/>
      <c r="C2448" s="1"/>
      <c r="D2448" s="1"/>
      <c r="Q2448" s="1">
        <v>2446.0</v>
      </c>
      <c r="R2448" s="1">
        <v>1535.0</v>
      </c>
      <c r="S2448" s="1"/>
      <c r="T2448" s="1">
        <v>1844.0</v>
      </c>
    </row>
    <row r="2449" ht="15.75" customHeight="1">
      <c r="A2449" s="1"/>
      <c r="B2449" s="1"/>
      <c r="C2449" s="1"/>
      <c r="D2449" s="1"/>
      <c r="Q2449" s="1">
        <v>2447.0</v>
      </c>
      <c r="R2449" s="1">
        <v>1687.0</v>
      </c>
      <c r="S2449" s="1"/>
      <c r="T2449" s="1">
        <v>1891.0</v>
      </c>
    </row>
    <row r="2450" ht="15.75" customHeight="1">
      <c r="A2450" s="1"/>
      <c r="B2450" s="1"/>
      <c r="C2450" s="1"/>
      <c r="D2450" s="1"/>
      <c r="Q2450" s="1">
        <v>2448.0</v>
      </c>
      <c r="R2450" s="1">
        <v>1669.0</v>
      </c>
      <c r="S2450" s="1"/>
      <c r="T2450" s="1">
        <v>1795.0</v>
      </c>
    </row>
    <row r="2451" ht="15.75" customHeight="1">
      <c r="A2451" s="1"/>
      <c r="B2451" s="1"/>
      <c r="C2451" s="1"/>
      <c r="D2451" s="1"/>
      <c r="Q2451" s="1">
        <v>2449.0</v>
      </c>
      <c r="R2451" s="1">
        <v>1725.0</v>
      </c>
      <c r="S2451" s="1"/>
      <c r="T2451" s="1">
        <v>1719.0</v>
      </c>
    </row>
    <row r="2452" ht="15.75" customHeight="1">
      <c r="A2452" s="1"/>
      <c r="B2452" s="1"/>
      <c r="C2452" s="1"/>
      <c r="D2452" s="1"/>
      <c r="Q2452" s="1">
        <v>2450.0</v>
      </c>
      <c r="R2452" s="1">
        <v>1844.0</v>
      </c>
      <c r="S2452" s="1"/>
      <c r="T2452" s="1">
        <v>1923.0</v>
      </c>
    </row>
    <row r="2453" ht="15.75" customHeight="1">
      <c r="A2453" s="1"/>
      <c r="B2453" s="1"/>
      <c r="C2453" s="1"/>
      <c r="D2453" s="1"/>
      <c r="Q2453" s="1">
        <v>2451.0</v>
      </c>
      <c r="R2453" s="1">
        <v>1891.0</v>
      </c>
      <c r="S2453" s="1"/>
      <c r="T2453" s="1">
        <v>2055.0</v>
      </c>
    </row>
    <row r="2454" ht="15.75" customHeight="1">
      <c r="A2454" s="1"/>
      <c r="B2454" s="1"/>
      <c r="C2454" s="1"/>
      <c r="D2454" s="1"/>
      <c r="Q2454" s="1">
        <v>2452.0</v>
      </c>
      <c r="R2454" s="1">
        <v>1795.0</v>
      </c>
      <c r="S2454" s="1"/>
      <c r="T2454" s="1">
        <v>1981.0</v>
      </c>
    </row>
    <row r="2455" ht="15.75" customHeight="1">
      <c r="A2455" s="1"/>
      <c r="B2455" s="1"/>
      <c r="C2455" s="1"/>
      <c r="D2455" s="1"/>
      <c r="Q2455" s="1">
        <v>2453.0</v>
      </c>
      <c r="R2455" s="1">
        <v>1719.0</v>
      </c>
      <c r="S2455" s="1"/>
      <c r="T2455" s="1">
        <v>1720.0</v>
      </c>
    </row>
    <row r="2456" ht="15.75" customHeight="1">
      <c r="A2456" s="1"/>
      <c r="B2456" s="1"/>
      <c r="C2456" s="1"/>
      <c r="D2456" s="1"/>
      <c r="Q2456" s="1">
        <v>2454.0</v>
      </c>
      <c r="R2456" s="1">
        <v>1923.0</v>
      </c>
      <c r="S2456" s="1"/>
      <c r="T2456" s="1">
        <v>1649.0</v>
      </c>
    </row>
    <row r="2457" ht="15.75" customHeight="1">
      <c r="A2457" s="1"/>
      <c r="B2457" s="1"/>
      <c r="C2457" s="1"/>
      <c r="D2457" s="1"/>
      <c r="Q2457" s="1">
        <v>2455.0</v>
      </c>
      <c r="R2457" s="1">
        <v>2055.0</v>
      </c>
      <c r="S2457" s="1"/>
      <c r="T2457" s="1">
        <v>1744.0</v>
      </c>
    </row>
    <row r="2458" ht="15.75" customHeight="1">
      <c r="A2458" s="1"/>
      <c r="B2458" s="1"/>
      <c r="C2458" s="1"/>
      <c r="D2458" s="1"/>
      <c r="Q2458" s="1">
        <v>2456.0</v>
      </c>
      <c r="R2458" s="1">
        <v>1981.0</v>
      </c>
      <c r="S2458" s="1"/>
      <c r="T2458" s="1">
        <v>1993.0</v>
      </c>
    </row>
    <row r="2459" ht="15.75" customHeight="1">
      <c r="A2459" s="1"/>
      <c r="B2459" s="1"/>
      <c r="C2459" s="1"/>
      <c r="D2459" s="1"/>
      <c r="Q2459" s="1">
        <v>2457.0</v>
      </c>
      <c r="R2459" s="1">
        <v>1720.0</v>
      </c>
      <c r="S2459" s="1"/>
      <c r="T2459" s="1">
        <v>1854.0</v>
      </c>
    </row>
    <row r="2460" ht="15.75" customHeight="1">
      <c r="A2460" s="1"/>
      <c r="B2460" s="1"/>
      <c r="C2460" s="1"/>
      <c r="D2460" s="1"/>
      <c r="Q2460" s="1">
        <v>2458.0</v>
      </c>
      <c r="R2460" s="1">
        <v>1649.0</v>
      </c>
      <c r="S2460" s="1"/>
      <c r="T2460" s="1">
        <v>1900.0</v>
      </c>
    </row>
    <row r="2461" ht="15.75" customHeight="1">
      <c r="A2461" s="1"/>
      <c r="B2461" s="1"/>
      <c r="C2461" s="1"/>
      <c r="D2461" s="1"/>
      <c r="Q2461" s="1">
        <v>2459.0</v>
      </c>
      <c r="R2461" s="1">
        <v>1744.0</v>
      </c>
      <c r="S2461" s="1"/>
      <c r="T2461" s="1">
        <v>1979.0</v>
      </c>
    </row>
    <row r="2462" ht="15.75" customHeight="1">
      <c r="A2462" s="1"/>
      <c r="B2462" s="1"/>
      <c r="C2462" s="1"/>
      <c r="D2462" s="1"/>
      <c r="Q2462" s="1">
        <v>2460.0</v>
      </c>
      <c r="R2462" s="1">
        <v>1993.0</v>
      </c>
      <c r="S2462" s="1"/>
      <c r="T2462" s="1">
        <v>1856.0</v>
      </c>
    </row>
    <row r="2463" ht="15.75" customHeight="1">
      <c r="A2463" s="1"/>
      <c r="B2463" s="1"/>
      <c r="C2463" s="1"/>
      <c r="D2463" s="1"/>
      <c r="Q2463" s="1">
        <v>2461.0</v>
      </c>
      <c r="R2463" s="1">
        <v>1854.0</v>
      </c>
      <c r="S2463" s="1"/>
      <c r="T2463" s="1">
        <v>1908.0</v>
      </c>
    </row>
    <row r="2464" ht="15.75" customHeight="1">
      <c r="A2464" s="1"/>
      <c r="B2464" s="1"/>
      <c r="C2464" s="1"/>
      <c r="D2464" s="1"/>
      <c r="Q2464" s="1">
        <v>2462.0</v>
      </c>
      <c r="R2464" s="1">
        <v>1900.0</v>
      </c>
      <c r="S2464" s="1"/>
      <c r="T2464" s="1">
        <v>1853.0</v>
      </c>
    </row>
    <row r="2465" ht="15.75" customHeight="1">
      <c r="A2465" s="1"/>
      <c r="B2465" s="1"/>
      <c r="C2465" s="1"/>
      <c r="D2465" s="1"/>
      <c r="Q2465" s="1">
        <v>2463.0</v>
      </c>
      <c r="R2465" s="1">
        <v>1979.0</v>
      </c>
      <c r="S2465" s="1"/>
      <c r="T2465" s="1">
        <v>1693.0</v>
      </c>
    </row>
    <row r="2466" ht="15.75" customHeight="1">
      <c r="A2466" s="1"/>
      <c r="B2466" s="1"/>
      <c r="C2466" s="1"/>
      <c r="D2466" s="1"/>
      <c r="Q2466" s="1">
        <v>2464.0</v>
      </c>
      <c r="R2466" s="1">
        <v>1856.0</v>
      </c>
      <c r="S2466" s="1"/>
      <c r="T2466" s="1">
        <v>1866.0</v>
      </c>
    </row>
    <row r="2467" ht="15.75" customHeight="1">
      <c r="A2467" s="1"/>
      <c r="B2467" s="1"/>
      <c r="C2467" s="1"/>
      <c r="D2467" s="1"/>
      <c r="Q2467" s="1">
        <v>2465.0</v>
      </c>
      <c r="R2467" s="1">
        <v>1908.0</v>
      </c>
      <c r="S2467" s="1"/>
      <c r="T2467" s="1">
        <v>1718.0</v>
      </c>
    </row>
    <row r="2468" ht="15.75" customHeight="1">
      <c r="A2468" s="1"/>
      <c r="B2468" s="1"/>
      <c r="C2468" s="1"/>
      <c r="D2468" s="1"/>
      <c r="Q2468" s="1">
        <v>2466.0</v>
      </c>
      <c r="R2468" s="1">
        <v>1853.0</v>
      </c>
      <c r="S2468" s="1"/>
      <c r="T2468" s="1">
        <v>1512.0</v>
      </c>
    </row>
    <row r="2469" ht="15.75" customHeight="1">
      <c r="A2469" s="1"/>
      <c r="B2469" s="1"/>
      <c r="C2469" s="1"/>
      <c r="D2469" s="1"/>
      <c r="Q2469" s="1">
        <v>2467.0</v>
      </c>
      <c r="R2469" s="1">
        <v>1693.0</v>
      </c>
      <c r="S2469" s="1"/>
      <c r="T2469" s="1">
        <v>1596.0</v>
      </c>
    </row>
    <row r="2470" ht="15.75" customHeight="1">
      <c r="A2470" s="1"/>
      <c r="B2470" s="1"/>
      <c r="C2470" s="1"/>
      <c r="D2470" s="1"/>
      <c r="Q2470" s="1">
        <v>2468.0</v>
      </c>
      <c r="R2470" s="1">
        <v>1866.0</v>
      </c>
      <c r="S2470" s="1"/>
      <c r="T2470" s="1">
        <v>1729.0</v>
      </c>
    </row>
    <row r="2471" ht="15.75" customHeight="1">
      <c r="A2471" s="1"/>
      <c r="B2471" s="1"/>
      <c r="C2471" s="1"/>
      <c r="D2471" s="1"/>
      <c r="Q2471" s="1">
        <v>2469.0</v>
      </c>
      <c r="R2471" s="1">
        <v>1718.0</v>
      </c>
      <c r="S2471" s="1"/>
      <c r="T2471" s="1">
        <v>1811.0</v>
      </c>
    </row>
    <row r="2472" ht="15.75" customHeight="1">
      <c r="A2472" s="1"/>
      <c r="B2472" s="1"/>
      <c r="C2472" s="1"/>
      <c r="D2472" s="1"/>
      <c r="Q2472" s="1">
        <v>2470.0</v>
      </c>
      <c r="R2472" s="1">
        <v>1512.0</v>
      </c>
      <c r="S2472" s="1"/>
      <c r="T2472" s="1">
        <v>1927.0</v>
      </c>
    </row>
    <row r="2473" ht="15.75" customHeight="1">
      <c r="A2473" s="1"/>
      <c r="B2473" s="1"/>
      <c r="C2473" s="1"/>
      <c r="D2473" s="1"/>
      <c r="Q2473" s="1">
        <v>2471.0</v>
      </c>
      <c r="R2473" s="1">
        <v>1596.0</v>
      </c>
      <c r="S2473" s="1"/>
      <c r="T2473" s="1">
        <v>1949.0</v>
      </c>
    </row>
    <row r="2474" ht="15.75" customHeight="1">
      <c r="A2474" s="1"/>
      <c r="B2474" s="1"/>
      <c r="C2474" s="1"/>
      <c r="D2474" s="1"/>
      <c r="Q2474" s="1">
        <v>2472.0</v>
      </c>
      <c r="R2474" s="1">
        <v>1729.0</v>
      </c>
      <c r="S2474" s="1"/>
      <c r="T2474" s="1">
        <v>1647.0</v>
      </c>
    </row>
    <row r="2475" ht="15.75" customHeight="1">
      <c r="A2475" s="1"/>
      <c r="B2475" s="1"/>
      <c r="C2475" s="1"/>
      <c r="D2475" s="1"/>
      <c r="Q2475" s="1">
        <v>2473.0</v>
      </c>
      <c r="R2475" s="1">
        <v>1811.0</v>
      </c>
      <c r="S2475" s="1"/>
      <c r="T2475" s="1">
        <v>1655.0</v>
      </c>
    </row>
    <row r="2476" ht="15.75" customHeight="1">
      <c r="A2476" s="1"/>
      <c r="B2476" s="1"/>
      <c r="C2476" s="1"/>
      <c r="D2476" s="1"/>
      <c r="Q2476" s="1">
        <v>2474.0</v>
      </c>
      <c r="R2476" s="1">
        <v>1927.0</v>
      </c>
      <c r="S2476" s="1"/>
      <c r="T2476" s="1">
        <v>1602.0</v>
      </c>
    </row>
    <row r="2477" ht="15.75" customHeight="1">
      <c r="A2477" s="1"/>
      <c r="B2477" s="1"/>
      <c r="C2477" s="1"/>
      <c r="D2477" s="1"/>
      <c r="Q2477" s="1">
        <v>2475.0</v>
      </c>
      <c r="R2477" s="1">
        <v>1949.0</v>
      </c>
      <c r="S2477" s="1"/>
      <c r="T2477" s="1">
        <v>1582.0</v>
      </c>
    </row>
    <row r="2478" ht="15.75" customHeight="1">
      <c r="A2478" s="1"/>
      <c r="B2478" s="1"/>
      <c r="C2478" s="1"/>
      <c r="D2478" s="1"/>
      <c r="Q2478" s="1">
        <v>2476.0</v>
      </c>
      <c r="R2478" s="1">
        <v>1647.0</v>
      </c>
      <c r="S2478" s="1"/>
      <c r="T2478" s="1">
        <v>1418.0</v>
      </c>
    </row>
    <row r="2479" ht="15.75" customHeight="1">
      <c r="A2479" s="1"/>
      <c r="B2479" s="1"/>
      <c r="C2479" s="1"/>
      <c r="D2479" s="1"/>
      <c r="Q2479" s="1">
        <v>2477.0</v>
      </c>
      <c r="R2479" s="1">
        <v>1655.0</v>
      </c>
      <c r="S2479" s="1"/>
      <c r="T2479" s="1">
        <v>1438.0</v>
      </c>
    </row>
    <row r="2480" ht="15.75" customHeight="1">
      <c r="A2480" s="1"/>
      <c r="B2480" s="1"/>
      <c r="C2480" s="1"/>
      <c r="D2480" s="1"/>
      <c r="Q2480" s="1">
        <v>2478.0</v>
      </c>
      <c r="R2480" s="1">
        <v>1602.0</v>
      </c>
      <c r="S2480" s="1"/>
      <c r="T2480" s="1">
        <v>1347.0</v>
      </c>
    </row>
    <row r="2481" ht="15.75" customHeight="1">
      <c r="A2481" s="1"/>
      <c r="B2481" s="1"/>
      <c r="C2481" s="1"/>
      <c r="D2481" s="1"/>
      <c r="Q2481" s="1">
        <v>2479.0</v>
      </c>
      <c r="R2481" s="1">
        <v>1582.0</v>
      </c>
      <c r="S2481" s="1"/>
      <c r="T2481" s="1">
        <v>1353.0</v>
      </c>
    </row>
    <row r="2482" ht="15.75" customHeight="1">
      <c r="A2482" s="1"/>
      <c r="B2482" s="1"/>
      <c r="C2482" s="1"/>
      <c r="D2482" s="1"/>
      <c r="Q2482" s="1">
        <v>2480.0</v>
      </c>
      <c r="R2482" s="1">
        <v>1418.0</v>
      </c>
      <c r="S2482" s="1"/>
      <c r="T2482" s="1">
        <v>1431.0</v>
      </c>
    </row>
    <row r="2483" ht="15.75" customHeight="1">
      <c r="A2483" s="1"/>
      <c r="B2483" s="1"/>
      <c r="C2483" s="1"/>
      <c r="D2483" s="1"/>
      <c r="Q2483" s="1">
        <v>2481.0</v>
      </c>
      <c r="R2483" s="1">
        <v>1438.0</v>
      </c>
      <c r="S2483" s="1"/>
      <c r="T2483" s="1">
        <v>1447.0</v>
      </c>
    </row>
    <row r="2484" ht="15.75" customHeight="1">
      <c r="A2484" s="1"/>
      <c r="B2484" s="1"/>
      <c r="C2484" s="1"/>
      <c r="D2484" s="1"/>
      <c r="Q2484" s="1">
        <v>2482.0</v>
      </c>
      <c r="R2484" s="1">
        <v>1347.0</v>
      </c>
      <c r="S2484" s="1"/>
      <c r="T2484" s="1">
        <v>1264.0</v>
      </c>
    </row>
    <row r="2485" ht="15.75" customHeight="1">
      <c r="A2485" s="1"/>
      <c r="B2485" s="1"/>
      <c r="C2485" s="1"/>
      <c r="D2485" s="1"/>
      <c r="Q2485" s="1">
        <v>2483.0</v>
      </c>
      <c r="R2485" s="1">
        <v>1353.0</v>
      </c>
      <c r="S2485" s="1"/>
      <c r="T2485" s="1">
        <v>1335.0</v>
      </c>
    </row>
    <row r="2486" ht="15.75" customHeight="1">
      <c r="A2486" s="1"/>
      <c r="B2486" s="1"/>
      <c r="C2486" s="1"/>
      <c r="D2486" s="1"/>
      <c r="Q2486" s="1">
        <v>2484.0</v>
      </c>
      <c r="R2486" s="1">
        <v>1431.0</v>
      </c>
      <c r="S2486" s="1"/>
      <c r="T2486" s="1">
        <v>1148.0</v>
      </c>
    </row>
    <row r="2487" ht="15.75" customHeight="1">
      <c r="A2487" s="1"/>
      <c r="B2487" s="1"/>
      <c r="C2487" s="1"/>
      <c r="D2487" s="1"/>
      <c r="Q2487" s="1">
        <v>2485.0</v>
      </c>
      <c r="R2487" s="1">
        <v>1447.0</v>
      </c>
      <c r="S2487" s="1"/>
      <c r="T2487" s="1">
        <v>1298.0</v>
      </c>
    </row>
    <row r="2488" ht="15.75" customHeight="1">
      <c r="A2488" s="1"/>
      <c r="B2488" s="1"/>
      <c r="C2488" s="1"/>
      <c r="D2488" s="1"/>
      <c r="Q2488" s="1">
        <v>2486.0</v>
      </c>
      <c r="R2488" s="1">
        <v>1264.0</v>
      </c>
      <c r="S2488" s="1"/>
      <c r="T2488" s="1">
        <v>1338.0</v>
      </c>
    </row>
    <row r="2489" ht="15.75" customHeight="1">
      <c r="A2489" s="1"/>
      <c r="B2489" s="1"/>
      <c r="C2489" s="1"/>
      <c r="D2489" s="1"/>
      <c r="Q2489" s="1">
        <v>2487.0</v>
      </c>
      <c r="R2489" s="1">
        <v>1335.0</v>
      </c>
      <c r="S2489" s="1"/>
      <c r="T2489" s="1">
        <v>1515.0</v>
      </c>
    </row>
    <row r="2490" ht="15.75" customHeight="1">
      <c r="A2490" s="1"/>
      <c r="B2490" s="1"/>
      <c r="C2490" s="1"/>
      <c r="D2490" s="1"/>
      <c r="Q2490" s="1">
        <v>2488.0</v>
      </c>
      <c r="R2490" s="1">
        <v>1148.0</v>
      </c>
      <c r="S2490" s="1"/>
      <c r="T2490" s="1">
        <v>1563.0</v>
      </c>
    </row>
    <row r="2491" ht="15.75" customHeight="1">
      <c r="A2491" s="1"/>
      <c r="B2491" s="1"/>
      <c r="C2491" s="1"/>
      <c r="D2491" s="1"/>
      <c r="Q2491" s="1">
        <v>2489.0</v>
      </c>
      <c r="R2491" s="1">
        <v>1298.0</v>
      </c>
      <c r="S2491" s="1"/>
      <c r="T2491" s="1">
        <v>1690.0</v>
      </c>
    </row>
    <row r="2492" ht="15.75" customHeight="1">
      <c r="A2492" s="1"/>
      <c r="B2492" s="1"/>
      <c r="C2492" s="1"/>
      <c r="D2492" s="1"/>
      <c r="Q2492" s="1">
        <v>2490.0</v>
      </c>
      <c r="R2492" s="1">
        <v>1338.0</v>
      </c>
      <c r="S2492" s="1"/>
      <c r="T2492" s="1">
        <v>1562.0</v>
      </c>
    </row>
    <row r="2493" ht="15.75" customHeight="1">
      <c r="A2493" s="1"/>
      <c r="B2493" s="1"/>
      <c r="C2493" s="1"/>
      <c r="D2493" s="1"/>
      <c r="Q2493" s="1">
        <v>2491.0</v>
      </c>
      <c r="R2493" s="1">
        <v>1515.0</v>
      </c>
      <c r="S2493" s="1"/>
      <c r="T2493" s="1">
        <v>1737.0</v>
      </c>
    </row>
    <row r="2494" ht="15.75" customHeight="1">
      <c r="A2494" s="1"/>
      <c r="B2494" s="1"/>
      <c r="C2494" s="1"/>
      <c r="D2494" s="1"/>
      <c r="Q2494" s="1">
        <v>2492.0</v>
      </c>
      <c r="R2494" s="1">
        <v>1563.0</v>
      </c>
      <c r="S2494" s="1"/>
      <c r="T2494" s="1">
        <v>1793.0</v>
      </c>
    </row>
    <row r="2495" ht="15.75" customHeight="1">
      <c r="A2495" s="1"/>
      <c r="B2495" s="1"/>
      <c r="C2495" s="1"/>
      <c r="D2495" s="1"/>
      <c r="Q2495" s="1">
        <v>2493.0</v>
      </c>
      <c r="R2495" s="1">
        <v>1690.0</v>
      </c>
      <c r="S2495" s="1"/>
      <c r="T2495" s="1">
        <v>1696.0</v>
      </c>
    </row>
    <row r="2496" ht="15.75" customHeight="1">
      <c r="A2496" s="1"/>
      <c r="B2496" s="1"/>
      <c r="C2496" s="1"/>
      <c r="D2496" s="1"/>
      <c r="Q2496" s="1">
        <v>2494.0</v>
      </c>
      <c r="R2496" s="1">
        <v>1562.0</v>
      </c>
      <c r="S2496" s="1"/>
      <c r="T2496" s="1">
        <v>2020.0</v>
      </c>
    </row>
    <row r="2497" ht="15.75" customHeight="1">
      <c r="A2497" s="1"/>
      <c r="B2497" s="1"/>
      <c r="C2497" s="1"/>
      <c r="D2497" s="1"/>
      <c r="Q2497" s="1">
        <v>2495.0</v>
      </c>
      <c r="R2497" s="1">
        <v>1737.0</v>
      </c>
      <c r="S2497" s="1"/>
      <c r="T2497" s="1">
        <v>2062.0</v>
      </c>
    </row>
    <row r="2498" ht="15.75" customHeight="1">
      <c r="A2498" s="1"/>
      <c r="B2498" s="1"/>
      <c r="C2498" s="1"/>
      <c r="D2498" s="1"/>
      <c r="Q2498" s="1">
        <v>2496.0</v>
      </c>
      <c r="R2498" s="1">
        <v>1793.0</v>
      </c>
      <c r="S2498" s="1"/>
      <c r="T2498" s="1">
        <v>2052.0</v>
      </c>
    </row>
    <row r="2499" ht="15.75" customHeight="1">
      <c r="A2499" s="1"/>
      <c r="B2499" s="1"/>
      <c r="C2499" s="1"/>
      <c r="D2499" s="1"/>
      <c r="Q2499" s="1">
        <v>2497.0</v>
      </c>
      <c r="R2499" s="1">
        <v>1696.0</v>
      </c>
      <c r="S2499" s="1"/>
      <c r="T2499" s="1">
        <v>1733.0</v>
      </c>
    </row>
    <row r="2500" ht="15.75" customHeight="1">
      <c r="A2500" s="1"/>
      <c r="B2500" s="1"/>
      <c r="C2500" s="1"/>
      <c r="D2500" s="1"/>
      <c r="Q2500" s="1">
        <v>2498.0</v>
      </c>
      <c r="R2500" s="1">
        <v>2020.0</v>
      </c>
      <c r="S2500" s="1"/>
      <c r="T2500" s="1">
        <v>1678.0</v>
      </c>
    </row>
    <row r="2501" ht="15.75" customHeight="1">
      <c r="A2501" s="1"/>
      <c r="B2501" s="1"/>
      <c r="C2501" s="1"/>
      <c r="D2501" s="1"/>
      <c r="Q2501" s="1">
        <v>2499.0</v>
      </c>
      <c r="R2501" s="1">
        <v>2062.0</v>
      </c>
      <c r="S2501" s="1"/>
      <c r="T2501" s="1">
        <v>1797.0</v>
      </c>
    </row>
    <row r="2502" ht="15.75" customHeight="1">
      <c r="A2502" s="1"/>
      <c r="B2502" s="1"/>
      <c r="C2502" s="1"/>
      <c r="D2502" s="1"/>
      <c r="Q2502" s="1">
        <v>2500.0</v>
      </c>
      <c r="R2502" s="1">
        <v>2052.0</v>
      </c>
      <c r="S2502" s="1"/>
      <c r="T2502" s="1">
        <v>1621.0</v>
      </c>
    </row>
    <row r="2503" ht="15.75" customHeight="1">
      <c r="A2503" s="1"/>
      <c r="B2503" s="1"/>
      <c r="C2503" s="1"/>
      <c r="D2503" s="1"/>
      <c r="Q2503" s="1">
        <v>2501.0</v>
      </c>
      <c r="R2503" s="1">
        <v>1733.0</v>
      </c>
      <c r="S2503" s="1"/>
      <c r="T2503" s="1">
        <v>1621.0</v>
      </c>
    </row>
    <row r="2504" ht="15.75" customHeight="1">
      <c r="A2504" s="1"/>
      <c r="B2504" s="1"/>
      <c r="C2504" s="1"/>
      <c r="D2504" s="1"/>
      <c r="Q2504" s="1">
        <v>2502.0</v>
      </c>
      <c r="R2504" s="1">
        <v>1678.0</v>
      </c>
      <c r="S2504" s="1"/>
      <c r="T2504" s="1">
        <v>1537.0</v>
      </c>
    </row>
    <row r="2505" ht="15.75" customHeight="1">
      <c r="A2505" s="1"/>
      <c r="B2505" s="1"/>
      <c r="C2505" s="1"/>
      <c r="D2505" s="1"/>
      <c r="Q2505" s="1">
        <v>2503.0</v>
      </c>
      <c r="R2505" s="1">
        <v>1797.0</v>
      </c>
      <c r="S2505" s="1"/>
      <c r="T2505" s="1">
        <v>1631.0</v>
      </c>
    </row>
    <row r="2506" ht="15.75" customHeight="1">
      <c r="A2506" s="1"/>
      <c r="B2506" s="1"/>
      <c r="C2506" s="1"/>
      <c r="D2506" s="1"/>
      <c r="Q2506" s="1">
        <v>2504.0</v>
      </c>
      <c r="R2506" s="1">
        <v>1621.0</v>
      </c>
      <c r="S2506" s="1"/>
      <c r="T2506" s="1">
        <v>1595.0</v>
      </c>
    </row>
    <row r="2507" ht="15.75" customHeight="1">
      <c r="A2507" s="1"/>
      <c r="B2507" s="1"/>
      <c r="C2507" s="1"/>
      <c r="D2507" s="1"/>
      <c r="Q2507" s="1">
        <v>2505.0</v>
      </c>
      <c r="R2507" s="1">
        <v>1621.0</v>
      </c>
      <c r="S2507" s="1"/>
      <c r="T2507" s="1">
        <v>1592.0</v>
      </c>
    </row>
    <row r="2508" ht="15.75" customHeight="1">
      <c r="A2508" s="1"/>
      <c r="B2508" s="1"/>
      <c r="C2508" s="1"/>
      <c r="D2508" s="1"/>
      <c r="Q2508" s="1">
        <v>2506.0</v>
      </c>
      <c r="R2508" s="1">
        <v>1537.0</v>
      </c>
      <c r="S2508" s="1"/>
      <c r="T2508" s="1">
        <v>1432.0</v>
      </c>
    </row>
    <row r="2509" ht="15.75" customHeight="1">
      <c r="A2509" s="1"/>
      <c r="B2509" s="1"/>
      <c r="C2509" s="1"/>
      <c r="D2509" s="1"/>
      <c r="Q2509" s="1">
        <v>2507.0</v>
      </c>
      <c r="R2509" s="1">
        <v>1631.0</v>
      </c>
      <c r="S2509" s="1"/>
      <c r="T2509" s="1">
        <v>1393.0</v>
      </c>
    </row>
    <row r="2510" ht="15.75" customHeight="1">
      <c r="A2510" s="1"/>
      <c r="B2510" s="1"/>
      <c r="C2510" s="1"/>
      <c r="D2510" s="1"/>
      <c r="Q2510" s="1">
        <v>2508.0</v>
      </c>
      <c r="R2510" s="1">
        <v>1595.0</v>
      </c>
      <c r="S2510" s="1"/>
      <c r="T2510" s="1">
        <v>1315.0</v>
      </c>
    </row>
    <row r="2511" ht="15.75" customHeight="1">
      <c r="A2511" s="1"/>
      <c r="B2511" s="1"/>
      <c r="C2511" s="1"/>
      <c r="D2511" s="1"/>
      <c r="Q2511" s="1">
        <v>2509.0</v>
      </c>
      <c r="R2511" s="1">
        <v>1592.0</v>
      </c>
      <c r="S2511" s="1"/>
      <c r="T2511" s="1">
        <v>1257.0</v>
      </c>
    </row>
    <row r="2512" ht="15.75" customHeight="1">
      <c r="A2512" s="1"/>
      <c r="B2512" s="1"/>
      <c r="C2512" s="1"/>
      <c r="D2512" s="1"/>
      <c r="Q2512" s="1">
        <v>2510.0</v>
      </c>
      <c r="R2512" s="1">
        <v>1432.0</v>
      </c>
      <c r="S2512" s="1"/>
      <c r="T2512" s="1">
        <v>1248.0</v>
      </c>
    </row>
    <row r="2513" ht="15.75" customHeight="1">
      <c r="A2513" s="1"/>
      <c r="B2513" s="1"/>
      <c r="C2513" s="1"/>
      <c r="D2513" s="1"/>
      <c r="Q2513" s="1">
        <v>2511.0</v>
      </c>
      <c r="R2513" s="1">
        <v>1393.0</v>
      </c>
      <c r="S2513" s="1"/>
      <c r="T2513" s="1">
        <v>1356.0</v>
      </c>
    </row>
    <row r="2514" ht="15.75" customHeight="1">
      <c r="A2514" s="1"/>
      <c r="B2514" s="1"/>
      <c r="C2514" s="1"/>
      <c r="D2514" s="1"/>
      <c r="Q2514" s="1">
        <v>2512.0</v>
      </c>
      <c r="R2514" s="1">
        <v>1315.0</v>
      </c>
      <c r="S2514" s="1"/>
      <c r="T2514" s="1">
        <v>1388.0</v>
      </c>
    </row>
    <row r="2515" ht="15.75" customHeight="1">
      <c r="A2515" s="1"/>
      <c r="B2515" s="1"/>
      <c r="C2515" s="1"/>
      <c r="D2515" s="1"/>
      <c r="Q2515" s="1">
        <v>2513.0</v>
      </c>
      <c r="R2515" s="1">
        <v>1257.0</v>
      </c>
      <c r="S2515" s="1"/>
      <c r="T2515" s="1">
        <v>1442.0</v>
      </c>
    </row>
    <row r="2516" ht="15.75" customHeight="1">
      <c r="A2516" s="1"/>
      <c r="B2516" s="1"/>
      <c r="C2516" s="1"/>
      <c r="D2516" s="1"/>
      <c r="Q2516" s="1">
        <v>2514.0</v>
      </c>
      <c r="R2516" s="1">
        <v>1248.0</v>
      </c>
      <c r="S2516" s="1"/>
      <c r="T2516" s="1">
        <v>1176.0</v>
      </c>
    </row>
    <row r="2517" ht="15.75" customHeight="1">
      <c r="A2517" s="1"/>
      <c r="B2517" s="1"/>
      <c r="C2517" s="1"/>
      <c r="D2517" s="1"/>
      <c r="Q2517" s="1">
        <v>2515.0</v>
      </c>
      <c r="R2517" s="1">
        <v>1356.0</v>
      </c>
      <c r="S2517" s="1"/>
      <c r="T2517" s="1">
        <v>1226.0</v>
      </c>
    </row>
    <row r="2518" ht="15.75" customHeight="1">
      <c r="A2518" s="1"/>
      <c r="B2518" s="1"/>
      <c r="C2518" s="1"/>
      <c r="D2518" s="1"/>
      <c r="Q2518" s="1">
        <v>2516.0</v>
      </c>
      <c r="R2518" s="1">
        <v>1388.0</v>
      </c>
      <c r="S2518" s="1"/>
      <c r="T2518" s="1">
        <v>1268.0</v>
      </c>
    </row>
    <row r="2519" ht="15.75" customHeight="1">
      <c r="A2519" s="1"/>
      <c r="B2519" s="1"/>
      <c r="C2519" s="1"/>
      <c r="D2519" s="1"/>
      <c r="Q2519" s="1">
        <v>2517.0</v>
      </c>
      <c r="R2519" s="1">
        <v>1442.0</v>
      </c>
      <c r="S2519" s="1"/>
      <c r="T2519" s="1">
        <v>1347.0</v>
      </c>
    </row>
    <row r="2520" ht="15.75" customHeight="1">
      <c r="A2520" s="1"/>
      <c r="B2520" s="1"/>
      <c r="C2520" s="1"/>
      <c r="D2520" s="1"/>
      <c r="Q2520" s="1">
        <v>2518.0</v>
      </c>
      <c r="R2520" s="1">
        <v>1176.0</v>
      </c>
      <c r="S2520" s="1"/>
      <c r="T2520" s="1">
        <v>1423.0</v>
      </c>
    </row>
    <row r="2521" ht="15.75" customHeight="1">
      <c r="A2521" s="1"/>
      <c r="B2521" s="1"/>
      <c r="C2521" s="1"/>
      <c r="D2521" s="1"/>
      <c r="Q2521" s="1">
        <v>2519.0</v>
      </c>
      <c r="R2521" s="1">
        <v>1226.0</v>
      </c>
      <c r="S2521" s="1"/>
      <c r="T2521" s="1">
        <v>1463.0</v>
      </c>
    </row>
    <row r="2522" ht="15.75" customHeight="1">
      <c r="A2522" s="1"/>
      <c r="B2522" s="1"/>
      <c r="C2522" s="1"/>
      <c r="D2522" s="1"/>
      <c r="Q2522" s="1">
        <v>2520.0</v>
      </c>
      <c r="R2522" s="1">
        <v>1268.0</v>
      </c>
      <c r="S2522" s="1"/>
      <c r="T2522" s="1">
        <v>1549.0</v>
      </c>
    </row>
    <row r="2523" ht="15.75" customHeight="1">
      <c r="A2523" s="1"/>
      <c r="B2523" s="1"/>
      <c r="C2523" s="1"/>
      <c r="D2523" s="1"/>
      <c r="Q2523" s="1">
        <v>2521.0</v>
      </c>
      <c r="R2523" s="1">
        <v>1347.0</v>
      </c>
      <c r="S2523" s="1"/>
      <c r="T2523" s="1">
        <v>1457.0</v>
      </c>
    </row>
    <row r="2524" ht="15.75" customHeight="1">
      <c r="A2524" s="1"/>
      <c r="B2524" s="1"/>
      <c r="C2524" s="1"/>
      <c r="D2524" s="1"/>
      <c r="Q2524" s="1">
        <v>2522.0</v>
      </c>
      <c r="R2524" s="1">
        <v>1423.0</v>
      </c>
      <c r="S2524" s="1"/>
      <c r="T2524" s="1">
        <v>1501.0</v>
      </c>
    </row>
    <row r="2525" ht="15.75" customHeight="1">
      <c r="A2525" s="1"/>
      <c r="B2525" s="1"/>
      <c r="C2525" s="1"/>
      <c r="D2525" s="1"/>
      <c r="Q2525" s="1">
        <v>2523.0</v>
      </c>
      <c r="R2525" s="1">
        <v>1463.0</v>
      </c>
      <c r="S2525" s="1"/>
      <c r="T2525" s="1">
        <v>1331.0</v>
      </c>
    </row>
    <row r="2526" ht="15.75" customHeight="1">
      <c r="A2526" s="1"/>
      <c r="B2526" s="1"/>
      <c r="C2526" s="1"/>
      <c r="D2526" s="1"/>
      <c r="Q2526" s="1">
        <v>2524.0</v>
      </c>
      <c r="R2526" s="1">
        <v>1549.0</v>
      </c>
      <c r="S2526" s="1"/>
      <c r="T2526" s="1">
        <v>1175.0</v>
      </c>
    </row>
    <row r="2527" ht="15.75" customHeight="1">
      <c r="A2527" s="1"/>
      <c r="B2527" s="1"/>
      <c r="C2527" s="1"/>
      <c r="D2527" s="1"/>
      <c r="Q2527" s="1">
        <v>2525.0</v>
      </c>
      <c r="R2527" s="1">
        <v>1457.0</v>
      </c>
      <c r="S2527" s="1"/>
      <c r="T2527" s="1">
        <v>1211.0</v>
      </c>
    </row>
    <row r="2528" ht="15.75" customHeight="1">
      <c r="A2528" s="1"/>
      <c r="B2528" s="1"/>
      <c r="C2528" s="1"/>
      <c r="D2528" s="1"/>
      <c r="Q2528" s="1">
        <v>2526.0</v>
      </c>
      <c r="R2528" s="1">
        <v>1501.0</v>
      </c>
      <c r="S2528" s="1"/>
      <c r="T2528" s="1">
        <v>1101.0</v>
      </c>
    </row>
    <row r="2529" ht="15.75" customHeight="1">
      <c r="A2529" s="1"/>
      <c r="B2529" s="1"/>
      <c r="C2529" s="1"/>
      <c r="D2529" s="1"/>
      <c r="Q2529" s="1">
        <v>2527.0</v>
      </c>
      <c r="R2529" s="1">
        <v>1331.0</v>
      </c>
      <c r="S2529" s="1"/>
      <c r="T2529" s="1">
        <v>1168.0</v>
      </c>
    </row>
    <row r="2530" ht="15.75" customHeight="1">
      <c r="A2530" s="1"/>
      <c r="B2530" s="1"/>
      <c r="C2530" s="1"/>
      <c r="D2530" s="1"/>
      <c r="Q2530" s="1">
        <v>2528.0</v>
      </c>
      <c r="R2530" s="1">
        <v>1175.0</v>
      </c>
      <c r="S2530" s="1"/>
      <c r="T2530" s="1">
        <v>1208.0</v>
      </c>
    </row>
    <row r="2531" ht="15.75" customHeight="1">
      <c r="A2531" s="1"/>
      <c r="B2531" s="1"/>
      <c r="C2531" s="1"/>
      <c r="D2531" s="1"/>
      <c r="Q2531" s="1">
        <v>2529.0</v>
      </c>
      <c r="R2531" s="1">
        <v>1211.0</v>
      </c>
      <c r="S2531" s="1"/>
      <c r="T2531" s="1">
        <v>1051.0</v>
      </c>
    </row>
    <row r="2532" ht="15.75" customHeight="1">
      <c r="A2532" s="1"/>
      <c r="B2532" s="1"/>
      <c r="C2532" s="1"/>
      <c r="D2532" s="1"/>
      <c r="Q2532" s="1">
        <v>2530.0</v>
      </c>
      <c r="R2532" s="1">
        <v>1101.0</v>
      </c>
      <c r="S2532" s="1"/>
      <c r="T2532" s="1">
        <v>895.0</v>
      </c>
    </row>
    <row r="2533" ht="15.75" customHeight="1">
      <c r="A2533" s="1"/>
      <c r="B2533" s="1"/>
      <c r="C2533" s="1"/>
      <c r="D2533" s="1"/>
      <c r="Q2533" s="1">
        <v>2531.0</v>
      </c>
      <c r="R2533" s="1">
        <v>1168.0</v>
      </c>
      <c r="S2533" s="1"/>
      <c r="T2533" s="1">
        <v>925.0</v>
      </c>
    </row>
    <row r="2534" ht="15.75" customHeight="1">
      <c r="A2534" s="1"/>
      <c r="B2534" s="1"/>
      <c r="C2534" s="1"/>
      <c r="D2534" s="1"/>
      <c r="Q2534" s="1">
        <v>2532.0</v>
      </c>
      <c r="R2534" s="1">
        <v>1208.0</v>
      </c>
      <c r="S2534" s="1"/>
      <c r="T2534" s="1">
        <v>808.0</v>
      </c>
    </row>
    <row r="2535" ht="15.75" customHeight="1">
      <c r="A2535" s="1"/>
      <c r="B2535" s="1"/>
      <c r="C2535" s="1"/>
      <c r="D2535" s="1"/>
      <c r="Q2535" s="1">
        <v>2533.0</v>
      </c>
      <c r="R2535" s="1">
        <v>1051.0</v>
      </c>
      <c r="S2535" s="1"/>
      <c r="T2535" s="1">
        <v>958.0</v>
      </c>
    </row>
    <row r="2536" ht="15.75" customHeight="1">
      <c r="A2536" s="1"/>
      <c r="B2536" s="1"/>
      <c r="C2536" s="1"/>
      <c r="D2536" s="1"/>
      <c r="Q2536" s="1">
        <v>2534.0</v>
      </c>
      <c r="R2536" s="1">
        <v>895.0</v>
      </c>
      <c r="S2536" s="1"/>
      <c r="T2536" s="1">
        <v>992.0</v>
      </c>
    </row>
    <row r="2537" ht="15.75" customHeight="1">
      <c r="A2537" s="1"/>
      <c r="B2537" s="1"/>
      <c r="C2537" s="1"/>
      <c r="D2537" s="1"/>
      <c r="Q2537" s="1">
        <v>2535.0</v>
      </c>
      <c r="R2537" s="1">
        <v>925.0</v>
      </c>
      <c r="S2537" s="1"/>
      <c r="T2537" s="1">
        <v>1074.0</v>
      </c>
    </row>
    <row r="2538" ht="15.75" customHeight="1">
      <c r="A2538" s="1"/>
      <c r="B2538" s="1"/>
      <c r="C2538" s="1"/>
      <c r="D2538" s="1"/>
      <c r="Q2538" s="1">
        <v>2536.0</v>
      </c>
      <c r="R2538" s="1">
        <v>808.0</v>
      </c>
      <c r="S2538" s="1"/>
      <c r="T2538" s="1">
        <v>1086.0</v>
      </c>
    </row>
    <row r="2539" ht="15.75" customHeight="1">
      <c r="A2539" s="1"/>
      <c r="B2539" s="1"/>
      <c r="C2539" s="1"/>
      <c r="D2539" s="1"/>
      <c r="Q2539" s="1">
        <v>2537.0</v>
      </c>
      <c r="R2539" s="1">
        <v>958.0</v>
      </c>
      <c r="S2539" s="1"/>
      <c r="T2539" s="1">
        <v>1122.0</v>
      </c>
    </row>
    <row r="2540" ht="15.75" customHeight="1">
      <c r="A2540" s="1"/>
      <c r="B2540" s="1"/>
      <c r="C2540" s="1"/>
      <c r="D2540" s="1"/>
      <c r="Q2540" s="1">
        <v>2538.0</v>
      </c>
      <c r="R2540" s="1">
        <v>992.0</v>
      </c>
      <c r="S2540" s="1"/>
      <c r="T2540" s="1">
        <v>1018.0</v>
      </c>
    </row>
    <row r="2541" ht="15.75" customHeight="1">
      <c r="A2541" s="1"/>
      <c r="B2541" s="1"/>
      <c r="C2541" s="1"/>
      <c r="D2541" s="1"/>
      <c r="Q2541" s="1">
        <v>2539.0</v>
      </c>
      <c r="R2541" s="1">
        <v>1074.0</v>
      </c>
      <c r="S2541" s="1"/>
      <c r="T2541" s="1">
        <v>1153.0</v>
      </c>
    </row>
    <row r="2542" ht="15.75" customHeight="1">
      <c r="A2542" s="1"/>
      <c r="B2542" s="1"/>
      <c r="C2542" s="1"/>
      <c r="D2542" s="1"/>
      <c r="Q2542" s="1">
        <v>2540.0</v>
      </c>
      <c r="R2542" s="1">
        <v>1086.0</v>
      </c>
      <c r="S2542" s="1"/>
      <c r="T2542" s="1">
        <v>1187.0</v>
      </c>
    </row>
    <row r="2543" ht="15.75" customHeight="1">
      <c r="A2543" s="1"/>
      <c r="B2543" s="1"/>
      <c r="C2543" s="1"/>
      <c r="D2543" s="1"/>
      <c r="Q2543" s="1">
        <v>2541.0</v>
      </c>
      <c r="R2543" s="1">
        <v>1122.0</v>
      </c>
      <c r="S2543" s="1"/>
      <c r="T2543" s="1">
        <v>1063.0</v>
      </c>
    </row>
    <row r="2544" ht="15.75" customHeight="1">
      <c r="A2544" s="1"/>
      <c r="B2544" s="1"/>
      <c r="C2544" s="1"/>
      <c r="D2544" s="1"/>
      <c r="Q2544" s="1">
        <v>2542.0</v>
      </c>
      <c r="R2544" s="1">
        <v>1018.0</v>
      </c>
      <c r="S2544" s="1"/>
      <c r="T2544" s="1">
        <v>1184.0</v>
      </c>
    </row>
    <row r="2545" ht="15.75" customHeight="1">
      <c r="A2545" s="1"/>
      <c r="B2545" s="1"/>
      <c r="C2545" s="1"/>
      <c r="D2545" s="1"/>
      <c r="Q2545" s="1">
        <v>2543.0</v>
      </c>
      <c r="R2545" s="1">
        <v>1153.0</v>
      </c>
      <c r="S2545" s="1"/>
      <c r="T2545" s="1">
        <v>1216.0</v>
      </c>
    </row>
    <row r="2546" ht="15.75" customHeight="1">
      <c r="A2546" s="1"/>
      <c r="B2546" s="1"/>
      <c r="C2546" s="1"/>
      <c r="D2546" s="1"/>
      <c r="Q2546" s="1">
        <v>2544.0</v>
      </c>
      <c r="R2546" s="1">
        <v>1187.0</v>
      </c>
      <c r="S2546" s="1"/>
      <c r="T2546" s="1">
        <v>1103.0</v>
      </c>
    </row>
    <row r="2547" ht="15.75" customHeight="1">
      <c r="A2547" s="1"/>
      <c r="B2547" s="1"/>
      <c r="C2547" s="1"/>
      <c r="D2547" s="1"/>
      <c r="Q2547" s="1">
        <v>2545.0</v>
      </c>
      <c r="R2547" s="1">
        <v>1063.0</v>
      </c>
      <c r="S2547" s="1"/>
      <c r="T2547" s="1">
        <v>991.0</v>
      </c>
    </row>
    <row r="2548" ht="15.75" customHeight="1">
      <c r="A2548" s="1"/>
      <c r="B2548" s="1"/>
      <c r="C2548" s="1"/>
      <c r="D2548" s="1"/>
      <c r="Q2548" s="1">
        <v>2546.0</v>
      </c>
      <c r="R2548" s="1">
        <v>1184.0</v>
      </c>
      <c r="S2548" s="1"/>
      <c r="T2548" s="1">
        <v>1025.0</v>
      </c>
    </row>
    <row r="2549" ht="15.75" customHeight="1">
      <c r="A2549" s="1"/>
      <c r="B2549" s="1"/>
      <c r="C2549" s="1"/>
      <c r="D2549" s="1"/>
      <c r="Q2549" s="1">
        <v>2547.0</v>
      </c>
      <c r="R2549" s="1">
        <v>1216.0</v>
      </c>
      <c r="S2549" s="1"/>
      <c r="T2549" s="1">
        <v>1160.0</v>
      </c>
    </row>
    <row r="2550" ht="15.75" customHeight="1">
      <c r="A2550" s="1"/>
      <c r="B2550" s="1"/>
      <c r="C2550" s="1"/>
      <c r="D2550" s="1"/>
      <c r="Q2550" s="1">
        <v>2548.0</v>
      </c>
      <c r="R2550" s="1">
        <v>1103.0</v>
      </c>
      <c r="S2550" s="1"/>
      <c r="T2550" s="1">
        <v>1038.0</v>
      </c>
    </row>
    <row r="2551" ht="15.75" customHeight="1">
      <c r="A2551" s="1"/>
      <c r="B2551" s="1"/>
      <c r="C2551" s="1"/>
      <c r="D2551" s="1"/>
      <c r="Q2551" s="1">
        <v>2549.0</v>
      </c>
      <c r="R2551" s="1">
        <v>991.0</v>
      </c>
      <c r="S2551" s="1"/>
      <c r="T2551" s="1">
        <v>1070.0</v>
      </c>
    </row>
    <row r="2552" ht="15.75" customHeight="1">
      <c r="A2552" s="1"/>
      <c r="B2552" s="1"/>
      <c r="C2552" s="1"/>
      <c r="D2552" s="1"/>
      <c r="Q2552" s="1">
        <v>2550.0</v>
      </c>
      <c r="R2552" s="1">
        <v>1025.0</v>
      </c>
      <c r="S2552" s="1"/>
      <c r="T2552" s="1">
        <v>1145.0</v>
      </c>
    </row>
    <row r="2553" ht="15.75" customHeight="1">
      <c r="A2553" s="1"/>
      <c r="B2553" s="1"/>
      <c r="C2553" s="1"/>
      <c r="D2553" s="1"/>
      <c r="Q2553" s="1">
        <v>2551.0</v>
      </c>
      <c r="R2553" s="1">
        <v>1160.0</v>
      </c>
      <c r="S2553" s="1"/>
      <c r="T2553" s="1">
        <v>1241.0</v>
      </c>
    </row>
    <row r="2554" ht="15.75" customHeight="1">
      <c r="A2554" s="1"/>
      <c r="B2554" s="1"/>
      <c r="C2554" s="1"/>
      <c r="D2554" s="1"/>
      <c r="Q2554" s="1">
        <v>2552.0</v>
      </c>
      <c r="R2554" s="1">
        <v>1038.0</v>
      </c>
      <c r="S2554" s="1"/>
      <c r="T2554" s="1">
        <v>1279.0</v>
      </c>
    </row>
    <row r="2555" ht="15.75" customHeight="1">
      <c r="A2555" s="1"/>
      <c r="B2555" s="1"/>
      <c r="C2555" s="1"/>
      <c r="D2555" s="1"/>
      <c r="Q2555" s="1">
        <v>2553.0</v>
      </c>
      <c r="R2555" s="1">
        <v>1070.0</v>
      </c>
      <c r="S2555" s="1"/>
      <c r="T2555" s="1">
        <v>1323.0</v>
      </c>
    </row>
    <row r="2556" ht="15.75" customHeight="1">
      <c r="A2556" s="1"/>
      <c r="B2556" s="1"/>
      <c r="C2556" s="1"/>
      <c r="D2556" s="1"/>
      <c r="Q2556" s="1">
        <v>2554.0</v>
      </c>
      <c r="R2556" s="1">
        <v>1145.0</v>
      </c>
      <c r="S2556" s="1"/>
      <c r="T2556" s="1">
        <v>1246.0</v>
      </c>
    </row>
    <row r="2557" ht="15.75" customHeight="1">
      <c r="A2557" s="1"/>
      <c r="B2557" s="1"/>
      <c r="C2557" s="1"/>
      <c r="D2557" s="1"/>
      <c r="Q2557" s="1">
        <v>2555.0</v>
      </c>
      <c r="R2557" s="1">
        <v>1241.0</v>
      </c>
      <c r="S2557" s="1"/>
      <c r="T2557" s="1">
        <v>1333.0</v>
      </c>
    </row>
    <row r="2558" ht="15.75" customHeight="1">
      <c r="A2558" s="1"/>
      <c r="B2558" s="1"/>
      <c r="C2558" s="1"/>
      <c r="D2558" s="1"/>
      <c r="Q2558" s="1">
        <v>2556.0</v>
      </c>
      <c r="R2558" s="1">
        <v>1279.0</v>
      </c>
      <c r="S2558" s="1"/>
      <c r="T2558" s="1">
        <v>1206.0</v>
      </c>
    </row>
    <row r="2559" ht="15.75" customHeight="1">
      <c r="A2559" s="1"/>
      <c r="B2559" s="1"/>
      <c r="C2559" s="1"/>
      <c r="D2559" s="1"/>
      <c r="Q2559" s="1">
        <v>2557.0</v>
      </c>
      <c r="R2559" s="1">
        <v>1323.0</v>
      </c>
      <c r="S2559" s="1"/>
      <c r="T2559" s="1">
        <v>1072.0</v>
      </c>
    </row>
    <row r="2560" ht="15.75" customHeight="1">
      <c r="A2560" s="1"/>
      <c r="B2560" s="1"/>
      <c r="C2560" s="1"/>
      <c r="D2560" s="1"/>
      <c r="Q2560" s="1">
        <v>2558.0</v>
      </c>
      <c r="R2560" s="1">
        <v>1246.0</v>
      </c>
      <c r="S2560" s="1"/>
      <c r="T2560" s="1">
        <v>1104.0</v>
      </c>
    </row>
    <row r="2561" ht="15.75" customHeight="1">
      <c r="A2561" s="1"/>
      <c r="B2561" s="1"/>
      <c r="C2561" s="1"/>
      <c r="D2561" s="1"/>
      <c r="Q2561" s="1">
        <v>2559.0</v>
      </c>
      <c r="R2561" s="1">
        <v>1333.0</v>
      </c>
      <c r="S2561" s="1"/>
      <c r="T2561" s="1">
        <v>1107.0</v>
      </c>
    </row>
    <row r="2562" ht="15.75" customHeight="1">
      <c r="A2562" s="1"/>
      <c r="B2562" s="1"/>
      <c r="C2562" s="1"/>
      <c r="D2562" s="1"/>
      <c r="Q2562" s="1">
        <v>2560.0</v>
      </c>
      <c r="R2562" s="1">
        <v>1206.0</v>
      </c>
      <c r="S2562" s="1"/>
      <c r="T2562" s="1">
        <v>1174.0</v>
      </c>
    </row>
    <row r="2563" ht="15.75" customHeight="1">
      <c r="A2563" s="1"/>
      <c r="B2563" s="1"/>
      <c r="C2563" s="1"/>
      <c r="D2563" s="1"/>
      <c r="Q2563" s="1">
        <v>2561.0</v>
      </c>
      <c r="R2563" s="1">
        <v>1072.0</v>
      </c>
      <c r="S2563" s="1"/>
      <c r="T2563" s="1">
        <v>1141.0</v>
      </c>
    </row>
    <row r="2564" ht="15.75" customHeight="1">
      <c r="A2564" s="1"/>
      <c r="B2564" s="1"/>
      <c r="C2564" s="1"/>
      <c r="D2564" s="1"/>
      <c r="Q2564" s="1">
        <v>2562.0</v>
      </c>
      <c r="R2564" s="1">
        <v>1104.0</v>
      </c>
      <c r="S2564" s="1"/>
      <c r="T2564" s="1">
        <v>943.0</v>
      </c>
    </row>
    <row r="2565" ht="15.75" customHeight="1">
      <c r="A2565" s="1"/>
      <c r="B2565" s="1"/>
      <c r="C2565" s="1"/>
      <c r="D2565" s="1"/>
      <c r="Q2565" s="1">
        <v>2563.0</v>
      </c>
      <c r="R2565" s="1">
        <v>1107.0</v>
      </c>
      <c r="S2565" s="1"/>
      <c r="T2565" s="1">
        <v>1062.0</v>
      </c>
    </row>
    <row r="2566" ht="15.75" customHeight="1">
      <c r="A2566" s="1"/>
      <c r="B2566" s="1"/>
      <c r="C2566" s="1"/>
      <c r="D2566" s="1"/>
      <c r="Q2566" s="1">
        <v>2564.0</v>
      </c>
      <c r="R2566" s="1">
        <v>1174.0</v>
      </c>
      <c r="S2566" s="1"/>
      <c r="T2566" s="1">
        <v>1129.0</v>
      </c>
    </row>
    <row r="2567" ht="15.75" customHeight="1">
      <c r="A2567" s="1"/>
      <c r="B2567" s="1"/>
      <c r="C2567" s="1"/>
      <c r="D2567" s="1"/>
      <c r="Q2567" s="1">
        <v>2565.0</v>
      </c>
      <c r="R2567" s="1">
        <v>1141.0</v>
      </c>
      <c r="S2567" s="1"/>
      <c r="T2567" s="1">
        <v>900.0</v>
      </c>
    </row>
    <row r="2568" ht="15.75" customHeight="1">
      <c r="A2568" s="1"/>
      <c r="B2568" s="1"/>
      <c r="C2568" s="1"/>
      <c r="D2568" s="1"/>
      <c r="Q2568" s="1">
        <v>2566.0</v>
      </c>
      <c r="R2568" s="1">
        <v>943.0</v>
      </c>
      <c r="S2568" s="1"/>
      <c r="T2568" s="1">
        <v>899.0</v>
      </c>
    </row>
    <row r="2569" ht="15.75" customHeight="1">
      <c r="A2569" s="1"/>
      <c r="B2569" s="1"/>
      <c r="C2569" s="1"/>
      <c r="D2569" s="1"/>
      <c r="Q2569" s="1">
        <v>2567.0</v>
      </c>
      <c r="R2569" s="1">
        <v>1062.0</v>
      </c>
      <c r="S2569" s="1"/>
      <c r="T2569" s="1">
        <v>919.0</v>
      </c>
    </row>
    <row r="2570" ht="15.75" customHeight="1">
      <c r="A2570" s="1"/>
      <c r="B2570" s="1"/>
      <c r="C2570" s="1"/>
      <c r="D2570" s="1"/>
      <c r="Q2570" s="1">
        <v>2568.0</v>
      </c>
      <c r="R2570" s="1">
        <v>1129.0</v>
      </c>
      <c r="S2570" s="1"/>
      <c r="T2570" s="1">
        <v>1024.0</v>
      </c>
    </row>
    <row r="2571" ht="15.75" customHeight="1">
      <c r="A2571" s="1"/>
      <c r="B2571" s="1"/>
      <c r="C2571" s="1"/>
      <c r="D2571" s="1"/>
      <c r="Q2571" s="1">
        <v>2569.0</v>
      </c>
      <c r="R2571" s="1">
        <v>900.0</v>
      </c>
      <c r="S2571" s="1"/>
      <c r="T2571" s="1">
        <v>820.0</v>
      </c>
    </row>
    <row r="2572" ht="15.75" customHeight="1">
      <c r="A2572" s="1"/>
      <c r="B2572" s="1"/>
      <c r="C2572" s="1"/>
      <c r="D2572" s="1"/>
      <c r="Q2572" s="1">
        <v>2570.0</v>
      </c>
      <c r="R2572" s="1">
        <v>899.0</v>
      </c>
      <c r="S2572" s="1"/>
      <c r="T2572" s="1">
        <v>828.0</v>
      </c>
    </row>
    <row r="2573" ht="15.75" customHeight="1">
      <c r="A2573" s="1"/>
      <c r="B2573" s="1"/>
      <c r="C2573" s="1"/>
      <c r="D2573" s="1"/>
      <c r="Q2573" s="1">
        <v>2571.0</v>
      </c>
      <c r="R2573" s="1">
        <v>919.0</v>
      </c>
      <c r="S2573" s="1"/>
      <c r="T2573" s="1">
        <v>810.0</v>
      </c>
    </row>
    <row r="2574" ht="15.75" customHeight="1">
      <c r="A2574" s="1"/>
      <c r="B2574" s="1"/>
      <c r="C2574" s="1"/>
      <c r="D2574" s="1"/>
      <c r="Q2574" s="1">
        <v>2572.0</v>
      </c>
      <c r="R2574" s="1">
        <v>1024.0</v>
      </c>
      <c r="S2574" s="1"/>
      <c r="T2574" s="1">
        <v>731.0</v>
      </c>
    </row>
    <row r="2575" ht="15.75" customHeight="1">
      <c r="A2575" s="1"/>
      <c r="B2575" s="1"/>
      <c r="C2575" s="1"/>
      <c r="D2575" s="1"/>
      <c r="Q2575" s="1">
        <v>2573.0</v>
      </c>
      <c r="R2575" s="1">
        <v>820.0</v>
      </c>
      <c r="S2575" s="1"/>
      <c r="T2575" s="1">
        <v>741.0</v>
      </c>
    </row>
    <row r="2576" ht="15.75" customHeight="1">
      <c r="A2576" s="1"/>
      <c r="B2576" s="1"/>
      <c r="C2576" s="1"/>
      <c r="D2576" s="1"/>
      <c r="Q2576" s="1">
        <v>2574.0</v>
      </c>
      <c r="R2576" s="1">
        <v>828.0</v>
      </c>
      <c r="S2576" s="1"/>
      <c r="T2576" s="1">
        <v>690.0</v>
      </c>
    </row>
    <row r="2577" ht="15.75" customHeight="1">
      <c r="A2577" s="1"/>
      <c r="B2577" s="1"/>
      <c r="C2577" s="1"/>
      <c r="D2577" s="1"/>
      <c r="Q2577" s="1">
        <v>2575.0</v>
      </c>
      <c r="R2577" s="1">
        <v>810.0</v>
      </c>
      <c r="S2577" s="1"/>
      <c r="T2577" s="1">
        <v>704.0</v>
      </c>
    </row>
    <row r="2578" ht="15.75" customHeight="1">
      <c r="A2578" s="1"/>
      <c r="B2578" s="1"/>
      <c r="C2578" s="1"/>
      <c r="D2578" s="1"/>
      <c r="Q2578" s="1">
        <v>2576.0</v>
      </c>
      <c r="R2578" s="1">
        <v>731.0</v>
      </c>
      <c r="S2578" s="1"/>
      <c r="T2578" s="1">
        <v>669.0</v>
      </c>
    </row>
    <row r="2579" ht="15.75" customHeight="1">
      <c r="A2579" s="1"/>
      <c r="B2579" s="1"/>
      <c r="C2579" s="1"/>
      <c r="D2579" s="1"/>
      <c r="Q2579" s="1">
        <v>2577.0</v>
      </c>
      <c r="R2579" s="1">
        <v>741.0</v>
      </c>
      <c r="S2579" s="1"/>
      <c r="T2579" s="1">
        <v>646.0</v>
      </c>
    </row>
    <row r="2580" ht="15.75" customHeight="1">
      <c r="A2580" s="1"/>
      <c r="B2580" s="1"/>
      <c r="C2580" s="1"/>
      <c r="D2580" s="1"/>
      <c r="Q2580" s="1">
        <v>2578.0</v>
      </c>
      <c r="R2580" s="1">
        <v>690.0</v>
      </c>
      <c r="S2580" s="1"/>
      <c r="T2580" s="1">
        <v>664.0</v>
      </c>
    </row>
    <row r="2581" ht="15.75" customHeight="1">
      <c r="A2581" s="1"/>
      <c r="B2581" s="1"/>
      <c r="C2581" s="1"/>
      <c r="D2581" s="1"/>
      <c r="Q2581" s="1">
        <v>2579.0</v>
      </c>
      <c r="R2581" s="1">
        <v>704.0</v>
      </c>
      <c r="S2581" s="1"/>
      <c r="T2581" s="1">
        <v>789.0</v>
      </c>
    </row>
    <row r="2582" ht="15.75" customHeight="1">
      <c r="A2582" s="1"/>
      <c r="B2582" s="1"/>
      <c r="C2582" s="1"/>
      <c r="D2582" s="1"/>
      <c r="Q2582" s="1">
        <v>2580.0</v>
      </c>
      <c r="R2582" s="1">
        <v>669.0</v>
      </c>
      <c r="S2582" s="1"/>
      <c r="T2582" s="1">
        <v>690.0</v>
      </c>
    </row>
    <row r="2583" ht="15.75" customHeight="1">
      <c r="A2583" s="1"/>
      <c r="B2583" s="1"/>
      <c r="C2583" s="1"/>
      <c r="D2583" s="1"/>
      <c r="Q2583" s="1">
        <v>2581.0</v>
      </c>
      <c r="R2583" s="1">
        <v>646.0</v>
      </c>
      <c r="S2583" s="1"/>
      <c r="T2583" s="1">
        <v>692.0</v>
      </c>
    </row>
    <row r="2584" ht="15.75" customHeight="1">
      <c r="A2584" s="1"/>
      <c r="B2584" s="1"/>
      <c r="C2584" s="1"/>
      <c r="D2584" s="1"/>
      <c r="Q2584" s="1">
        <v>2582.0</v>
      </c>
      <c r="R2584" s="1">
        <v>664.0</v>
      </c>
      <c r="S2584" s="1"/>
      <c r="T2584" s="1">
        <v>646.0</v>
      </c>
    </row>
    <row r="2585" ht="15.75" customHeight="1">
      <c r="A2585" s="1"/>
      <c r="B2585" s="1"/>
      <c r="C2585" s="1"/>
      <c r="D2585" s="1"/>
      <c r="Q2585" s="1">
        <v>2583.0</v>
      </c>
      <c r="R2585" s="1">
        <v>789.0</v>
      </c>
      <c r="S2585" s="1"/>
      <c r="T2585" s="1">
        <v>802.0</v>
      </c>
    </row>
    <row r="2586" ht="15.75" customHeight="1">
      <c r="A2586" s="1"/>
      <c r="B2586" s="1"/>
      <c r="C2586" s="1"/>
      <c r="D2586" s="1"/>
      <c r="Q2586" s="1">
        <v>2584.0</v>
      </c>
      <c r="R2586" s="1">
        <v>690.0</v>
      </c>
      <c r="S2586" s="1"/>
      <c r="T2586" s="1">
        <v>743.0</v>
      </c>
    </row>
    <row r="2587" ht="15.75" customHeight="1">
      <c r="A2587" s="1"/>
      <c r="B2587" s="1"/>
      <c r="C2587" s="1"/>
      <c r="D2587" s="1"/>
      <c r="Q2587" s="1">
        <v>2585.0</v>
      </c>
      <c r="R2587" s="1">
        <v>692.0</v>
      </c>
      <c r="S2587" s="1"/>
      <c r="T2587" s="1">
        <v>749.0</v>
      </c>
    </row>
    <row r="2588" ht="15.75" customHeight="1">
      <c r="A2588" s="1"/>
      <c r="B2588" s="1"/>
      <c r="C2588" s="1"/>
      <c r="D2588" s="1"/>
      <c r="Q2588" s="1">
        <v>2586.0</v>
      </c>
      <c r="R2588" s="1">
        <v>646.0</v>
      </c>
      <c r="S2588" s="1"/>
      <c r="T2588" s="1">
        <v>714.0</v>
      </c>
    </row>
    <row r="2589" ht="15.75" customHeight="1">
      <c r="A2589" s="1"/>
      <c r="B2589" s="1"/>
      <c r="C2589" s="1"/>
      <c r="D2589" s="1"/>
      <c r="Q2589" s="1">
        <v>2587.0</v>
      </c>
      <c r="R2589" s="1">
        <v>802.0</v>
      </c>
      <c r="S2589" s="1"/>
      <c r="T2589" s="1">
        <v>736.0</v>
      </c>
    </row>
    <row r="2590" ht="15.75" customHeight="1">
      <c r="A2590" s="1"/>
      <c r="B2590" s="1"/>
      <c r="C2590" s="1"/>
      <c r="D2590" s="1"/>
      <c r="Q2590" s="1">
        <v>2588.0</v>
      </c>
      <c r="R2590" s="1">
        <v>743.0</v>
      </c>
      <c r="S2590" s="1"/>
      <c r="T2590" s="1">
        <v>756.0</v>
      </c>
    </row>
    <row r="2591" ht="15.75" customHeight="1">
      <c r="A2591" s="1"/>
      <c r="B2591" s="1"/>
      <c r="C2591" s="1"/>
      <c r="D2591" s="1"/>
      <c r="Q2591" s="1">
        <v>2589.0</v>
      </c>
      <c r="R2591" s="1">
        <v>749.0</v>
      </c>
      <c r="S2591" s="1"/>
      <c r="T2591" s="1">
        <v>759.0</v>
      </c>
    </row>
    <row r="2592" ht="15.75" customHeight="1">
      <c r="A2592" s="1"/>
      <c r="B2592" s="1"/>
      <c r="C2592" s="1"/>
      <c r="D2592" s="1"/>
      <c r="Q2592" s="1">
        <v>2590.0</v>
      </c>
      <c r="R2592" s="1">
        <v>714.0</v>
      </c>
      <c r="S2592" s="1"/>
      <c r="T2592" s="1">
        <v>759.0</v>
      </c>
    </row>
    <row r="2593" ht="15.75" customHeight="1">
      <c r="A2593" s="1"/>
      <c r="B2593" s="1"/>
      <c r="C2593" s="1"/>
      <c r="D2593" s="1"/>
      <c r="Q2593" s="1">
        <v>2591.0</v>
      </c>
      <c r="R2593" s="1">
        <v>736.0</v>
      </c>
      <c r="S2593" s="1"/>
      <c r="T2593" s="1">
        <v>779.0</v>
      </c>
    </row>
    <row r="2594" ht="15.75" customHeight="1">
      <c r="A2594" s="1"/>
      <c r="B2594" s="1"/>
      <c r="C2594" s="1"/>
      <c r="D2594" s="1"/>
      <c r="Q2594" s="1">
        <v>2592.0</v>
      </c>
      <c r="R2594" s="1">
        <v>756.0</v>
      </c>
      <c r="S2594" s="1"/>
      <c r="T2594" s="1">
        <v>583.0</v>
      </c>
    </row>
    <row r="2595" ht="15.75" customHeight="1">
      <c r="A2595" s="1"/>
      <c r="B2595" s="1"/>
      <c r="C2595" s="1"/>
      <c r="D2595" s="1"/>
      <c r="Q2595" s="1">
        <v>2593.0</v>
      </c>
      <c r="R2595" s="1">
        <v>759.0</v>
      </c>
      <c r="S2595" s="1"/>
      <c r="T2595" s="1">
        <v>522.0</v>
      </c>
    </row>
    <row r="2596" ht="15.75" customHeight="1">
      <c r="A2596" s="1"/>
      <c r="B2596" s="1"/>
      <c r="C2596" s="1"/>
      <c r="D2596" s="1"/>
      <c r="Q2596" s="1">
        <v>2594.0</v>
      </c>
      <c r="R2596" s="1">
        <v>759.0</v>
      </c>
      <c r="S2596" s="1"/>
      <c r="T2596" s="1">
        <v>532.0</v>
      </c>
    </row>
    <row r="2597" ht="15.75" customHeight="1">
      <c r="A2597" s="1"/>
      <c r="B2597" s="1"/>
      <c r="C2597" s="1"/>
      <c r="D2597" s="1"/>
      <c r="Q2597" s="1">
        <v>2595.0</v>
      </c>
      <c r="R2597" s="1">
        <v>779.0</v>
      </c>
      <c r="S2597" s="1"/>
      <c r="T2597" s="1">
        <v>597.0</v>
      </c>
    </row>
    <row r="2598" ht="15.75" customHeight="1">
      <c r="A2598" s="1"/>
      <c r="B2598" s="1"/>
      <c r="C2598" s="1"/>
      <c r="D2598" s="1"/>
      <c r="Q2598" s="1">
        <v>2596.0</v>
      </c>
      <c r="R2598" s="1">
        <v>583.0</v>
      </c>
      <c r="S2598" s="1"/>
      <c r="T2598" s="1">
        <v>609.0</v>
      </c>
    </row>
    <row r="2599" ht="15.75" customHeight="1">
      <c r="A2599" s="1"/>
      <c r="B2599" s="1"/>
      <c r="C2599" s="1"/>
      <c r="D2599" s="1"/>
      <c r="Q2599" s="1">
        <v>2597.0</v>
      </c>
      <c r="R2599" s="1">
        <v>522.0</v>
      </c>
      <c r="S2599" s="1"/>
      <c r="T2599" s="1">
        <v>621.0</v>
      </c>
    </row>
    <row r="2600" ht="15.75" customHeight="1">
      <c r="A2600" s="1"/>
      <c r="B2600" s="1"/>
      <c r="C2600" s="1"/>
      <c r="D2600" s="1"/>
      <c r="Q2600" s="1">
        <v>2598.0</v>
      </c>
      <c r="R2600" s="1">
        <v>532.0</v>
      </c>
      <c r="S2600" s="1"/>
      <c r="T2600" s="1">
        <v>512.0</v>
      </c>
    </row>
    <row r="2601" ht="15.75" customHeight="1">
      <c r="A2601" s="1"/>
      <c r="B2601" s="1"/>
      <c r="C2601" s="1"/>
      <c r="D2601" s="1"/>
      <c r="Q2601" s="1">
        <v>2599.0</v>
      </c>
      <c r="R2601" s="1">
        <v>597.0</v>
      </c>
      <c r="S2601" s="1"/>
      <c r="T2601" s="1">
        <v>528.0</v>
      </c>
    </row>
    <row r="2602" ht="15.75" customHeight="1">
      <c r="A2602" s="1"/>
      <c r="B2602" s="1"/>
      <c r="C2602" s="1"/>
      <c r="D2602" s="1"/>
      <c r="Q2602" s="1">
        <v>2600.0</v>
      </c>
      <c r="R2602" s="1">
        <v>609.0</v>
      </c>
      <c r="S2602" s="1"/>
      <c r="T2602" s="1">
        <v>538.0</v>
      </c>
    </row>
    <row r="2603" ht="15.75" customHeight="1">
      <c r="A2603" s="1"/>
      <c r="B2603" s="1"/>
      <c r="C2603" s="1"/>
      <c r="D2603" s="1"/>
      <c r="Q2603" s="1">
        <v>2601.0</v>
      </c>
      <c r="R2603" s="1">
        <v>621.0</v>
      </c>
      <c r="S2603" s="1"/>
      <c r="T2603" s="1">
        <v>464.0</v>
      </c>
    </row>
    <row r="2604" ht="15.75" customHeight="1">
      <c r="A2604" s="1"/>
      <c r="B2604" s="1"/>
      <c r="C2604" s="1"/>
      <c r="D2604" s="1"/>
      <c r="Q2604" s="1">
        <v>2602.0</v>
      </c>
      <c r="R2604" s="1">
        <v>512.0</v>
      </c>
      <c r="S2604" s="1"/>
      <c r="T2604" s="1">
        <v>602.0</v>
      </c>
    </row>
    <row r="2605" ht="15.75" customHeight="1">
      <c r="A2605" s="1"/>
      <c r="B2605" s="1"/>
      <c r="C2605" s="1"/>
      <c r="D2605" s="1"/>
      <c r="Q2605" s="1">
        <v>2603.0</v>
      </c>
      <c r="R2605" s="1">
        <v>528.0</v>
      </c>
      <c r="S2605" s="1"/>
      <c r="T2605" s="1">
        <v>561.0</v>
      </c>
    </row>
    <row r="2606" ht="15.75" customHeight="1">
      <c r="A2606" s="1"/>
      <c r="B2606" s="1"/>
      <c r="C2606" s="1"/>
      <c r="D2606" s="1"/>
      <c r="Q2606" s="1">
        <v>2604.0</v>
      </c>
      <c r="R2606" s="1">
        <v>538.0</v>
      </c>
      <c r="S2606" s="1"/>
      <c r="T2606" s="1">
        <v>482.0</v>
      </c>
    </row>
    <row r="2607" ht="15.75" customHeight="1">
      <c r="A2607" s="1"/>
      <c r="B2607" s="1"/>
      <c r="C2607" s="1"/>
      <c r="D2607" s="1"/>
      <c r="Q2607" s="1">
        <v>2605.0</v>
      </c>
      <c r="R2607" s="1">
        <v>464.0</v>
      </c>
      <c r="S2607" s="1"/>
      <c r="T2607" s="1">
        <v>490.0</v>
      </c>
    </row>
    <row r="2608" ht="15.75" customHeight="1">
      <c r="A2608" s="1"/>
      <c r="B2608" s="1"/>
      <c r="C2608" s="1"/>
      <c r="D2608" s="1"/>
      <c r="Q2608" s="1">
        <v>2606.0</v>
      </c>
      <c r="R2608" s="1">
        <v>602.0</v>
      </c>
      <c r="S2608" s="1"/>
      <c r="T2608" s="1">
        <v>496.0</v>
      </c>
    </row>
    <row r="2609" ht="15.75" customHeight="1">
      <c r="A2609" s="1"/>
      <c r="B2609" s="1"/>
      <c r="C2609" s="1"/>
      <c r="D2609" s="1"/>
      <c r="Q2609" s="1">
        <v>2607.0</v>
      </c>
      <c r="R2609" s="1">
        <v>561.0</v>
      </c>
      <c r="S2609" s="1"/>
      <c r="T2609" s="1">
        <v>519.0</v>
      </c>
    </row>
    <row r="2610" ht="15.75" customHeight="1">
      <c r="A2610" s="1"/>
      <c r="B2610" s="1"/>
      <c r="C2610" s="1"/>
      <c r="D2610" s="1"/>
      <c r="Q2610" s="1">
        <v>2608.0</v>
      </c>
      <c r="R2610" s="1">
        <v>482.0</v>
      </c>
      <c r="S2610" s="1"/>
      <c r="T2610" s="1">
        <v>464.0</v>
      </c>
    </row>
    <row r="2611" ht="15.75" customHeight="1">
      <c r="A2611" s="1"/>
      <c r="B2611" s="1"/>
      <c r="C2611" s="1"/>
      <c r="D2611" s="1"/>
      <c r="Q2611" s="1">
        <v>2609.0</v>
      </c>
      <c r="R2611" s="1">
        <v>490.0</v>
      </c>
      <c r="S2611" s="1"/>
      <c r="T2611" s="1">
        <v>505.0</v>
      </c>
    </row>
    <row r="2612" ht="15.75" customHeight="1">
      <c r="A2612" s="1"/>
      <c r="B2612" s="1"/>
      <c r="C2612" s="1"/>
      <c r="D2612" s="1"/>
      <c r="Q2612" s="1">
        <v>2610.0</v>
      </c>
      <c r="R2612" s="1">
        <v>496.0</v>
      </c>
      <c r="S2612" s="1"/>
      <c r="T2612" s="1">
        <v>445.0</v>
      </c>
    </row>
    <row r="2613" ht="15.75" customHeight="1">
      <c r="A2613" s="1"/>
      <c r="B2613" s="1"/>
      <c r="C2613" s="1"/>
      <c r="D2613" s="1"/>
      <c r="Q2613" s="1">
        <v>2611.0</v>
      </c>
      <c r="R2613" s="1">
        <v>519.0</v>
      </c>
      <c r="S2613" s="1"/>
      <c r="T2613" s="1">
        <v>445.0</v>
      </c>
    </row>
    <row r="2614" ht="15.75" customHeight="1">
      <c r="A2614" s="1"/>
      <c r="B2614" s="1"/>
      <c r="C2614" s="1"/>
      <c r="D2614" s="1"/>
      <c r="Q2614" s="1">
        <v>2612.0</v>
      </c>
      <c r="R2614" s="1">
        <v>464.0</v>
      </c>
      <c r="S2614" s="1"/>
      <c r="T2614" s="1">
        <v>451.0</v>
      </c>
    </row>
    <row r="2615" ht="15.75" customHeight="1">
      <c r="A2615" s="1"/>
      <c r="B2615" s="1"/>
      <c r="C2615" s="1"/>
      <c r="D2615" s="1"/>
      <c r="Q2615" s="1">
        <v>2613.0</v>
      </c>
      <c r="R2615" s="1">
        <v>505.0</v>
      </c>
      <c r="S2615" s="1"/>
      <c r="T2615" s="1">
        <v>394.0</v>
      </c>
    </row>
    <row r="2616" ht="15.75" customHeight="1">
      <c r="A2616" s="1"/>
      <c r="B2616" s="1"/>
      <c r="C2616" s="1"/>
      <c r="D2616" s="1"/>
      <c r="Q2616" s="1">
        <v>2614.0</v>
      </c>
      <c r="R2616" s="1">
        <v>445.0</v>
      </c>
      <c r="S2616" s="1"/>
      <c r="T2616" s="1">
        <v>406.0</v>
      </c>
    </row>
    <row r="2617" ht="15.75" customHeight="1">
      <c r="A2617" s="1"/>
      <c r="B2617" s="1"/>
      <c r="C2617" s="1"/>
      <c r="D2617" s="1"/>
      <c r="Q2617" s="1">
        <v>2615.0</v>
      </c>
      <c r="R2617" s="1">
        <v>445.0</v>
      </c>
      <c r="S2617" s="1"/>
      <c r="T2617" s="1">
        <v>398.0</v>
      </c>
    </row>
    <row r="2618" ht="15.75" customHeight="1">
      <c r="A2618" s="1"/>
      <c r="B2618" s="1"/>
      <c r="C2618" s="1"/>
      <c r="D2618" s="1"/>
      <c r="Q2618" s="1">
        <v>2616.0</v>
      </c>
      <c r="R2618" s="1">
        <v>451.0</v>
      </c>
      <c r="S2618" s="1"/>
      <c r="T2618" s="1">
        <v>395.0</v>
      </c>
    </row>
    <row r="2619" ht="15.75" customHeight="1">
      <c r="A2619" s="1"/>
      <c r="B2619" s="1"/>
      <c r="C2619" s="1"/>
      <c r="D2619" s="1"/>
      <c r="Q2619" s="1">
        <v>2617.0</v>
      </c>
      <c r="R2619" s="1">
        <v>394.0</v>
      </c>
      <c r="S2619" s="1"/>
      <c r="T2619" s="1">
        <v>385.0</v>
      </c>
    </row>
    <row r="2620" ht="15.75" customHeight="1">
      <c r="A2620" s="1"/>
      <c r="B2620" s="1"/>
      <c r="C2620" s="1"/>
      <c r="D2620" s="1"/>
      <c r="Q2620" s="1">
        <v>2618.0</v>
      </c>
      <c r="R2620" s="1">
        <v>406.0</v>
      </c>
      <c r="S2620" s="1"/>
      <c r="T2620" s="1">
        <v>393.0</v>
      </c>
    </row>
    <row r="2621" ht="15.75" customHeight="1">
      <c r="A2621" s="1"/>
      <c r="B2621" s="1"/>
      <c r="C2621" s="1"/>
      <c r="D2621" s="1"/>
      <c r="Q2621" s="1">
        <v>2619.0</v>
      </c>
      <c r="R2621" s="1">
        <v>398.0</v>
      </c>
      <c r="S2621" s="1"/>
      <c r="T2621" s="1">
        <v>437.0</v>
      </c>
    </row>
    <row r="2622" ht="15.75" customHeight="1">
      <c r="A2622" s="1"/>
      <c r="B2622" s="1"/>
      <c r="C2622" s="1"/>
      <c r="D2622" s="1"/>
      <c r="Q2622" s="1">
        <v>2620.0</v>
      </c>
      <c r="R2622" s="1">
        <v>335.0</v>
      </c>
      <c r="S2622" s="1"/>
      <c r="T2622" s="1">
        <v>441.0</v>
      </c>
    </row>
    <row r="2623" ht="15.75" customHeight="1">
      <c r="A2623" s="1"/>
      <c r="B2623" s="1"/>
      <c r="C2623" s="1"/>
      <c r="D2623" s="1"/>
      <c r="Q2623" s="1">
        <v>2621.0</v>
      </c>
      <c r="R2623" s="1">
        <v>349.0</v>
      </c>
      <c r="S2623" s="1"/>
      <c r="T2623" s="1">
        <v>202.0</v>
      </c>
    </row>
    <row r="2624" ht="15.75" customHeight="1">
      <c r="A2624" s="1"/>
      <c r="B2624" s="1"/>
      <c r="C2624" s="1"/>
      <c r="D2624" s="1"/>
      <c r="Q2624" s="1">
        <v>2622.0</v>
      </c>
      <c r="R2624" s="1">
        <v>345.0</v>
      </c>
      <c r="S2624" s="1"/>
      <c r="T2624" s="1">
        <v>430.0</v>
      </c>
    </row>
    <row r="2625" ht="15.75" customHeight="1">
      <c r="A2625" s="1"/>
      <c r="B2625" s="1"/>
      <c r="C2625" s="1"/>
      <c r="D2625" s="1"/>
      <c r="Q2625" s="1">
        <v>2623.0</v>
      </c>
      <c r="R2625" s="1">
        <v>383.0</v>
      </c>
      <c r="S2625" s="1"/>
      <c r="T2625" s="1">
        <v>392.0</v>
      </c>
    </row>
    <row r="2626" ht="15.75" customHeight="1">
      <c r="A2626" s="1"/>
      <c r="B2626" s="1"/>
      <c r="C2626" s="1"/>
      <c r="D2626" s="1"/>
      <c r="Q2626" s="1">
        <v>2624.0</v>
      </c>
      <c r="R2626" s="1">
        <v>395.0</v>
      </c>
      <c r="S2626" s="1"/>
      <c r="T2626" s="1">
        <v>486.0</v>
      </c>
    </row>
    <row r="2627" ht="15.75" customHeight="1">
      <c r="A2627" s="1"/>
      <c r="B2627" s="1"/>
      <c r="C2627" s="1"/>
      <c r="D2627" s="1"/>
      <c r="Q2627" s="1">
        <v>2625.0</v>
      </c>
      <c r="R2627" s="1">
        <v>350.0</v>
      </c>
      <c r="S2627" s="1"/>
      <c r="T2627" s="1">
        <v>238.0</v>
      </c>
    </row>
    <row r="2628" ht="15.75" customHeight="1">
      <c r="A2628" s="1"/>
      <c r="B2628" s="1"/>
      <c r="C2628" s="1"/>
      <c r="D2628" s="1"/>
      <c r="Q2628" s="1">
        <v>2626.0</v>
      </c>
      <c r="R2628" s="1">
        <v>318.0</v>
      </c>
      <c r="S2628" s="1"/>
      <c r="T2628" s="1">
        <v>514.0</v>
      </c>
    </row>
    <row r="2629" ht="15.75" customHeight="1">
      <c r="A2629" s="1"/>
      <c r="B2629" s="1"/>
      <c r="C2629" s="1"/>
      <c r="D2629" s="1"/>
      <c r="Q2629" s="1">
        <v>2627.0</v>
      </c>
      <c r="R2629" s="1">
        <v>308.0</v>
      </c>
      <c r="S2629" s="1"/>
      <c r="T2629" s="1">
        <v>486.0</v>
      </c>
    </row>
    <row r="2630" ht="15.75" customHeight="1">
      <c r="A2630" s="1"/>
      <c r="B2630" s="1"/>
      <c r="C2630" s="1"/>
      <c r="D2630" s="1"/>
      <c r="Q2630" s="1">
        <v>2628.0</v>
      </c>
      <c r="R2630" s="1">
        <v>466.0</v>
      </c>
      <c r="S2630" s="1"/>
      <c r="T2630" s="1">
        <v>395.0</v>
      </c>
    </row>
    <row r="2631" ht="15.75" customHeight="1">
      <c r="A2631" s="1"/>
      <c r="B2631" s="1"/>
      <c r="C2631" s="1"/>
      <c r="D2631" s="1"/>
      <c r="Q2631" s="1">
        <v>2629.0</v>
      </c>
      <c r="R2631" s="1">
        <v>498.0</v>
      </c>
      <c r="S2631" s="1"/>
      <c r="T2631" s="1">
        <v>471.0</v>
      </c>
    </row>
    <row r="2632" ht="15.75" customHeight="1">
      <c r="A2632" s="1"/>
      <c r="B2632" s="1"/>
      <c r="C2632" s="1"/>
      <c r="D2632" s="1"/>
      <c r="Q2632" s="1">
        <v>2630.0</v>
      </c>
      <c r="R2632" s="1">
        <v>510.0</v>
      </c>
      <c r="S2632" s="1"/>
      <c r="T2632" s="1">
        <v>453.0</v>
      </c>
    </row>
    <row r="2633" ht="15.75" customHeight="1">
      <c r="A2633" s="1"/>
      <c r="B2633" s="1"/>
      <c r="C2633" s="1"/>
      <c r="D2633" s="1"/>
      <c r="Q2633" s="1">
        <v>2631.0</v>
      </c>
      <c r="R2633" s="1">
        <v>484.0</v>
      </c>
      <c r="S2633" s="1"/>
      <c r="T2633" s="1">
        <v>438.0</v>
      </c>
    </row>
    <row r="2634" ht="15.75" customHeight="1">
      <c r="A2634" s="1"/>
      <c r="B2634" s="1"/>
      <c r="C2634" s="1"/>
      <c r="D2634" s="1"/>
      <c r="Q2634" s="1">
        <v>2632.0</v>
      </c>
      <c r="R2634" s="1">
        <v>453.0</v>
      </c>
      <c r="S2634" s="1"/>
      <c r="T2634" s="1">
        <v>450.0</v>
      </c>
    </row>
    <row r="2635" ht="15.75" customHeight="1">
      <c r="A2635" s="1"/>
      <c r="B2635" s="1"/>
      <c r="C2635" s="1"/>
      <c r="D2635" s="1"/>
      <c r="Q2635" s="1">
        <v>2633.0</v>
      </c>
      <c r="R2635" s="1">
        <v>471.0</v>
      </c>
      <c r="S2635" s="1"/>
      <c r="T2635" s="1">
        <v>464.0</v>
      </c>
    </row>
    <row r="2636" ht="15.75" customHeight="1">
      <c r="A2636" s="1"/>
      <c r="B2636" s="1"/>
      <c r="C2636" s="1"/>
      <c r="D2636" s="1"/>
      <c r="Q2636" s="1">
        <v>2634.0</v>
      </c>
      <c r="R2636" s="1">
        <v>453.0</v>
      </c>
      <c r="S2636" s="1"/>
      <c r="T2636" s="1">
        <v>491.0</v>
      </c>
    </row>
    <row r="2637" ht="15.75" customHeight="1">
      <c r="A2637" s="1"/>
      <c r="B2637" s="1"/>
      <c r="C2637" s="1"/>
      <c r="D2637" s="1"/>
      <c r="Q2637" s="1">
        <v>2635.0</v>
      </c>
      <c r="R2637" s="1">
        <v>438.0</v>
      </c>
      <c r="S2637" s="1"/>
      <c r="T2637" s="1">
        <v>481.0</v>
      </c>
    </row>
    <row r="2638" ht="15.75" customHeight="1">
      <c r="A2638" s="1"/>
      <c r="B2638" s="1"/>
      <c r="C2638" s="1"/>
      <c r="D2638" s="1"/>
      <c r="Q2638" s="1">
        <v>2636.0</v>
      </c>
      <c r="R2638" s="1">
        <v>450.0</v>
      </c>
      <c r="S2638" s="1"/>
      <c r="T2638" s="1">
        <v>481.0</v>
      </c>
    </row>
    <row r="2639" ht="15.75" customHeight="1">
      <c r="A2639" s="1"/>
      <c r="B2639" s="1"/>
      <c r="C2639" s="1"/>
      <c r="D2639" s="1"/>
      <c r="Q2639" s="1">
        <v>2637.0</v>
      </c>
      <c r="R2639" s="1">
        <v>464.0</v>
      </c>
      <c r="S2639" s="1"/>
      <c r="T2639" s="1">
        <v>485.0</v>
      </c>
    </row>
    <row r="2640" ht="15.75" customHeight="1">
      <c r="A2640" s="1"/>
      <c r="B2640" s="1"/>
      <c r="C2640" s="1"/>
      <c r="D2640" s="1"/>
      <c r="Q2640" s="1">
        <v>2638.0</v>
      </c>
      <c r="R2640" s="1">
        <v>431.0</v>
      </c>
      <c r="S2640" s="1"/>
      <c r="T2640" s="1">
        <v>327.0</v>
      </c>
    </row>
    <row r="2641" ht="15.75" customHeight="1">
      <c r="A2641" s="1"/>
      <c r="B2641" s="1"/>
      <c r="C2641" s="1"/>
      <c r="D2641" s="1"/>
      <c r="Q2641" s="1">
        <v>2639.0</v>
      </c>
      <c r="R2641" s="1">
        <v>439.0</v>
      </c>
      <c r="S2641" s="1"/>
      <c r="T2641" s="1">
        <v>496.0</v>
      </c>
    </row>
    <row r="2642" ht="15.75" customHeight="1">
      <c r="A2642" s="1"/>
      <c r="B2642" s="1"/>
      <c r="C2642" s="1"/>
      <c r="D2642" s="1"/>
      <c r="Q2642" s="1">
        <v>2640.0</v>
      </c>
      <c r="R2642" s="1">
        <v>419.0</v>
      </c>
      <c r="S2642" s="1"/>
      <c r="T2642" s="1">
        <v>327.0</v>
      </c>
    </row>
    <row r="2643" ht="15.75" customHeight="1">
      <c r="A2643" s="1"/>
      <c r="B2643" s="1"/>
      <c r="C2643" s="1"/>
      <c r="D2643" s="1"/>
      <c r="Q2643" s="1">
        <v>2641.0</v>
      </c>
      <c r="R2643" s="1">
        <v>425.0</v>
      </c>
      <c r="S2643" s="1"/>
      <c r="T2643" s="1">
        <v>529.0</v>
      </c>
    </row>
    <row r="2644" ht="15.75" customHeight="1">
      <c r="A2644" s="1"/>
      <c r="B2644" s="1"/>
      <c r="C2644" s="1"/>
      <c r="D2644" s="1"/>
      <c r="Q2644" s="1">
        <v>2642.0</v>
      </c>
      <c r="R2644" s="1">
        <v>433.0</v>
      </c>
      <c r="S2644" s="1"/>
      <c r="T2644" s="1">
        <v>447.0</v>
      </c>
    </row>
    <row r="2645" ht="15.75" customHeight="1">
      <c r="A2645" s="1"/>
      <c r="B2645" s="1"/>
      <c r="C2645" s="1"/>
      <c r="D2645" s="1"/>
      <c r="Q2645" s="1">
        <v>2643.0</v>
      </c>
      <c r="R2645" s="1">
        <v>424.0</v>
      </c>
      <c r="S2645" s="1"/>
      <c r="T2645" s="1">
        <v>433.0</v>
      </c>
    </row>
    <row r="2646" ht="15.75" customHeight="1">
      <c r="A2646" s="1"/>
      <c r="B2646" s="1"/>
      <c r="C2646" s="1"/>
      <c r="D2646" s="1"/>
      <c r="Q2646" s="1">
        <v>2644.0</v>
      </c>
      <c r="R2646" s="1">
        <v>473.0</v>
      </c>
      <c r="S2646" s="1"/>
      <c r="T2646" s="1">
        <v>461.0</v>
      </c>
    </row>
    <row r="2647" ht="15.75" customHeight="1">
      <c r="A2647" s="1"/>
      <c r="B2647" s="1"/>
      <c r="C2647" s="1"/>
      <c r="D2647" s="1"/>
      <c r="Q2647" s="1">
        <v>2645.0</v>
      </c>
      <c r="R2647" s="1">
        <v>475.0</v>
      </c>
      <c r="S2647" s="1"/>
      <c r="T2647" s="1">
        <v>267.0</v>
      </c>
    </row>
    <row r="2648" ht="15.75" customHeight="1">
      <c r="A2648" s="1"/>
      <c r="B2648" s="1"/>
      <c r="C2648" s="1"/>
      <c r="D2648" s="1"/>
      <c r="Q2648" s="1">
        <v>2646.0</v>
      </c>
      <c r="R2648" s="1">
        <v>393.0</v>
      </c>
      <c r="S2648" s="1"/>
      <c r="T2648" s="1">
        <v>481.0</v>
      </c>
    </row>
    <row r="2649" ht="15.75" customHeight="1">
      <c r="A2649" s="1"/>
      <c r="B2649" s="1"/>
      <c r="C2649" s="1"/>
      <c r="D2649" s="1"/>
      <c r="Q2649" s="1">
        <v>2647.0</v>
      </c>
      <c r="R2649" s="1">
        <v>389.0</v>
      </c>
      <c r="S2649" s="1"/>
      <c r="T2649" s="1">
        <v>503.0</v>
      </c>
    </row>
    <row r="2650" ht="15.75" customHeight="1">
      <c r="A2650" s="1"/>
      <c r="B2650" s="1"/>
      <c r="C2650" s="1"/>
      <c r="D2650" s="1"/>
      <c r="Q2650" s="1">
        <v>2648.0</v>
      </c>
      <c r="R2650" s="1">
        <v>397.0</v>
      </c>
      <c r="S2650" s="1"/>
      <c r="T2650" s="1">
        <v>399.0</v>
      </c>
    </row>
    <row r="2651" ht="15.75" customHeight="1">
      <c r="A2651" s="1"/>
      <c r="B2651" s="1"/>
      <c r="C2651" s="1"/>
      <c r="D2651" s="1"/>
      <c r="Q2651" s="1">
        <v>2649.0</v>
      </c>
      <c r="R2651" s="1">
        <v>471.0</v>
      </c>
      <c r="S2651" s="1"/>
      <c r="T2651" s="1">
        <v>417.0</v>
      </c>
    </row>
    <row r="2652" ht="15.75" customHeight="1">
      <c r="A2652" s="1"/>
      <c r="B2652" s="1"/>
      <c r="C2652" s="1"/>
      <c r="D2652" s="1"/>
      <c r="Q2652" s="1">
        <v>2650.0</v>
      </c>
      <c r="R2652" s="1">
        <v>437.0</v>
      </c>
      <c r="S2652" s="1"/>
      <c r="T2652" s="1">
        <v>472.0</v>
      </c>
    </row>
    <row r="2653" ht="15.75" customHeight="1">
      <c r="A2653" s="1"/>
      <c r="B2653" s="1"/>
      <c r="C2653" s="1"/>
      <c r="D2653" s="1"/>
      <c r="Q2653" s="1">
        <v>2651.0</v>
      </c>
      <c r="R2653" s="1">
        <v>445.0</v>
      </c>
      <c r="S2653" s="1"/>
      <c r="T2653" s="1">
        <v>364.0</v>
      </c>
    </row>
    <row r="2654" ht="15.75" customHeight="1">
      <c r="A2654" s="1"/>
      <c r="B2654" s="1"/>
      <c r="C2654" s="1"/>
      <c r="D2654" s="1"/>
      <c r="Q2654" s="1">
        <v>2652.0</v>
      </c>
      <c r="R2654" s="1">
        <v>363.0</v>
      </c>
      <c r="S2654" s="1"/>
      <c r="T2654" s="1">
        <v>587.0</v>
      </c>
    </row>
    <row r="2655" ht="15.75" customHeight="1">
      <c r="A2655" s="1"/>
      <c r="B2655" s="1"/>
      <c r="C2655" s="1"/>
      <c r="D2655" s="1"/>
      <c r="Q2655" s="1">
        <v>2653.0</v>
      </c>
      <c r="R2655" s="1">
        <v>365.0</v>
      </c>
      <c r="S2655" s="1"/>
      <c r="T2655" s="1">
        <v>532.0</v>
      </c>
    </row>
    <row r="2656" ht="15.75" customHeight="1">
      <c r="A2656" s="1"/>
      <c r="B2656" s="1"/>
      <c r="C2656" s="1"/>
      <c r="D2656" s="1"/>
      <c r="Q2656" s="1">
        <v>2654.0</v>
      </c>
      <c r="R2656" s="1">
        <v>482.0</v>
      </c>
      <c r="S2656" s="1"/>
      <c r="T2656" s="1">
        <v>446.0</v>
      </c>
    </row>
    <row r="2657" ht="15.75" customHeight="1">
      <c r="A2657" s="1"/>
      <c r="B2657" s="1"/>
      <c r="C2657" s="1"/>
      <c r="D2657" s="1"/>
      <c r="Q2657" s="1">
        <v>2655.0</v>
      </c>
      <c r="R2657" s="1">
        <v>558.0</v>
      </c>
      <c r="S2657" s="1"/>
      <c r="T2657" s="1">
        <v>462.0</v>
      </c>
    </row>
    <row r="2658" ht="15.75" customHeight="1">
      <c r="A2658" s="1"/>
      <c r="B2658" s="1"/>
      <c r="C2658" s="1"/>
      <c r="D2658" s="1"/>
      <c r="Q2658" s="1">
        <v>2656.0</v>
      </c>
      <c r="R2658" s="1">
        <v>629.0</v>
      </c>
      <c r="S2658" s="1"/>
      <c r="T2658" s="1">
        <v>472.0</v>
      </c>
    </row>
    <row r="2659" ht="15.75" customHeight="1">
      <c r="A2659" s="1"/>
      <c r="B2659" s="1"/>
      <c r="C2659" s="1"/>
      <c r="D2659" s="1"/>
      <c r="Q2659" s="1">
        <v>2657.0</v>
      </c>
      <c r="R2659" s="1">
        <v>532.0</v>
      </c>
      <c r="S2659" s="1"/>
      <c r="T2659" s="1">
        <v>506.0</v>
      </c>
    </row>
    <row r="2660" ht="15.75" customHeight="1">
      <c r="A2660" s="1"/>
      <c r="B2660" s="1"/>
      <c r="C2660" s="1"/>
      <c r="D2660" s="1"/>
      <c r="Q2660" s="1">
        <v>2658.0</v>
      </c>
      <c r="R2660" s="1">
        <v>446.0</v>
      </c>
      <c r="S2660" s="1"/>
      <c r="T2660" s="1">
        <v>529.0</v>
      </c>
    </row>
    <row r="2661" ht="15.75" customHeight="1">
      <c r="A2661" s="1"/>
      <c r="B2661" s="1"/>
      <c r="C2661" s="1"/>
      <c r="D2661" s="1"/>
      <c r="Q2661" s="1">
        <v>2659.0</v>
      </c>
      <c r="R2661" s="1">
        <v>462.0</v>
      </c>
      <c r="S2661" s="1"/>
      <c r="T2661" s="1">
        <v>541.0</v>
      </c>
    </row>
    <row r="2662" ht="15.75" customHeight="1">
      <c r="A2662" s="1"/>
      <c r="B2662" s="1"/>
      <c r="C2662" s="1"/>
      <c r="D2662" s="1"/>
      <c r="Q2662" s="1">
        <v>2660.0</v>
      </c>
      <c r="R2662" s="1">
        <v>472.0</v>
      </c>
      <c r="S2662" s="1"/>
      <c r="T2662" s="1">
        <v>444.0</v>
      </c>
    </row>
    <row r="2663" ht="15.75" customHeight="1">
      <c r="A2663" s="1"/>
      <c r="B2663" s="1"/>
      <c r="C2663" s="1"/>
      <c r="D2663" s="1"/>
      <c r="Q2663" s="1">
        <v>2661.0</v>
      </c>
      <c r="R2663" s="1">
        <v>506.0</v>
      </c>
      <c r="S2663" s="1"/>
      <c r="T2663" s="1">
        <v>382.0</v>
      </c>
    </row>
    <row r="2664" ht="15.75" customHeight="1">
      <c r="A2664" s="1"/>
      <c r="B2664" s="1"/>
      <c r="C2664" s="1"/>
      <c r="D2664" s="1"/>
      <c r="Q2664" s="1">
        <v>2662.0</v>
      </c>
      <c r="R2664" s="1">
        <v>529.0</v>
      </c>
      <c r="S2664" s="1"/>
      <c r="T2664" s="1">
        <v>398.0</v>
      </c>
    </row>
    <row r="2665" ht="15.75" customHeight="1">
      <c r="A2665" s="1"/>
      <c r="B2665" s="1"/>
      <c r="C2665" s="1"/>
      <c r="D2665" s="1"/>
      <c r="Q2665" s="1">
        <v>2663.0</v>
      </c>
      <c r="R2665" s="1">
        <v>541.0</v>
      </c>
      <c r="S2665" s="1"/>
      <c r="T2665" s="1">
        <v>414.0</v>
      </c>
    </row>
    <row r="2666" ht="15.75" customHeight="1">
      <c r="A2666" s="1"/>
      <c r="B2666" s="1"/>
      <c r="C2666" s="1"/>
      <c r="D2666" s="1"/>
      <c r="Q2666" s="1">
        <v>2664.0</v>
      </c>
      <c r="R2666" s="1">
        <v>444.0</v>
      </c>
      <c r="S2666" s="1"/>
      <c r="T2666" s="1">
        <v>398.0</v>
      </c>
    </row>
    <row r="2667" ht="15.75" customHeight="1">
      <c r="A2667" s="1"/>
      <c r="B2667" s="1"/>
      <c r="C2667" s="1"/>
      <c r="D2667" s="1"/>
      <c r="Q2667" s="1">
        <v>2665.0</v>
      </c>
      <c r="R2667" s="1">
        <v>382.0</v>
      </c>
      <c r="S2667" s="1"/>
      <c r="T2667" s="1">
        <v>395.0</v>
      </c>
    </row>
    <row r="2668" ht="15.75" customHeight="1">
      <c r="A2668" s="1"/>
      <c r="B2668" s="1"/>
      <c r="C2668" s="1"/>
      <c r="D2668" s="1"/>
      <c r="Q2668" s="1">
        <v>2666.0</v>
      </c>
      <c r="R2668" s="1">
        <v>398.0</v>
      </c>
      <c r="S2668" s="1"/>
      <c r="T2668" s="1">
        <v>337.0</v>
      </c>
    </row>
    <row r="2669" ht="15.75" customHeight="1">
      <c r="A2669" s="1"/>
      <c r="B2669" s="1"/>
      <c r="C2669" s="1"/>
      <c r="D2669" s="1"/>
      <c r="Q2669" s="1">
        <v>2667.0</v>
      </c>
      <c r="R2669" s="1">
        <v>414.0</v>
      </c>
      <c r="S2669" s="1"/>
      <c r="T2669" s="1">
        <v>330.0</v>
      </c>
    </row>
    <row r="2670" ht="15.75" customHeight="1">
      <c r="A2670" s="1"/>
      <c r="B2670" s="1"/>
      <c r="C2670" s="1"/>
      <c r="D2670" s="1"/>
      <c r="Q2670" s="1">
        <v>2668.0</v>
      </c>
      <c r="R2670" s="1">
        <v>398.0</v>
      </c>
      <c r="S2670" s="1"/>
      <c r="T2670" s="1">
        <v>409.0</v>
      </c>
    </row>
    <row r="2671" ht="15.75" customHeight="1">
      <c r="A2671" s="1"/>
      <c r="B2671" s="1"/>
      <c r="C2671" s="1"/>
      <c r="D2671" s="1"/>
      <c r="Q2671" s="1">
        <v>2669.0</v>
      </c>
      <c r="R2671" s="1">
        <v>341.0</v>
      </c>
      <c r="S2671" s="1"/>
      <c r="T2671" s="1">
        <v>416.0</v>
      </c>
    </row>
    <row r="2672" ht="15.75" customHeight="1">
      <c r="A2672" s="1"/>
      <c r="B2672" s="1"/>
      <c r="C2672" s="1"/>
      <c r="D2672" s="1"/>
      <c r="Q2672" s="1">
        <v>2670.0</v>
      </c>
      <c r="R2672" s="1">
        <v>291.0</v>
      </c>
      <c r="S2672" s="1"/>
      <c r="T2672" s="1">
        <v>462.0</v>
      </c>
    </row>
    <row r="2673" ht="15.75" customHeight="1">
      <c r="A2673" s="1"/>
      <c r="B2673" s="1"/>
      <c r="C2673" s="1"/>
      <c r="D2673" s="1"/>
      <c r="Q2673" s="1">
        <v>2671.0</v>
      </c>
      <c r="R2673" s="1">
        <v>238.0</v>
      </c>
      <c r="S2673" s="1"/>
      <c r="T2673" s="1">
        <v>136.0</v>
      </c>
    </row>
    <row r="2674" ht="15.75" customHeight="1">
      <c r="A2674" s="1"/>
      <c r="B2674" s="1"/>
      <c r="C2674" s="1"/>
      <c r="D2674" s="1"/>
      <c r="Q2674" s="1">
        <v>2672.0</v>
      </c>
      <c r="R2674" s="1">
        <v>241.0</v>
      </c>
      <c r="S2674" s="1"/>
      <c r="T2674" s="1">
        <v>398.0</v>
      </c>
    </row>
    <row r="2675" ht="15.75" customHeight="1">
      <c r="A2675" s="1"/>
      <c r="B2675" s="1"/>
      <c r="C2675" s="1"/>
      <c r="D2675" s="1"/>
      <c r="Q2675" s="1">
        <v>2673.0</v>
      </c>
      <c r="R2675" s="1">
        <v>306.0</v>
      </c>
      <c r="S2675" s="1"/>
      <c r="T2675" s="1">
        <v>456.0</v>
      </c>
    </row>
    <row r="2676" ht="15.75" customHeight="1">
      <c r="A2676" s="1"/>
      <c r="B2676" s="1"/>
      <c r="C2676" s="1"/>
      <c r="D2676" s="1"/>
      <c r="Q2676" s="1">
        <v>2674.0</v>
      </c>
      <c r="R2676" s="1">
        <v>330.0</v>
      </c>
      <c r="S2676" s="1"/>
      <c r="T2676" s="1">
        <v>535.0</v>
      </c>
    </row>
    <row r="2677" ht="15.75" customHeight="1">
      <c r="A2677" s="1"/>
      <c r="B2677" s="1"/>
      <c r="C2677" s="1"/>
      <c r="D2677" s="1"/>
      <c r="Q2677" s="1">
        <v>2675.0</v>
      </c>
      <c r="R2677" s="1">
        <v>342.0</v>
      </c>
      <c r="S2677" s="1"/>
      <c r="T2677" s="1">
        <v>275.0</v>
      </c>
    </row>
    <row r="2678" ht="15.75" customHeight="1">
      <c r="A2678" s="1"/>
      <c r="B2678" s="1"/>
      <c r="C2678" s="1"/>
      <c r="D2678" s="1"/>
      <c r="Q2678" s="1">
        <v>2676.0</v>
      </c>
      <c r="R2678" s="1">
        <v>342.0</v>
      </c>
      <c r="S2678" s="1"/>
      <c r="T2678" s="1">
        <v>583.0</v>
      </c>
    </row>
    <row r="2679" ht="15.75" customHeight="1">
      <c r="A2679" s="1"/>
      <c r="B2679" s="1"/>
      <c r="C2679" s="1"/>
      <c r="D2679" s="1"/>
      <c r="Q2679" s="1">
        <v>2677.0</v>
      </c>
      <c r="R2679" s="1">
        <v>324.0</v>
      </c>
      <c r="S2679" s="1"/>
      <c r="T2679" s="1">
        <v>408.0</v>
      </c>
    </row>
    <row r="2680" ht="15.75" customHeight="1">
      <c r="A2680" s="1"/>
      <c r="B2680" s="1"/>
      <c r="C2680" s="1"/>
      <c r="D2680" s="1"/>
      <c r="Q2680" s="1">
        <v>2678.0</v>
      </c>
      <c r="R2680" s="1">
        <v>336.0</v>
      </c>
      <c r="S2680" s="1"/>
      <c r="T2680" s="1">
        <v>193.0</v>
      </c>
    </row>
    <row r="2681" ht="15.75" customHeight="1">
      <c r="A2681" s="1"/>
      <c r="B2681" s="1"/>
      <c r="C2681" s="1"/>
      <c r="D2681" s="1"/>
      <c r="Q2681" s="1">
        <v>2679.0</v>
      </c>
      <c r="R2681" s="1">
        <v>463.0</v>
      </c>
      <c r="S2681" s="1"/>
      <c r="T2681" s="1">
        <v>417.0</v>
      </c>
    </row>
    <row r="2682" ht="15.75" customHeight="1">
      <c r="A2682" s="1"/>
      <c r="B2682" s="1"/>
      <c r="C2682" s="1"/>
      <c r="D2682" s="1"/>
      <c r="Q2682" s="1">
        <v>2680.0</v>
      </c>
      <c r="R2682" s="1">
        <v>495.0</v>
      </c>
      <c r="S2682" s="1"/>
      <c r="T2682" s="1">
        <v>383.0</v>
      </c>
    </row>
    <row r="2683" ht="15.75" customHeight="1">
      <c r="A2683" s="1"/>
      <c r="B2683" s="1"/>
      <c r="C2683" s="1"/>
      <c r="D2683" s="1"/>
      <c r="Q2683" s="1">
        <v>2681.0</v>
      </c>
      <c r="R2683" s="1">
        <v>509.0</v>
      </c>
      <c r="S2683" s="1"/>
      <c r="T2683" s="1">
        <v>374.0</v>
      </c>
    </row>
    <row r="2684" ht="15.75" customHeight="1">
      <c r="A2684" s="1"/>
      <c r="B2684" s="1"/>
      <c r="C2684" s="1"/>
      <c r="D2684" s="1"/>
      <c r="Q2684" s="1">
        <v>2682.0</v>
      </c>
      <c r="R2684" s="1">
        <v>378.0</v>
      </c>
      <c r="S2684" s="1"/>
      <c r="T2684" s="1">
        <v>266.0</v>
      </c>
    </row>
    <row r="2685" ht="15.75" customHeight="1">
      <c r="A2685" s="1"/>
      <c r="B2685" s="1"/>
      <c r="C2685" s="1"/>
      <c r="D2685" s="1"/>
      <c r="Q2685" s="1">
        <v>2683.0</v>
      </c>
      <c r="R2685" s="1">
        <v>343.0</v>
      </c>
      <c r="S2685" s="1"/>
      <c r="T2685" s="1">
        <v>254.0</v>
      </c>
    </row>
    <row r="2686" ht="15.75" customHeight="1">
      <c r="A2686" s="1"/>
      <c r="B2686" s="1"/>
      <c r="C2686" s="1"/>
      <c r="D2686" s="1"/>
      <c r="Q2686" s="1">
        <v>2684.0</v>
      </c>
      <c r="R2686" s="1">
        <v>357.0</v>
      </c>
      <c r="S2686" s="1"/>
      <c r="T2686" s="1">
        <v>477.0</v>
      </c>
    </row>
    <row r="2687" ht="15.75" customHeight="1">
      <c r="A2687" s="1"/>
      <c r="B2687" s="1"/>
      <c r="C2687" s="1"/>
      <c r="D2687" s="1"/>
      <c r="Q2687" s="1">
        <v>2685.0</v>
      </c>
      <c r="R2687" s="1">
        <v>359.0</v>
      </c>
      <c r="S2687" s="1"/>
      <c r="T2687" s="1">
        <v>201.0</v>
      </c>
    </row>
    <row r="2688" ht="15.75" customHeight="1">
      <c r="A2688" s="1"/>
      <c r="B2688" s="1"/>
      <c r="C2688" s="1"/>
      <c r="D2688" s="1"/>
      <c r="Q2688" s="1">
        <v>2686.0</v>
      </c>
      <c r="R2688" s="1">
        <v>342.0</v>
      </c>
      <c r="S2688" s="1"/>
      <c r="T2688" s="1">
        <v>446.0</v>
      </c>
    </row>
    <row r="2689" ht="15.75" customHeight="1">
      <c r="A2689" s="1"/>
      <c r="B2689" s="1"/>
      <c r="C2689" s="1"/>
      <c r="D2689" s="1"/>
      <c r="Q2689" s="1">
        <v>2687.0</v>
      </c>
      <c r="R2689" s="1">
        <v>354.0</v>
      </c>
      <c r="S2689" s="1"/>
      <c r="T2689" s="1">
        <v>294.0</v>
      </c>
    </row>
    <row r="2690" ht="15.75" customHeight="1">
      <c r="A2690" s="1"/>
      <c r="B2690" s="1"/>
      <c r="C2690" s="1"/>
      <c r="D2690" s="1"/>
      <c r="Q2690" s="1">
        <v>2688.0</v>
      </c>
      <c r="R2690" s="1">
        <v>342.0</v>
      </c>
      <c r="S2690" s="1"/>
      <c r="T2690" s="1">
        <v>258.0</v>
      </c>
    </row>
    <row r="2691" ht="15.75" customHeight="1">
      <c r="A2691" s="1"/>
      <c r="B2691" s="1"/>
      <c r="C2691" s="1"/>
      <c r="D2691" s="1"/>
      <c r="Q2691" s="1">
        <v>2689.0</v>
      </c>
      <c r="R2691" s="1">
        <v>305.0</v>
      </c>
      <c r="S2691" s="1"/>
      <c r="T2691" s="1">
        <v>481.0</v>
      </c>
    </row>
    <row r="2692" ht="15.75" customHeight="1">
      <c r="A2692" s="1"/>
      <c r="B2692" s="1"/>
      <c r="C2692" s="1"/>
      <c r="D2692" s="1"/>
      <c r="Q2692" s="1">
        <v>2690.0</v>
      </c>
      <c r="R2692" s="1">
        <v>315.0</v>
      </c>
      <c r="S2692" s="1"/>
      <c r="T2692" s="1">
        <v>264.0</v>
      </c>
    </row>
    <row r="2693" ht="15.75" customHeight="1">
      <c r="A2693" s="1"/>
      <c r="B2693" s="1"/>
      <c r="C2693" s="1"/>
      <c r="D2693" s="1"/>
      <c r="Q2693" s="1">
        <v>2691.0</v>
      </c>
      <c r="R2693" s="1">
        <v>344.0</v>
      </c>
      <c r="S2693" s="1"/>
      <c r="T2693" s="1">
        <v>484.0</v>
      </c>
    </row>
    <row r="2694" ht="15.75" customHeight="1">
      <c r="A2694" s="1"/>
      <c r="B2694" s="1"/>
      <c r="C2694" s="1"/>
      <c r="D2694" s="1"/>
      <c r="Q2694" s="1">
        <v>2692.0</v>
      </c>
      <c r="R2694" s="1">
        <v>350.0</v>
      </c>
      <c r="S2694" s="1"/>
      <c r="T2694" s="1">
        <v>458.0</v>
      </c>
    </row>
    <row r="2695" ht="15.75" customHeight="1">
      <c r="A2695" s="1"/>
      <c r="B2695" s="1"/>
      <c r="C2695" s="1"/>
      <c r="D2695" s="1"/>
      <c r="Q2695" s="1">
        <v>2693.0</v>
      </c>
      <c r="R2695" s="1">
        <v>362.0</v>
      </c>
      <c r="S2695" s="1"/>
      <c r="T2695" s="1">
        <v>270.0</v>
      </c>
    </row>
    <row r="2696" ht="15.75" customHeight="1">
      <c r="A2696" s="1"/>
      <c r="B2696" s="1"/>
      <c r="C2696" s="1"/>
      <c r="D2696" s="1"/>
      <c r="Q2696" s="1">
        <v>2694.0</v>
      </c>
      <c r="R2696" s="1">
        <v>319.0</v>
      </c>
      <c r="S2696" s="1"/>
      <c r="T2696" s="1">
        <v>282.0</v>
      </c>
    </row>
    <row r="2697" ht="15.75" customHeight="1">
      <c r="A2697" s="1"/>
      <c r="B2697" s="1"/>
      <c r="C2697" s="1"/>
      <c r="D2697" s="1"/>
      <c r="Q2697" s="1">
        <v>2695.0</v>
      </c>
      <c r="R2697" s="1">
        <v>366.0</v>
      </c>
      <c r="S2697" s="1"/>
      <c r="T2697" s="1">
        <v>468.0</v>
      </c>
    </row>
    <row r="2698" ht="15.75" customHeight="1">
      <c r="A2698" s="1"/>
      <c r="B2698" s="1"/>
      <c r="C2698" s="1"/>
      <c r="D2698" s="1"/>
      <c r="Q2698" s="1">
        <v>2696.0</v>
      </c>
      <c r="R2698" s="1">
        <v>378.0</v>
      </c>
      <c r="S2698" s="1"/>
      <c r="T2698" s="1">
        <v>400.0</v>
      </c>
    </row>
    <row r="2699" ht="15.75" customHeight="1">
      <c r="A2699" s="1"/>
      <c r="B2699" s="1"/>
      <c r="C2699" s="1"/>
      <c r="D2699" s="1"/>
      <c r="Q2699" s="1">
        <v>2697.0</v>
      </c>
      <c r="R2699" s="1">
        <v>378.0</v>
      </c>
      <c r="S2699" s="1"/>
      <c r="T2699" s="1">
        <v>266.0</v>
      </c>
    </row>
    <row r="2700" ht="15.75" customHeight="1">
      <c r="A2700" s="1"/>
      <c r="B2700" s="1"/>
      <c r="C2700" s="1"/>
      <c r="D2700" s="1"/>
      <c r="Q2700" s="1">
        <v>2698.0</v>
      </c>
      <c r="R2700" s="1">
        <v>372.0</v>
      </c>
      <c r="S2700" s="1"/>
      <c r="T2700" s="1">
        <v>248.0</v>
      </c>
    </row>
    <row r="2701" ht="15.75" customHeight="1">
      <c r="A2701" s="1"/>
      <c r="B2701" s="1"/>
      <c r="C2701" s="1"/>
      <c r="D2701" s="1"/>
      <c r="Q2701" s="1">
        <v>2699.0</v>
      </c>
      <c r="R2701" s="1">
        <v>384.0</v>
      </c>
      <c r="S2701" s="1"/>
      <c r="T2701" s="1">
        <v>432.0</v>
      </c>
    </row>
    <row r="2702" ht="15.75" customHeight="1">
      <c r="A2702" s="1"/>
      <c r="B2702" s="1"/>
      <c r="C2702" s="1"/>
      <c r="D2702" s="1"/>
      <c r="Q2702" s="1">
        <v>2700.0</v>
      </c>
      <c r="R2702" s="1">
        <v>372.0</v>
      </c>
      <c r="S2702" s="1"/>
      <c r="T2702" s="1">
        <v>444.0</v>
      </c>
    </row>
    <row r="2703" ht="15.75" customHeight="1">
      <c r="A2703" s="1"/>
      <c r="B2703" s="1"/>
      <c r="C2703" s="1"/>
      <c r="D2703" s="1"/>
      <c r="Q2703" s="1">
        <v>2701.0</v>
      </c>
      <c r="R2703" s="1">
        <v>336.0</v>
      </c>
      <c r="S2703" s="1"/>
      <c r="T2703" s="1">
        <v>136.0</v>
      </c>
    </row>
    <row r="2704" ht="15.75" customHeight="1">
      <c r="A2704" s="1"/>
      <c r="B2704" s="1"/>
      <c r="C2704" s="1"/>
      <c r="D2704" s="1"/>
      <c r="Q2704" s="1">
        <v>2702.0</v>
      </c>
      <c r="R2704" s="1">
        <v>348.0</v>
      </c>
      <c r="S2704" s="1"/>
      <c r="T2704" s="1">
        <v>459.0</v>
      </c>
    </row>
    <row r="2705" ht="15.75" customHeight="1">
      <c r="A2705" s="1"/>
      <c r="B2705" s="1"/>
      <c r="C2705" s="1"/>
      <c r="D2705" s="1"/>
      <c r="Q2705" s="1">
        <v>2703.0</v>
      </c>
      <c r="R2705" s="1">
        <v>330.0</v>
      </c>
      <c r="S2705" s="1"/>
      <c r="T2705" s="1">
        <v>455.0</v>
      </c>
    </row>
    <row r="2706" ht="15.75" customHeight="1">
      <c r="A2706" s="1"/>
      <c r="B2706" s="1"/>
      <c r="C2706" s="1"/>
      <c r="D2706" s="1"/>
      <c r="Q2706" s="1">
        <v>2704.0</v>
      </c>
      <c r="R2706" s="1">
        <v>330.0</v>
      </c>
      <c r="S2706" s="1"/>
      <c r="T2706" s="1">
        <v>418.0</v>
      </c>
    </row>
    <row r="2707" ht="15.75" customHeight="1">
      <c r="A2707" s="1"/>
      <c r="B2707" s="1"/>
      <c r="C2707" s="1"/>
      <c r="D2707" s="1"/>
      <c r="Q2707" s="1">
        <v>2705.0</v>
      </c>
      <c r="R2707" s="1">
        <v>342.0</v>
      </c>
      <c r="S2707" s="1"/>
      <c r="T2707" s="1">
        <v>164.0</v>
      </c>
    </row>
    <row r="2708" ht="15.75" customHeight="1">
      <c r="A2708" s="1"/>
      <c r="B2708" s="1"/>
      <c r="C2708" s="1"/>
      <c r="D2708" s="1"/>
      <c r="Q2708" s="1">
        <v>2706.0</v>
      </c>
      <c r="R2708" s="1">
        <v>330.0</v>
      </c>
      <c r="S2708" s="1"/>
      <c r="T2708" s="1">
        <v>480.0</v>
      </c>
    </row>
    <row r="2709" ht="15.75" customHeight="1">
      <c r="A2709" s="1"/>
      <c r="B2709" s="1"/>
      <c r="C2709" s="1"/>
      <c r="D2709" s="1"/>
      <c r="Q2709" s="1">
        <v>2707.0</v>
      </c>
      <c r="R2709" s="1">
        <v>397.0</v>
      </c>
      <c r="S2709" s="1"/>
      <c r="T2709" s="1">
        <v>476.0</v>
      </c>
    </row>
    <row r="2710" ht="15.75" customHeight="1">
      <c r="A2710" s="1"/>
      <c r="B2710" s="1"/>
      <c r="C2710" s="1"/>
      <c r="D2710" s="1"/>
      <c r="Q2710" s="1">
        <v>2708.0</v>
      </c>
      <c r="R2710" s="1">
        <v>411.0</v>
      </c>
      <c r="S2710" s="1"/>
      <c r="T2710" s="1">
        <v>425.0</v>
      </c>
    </row>
    <row r="2711" ht="15.75" customHeight="1">
      <c r="A2711" s="1"/>
      <c r="B2711" s="1"/>
      <c r="C2711" s="1"/>
      <c r="D2711" s="1"/>
      <c r="Q2711" s="1">
        <v>2709.0</v>
      </c>
      <c r="R2711" s="1">
        <v>340.0</v>
      </c>
      <c r="S2711" s="1"/>
      <c r="T2711" s="1">
        <v>263.0</v>
      </c>
    </row>
    <row r="2712" ht="15.75" customHeight="1">
      <c r="A2712" s="1"/>
      <c r="B2712" s="1"/>
      <c r="C2712" s="1"/>
      <c r="D2712" s="1"/>
      <c r="Q2712" s="1">
        <v>2710.0</v>
      </c>
      <c r="R2712" s="1">
        <v>352.0</v>
      </c>
      <c r="S2712" s="1"/>
      <c r="T2712" s="1">
        <v>348.0</v>
      </c>
    </row>
    <row r="2713" ht="15.75" customHeight="1">
      <c r="A2713" s="1"/>
      <c r="B2713" s="1"/>
      <c r="C2713" s="1"/>
      <c r="D2713" s="1"/>
      <c r="Q2713" s="1">
        <v>2711.0</v>
      </c>
      <c r="R2713" s="1">
        <v>364.0</v>
      </c>
      <c r="S2713" s="1"/>
      <c r="T2713" s="1">
        <v>364.0</v>
      </c>
    </row>
    <row r="2714" ht="15.75" customHeight="1">
      <c r="A2714" s="1"/>
      <c r="B2714" s="1"/>
      <c r="C2714" s="1"/>
      <c r="D2714" s="1"/>
      <c r="Q2714" s="1">
        <v>2712.0</v>
      </c>
      <c r="R2714" s="1">
        <v>376.0</v>
      </c>
      <c r="S2714" s="1"/>
      <c r="T2714" s="1">
        <v>386.0</v>
      </c>
    </row>
    <row r="2715" ht="15.75" customHeight="1">
      <c r="A2715" s="1"/>
      <c r="B2715" s="1"/>
      <c r="C2715" s="1"/>
      <c r="D2715" s="1"/>
      <c r="Q2715" s="1">
        <v>2713.0</v>
      </c>
      <c r="R2715" s="1">
        <v>395.0</v>
      </c>
      <c r="S2715" s="1"/>
      <c r="T2715" s="1">
        <v>396.0</v>
      </c>
    </row>
    <row r="2716" ht="15.75" customHeight="1">
      <c r="A2716" s="1"/>
      <c r="B2716" s="1"/>
      <c r="C2716" s="1"/>
      <c r="D2716" s="1"/>
      <c r="Q2716" s="1">
        <v>2714.0</v>
      </c>
      <c r="R2716" s="1">
        <v>409.0</v>
      </c>
      <c r="S2716" s="1"/>
      <c r="T2716" s="1">
        <v>385.0</v>
      </c>
    </row>
    <row r="2717" ht="15.75" customHeight="1">
      <c r="A2717" s="1"/>
      <c r="B2717" s="1"/>
      <c r="C2717" s="1"/>
      <c r="D2717" s="1"/>
      <c r="Q2717" s="1">
        <v>2715.0</v>
      </c>
      <c r="R2717" s="1">
        <v>436.0</v>
      </c>
      <c r="S2717" s="1"/>
      <c r="T2717" s="1">
        <v>397.0</v>
      </c>
    </row>
    <row r="2718" ht="15.75" customHeight="1">
      <c r="A2718" s="1"/>
      <c r="B2718" s="1"/>
      <c r="C2718" s="1"/>
      <c r="D2718" s="1"/>
      <c r="Q2718" s="1">
        <v>2716.0</v>
      </c>
      <c r="R2718" s="1">
        <v>374.0</v>
      </c>
      <c r="S2718" s="1"/>
      <c r="T2718" s="1">
        <v>389.0</v>
      </c>
    </row>
    <row r="2719" ht="15.75" customHeight="1">
      <c r="A2719" s="1"/>
      <c r="B2719" s="1"/>
      <c r="C2719" s="1"/>
      <c r="D2719" s="1"/>
      <c r="Q2719" s="1">
        <v>2717.0</v>
      </c>
      <c r="R2719" s="1">
        <v>390.0</v>
      </c>
      <c r="S2719" s="1"/>
      <c r="T2719" s="1">
        <v>372.0</v>
      </c>
    </row>
    <row r="2720" ht="15.75" customHeight="1">
      <c r="A2720" s="1"/>
      <c r="B2720" s="1"/>
      <c r="C2720" s="1"/>
      <c r="D2720" s="1"/>
      <c r="Q2720" s="1">
        <v>2718.0</v>
      </c>
      <c r="R2720" s="1">
        <v>394.0</v>
      </c>
      <c r="S2720" s="1"/>
      <c r="T2720" s="1">
        <v>394.0</v>
      </c>
    </row>
    <row r="2721" ht="15.75" customHeight="1">
      <c r="A2721" s="1"/>
      <c r="B2721" s="1"/>
      <c r="C2721" s="1"/>
      <c r="D2721" s="1"/>
      <c r="Q2721" s="1">
        <v>2719.0</v>
      </c>
      <c r="R2721" s="1">
        <v>337.0</v>
      </c>
      <c r="S2721" s="1"/>
      <c r="T2721" s="1">
        <v>424.0</v>
      </c>
    </row>
    <row r="2722" ht="15.75" customHeight="1">
      <c r="A2722" s="1"/>
      <c r="B2722" s="1"/>
      <c r="C2722" s="1"/>
      <c r="D2722" s="1"/>
      <c r="Q2722" s="1">
        <v>2720.0</v>
      </c>
      <c r="R2722" s="1">
        <v>351.0</v>
      </c>
      <c r="S2722" s="1"/>
      <c r="T2722" s="1">
        <v>476.0</v>
      </c>
    </row>
    <row r="2723" ht="15.75" customHeight="1">
      <c r="A2723" s="1"/>
      <c r="B2723" s="1"/>
      <c r="C2723" s="1"/>
      <c r="D2723" s="1"/>
      <c r="Q2723" s="1">
        <v>2721.0</v>
      </c>
      <c r="R2723" s="1">
        <v>341.0</v>
      </c>
      <c r="S2723" s="1"/>
      <c r="T2723" s="1">
        <v>134.0</v>
      </c>
    </row>
    <row r="2724" ht="15.75" customHeight="1">
      <c r="A2724" s="1"/>
      <c r="B2724" s="1"/>
      <c r="C2724" s="1"/>
      <c r="D2724" s="1"/>
      <c r="Q2724" s="1">
        <v>2722.0</v>
      </c>
      <c r="R2724" s="1">
        <v>276.0</v>
      </c>
      <c r="S2724" s="1"/>
      <c r="T2724" s="1">
        <v>412.0</v>
      </c>
    </row>
    <row r="2725" ht="15.75" customHeight="1">
      <c r="A2725" s="1"/>
      <c r="B2725" s="1"/>
      <c r="C2725" s="1"/>
      <c r="D2725" s="1"/>
      <c r="Q2725" s="1">
        <v>2723.0</v>
      </c>
      <c r="R2725" s="1">
        <v>288.0</v>
      </c>
      <c r="S2725" s="1"/>
      <c r="T2725" s="1">
        <v>196.0</v>
      </c>
    </row>
    <row r="2726" ht="15.75" customHeight="1">
      <c r="A2726" s="1"/>
      <c r="B2726" s="1"/>
      <c r="C2726" s="1"/>
      <c r="D2726" s="1"/>
      <c r="Q2726" s="1">
        <v>2724.0</v>
      </c>
      <c r="R2726" s="1">
        <v>288.0</v>
      </c>
      <c r="S2726" s="1"/>
      <c r="T2726" s="1">
        <v>509.0</v>
      </c>
    </row>
    <row r="2727" ht="15.75" customHeight="1">
      <c r="A2727" s="1"/>
      <c r="B2727" s="1"/>
      <c r="C2727" s="1"/>
      <c r="D2727" s="1"/>
      <c r="Q2727" s="1">
        <v>2725.0</v>
      </c>
      <c r="R2727" s="1">
        <v>324.0</v>
      </c>
      <c r="S2727" s="1"/>
      <c r="T2727" s="1">
        <v>481.0</v>
      </c>
    </row>
    <row r="2728" ht="15.75" customHeight="1">
      <c r="A2728" s="1"/>
      <c r="B2728" s="1"/>
      <c r="C2728" s="1"/>
      <c r="D2728" s="1"/>
      <c r="Q2728" s="1">
        <v>2726.0</v>
      </c>
      <c r="R2728" s="1">
        <v>336.0</v>
      </c>
      <c r="S2728" s="1"/>
      <c r="T2728" s="1">
        <v>441.0</v>
      </c>
    </row>
    <row r="2729" ht="15.75" customHeight="1">
      <c r="A2729" s="1"/>
      <c r="B2729" s="1"/>
      <c r="C2729" s="1"/>
      <c r="D2729" s="1"/>
      <c r="Q2729" s="1">
        <v>2727.0</v>
      </c>
      <c r="R2729" s="1">
        <v>360.0</v>
      </c>
      <c r="S2729" s="1"/>
      <c r="T2729" s="1">
        <v>383.0</v>
      </c>
    </row>
    <row r="2730" ht="15.75" customHeight="1">
      <c r="A2730" s="1"/>
      <c r="B2730" s="1"/>
      <c r="C2730" s="1"/>
      <c r="D2730" s="1"/>
      <c r="Q2730" s="1">
        <v>2728.0</v>
      </c>
      <c r="R2730" s="1">
        <v>330.0</v>
      </c>
      <c r="S2730" s="1"/>
      <c r="T2730" s="1">
        <v>406.0</v>
      </c>
    </row>
    <row r="2731" ht="15.75" customHeight="1">
      <c r="A2731" s="1"/>
      <c r="B2731" s="1"/>
      <c r="C2731" s="1"/>
      <c r="D2731" s="1"/>
      <c r="Q2731" s="1">
        <v>2729.0</v>
      </c>
      <c r="R2731" s="1">
        <v>342.0</v>
      </c>
      <c r="S2731" s="1"/>
      <c r="T2731" s="1">
        <v>422.0</v>
      </c>
    </row>
    <row r="2732" ht="15.75" customHeight="1">
      <c r="A2732" s="1"/>
      <c r="B2732" s="1"/>
      <c r="C2732" s="1"/>
      <c r="D2732" s="1"/>
      <c r="Q2732" s="1">
        <v>2730.0</v>
      </c>
      <c r="R2732" s="1">
        <v>451.0</v>
      </c>
      <c r="S2732" s="1"/>
      <c r="T2732" s="1">
        <v>451.0</v>
      </c>
    </row>
    <row r="2733" ht="15.75" customHeight="1">
      <c r="A2733" s="1"/>
      <c r="B2733" s="1"/>
      <c r="C2733" s="1"/>
      <c r="D2733" s="1"/>
      <c r="Q2733" s="1">
        <v>2731.0</v>
      </c>
      <c r="R2733" s="1">
        <v>483.0</v>
      </c>
      <c r="S2733" s="1"/>
      <c r="T2733" s="1">
        <v>438.0</v>
      </c>
    </row>
    <row r="2734" ht="15.75" customHeight="1">
      <c r="A2734" s="1"/>
      <c r="B2734" s="1"/>
      <c r="C2734" s="1"/>
      <c r="D2734" s="1"/>
      <c r="Q2734" s="1">
        <v>2732.0</v>
      </c>
      <c r="R2734" s="1">
        <v>497.0</v>
      </c>
      <c r="S2734" s="1"/>
      <c r="T2734" s="1">
        <v>454.0</v>
      </c>
    </row>
    <row r="2735" ht="15.75" customHeight="1">
      <c r="A2735" s="1"/>
      <c r="B2735" s="1"/>
      <c r="C2735" s="1"/>
      <c r="D2735" s="1"/>
      <c r="Q2735" s="1">
        <v>2733.0</v>
      </c>
      <c r="R2735" s="1">
        <v>439.0</v>
      </c>
      <c r="S2735" s="1"/>
      <c r="T2735" s="1">
        <v>453.0</v>
      </c>
    </row>
    <row r="2736" ht="15.75" customHeight="1">
      <c r="A2736" s="1"/>
      <c r="B2736" s="1"/>
      <c r="C2736" s="1"/>
      <c r="D2736" s="1"/>
      <c r="Q2736" s="1">
        <v>2734.0</v>
      </c>
      <c r="R2736" s="1">
        <v>406.0</v>
      </c>
      <c r="S2736" s="1"/>
      <c r="T2736" s="1">
        <v>490.0</v>
      </c>
    </row>
    <row r="2737" ht="15.75" customHeight="1">
      <c r="A2737" s="1"/>
      <c r="B2737" s="1"/>
      <c r="C2737" s="1"/>
      <c r="D2737" s="1"/>
      <c r="Q2737" s="1">
        <v>2735.0</v>
      </c>
      <c r="R2737" s="1">
        <v>422.0</v>
      </c>
      <c r="S2737" s="1"/>
      <c r="T2737" s="1">
        <v>284.0</v>
      </c>
    </row>
    <row r="2738" ht="15.75" customHeight="1">
      <c r="A2738" s="1"/>
      <c r="B2738" s="1"/>
      <c r="C2738" s="1"/>
      <c r="D2738" s="1"/>
      <c r="Q2738" s="1">
        <v>2736.0</v>
      </c>
      <c r="R2738" s="1">
        <v>451.0</v>
      </c>
      <c r="S2738" s="1"/>
      <c r="T2738" s="1">
        <v>492.0</v>
      </c>
    </row>
    <row r="2739" ht="15.75" customHeight="1">
      <c r="A2739" s="1"/>
      <c r="B2739" s="1"/>
      <c r="C2739" s="1"/>
      <c r="D2739" s="1"/>
      <c r="Q2739" s="1">
        <v>2737.0</v>
      </c>
      <c r="R2739" s="1">
        <v>438.0</v>
      </c>
      <c r="S2739" s="1"/>
      <c r="T2739" s="1">
        <v>448.0</v>
      </c>
    </row>
    <row r="2740" ht="15.75" customHeight="1">
      <c r="A2740" s="1"/>
      <c r="B2740" s="1"/>
      <c r="C2740" s="1"/>
      <c r="D2740" s="1"/>
      <c r="Q2740" s="1">
        <v>2738.0</v>
      </c>
      <c r="R2740" s="1">
        <v>454.0</v>
      </c>
      <c r="S2740" s="1"/>
      <c r="T2740" s="1">
        <v>358.0</v>
      </c>
    </row>
    <row r="2741" ht="15.75" customHeight="1">
      <c r="A2741" s="1"/>
      <c r="B2741" s="1"/>
      <c r="C2741" s="1"/>
      <c r="D2741" s="1"/>
      <c r="Q2741" s="1">
        <v>2739.0</v>
      </c>
      <c r="R2741" s="1">
        <v>409.0</v>
      </c>
      <c r="S2741" s="1"/>
      <c r="T2741" s="1">
        <v>261.0</v>
      </c>
    </row>
    <row r="2742" ht="15.75" customHeight="1">
      <c r="A2742" s="1"/>
      <c r="B2742" s="1"/>
      <c r="C2742" s="1"/>
      <c r="D2742" s="1"/>
      <c r="Q2742" s="1">
        <v>2740.0</v>
      </c>
      <c r="R2742" s="1">
        <v>374.0</v>
      </c>
      <c r="S2742" s="1"/>
      <c r="T2742" s="1">
        <v>308.0</v>
      </c>
    </row>
    <row r="2743" ht="15.75" customHeight="1">
      <c r="A2743" s="1"/>
      <c r="B2743" s="1"/>
      <c r="C2743" s="1"/>
      <c r="D2743" s="1"/>
      <c r="Q2743" s="1">
        <v>2741.0</v>
      </c>
      <c r="R2743" s="1">
        <v>386.0</v>
      </c>
      <c r="S2743" s="1"/>
      <c r="T2743" s="1">
        <v>320.0</v>
      </c>
    </row>
    <row r="2744" ht="15.75" customHeight="1">
      <c r="A2744" s="1"/>
      <c r="B2744" s="1"/>
      <c r="C2744" s="1"/>
      <c r="D2744" s="1"/>
      <c r="Q2744" s="1">
        <v>2742.0</v>
      </c>
      <c r="R2744" s="1">
        <v>386.0</v>
      </c>
      <c r="S2744" s="1"/>
      <c r="T2744" s="1">
        <v>460.0</v>
      </c>
    </row>
    <row r="2745" ht="15.75" customHeight="1">
      <c r="A2745" s="1"/>
      <c r="B2745" s="1"/>
      <c r="C2745" s="1"/>
      <c r="D2745" s="1"/>
      <c r="Q2745" s="1">
        <v>2743.0</v>
      </c>
      <c r="R2745" s="1">
        <v>392.0</v>
      </c>
      <c r="S2745" s="1"/>
      <c r="T2745" s="1">
        <v>460.0</v>
      </c>
    </row>
    <row r="2746" ht="15.75" customHeight="1">
      <c r="A2746" s="1"/>
      <c r="B2746" s="1"/>
      <c r="C2746" s="1"/>
      <c r="D2746" s="1"/>
      <c r="Q2746" s="1">
        <v>2744.0</v>
      </c>
      <c r="R2746" s="1">
        <v>404.0</v>
      </c>
      <c r="S2746" s="1"/>
      <c r="T2746" s="1">
        <v>230.0</v>
      </c>
    </row>
    <row r="2747" ht="15.75" customHeight="1">
      <c r="A2747" s="1"/>
      <c r="B2747" s="1"/>
      <c r="C2747" s="1"/>
      <c r="D2747" s="1"/>
      <c r="Q2747" s="1">
        <v>2745.0</v>
      </c>
      <c r="R2747" s="1">
        <v>319.0</v>
      </c>
      <c r="S2747" s="1"/>
      <c r="T2747" s="1">
        <v>425.0</v>
      </c>
    </row>
    <row r="2748" ht="15.75" customHeight="1">
      <c r="A2748" s="1"/>
      <c r="B2748" s="1"/>
      <c r="C2748" s="1"/>
      <c r="D2748" s="1"/>
      <c r="Q2748" s="1">
        <v>2746.0</v>
      </c>
      <c r="R2748" s="1">
        <v>366.0</v>
      </c>
      <c r="S2748" s="1"/>
      <c r="T2748" s="1">
        <v>373.0</v>
      </c>
    </row>
    <row r="2749" ht="15.75" customHeight="1">
      <c r="A2749" s="1"/>
      <c r="B2749" s="1"/>
      <c r="C2749" s="1"/>
      <c r="D2749" s="1"/>
      <c r="Q2749" s="1">
        <v>2747.0</v>
      </c>
      <c r="R2749" s="1">
        <v>378.0</v>
      </c>
      <c r="S2749" s="1"/>
      <c r="T2749" s="1">
        <v>67.0</v>
      </c>
    </row>
    <row r="2750" ht="15.75" customHeight="1">
      <c r="A2750" s="1"/>
      <c r="B2750" s="1"/>
      <c r="C2750" s="1"/>
      <c r="D2750" s="1"/>
      <c r="Q2750" s="1">
        <v>2748.0</v>
      </c>
      <c r="R2750" s="1">
        <v>366.0</v>
      </c>
      <c r="S2750" s="1"/>
      <c r="T2750" s="1">
        <v>391.0</v>
      </c>
    </row>
    <row r="2751" ht="15.75" customHeight="1">
      <c r="A2751" s="1"/>
      <c r="B2751" s="1"/>
      <c r="C2751" s="1"/>
      <c r="D2751" s="1"/>
      <c r="Q2751" s="1">
        <v>2749.0</v>
      </c>
      <c r="R2751" s="1">
        <v>360.0</v>
      </c>
      <c r="S2751" s="1"/>
      <c r="T2751" s="1">
        <v>67.0</v>
      </c>
    </row>
    <row r="2752" ht="15.75" customHeight="1">
      <c r="A2752" s="1"/>
      <c r="B2752" s="1"/>
      <c r="C2752" s="1"/>
      <c r="D2752" s="1"/>
      <c r="Q2752" s="1">
        <v>2750.0</v>
      </c>
      <c r="R2752" s="1">
        <v>372.0</v>
      </c>
      <c r="S2752" s="1"/>
      <c r="T2752" s="1">
        <v>433.0</v>
      </c>
    </row>
    <row r="2753" ht="15.75" customHeight="1">
      <c r="A2753" s="1"/>
      <c r="B2753" s="1"/>
      <c r="C2753" s="1"/>
      <c r="D2753" s="1"/>
      <c r="Q2753" s="1">
        <v>2751.0</v>
      </c>
      <c r="R2753" s="1">
        <v>281.0</v>
      </c>
      <c r="S2753" s="1"/>
      <c r="T2753" s="1">
        <v>69.0</v>
      </c>
    </row>
    <row r="2754" ht="15.75" customHeight="1">
      <c r="A2754" s="1"/>
      <c r="B2754" s="1"/>
      <c r="C2754" s="1"/>
      <c r="D2754" s="1"/>
      <c r="Q2754" s="1">
        <v>2752.0</v>
      </c>
      <c r="R2754" s="1">
        <v>243.0</v>
      </c>
      <c r="S2754" s="1"/>
      <c r="T2754" s="1">
        <v>408.0</v>
      </c>
    </row>
    <row r="2755" ht="15.75" customHeight="1">
      <c r="A2755" s="1"/>
      <c r="B2755" s="1"/>
      <c r="C2755" s="1"/>
      <c r="D2755" s="1"/>
      <c r="Q2755" s="1">
        <v>2753.0</v>
      </c>
      <c r="R2755" s="1">
        <v>253.0</v>
      </c>
      <c r="S2755" s="1"/>
      <c r="T2755" s="1">
        <v>436.0</v>
      </c>
    </row>
    <row r="2756" ht="15.75" customHeight="1">
      <c r="A2756" s="1"/>
      <c r="B2756" s="1"/>
      <c r="C2756" s="1"/>
      <c r="D2756" s="1"/>
      <c r="Q2756" s="1">
        <v>2754.0</v>
      </c>
      <c r="R2756" s="1">
        <v>257.0</v>
      </c>
      <c r="S2756" s="1"/>
      <c r="T2756" s="1">
        <v>405.0</v>
      </c>
    </row>
    <row r="2757" ht="15.75" customHeight="1">
      <c r="A2757" s="1"/>
      <c r="B2757" s="1"/>
      <c r="C2757" s="1"/>
      <c r="D2757" s="1"/>
      <c r="Q2757" s="1">
        <v>2755.0</v>
      </c>
      <c r="R2757" s="1">
        <v>255.0</v>
      </c>
      <c r="S2757" s="1"/>
      <c r="T2757" s="1">
        <v>165.0</v>
      </c>
    </row>
    <row r="2758" ht="15.75" customHeight="1">
      <c r="A2758" s="1"/>
      <c r="B2758" s="1"/>
      <c r="C2758" s="1"/>
      <c r="D2758" s="1"/>
      <c r="Q2758" s="1">
        <v>2756.0</v>
      </c>
      <c r="R2758" s="1">
        <v>265.0</v>
      </c>
      <c r="S2758" s="1"/>
      <c r="T2758" s="1">
        <v>469.0</v>
      </c>
    </row>
    <row r="2759" ht="15.75" customHeight="1">
      <c r="A2759" s="1"/>
      <c r="B2759" s="1"/>
      <c r="C2759" s="1"/>
      <c r="D2759" s="1"/>
      <c r="Q2759" s="1">
        <v>2757.0</v>
      </c>
      <c r="R2759" s="1">
        <v>263.0</v>
      </c>
      <c r="S2759" s="1"/>
      <c r="T2759" s="1">
        <v>453.0</v>
      </c>
    </row>
    <row r="2760" ht="15.75" customHeight="1">
      <c r="A2760" s="1"/>
      <c r="B2760" s="1"/>
      <c r="C2760" s="1"/>
      <c r="D2760" s="1"/>
      <c r="Q2760" s="1">
        <v>2758.0</v>
      </c>
      <c r="R2760" s="1">
        <v>328.0</v>
      </c>
      <c r="S2760" s="1"/>
      <c r="T2760" s="1">
        <v>416.0</v>
      </c>
    </row>
    <row r="2761" ht="15.75" customHeight="1">
      <c r="A2761" s="1"/>
      <c r="B2761" s="1"/>
      <c r="C2761" s="1"/>
      <c r="D2761" s="1"/>
      <c r="Q2761" s="1">
        <v>2759.0</v>
      </c>
      <c r="R2761" s="1">
        <v>340.0</v>
      </c>
      <c r="S2761" s="1"/>
      <c r="T2761" s="1">
        <v>446.0</v>
      </c>
    </row>
    <row r="2762" ht="15.75" customHeight="1">
      <c r="A2762" s="1"/>
      <c r="B2762" s="1"/>
      <c r="C2762" s="1"/>
      <c r="D2762" s="1"/>
      <c r="Q2762" s="1">
        <v>2760.0</v>
      </c>
      <c r="R2762" s="1">
        <v>377.0</v>
      </c>
      <c r="S2762" s="1"/>
      <c r="T2762" s="1">
        <v>442.0</v>
      </c>
    </row>
    <row r="2763" ht="15.75" customHeight="1">
      <c r="A2763" s="1"/>
      <c r="B2763" s="1"/>
      <c r="C2763" s="1"/>
      <c r="D2763" s="1"/>
      <c r="Q2763" s="1">
        <v>2761.0</v>
      </c>
      <c r="R2763" s="1">
        <v>391.0</v>
      </c>
      <c r="S2763" s="1"/>
      <c r="T2763" s="1">
        <v>380.0</v>
      </c>
    </row>
    <row r="2764" ht="15.75" customHeight="1">
      <c r="A2764" s="1"/>
      <c r="B2764" s="1"/>
      <c r="C2764" s="1"/>
      <c r="D2764" s="1"/>
      <c r="Q2764" s="1">
        <v>2762.0</v>
      </c>
      <c r="R2764" s="1">
        <v>405.0</v>
      </c>
      <c r="S2764" s="1"/>
      <c r="T2764" s="1">
        <v>378.0</v>
      </c>
    </row>
    <row r="2765" ht="15.75" customHeight="1">
      <c r="A2765" s="1"/>
      <c r="B2765" s="1"/>
      <c r="C2765" s="1"/>
      <c r="D2765" s="1"/>
      <c r="Q2765" s="1">
        <v>2763.0</v>
      </c>
      <c r="R2765" s="1">
        <v>407.0</v>
      </c>
      <c r="S2765" s="1"/>
      <c r="T2765" s="1">
        <v>394.0</v>
      </c>
    </row>
    <row r="2766" ht="15.75" customHeight="1">
      <c r="A2766" s="1"/>
      <c r="B2766" s="1"/>
      <c r="C2766" s="1"/>
      <c r="D2766" s="1"/>
      <c r="Q2766" s="1">
        <v>2764.0</v>
      </c>
      <c r="R2766" s="1">
        <v>428.0</v>
      </c>
      <c r="S2766" s="1"/>
      <c r="T2766" s="1">
        <v>369.0</v>
      </c>
    </row>
    <row r="2767" ht="15.75" customHeight="1">
      <c r="A2767" s="1"/>
      <c r="B2767" s="1"/>
      <c r="C2767" s="1"/>
      <c r="D2767" s="1"/>
      <c r="Q2767" s="1">
        <v>2765.0</v>
      </c>
      <c r="R2767" s="1">
        <v>444.0</v>
      </c>
      <c r="S2767" s="1"/>
      <c r="T2767" s="1">
        <v>355.0</v>
      </c>
    </row>
    <row r="2768" ht="15.75" customHeight="1">
      <c r="A2768" s="1"/>
      <c r="B2768" s="1"/>
      <c r="C2768" s="1"/>
      <c r="D2768" s="1"/>
      <c r="Q2768" s="1">
        <v>2766.0</v>
      </c>
      <c r="R2768" s="1">
        <v>436.0</v>
      </c>
      <c r="S2768" s="1"/>
      <c r="T2768" s="1">
        <v>396.0</v>
      </c>
    </row>
    <row r="2769" ht="15.75" customHeight="1">
      <c r="A2769" s="1"/>
      <c r="B2769" s="1"/>
      <c r="C2769" s="1"/>
      <c r="D2769" s="1"/>
      <c r="Q2769" s="1">
        <v>2767.0</v>
      </c>
      <c r="R2769" s="1">
        <v>374.0</v>
      </c>
      <c r="S2769" s="1"/>
      <c r="T2769" s="1">
        <v>383.0</v>
      </c>
    </row>
    <row r="2770" ht="15.75" customHeight="1">
      <c r="A2770" s="1"/>
      <c r="B2770" s="1"/>
      <c r="C2770" s="1"/>
      <c r="D2770" s="1"/>
      <c r="Q2770" s="1">
        <v>2768.0</v>
      </c>
      <c r="R2770" s="1">
        <v>390.0</v>
      </c>
      <c r="S2770" s="1"/>
      <c r="T2770" s="1">
        <v>443.0</v>
      </c>
    </row>
    <row r="2771" ht="15.75" customHeight="1">
      <c r="A2771" s="1"/>
      <c r="B2771" s="1"/>
      <c r="C2771" s="1"/>
      <c r="D2771" s="1"/>
      <c r="Q2771" s="1">
        <v>2769.0</v>
      </c>
      <c r="R2771" s="1">
        <v>388.0</v>
      </c>
      <c r="S2771" s="1"/>
      <c r="T2771" s="1">
        <v>173.0</v>
      </c>
    </row>
    <row r="2772" ht="15.75" customHeight="1">
      <c r="A2772" s="1"/>
      <c r="B2772" s="1"/>
      <c r="C2772" s="1"/>
      <c r="D2772" s="1"/>
      <c r="Q2772" s="1">
        <v>2770.0</v>
      </c>
      <c r="R2772" s="1">
        <v>319.0</v>
      </c>
      <c r="S2772" s="1"/>
      <c r="T2772" s="1">
        <v>507.0</v>
      </c>
    </row>
    <row r="2773" ht="15.75" customHeight="1">
      <c r="A2773" s="1"/>
      <c r="B2773" s="1"/>
      <c r="C2773" s="1"/>
      <c r="D2773" s="1"/>
      <c r="Q2773" s="1">
        <v>2771.0</v>
      </c>
      <c r="R2773" s="1">
        <v>333.0</v>
      </c>
      <c r="S2773" s="1"/>
      <c r="T2773" s="1">
        <v>429.0</v>
      </c>
    </row>
    <row r="2774" ht="15.75" customHeight="1">
      <c r="A2774" s="1"/>
      <c r="B2774" s="1"/>
      <c r="C2774" s="1"/>
      <c r="D2774" s="1"/>
      <c r="Q2774" s="1">
        <v>2772.0</v>
      </c>
      <c r="R2774" s="1">
        <v>286.0</v>
      </c>
      <c r="S2774" s="1"/>
      <c r="T2774" s="1">
        <v>449.0</v>
      </c>
    </row>
    <row r="2775" ht="15.75" customHeight="1">
      <c r="A2775" s="1"/>
      <c r="B2775" s="1"/>
      <c r="C2775" s="1"/>
      <c r="D2775" s="1"/>
      <c r="Q2775" s="1">
        <v>2773.0</v>
      </c>
      <c r="R2775" s="1">
        <v>231.0</v>
      </c>
      <c r="S2775" s="1"/>
      <c r="T2775" s="1">
        <v>261.0</v>
      </c>
    </row>
    <row r="2776" ht="15.75" customHeight="1">
      <c r="A2776" s="1"/>
      <c r="B2776" s="1"/>
      <c r="C2776" s="1"/>
      <c r="D2776" s="1"/>
      <c r="Q2776" s="1">
        <v>2774.0</v>
      </c>
      <c r="R2776" s="1">
        <v>241.0</v>
      </c>
      <c r="S2776" s="1"/>
      <c r="T2776" s="1">
        <v>421.0</v>
      </c>
    </row>
    <row r="2777" ht="15.75" customHeight="1">
      <c r="A2777" s="1"/>
      <c r="B2777" s="1"/>
      <c r="C2777" s="1"/>
      <c r="D2777" s="1"/>
      <c r="Q2777" s="1">
        <v>2775.0</v>
      </c>
      <c r="R2777" s="1">
        <v>397.0</v>
      </c>
      <c r="S2777" s="1"/>
      <c r="T2777" s="1">
        <v>461.0</v>
      </c>
    </row>
    <row r="2778" ht="15.75" customHeight="1">
      <c r="A2778" s="1"/>
      <c r="B2778" s="1"/>
      <c r="C2778" s="1"/>
      <c r="D2778" s="1"/>
      <c r="Q2778" s="1">
        <v>2776.0</v>
      </c>
      <c r="R2778" s="1">
        <v>423.0</v>
      </c>
      <c r="S2778" s="1"/>
      <c r="T2778" s="1">
        <v>329.0</v>
      </c>
    </row>
    <row r="2779" ht="15.75" customHeight="1">
      <c r="A2779" s="1"/>
      <c r="B2779" s="1"/>
      <c r="C2779" s="1"/>
      <c r="D2779" s="1"/>
      <c r="Q2779" s="1">
        <v>2777.0</v>
      </c>
      <c r="R2779" s="1">
        <v>437.0</v>
      </c>
      <c r="S2779" s="1"/>
      <c r="T2779" s="1">
        <v>463.0</v>
      </c>
    </row>
    <row r="2780" ht="15.75" customHeight="1">
      <c r="A2780" s="1"/>
      <c r="B2780" s="1"/>
      <c r="C2780" s="1"/>
      <c r="D2780" s="1"/>
      <c r="Q2780" s="1">
        <v>2778.0</v>
      </c>
      <c r="R2780" s="1">
        <v>403.0</v>
      </c>
      <c r="S2780" s="1"/>
      <c r="T2780" s="1">
        <v>386.0</v>
      </c>
    </row>
    <row r="2781" ht="15.75" customHeight="1">
      <c r="A2781" s="1"/>
      <c r="B2781" s="1"/>
      <c r="C2781" s="1"/>
      <c r="D2781" s="1"/>
      <c r="Q2781" s="1">
        <v>2779.0</v>
      </c>
      <c r="R2781" s="1">
        <v>387.0</v>
      </c>
      <c r="S2781" s="1"/>
      <c r="T2781" s="1">
        <v>396.0</v>
      </c>
    </row>
    <row r="2782" ht="15.75" customHeight="1">
      <c r="A2782" s="1"/>
      <c r="B2782" s="1"/>
      <c r="C2782" s="1"/>
      <c r="D2782" s="1"/>
      <c r="Q2782" s="1">
        <v>2780.0</v>
      </c>
      <c r="R2782" s="1">
        <v>401.0</v>
      </c>
      <c r="S2782" s="1"/>
      <c r="T2782" s="1">
        <v>404.0</v>
      </c>
    </row>
    <row r="2783" ht="15.75" customHeight="1">
      <c r="A2783" s="1"/>
      <c r="B2783" s="1"/>
      <c r="C2783" s="1"/>
      <c r="D2783" s="1"/>
      <c r="Q2783" s="1">
        <v>2781.0</v>
      </c>
      <c r="R2783" s="1">
        <v>379.0</v>
      </c>
      <c r="S2783" s="1"/>
      <c r="T2783" s="1">
        <v>417.0</v>
      </c>
    </row>
    <row r="2784" ht="15.75" customHeight="1">
      <c r="A2784" s="1"/>
      <c r="B2784" s="1"/>
      <c r="C2784" s="1"/>
      <c r="D2784" s="1"/>
      <c r="Q2784" s="1">
        <v>2782.0</v>
      </c>
      <c r="R2784" s="1">
        <v>411.0</v>
      </c>
      <c r="S2784" s="1"/>
      <c r="T2784" s="1">
        <v>461.0</v>
      </c>
    </row>
    <row r="2785" ht="15.75" customHeight="1">
      <c r="A2785" s="1"/>
      <c r="B2785" s="1"/>
      <c r="C2785" s="1"/>
      <c r="D2785" s="1"/>
      <c r="Q2785" s="1">
        <v>2783.0</v>
      </c>
      <c r="R2785" s="1">
        <v>425.0</v>
      </c>
      <c r="S2785" s="1"/>
      <c r="T2785" s="1">
        <v>476.0</v>
      </c>
    </row>
    <row r="2786" ht="15.75" customHeight="1">
      <c r="A2786" s="1"/>
      <c r="B2786" s="1"/>
      <c r="C2786" s="1"/>
      <c r="D2786" s="1"/>
      <c r="Q2786" s="1">
        <v>2784.0</v>
      </c>
      <c r="R2786" s="1">
        <v>415.0</v>
      </c>
      <c r="S2786" s="1"/>
      <c r="T2786" s="1">
        <v>159.0</v>
      </c>
    </row>
    <row r="2787" ht="15.75" customHeight="1">
      <c r="A2787" s="1"/>
      <c r="B2787" s="1"/>
      <c r="C2787" s="1"/>
      <c r="D2787" s="1"/>
      <c r="Q2787" s="1">
        <v>2785.0</v>
      </c>
      <c r="R2787" s="1">
        <v>382.0</v>
      </c>
      <c r="S2787" s="1"/>
      <c r="T2787" s="1">
        <v>479.0</v>
      </c>
    </row>
    <row r="2788" ht="15.75" customHeight="1">
      <c r="A2788" s="1"/>
      <c r="B2788" s="1"/>
      <c r="C2788" s="1"/>
      <c r="D2788" s="1"/>
      <c r="Q2788" s="1">
        <v>2786.0</v>
      </c>
      <c r="R2788" s="1">
        <v>398.0</v>
      </c>
      <c r="S2788" s="1"/>
      <c r="T2788" s="1">
        <v>69.0</v>
      </c>
    </row>
    <row r="2789" ht="15.75" customHeight="1">
      <c r="A2789" s="1"/>
      <c r="B2789" s="1"/>
      <c r="C2789" s="1"/>
      <c r="D2789" s="1"/>
      <c r="Q2789" s="1">
        <v>2787.0</v>
      </c>
      <c r="R2789" s="1">
        <v>402.0</v>
      </c>
      <c r="S2789" s="1"/>
      <c r="T2789" s="1">
        <v>451.0</v>
      </c>
    </row>
    <row r="2790" ht="15.75" customHeight="1">
      <c r="A2790" s="1"/>
      <c r="B2790" s="1"/>
      <c r="C2790" s="1"/>
      <c r="D2790" s="1"/>
      <c r="Q2790" s="1">
        <v>2788.0</v>
      </c>
      <c r="R2790" s="1">
        <v>387.0</v>
      </c>
      <c r="S2790" s="1"/>
      <c r="T2790" s="1">
        <v>193.0</v>
      </c>
    </row>
    <row r="2791" ht="15.75" customHeight="1">
      <c r="A2791" s="1"/>
      <c r="B2791" s="1"/>
      <c r="C2791" s="1"/>
      <c r="D2791" s="1"/>
      <c r="Q2791" s="1">
        <v>2789.0</v>
      </c>
      <c r="R2791" s="1">
        <v>401.0</v>
      </c>
      <c r="S2791" s="1"/>
      <c r="T2791" s="1">
        <v>267.0</v>
      </c>
    </row>
    <row r="2792" ht="15.75" customHeight="1">
      <c r="A2792" s="1"/>
      <c r="B2792" s="1"/>
      <c r="C2792" s="1"/>
      <c r="D2792" s="1"/>
      <c r="Q2792" s="1">
        <v>2790.0</v>
      </c>
      <c r="R2792" s="1">
        <v>354.0</v>
      </c>
      <c r="S2792" s="1"/>
      <c r="T2792" s="1">
        <v>314.0</v>
      </c>
    </row>
    <row r="2793" ht="15.75" customHeight="1">
      <c r="A2793" s="1"/>
      <c r="B2793" s="1"/>
      <c r="C2793" s="1"/>
      <c r="D2793" s="1"/>
      <c r="Q2793" s="1">
        <v>2791.0</v>
      </c>
      <c r="R2793" s="1">
        <v>317.0</v>
      </c>
      <c r="S2793" s="1"/>
      <c r="T2793" s="1">
        <v>476.0</v>
      </c>
    </row>
    <row r="2794" ht="15.75" customHeight="1">
      <c r="A2794" s="1"/>
      <c r="B2794" s="1"/>
      <c r="C2794" s="1"/>
      <c r="D2794" s="1"/>
      <c r="Q2794" s="1">
        <v>2792.0</v>
      </c>
      <c r="R2794" s="1">
        <v>327.0</v>
      </c>
      <c r="S2794" s="1"/>
      <c r="T2794" s="1">
        <v>426.0</v>
      </c>
    </row>
    <row r="2795" ht="15.75" customHeight="1">
      <c r="A2795" s="1"/>
      <c r="B2795" s="1"/>
      <c r="C2795" s="1"/>
      <c r="D2795" s="1"/>
      <c r="Q2795" s="1">
        <v>2793.0</v>
      </c>
      <c r="R2795" s="1">
        <v>277.0</v>
      </c>
      <c r="S2795" s="1"/>
      <c r="T2795" s="1">
        <v>134.0</v>
      </c>
    </row>
    <row r="2796" ht="15.75" customHeight="1">
      <c r="A2796" s="1"/>
      <c r="B2796" s="1"/>
      <c r="C2796" s="1"/>
      <c r="D2796" s="1"/>
      <c r="Q2796" s="1">
        <v>2794.0</v>
      </c>
      <c r="R2796" s="1">
        <v>281.0</v>
      </c>
      <c r="S2796" s="1"/>
      <c r="T2796" s="1">
        <v>446.0</v>
      </c>
    </row>
    <row r="2797" ht="15.75" customHeight="1">
      <c r="A2797" s="1"/>
      <c r="B2797" s="1"/>
      <c r="C2797" s="1"/>
      <c r="D2797" s="1"/>
      <c r="Q2797" s="1">
        <v>2795.0</v>
      </c>
      <c r="R2797" s="1">
        <v>291.0</v>
      </c>
      <c r="S2797" s="1"/>
      <c r="T2797" s="1">
        <v>456.0</v>
      </c>
    </row>
    <row r="2798" ht="15.75" customHeight="1">
      <c r="A2798" s="1"/>
      <c r="B2798" s="1"/>
      <c r="C2798" s="1"/>
      <c r="D2798" s="1"/>
      <c r="Q2798" s="1">
        <v>2796.0</v>
      </c>
      <c r="R2798" s="1">
        <v>325.0</v>
      </c>
      <c r="S2798" s="1"/>
      <c r="T2798" s="1">
        <v>160.0</v>
      </c>
    </row>
    <row r="2799" ht="15.75" customHeight="1">
      <c r="A2799" s="1"/>
      <c r="B2799" s="1"/>
      <c r="C2799" s="1"/>
      <c r="D2799" s="1"/>
      <c r="Q2799" s="1">
        <v>2797.0</v>
      </c>
      <c r="R2799" s="1">
        <v>372.0</v>
      </c>
      <c r="S2799" s="1"/>
      <c r="T2799" s="1">
        <v>428.0</v>
      </c>
    </row>
    <row r="2800" ht="15.75" customHeight="1">
      <c r="A2800" s="1"/>
      <c r="B2800" s="1"/>
      <c r="C2800" s="1"/>
      <c r="D2800" s="1"/>
      <c r="Q2800" s="1">
        <v>2798.0</v>
      </c>
      <c r="R2800" s="1">
        <v>384.0</v>
      </c>
      <c r="S2800" s="1"/>
      <c r="T2800" s="1">
        <v>408.0</v>
      </c>
    </row>
    <row r="2801" ht="15.75" customHeight="1">
      <c r="A2801" s="1"/>
      <c r="B2801" s="1"/>
      <c r="C2801" s="1"/>
      <c r="D2801" s="1"/>
      <c r="Q2801" s="1">
        <v>2799.0</v>
      </c>
      <c r="R2801" s="1">
        <v>336.0</v>
      </c>
      <c r="S2801" s="1"/>
      <c r="T2801" s="1">
        <v>394.0</v>
      </c>
    </row>
    <row r="2802" ht="15.75" customHeight="1">
      <c r="A2802" s="1"/>
      <c r="B2802" s="1"/>
      <c r="C2802" s="1"/>
      <c r="D2802" s="1"/>
      <c r="Q2802" s="1">
        <v>2800.0</v>
      </c>
      <c r="R2802" s="1">
        <v>330.0</v>
      </c>
      <c r="S2802" s="1"/>
      <c r="T2802" s="1">
        <v>138.0</v>
      </c>
    </row>
    <row r="2803" ht="15.75" customHeight="1">
      <c r="A2803" s="1"/>
      <c r="B2803" s="1"/>
      <c r="C2803" s="1"/>
      <c r="D2803" s="1"/>
      <c r="Q2803" s="1">
        <v>2801.0</v>
      </c>
      <c r="R2803" s="1">
        <v>342.0</v>
      </c>
      <c r="S2803" s="1"/>
      <c r="T2803" s="1">
        <v>416.0</v>
      </c>
    </row>
    <row r="2804" ht="15.75" customHeight="1">
      <c r="A2804" s="1"/>
      <c r="B2804" s="1"/>
      <c r="C2804" s="1"/>
      <c r="D2804" s="1"/>
      <c r="Q2804" s="1">
        <v>2802.0</v>
      </c>
      <c r="R2804" s="1">
        <v>378.0</v>
      </c>
      <c r="S2804" s="1"/>
      <c r="T2804" s="1">
        <v>441.0</v>
      </c>
    </row>
    <row r="2805" ht="15.75" customHeight="1">
      <c r="A2805" s="1"/>
      <c r="B2805" s="1"/>
      <c r="C2805" s="1"/>
      <c r="D2805" s="1"/>
      <c r="Q2805" s="1">
        <v>2803.0</v>
      </c>
      <c r="R2805" s="1">
        <v>342.0</v>
      </c>
      <c r="S2805" s="1"/>
      <c r="T2805" s="1">
        <v>207.0</v>
      </c>
    </row>
    <row r="2806" ht="15.75" customHeight="1">
      <c r="A2806" s="1"/>
      <c r="B2806" s="1"/>
      <c r="C2806" s="1"/>
      <c r="D2806" s="1"/>
      <c r="Q2806" s="1">
        <v>2804.0</v>
      </c>
      <c r="R2806" s="1">
        <v>354.0</v>
      </c>
      <c r="S2806" s="1"/>
      <c r="T2806" s="1">
        <v>386.0</v>
      </c>
    </row>
    <row r="2807" ht="15.75" customHeight="1">
      <c r="A2807" s="1"/>
      <c r="B2807" s="1"/>
      <c r="C2807" s="1"/>
      <c r="D2807" s="1"/>
      <c r="Q2807" s="1">
        <v>2805.0</v>
      </c>
      <c r="R2807" s="1">
        <v>300.0</v>
      </c>
      <c r="S2807" s="1"/>
      <c r="T2807" s="1">
        <v>444.0</v>
      </c>
    </row>
    <row r="2808" ht="15.75" customHeight="1">
      <c r="A2808" s="1"/>
      <c r="B2808" s="1"/>
      <c r="C2808" s="1"/>
      <c r="D2808" s="1"/>
      <c r="Q2808" s="1">
        <v>2806.0</v>
      </c>
      <c r="R2808" s="1">
        <v>300.0</v>
      </c>
      <c r="S2808" s="1"/>
      <c r="T2808" s="1">
        <v>166.0</v>
      </c>
    </row>
    <row r="2809" ht="15.75" customHeight="1">
      <c r="A2809" s="1"/>
      <c r="B2809" s="1"/>
      <c r="C2809" s="1"/>
      <c r="D2809" s="1"/>
      <c r="Q2809" s="1">
        <v>2807.0</v>
      </c>
      <c r="R2809" s="1">
        <v>312.0</v>
      </c>
      <c r="S2809" s="1"/>
      <c r="T2809" s="1">
        <v>458.0</v>
      </c>
    </row>
    <row r="2810" ht="15.75" customHeight="1">
      <c r="A2810" s="1"/>
      <c r="B2810" s="1"/>
      <c r="C2810" s="1"/>
      <c r="D2810" s="1"/>
      <c r="Q2810" s="1">
        <v>2808.0</v>
      </c>
      <c r="R2810" s="1">
        <v>318.0</v>
      </c>
      <c r="S2810" s="1"/>
      <c r="T2810" s="1">
        <v>409.0</v>
      </c>
    </row>
    <row r="2811" ht="15.75" customHeight="1">
      <c r="A2811" s="1"/>
      <c r="B2811" s="1"/>
      <c r="C2811" s="1"/>
      <c r="D2811" s="1"/>
      <c r="Q2811" s="1">
        <v>2809.0</v>
      </c>
      <c r="R2811" s="1">
        <v>385.0</v>
      </c>
      <c r="S2811" s="1"/>
      <c r="T2811" s="1">
        <v>197.0</v>
      </c>
    </row>
    <row r="2812" ht="15.75" customHeight="1">
      <c r="A2812" s="1"/>
      <c r="B2812" s="1"/>
      <c r="C2812" s="1"/>
      <c r="D2812" s="1"/>
      <c r="Q2812" s="1">
        <v>2810.0</v>
      </c>
      <c r="R2812" s="1">
        <v>399.0</v>
      </c>
      <c r="S2812" s="1"/>
      <c r="T2812" s="1">
        <v>449.0</v>
      </c>
    </row>
    <row r="2813" ht="15.75" customHeight="1">
      <c r="A2813" s="1"/>
      <c r="B2813" s="1"/>
      <c r="C2813" s="1"/>
      <c r="D2813" s="1"/>
      <c r="Q2813" s="1">
        <v>2811.0</v>
      </c>
      <c r="R2813" s="1">
        <v>322.0</v>
      </c>
      <c r="S2813" s="1"/>
      <c r="T2813" s="1">
        <v>389.0</v>
      </c>
    </row>
    <row r="2814" ht="15.75" customHeight="1">
      <c r="A2814" s="1"/>
      <c r="B2814" s="1"/>
      <c r="C2814" s="1"/>
      <c r="D2814" s="1"/>
      <c r="Q2814" s="1">
        <v>2812.0</v>
      </c>
      <c r="R2814" s="1">
        <v>334.0</v>
      </c>
      <c r="S2814" s="1"/>
      <c r="T2814" s="1">
        <v>403.0</v>
      </c>
    </row>
    <row r="2815" ht="15.75" customHeight="1">
      <c r="A2815" s="1"/>
      <c r="B2815" s="1"/>
      <c r="C2815" s="1"/>
      <c r="D2815" s="1"/>
      <c r="Q2815" s="1">
        <v>2813.0</v>
      </c>
      <c r="R2815" s="1">
        <v>346.0</v>
      </c>
      <c r="S2815" s="1"/>
      <c r="T2815" s="1">
        <v>368.0</v>
      </c>
    </row>
    <row r="2816" ht="15.75" customHeight="1">
      <c r="A2816" s="1"/>
      <c r="B2816" s="1"/>
      <c r="C2816" s="1"/>
      <c r="D2816" s="1"/>
      <c r="Q2816" s="1">
        <v>2814.0</v>
      </c>
      <c r="R2816" s="1">
        <v>358.0</v>
      </c>
      <c r="S2816" s="1"/>
      <c r="T2816" s="1">
        <v>409.0</v>
      </c>
    </row>
    <row r="2817" ht="15.75" customHeight="1">
      <c r="A2817" s="1"/>
      <c r="B2817" s="1"/>
      <c r="C2817" s="1"/>
      <c r="D2817" s="1"/>
      <c r="Q2817" s="1">
        <v>2815.0</v>
      </c>
      <c r="R2817" s="1">
        <v>375.0</v>
      </c>
      <c r="S2817" s="1"/>
      <c r="T2817" s="1">
        <v>197.0</v>
      </c>
    </row>
    <row r="2818" ht="15.75" customHeight="1">
      <c r="A2818" s="1"/>
      <c r="B2818" s="1"/>
      <c r="C2818" s="1"/>
      <c r="D2818" s="1"/>
      <c r="Q2818" s="1">
        <v>2816.0</v>
      </c>
      <c r="R2818" s="1">
        <v>389.0</v>
      </c>
      <c r="S2818" s="1"/>
      <c r="T2818" s="1">
        <v>399.0</v>
      </c>
    </row>
    <row r="2819" ht="15.75" customHeight="1">
      <c r="A2819" s="1"/>
      <c r="B2819" s="1"/>
      <c r="C2819" s="1"/>
      <c r="D2819" s="1"/>
      <c r="Q2819" s="1">
        <v>2817.0</v>
      </c>
      <c r="R2819" s="1">
        <v>393.0</v>
      </c>
      <c r="S2819" s="1"/>
      <c r="T2819" s="1">
        <v>398.0</v>
      </c>
    </row>
    <row r="2820" ht="15.75" customHeight="1">
      <c r="A2820" s="1"/>
      <c r="B2820" s="1"/>
      <c r="C2820" s="1"/>
      <c r="D2820" s="1"/>
      <c r="Q2820" s="1">
        <v>2818.0</v>
      </c>
      <c r="R2820" s="1">
        <v>329.0</v>
      </c>
      <c r="S2820" s="1"/>
      <c r="T2820" s="1">
        <v>440.0</v>
      </c>
    </row>
    <row r="2821" ht="15.75" customHeight="1">
      <c r="A2821" s="1"/>
      <c r="B2821" s="1"/>
      <c r="C2821" s="1"/>
      <c r="D2821" s="1"/>
      <c r="Q2821" s="1">
        <v>2819.0</v>
      </c>
      <c r="R2821" s="1">
        <v>343.0</v>
      </c>
      <c r="S2821" s="1"/>
      <c r="T2821" s="1">
        <v>525.0</v>
      </c>
    </row>
    <row r="2822" ht="15.75" customHeight="1">
      <c r="A2822" s="1"/>
      <c r="B2822" s="1"/>
      <c r="C2822" s="1"/>
      <c r="D2822" s="1"/>
      <c r="Q2822" s="1">
        <v>2820.0</v>
      </c>
      <c r="R2822" s="1">
        <v>412.0</v>
      </c>
      <c r="S2822" s="1"/>
      <c r="T2822" s="1">
        <v>209.0</v>
      </c>
    </row>
    <row r="2823" ht="15.75" customHeight="1">
      <c r="A2823" s="1"/>
      <c r="B2823" s="1"/>
      <c r="C2823" s="1"/>
      <c r="D2823" s="1"/>
      <c r="Q2823" s="1">
        <v>2821.0</v>
      </c>
      <c r="R2823" s="1">
        <v>355.0</v>
      </c>
      <c r="S2823" s="1"/>
      <c r="T2823" s="1">
        <v>571.0</v>
      </c>
    </row>
    <row r="2824" ht="15.75" customHeight="1">
      <c r="A2824" s="1"/>
      <c r="B2824" s="1"/>
      <c r="C2824" s="1"/>
      <c r="D2824" s="1"/>
      <c r="Q2824" s="1">
        <v>2822.0</v>
      </c>
      <c r="R2824" s="1">
        <v>369.0</v>
      </c>
      <c r="S2824" s="1"/>
      <c r="T2824" s="1">
        <v>414.0</v>
      </c>
    </row>
    <row r="2825" ht="15.75" customHeight="1">
      <c r="A2825" s="1"/>
      <c r="B2825" s="1"/>
      <c r="C2825" s="1"/>
      <c r="D2825" s="1"/>
      <c r="Q2825" s="1">
        <v>2823.0</v>
      </c>
      <c r="R2825" s="1">
        <v>371.0</v>
      </c>
      <c r="S2825" s="1"/>
      <c r="T2825" s="1">
        <v>192.0</v>
      </c>
    </row>
    <row r="2826" ht="15.75" customHeight="1">
      <c r="A2826" s="1"/>
      <c r="B2826" s="1"/>
      <c r="C2826" s="1"/>
      <c r="D2826" s="1"/>
      <c r="Q2826" s="1">
        <v>2824.0</v>
      </c>
      <c r="R2826" s="1">
        <v>306.0</v>
      </c>
      <c r="S2826" s="1"/>
      <c r="T2826" s="1">
        <v>476.0</v>
      </c>
    </row>
    <row r="2827" ht="15.75" customHeight="1">
      <c r="A2827" s="1"/>
      <c r="B2827" s="1"/>
      <c r="C2827" s="1"/>
      <c r="D2827" s="1"/>
      <c r="Q2827" s="1">
        <v>2825.0</v>
      </c>
      <c r="R2827" s="1">
        <v>318.0</v>
      </c>
      <c r="S2827" s="1"/>
      <c r="T2827" s="1">
        <v>478.0</v>
      </c>
    </row>
    <row r="2828" ht="15.75" customHeight="1">
      <c r="A2828" s="1"/>
      <c r="B2828" s="1"/>
      <c r="C2828" s="1"/>
      <c r="D2828" s="1"/>
      <c r="Q2828" s="1">
        <v>2826.0</v>
      </c>
      <c r="R2828" s="1">
        <v>445.0</v>
      </c>
      <c r="S2828" s="1"/>
      <c r="T2828" s="1">
        <v>264.0</v>
      </c>
    </row>
    <row r="2829" ht="15.75" customHeight="1">
      <c r="A2829" s="1"/>
      <c r="B2829" s="1"/>
      <c r="C2829" s="1"/>
      <c r="D2829" s="1"/>
      <c r="Q2829" s="1">
        <v>2827.0</v>
      </c>
      <c r="R2829" s="1">
        <v>483.0</v>
      </c>
      <c r="S2829" s="1"/>
      <c r="T2829" s="1">
        <v>274.0</v>
      </c>
    </row>
    <row r="2830" ht="15.75" customHeight="1">
      <c r="A2830" s="1"/>
      <c r="B2830" s="1"/>
      <c r="C2830" s="1"/>
      <c r="D2830" s="1"/>
      <c r="Q2830" s="1">
        <v>2828.0</v>
      </c>
      <c r="R2830" s="1">
        <v>497.0</v>
      </c>
      <c r="S2830" s="1"/>
      <c r="T2830" s="1">
        <v>419.0</v>
      </c>
    </row>
    <row r="2831" ht="15.75" customHeight="1">
      <c r="A2831" s="1"/>
      <c r="B2831" s="1"/>
      <c r="C2831" s="1"/>
      <c r="D2831" s="1"/>
      <c r="Q2831" s="1">
        <v>2829.0</v>
      </c>
      <c r="R2831" s="1">
        <v>366.0</v>
      </c>
      <c r="S2831" s="1"/>
      <c r="T2831" s="1">
        <v>136.0</v>
      </c>
    </row>
    <row r="2832" ht="15.75" customHeight="1">
      <c r="A2832" s="1"/>
      <c r="B2832" s="1"/>
      <c r="C2832" s="1"/>
      <c r="D2832" s="1"/>
      <c r="Q2832" s="1">
        <v>2830.0</v>
      </c>
      <c r="R2832" s="1">
        <v>336.0</v>
      </c>
      <c r="S2832" s="1"/>
      <c r="T2832" s="1">
        <v>386.0</v>
      </c>
    </row>
    <row r="2833" ht="15.75" customHeight="1">
      <c r="A2833" s="1"/>
      <c r="B2833" s="1"/>
      <c r="C2833" s="1"/>
      <c r="D2833" s="1"/>
      <c r="Q2833" s="1">
        <v>2831.0</v>
      </c>
      <c r="R2833" s="1">
        <v>348.0</v>
      </c>
      <c r="S2833" s="1"/>
      <c r="T2833" s="1">
        <v>394.0</v>
      </c>
    </row>
    <row r="2834" ht="15.75" customHeight="1">
      <c r="A2834" s="1"/>
      <c r="B2834" s="1"/>
      <c r="C2834" s="1"/>
      <c r="D2834" s="1"/>
      <c r="Q2834" s="1">
        <v>2832.0</v>
      </c>
      <c r="R2834" s="1">
        <v>348.0</v>
      </c>
      <c r="S2834" s="1"/>
      <c r="T2834" s="1">
        <v>67.0</v>
      </c>
    </row>
    <row r="2835" ht="15.75" customHeight="1">
      <c r="A2835" s="1"/>
      <c r="B2835" s="1"/>
      <c r="C2835" s="1"/>
      <c r="D2835" s="1"/>
      <c r="Q2835" s="1">
        <v>2833.0</v>
      </c>
      <c r="R2835" s="1">
        <v>378.0</v>
      </c>
      <c r="S2835" s="1"/>
      <c r="T2835" s="1">
        <v>427.0</v>
      </c>
    </row>
    <row r="2836" ht="15.75" customHeight="1">
      <c r="A2836" s="1"/>
      <c r="B2836" s="1"/>
      <c r="C2836" s="1"/>
      <c r="D2836" s="1"/>
      <c r="Q2836" s="1">
        <v>2834.0</v>
      </c>
      <c r="R2836" s="1">
        <v>388.0</v>
      </c>
      <c r="S2836" s="1"/>
      <c r="T2836" s="1">
        <v>465.0</v>
      </c>
    </row>
    <row r="2837" ht="15.75" customHeight="1">
      <c r="A2837" s="1"/>
      <c r="B2837" s="1"/>
      <c r="C2837" s="1"/>
      <c r="D2837" s="1"/>
      <c r="Q2837" s="1">
        <v>2835.0</v>
      </c>
      <c r="R2837" s="1">
        <v>323.0</v>
      </c>
      <c r="S2837" s="1"/>
      <c r="T2837" s="1">
        <v>66.0</v>
      </c>
    </row>
    <row r="2838" ht="15.75" customHeight="1">
      <c r="A2838" s="1"/>
      <c r="B2838" s="1"/>
      <c r="C2838" s="1"/>
      <c r="D2838" s="1"/>
      <c r="Q2838" s="1">
        <v>2836.0</v>
      </c>
      <c r="R2838" s="1">
        <v>286.0</v>
      </c>
      <c r="S2838" s="1"/>
      <c r="T2838" s="1">
        <v>74.0</v>
      </c>
    </row>
    <row r="2839" ht="15.75" customHeight="1">
      <c r="A2839" s="1"/>
      <c r="B2839" s="1"/>
      <c r="C2839" s="1"/>
      <c r="D2839" s="1"/>
      <c r="Q2839" s="1">
        <v>2837.0</v>
      </c>
      <c r="R2839" s="1">
        <v>298.0</v>
      </c>
      <c r="S2839" s="1"/>
      <c r="T2839" s="1">
        <v>490.0</v>
      </c>
    </row>
    <row r="2840" ht="15.75" customHeight="1">
      <c r="A2840" s="1"/>
      <c r="B2840" s="1"/>
      <c r="C2840" s="1"/>
      <c r="D2840" s="1"/>
      <c r="Q2840" s="1">
        <v>2838.0</v>
      </c>
      <c r="R2840" s="1">
        <v>286.0</v>
      </c>
      <c r="S2840" s="1"/>
      <c r="T2840" s="1">
        <v>128.0</v>
      </c>
    </row>
    <row r="2841" ht="15.75" customHeight="1">
      <c r="A2841" s="1"/>
      <c r="B2841" s="1"/>
      <c r="C2841" s="1"/>
      <c r="D2841" s="1"/>
      <c r="Q2841" s="1">
        <v>2839.0</v>
      </c>
      <c r="R2841" s="1">
        <v>267.0</v>
      </c>
      <c r="S2841" s="1"/>
      <c r="T2841" s="1">
        <v>136.0</v>
      </c>
    </row>
    <row r="2842" ht="15.75" customHeight="1">
      <c r="A2842" s="1"/>
      <c r="B2842" s="1"/>
      <c r="C2842" s="1"/>
      <c r="D2842" s="1"/>
      <c r="Q2842" s="1">
        <v>2840.0</v>
      </c>
      <c r="R2842" s="1">
        <v>277.0</v>
      </c>
      <c r="S2842" s="1"/>
      <c r="T2842" s="1">
        <v>462.0</v>
      </c>
    </row>
    <row r="2843" ht="15.75" customHeight="1">
      <c r="A2843" s="1"/>
      <c r="B2843" s="1"/>
      <c r="C2843" s="1"/>
      <c r="D2843" s="1"/>
      <c r="Q2843" s="1">
        <v>2841.0</v>
      </c>
      <c r="R2843" s="1">
        <v>275.0</v>
      </c>
      <c r="S2843" s="1"/>
      <c r="T2843" s="1">
        <v>201.0</v>
      </c>
    </row>
    <row r="2844" ht="15.75" customHeight="1">
      <c r="A2844" s="1"/>
      <c r="B2844" s="1"/>
      <c r="C2844" s="1"/>
      <c r="D2844" s="1"/>
      <c r="Q2844" s="1">
        <v>2842.0</v>
      </c>
      <c r="R2844" s="1">
        <v>236.0</v>
      </c>
      <c r="S2844" s="1"/>
      <c r="T2844" s="1">
        <v>211.0</v>
      </c>
    </row>
    <row r="2845" ht="15.75" customHeight="1">
      <c r="A2845" s="1"/>
      <c r="B2845" s="1"/>
      <c r="C2845" s="1"/>
      <c r="D2845" s="1"/>
      <c r="Q2845" s="1">
        <v>2843.0</v>
      </c>
      <c r="R2845" s="1">
        <v>244.0</v>
      </c>
      <c r="S2845" s="1"/>
      <c r="T2845" s="1">
        <v>441.0</v>
      </c>
    </row>
    <row r="2846" ht="15.75" customHeight="1">
      <c r="A2846" s="1"/>
      <c r="B2846" s="1"/>
      <c r="C2846" s="1"/>
      <c r="D2846" s="1"/>
      <c r="Q2846" s="1">
        <v>2844.0</v>
      </c>
      <c r="R2846" s="1">
        <v>246.0</v>
      </c>
      <c r="S2846" s="1"/>
      <c r="T2846" s="1">
        <v>139.0</v>
      </c>
    </row>
    <row r="2847" ht="15.75" customHeight="1">
      <c r="A2847" s="1"/>
      <c r="B2847" s="1"/>
      <c r="C2847" s="1"/>
      <c r="D2847" s="1"/>
      <c r="Q2847" s="1">
        <v>2845.0</v>
      </c>
      <c r="R2847" s="1">
        <v>248.0</v>
      </c>
      <c r="S2847" s="1"/>
      <c r="T2847" s="1">
        <v>447.0</v>
      </c>
    </row>
    <row r="2848" ht="15.75" customHeight="1">
      <c r="A2848" s="1"/>
      <c r="B2848" s="1"/>
      <c r="C2848" s="1"/>
      <c r="D2848" s="1"/>
      <c r="Q2848" s="1">
        <v>2846.0</v>
      </c>
      <c r="R2848" s="1">
        <v>256.0</v>
      </c>
      <c r="S2848" s="1"/>
      <c r="T2848" s="1">
        <v>139.0</v>
      </c>
    </row>
    <row r="2849" ht="15.75" customHeight="1">
      <c r="A2849" s="1"/>
      <c r="B2849" s="1"/>
      <c r="C2849" s="1"/>
      <c r="D2849" s="1"/>
      <c r="Q2849" s="1">
        <v>2847.0</v>
      </c>
      <c r="R2849" s="1">
        <v>258.0</v>
      </c>
      <c r="S2849" s="1"/>
      <c r="T2849" s="1">
        <v>393.0</v>
      </c>
    </row>
    <row r="2850" ht="15.75" customHeight="1">
      <c r="A2850" s="1"/>
      <c r="B2850" s="1"/>
      <c r="C2850" s="1"/>
      <c r="D2850" s="1"/>
      <c r="Q2850" s="1">
        <v>2848.0</v>
      </c>
      <c r="R2850" s="1">
        <v>303.0</v>
      </c>
      <c r="S2850" s="1"/>
      <c r="T2850" s="1">
        <v>397.0</v>
      </c>
    </row>
    <row r="2851" ht="15.75" customHeight="1">
      <c r="A2851" s="1"/>
      <c r="B2851" s="1"/>
      <c r="C2851" s="1"/>
      <c r="D2851" s="1"/>
      <c r="Q2851" s="1">
        <v>2849.0</v>
      </c>
      <c r="R2851" s="1">
        <v>313.0</v>
      </c>
      <c r="S2851" s="1"/>
      <c r="T2851" s="1">
        <v>69.0</v>
      </c>
    </row>
    <row r="2852" ht="15.75" customHeight="1">
      <c r="A2852" s="1"/>
      <c r="B2852" s="1"/>
      <c r="C2852" s="1"/>
      <c r="D2852" s="1"/>
      <c r="Q2852" s="1">
        <v>2850.0</v>
      </c>
      <c r="R2852" s="1">
        <v>299.0</v>
      </c>
      <c r="S2852" s="1"/>
      <c r="T2852" s="1">
        <v>391.0</v>
      </c>
    </row>
    <row r="2853" ht="15.75" customHeight="1">
      <c r="A2853" s="1"/>
      <c r="B2853" s="1"/>
      <c r="C2853" s="1"/>
      <c r="D2853" s="1"/>
      <c r="Q2853" s="1">
        <v>2851.0</v>
      </c>
      <c r="R2853" s="1">
        <v>291.0</v>
      </c>
      <c r="S2853" s="1"/>
      <c r="T2853" s="1">
        <v>131.0</v>
      </c>
    </row>
    <row r="2854" ht="15.75" customHeight="1">
      <c r="A2854" s="1"/>
      <c r="B2854" s="1"/>
      <c r="C2854" s="1"/>
      <c r="D2854" s="1"/>
      <c r="Q2854" s="1">
        <v>2852.0</v>
      </c>
      <c r="R2854" s="1">
        <v>301.0</v>
      </c>
      <c r="S2854" s="1"/>
      <c r="T2854" s="1">
        <v>187.0</v>
      </c>
    </row>
    <row r="2855" ht="15.75" customHeight="1">
      <c r="A2855" s="1"/>
      <c r="B2855" s="1"/>
      <c r="C2855" s="1"/>
      <c r="D2855" s="1"/>
      <c r="Q2855" s="1">
        <v>2853.0</v>
      </c>
      <c r="R2855" s="1">
        <v>287.0</v>
      </c>
      <c r="S2855" s="1"/>
      <c r="T2855" s="1">
        <v>436.0</v>
      </c>
    </row>
    <row r="2856" ht="15.75" customHeight="1">
      <c r="A2856" s="1"/>
      <c r="B2856" s="1"/>
      <c r="C2856" s="1"/>
      <c r="D2856" s="1"/>
      <c r="Q2856" s="1">
        <v>2854.0</v>
      </c>
      <c r="R2856" s="1">
        <v>249.0</v>
      </c>
      <c r="S2856" s="1"/>
      <c r="T2856" s="1">
        <v>442.0</v>
      </c>
    </row>
    <row r="2857" ht="15.75" customHeight="1">
      <c r="A2857" s="1"/>
      <c r="B2857" s="1"/>
      <c r="C2857" s="1"/>
      <c r="D2857" s="1"/>
      <c r="Q2857" s="1">
        <v>2855.0</v>
      </c>
      <c r="R2857" s="1">
        <v>259.0</v>
      </c>
      <c r="S2857" s="1"/>
      <c r="T2857" s="1">
        <v>140.0</v>
      </c>
    </row>
    <row r="2858" ht="15.75" customHeight="1">
      <c r="A2858" s="1"/>
      <c r="B2858" s="1"/>
      <c r="C2858" s="1"/>
      <c r="D2858" s="1"/>
      <c r="Q2858" s="1">
        <v>2856.0</v>
      </c>
      <c r="R2858" s="1">
        <v>257.0</v>
      </c>
      <c r="S2858" s="1"/>
      <c r="T2858" s="1">
        <v>444.0</v>
      </c>
    </row>
    <row r="2859" ht="15.75" customHeight="1">
      <c r="A2859" s="1"/>
      <c r="B2859" s="1"/>
      <c r="C2859" s="1"/>
      <c r="D2859" s="1"/>
      <c r="Q2859" s="1">
        <v>2857.0</v>
      </c>
      <c r="R2859" s="1">
        <v>255.0</v>
      </c>
      <c r="S2859" s="1"/>
      <c r="T2859" s="1">
        <v>466.0</v>
      </c>
    </row>
    <row r="2860" ht="15.75" customHeight="1">
      <c r="A2860" s="1"/>
      <c r="B2860" s="1"/>
      <c r="C2860" s="1"/>
      <c r="D2860" s="1"/>
      <c r="Q2860" s="1">
        <v>2858.0</v>
      </c>
      <c r="R2860" s="1">
        <v>265.0</v>
      </c>
      <c r="S2860" s="1"/>
      <c r="T2860" s="1">
        <v>170.0</v>
      </c>
    </row>
    <row r="2861" ht="15.75" customHeight="1">
      <c r="A2861" s="1"/>
      <c r="B2861" s="1"/>
      <c r="C2861" s="1"/>
      <c r="D2861" s="1"/>
      <c r="Q2861" s="1">
        <v>2859.0</v>
      </c>
      <c r="R2861" s="1">
        <v>275.0</v>
      </c>
      <c r="S2861" s="1"/>
      <c r="T2861" s="1">
        <v>431.0</v>
      </c>
    </row>
    <row r="2862" ht="15.75" customHeight="1">
      <c r="A2862" s="1"/>
      <c r="B2862" s="1"/>
      <c r="C2862" s="1"/>
      <c r="D2862" s="1"/>
      <c r="Q2862" s="1">
        <v>2860.0</v>
      </c>
      <c r="R2862" s="1">
        <v>340.0</v>
      </c>
      <c r="S2862" s="1"/>
      <c r="T2862" s="1">
        <v>449.0</v>
      </c>
    </row>
    <row r="2863" ht="15.75" customHeight="1">
      <c r="A2863" s="1"/>
      <c r="B2863" s="1"/>
      <c r="C2863" s="1"/>
      <c r="D2863" s="1"/>
      <c r="Q2863" s="1">
        <v>2861.0</v>
      </c>
      <c r="R2863" s="1">
        <v>352.0</v>
      </c>
      <c r="S2863" s="1"/>
      <c r="T2863" s="1">
        <v>447.0</v>
      </c>
    </row>
    <row r="2864" ht="15.75" customHeight="1">
      <c r="A2864" s="1"/>
      <c r="B2864" s="1"/>
      <c r="C2864" s="1"/>
      <c r="D2864" s="1"/>
      <c r="Q2864" s="1">
        <v>2862.0</v>
      </c>
      <c r="R2864" s="1">
        <v>340.0</v>
      </c>
      <c r="S2864" s="1"/>
      <c r="T2864" s="1">
        <v>363.0</v>
      </c>
    </row>
    <row r="2865" ht="15.75" customHeight="1">
      <c r="A2865" s="1"/>
      <c r="B2865" s="1"/>
      <c r="C2865" s="1"/>
      <c r="D2865" s="1"/>
      <c r="Q2865" s="1">
        <v>2863.0</v>
      </c>
      <c r="R2865" s="1">
        <v>352.0</v>
      </c>
      <c r="S2865" s="1"/>
      <c r="T2865" s="1">
        <v>393.0</v>
      </c>
    </row>
    <row r="2866" ht="15.75" customHeight="1">
      <c r="A2866" s="1"/>
      <c r="B2866" s="1"/>
      <c r="C2866" s="1"/>
      <c r="D2866" s="1"/>
      <c r="Q2866" s="1">
        <v>2864.0</v>
      </c>
      <c r="R2866" s="1">
        <v>364.0</v>
      </c>
      <c r="S2866" s="1"/>
      <c r="T2866" s="1">
        <v>395.0</v>
      </c>
    </row>
    <row r="2867" ht="15.75" customHeight="1">
      <c r="A2867" s="1"/>
      <c r="B2867" s="1"/>
      <c r="C2867" s="1"/>
      <c r="D2867" s="1"/>
      <c r="Q2867" s="1">
        <v>2865.0</v>
      </c>
      <c r="R2867" s="1">
        <v>364.0</v>
      </c>
      <c r="S2867" s="1"/>
      <c r="T2867" s="1">
        <v>416.0</v>
      </c>
    </row>
    <row r="2868" ht="15.75" customHeight="1">
      <c r="A2868" s="1"/>
      <c r="B2868" s="1"/>
      <c r="C2868" s="1"/>
      <c r="D2868" s="1"/>
      <c r="Q2868" s="1">
        <v>2866.0</v>
      </c>
      <c r="R2868" s="1">
        <v>383.0</v>
      </c>
      <c r="S2868" s="1"/>
      <c r="T2868" s="1">
        <v>373.0</v>
      </c>
    </row>
    <row r="2869" ht="15.75" customHeight="1">
      <c r="A2869" s="1"/>
      <c r="B2869" s="1"/>
      <c r="C2869" s="1"/>
      <c r="D2869" s="1"/>
      <c r="Q2869" s="1">
        <v>2867.0</v>
      </c>
      <c r="R2869" s="1">
        <v>397.0</v>
      </c>
      <c r="S2869" s="1"/>
      <c r="T2869" s="1">
        <v>408.0</v>
      </c>
    </row>
    <row r="2870" ht="15.75" customHeight="1">
      <c r="A2870" s="1"/>
      <c r="B2870" s="1"/>
      <c r="C2870" s="1"/>
      <c r="D2870" s="1"/>
      <c r="Q2870" s="1">
        <v>2868.0</v>
      </c>
      <c r="R2870" s="1">
        <v>393.0</v>
      </c>
      <c r="S2870" s="1"/>
      <c r="T2870" s="1">
        <v>134.0</v>
      </c>
    </row>
    <row r="2871" ht="15.75" customHeight="1">
      <c r="A2871" s="1"/>
      <c r="B2871" s="1"/>
      <c r="C2871" s="1"/>
      <c r="D2871" s="1"/>
      <c r="Q2871" s="1">
        <v>2869.0</v>
      </c>
      <c r="R2871" s="1">
        <v>329.0</v>
      </c>
      <c r="S2871" s="1"/>
      <c r="T2871" s="1">
        <v>501.0</v>
      </c>
    </row>
    <row r="2872" ht="15.75" customHeight="1">
      <c r="A2872" s="1"/>
      <c r="B2872" s="1"/>
      <c r="C2872" s="1"/>
      <c r="D2872" s="1"/>
      <c r="Q2872" s="1">
        <v>2870.0</v>
      </c>
      <c r="R2872" s="1">
        <v>343.0</v>
      </c>
      <c r="S2872" s="1"/>
      <c r="T2872" s="1">
        <v>503.0</v>
      </c>
    </row>
    <row r="2873" ht="15.75" customHeight="1">
      <c r="A2873" s="1"/>
      <c r="B2873" s="1"/>
      <c r="C2873" s="1"/>
      <c r="D2873" s="1"/>
      <c r="Q2873" s="1">
        <v>2871.0</v>
      </c>
      <c r="R2873" s="1">
        <v>351.0</v>
      </c>
      <c r="S2873" s="1"/>
      <c r="T2873" s="1">
        <v>373.0</v>
      </c>
    </row>
    <row r="2874" ht="15.75" customHeight="1">
      <c r="A2874" s="1"/>
      <c r="B2874" s="1"/>
      <c r="C2874" s="1"/>
      <c r="D2874" s="1"/>
      <c r="Q2874" s="1">
        <v>2872.0</v>
      </c>
      <c r="R2874" s="1">
        <v>280.0</v>
      </c>
      <c r="S2874" s="1"/>
      <c r="T2874" s="1">
        <v>454.0</v>
      </c>
    </row>
    <row r="2875" ht="15.75" customHeight="1">
      <c r="A2875" s="1"/>
      <c r="B2875" s="1"/>
      <c r="C2875" s="1"/>
      <c r="D2875" s="1"/>
      <c r="Q2875" s="1">
        <v>2873.0</v>
      </c>
      <c r="R2875" s="1">
        <v>292.0</v>
      </c>
      <c r="S2875" s="1"/>
      <c r="T2875" s="1">
        <v>428.0</v>
      </c>
    </row>
    <row r="2876" ht="15.75" customHeight="1">
      <c r="A2876" s="1"/>
      <c r="B2876" s="1"/>
      <c r="C2876" s="1"/>
      <c r="D2876" s="1"/>
      <c r="Q2876" s="1">
        <v>2874.0</v>
      </c>
      <c r="R2876" s="1">
        <v>365.0</v>
      </c>
      <c r="S2876" s="1"/>
      <c r="T2876" s="1">
        <v>202.0</v>
      </c>
    </row>
    <row r="2877" ht="15.75" customHeight="1">
      <c r="A2877" s="1"/>
      <c r="B2877" s="1"/>
      <c r="C2877" s="1"/>
      <c r="D2877" s="1"/>
      <c r="Q2877" s="1">
        <v>2875.0</v>
      </c>
      <c r="R2877" s="1">
        <v>312.0</v>
      </c>
      <c r="S2877" s="1"/>
      <c r="T2877" s="1">
        <v>447.0</v>
      </c>
    </row>
    <row r="2878" ht="15.75" customHeight="1">
      <c r="A2878" s="1"/>
      <c r="B2878" s="1"/>
      <c r="C2878" s="1"/>
      <c r="D2878" s="1"/>
      <c r="Q2878" s="1">
        <v>2876.0</v>
      </c>
      <c r="R2878" s="1">
        <v>324.0</v>
      </c>
      <c r="S2878" s="1"/>
      <c r="T2878" s="1">
        <v>413.0</v>
      </c>
    </row>
    <row r="2879" ht="15.75" customHeight="1">
      <c r="A2879" s="1"/>
      <c r="B2879" s="1"/>
      <c r="C2879" s="1"/>
      <c r="D2879" s="1"/>
      <c r="Q2879" s="1">
        <v>2877.0</v>
      </c>
      <c r="R2879" s="1">
        <v>433.0</v>
      </c>
      <c r="S2879" s="1"/>
      <c r="T2879" s="1">
        <v>334.0</v>
      </c>
    </row>
    <row r="2880" ht="15.75" customHeight="1">
      <c r="A2880" s="1"/>
      <c r="B2880" s="1"/>
      <c r="C2880" s="1"/>
      <c r="D2880" s="1"/>
      <c r="Q2880" s="1">
        <v>2878.0</v>
      </c>
      <c r="R2880" s="1">
        <v>459.0</v>
      </c>
      <c r="S2880" s="1"/>
      <c r="T2880" s="1">
        <v>282.0</v>
      </c>
    </row>
    <row r="2881" ht="15.75" customHeight="1">
      <c r="A2881" s="1"/>
      <c r="B2881" s="1"/>
      <c r="C2881" s="1"/>
      <c r="D2881" s="1"/>
      <c r="Q2881" s="1">
        <v>2879.0</v>
      </c>
      <c r="R2881" s="1">
        <v>473.0</v>
      </c>
      <c r="S2881" s="1"/>
      <c r="T2881" s="1">
        <v>383.0</v>
      </c>
    </row>
    <row r="2882" ht="15.75" customHeight="1">
      <c r="A2882" s="1"/>
      <c r="B2882" s="1"/>
      <c r="C2882" s="1"/>
      <c r="D2882" s="1"/>
      <c r="Q2882" s="1">
        <v>2880.0</v>
      </c>
      <c r="R2882" s="1">
        <v>354.0</v>
      </c>
      <c r="S2882" s="1"/>
      <c r="T2882" s="1">
        <v>427.0</v>
      </c>
    </row>
    <row r="2883" ht="15.75" customHeight="1">
      <c r="A2883" s="1"/>
      <c r="B2883" s="1"/>
      <c r="C2883" s="1"/>
      <c r="D2883" s="1"/>
      <c r="Q2883" s="1">
        <v>2881.0</v>
      </c>
      <c r="R2883" s="1">
        <v>336.0</v>
      </c>
      <c r="S2883" s="1"/>
      <c r="T2883" s="1">
        <v>425.0</v>
      </c>
    </row>
    <row r="2884" ht="15.75" customHeight="1">
      <c r="A2884" s="1"/>
      <c r="B2884" s="1"/>
      <c r="C2884" s="1"/>
      <c r="D2884" s="1"/>
      <c r="Q2884" s="1">
        <v>2882.0</v>
      </c>
      <c r="R2884" s="1">
        <v>348.0</v>
      </c>
      <c r="S2884" s="1"/>
      <c r="T2884" s="1">
        <v>356.0</v>
      </c>
    </row>
    <row r="2885" ht="15.75" customHeight="1">
      <c r="A2885" s="1"/>
      <c r="B2885" s="1"/>
      <c r="C2885" s="1"/>
      <c r="D2885" s="1"/>
      <c r="Q2885" s="1">
        <v>2883.0</v>
      </c>
      <c r="R2885" s="1">
        <v>379.0</v>
      </c>
      <c r="S2885" s="1"/>
      <c r="T2885" s="1">
        <v>278.0</v>
      </c>
    </row>
    <row r="2886" ht="15.75" customHeight="1">
      <c r="A2886" s="1"/>
      <c r="B2886" s="1"/>
      <c r="C2886" s="1"/>
      <c r="D2886" s="1"/>
      <c r="Q2886" s="1">
        <v>2884.0</v>
      </c>
      <c r="R2886" s="1">
        <v>411.0</v>
      </c>
      <c r="S2886" s="1"/>
      <c r="T2886" s="1">
        <v>196.0</v>
      </c>
    </row>
    <row r="2887" ht="15.75" customHeight="1">
      <c r="A2887" s="1"/>
      <c r="B2887" s="1"/>
      <c r="C2887" s="1"/>
      <c r="D2887" s="1"/>
      <c r="Q2887" s="1">
        <v>2885.0</v>
      </c>
      <c r="R2887" s="1">
        <v>494.0</v>
      </c>
      <c r="S2887" s="1"/>
      <c r="T2887" s="1">
        <v>360.0</v>
      </c>
    </row>
    <row r="2888" ht="15.75" customHeight="1">
      <c r="A2888" s="1"/>
      <c r="B2888" s="1"/>
      <c r="C2888" s="1"/>
      <c r="D2888" s="1"/>
      <c r="Q2888" s="1">
        <v>2886.0</v>
      </c>
      <c r="R2888" s="1">
        <v>338.0</v>
      </c>
      <c r="S2888" s="1"/>
      <c r="T2888" s="1">
        <v>200.0</v>
      </c>
    </row>
    <row r="2889" ht="15.75" customHeight="1">
      <c r="A2889" s="1"/>
      <c r="B2889" s="1"/>
      <c r="C2889" s="1"/>
      <c r="D2889" s="1"/>
      <c r="Q2889" s="1">
        <v>2887.0</v>
      </c>
      <c r="R2889" s="1">
        <v>351.0</v>
      </c>
      <c r="S2889" s="1"/>
      <c r="T2889" s="1">
        <v>184.0</v>
      </c>
    </row>
    <row r="2890" ht="15.75" customHeight="1">
      <c r="A2890" s="1"/>
      <c r="B2890" s="1"/>
      <c r="C2890" s="1"/>
      <c r="D2890" s="1"/>
      <c r="Q2890" s="1">
        <v>2888.0</v>
      </c>
      <c r="R2890" s="1">
        <v>365.0</v>
      </c>
      <c r="S2890" s="1"/>
      <c r="T2890" s="1">
        <v>450.0</v>
      </c>
    </row>
    <row r="2891" ht="15.75" customHeight="1">
      <c r="A2891" s="1"/>
      <c r="B2891" s="1"/>
      <c r="C2891" s="1"/>
      <c r="D2891" s="1"/>
      <c r="Q2891" s="1">
        <v>2889.0</v>
      </c>
      <c r="R2891" s="1">
        <v>373.0</v>
      </c>
      <c r="S2891" s="1"/>
      <c r="T2891" s="1">
        <v>198.0</v>
      </c>
    </row>
    <row r="2892" ht="15.75" customHeight="1">
      <c r="A2892" s="1"/>
      <c r="B2892" s="1"/>
      <c r="C2892" s="1"/>
      <c r="D2892" s="1"/>
      <c r="Q2892" s="1">
        <v>2890.0</v>
      </c>
      <c r="R2892" s="1">
        <v>356.0</v>
      </c>
      <c r="S2892" s="1"/>
      <c r="T2892" s="1">
        <v>133.0</v>
      </c>
    </row>
    <row r="2893" ht="15.75" customHeight="1">
      <c r="A2893" s="1"/>
      <c r="B2893" s="1"/>
      <c r="C2893" s="1"/>
      <c r="D2893" s="1"/>
      <c r="Q2893" s="1">
        <v>2891.0</v>
      </c>
      <c r="R2893" s="1">
        <v>368.0</v>
      </c>
      <c r="S2893" s="1"/>
      <c r="T2893" s="1">
        <v>176.0</v>
      </c>
    </row>
    <row r="2894" ht="15.75" customHeight="1">
      <c r="A2894" s="1"/>
      <c r="B2894" s="1"/>
      <c r="C2894" s="1"/>
      <c r="D2894" s="1"/>
      <c r="Q2894" s="1">
        <v>2892.0</v>
      </c>
      <c r="R2894" s="1">
        <v>252.0</v>
      </c>
      <c r="S2894" s="1"/>
      <c r="T2894" s="1">
        <v>410.0</v>
      </c>
    </row>
    <row r="2895" ht="15.75" customHeight="1">
      <c r="A2895" s="1"/>
      <c r="B2895" s="1"/>
      <c r="C2895" s="1"/>
      <c r="D2895" s="1"/>
      <c r="Q2895" s="1">
        <v>2893.0</v>
      </c>
      <c r="R2895" s="1">
        <v>248.0</v>
      </c>
      <c r="S2895" s="1"/>
      <c r="T2895" s="1">
        <v>138.0</v>
      </c>
    </row>
    <row r="2896" ht="15.75" customHeight="1">
      <c r="A2896" s="1"/>
      <c r="B2896" s="1"/>
      <c r="C2896" s="1"/>
      <c r="D2896" s="1"/>
      <c r="Q2896" s="1">
        <v>2894.0</v>
      </c>
      <c r="R2896" s="1">
        <v>256.0</v>
      </c>
      <c r="S2896" s="1"/>
      <c r="T2896" s="1">
        <v>174.0</v>
      </c>
    </row>
    <row r="2897" ht="15.75" customHeight="1">
      <c r="A2897" s="1"/>
      <c r="B2897" s="1"/>
      <c r="C2897" s="1"/>
      <c r="D2897" s="1"/>
      <c r="Q2897" s="1">
        <v>2895.0</v>
      </c>
      <c r="R2897" s="1">
        <v>240.0</v>
      </c>
      <c r="S2897" s="1"/>
      <c r="T2897" s="1">
        <v>182.0</v>
      </c>
    </row>
    <row r="2898" ht="15.75" customHeight="1">
      <c r="A2898" s="1"/>
      <c r="B2898" s="1"/>
      <c r="C2898" s="1"/>
      <c r="D2898" s="1"/>
      <c r="Q2898" s="1">
        <v>2896.0</v>
      </c>
      <c r="R2898" s="1">
        <v>242.0</v>
      </c>
      <c r="S2898" s="1"/>
      <c r="T2898" s="1">
        <v>418.0</v>
      </c>
    </row>
    <row r="2899" ht="15.75" customHeight="1">
      <c r="A2899" s="1"/>
      <c r="B2899" s="1"/>
      <c r="C2899" s="1"/>
      <c r="D2899" s="1"/>
      <c r="Q2899" s="1">
        <v>2897.0</v>
      </c>
      <c r="R2899" s="1">
        <v>250.0</v>
      </c>
      <c r="S2899" s="1"/>
      <c r="T2899" s="1">
        <v>66.0</v>
      </c>
    </row>
    <row r="2900" ht="15.75" customHeight="1">
      <c r="A2900" s="1"/>
      <c r="B2900" s="1"/>
      <c r="C2900" s="1"/>
      <c r="D2900" s="1"/>
      <c r="Q2900" s="1">
        <v>2898.0</v>
      </c>
      <c r="R2900" s="1">
        <v>185.0</v>
      </c>
      <c r="S2900" s="1"/>
      <c r="T2900" s="1">
        <v>418.0</v>
      </c>
    </row>
    <row r="2901" ht="15.75" customHeight="1">
      <c r="A2901" s="1"/>
      <c r="B2901" s="1"/>
      <c r="C2901" s="1"/>
      <c r="D2901" s="1"/>
      <c r="Q2901" s="1">
        <v>2899.0</v>
      </c>
      <c r="R2901" s="1">
        <v>228.0</v>
      </c>
      <c r="S2901" s="1"/>
      <c r="T2901" s="1">
        <v>69.0</v>
      </c>
    </row>
    <row r="2902" ht="15.75" customHeight="1">
      <c r="A2902" s="1"/>
      <c r="B2902" s="1"/>
      <c r="C2902" s="1"/>
      <c r="D2902" s="1"/>
      <c r="Q2902" s="1">
        <v>2900.0</v>
      </c>
      <c r="R2902" s="1">
        <v>236.0</v>
      </c>
      <c r="S2902" s="1"/>
      <c r="T2902" s="1">
        <v>361.0</v>
      </c>
    </row>
    <row r="2903" ht="15.75" customHeight="1">
      <c r="A2903" s="1"/>
      <c r="B2903" s="1"/>
      <c r="C2903" s="1"/>
      <c r="D2903" s="1"/>
      <c r="Q2903" s="1">
        <v>2901.0</v>
      </c>
      <c r="R2903" s="1">
        <v>244.0</v>
      </c>
      <c r="S2903" s="1"/>
      <c r="T2903" s="1">
        <v>131.0</v>
      </c>
    </row>
    <row r="2904" ht="15.75" customHeight="1">
      <c r="A2904" s="1"/>
      <c r="B2904" s="1"/>
      <c r="C2904" s="1"/>
      <c r="D2904" s="1"/>
      <c r="Q2904" s="1">
        <v>2902.0</v>
      </c>
      <c r="R2904" s="1">
        <v>234.0</v>
      </c>
      <c r="S2904" s="1"/>
      <c r="T2904" s="1">
        <v>413.0</v>
      </c>
    </row>
    <row r="2905" ht="15.75" customHeight="1">
      <c r="A2905" s="1"/>
      <c r="B2905" s="1"/>
      <c r="C2905" s="1"/>
      <c r="D2905" s="1"/>
      <c r="Q2905" s="1">
        <v>2903.0</v>
      </c>
      <c r="R2905" s="1">
        <v>242.0</v>
      </c>
      <c r="S2905" s="1"/>
      <c r="T2905" s="1">
        <v>368.0</v>
      </c>
    </row>
    <row r="2906" ht="15.75" customHeight="1">
      <c r="A2906" s="1"/>
      <c r="B2906" s="1"/>
      <c r="C2906" s="1"/>
      <c r="D2906" s="1"/>
      <c r="Q2906" s="1">
        <v>2904.0</v>
      </c>
      <c r="R2906" s="1">
        <v>244.0</v>
      </c>
      <c r="S2906" s="1"/>
      <c r="T2906" s="1">
        <v>200.0</v>
      </c>
    </row>
    <row r="2907" ht="15.75" customHeight="1">
      <c r="A2907" s="1"/>
      <c r="B2907" s="1"/>
      <c r="C2907" s="1"/>
      <c r="D2907" s="1"/>
      <c r="Q2907" s="1">
        <v>2905.0</v>
      </c>
      <c r="R2907" s="1">
        <v>204.0</v>
      </c>
      <c r="S2907" s="1"/>
      <c r="T2907" s="1">
        <v>240.0</v>
      </c>
    </row>
    <row r="2908" ht="15.75" customHeight="1">
      <c r="A2908" s="1"/>
      <c r="B2908" s="1"/>
      <c r="C2908" s="1"/>
      <c r="D2908" s="1"/>
      <c r="Q2908" s="1">
        <v>2906.0</v>
      </c>
      <c r="R2908" s="1">
        <v>212.0</v>
      </c>
      <c r="S2908" s="1"/>
      <c r="T2908" s="1">
        <v>450.0</v>
      </c>
    </row>
    <row r="2909" ht="15.75" customHeight="1">
      <c r="A2909" s="1"/>
      <c r="B2909" s="1"/>
      <c r="C2909" s="1"/>
      <c r="D2909" s="1"/>
      <c r="Q2909" s="1">
        <v>2907.0</v>
      </c>
      <c r="R2909" s="1">
        <v>251.0</v>
      </c>
      <c r="S2909" s="1"/>
      <c r="T2909" s="1">
        <v>442.0</v>
      </c>
    </row>
    <row r="2910" ht="15.75" customHeight="1">
      <c r="A2910" s="1"/>
      <c r="B2910" s="1"/>
      <c r="C2910" s="1"/>
      <c r="D2910" s="1"/>
      <c r="Q2910" s="1">
        <v>2908.0</v>
      </c>
      <c r="R2910" s="1">
        <v>249.0</v>
      </c>
      <c r="S2910" s="1"/>
      <c r="T2910" s="1">
        <v>474.0</v>
      </c>
    </row>
    <row r="2911" ht="15.75" customHeight="1">
      <c r="A2911" s="1"/>
      <c r="B2911" s="1"/>
      <c r="C2911" s="1"/>
      <c r="D2911" s="1"/>
      <c r="Q2911" s="1">
        <v>2909.0</v>
      </c>
      <c r="R2911" s="1">
        <v>259.0</v>
      </c>
      <c r="S2911" s="1"/>
      <c r="T2911" s="1">
        <v>409.0</v>
      </c>
    </row>
    <row r="2912" ht="15.75" customHeight="1">
      <c r="A2912" s="1"/>
      <c r="B2912" s="1"/>
      <c r="C2912" s="1"/>
      <c r="D2912" s="1"/>
      <c r="Q2912" s="1">
        <v>2910.0</v>
      </c>
      <c r="R2912" s="1">
        <v>263.0</v>
      </c>
      <c r="S2912" s="1"/>
      <c r="T2912" s="1">
        <v>199.0</v>
      </c>
    </row>
    <row r="2913" ht="15.75" customHeight="1">
      <c r="A2913" s="1"/>
      <c r="B2913" s="1"/>
      <c r="C2913" s="1"/>
      <c r="D2913" s="1"/>
      <c r="Q2913" s="1">
        <v>2911.0</v>
      </c>
      <c r="R2913" s="1">
        <v>328.0</v>
      </c>
      <c r="S2913" s="1"/>
      <c r="T2913" s="1">
        <v>262.0</v>
      </c>
    </row>
    <row r="2914" ht="15.75" customHeight="1">
      <c r="A2914" s="1"/>
      <c r="B2914" s="1"/>
      <c r="C2914" s="1"/>
      <c r="D2914" s="1"/>
      <c r="Q2914" s="1">
        <v>2912.0</v>
      </c>
      <c r="R2914" s="1">
        <v>340.0</v>
      </c>
      <c r="S2914" s="1"/>
      <c r="T2914" s="1">
        <v>386.0</v>
      </c>
    </row>
    <row r="2915" ht="15.75" customHeight="1">
      <c r="A2915" s="1"/>
      <c r="B2915" s="1"/>
      <c r="C2915" s="1"/>
      <c r="D2915" s="1"/>
      <c r="Q2915" s="1">
        <v>2913.0</v>
      </c>
      <c r="R2915" s="1">
        <v>334.0</v>
      </c>
      <c r="S2915" s="1"/>
      <c r="T2915" s="1">
        <v>376.0</v>
      </c>
    </row>
    <row r="2916" ht="15.75" customHeight="1">
      <c r="A2916" s="1"/>
      <c r="B2916" s="1"/>
      <c r="C2916" s="1"/>
      <c r="D2916" s="1"/>
      <c r="Q2916" s="1">
        <v>2914.0</v>
      </c>
      <c r="R2916" s="1">
        <v>346.0</v>
      </c>
      <c r="S2916" s="1"/>
      <c r="T2916" s="1">
        <v>425.0</v>
      </c>
    </row>
    <row r="2917" ht="15.75" customHeight="1">
      <c r="A2917" s="1"/>
      <c r="B2917" s="1"/>
      <c r="C2917" s="1"/>
      <c r="D2917" s="1"/>
      <c r="Q2917" s="1">
        <v>2915.0</v>
      </c>
      <c r="R2917" s="1">
        <v>358.0</v>
      </c>
      <c r="S2917" s="1"/>
      <c r="T2917" s="1">
        <v>172.0</v>
      </c>
    </row>
    <row r="2918" ht="15.75" customHeight="1">
      <c r="A2918" s="1"/>
      <c r="B2918" s="1"/>
      <c r="C2918" s="1"/>
      <c r="D2918" s="1"/>
      <c r="Q2918" s="1">
        <v>2916.0</v>
      </c>
      <c r="R2918" s="1">
        <v>358.0</v>
      </c>
      <c r="S2918" s="1"/>
      <c r="T2918" s="1">
        <v>480.0</v>
      </c>
    </row>
    <row r="2919" ht="15.75" customHeight="1">
      <c r="A2919" s="1"/>
      <c r="B2919" s="1"/>
      <c r="C2919" s="1"/>
      <c r="D2919" s="1"/>
      <c r="Q2919" s="1">
        <v>2917.0</v>
      </c>
      <c r="R2919" s="1">
        <v>377.0</v>
      </c>
      <c r="S2919" s="1"/>
      <c r="T2919" s="1">
        <v>390.0</v>
      </c>
    </row>
    <row r="2920" ht="15.75" customHeight="1">
      <c r="A2920" s="1"/>
      <c r="B2920" s="1"/>
      <c r="C2920" s="1"/>
      <c r="D2920" s="1"/>
      <c r="Q2920" s="1">
        <v>2918.0</v>
      </c>
      <c r="R2920" s="1">
        <v>391.0</v>
      </c>
      <c r="S2920" s="1"/>
      <c r="T2920" s="1">
        <v>67.0</v>
      </c>
    </row>
    <row r="2921" ht="15.75" customHeight="1">
      <c r="A2921" s="1"/>
      <c r="B2921" s="1"/>
      <c r="C2921" s="1"/>
      <c r="D2921" s="1"/>
      <c r="Q2921" s="1">
        <v>2919.0</v>
      </c>
      <c r="R2921" s="1">
        <v>350.0</v>
      </c>
      <c r="S2921" s="1"/>
      <c r="T2921" s="1">
        <v>395.0</v>
      </c>
    </row>
    <row r="2922" ht="15.75" customHeight="1">
      <c r="A2922" s="1"/>
      <c r="B2922" s="1"/>
      <c r="C2922" s="1"/>
      <c r="D2922" s="1"/>
      <c r="Q2922" s="1">
        <v>2920.0</v>
      </c>
      <c r="R2922" s="1">
        <v>284.0</v>
      </c>
      <c r="S2922" s="1"/>
      <c r="T2922" s="1">
        <v>415.0</v>
      </c>
    </row>
    <row r="2923" ht="15.75" customHeight="1">
      <c r="A2923" s="1"/>
      <c r="B2923" s="1"/>
      <c r="C2923" s="1"/>
      <c r="D2923" s="1"/>
      <c r="Q2923" s="1">
        <v>2921.0</v>
      </c>
      <c r="R2923" s="1">
        <v>296.0</v>
      </c>
      <c r="S2923" s="1"/>
      <c r="T2923" s="1">
        <v>193.0</v>
      </c>
    </row>
    <row r="2924" ht="15.75" customHeight="1">
      <c r="A2924" s="1"/>
      <c r="B2924" s="1"/>
      <c r="C2924" s="1"/>
      <c r="D2924" s="1"/>
      <c r="Q2924" s="1">
        <v>2922.0</v>
      </c>
      <c r="R2924" s="1">
        <v>411.0</v>
      </c>
      <c r="S2924" s="1"/>
      <c r="T2924" s="1">
        <v>423.0</v>
      </c>
    </row>
    <row r="2925" ht="15.75" customHeight="1">
      <c r="A2925" s="1"/>
      <c r="B2925" s="1"/>
      <c r="C2925" s="1"/>
      <c r="D2925" s="1"/>
      <c r="Q2925" s="1">
        <v>2923.0</v>
      </c>
      <c r="R2925" s="1">
        <v>352.0</v>
      </c>
      <c r="S2925" s="1"/>
      <c r="T2925" s="1">
        <v>405.0</v>
      </c>
    </row>
    <row r="2926" ht="15.75" customHeight="1">
      <c r="A2926" s="1"/>
      <c r="B2926" s="1"/>
      <c r="C2926" s="1"/>
      <c r="D2926" s="1"/>
      <c r="Q2926" s="1">
        <v>2924.0</v>
      </c>
      <c r="R2926" s="1">
        <v>364.0</v>
      </c>
      <c r="S2926" s="1"/>
      <c r="T2926" s="1">
        <v>131.0</v>
      </c>
    </row>
    <row r="2927" ht="15.75" customHeight="1">
      <c r="A2927" s="1"/>
      <c r="B2927" s="1"/>
      <c r="C2927" s="1"/>
      <c r="D2927" s="1"/>
      <c r="Q2927" s="1">
        <v>2925.0</v>
      </c>
      <c r="R2927" s="1">
        <v>310.0</v>
      </c>
      <c r="S2927" s="1"/>
      <c r="T2927" s="1">
        <v>119.0</v>
      </c>
    </row>
    <row r="2928" ht="15.75" customHeight="1">
      <c r="A2928" s="1"/>
      <c r="B2928" s="1"/>
      <c r="C2928" s="1"/>
      <c r="D2928" s="1"/>
      <c r="Q2928" s="1">
        <v>2926.0</v>
      </c>
      <c r="R2928" s="1">
        <v>243.0</v>
      </c>
      <c r="S2928" s="1"/>
      <c r="T2928" s="1">
        <v>455.0</v>
      </c>
    </row>
    <row r="2929" ht="15.75" customHeight="1">
      <c r="A2929" s="1"/>
      <c r="B2929" s="1"/>
      <c r="C2929" s="1"/>
      <c r="D2929" s="1"/>
      <c r="Q2929" s="1">
        <v>2927.0</v>
      </c>
      <c r="R2929" s="1">
        <v>253.0</v>
      </c>
      <c r="S2929" s="1"/>
      <c r="T2929" s="1">
        <v>205.0</v>
      </c>
    </row>
    <row r="2930" ht="15.75" customHeight="1">
      <c r="A2930" s="1"/>
      <c r="B2930" s="1"/>
      <c r="C2930" s="1"/>
      <c r="D2930" s="1"/>
      <c r="Q2930" s="1">
        <v>2928.0</v>
      </c>
      <c r="R2930" s="1">
        <v>239.0</v>
      </c>
      <c r="S2930" s="1"/>
      <c r="T2930" s="1">
        <v>360.0</v>
      </c>
    </row>
    <row r="2931" ht="15.75" customHeight="1">
      <c r="A2931" s="1"/>
      <c r="B2931" s="1"/>
      <c r="C2931" s="1"/>
      <c r="D2931" s="1"/>
      <c r="Q2931" s="1">
        <v>2929.0</v>
      </c>
      <c r="R2931" s="1">
        <v>273.0</v>
      </c>
      <c r="S2931" s="1"/>
      <c r="T2931" s="1">
        <v>309.0</v>
      </c>
    </row>
    <row r="2932" ht="15.75" customHeight="1">
      <c r="A2932" s="1"/>
      <c r="B2932" s="1"/>
      <c r="C2932" s="1"/>
      <c r="D2932" s="1"/>
      <c r="Q2932" s="1">
        <v>2930.0</v>
      </c>
      <c r="R2932" s="1">
        <v>283.0</v>
      </c>
      <c r="S2932" s="1"/>
      <c r="T2932" s="1">
        <v>415.0</v>
      </c>
    </row>
    <row r="2933" ht="15.75" customHeight="1">
      <c r="A2933" s="1"/>
      <c r="B2933" s="1"/>
      <c r="C2933" s="1"/>
      <c r="D2933" s="1"/>
      <c r="Q2933" s="1">
        <v>2931.0</v>
      </c>
      <c r="R2933" s="1">
        <v>287.0</v>
      </c>
      <c r="S2933" s="1"/>
      <c r="T2933" s="1">
        <v>368.0</v>
      </c>
    </row>
    <row r="2934" ht="15.75" customHeight="1">
      <c r="A2934" s="1"/>
      <c r="B2934" s="1"/>
      <c r="C2934" s="1"/>
      <c r="D2934" s="1"/>
      <c r="Q2934" s="1">
        <v>2932.0</v>
      </c>
      <c r="R2934" s="1">
        <v>255.0</v>
      </c>
      <c r="S2934" s="1"/>
      <c r="T2934" s="1">
        <v>68.0</v>
      </c>
    </row>
    <row r="2935" ht="15.75" customHeight="1">
      <c r="A2935" s="1"/>
      <c r="B2935" s="1"/>
      <c r="C2935" s="1"/>
      <c r="D2935" s="1"/>
      <c r="Q2935" s="1">
        <v>2933.0</v>
      </c>
      <c r="R2935" s="1">
        <v>265.0</v>
      </c>
      <c r="S2935" s="1"/>
      <c r="T2935" s="1">
        <v>119.0</v>
      </c>
    </row>
    <row r="2936" ht="15.75" customHeight="1">
      <c r="A2936" s="1"/>
      <c r="B2936" s="1"/>
      <c r="C2936" s="1"/>
      <c r="D2936" s="1"/>
      <c r="Q2936" s="1">
        <v>2934.0</v>
      </c>
      <c r="R2936" s="1">
        <v>265.0</v>
      </c>
      <c r="S2936" s="1"/>
      <c r="T2936" s="1">
        <v>125.0</v>
      </c>
    </row>
    <row r="2937" ht="15.75" customHeight="1">
      <c r="A2937" s="1"/>
      <c r="B2937" s="1"/>
      <c r="C2937" s="1"/>
      <c r="D2937" s="1"/>
      <c r="Q2937" s="1">
        <v>2935.0</v>
      </c>
      <c r="R2937" s="1">
        <v>297.0</v>
      </c>
      <c r="S2937" s="1"/>
      <c r="T2937" s="1">
        <v>113.0</v>
      </c>
    </row>
    <row r="2938" ht="15.75" customHeight="1">
      <c r="A2938" s="1"/>
      <c r="B2938" s="1"/>
      <c r="C2938" s="1"/>
      <c r="D2938" s="1"/>
      <c r="Q2938" s="1">
        <v>2936.0</v>
      </c>
      <c r="R2938" s="1">
        <v>307.0</v>
      </c>
      <c r="S2938" s="1"/>
      <c r="T2938" s="1">
        <v>333.0</v>
      </c>
    </row>
    <row r="2939" ht="15.75" customHeight="1">
      <c r="A2939" s="1"/>
      <c r="B2939" s="1"/>
      <c r="C2939" s="1"/>
      <c r="D2939" s="1"/>
      <c r="Q2939" s="1">
        <v>2937.0</v>
      </c>
      <c r="R2939" s="1">
        <v>236.0</v>
      </c>
      <c r="S2939" s="1"/>
      <c r="T2939" s="1">
        <v>127.0</v>
      </c>
    </row>
    <row r="2940" ht="15.75" customHeight="1">
      <c r="A2940" s="1"/>
      <c r="B2940" s="1"/>
      <c r="C2940" s="1"/>
      <c r="D2940" s="1"/>
      <c r="Q2940" s="1">
        <v>2938.0</v>
      </c>
      <c r="R2940" s="1">
        <v>199.0</v>
      </c>
      <c r="S2940" s="1"/>
      <c r="T2940" s="1">
        <v>115.0</v>
      </c>
    </row>
    <row r="2941" ht="15.75" customHeight="1">
      <c r="A2941" s="1"/>
      <c r="B2941" s="1"/>
      <c r="C2941" s="1"/>
      <c r="D2941" s="1"/>
      <c r="Q2941" s="1">
        <v>2939.0</v>
      </c>
      <c r="R2941" s="1">
        <v>209.0</v>
      </c>
      <c r="S2941" s="1"/>
      <c r="T2941" s="1">
        <v>158.0</v>
      </c>
    </row>
    <row r="2942" ht="15.75" customHeight="1">
      <c r="A2942" s="1"/>
      <c r="B2942" s="1"/>
      <c r="C2942" s="1"/>
      <c r="D2942" s="1"/>
      <c r="Q2942" s="1">
        <v>2940.0</v>
      </c>
      <c r="R2942" s="1">
        <v>213.0</v>
      </c>
      <c r="S2942" s="1"/>
      <c r="T2942" s="1">
        <v>166.0</v>
      </c>
    </row>
    <row r="2943" ht="15.75" customHeight="1">
      <c r="A2943" s="1"/>
      <c r="B2943" s="1"/>
      <c r="C2943" s="1"/>
      <c r="D2943" s="1"/>
      <c r="Q2943" s="1">
        <v>2941.0</v>
      </c>
      <c r="R2943" s="1">
        <v>192.0</v>
      </c>
      <c r="S2943" s="1"/>
      <c r="T2943" s="1">
        <v>416.0</v>
      </c>
    </row>
    <row r="2944" ht="15.75" customHeight="1">
      <c r="A2944" s="1"/>
      <c r="B2944" s="1"/>
      <c r="C2944" s="1"/>
      <c r="D2944" s="1"/>
      <c r="Q2944" s="1">
        <v>2942.0</v>
      </c>
      <c r="R2944" s="1">
        <v>200.0</v>
      </c>
      <c r="S2944" s="1"/>
      <c r="T2944" s="1">
        <v>70.0</v>
      </c>
    </row>
    <row r="2945" ht="15.75" customHeight="1">
      <c r="A2945" s="1"/>
      <c r="B2945" s="1"/>
      <c r="C2945" s="1"/>
      <c r="D2945" s="1"/>
      <c r="Q2945" s="1">
        <v>2943.0</v>
      </c>
      <c r="R2945" s="1">
        <v>202.0</v>
      </c>
      <c r="S2945" s="1"/>
      <c r="T2945" s="1">
        <v>406.0</v>
      </c>
    </row>
    <row r="2946" ht="15.75" customHeight="1">
      <c r="A2946" s="1"/>
      <c r="B2946" s="1"/>
      <c r="C2946" s="1"/>
      <c r="D2946" s="1"/>
      <c r="Q2946" s="1">
        <v>2944.0</v>
      </c>
      <c r="R2946" s="1">
        <v>161.0</v>
      </c>
      <c r="S2946" s="1"/>
      <c r="T2946" s="1">
        <v>138.0</v>
      </c>
    </row>
    <row r="2947" ht="15.75" customHeight="1">
      <c r="A2947" s="1"/>
      <c r="B2947" s="1"/>
      <c r="C2947" s="1"/>
      <c r="D2947" s="1"/>
      <c r="Q2947" s="1">
        <v>2945.0</v>
      </c>
      <c r="R2947" s="1">
        <v>167.0</v>
      </c>
      <c r="S2947" s="1"/>
      <c r="T2947" s="1">
        <v>144.0</v>
      </c>
    </row>
    <row r="2948" ht="15.75" customHeight="1">
      <c r="A2948" s="1"/>
      <c r="B2948" s="1"/>
      <c r="C2948" s="1"/>
      <c r="D2948" s="1"/>
      <c r="Q2948" s="1">
        <v>2946.0</v>
      </c>
      <c r="R2948" s="1">
        <v>167.0</v>
      </c>
      <c r="S2948" s="1"/>
      <c r="T2948" s="1">
        <v>152.0</v>
      </c>
    </row>
    <row r="2949" ht="15.75" customHeight="1">
      <c r="A2949" s="1"/>
      <c r="B2949" s="1"/>
      <c r="C2949" s="1"/>
      <c r="D2949" s="1"/>
      <c r="Q2949" s="1">
        <v>2947.0</v>
      </c>
      <c r="R2949" s="1">
        <v>167.0</v>
      </c>
      <c r="S2949" s="1"/>
      <c r="T2949" s="1">
        <v>374.0</v>
      </c>
    </row>
    <row r="2950" ht="15.75" customHeight="1">
      <c r="A2950" s="1"/>
      <c r="B2950" s="1"/>
      <c r="C2950" s="1"/>
      <c r="D2950" s="1"/>
      <c r="Q2950" s="1">
        <v>2948.0</v>
      </c>
      <c r="R2950" s="1">
        <v>173.0</v>
      </c>
      <c r="S2950" s="1"/>
      <c r="T2950" s="1">
        <v>390.0</v>
      </c>
    </row>
    <row r="2951" ht="15.75" customHeight="1">
      <c r="A2951" s="1"/>
      <c r="B2951" s="1"/>
      <c r="C2951" s="1"/>
      <c r="D2951" s="1"/>
      <c r="Q2951" s="1">
        <v>2949.0</v>
      </c>
      <c r="R2951" s="1">
        <v>173.0</v>
      </c>
      <c r="S2951" s="1"/>
      <c r="T2951" s="1">
        <v>68.0</v>
      </c>
    </row>
    <row r="2952" ht="15.75" customHeight="1">
      <c r="A2952" s="1"/>
      <c r="B2952" s="1"/>
      <c r="C2952" s="1"/>
      <c r="D2952" s="1"/>
      <c r="Q2952" s="1">
        <v>2950.0</v>
      </c>
      <c r="R2952" s="1">
        <v>216.0</v>
      </c>
      <c r="S2952" s="1"/>
      <c r="T2952" s="1">
        <v>399.0</v>
      </c>
    </row>
    <row r="2953" ht="15.75" customHeight="1">
      <c r="A2953" s="1"/>
      <c r="B2953" s="1"/>
      <c r="C2953" s="1"/>
      <c r="D2953" s="1"/>
      <c r="Q2953" s="1">
        <v>2951.0</v>
      </c>
      <c r="R2953" s="1">
        <v>224.0</v>
      </c>
      <c r="S2953" s="1"/>
      <c r="T2953" s="1">
        <v>135.0</v>
      </c>
    </row>
    <row r="2954" ht="15.75" customHeight="1">
      <c r="A2954" s="1"/>
      <c r="B2954" s="1"/>
      <c r="C2954" s="1"/>
      <c r="D2954" s="1"/>
      <c r="Q2954" s="1">
        <v>2952.0</v>
      </c>
      <c r="R2954" s="1">
        <v>226.0</v>
      </c>
      <c r="S2954" s="1"/>
      <c r="T2954" s="1">
        <v>435.0</v>
      </c>
    </row>
    <row r="2955" ht="15.75" customHeight="1">
      <c r="A2955" s="1"/>
      <c r="B2955" s="1"/>
      <c r="C2955" s="1"/>
      <c r="D2955" s="1"/>
      <c r="Q2955" s="1">
        <v>2953.0</v>
      </c>
      <c r="R2955" s="1">
        <v>216.0</v>
      </c>
      <c r="S2955" s="1"/>
      <c r="T2955" s="1">
        <v>101.0</v>
      </c>
    </row>
    <row r="2956" ht="15.75" customHeight="1">
      <c r="A2956" s="1"/>
      <c r="B2956" s="1"/>
      <c r="C2956" s="1"/>
      <c r="D2956" s="1"/>
      <c r="Q2956" s="1">
        <v>2954.0</v>
      </c>
      <c r="R2956" s="1">
        <v>224.0</v>
      </c>
      <c r="S2956" s="1"/>
      <c r="T2956" s="1">
        <v>455.0</v>
      </c>
    </row>
    <row r="2957" ht="15.75" customHeight="1">
      <c r="A2957" s="1"/>
      <c r="B2957" s="1"/>
      <c r="C2957" s="1"/>
      <c r="D2957" s="1"/>
      <c r="Q2957" s="1">
        <v>2955.0</v>
      </c>
      <c r="R2957" s="1">
        <v>226.0</v>
      </c>
      <c r="S2957" s="1"/>
      <c r="T2957" s="1">
        <v>474.0</v>
      </c>
    </row>
    <row r="2958" ht="15.75" customHeight="1">
      <c r="A2958" s="1"/>
      <c r="B2958" s="1"/>
      <c r="C2958" s="1"/>
      <c r="D2958" s="1"/>
      <c r="Q2958" s="1">
        <v>2956.0</v>
      </c>
      <c r="R2958" s="1">
        <v>186.0</v>
      </c>
      <c r="S2958" s="1"/>
      <c r="T2958" s="1">
        <v>135.0</v>
      </c>
    </row>
    <row r="2959" ht="15.75" customHeight="1">
      <c r="A2959" s="1"/>
      <c r="B2959" s="1"/>
      <c r="C2959" s="1"/>
      <c r="D2959" s="1"/>
      <c r="Q2959" s="1">
        <v>2957.0</v>
      </c>
      <c r="R2959" s="1">
        <v>194.0</v>
      </c>
      <c r="S2959" s="1"/>
      <c r="T2959" s="1">
        <v>467.0</v>
      </c>
    </row>
    <row r="2960" ht="15.75" customHeight="1">
      <c r="A2960" s="1"/>
      <c r="B2960" s="1"/>
      <c r="C2960" s="1"/>
      <c r="D2960" s="1"/>
      <c r="Q2960" s="1">
        <v>2958.0</v>
      </c>
      <c r="R2960" s="1">
        <v>196.0</v>
      </c>
      <c r="S2960" s="1"/>
      <c r="T2960" s="1">
        <v>449.0</v>
      </c>
    </row>
    <row r="2961" ht="15.75" customHeight="1">
      <c r="A2961" s="1"/>
      <c r="B2961" s="1"/>
      <c r="C2961" s="1"/>
      <c r="D2961" s="1"/>
      <c r="Q2961" s="1">
        <v>2959.0</v>
      </c>
      <c r="R2961" s="1">
        <v>192.0</v>
      </c>
      <c r="S2961" s="1"/>
      <c r="T2961" s="1">
        <v>379.0</v>
      </c>
    </row>
    <row r="2962" ht="15.75" customHeight="1">
      <c r="A2962" s="1"/>
      <c r="B2962" s="1"/>
      <c r="C2962" s="1"/>
      <c r="D2962" s="1"/>
      <c r="Q2962" s="1">
        <v>2960.0</v>
      </c>
      <c r="R2962" s="1">
        <v>200.0</v>
      </c>
      <c r="S2962" s="1"/>
      <c r="T2962" s="1">
        <v>411.0</v>
      </c>
    </row>
    <row r="2963" ht="15.75" customHeight="1">
      <c r="A2963" s="1"/>
      <c r="B2963" s="1"/>
      <c r="C2963" s="1"/>
      <c r="D2963" s="1"/>
      <c r="Q2963" s="1">
        <v>2961.0</v>
      </c>
      <c r="R2963" s="1">
        <v>202.0</v>
      </c>
      <c r="S2963" s="1"/>
      <c r="T2963" s="1">
        <v>444.0</v>
      </c>
    </row>
    <row r="2964" ht="15.75" customHeight="1">
      <c r="A2964" s="1"/>
      <c r="B2964" s="1"/>
      <c r="C2964" s="1"/>
      <c r="D2964" s="1"/>
      <c r="Q2964" s="1">
        <v>2962.0</v>
      </c>
      <c r="R2964" s="1">
        <v>265.0</v>
      </c>
      <c r="S2964" s="1"/>
      <c r="T2964" s="1">
        <v>421.0</v>
      </c>
    </row>
    <row r="2965" ht="15.75" customHeight="1">
      <c r="A2965" s="1"/>
      <c r="B2965" s="1"/>
      <c r="C2965" s="1"/>
      <c r="D2965" s="1"/>
      <c r="Q2965" s="1">
        <v>2963.0</v>
      </c>
      <c r="R2965" s="1">
        <v>275.0</v>
      </c>
      <c r="S2965" s="1"/>
      <c r="T2965" s="1">
        <v>251.0</v>
      </c>
    </row>
    <row r="2966" ht="15.75" customHeight="1">
      <c r="A2966" s="1"/>
      <c r="B2966" s="1"/>
      <c r="C2966" s="1"/>
      <c r="D2966" s="1"/>
      <c r="Q2966" s="1">
        <v>2964.0</v>
      </c>
      <c r="R2966" s="1">
        <v>285.0</v>
      </c>
      <c r="S2966" s="1"/>
      <c r="T2966" s="1">
        <v>383.0</v>
      </c>
    </row>
    <row r="2967" ht="15.75" customHeight="1">
      <c r="A2967" s="1"/>
      <c r="B2967" s="1"/>
      <c r="C2967" s="1"/>
      <c r="D2967" s="1"/>
      <c r="Q2967" s="1">
        <v>2965.0</v>
      </c>
      <c r="R2967" s="1">
        <v>295.0</v>
      </c>
      <c r="S2967" s="1"/>
      <c r="T2967" s="1">
        <v>67.0</v>
      </c>
    </row>
    <row r="2968" ht="15.75" customHeight="1">
      <c r="A2968" s="1"/>
      <c r="B2968" s="1"/>
      <c r="C2968" s="1"/>
      <c r="D2968" s="1"/>
      <c r="Q2968" s="1">
        <v>2966.0</v>
      </c>
      <c r="R2968" s="1">
        <v>305.0</v>
      </c>
      <c r="S2968" s="1"/>
      <c r="T2968" s="1">
        <v>420.0</v>
      </c>
    </row>
    <row r="2969" ht="15.75" customHeight="1">
      <c r="A2969" s="1"/>
      <c r="B2969" s="1"/>
      <c r="C2969" s="1"/>
      <c r="D2969" s="1"/>
      <c r="Q2969" s="1">
        <v>2967.0</v>
      </c>
      <c r="R2969" s="1">
        <v>370.0</v>
      </c>
      <c r="S2969" s="1"/>
      <c r="T2969" s="1">
        <v>316.0</v>
      </c>
    </row>
    <row r="2970" ht="15.75" customHeight="1">
      <c r="A2970" s="1"/>
      <c r="B2970" s="1"/>
      <c r="C2970" s="1"/>
      <c r="D2970" s="1"/>
      <c r="Q2970" s="1">
        <v>2968.0</v>
      </c>
      <c r="R2970" s="1">
        <v>389.0</v>
      </c>
      <c r="S2970" s="1"/>
      <c r="T2970" s="1">
        <v>130.0</v>
      </c>
    </row>
    <row r="2971" ht="15.75" customHeight="1">
      <c r="A2971" s="1"/>
      <c r="B2971" s="1"/>
      <c r="C2971" s="1"/>
      <c r="D2971" s="1"/>
      <c r="Q2971" s="1">
        <v>2969.0</v>
      </c>
      <c r="R2971" s="1">
        <v>403.0</v>
      </c>
      <c r="S2971" s="1"/>
      <c r="T2971" s="1">
        <v>184.0</v>
      </c>
    </row>
    <row r="2972" ht="15.75" customHeight="1">
      <c r="A2972" s="1"/>
      <c r="B2972" s="1"/>
      <c r="C2972" s="1"/>
      <c r="D2972" s="1"/>
      <c r="Q2972" s="1">
        <v>2970.0</v>
      </c>
      <c r="R2972" s="1">
        <v>411.0</v>
      </c>
      <c r="S2972" s="1"/>
      <c r="T2972" s="1">
        <v>334.0</v>
      </c>
    </row>
    <row r="2973" ht="15.75" customHeight="1">
      <c r="A2973" s="1"/>
      <c r="B2973" s="1"/>
      <c r="C2973" s="1"/>
      <c r="D2973" s="1"/>
      <c r="Q2973" s="1">
        <v>2971.0</v>
      </c>
      <c r="R2973" s="1">
        <v>347.0</v>
      </c>
      <c r="S2973" s="1"/>
      <c r="T2973" s="1">
        <v>130.0</v>
      </c>
    </row>
    <row r="2974" ht="15.75" customHeight="1">
      <c r="A2974" s="1"/>
      <c r="B2974" s="1"/>
      <c r="C2974" s="1"/>
      <c r="D2974" s="1"/>
      <c r="Q2974" s="1">
        <v>2972.0</v>
      </c>
      <c r="R2974" s="1">
        <v>361.0</v>
      </c>
      <c r="S2974" s="1"/>
      <c r="T2974" s="1">
        <v>245.0</v>
      </c>
    </row>
    <row r="2975" ht="15.75" customHeight="1">
      <c r="A2975" s="1"/>
      <c r="B2975" s="1"/>
      <c r="C2975" s="1"/>
      <c r="D2975" s="1"/>
      <c r="Q2975" s="1">
        <v>2973.0</v>
      </c>
      <c r="R2975" s="1">
        <v>466.0</v>
      </c>
      <c r="S2975" s="1"/>
      <c r="T2975" s="1">
        <v>308.0</v>
      </c>
    </row>
    <row r="2976" ht="15.75" customHeight="1">
      <c r="A2976" s="1"/>
      <c r="B2976" s="1"/>
      <c r="C2976" s="1"/>
      <c r="D2976" s="1"/>
      <c r="Q2976" s="1">
        <v>2974.0</v>
      </c>
      <c r="R2976" s="1">
        <v>397.0</v>
      </c>
      <c r="S2976" s="1"/>
      <c r="T2976" s="1">
        <v>269.0</v>
      </c>
    </row>
    <row r="2977" ht="15.75" customHeight="1">
      <c r="A2977" s="1"/>
      <c r="B2977" s="1"/>
      <c r="C2977" s="1"/>
      <c r="D2977" s="1"/>
      <c r="Q2977" s="1">
        <v>2975.0</v>
      </c>
      <c r="R2977" s="1">
        <v>411.0</v>
      </c>
      <c r="S2977" s="1"/>
      <c r="T2977" s="1">
        <v>311.0</v>
      </c>
    </row>
    <row r="2978" ht="15.75" customHeight="1">
      <c r="A2978" s="1"/>
      <c r="B2978" s="1"/>
      <c r="C2978" s="1"/>
      <c r="D2978" s="1"/>
      <c r="Q2978" s="1">
        <v>2976.0</v>
      </c>
      <c r="R2978" s="1">
        <v>249.0</v>
      </c>
      <c r="S2978" s="1"/>
      <c r="T2978" s="1">
        <v>315.0</v>
      </c>
    </row>
    <row r="2979" ht="15.75" customHeight="1">
      <c r="A2979" s="1"/>
      <c r="B2979" s="1"/>
      <c r="C2979" s="1"/>
      <c r="D2979" s="1"/>
      <c r="Q2979" s="1">
        <v>2977.0</v>
      </c>
      <c r="R2979" s="1">
        <v>235.0</v>
      </c>
      <c r="S2979" s="1"/>
      <c r="T2979" s="1">
        <v>133.0</v>
      </c>
    </row>
    <row r="2980" ht="15.75" customHeight="1">
      <c r="A2980" s="1"/>
      <c r="B2980" s="1"/>
      <c r="C2980" s="1"/>
      <c r="D2980" s="1"/>
      <c r="Q2980" s="1">
        <v>2978.0</v>
      </c>
      <c r="R2980" s="1">
        <v>202.0</v>
      </c>
      <c r="S2980" s="1"/>
      <c r="T2980" s="1">
        <v>180.0</v>
      </c>
    </row>
    <row r="2981" ht="15.75" customHeight="1">
      <c r="A2981" s="1"/>
      <c r="B2981" s="1"/>
      <c r="C2981" s="1"/>
      <c r="D2981" s="1"/>
      <c r="Q2981" s="1">
        <v>2979.0</v>
      </c>
      <c r="R2981" s="1">
        <v>204.0</v>
      </c>
      <c r="S2981" s="1"/>
      <c r="T2981" s="1">
        <v>188.0</v>
      </c>
    </row>
    <row r="2982" ht="15.75" customHeight="1">
      <c r="A2982" s="1"/>
      <c r="B2982" s="1"/>
      <c r="C2982" s="1"/>
      <c r="D2982" s="1"/>
      <c r="Q2982" s="1">
        <v>2980.0</v>
      </c>
      <c r="R2982" s="1">
        <v>224.0</v>
      </c>
      <c r="S2982" s="1"/>
      <c r="T2982" s="1">
        <v>490.0</v>
      </c>
    </row>
    <row r="2983" ht="15.75" customHeight="1">
      <c r="A2983" s="1"/>
      <c r="B2983" s="1"/>
      <c r="C2983" s="1"/>
      <c r="D2983" s="1"/>
      <c r="Q2983" s="1">
        <v>2981.0</v>
      </c>
      <c r="R2983" s="1">
        <v>232.0</v>
      </c>
      <c r="S2983" s="1"/>
      <c r="T2983" s="1">
        <v>121.0</v>
      </c>
    </row>
    <row r="2984" ht="15.75" customHeight="1">
      <c r="A2984" s="1"/>
      <c r="B2984" s="1"/>
      <c r="C2984" s="1"/>
      <c r="D2984" s="1"/>
      <c r="Q2984" s="1">
        <v>2982.0</v>
      </c>
      <c r="R2984" s="1">
        <v>234.0</v>
      </c>
      <c r="S2984" s="1"/>
      <c r="T2984" s="1">
        <v>131.0</v>
      </c>
    </row>
    <row r="2985" ht="15.75" customHeight="1">
      <c r="A2985" s="1"/>
      <c r="B2985" s="1"/>
      <c r="C2985" s="1"/>
      <c r="D2985" s="1"/>
      <c r="Q2985" s="1">
        <v>2983.0</v>
      </c>
      <c r="R2985" s="1">
        <v>212.0</v>
      </c>
      <c r="S2985" s="1"/>
      <c r="T2985" s="1">
        <v>189.0</v>
      </c>
    </row>
    <row r="2986" ht="15.75" customHeight="1">
      <c r="A2986" s="1"/>
      <c r="B2986" s="1"/>
      <c r="C2986" s="1"/>
      <c r="D2986" s="1"/>
      <c r="Q2986" s="1">
        <v>2984.0</v>
      </c>
      <c r="R2986" s="1">
        <v>220.0</v>
      </c>
      <c r="S2986" s="1"/>
      <c r="T2986" s="1">
        <v>195.0</v>
      </c>
    </row>
    <row r="2987" ht="15.75" customHeight="1">
      <c r="A2987" s="1"/>
      <c r="B2987" s="1"/>
      <c r="C2987" s="1"/>
      <c r="D2987" s="1"/>
      <c r="Q2987" s="1">
        <v>2985.0</v>
      </c>
      <c r="R2987" s="1">
        <v>277.0</v>
      </c>
      <c r="S2987" s="1"/>
      <c r="T2987" s="1">
        <v>459.0</v>
      </c>
    </row>
    <row r="2988" ht="15.75" customHeight="1">
      <c r="A2988" s="1"/>
      <c r="B2988" s="1"/>
      <c r="C2988" s="1"/>
      <c r="D2988" s="1"/>
      <c r="Q2988" s="1">
        <v>2986.0</v>
      </c>
      <c r="R2988" s="1">
        <v>250.0</v>
      </c>
      <c r="S2988" s="1"/>
      <c r="T2988" s="1">
        <v>70.0</v>
      </c>
    </row>
    <row r="2989" ht="15.75" customHeight="1">
      <c r="A2989" s="1"/>
      <c r="B2989" s="1"/>
      <c r="C2989" s="1"/>
      <c r="D2989" s="1"/>
      <c r="Q2989" s="1">
        <v>2987.0</v>
      </c>
      <c r="R2989" s="1">
        <v>327.0</v>
      </c>
      <c r="S2989" s="1"/>
      <c r="T2989" s="1">
        <v>218.0</v>
      </c>
    </row>
    <row r="2990" ht="15.75" customHeight="1">
      <c r="A2990" s="1"/>
      <c r="B2990" s="1"/>
      <c r="C2990" s="1"/>
      <c r="D2990" s="1"/>
      <c r="Q2990" s="1">
        <v>2988.0</v>
      </c>
      <c r="R2990" s="1">
        <v>215.0</v>
      </c>
      <c r="S2990" s="1"/>
      <c r="T2990" s="1">
        <v>138.0</v>
      </c>
    </row>
    <row r="2991" ht="15.75" customHeight="1">
      <c r="A2991" s="1"/>
      <c r="B2991" s="1"/>
      <c r="C2991" s="1"/>
      <c r="D2991" s="1"/>
      <c r="Q2991" s="1">
        <v>2989.0</v>
      </c>
      <c r="R2991" s="1">
        <v>225.0</v>
      </c>
      <c r="S2991" s="1"/>
      <c r="T2991" s="1">
        <v>390.0</v>
      </c>
    </row>
    <row r="2992" ht="15.75" customHeight="1">
      <c r="A2992" s="1"/>
      <c r="B2992" s="1"/>
      <c r="C2992" s="1"/>
      <c r="D2992" s="1"/>
      <c r="Q2992" s="1">
        <v>2990.0</v>
      </c>
      <c r="R2992" s="1">
        <v>235.0</v>
      </c>
      <c r="S2992" s="1"/>
      <c r="T2992" s="1">
        <v>134.0</v>
      </c>
    </row>
    <row r="2993" ht="15.75" customHeight="1">
      <c r="A2993" s="1"/>
      <c r="B2993" s="1"/>
      <c r="C2993" s="1"/>
      <c r="D2993" s="1"/>
      <c r="Q2993" s="1">
        <v>2991.0</v>
      </c>
      <c r="R2993" s="1">
        <v>208.0</v>
      </c>
      <c r="S2993" s="1"/>
      <c r="T2993" s="1">
        <v>424.0</v>
      </c>
    </row>
    <row r="2994" ht="15.75" customHeight="1">
      <c r="A2994" s="1"/>
      <c r="B2994" s="1"/>
      <c r="C2994" s="1"/>
      <c r="D2994" s="1"/>
      <c r="Q2994" s="1">
        <v>2992.0</v>
      </c>
      <c r="R2994" s="1">
        <v>216.0</v>
      </c>
      <c r="S2994" s="1"/>
      <c r="T2994" s="1">
        <v>378.0</v>
      </c>
    </row>
    <row r="2995" ht="15.75" customHeight="1">
      <c r="A2995" s="1"/>
      <c r="B2995" s="1"/>
      <c r="C2995" s="1"/>
      <c r="D2995" s="1"/>
      <c r="Q2995" s="1">
        <v>2993.0</v>
      </c>
      <c r="R2995" s="1">
        <v>224.0</v>
      </c>
      <c r="S2995" s="1"/>
      <c r="T2995" s="1">
        <v>68.0</v>
      </c>
    </row>
    <row r="2996" ht="15.75" customHeight="1">
      <c r="A2996" s="1"/>
      <c r="B2996" s="1"/>
      <c r="C2996" s="1"/>
      <c r="D2996" s="1"/>
      <c r="Q2996" s="1">
        <v>2994.0</v>
      </c>
      <c r="R2996" s="1">
        <v>177.0</v>
      </c>
      <c r="S2996" s="1"/>
      <c r="T2996" s="1">
        <v>150.0</v>
      </c>
    </row>
    <row r="2997" ht="15.75" customHeight="1">
      <c r="A2997" s="1"/>
      <c r="B2997" s="1"/>
      <c r="C2997" s="1"/>
      <c r="D2997" s="1"/>
      <c r="Q2997" s="1">
        <v>2995.0</v>
      </c>
      <c r="R2997" s="1">
        <v>183.0</v>
      </c>
      <c r="S2997" s="1"/>
      <c r="T2997" s="1">
        <v>158.0</v>
      </c>
    </row>
    <row r="2998" ht="15.75" customHeight="1">
      <c r="A2998" s="1"/>
      <c r="B2998" s="1"/>
      <c r="C2998" s="1"/>
      <c r="D2998" s="1"/>
      <c r="Q2998" s="1">
        <v>2996.0</v>
      </c>
      <c r="R2998" s="1">
        <v>189.0</v>
      </c>
      <c r="S2998" s="1"/>
      <c r="T2998" s="1">
        <v>400.0</v>
      </c>
    </row>
    <row r="2999" ht="15.75" customHeight="1">
      <c r="A2999" s="1"/>
      <c r="B2999" s="1"/>
      <c r="C2999" s="1"/>
      <c r="D2999" s="1"/>
      <c r="Q2999" s="1">
        <v>2997.0</v>
      </c>
      <c r="R2999" s="1">
        <v>189.0</v>
      </c>
      <c r="S2999" s="1"/>
      <c r="T2999" s="1">
        <v>71.0</v>
      </c>
    </row>
    <row r="3000" ht="15.75" customHeight="1">
      <c r="A3000" s="1"/>
      <c r="B3000" s="1"/>
      <c r="C3000" s="1"/>
      <c r="D3000" s="1"/>
      <c r="Q3000" s="1">
        <v>2998.0</v>
      </c>
      <c r="R3000" s="1">
        <v>195.0</v>
      </c>
      <c r="S3000" s="1"/>
      <c r="T3000" s="1">
        <v>431.0</v>
      </c>
    </row>
    <row r="3001" ht="15.75" customHeight="1">
      <c r="A3001" s="1"/>
      <c r="B3001" s="1"/>
      <c r="C3001" s="1"/>
      <c r="D3001" s="1"/>
      <c r="Q3001" s="1">
        <v>2999.0</v>
      </c>
      <c r="R3001" s="1">
        <v>201.0</v>
      </c>
      <c r="S3001" s="1"/>
      <c r="T3001" s="1">
        <v>139.0</v>
      </c>
    </row>
    <row r="3002" ht="15.75" customHeight="1">
      <c r="A3002" s="1"/>
      <c r="B3002" s="1"/>
      <c r="C3002" s="1"/>
      <c r="D3002" s="1"/>
      <c r="Q3002" s="1">
        <v>3000.0</v>
      </c>
      <c r="R3002" s="1">
        <v>220.0</v>
      </c>
      <c r="S3002" s="1"/>
      <c r="T3002" s="1">
        <v>405.0</v>
      </c>
    </row>
    <row r="3003" ht="15.75" customHeight="1">
      <c r="A3003" s="1"/>
      <c r="B3003" s="1"/>
      <c r="C3003" s="1"/>
      <c r="D3003" s="1"/>
      <c r="Q3003" s="1">
        <v>3001.0</v>
      </c>
      <c r="R3003" s="1">
        <v>228.0</v>
      </c>
      <c r="S3003" s="1"/>
      <c r="T3003" s="1">
        <v>165.0</v>
      </c>
    </row>
    <row r="3004" ht="15.75" customHeight="1">
      <c r="A3004" s="1"/>
      <c r="B3004" s="1"/>
      <c r="C3004" s="1"/>
      <c r="D3004" s="1"/>
      <c r="Q3004" s="1">
        <v>3002.0</v>
      </c>
      <c r="R3004" s="1">
        <v>236.0</v>
      </c>
      <c r="S3004" s="1"/>
      <c r="T3004" s="1">
        <v>473.0</v>
      </c>
    </row>
    <row r="3005" ht="15.75" customHeight="1">
      <c r="A3005" s="1"/>
      <c r="B3005" s="1"/>
      <c r="C3005" s="1"/>
      <c r="D3005" s="1"/>
      <c r="Q3005" s="1">
        <v>3003.0</v>
      </c>
      <c r="R3005" s="1">
        <v>214.0</v>
      </c>
      <c r="S3005" s="1"/>
      <c r="T3005" s="1">
        <v>390.0</v>
      </c>
    </row>
    <row r="3006" ht="15.75" customHeight="1">
      <c r="A3006" s="1"/>
      <c r="B3006" s="1"/>
      <c r="C3006" s="1"/>
      <c r="D3006" s="1"/>
      <c r="Q3006" s="1">
        <v>3004.0</v>
      </c>
      <c r="R3006" s="1">
        <v>222.0</v>
      </c>
      <c r="S3006" s="1"/>
      <c r="T3006" s="1">
        <v>198.0</v>
      </c>
    </row>
    <row r="3007" ht="15.75" customHeight="1">
      <c r="A3007" s="1"/>
      <c r="B3007" s="1"/>
      <c r="C3007" s="1"/>
      <c r="D3007" s="1"/>
      <c r="Q3007" s="1">
        <v>3005.0</v>
      </c>
      <c r="R3007" s="1">
        <v>230.0</v>
      </c>
      <c r="S3007" s="1"/>
      <c r="T3007" s="1">
        <v>450.0</v>
      </c>
    </row>
    <row r="3008" ht="15.75" customHeight="1">
      <c r="A3008" s="1"/>
      <c r="B3008" s="1"/>
      <c r="C3008" s="1"/>
      <c r="D3008" s="1"/>
      <c r="Q3008" s="1">
        <v>3006.0</v>
      </c>
      <c r="R3008" s="1">
        <v>196.0</v>
      </c>
      <c r="S3008" s="1"/>
      <c r="T3008" s="1">
        <v>379.0</v>
      </c>
    </row>
    <row r="3009" ht="15.75" customHeight="1">
      <c r="A3009" s="1"/>
      <c r="B3009" s="1"/>
      <c r="C3009" s="1"/>
      <c r="D3009" s="1"/>
      <c r="Q3009" s="1">
        <v>3007.0</v>
      </c>
      <c r="R3009" s="1">
        <v>204.0</v>
      </c>
      <c r="S3009" s="1"/>
      <c r="T3009" s="1">
        <v>193.0</v>
      </c>
    </row>
    <row r="3010" ht="15.75" customHeight="1">
      <c r="A3010" s="1"/>
      <c r="B3010" s="1"/>
      <c r="C3010" s="1"/>
      <c r="D3010" s="1"/>
      <c r="Q3010" s="1">
        <v>3008.0</v>
      </c>
      <c r="R3010" s="1">
        <v>212.0</v>
      </c>
      <c r="S3010" s="1"/>
      <c r="T3010" s="1">
        <v>409.0</v>
      </c>
    </row>
    <row r="3011" ht="15.75" customHeight="1">
      <c r="A3011" s="1"/>
      <c r="B3011" s="1"/>
      <c r="C3011" s="1"/>
      <c r="D3011" s="1"/>
      <c r="Q3011" s="1">
        <v>3009.0</v>
      </c>
      <c r="R3011" s="1">
        <v>190.0</v>
      </c>
      <c r="S3011" s="1"/>
      <c r="T3011" s="1">
        <v>382.0</v>
      </c>
    </row>
    <row r="3012" ht="15.75" customHeight="1">
      <c r="A3012" s="1"/>
      <c r="B3012" s="1"/>
      <c r="C3012" s="1"/>
      <c r="D3012" s="1"/>
      <c r="Q3012" s="1">
        <v>3010.0</v>
      </c>
      <c r="R3012" s="1">
        <v>198.0</v>
      </c>
      <c r="S3012" s="1"/>
      <c r="T3012" s="1">
        <v>198.0</v>
      </c>
    </row>
    <row r="3013" ht="15.75" customHeight="1">
      <c r="A3013" s="1"/>
      <c r="B3013" s="1"/>
      <c r="C3013" s="1"/>
      <c r="D3013" s="1"/>
      <c r="Q3013" s="1">
        <v>3011.0</v>
      </c>
      <c r="R3013" s="1">
        <v>206.0</v>
      </c>
      <c r="S3013" s="1"/>
      <c r="T3013" s="1">
        <v>428.0</v>
      </c>
    </row>
    <row r="3014" ht="15.75" customHeight="1">
      <c r="A3014" s="1"/>
      <c r="B3014" s="1"/>
      <c r="C3014" s="1"/>
      <c r="D3014" s="1"/>
      <c r="Q3014" s="1">
        <v>3012.0</v>
      </c>
      <c r="R3014" s="1">
        <v>263.0</v>
      </c>
      <c r="S3014" s="1"/>
      <c r="T3014" s="1">
        <v>70.0</v>
      </c>
    </row>
    <row r="3015" ht="15.75" customHeight="1">
      <c r="A3015" s="1"/>
      <c r="B3015" s="1"/>
      <c r="C3015" s="1"/>
      <c r="D3015" s="1"/>
      <c r="Q3015" s="1">
        <v>3013.0</v>
      </c>
      <c r="R3015" s="1">
        <v>271.0</v>
      </c>
      <c r="S3015" s="1"/>
      <c r="T3015" s="1">
        <v>416.0</v>
      </c>
    </row>
    <row r="3016" ht="15.75" customHeight="1">
      <c r="A3016" s="1"/>
      <c r="B3016" s="1"/>
      <c r="C3016" s="1"/>
      <c r="D3016" s="1"/>
      <c r="Q3016" s="1">
        <v>3014.0</v>
      </c>
      <c r="R3016" s="1">
        <v>283.0</v>
      </c>
      <c r="S3016" s="1"/>
      <c r="T3016" s="1">
        <v>74.0</v>
      </c>
    </row>
    <row r="3017" ht="15.75" customHeight="1">
      <c r="A3017" s="1"/>
      <c r="B3017" s="1"/>
      <c r="C3017" s="1"/>
      <c r="D3017" s="1"/>
      <c r="Q3017" s="1">
        <v>3015.0</v>
      </c>
      <c r="R3017" s="1">
        <v>287.0</v>
      </c>
      <c r="S3017" s="1"/>
      <c r="T3017" s="1">
        <v>168.0</v>
      </c>
    </row>
    <row r="3018" ht="15.75" customHeight="1">
      <c r="A3018" s="1"/>
      <c r="B3018" s="1"/>
      <c r="C3018" s="1"/>
      <c r="D3018" s="1"/>
      <c r="Q3018" s="1">
        <v>3016.0</v>
      </c>
      <c r="R3018" s="1">
        <v>297.0</v>
      </c>
      <c r="S3018" s="1"/>
      <c r="T3018" s="1">
        <v>286.0</v>
      </c>
    </row>
    <row r="3019" ht="15.75" customHeight="1">
      <c r="A3019" s="1"/>
      <c r="B3019" s="1"/>
      <c r="C3019" s="1"/>
      <c r="D3019" s="1"/>
      <c r="Q3019" s="1">
        <v>3017.0</v>
      </c>
      <c r="R3019" s="1">
        <v>307.0</v>
      </c>
      <c r="S3019" s="1"/>
      <c r="T3019" s="1">
        <v>132.0</v>
      </c>
    </row>
    <row r="3020" ht="15.75" customHeight="1">
      <c r="A3020" s="1"/>
      <c r="B3020" s="1"/>
      <c r="C3020" s="1"/>
      <c r="D3020" s="1"/>
      <c r="Q3020" s="1">
        <v>3018.0</v>
      </c>
      <c r="R3020" s="1">
        <v>324.0</v>
      </c>
      <c r="S3020" s="1"/>
      <c r="T3020" s="1">
        <v>402.0</v>
      </c>
    </row>
    <row r="3021" ht="15.75" customHeight="1">
      <c r="A3021" s="1"/>
      <c r="B3021" s="1"/>
      <c r="C3021" s="1"/>
      <c r="D3021" s="1"/>
      <c r="Q3021" s="1">
        <v>3019.0</v>
      </c>
      <c r="R3021" s="1">
        <v>336.0</v>
      </c>
      <c r="S3021" s="1"/>
      <c r="T3021" s="1">
        <v>66.0</v>
      </c>
    </row>
    <row r="3022" ht="15.75" customHeight="1">
      <c r="A3022" s="1"/>
      <c r="B3022" s="1"/>
      <c r="C3022" s="1"/>
      <c r="D3022" s="1"/>
      <c r="Q3022" s="1">
        <v>3020.0</v>
      </c>
      <c r="R3022" s="1">
        <v>348.0</v>
      </c>
      <c r="S3022" s="1"/>
      <c r="T3022" s="1">
        <v>456.0</v>
      </c>
    </row>
    <row r="3023" ht="15.75" customHeight="1">
      <c r="A3023" s="1"/>
      <c r="B3023" s="1"/>
      <c r="C3023" s="1"/>
      <c r="D3023" s="1"/>
      <c r="Q3023" s="1">
        <v>3021.0</v>
      </c>
      <c r="R3023" s="1">
        <v>349.0</v>
      </c>
      <c r="S3023" s="1"/>
      <c r="T3023" s="1">
        <v>70.0</v>
      </c>
    </row>
    <row r="3024" ht="15.75" customHeight="1">
      <c r="A3024" s="1"/>
      <c r="B3024" s="1"/>
      <c r="C3024" s="1"/>
      <c r="D3024" s="1"/>
      <c r="Q3024" s="1">
        <v>3022.0</v>
      </c>
      <c r="R3024" s="1">
        <v>363.0</v>
      </c>
      <c r="S3024" s="1"/>
      <c r="T3024" s="1">
        <v>190.0</v>
      </c>
    </row>
    <row r="3025" ht="15.75" customHeight="1">
      <c r="A3025" s="1"/>
      <c r="B3025" s="1"/>
      <c r="C3025" s="1"/>
      <c r="D3025" s="1"/>
      <c r="Q3025" s="1">
        <v>3023.0</v>
      </c>
      <c r="R3025" s="1">
        <v>377.0</v>
      </c>
      <c r="S3025" s="1"/>
      <c r="T3025" s="1">
        <v>202.0</v>
      </c>
    </row>
    <row r="3026" ht="15.75" customHeight="1">
      <c r="A3026" s="1"/>
      <c r="B3026" s="1"/>
      <c r="C3026" s="1"/>
      <c r="D3026" s="1"/>
      <c r="Q3026" s="1">
        <v>3024.0</v>
      </c>
      <c r="R3026" s="1">
        <v>312.0</v>
      </c>
      <c r="S3026" s="1"/>
      <c r="T3026" s="1">
        <v>317.0</v>
      </c>
    </row>
    <row r="3027" ht="15.75" customHeight="1">
      <c r="A3027" s="1"/>
      <c r="B3027" s="1"/>
      <c r="C3027" s="1"/>
      <c r="D3027" s="1"/>
      <c r="Q3027" s="1">
        <v>3025.0</v>
      </c>
      <c r="R3027" s="1">
        <v>324.0</v>
      </c>
      <c r="S3027" s="1"/>
      <c r="T3027" s="1">
        <v>321.0</v>
      </c>
    </row>
    <row r="3028" ht="15.75" customHeight="1">
      <c r="A3028" s="1"/>
      <c r="B3028" s="1"/>
      <c r="C3028" s="1"/>
      <c r="D3028" s="1"/>
      <c r="Q3028" s="1">
        <v>3026.0</v>
      </c>
      <c r="R3028" s="1">
        <v>336.0</v>
      </c>
      <c r="S3028" s="1"/>
      <c r="T3028" s="1">
        <v>139.0</v>
      </c>
    </row>
    <row r="3029" ht="15.75" customHeight="1">
      <c r="A3029" s="1"/>
      <c r="B3029" s="1"/>
      <c r="C3029" s="1"/>
      <c r="D3029" s="1"/>
      <c r="Q3029" s="1">
        <v>3027.0</v>
      </c>
      <c r="R3029" s="1">
        <v>196.0</v>
      </c>
      <c r="S3029" s="1"/>
      <c r="T3029" s="1">
        <v>168.0</v>
      </c>
    </row>
    <row r="3030" ht="15.75" customHeight="1">
      <c r="A3030" s="1"/>
      <c r="B3030" s="1"/>
      <c r="C3030" s="1"/>
      <c r="D3030" s="1"/>
      <c r="Q3030" s="1">
        <v>3028.0</v>
      </c>
      <c r="R3030" s="1">
        <v>204.0</v>
      </c>
      <c r="S3030" s="1"/>
      <c r="T3030" s="1">
        <v>176.0</v>
      </c>
    </row>
    <row r="3031" ht="15.75" customHeight="1">
      <c r="A3031" s="1"/>
      <c r="B3031" s="1"/>
      <c r="C3031" s="1"/>
      <c r="D3031" s="1"/>
      <c r="Q3031" s="1">
        <v>3029.0</v>
      </c>
      <c r="R3031" s="1">
        <v>212.0</v>
      </c>
      <c r="S3031" s="1"/>
      <c r="T3031" s="1">
        <v>466.0</v>
      </c>
    </row>
    <row r="3032" ht="15.75" customHeight="1">
      <c r="A3032" s="1"/>
      <c r="B3032" s="1"/>
      <c r="C3032" s="1"/>
      <c r="D3032" s="1"/>
      <c r="Q3032" s="1">
        <v>3030.0</v>
      </c>
      <c r="R3032" s="1">
        <v>226.0</v>
      </c>
      <c r="S3032" s="1"/>
      <c r="T3032" s="1">
        <v>179.0</v>
      </c>
    </row>
    <row r="3033" ht="15.75" customHeight="1">
      <c r="A3033" s="1"/>
      <c r="B3033" s="1"/>
      <c r="C3033" s="1"/>
      <c r="D3033" s="1"/>
      <c r="Q3033" s="1">
        <v>3031.0</v>
      </c>
      <c r="R3033" s="1">
        <v>234.0</v>
      </c>
      <c r="S3033" s="1"/>
      <c r="T3033" s="1">
        <v>67.0</v>
      </c>
    </row>
    <row r="3034" ht="15.75" customHeight="1">
      <c r="A3034" s="1"/>
      <c r="B3034" s="1"/>
      <c r="C3034" s="1"/>
      <c r="D3034" s="1"/>
      <c r="Q3034" s="1">
        <v>3032.0</v>
      </c>
      <c r="R3034" s="1">
        <v>242.0</v>
      </c>
      <c r="S3034" s="1"/>
      <c r="T3034" s="1">
        <v>183.0</v>
      </c>
    </row>
    <row r="3035" ht="15.75" customHeight="1">
      <c r="A3035" s="1"/>
      <c r="B3035" s="1"/>
      <c r="C3035" s="1"/>
      <c r="D3035" s="1"/>
      <c r="Q3035" s="1">
        <v>3033.0</v>
      </c>
      <c r="R3035" s="1">
        <v>202.0</v>
      </c>
      <c r="S3035" s="1"/>
      <c r="T3035" s="1">
        <v>189.0</v>
      </c>
    </row>
    <row r="3036" ht="15.75" customHeight="1">
      <c r="A3036" s="1"/>
      <c r="B3036" s="1"/>
      <c r="C3036" s="1"/>
      <c r="D3036" s="1"/>
      <c r="Q3036" s="1">
        <v>3034.0</v>
      </c>
      <c r="R3036" s="1">
        <v>210.0</v>
      </c>
      <c r="S3036" s="1"/>
      <c r="T3036" s="1">
        <v>477.0</v>
      </c>
    </row>
    <row r="3037" ht="15.75" customHeight="1">
      <c r="A3037" s="1"/>
      <c r="B3037" s="1"/>
      <c r="C3037" s="1"/>
      <c r="D3037" s="1"/>
      <c r="Q3037" s="1">
        <v>3035.0</v>
      </c>
      <c r="R3037" s="1">
        <v>218.0</v>
      </c>
      <c r="S3037" s="1"/>
      <c r="T3037" s="1">
        <v>70.0</v>
      </c>
    </row>
    <row r="3038" ht="15.75" customHeight="1">
      <c r="A3038" s="1"/>
      <c r="B3038" s="1"/>
      <c r="C3038" s="1"/>
      <c r="D3038" s="1"/>
      <c r="Q3038" s="1">
        <v>3036.0</v>
      </c>
      <c r="R3038" s="1">
        <v>244.0</v>
      </c>
      <c r="S3038" s="1"/>
      <c r="T3038" s="1">
        <v>166.0</v>
      </c>
    </row>
    <row r="3039" ht="15.75" customHeight="1">
      <c r="A3039" s="1"/>
      <c r="B3039" s="1"/>
      <c r="C3039" s="1"/>
      <c r="D3039" s="1"/>
      <c r="Q3039" s="1">
        <v>3037.0</v>
      </c>
      <c r="R3039" s="1">
        <v>252.0</v>
      </c>
      <c r="S3039" s="1"/>
      <c r="T3039" s="1">
        <v>202.0</v>
      </c>
    </row>
    <row r="3040" ht="15.75" customHeight="1">
      <c r="A3040" s="1"/>
      <c r="B3040" s="1"/>
      <c r="C3040" s="1"/>
      <c r="D3040" s="1"/>
      <c r="Q3040" s="1">
        <v>3038.0</v>
      </c>
      <c r="R3040" s="1">
        <v>260.0</v>
      </c>
      <c r="S3040" s="1"/>
      <c r="T3040" s="1">
        <v>320.0</v>
      </c>
    </row>
    <row r="3041" ht="15.75" customHeight="1">
      <c r="A3041" s="1"/>
      <c r="B3041" s="1"/>
      <c r="C3041" s="1"/>
      <c r="D3041" s="1"/>
      <c r="Q3041" s="1">
        <v>3039.0</v>
      </c>
      <c r="R3041" s="1">
        <v>221.0</v>
      </c>
      <c r="S3041" s="1"/>
      <c r="T3041" s="1">
        <v>196.0</v>
      </c>
    </row>
    <row r="3042" ht="15.75" customHeight="1">
      <c r="A3042" s="1"/>
      <c r="B3042" s="1"/>
      <c r="C3042" s="1"/>
      <c r="D3042" s="1"/>
      <c r="Q3042" s="1">
        <v>3040.0</v>
      </c>
      <c r="R3042" s="1">
        <v>231.0</v>
      </c>
      <c r="S3042" s="1"/>
      <c r="T3042" s="1">
        <v>204.0</v>
      </c>
    </row>
    <row r="3043" ht="15.75" customHeight="1">
      <c r="A3043" s="1"/>
      <c r="B3043" s="1"/>
      <c r="C3043" s="1"/>
      <c r="D3043" s="1"/>
      <c r="Q3043" s="1">
        <v>3041.0</v>
      </c>
      <c r="R3043" s="1">
        <v>241.0</v>
      </c>
      <c r="S3043" s="1"/>
      <c r="T3043" s="1">
        <v>366.0</v>
      </c>
    </row>
    <row r="3044" ht="15.75" customHeight="1">
      <c r="A3044" s="1"/>
      <c r="B3044" s="1"/>
      <c r="C3044" s="1"/>
      <c r="D3044" s="1"/>
      <c r="Q3044" s="1">
        <v>3042.0</v>
      </c>
      <c r="R3044" s="1">
        <v>196.0</v>
      </c>
      <c r="S3044" s="1"/>
      <c r="T3044" s="1">
        <v>128.0</v>
      </c>
    </row>
    <row r="3045" ht="15.75" customHeight="1">
      <c r="A3045" s="1"/>
      <c r="B3045" s="1"/>
      <c r="C3045" s="1"/>
      <c r="D3045" s="1"/>
      <c r="Q3045" s="1">
        <v>3043.0</v>
      </c>
      <c r="R3045" s="1">
        <v>204.0</v>
      </c>
      <c r="S3045" s="1"/>
      <c r="T3045" s="1">
        <v>430.0</v>
      </c>
    </row>
    <row r="3046" ht="15.75" customHeight="1">
      <c r="A3046" s="1"/>
      <c r="B3046" s="1"/>
      <c r="C3046" s="1"/>
      <c r="D3046" s="1"/>
      <c r="Q3046" s="1">
        <v>3044.0</v>
      </c>
      <c r="R3046" s="1">
        <v>212.0</v>
      </c>
      <c r="S3046" s="1"/>
      <c r="T3046" s="1">
        <v>438.0</v>
      </c>
    </row>
    <row r="3047" ht="15.75" customHeight="1">
      <c r="A3047" s="1"/>
      <c r="B3047" s="1"/>
      <c r="C3047" s="1"/>
      <c r="D3047" s="1"/>
      <c r="Q3047" s="1">
        <v>3045.0</v>
      </c>
      <c r="R3047" s="1">
        <v>171.0</v>
      </c>
      <c r="S3047" s="1"/>
      <c r="T3047" s="1">
        <v>68.0</v>
      </c>
    </row>
    <row r="3048" ht="15.75" customHeight="1">
      <c r="A3048" s="1"/>
      <c r="B3048" s="1"/>
      <c r="C3048" s="1"/>
      <c r="D3048" s="1"/>
      <c r="Q3048" s="1">
        <v>3046.0</v>
      </c>
      <c r="R3048" s="1">
        <v>177.0</v>
      </c>
      <c r="S3048" s="1"/>
      <c r="T3048" s="1">
        <v>217.0</v>
      </c>
    </row>
    <row r="3049" ht="15.75" customHeight="1">
      <c r="A3049" s="1"/>
      <c r="B3049" s="1"/>
      <c r="C3049" s="1"/>
      <c r="D3049" s="1"/>
      <c r="Q3049" s="1">
        <v>3047.0</v>
      </c>
      <c r="R3049" s="1">
        <v>183.0</v>
      </c>
      <c r="S3049" s="1"/>
      <c r="T3049" s="1">
        <v>227.0</v>
      </c>
    </row>
    <row r="3050" ht="15.75" customHeight="1">
      <c r="A3050" s="1"/>
      <c r="B3050" s="1"/>
      <c r="C3050" s="1"/>
      <c r="D3050" s="1"/>
      <c r="Q3050" s="1">
        <v>3048.0</v>
      </c>
      <c r="R3050" s="1">
        <v>183.0</v>
      </c>
      <c r="S3050" s="1"/>
      <c r="T3050" s="1">
        <v>435.0</v>
      </c>
    </row>
    <row r="3051" ht="15.75" customHeight="1">
      <c r="A3051" s="1"/>
      <c r="B3051" s="1"/>
      <c r="C3051" s="1"/>
      <c r="D3051" s="1"/>
      <c r="Q3051" s="1">
        <v>3049.0</v>
      </c>
      <c r="R3051" s="1">
        <v>189.0</v>
      </c>
      <c r="S3051" s="1"/>
      <c r="T3051" s="1">
        <v>445.0</v>
      </c>
    </row>
    <row r="3052" ht="15.75" customHeight="1">
      <c r="A3052" s="1"/>
      <c r="B3052" s="1"/>
      <c r="C3052" s="1"/>
      <c r="D3052" s="1"/>
      <c r="Q3052" s="1">
        <v>3050.0</v>
      </c>
      <c r="R3052" s="1">
        <v>195.0</v>
      </c>
      <c r="S3052" s="1"/>
      <c r="T3052" s="1">
        <v>165.0</v>
      </c>
    </row>
    <row r="3053" ht="15.75" customHeight="1">
      <c r="A3053" s="1"/>
      <c r="B3053" s="1"/>
      <c r="C3053" s="1"/>
      <c r="D3053" s="1"/>
      <c r="Q3053" s="1">
        <v>3051.0</v>
      </c>
      <c r="R3053" s="1">
        <v>232.0</v>
      </c>
      <c r="S3053" s="1"/>
      <c r="T3053" s="1">
        <v>175.0</v>
      </c>
    </row>
    <row r="3054" ht="15.75" customHeight="1">
      <c r="A3054" s="1"/>
      <c r="B3054" s="1"/>
      <c r="C3054" s="1"/>
      <c r="D3054" s="1"/>
      <c r="Q3054" s="1">
        <v>3052.0</v>
      </c>
      <c r="R3054" s="1">
        <v>240.0</v>
      </c>
      <c r="S3054" s="1"/>
      <c r="T3054" s="1">
        <v>471.0</v>
      </c>
    </row>
    <row r="3055" ht="15.75" customHeight="1">
      <c r="A3055" s="1"/>
      <c r="B3055" s="1"/>
      <c r="C3055" s="1"/>
      <c r="D3055" s="1"/>
      <c r="Q3055" s="1">
        <v>3053.0</v>
      </c>
      <c r="R3055" s="1">
        <v>248.0</v>
      </c>
      <c r="S3055" s="1"/>
      <c r="T3055" s="1">
        <v>515.0</v>
      </c>
    </row>
    <row r="3056" ht="15.75" customHeight="1">
      <c r="A3056" s="1"/>
      <c r="B3056" s="1"/>
      <c r="C3056" s="1"/>
      <c r="D3056" s="1"/>
      <c r="Q3056" s="1">
        <v>3054.0</v>
      </c>
      <c r="R3056" s="1">
        <v>232.0</v>
      </c>
      <c r="S3056" s="1"/>
      <c r="T3056" s="1">
        <v>375.0</v>
      </c>
    </row>
    <row r="3057" ht="15.75" customHeight="1">
      <c r="A3057" s="1"/>
      <c r="B3057" s="1"/>
      <c r="C3057" s="1"/>
      <c r="D3057" s="1"/>
      <c r="Q3057" s="1">
        <v>3055.0</v>
      </c>
      <c r="R3057" s="1">
        <v>240.0</v>
      </c>
      <c r="S3057" s="1"/>
      <c r="T3057" s="1">
        <v>356.0</v>
      </c>
    </row>
    <row r="3058" ht="15.75" customHeight="1">
      <c r="A3058" s="1"/>
      <c r="B3058" s="1"/>
      <c r="C3058" s="1"/>
      <c r="D3058" s="1"/>
      <c r="Q3058" s="1">
        <v>3056.0</v>
      </c>
      <c r="R3058" s="1">
        <v>248.0</v>
      </c>
      <c r="S3058" s="1"/>
      <c r="T3058" s="1">
        <v>410.0</v>
      </c>
    </row>
    <row r="3059" ht="15.75" customHeight="1">
      <c r="A3059" s="1"/>
      <c r="B3059" s="1"/>
      <c r="C3059" s="1"/>
      <c r="D3059" s="1"/>
      <c r="Q3059" s="1">
        <v>3057.0</v>
      </c>
      <c r="R3059" s="1">
        <v>202.0</v>
      </c>
      <c r="S3059" s="1"/>
      <c r="T3059" s="1">
        <v>134.0</v>
      </c>
    </row>
    <row r="3060" ht="15.75" customHeight="1">
      <c r="A3060" s="1"/>
      <c r="B3060" s="1"/>
      <c r="C3060" s="1"/>
      <c r="D3060" s="1"/>
      <c r="Q3060" s="1">
        <v>3058.0</v>
      </c>
      <c r="R3060" s="1">
        <v>210.0</v>
      </c>
      <c r="S3060" s="1"/>
      <c r="T3060" s="1">
        <v>333.0</v>
      </c>
    </row>
    <row r="3061" ht="15.75" customHeight="1">
      <c r="A3061" s="1"/>
      <c r="B3061" s="1"/>
      <c r="C3061" s="1"/>
      <c r="D3061" s="1"/>
      <c r="Q3061" s="1">
        <v>3059.0</v>
      </c>
      <c r="R3061" s="1">
        <v>218.0</v>
      </c>
      <c r="S3061" s="1"/>
      <c r="T3061" s="1">
        <v>129.0</v>
      </c>
    </row>
    <row r="3062" ht="15.75" customHeight="1">
      <c r="A3062" s="1"/>
      <c r="B3062" s="1"/>
      <c r="C3062" s="1"/>
      <c r="D3062" s="1"/>
      <c r="Q3062" s="1">
        <v>3060.0</v>
      </c>
      <c r="R3062" s="1">
        <v>202.0</v>
      </c>
      <c r="S3062" s="1"/>
      <c r="T3062" s="1">
        <v>395.0</v>
      </c>
    </row>
    <row r="3063" ht="15.75" customHeight="1">
      <c r="A3063" s="1"/>
      <c r="B3063" s="1"/>
      <c r="C3063" s="1"/>
      <c r="D3063" s="1"/>
      <c r="Q3063" s="1">
        <v>3061.0</v>
      </c>
      <c r="R3063" s="1">
        <v>210.0</v>
      </c>
      <c r="S3063" s="1"/>
      <c r="T3063" s="1">
        <v>394.0</v>
      </c>
    </row>
    <row r="3064" ht="15.75" customHeight="1">
      <c r="A3064" s="1"/>
      <c r="B3064" s="1"/>
      <c r="C3064" s="1"/>
      <c r="D3064" s="1"/>
      <c r="Q3064" s="1">
        <v>3062.0</v>
      </c>
      <c r="R3064" s="1">
        <v>218.0</v>
      </c>
      <c r="S3064" s="1"/>
      <c r="T3064" s="1">
        <v>68.0</v>
      </c>
    </row>
    <row r="3065" ht="15.75" customHeight="1">
      <c r="A3065" s="1"/>
      <c r="B3065" s="1"/>
      <c r="C3065" s="1"/>
      <c r="D3065" s="1"/>
      <c r="Q3065" s="1">
        <v>3063.0</v>
      </c>
      <c r="R3065" s="1">
        <v>275.0</v>
      </c>
      <c r="S3065" s="1"/>
      <c r="T3065" s="1">
        <v>364.0</v>
      </c>
    </row>
    <row r="3066" ht="15.75" customHeight="1">
      <c r="A3066" s="1"/>
      <c r="B3066" s="1"/>
      <c r="C3066" s="1"/>
      <c r="D3066" s="1"/>
      <c r="Q3066" s="1">
        <v>3064.0</v>
      </c>
      <c r="R3066" s="1">
        <v>285.0</v>
      </c>
      <c r="S3066" s="1"/>
      <c r="T3066" s="1">
        <v>134.0</v>
      </c>
    </row>
    <row r="3067" ht="15.75" customHeight="1">
      <c r="A3067" s="1"/>
      <c r="B3067" s="1"/>
      <c r="C3067" s="1"/>
      <c r="D3067" s="1"/>
      <c r="Q3067" s="1">
        <v>3065.0</v>
      </c>
      <c r="R3067" s="1">
        <v>295.0</v>
      </c>
      <c r="S3067" s="1"/>
      <c r="T3067" s="1">
        <v>199.0</v>
      </c>
    </row>
    <row r="3068" ht="15.75" customHeight="1">
      <c r="A3068" s="1"/>
      <c r="B3068" s="1"/>
      <c r="C3068" s="1"/>
      <c r="D3068" s="1"/>
      <c r="Q3068" s="1">
        <v>3066.0</v>
      </c>
      <c r="R3068" s="1">
        <v>299.0</v>
      </c>
      <c r="S3068" s="1"/>
      <c r="T3068" s="1">
        <v>354.0</v>
      </c>
    </row>
    <row r="3069" ht="15.75" customHeight="1">
      <c r="A3069" s="1"/>
      <c r="B3069" s="1"/>
      <c r="C3069" s="1"/>
      <c r="D3069" s="1"/>
      <c r="Q3069" s="1">
        <v>3067.0</v>
      </c>
      <c r="R3069" s="1">
        <v>309.0</v>
      </c>
      <c r="S3069" s="1"/>
      <c r="T3069" s="1">
        <v>66.0</v>
      </c>
    </row>
    <row r="3070" ht="15.75" customHeight="1">
      <c r="A3070" s="1"/>
      <c r="B3070" s="1"/>
      <c r="C3070" s="1"/>
      <c r="D3070" s="1"/>
      <c r="Q3070" s="1">
        <v>3068.0</v>
      </c>
      <c r="R3070" s="1">
        <v>319.0</v>
      </c>
      <c r="S3070" s="1"/>
      <c r="T3070" s="1">
        <v>454.0</v>
      </c>
    </row>
    <row r="3071" ht="15.75" customHeight="1">
      <c r="A3071" s="1"/>
      <c r="B3071" s="1"/>
      <c r="C3071" s="1"/>
      <c r="D3071" s="1"/>
      <c r="Q3071" s="1">
        <v>3069.0</v>
      </c>
      <c r="R3071" s="1">
        <v>439.0</v>
      </c>
      <c r="S3071" s="1"/>
      <c r="T3071" s="1">
        <v>134.0</v>
      </c>
    </row>
    <row r="3072" ht="15.75" customHeight="1">
      <c r="A3072" s="1"/>
      <c r="B3072" s="1"/>
      <c r="C3072" s="1"/>
      <c r="D3072" s="1"/>
      <c r="Q3072" s="1">
        <v>3070.0</v>
      </c>
      <c r="R3072" s="1">
        <v>453.0</v>
      </c>
      <c r="S3072" s="1"/>
      <c r="T3072" s="1">
        <v>86.0</v>
      </c>
    </row>
    <row r="3073" ht="15.75" customHeight="1">
      <c r="A3073" s="1"/>
      <c r="B3073" s="1"/>
      <c r="C3073" s="1"/>
      <c r="D3073" s="1"/>
      <c r="Q3073" s="1">
        <v>3071.0</v>
      </c>
      <c r="R3073" s="1">
        <v>467.0</v>
      </c>
      <c r="S3073" s="1"/>
      <c r="T3073" s="1">
        <v>336.0</v>
      </c>
    </row>
    <row r="3074" ht="15.75" customHeight="1">
      <c r="A3074" s="1"/>
      <c r="B3074" s="1"/>
      <c r="C3074" s="1"/>
      <c r="D3074" s="1"/>
      <c r="Q3074" s="1">
        <v>3072.0</v>
      </c>
      <c r="R3074" s="1">
        <v>288.0</v>
      </c>
      <c r="S3074" s="1"/>
      <c r="T3074" s="1">
        <v>290.0</v>
      </c>
    </row>
    <row r="3075" ht="15.75" customHeight="1">
      <c r="A3075" s="1"/>
      <c r="B3075" s="1"/>
      <c r="C3075" s="1"/>
      <c r="D3075" s="1"/>
      <c r="Q3075" s="1">
        <v>3073.0</v>
      </c>
      <c r="R3075" s="1">
        <v>300.0</v>
      </c>
      <c r="S3075" s="1"/>
      <c r="T3075" s="1">
        <v>68.0</v>
      </c>
    </row>
    <row r="3076" ht="15.75" customHeight="1">
      <c r="A3076" s="1"/>
      <c r="B3076" s="1"/>
      <c r="C3076" s="1"/>
      <c r="D3076" s="1"/>
      <c r="Q3076" s="1">
        <v>3074.0</v>
      </c>
      <c r="R3076" s="1">
        <v>312.0</v>
      </c>
      <c r="S3076" s="1"/>
      <c r="T3076" s="1">
        <v>295.0</v>
      </c>
    </row>
    <row r="3077" ht="15.75" customHeight="1">
      <c r="A3077" s="1"/>
      <c r="B3077" s="1"/>
      <c r="C3077" s="1"/>
      <c r="D3077" s="1"/>
      <c r="Q3077" s="1">
        <v>3075.0</v>
      </c>
      <c r="R3077" s="1">
        <v>233.0</v>
      </c>
      <c r="S3077" s="1"/>
      <c r="T3077" s="1">
        <v>65.0</v>
      </c>
    </row>
    <row r="3078" ht="15.75" customHeight="1">
      <c r="A3078" s="1"/>
      <c r="B3078" s="1"/>
      <c r="C3078" s="1"/>
      <c r="D3078" s="1"/>
      <c r="Q3078" s="1">
        <v>3076.0</v>
      </c>
      <c r="R3078" s="1">
        <v>243.0</v>
      </c>
      <c r="S3078" s="1"/>
      <c r="T3078" s="1">
        <v>71.0</v>
      </c>
    </row>
    <row r="3079" ht="15.75" customHeight="1">
      <c r="A3079" s="1"/>
      <c r="B3079" s="1"/>
      <c r="C3079" s="1"/>
      <c r="D3079" s="1"/>
      <c r="Q3079" s="1">
        <v>3077.0</v>
      </c>
      <c r="R3079" s="1">
        <v>253.0</v>
      </c>
      <c r="S3079" s="1"/>
      <c r="T3079" s="1">
        <v>228.0</v>
      </c>
    </row>
    <row r="3080" ht="15.75" customHeight="1">
      <c r="A3080" s="1"/>
      <c r="B3080" s="1"/>
      <c r="C3080" s="1"/>
      <c r="D3080" s="1"/>
      <c r="Q3080" s="1">
        <v>3078.0</v>
      </c>
      <c r="R3080" s="1">
        <v>190.0</v>
      </c>
      <c r="S3080" s="1"/>
      <c r="T3080" s="1">
        <v>64.0</v>
      </c>
    </row>
    <row r="3081" ht="15.75" customHeight="1">
      <c r="A3081" s="1"/>
      <c r="B3081" s="1"/>
      <c r="C3081" s="1"/>
      <c r="D3081" s="1"/>
      <c r="Q3081" s="1">
        <v>3079.0</v>
      </c>
      <c r="R3081" s="1">
        <v>198.0</v>
      </c>
      <c r="S3081" s="1"/>
      <c r="T3081" s="1">
        <v>68.0</v>
      </c>
    </row>
    <row r="3082" ht="15.75" customHeight="1">
      <c r="A3082" s="1"/>
      <c r="B3082" s="1"/>
      <c r="C3082" s="1"/>
      <c r="D3082" s="1"/>
      <c r="Q3082" s="1">
        <v>3080.0</v>
      </c>
      <c r="R3082" s="1">
        <v>206.0</v>
      </c>
      <c r="S3082" s="1"/>
      <c r="T3082" s="1">
        <v>122.0</v>
      </c>
    </row>
    <row r="3083" ht="15.75" customHeight="1">
      <c r="A3083" s="1"/>
      <c r="B3083" s="1"/>
      <c r="C3083" s="1"/>
      <c r="D3083" s="1"/>
      <c r="Q3083" s="1">
        <v>3081.0</v>
      </c>
      <c r="R3083" s="1">
        <v>224.0</v>
      </c>
      <c r="S3083" s="1"/>
      <c r="T3083" s="1">
        <v>126.0</v>
      </c>
    </row>
    <row r="3084" ht="15.75" customHeight="1">
      <c r="A3084" s="1"/>
      <c r="B3084" s="1"/>
      <c r="C3084" s="1"/>
      <c r="D3084" s="1"/>
      <c r="Q3084" s="1">
        <v>3082.0</v>
      </c>
      <c r="R3084" s="1">
        <v>232.0</v>
      </c>
      <c r="S3084" s="1"/>
      <c r="T3084" s="1">
        <v>436.0</v>
      </c>
    </row>
    <row r="3085" ht="15.75" customHeight="1">
      <c r="A3085" s="1"/>
      <c r="B3085" s="1"/>
      <c r="C3085" s="1"/>
      <c r="D3085" s="1"/>
      <c r="Q3085" s="1">
        <v>3083.0</v>
      </c>
      <c r="R3085" s="1">
        <v>299.0</v>
      </c>
      <c r="S3085" s="1"/>
      <c r="T3085" s="1">
        <v>69.0</v>
      </c>
    </row>
    <row r="3086" ht="15.75" customHeight="1">
      <c r="A3086" s="1"/>
      <c r="B3086" s="1"/>
      <c r="C3086" s="1"/>
      <c r="D3086" s="1"/>
      <c r="Q3086" s="1">
        <v>3084.0</v>
      </c>
      <c r="R3086" s="1">
        <v>206.0</v>
      </c>
      <c r="S3086" s="1"/>
      <c r="T3086" s="1">
        <v>75.0</v>
      </c>
    </row>
    <row r="3087" ht="15.75" customHeight="1">
      <c r="A3087" s="1"/>
      <c r="B3087" s="1"/>
      <c r="C3087" s="1"/>
      <c r="D3087" s="1"/>
      <c r="Q3087" s="1">
        <v>3085.0</v>
      </c>
      <c r="R3087" s="1">
        <v>158.0</v>
      </c>
      <c r="S3087" s="1"/>
      <c r="T3087" s="1">
        <v>387.0</v>
      </c>
    </row>
    <row r="3088" ht="15.75" customHeight="1">
      <c r="A3088" s="1"/>
      <c r="B3088" s="1"/>
      <c r="C3088" s="1"/>
      <c r="D3088" s="1"/>
      <c r="Q3088" s="1">
        <v>3086.0</v>
      </c>
      <c r="R3088" s="1">
        <v>222.0</v>
      </c>
      <c r="S3088" s="1"/>
      <c r="T3088" s="1">
        <v>69.0</v>
      </c>
    </row>
    <row r="3089" ht="15.75" customHeight="1">
      <c r="A3089" s="1"/>
      <c r="B3089" s="1"/>
      <c r="C3089" s="1"/>
      <c r="D3089" s="1"/>
      <c r="Q3089" s="1">
        <v>3087.0</v>
      </c>
      <c r="R3089" s="1">
        <v>248.0</v>
      </c>
      <c r="S3089" s="1"/>
      <c r="T3089" s="1">
        <v>75.0</v>
      </c>
    </row>
    <row r="3090" ht="15.75" customHeight="1">
      <c r="A3090" s="1"/>
      <c r="B3090" s="1"/>
      <c r="C3090" s="1"/>
      <c r="D3090" s="1"/>
      <c r="Q3090" s="1">
        <v>3088.0</v>
      </c>
      <c r="R3090" s="1">
        <v>200.0</v>
      </c>
      <c r="S3090" s="1"/>
      <c r="T3090" s="1">
        <v>81.0</v>
      </c>
    </row>
    <row r="3091" ht="15.75" customHeight="1">
      <c r="A3091" s="1"/>
      <c r="B3091" s="1"/>
      <c r="C3091" s="1"/>
      <c r="D3091" s="1"/>
      <c r="Q3091" s="1">
        <v>3089.0</v>
      </c>
      <c r="R3091" s="1">
        <v>220.0</v>
      </c>
      <c r="S3091" s="1"/>
      <c r="T3091" s="1">
        <v>343.0</v>
      </c>
    </row>
    <row r="3092" ht="15.75" customHeight="1">
      <c r="A3092" s="1"/>
      <c r="B3092" s="1"/>
      <c r="C3092" s="1"/>
      <c r="D3092" s="1"/>
      <c r="Q3092" s="1">
        <v>3090.0</v>
      </c>
      <c r="R3092" s="1">
        <v>181.0</v>
      </c>
      <c r="S3092" s="1"/>
      <c r="T3092" s="1">
        <v>65.0</v>
      </c>
    </row>
    <row r="3093" ht="15.75" customHeight="1">
      <c r="A3093" s="1"/>
      <c r="B3093" s="1"/>
      <c r="C3093" s="1"/>
      <c r="D3093" s="1"/>
      <c r="Q3093" s="1">
        <v>3091.0</v>
      </c>
      <c r="R3093" s="1">
        <v>160.0</v>
      </c>
      <c r="S3093" s="1"/>
      <c r="T3093" s="1">
        <v>71.0</v>
      </c>
    </row>
    <row r="3094" ht="15.75" customHeight="1">
      <c r="A3094" s="1"/>
      <c r="B3094" s="1"/>
      <c r="C3094" s="1"/>
      <c r="D3094" s="1"/>
      <c r="Q3094" s="1">
        <v>3092.0</v>
      </c>
      <c r="R3094" s="1">
        <v>170.0</v>
      </c>
      <c r="S3094" s="1"/>
      <c r="T3094" s="1">
        <v>397.0</v>
      </c>
    </row>
    <row r="3095" ht="15.75" customHeight="1">
      <c r="A3095" s="1"/>
      <c r="B3095" s="1"/>
      <c r="C3095" s="1"/>
      <c r="D3095" s="1"/>
      <c r="Q3095" s="1">
        <v>3093.0</v>
      </c>
      <c r="R3095" s="1">
        <v>147.0</v>
      </c>
      <c r="S3095" s="1"/>
      <c r="T3095" s="1">
        <v>65.0</v>
      </c>
    </row>
    <row r="3096" ht="15.75" customHeight="1">
      <c r="A3096" s="1"/>
      <c r="B3096" s="1"/>
      <c r="C3096" s="1"/>
      <c r="D3096" s="1"/>
      <c r="Q3096" s="1">
        <v>3094.0</v>
      </c>
      <c r="R3096" s="1">
        <v>153.0</v>
      </c>
      <c r="S3096" s="1"/>
      <c r="T3096" s="1">
        <v>71.0</v>
      </c>
    </row>
    <row r="3097" ht="15.75" customHeight="1">
      <c r="A3097" s="1"/>
      <c r="B3097" s="1"/>
      <c r="C3097" s="1"/>
      <c r="D3097" s="1"/>
      <c r="Q3097" s="1">
        <v>3095.0</v>
      </c>
      <c r="R3097" s="1">
        <v>159.0</v>
      </c>
      <c r="S3097" s="1"/>
      <c r="T3097" s="1">
        <v>164.0</v>
      </c>
    </row>
    <row r="3098" ht="15.75" customHeight="1">
      <c r="A3098" s="1"/>
      <c r="B3098" s="1"/>
      <c r="C3098" s="1"/>
      <c r="D3098" s="1"/>
      <c r="Q3098" s="1">
        <v>3096.0</v>
      </c>
      <c r="R3098" s="1">
        <v>116.0</v>
      </c>
      <c r="S3098" s="1"/>
      <c r="T3098" s="1">
        <v>270.0</v>
      </c>
    </row>
    <row r="3099" ht="15.75" customHeight="1">
      <c r="A3099" s="1"/>
      <c r="B3099" s="1"/>
      <c r="C3099" s="1"/>
      <c r="D3099" s="1"/>
      <c r="Q3099" s="1">
        <v>3097.0</v>
      </c>
      <c r="R3099" s="1">
        <v>120.0</v>
      </c>
      <c r="S3099" s="1"/>
      <c r="T3099" s="1">
        <v>138.0</v>
      </c>
    </row>
    <row r="3100" ht="15.75" customHeight="1">
      <c r="A3100" s="1"/>
      <c r="B3100" s="1"/>
      <c r="C3100" s="1"/>
      <c r="D3100" s="1"/>
      <c r="Q3100" s="1">
        <v>3098.0</v>
      </c>
      <c r="R3100" s="1">
        <v>124.0</v>
      </c>
      <c r="S3100" s="1"/>
      <c r="T3100" s="1">
        <v>420.0</v>
      </c>
    </row>
    <row r="3101" ht="15.75" customHeight="1">
      <c r="A3101" s="1"/>
      <c r="B3101" s="1"/>
      <c r="C3101" s="1"/>
      <c r="D3101" s="1"/>
      <c r="Q3101" s="1">
        <v>3099.0</v>
      </c>
      <c r="R3101" s="1">
        <v>122.0</v>
      </c>
      <c r="S3101" s="1"/>
      <c r="T3101" s="1">
        <v>164.0</v>
      </c>
    </row>
    <row r="3102" ht="15.75" customHeight="1">
      <c r="A3102" s="1"/>
      <c r="B3102" s="1"/>
      <c r="C3102" s="1"/>
      <c r="D3102" s="1"/>
      <c r="Q3102" s="1">
        <v>3100.0</v>
      </c>
      <c r="R3102" s="1">
        <v>126.0</v>
      </c>
      <c r="S3102" s="1"/>
      <c r="T3102" s="1">
        <v>478.0</v>
      </c>
    </row>
    <row r="3103" ht="15.75" customHeight="1">
      <c r="A3103" s="1"/>
      <c r="B3103" s="1"/>
      <c r="C3103" s="1"/>
      <c r="D3103" s="1"/>
      <c r="Q3103" s="1">
        <v>3101.0</v>
      </c>
      <c r="R3103" s="1">
        <v>130.0</v>
      </c>
      <c r="S3103" s="1"/>
      <c r="T3103" s="1">
        <v>71.0</v>
      </c>
    </row>
    <row r="3104" ht="15.75" customHeight="1">
      <c r="A3104" s="1"/>
      <c r="B3104" s="1"/>
      <c r="C3104" s="1"/>
      <c r="D3104" s="1"/>
      <c r="Q3104" s="1">
        <v>3102.0</v>
      </c>
      <c r="R3104" s="1">
        <v>171.0</v>
      </c>
      <c r="S3104" s="1"/>
      <c r="T3104" s="1">
        <v>449.0</v>
      </c>
    </row>
    <row r="3105" ht="15.75" customHeight="1">
      <c r="A3105" s="1"/>
      <c r="B3105" s="1"/>
      <c r="C3105" s="1"/>
      <c r="D3105" s="1"/>
      <c r="Q3105" s="1">
        <v>3103.0</v>
      </c>
      <c r="R3105" s="1">
        <v>177.0</v>
      </c>
      <c r="S3105" s="1"/>
      <c r="T3105" s="1">
        <v>203.0</v>
      </c>
    </row>
    <row r="3106" ht="15.75" customHeight="1">
      <c r="A3106" s="1"/>
      <c r="B3106" s="1"/>
      <c r="C3106" s="1"/>
      <c r="D3106" s="1"/>
      <c r="Q3106" s="1">
        <v>3104.0</v>
      </c>
      <c r="R3106" s="1">
        <v>183.0</v>
      </c>
      <c r="S3106" s="1"/>
      <c r="T3106" s="1">
        <v>169.0</v>
      </c>
    </row>
    <row r="3107" ht="15.75" customHeight="1">
      <c r="A3107" s="1"/>
      <c r="B3107" s="1"/>
      <c r="C3107" s="1"/>
      <c r="D3107" s="1"/>
      <c r="Q3107" s="1">
        <v>3105.0</v>
      </c>
      <c r="R3107" s="1">
        <v>171.0</v>
      </c>
      <c r="S3107" s="1"/>
      <c r="T3107" s="1">
        <v>179.0</v>
      </c>
    </row>
    <row r="3108" ht="15.75" customHeight="1">
      <c r="A3108" s="1"/>
      <c r="B3108" s="1"/>
      <c r="C3108" s="1"/>
      <c r="D3108" s="1"/>
      <c r="Q3108" s="1">
        <v>3106.0</v>
      </c>
      <c r="R3108" s="1">
        <v>177.0</v>
      </c>
      <c r="S3108" s="1"/>
      <c r="T3108" s="1">
        <v>369.0</v>
      </c>
    </row>
    <row r="3109" ht="15.75" customHeight="1">
      <c r="A3109" s="1"/>
      <c r="B3109" s="1"/>
      <c r="C3109" s="1"/>
      <c r="D3109" s="1"/>
      <c r="Q3109" s="1">
        <v>3107.0</v>
      </c>
      <c r="R3109" s="1">
        <v>183.0</v>
      </c>
      <c r="S3109" s="1"/>
      <c r="T3109" s="1">
        <v>382.0</v>
      </c>
    </row>
    <row r="3110" ht="15.75" customHeight="1">
      <c r="A3110" s="1"/>
      <c r="B3110" s="1"/>
      <c r="C3110" s="1"/>
      <c r="D3110" s="1"/>
      <c r="Q3110" s="1">
        <v>3108.0</v>
      </c>
      <c r="R3110" s="1">
        <v>141.0</v>
      </c>
      <c r="S3110" s="1"/>
      <c r="T3110" s="1">
        <v>68.0</v>
      </c>
    </row>
    <row r="3111" ht="15.75" customHeight="1">
      <c r="A3111" s="1"/>
      <c r="B3111" s="1"/>
      <c r="C3111" s="1"/>
      <c r="D3111" s="1"/>
      <c r="Q3111" s="1">
        <v>3109.0</v>
      </c>
      <c r="R3111" s="1">
        <v>147.0</v>
      </c>
      <c r="S3111" s="1"/>
      <c r="T3111" s="1">
        <v>335.0</v>
      </c>
    </row>
    <row r="3112" ht="15.75" customHeight="1">
      <c r="A3112" s="1"/>
      <c r="B3112" s="1"/>
      <c r="C3112" s="1"/>
      <c r="D3112" s="1"/>
      <c r="Q3112" s="1">
        <v>3110.0</v>
      </c>
      <c r="R3112" s="1">
        <v>153.0</v>
      </c>
      <c r="S3112" s="1"/>
      <c r="T3112" s="1">
        <v>271.0</v>
      </c>
    </row>
    <row r="3113" ht="15.75" customHeight="1">
      <c r="A3113" s="1"/>
      <c r="B3113" s="1"/>
      <c r="C3113" s="1"/>
      <c r="D3113" s="1"/>
      <c r="Q3113" s="1">
        <v>3111.0</v>
      </c>
      <c r="R3113" s="1">
        <v>147.0</v>
      </c>
      <c r="S3113" s="1"/>
      <c r="T3113" s="1">
        <v>127.0</v>
      </c>
    </row>
    <row r="3114" ht="15.75" customHeight="1">
      <c r="A3114" s="1"/>
      <c r="B3114" s="1"/>
      <c r="C3114" s="1"/>
      <c r="D3114" s="1"/>
      <c r="Q3114" s="1">
        <v>3112.0</v>
      </c>
      <c r="R3114" s="1">
        <v>153.0</v>
      </c>
      <c r="S3114" s="1"/>
      <c r="T3114" s="1">
        <v>133.0</v>
      </c>
    </row>
    <row r="3115" ht="15.75" customHeight="1">
      <c r="A3115" s="1"/>
      <c r="B3115" s="1"/>
      <c r="C3115" s="1"/>
      <c r="D3115" s="1"/>
      <c r="Q3115" s="1">
        <v>3113.0</v>
      </c>
      <c r="R3115" s="1">
        <v>159.0</v>
      </c>
      <c r="S3115" s="1"/>
      <c r="T3115" s="1">
        <v>323.0</v>
      </c>
    </row>
    <row r="3116" ht="15.75" customHeight="1">
      <c r="A3116" s="1"/>
      <c r="B3116" s="1"/>
      <c r="C3116" s="1"/>
      <c r="D3116" s="1"/>
      <c r="Q3116" s="1">
        <v>3114.0</v>
      </c>
      <c r="R3116" s="1">
        <v>220.0</v>
      </c>
      <c r="S3116" s="1"/>
      <c r="T3116" s="1">
        <v>65.0</v>
      </c>
    </row>
    <row r="3117" ht="15.75" customHeight="1">
      <c r="A3117" s="1"/>
      <c r="B3117" s="1"/>
      <c r="C3117" s="1"/>
      <c r="D3117" s="1"/>
      <c r="Q3117" s="1">
        <v>3115.0</v>
      </c>
      <c r="R3117" s="1">
        <v>228.0</v>
      </c>
      <c r="S3117" s="1"/>
      <c r="T3117" s="1">
        <v>71.0</v>
      </c>
    </row>
    <row r="3118" ht="15.75" customHeight="1">
      <c r="A3118" s="1"/>
      <c r="B3118" s="1"/>
      <c r="C3118" s="1"/>
      <c r="D3118" s="1"/>
      <c r="Q3118" s="1">
        <v>3116.0</v>
      </c>
      <c r="R3118" s="1">
        <v>236.0</v>
      </c>
      <c r="S3118" s="1"/>
      <c r="T3118" s="1">
        <v>295.0</v>
      </c>
    </row>
    <row r="3119" ht="15.75" customHeight="1">
      <c r="A3119" s="1"/>
      <c r="B3119" s="1"/>
      <c r="C3119" s="1"/>
      <c r="D3119" s="1"/>
      <c r="Q3119" s="1">
        <v>3117.0</v>
      </c>
      <c r="R3119" s="1">
        <v>244.0</v>
      </c>
      <c r="S3119" s="1"/>
      <c r="T3119" s="1">
        <v>133.0</v>
      </c>
    </row>
    <row r="3120" ht="15.75" customHeight="1">
      <c r="A3120" s="1"/>
      <c r="B3120" s="1"/>
      <c r="C3120" s="1"/>
      <c r="D3120" s="1"/>
      <c r="Q3120" s="1">
        <v>3118.0</v>
      </c>
      <c r="R3120" s="1">
        <v>252.0</v>
      </c>
      <c r="S3120" s="1"/>
      <c r="T3120" s="1">
        <v>139.0</v>
      </c>
    </row>
    <row r="3121" ht="15.75" customHeight="1">
      <c r="A3121" s="1"/>
      <c r="B3121" s="1"/>
      <c r="C3121" s="1"/>
      <c r="D3121" s="1"/>
      <c r="Q3121" s="1">
        <v>3119.0</v>
      </c>
      <c r="R3121" s="1">
        <v>260.0</v>
      </c>
      <c r="S3121" s="1"/>
      <c r="T3121" s="1">
        <v>282.0</v>
      </c>
    </row>
    <row r="3122" ht="15.75" customHeight="1">
      <c r="A3122" s="1"/>
      <c r="B3122" s="1"/>
      <c r="C3122" s="1"/>
      <c r="D3122" s="1"/>
      <c r="Q3122" s="1">
        <v>3120.0</v>
      </c>
      <c r="R3122" s="1">
        <v>275.0</v>
      </c>
      <c r="S3122" s="1"/>
      <c r="T3122" s="1">
        <v>66.0</v>
      </c>
    </row>
    <row r="3123" ht="15.75" customHeight="1">
      <c r="A3123" s="1"/>
      <c r="B3123" s="1"/>
      <c r="C3123" s="1"/>
      <c r="D3123" s="1"/>
      <c r="Q3123" s="1">
        <v>3121.0</v>
      </c>
      <c r="R3123" s="1">
        <v>285.0</v>
      </c>
      <c r="S3123" s="1"/>
      <c r="T3123" s="1">
        <v>396.0</v>
      </c>
    </row>
    <row r="3124" ht="15.75" customHeight="1">
      <c r="A3124" s="1"/>
      <c r="B3124" s="1"/>
      <c r="C3124" s="1"/>
      <c r="D3124" s="1"/>
      <c r="Q3124" s="1">
        <v>3122.0</v>
      </c>
      <c r="R3124" s="1">
        <v>295.0</v>
      </c>
      <c r="S3124" s="1"/>
      <c r="T3124" s="1">
        <v>131.0</v>
      </c>
    </row>
    <row r="3125" ht="15.75" customHeight="1">
      <c r="A3125" s="1"/>
      <c r="B3125" s="1"/>
      <c r="C3125" s="1"/>
      <c r="D3125" s="1"/>
      <c r="Q3125" s="1">
        <v>3123.0</v>
      </c>
      <c r="R3125" s="1">
        <v>227.0</v>
      </c>
      <c r="S3125" s="1"/>
      <c r="T3125" s="1">
        <v>67.0</v>
      </c>
    </row>
    <row r="3126" ht="15.75" customHeight="1">
      <c r="A3126" s="1"/>
      <c r="B3126" s="1"/>
      <c r="C3126" s="1"/>
      <c r="D3126" s="1"/>
      <c r="Q3126" s="1">
        <v>3124.0</v>
      </c>
      <c r="R3126" s="1">
        <v>237.0</v>
      </c>
      <c r="S3126" s="1"/>
      <c r="T3126" s="1">
        <v>228.0</v>
      </c>
    </row>
    <row r="3127" ht="15.75" customHeight="1">
      <c r="A3127" s="1"/>
      <c r="B3127" s="1"/>
      <c r="C3127" s="1"/>
      <c r="D3127" s="1"/>
      <c r="Q3127" s="1">
        <v>3125.0</v>
      </c>
      <c r="R3127" s="1">
        <v>247.0</v>
      </c>
      <c r="S3127" s="1"/>
      <c r="T3127" s="1">
        <v>64.0</v>
      </c>
    </row>
    <row r="3128" ht="15.75" customHeight="1">
      <c r="A3128" s="1"/>
      <c r="B3128" s="1"/>
      <c r="C3128" s="1"/>
      <c r="D3128" s="1"/>
      <c r="Q3128" s="1">
        <v>3126.0</v>
      </c>
      <c r="R3128" s="1">
        <v>184.0</v>
      </c>
      <c r="S3128" s="1"/>
      <c r="T3128" s="1">
        <v>68.0</v>
      </c>
    </row>
    <row r="3129" ht="15.75" customHeight="1">
      <c r="A3129" s="1"/>
      <c r="B3129" s="1"/>
      <c r="C3129" s="1"/>
      <c r="D3129" s="1"/>
      <c r="Q3129" s="1">
        <v>3127.0</v>
      </c>
      <c r="R3129" s="1">
        <v>192.0</v>
      </c>
      <c r="S3129" s="1"/>
      <c r="T3129" s="1">
        <v>122.0</v>
      </c>
    </row>
    <row r="3130" ht="15.75" customHeight="1">
      <c r="A3130" s="1"/>
      <c r="B3130" s="1"/>
      <c r="C3130" s="1"/>
      <c r="D3130" s="1"/>
      <c r="Q3130" s="1">
        <v>3128.0</v>
      </c>
      <c r="R3130" s="1">
        <v>200.0</v>
      </c>
      <c r="S3130" s="1"/>
      <c r="T3130" s="1">
        <v>126.0</v>
      </c>
    </row>
    <row r="3131" ht="15.75" customHeight="1">
      <c r="A3131" s="1"/>
      <c r="B3131" s="1"/>
      <c r="C3131" s="1"/>
      <c r="D3131" s="1"/>
      <c r="Q3131" s="1">
        <v>3129.0</v>
      </c>
      <c r="R3131" s="1">
        <v>129.0</v>
      </c>
      <c r="S3131" s="1"/>
      <c r="T3131" s="1">
        <v>436.0</v>
      </c>
    </row>
    <row r="3132" ht="15.75" customHeight="1">
      <c r="A3132" s="1"/>
      <c r="B3132" s="1"/>
      <c r="C3132" s="1"/>
      <c r="D3132" s="1"/>
      <c r="Q3132" s="1">
        <v>3130.0</v>
      </c>
      <c r="R3132" s="1">
        <v>135.0</v>
      </c>
      <c r="S3132" s="1"/>
      <c r="T3132" s="1">
        <v>69.0</v>
      </c>
    </row>
    <row r="3133" ht="15.75" customHeight="1">
      <c r="A3133" s="1"/>
      <c r="B3133" s="1"/>
      <c r="C3133" s="1"/>
      <c r="D3133" s="1"/>
      <c r="Q3133" s="1">
        <v>3131.0</v>
      </c>
      <c r="R3133" s="1">
        <v>141.0</v>
      </c>
      <c r="S3133" s="1"/>
      <c r="T3133" s="1">
        <v>75.0</v>
      </c>
    </row>
    <row r="3134" ht="15.75" customHeight="1">
      <c r="A3134" s="1"/>
      <c r="B3134" s="1"/>
      <c r="C3134" s="1"/>
      <c r="D3134" s="1"/>
      <c r="Q3134" s="1">
        <v>3132.0</v>
      </c>
      <c r="R3134" s="1">
        <v>171.0</v>
      </c>
      <c r="S3134" s="1"/>
      <c r="T3134" s="1">
        <v>387.0</v>
      </c>
    </row>
    <row r="3135" ht="15.75" customHeight="1">
      <c r="A3135" s="1"/>
      <c r="B3135" s="1"/>
      <c r="C3135" s="1"/>
      <c r="D3135" s="1"/>
      <c r="Q3135" s="1">
        <v>3133.0</v>
      </c>
      <c r="R3135" s="1">
        <v>177.0</v>
      </c>
      <c r="S3135" s="1"/>
      <c r="T3135" s="1">
        <v>69.0</v>
      </c>
    </row>
    <row r="3136" ht="15.75" customHeight="1">
      <c r="A3136" s="1"/>
      <c r="B3136" s="1"/>
      <c r="C3136" s="1"/>
      <c r="D3136" s="1"/>
      <c r="Q3136" s="1">
        <v>3134.0</v>
      </c>
      <c r="R3136" s="1">
        <v>183.0</v>
      </c>
      <c r="S3136" s="1"/>
      <c r="T3136" s="1">
        <v>75.0</v>
      </c>
    </row>
    <row r="3137" ht="15.75" customHeight="1">
      <c r="A3137" s="1"/>
      <c r="B3137" s="1"/>
      <c r="C3137" s="1"/>
      <c r="D3137" s="1"/>
      <c r="Q3137" s="1">
        <v>3135.0</v>
      </c>
      <c r="R3137" s="1">
        <v>147.0</v>
      </c>
      <c r="S3137" s="1"/>
      <c r="T3137" s="1">
        <v>81.0</v>
      </c>
    </row>
    <row r="3138" ht="15.75" customHeight="1">
      <c r="A3138" s="1"/>
      <c r="B3138" s="1"/>
      <c r="C3138" s="1"/>
      <c r="D3138" s="1"/>
      <c r="Q3138" s="1">
        <v>3136.0</v>
      </c>
      <c r="R3138" s="1">
        <v>153.0</v>
      </c>
      <c r="S3138" s="1"/>
      <c r="T3138" s="1">
        <v>343.0</v>
      </c>
    </row>
    <row r="3139" ht="15.75" customHeight="1">
      <c r="A3139" s="1"/>
      <c r="B3139" s="1"/>
      <c r="C3139" s="1"/>
      <c r="D3139" s="1"/>
      <c r="Q3139" s="1">
        <v>3137.0</v>
      </c>
      <c r="R3139" s="1">
        <v>159.0</v>
      </c>
      <c r="S3139" s="1"/>
      <c r="T3139" s="1">
        <v>65.0</v>
      </c>
    </row>
    <row r="3140" ht="15.75" customHeight="1">
      <c r="A3140" s="1"/>
      <c r="B3140" s="1"/>
      <c r="C3140" s="1"/>
      <c r="D3140" s="1"/>
      <c r="Q3140" s="1">
        <v>3138.0</v>
      </c>
      <c r="R3140" s="1">
        <v>183.0</v>
      </c>
      <c r="S3140" s="1"/>
      <c r="T3140" s="1">
        <v>71.0</v>
      </c>
    </row>
    <row r="3141" ht="15.75" customHeight="1">
      <c r="A3141" s="1"/>
      <c r="B3141" s="1"/>
      <c r="C3141" s="1"/>
      <c r="D3141" s="1"/>
      <c r="Q3141" s="1">
        <v>3139.0</v>
      </c>
      <c r="R3141" s="1">
        <v>189.0</v>
      </c>
      <c r="S3141" s="1"/>
      <c r="T3141" s="1">
        <v>397.0</v>
      </c>
    </row>
    <row r="3142" ht="15.75" customHeight="1">
      <c r="A3142" s="1"/>
      <c r="B3142" s="1"/>
      <c r="C3142" s="1"/>
      <c r="D3142" s="1"/>
      <c r="Q3142" s="1">
        <v>3140.0</v>
      </c>
      <c r="R3142" s="1">
        <v>195.0</v>
      </c>
      <c r="S3142" s="1"/>
      <c r="T3142" s="1">
        <v>65.0</v>
      </c>
    </row>
    <row r="3143" ht="15.75" customHeight="1">
      <c r="A3143" s="1"/>
      <c r="B3143" s="1"/>
      <c r="C3143" s="1"/>
      <c r="D3143" s="1"/>
      <c r="Q3143" s="1">
        <v>3141.0</v>
      </c>
      <c r="R3143" s="1">
        <v>154.0</v>
      </c>
      <c r="S3143" s="1"/>
      <c r="T3143" s="1">
        <v>71.0</v>
      </c>
    </row>
    <row r="3144" ht="15.75" customHeight="1">
      <c r="A3144" s="1"/>
      <c r="B3144" s="1"/>
      <c r="C3144" s="1"/>
      <c r="D3144" s="1"/>
      <c r="Q3144" s="1">
        <v>3142.0</v>
      </c>
      <c r="R3144" s="1">
        <v>162.0</v>
      </c>
      <c r="S3144" s="1"/>
      <c r="T3144" s="1">
        <v>164.0</v>
      </c>
    </row>
    <row r="3145" ht="15.75" customHeight="1">
      <c r="A3145" s="1"/>
      <c r="B3145" s="1"/>
      <c r="C3145" s="1"/>
      <c r="D3145" s="1"/>
      <c r="Q3145" s="1">
        <v>3143.0</v>
      </c>
      <c r="R3145" s="1">
        <v>170.0</v>
      </c>
      <c r="S3145" s="1"/>
      <c r="T3145" s="1">
        <v>270.0</v>
      </c>
    </row>
    <row r="3146" ht="15.75" customHeight="1">
      <c r="A3146" s="1"/>
      <c r="B3146" s="1"/>
      <c r="C3146" s="1"/>
      <c r="D3146" s="1"/>
      <c r="Q3146" s="1">
        <v>3144.0</v>
      </c>
      <c r="R3146" s="1">
        <v>147.0</v>
      </c>
      <c r="S3146" s="1"/>
      <c r="T3146" s="1">
        <v>138.0</v>
      </c>
    </row>
    <row r="3147" ht="15.75" customHeight="1">
      <c r="A3147" s="1"/>
      <c r="B3147" s="1"/>
      <c r="C3147" s="1"/>
      <c r="D3147" s="1"/>
      <c r="Q3147" s="1">
        <v>3145.0</v>
      </c>
      <c r="R3147" s="1">
        <v>153.0</v>
      </c>
      <c r="S3147" s="1"/>
      <c r="T3147" s="1">
        <v>420.0</v>
      </c>
    </row>
    <row r="3148" ht="15.75" customHeight="1">
      <c r="A3148" s="1"/>
      <c r="B3148" s="1"/>
      <c r="C3148" s="1"/>
      <c r="D3148" s="1"/>
      <c r="Q3148" s="1">
        <v>3146.0</v>
      </c>
      <c r="R3148" s="1">
        <v>159.0</v>
      </c>
      <c r="S3148" s="1"/>
      <c r="T3148" s="1">
        <v>164.0</v>
      </c>
    </row>
    <row r="3149" ht="15.75" customHeight="1">
      <c r="A3149" s="1"/>
      <c r="B3149" s="1"/>
      <c r="C3149" s="1"/>
      <c r="D3149" s="1"/>
      <c r="Q3149" s="1">
        <v>3147.0</v>
      </c>
      <c r="R3149" s="1">
        <v>116.0</v>
      </c>
      <c r="S3149" s="1"/>
      <c r="T3149" s="1">
        <v>478.0</v>
      </c>
    </row>
    <row r="3150" ht="15.75" customHeight="1">
      <c r="A3150" s="1"/>
      <c r="B3150" s="1"/>
      <c r="C3150" s="1"/>
      <c r="D3150" s="1"/>
      <c r="Q3150" s="1">
        <v>3148.0</v>
      </c>
      <c r="R3150" s="1">
        <v>120.0</v>
      </c>
      <c r="S3150" s="1"/>
      <c r="T3150" s="1">
        <v>71.0</v>
      </c>
    </row>
    <row r="3151" ht="15.75" customHeight="1">
      <c r="A3151" s="1"/>
      <c r="B3151" s="1"/>
      <c r="C3151" s="1"/>
      <c r="D3151" s="1"/>
      <c r="Q3151" s="1">
        <v>3149.0</v>
      </c>
      <c r="R3151" s="1">
        <v>124.0</v>
      </c>
      <c r="S3151" s="1"/>
      <c r="T3151" s="1">
        <v>449.0</v>
      </c>
    </row>
    <row r="3152" ht="15.75" customHeight="1">
      <c r="A3152" s="1"/>
      <c r="B3152" s="1"/>
      <c r="C3152" s="1"/>
      <c r="D3152" s="1"/>
      <c r="Q3152" s="1">
        <v>3150.0</v>
      </c>
      <c r="R3152" s="1">
        <v>122.0</v>
      </c>
      <c r="S3152" s="1"/>
      <c r="T3152" s="1">
        <v>203.0</v>
      </c>
    </row>
    <row r="3153" ht="15.75" customHeight="1">
      <c r="A3153" s="1"/>
      <c r="B3153" s="1"/>
      <c r="C3153" s="1"/>
      <c r="D3153" s="1"/>
      <c r="Q3153" s="1">
        <v>3151.0</v>
      </c>
      <c r="R3153" s="1">
        <v>126.0</v>
      </c>
      <c r="S3153" s="1"/>
      <c r="T3153" s="1">
        <v>169.0</v>
      </c>
    </row>
    <row r="3154" ht="15.75" customHeight="1">
      <c r="A3154" s="1"/>
      <c r="B3154" s="1"/>
      <c r="C3154" s="1"/>
      <c r="D3154" s="1"/>
      <c r="Q3154" s="1">
        <v>3152.0</v>
      </c>
      <c r="R3154" s="1">
        <v>130.0</v>
      </c>
      <c r="S3154" s="1"/>
      <c r="T3154" s="1">
        <v>179.0</v>
      </c>
    </row>
    <row r="3155" ht="15.75" customHeight="1">
      <c r="A3155" s="1"/>
      <c r="B3155" s="1"/>
      <c r="C3155" s="1"/>
      <c r="D3155" s="1"/>
      <c r="Q3155" s="1">
        <v>3153.0</v>
      </c>
      <c r="R3155" s="1">
        <v>171.0</v>
      </c>
      <c r="S3155" s="1"/>
      <c r="T3155" s="1">
        <v>357.0</v>
      </c>
    </row>
    <row r="3156" ht="15.75" customHeight="1">
      <c r="A3156" s="1"/>
      <c r="B3156" s="1"/>
      <c r="C3156" s="1"/>
      <c r="D3156" s="1"/>
      <c r="Q3156" s="1">
        <v>3154.0</v>
      </c>
      <c r="R3156" s="1">
        <v>177.0</v>
      </c>
      <c r="S3156" s="1"/>
      <c r="T3156" s="1">
        <v>358.0</v>
      </c>
    </row>
    <row r="3157" ht="15.75" customHeight="1">
      <c r="A3157" s="1"/>
      <c r="B3157" s="1"/>
      <c r="C3157" s="1"/>
      <c r="D3157" s="1"/>
      <c r="Q3157" s="1">
        <v>3155.0</v>
      </c>
      <c r="R3157" s="1">
        <v>183.0</v>
      </c>
      <c r="S3157" s="1"/>
      <c r="T3157" s="1">
        <v>68.0</v>
      </c>
    </row>
    <row r="3158" ht="15.75" customHeight="1">
      <c r="A3158" s="1"/>
      <c r="B3158" s="1"/>
      <c r="C3158" s="1"/>
      <c r="D3158" s="1"/>
      <c r="Q3158" s="1">
        <v>3156.0</v>
      </c>
      <c r="R3158" s="1">
        <v>171.0</v>
      </c>
      <c r="S3158" s="1"/>
      <c r="T3158" s="1">
        <v>335.0</v>
      </c>
    </row>
    <row r="3159" ht="15.75" customHeight="1">
      <c r="A3159" s="1"/>
      <c r="B3159" s="1"/>
      <c r="C3159" s="1"/>
      <c r="D3159" s="1"/>
      <c r="Q3159" s="1">
        <v>3157.0</v>
      </c>
      <c r="R3159" s="1">
        <v>177.0</v>
      </c>
      <c r="S3159" s="1"/>
      <c r="T3159" s="1">
        <v>359.0</v>
      </c>
    </row>
    <row r="3160" ht="15.75" customHeight="1">
      <c r="A3160" s="1"/>
      <c r="B3160" s="1"/>
      <c r="C3160" s="1"/>
      <c r="D3160" s="1"/>
      <c r="Q3160" s="1">
        <v>3158.0</v>
      </c>
      <c r="R3160" s="1">
        <v>183.0</v>
      </c>
      <c r="S3160" s="1"/>
      <c r="T3160" s="1">
        <v>65.0</v>
      </c>
    </row>
    <row r="3161" ht="15.75" customHeight="1">
      <c r="A3161" s="1"/>
      <c r="B3161" s="1"/>
      <c r="C3161" s="1"/>
      <c r="D3161" s="1"/>
      <c r="Q3161" s="1">
        <v>3159.0</v>
      </c>
      <c r="R3161" s="1">
        <v>141.0</v>
      </c>
      <c r="S3161" s="1"/>
      <c r="T3161" s="1">
        <v>71.0</v>
      </c>
    </row>
    <row r="3162" ht="15.75" customHeight="1">
      <c r="A3162" s="1"/>
      <c r="B3162" s="1"/>
      <c r="C3162" s="1"/>
      <c r="D3162" s="1"/>
      <c r="Q3162" s="1">
        <v>3160.0</v>
      </c>
      <c r="R3162" s="1">
        <v>147.0</v>
      </c>
      <c r="S3162" s="1"/>
      <c r="T3162" s="1">
        <v>321.0</v>
      </c>
    </row>
    <row r="3163" ht="15.75" customHeight="1">
      <c r="A3163" s="1"/>
      <c r="B3163" s="1"/>
      <c r="C3163" s="1"/>
      <c r="D3163" s="1"/>
      <c r="Q3163" s="1">
        <v>3161.0</v>
      </c>
      <c r="R3163" s="1">
        <v>153.0</v>
      </c>
      <c r="S3163" s="1"/>
      <c r="T3163" s="1">
        <v>65.0</v>
      </c>
    </row>
    <row r="3164" ht="15.75" customHeight="1">
      <c r="A3164" s="1"/>
      <c r="B3164" s="1"/>
      <c r="C3164" s="1"/>
      <c r="D3164" s="1"/>
      <c r="Q3164" s="1">
        <v>3162.0</v>
      </c>
      <c r="R3164" s="1">
        <v>147.0</v>
      </c>
      <c r="S3164" s="1"/>
      <c r="T3164" s="1">
        <v>71.0</v>
      </c>
    </row>
    <row r="3165" ht="15.75" customHeight="1">
      <c r="A3165" s="1"/>
      <c r="B3165" s="1"/>
      <c r="C3165" s="1"/>
      <c r="D3165" s="1"/>
      <c r="Q3165" s="1">
        <v>3163.0</v>
      </c>
      <c r="R3165" s="1">
        <v>153.0</v>
      </c>
      <c r="S3165" s="1"/>
      <c r="T3165" s="1">
        <v>295.0</v>
      </c>
    </row>
    <row r="3166" ht="15.75" customHeight="1">
      <c r="A3166" s="1"/>
      <c r="B3166" s="1"/>
      <c r="C3166" s="1"/>
      <c r="D3166" s="1"/>
      <c r="Q3166" s="1">
        <v>3164.0</v>
      </c>
      <c r="R3166" s="1">
        <v>159.0</v>
      </c>
      <c r="S3166" s="1"/>
      <c r="T3166" s="1">
        <v>133.0</v>
      </c>
    </row>
    <row r="3167" ht="15.75" customHeight="1">
      <c r="A3167" s="1"/>
      <c r="B3167" s="1"/>
      <c r="C3167" s="1"/>
      <c r="D3167" s="1"/>
      <c r="Q3167" s="1">
        <v>3165.0</v>
      </c>
      <c r="R3167" s="1">
        <v>220.0</v>
      </c>
      <c r="S3167" s="1"/>
      <c r="T3167" s="1">
        <v>139.0</v>
      </c>
    </row>
    <row r="3168" ht="15.75" customHeight="1">
      <c r="A3168" s="1"/>
      <c r="B3168" s="1"/>
      <c r="C3168" s="1"/>
      <c r="D3168" s="1"/>
      <c r="Q3168" s="1">
        <v>3166.0</v>
      </c>
      <c r="R3168" s="1">
        <v>228.0</v>
      </c>
      <c r="S3168" s="1"/>
      <c r="T3168" s="1">
        <v>282.0</v>
      </c>
    </row>
    <row r="3169" ht="15.75" customHeight="1">
      <c r="A3169" s="1"/>
      <c r="B3169" s="1"/>
      <c r="C3169" s="1"/>
      <c r="D3169" s="1"/>
      <c r="Q3169" s="1">
        <v>3167.0</v>
      </c>
      <c r="R3169" s="1">
        <v>236.0</v>
      </c>
      <c r="S3169" s="1"/>
      <c r="T3169" s="1">
        <v>66.0</v>
      </c>
    </row>
    <row r="3170" ht="15.75" customHeight="1">
      <c r="A3170" s="1"/>
      <c r="B3170" s="1"/>
      <c r="C3170" s="1"/>
      <c r="D3170" s="1"/>
      <c r="Q3170" s="1">
        <v>3168.0</v>
      </c>
      <c r="R3170" s="1">
        <v>244.0</v>
      </c>
      <c r="S3170" s="1"/>
      <c r="T3170" s="1">
        <v>396.0</v>
      </c>
    </row>
    <row r="3171" ht="15.75" customHeight="1">
      <c r="A3171" s="1"/>
      <c r="B3171" s="1"/>
      <c r="C3171" s="1"/>
      <c r="D3171" s="1"/>
      <c r="Q3171" s="1">
        <v>3169.0</v>
      </c>
      <c r="R3171" s="1">
        <v>252.0</v>
      </c>
      <c r="S3171" s="1"/>
      <c r="T3171" s="1">
        <v>131.0</v>
      </c>
    </row>
    <row r="3172" ht="15.75" customHeight="1">
      <c r="A3172" s="1"/>
      <c r="B3172" s="1"/>
      <c r="C3172" s="1"/>
      <c r="D3172" s="1"/>
      <c r="Q3172" s="1">
        <v>3170.0</v>
      </c>
      <c r="R3172" s="1">
        <v>260.0</v>
      </c>
      <c r="S3172" s="1"/>
      <c r="T3172" s="1">
        <v>67.0</v>
      </c>
    </row>
    <row r="3173" ht="15.75" customHeight="1">
      <c r="A3173" s="1"/>
      <c r="B3173" s="1"/>
      <c r="C3173" s="1"/>
      <c r="D3173" s="1"/>
      <c r="Q3173" s="1">
        <v>3171.0</v>
      </c>
      <c r="R3173" s="1">
        <v>275.0</v>
      </c>
      <c r="S3173" s="1"/>
      <c r="T3173" s="1">
        <v>228.0</v>
      </c>
    </row>
    <row r="3174" ht="15.75" customHeight="1">
      <c r="A3174" s="1"/>
      <c r="B3174" s="1"/>
      <c r="C3174" s="1"/>
      <c r="D3174" s="1"/>
      <c r="Q3174" s="1">
        <v>3172.0</v>
      </c>
      <c r="R3174" s="1">
        <v>285.0</v>
      </c>
      <c r="S3174" s="1"/>
      <c r="T3174" s="1">
        <v>64.0</v>
      </c>
    </row>
    <row r="3175" ht="15.75" customHeight="1">
      <c r="A3175" s="1"/>
      <c r="B3175" s="1"/>
      <c r="C3175" s="1"/>
      <c r="D3175" s="1"/>
      <c r="Q3175" s="1">
        <v>3173.0</v>
      </c>
      <c r="R3175" s="1">
        <v>295.0</v>
      </c>
      <c r="S3175" s="1"/>
      <c r="T3175" s="1">
        <v>68.0</v>
      </c>
    </row>
    <row r="3176" ht="15.75" customHeight="1">
      <c r="A3176" s="1"/>
      <c r="B3176" s="1"/>
      <c r="C3176" s="1"/>
      <c r="D3176" s="1"/>
      <c r="Q3176" s="1">
        <v>3174.0</v>
      </c>
      <c r="R3176" s="1">
        <v>227.0</v>
      </c>
      <c r="S3176" s="1"/>
      <c r="T3176" s="1">
        <v>122.0</v>
      </c>
    </row>
    <row r="3177" ht="15.75" customHeight="1">
      <c r="A3177" s="1"/>
      <c r="B3177" s="1"/>
      <c r="C3177" s="1"/>
      <c r="D3177" s="1"/>
      <c r="Q3177" s="1">
        <v>3175.0</v>
      </c>
      <c r="R3177" s="1">
        <v>237.0</v>
      </c>
      <c r="S3177" s="1"/>
      <c r="T3177" s="1">
        <v>126.0</v>
      </c>
    </row>
    <row r="3178" ht="15.75" customHeight="1">
      <c r="A3178" s="1"/>
      <c r="B3178" s="1"/>
      <c r="C3178" s="1"/>
      <c r="D3178" s="1"/>
      <c r="Q3178" s="1">
        <v>3176.0</v>
      </c>
      <c r="R3178" s="1">
        <v>247.0</v>
      </c>
      <c r="S3178" s="1"/>
      <c r="T3178" s="1">
        <v>436.0</v>
      </c>
    </row>
    <row r="3179" ht="15.75" customHeight="1">
      <c r="A3179" s="1"/>
      <c r="B3179" s="1"/>
      <c r="C3179" s="1"/>
      <c r="D3179" s="1"/>
      <c r="Q3179" s="1">
        <v>3177.0</v>
      </c>
      <c r="R3179" s="1">
        <v>172.0</v>
      </c>
      <c r="S3179" s="1"/>
      <c r="T3179" s="1">
        <v>69.0</v>
      </c>
    </row>
    <row r="3180" ht="15.75" customHeight="1">
      <c r="A3180" s="1"/>
      <c r="B3180" s="1"/>
      <c r="C3180" s="1"/>
      <c r="D3180" s="1"/>
      <c r="Q3180" s="1">
        <v>3178.0</v>
      </c>
      <c r="R3180" s="1">
        <v>180.0</v>
      </c>
      <c r="S3180" s="1"/>
      <c r="T3180" s="1">
        <v>75.0</v>
      </c>
    </row>
    <row r="3181" ht="15.75" customHeight="1">
      <c r="A3181" s="1"/>
      <c r="B3181" s="1"/>
      <c r="C3181" s="1"/>
      <c r="D3181" s="1"/>
      <c r="Q3181" s="1">
        <v>3179.0</v>
      </c>
      <c r="R3181" s="1">
        <v>188.0</v>
      </c>
      <c r="S3181" s="1"/>
      <c r="T3181" s="1">
        <v>387.0</v>
      </c>
    </row>
    <row r="3182" ht="15.75" customHeight="1">
      <c r="A3182" s="1"/>
      <c r="B3182" s="1"/>
      <c r="C3182" s="1"/>
      <c r="D3182" s="1"/>
      <c r="Q3182" s="1">
        <v>3180.0</v>
      </c>
      <c r="R3182" s="1">
        <v>129.0</v>
      </c>
      <c r="S3182" s="1"/>
      <c r="T3182" s="1">
        <v>69.0</v>
      </c>
    </row>
    <row r="3183" ht="15.75" customHeight="1">
      <c r="A3183" s="1"/>
      <c r="B3183" s="1"/>
      <c r="C3183" s="1"/>
      <c r="D3183" s="1"/>
      <c r="Q3183" s="1">
        <v>3181.0</v>
      </c>
      <c r="R3183" s="1">
        <v>135.0</v>
      </c>
      <c r="S3183" s="1"/>
      <c r="T3183" s="1">
        <v>75.0</v>
      </c>
    </row>
    <row r="3184" ht="15.75" customHeight="1">
      <c r="A3184" s="1"/>
      <c r="B3184" s="1"/>
      <c r="C3184" s="1"/>
      <c r="D3184" s="1"/>
      <c r="Q3184" s="1">
        <v>3182.0</v>
      </c>
      <c r="R3184" s="1">
        <v>141.0</v>
      </c>
      <c r="S3184" s="1"/>
      <c r="T3184" s="1">
        <v>81.0</v>
      </c>
    </row>
    <row r="3185" ht="15.75" customHeight="1">
      <c r="A3185" s="1"/>
      <c r="B3185" s="1"/>
      <c r="C3185" s="1"/>
      <c r="D3185" s="1"/>
      <c r="Q3185" s="1">
        <v>3183.0</v>
      </c>
      <c r="R3185" s="1">
        <v>159.0</v>
      </c>
      <c r="S3185" s="1"/>
      <c r="T3185" s="1">
        <v>343.0</v>
      </c>
    </row>
    <row r="3186" ht="15.75" customHeight="1">
      <c r="A3186" s="1"/>
      <c r="B3186" s="1"/>
      <c r="C3186" s="1"/>
      <c r="D3186" s="1"/>
      <c r="Q3186" s="1">
        <v>3184.0</v>
      </c>
      <c r="R3186" s="1">
        <v>165.0</v>
      </c>
      <c r="S3186" s="1"/>
      <c r="T3186" s="1">
        <v>65.0</v>
      </c>
    </row>
    <row r="3187" ht="15.75" customHeight="1">
      <c r="A3187" s="1"/>
      <c r="B3187" s="1"/>
      <c r="C3187" s="1"/>
      <c r="D3187" s="1"/>
      <c r="Q3187" s="1">
        <v>3185.0</v>
      </c>
      <c r="R3187" s="1">
        <v>171.0</v>
      </c>
      <c r="S3187" s="1"/>
      <c r="T3187" s="1">
        <v>71.0</v>
      </c>
    </row>
    <row r="3188" ht="15.75" customHeight="1">
      <c r="A3188" s="1"/>
      <c r="B3188" s="1"/>
      <c r="C3188" s="1"/>
      <c r="D3188" s="1"/>
      <c r="Q3188" s="1">
        <v>3186.0</v>
      </c>
      <c r="R3188" s="1">
        <v>145.0</v>
      </c>
      <c r="S3188" s="1"/>
      <c r="T3188" s="1">
        <v>397.0</v>
      </c>
    </row>
    <row r="3189" ht="15.75" customHeight="1">
      <c r="A3189" s="1"/>
      <c r="B3189" s="1"/>
      <c r="C3189" s="1"/>
      <c r="D3189" s="1"/>
      <c r="Q3189" s="1">
        <v>3187.0</v>
      </c>
      <c r="R3189" s="1">
        <v>153.0</v>
      </c>
      <c r="S3189" s="1"/>
      <c r="T3189" s="1">
        <v>65.0</v>
      </c>
    </row>
    <row r="3190" ht="15.75" customHeight="1">
      <c r="A3190" s="1"/>
      <c r="B3190" s="1"/>
      <c r="C3190" s="1"/>
      <c r="D3190" s="1"/>
      <c r="Q3190" s="1">
        <v>3188.0</v>
      </c>
      <c r="R3190" s="1">
        <v>159.0</v>
      </c>
      <c r="S3190" s="1"/>
      <c r="T3190" s="1">
        <v>71.0</v>
      </c>
    </row>
    <row r="3191" ht="15.75" customHeight="1">
      <c r="A3191" s="1"/>
      <c r="B3191" s="1"/>
      <c r="C3191" s="1"/>
      <c r="D3191" s="1"/>
      <c r="Q3191" s="1">
        <v>3189.0</v>
      </c>
      <c r="R3191" s="1">
        <v>183.0</v>
      </c>
      <c r="S3191" s="1"/>
      <c r="T3191" s="1">
        <v>164.0</v>
      </c>
    </row>
    <row r="3192" ht="15.75" customHeight="1">
      <c r="A3192" s="1"/>
      <c r="B3192" s="1"/>
      <c r="C3192" s="1"/>
      <c r="D3192" s="1"/>
      <c r="Q3192" s="1">
        <v>3190.0</v>
      </c>
      <c r="R3192" s="1">
        <v>189.0</v>
      </c>
      <c r="S3192" s="1"/>
      <c r="T3192" s="1">
        <v>270.0</v>
      </c>
    </row>
    <row r="3193" ht="15.75" customHeight="1">
      <c r="A3193" s="1"/>
      <c r="B3193" s="1"/>
      <c r="C3193" s="1"/>
      <c r="D3193" s="1"/>
      <c r="Q3193" s="1">
        <v>3191.0</v>
      </c>
      <c r="R3193" s="1">
        <v>195.0</v>
      </c>
      <c r="S3193" s="1"/>
      <c r="T3193" s="1">
        <v>138.0</v>
      </c>
    </row>
    <row r="3194" ht="15.75" customHeight="1">
      <c r="A3194" s="1"/>
      <c r="B3194" s="1"/>
      <c r="C3194" s="1"/>
      <c r="D3194" s="1"/>
      <c r="Q3194" s="1">
        <v>3192.0</v>
      </c>
      <c r="R3194" s="1">
        <v>154.0</v>
      </c>
      <c r="S3194" s="1"/>
      <c r="T3194" s="1">
        <v>420.0</v>
      </c>
    </row>
    <row r="3195" ht="15.75" customHeight="1">
      <c r="A3195" s="1"/>
      <c r="B3195" s="1"/>
      <c r="C3195" s="1"/>
      <c r="D3195" s="1"/>
      <c r="Q3195" s="1">
        <v>3193.0</v>
      </c>
      <c r="R3195" s="1">
        <v>162.0</v>
      </c>
      <c r="S3195" s="1"/>
      <c r="T3195" s="1">
        <v>164.0</v>
      </c>
    </row>
    <row r="3196" ht="15.75" customHeight="1">
      <c r="A3196" s="1"/>
      <c r="B3196" s="1"/>
      <c r="C3196" s="1"/>
      <c r="D3196" s="1"/>
      <c r="Q3196" s="1">
        <v>3194.0</v>
      </c>
      <c r="R3196" s="1">
        <v>170.0</v>
      </c>
      <c r="S3196" s="1"/>
      <c r="T3196" s="1">
        <v>478.0</v>
      </c>
    </row>
    <row r="3197" ht="15.75" customHeight="1">
      <c r="A3197" s="1"/>
      <c r="B3197" s="1"/>
      <c r="C3197" s="1"/>
      <c r="D3197" s="1"/>
      <c r="Q3197" s="1">
        <v>3195.0</v>
      </c>
      <c r="R3197" s="1">
        <v>147.0</v>
      </c>
      <c r="S3197" s="1"/>
      <c r="T3197" s="1">
        <v>71.0</v>
      </c>
    </row>
    <row r="3198" ht="15.75" customHeight="1">
      <c r="A3198" s="1"/>
      <c r="B3198" s="1"/>
      <c r="C3198" s="1"/>
      <c r="D3198" s="1"/>
      <c r="Q3198" s="1">
        <v>3196.0</v>
      </c>
      <c r="R3198" s="1">
        <v>153.0</v>
      </c>
      <c r="S3198" s="1"/>
      <c r="T3198" s="1">
        <v>449.0</v>
      </c>
    </row>
    <row r="3199" ht="15.75" customHeight="1">
      <c r="A3199" s="1"/>
      <c r="B3199" s="1"/>
      <c r="C3199" s="1"/>
      <c r="D3199" s="1"/>
      <c r="Q3199" s="1">
        <v>3197.0</v>
      </c>
      <c r="R3199" s="1">
        <v>159.0</v>
      </c>
      <c r="S3199" s="1"/>
      <c r="T3199" s="1">
        <v>203.0</v>
      </c>
    </row>
    <row r="3200" ht="15.75" customHeight="1">
      <c r="A3200" s="1"/>
      <c r="B3200" s="1"/>
      <c r="C3200" s="1"/>
      <c r="D3200" s="1"/>
      <c r="Q3200" s="1">
        <v>3198.0</v>
      </c>
      <c r="R3200" s="1">
        <v>116.0</v>
      </c>
      <c r="S3200" s="1"/>
      <c r="T3200" s="1">
        <v>169.0</v>
      </c>
    </row>
    <row r="3201" ht="15.75" customHeight="1">
      <c r="A3201" s="1"/>
      <c r="B3201" s="1"/>
      <c r="C3201" s="1"/>
      <c r="D3201" s="1"/>
      <c r="Q3201" s="1">
        <v>3199.0</v>
      </c>
      <c r="R3201" s="1">
        <v>120.0</v>
      </c>
      <c r="S3201" s="1"/>
      <c r="T3201" s="1">
        <v>179.0</v>
      </c>
    </row>
    <row r="3202" ht="15.75" customHeight="1">
      <c r="A3202" s="1"/>
      <c r="B3202" s="1"/>
      <c r="C3202" s="1"/>
      <c r="D3202" s="1"/>
      <c r="Q3202" s="1">
        <v>3200.0</v>
      </c>
      <c r="R3202" s="1">
        <v>124.0</v>
      </c>
      <c r="S3202" s="1"/>
      <c r="T3202" s="1">
        <v>369.0</v>
      </c>
    </row>
    <row r="3203" ht="15.75" customHeight="1">
      <c r="A3203" s="1"/>
      <c r="B3203" s="1"/>
      <c r="C3203" s="1"/>
      <c r="D3203" s="1"/>
      <c r="Q3203" s="1">
        <v>3201.0</v>
      </c>
      <c r="R3203" s="1">
        <v>122.0</v>
      </c>
      <c r="S3203" s="1"/>
      <c r="T3203" s="1">
        <v>382.0</v>
      </c>
    </row>
    <row r="3204" ht="15.75" customHeight="1">
      <c r="A3204" s="1"/>
      <c r="B3204" s="1"/>
      <c r="C3204" s="1"/>
      <c r="D3204" s="1"/>
      <c r="Q3204" s="1">
        <v>3202.0</v>
      </c>
      <c r="R3204" s="1">
        <v>126.0</v>
      </c>
      <c r="S3204" s="1"/>
      <c r="T3204" s="1">
        <v>68.0</v>
      </c>
    </row>
    <row r="3205" ht="15.75" customHeight="1">
      <c r="A3205" s="1"/>
      <c r="B3205" s="1"/>
      <c r="C3205" s="1"/>
      <c r="D3205" s="1"/>
      <c r="Q3205" s="1">
        <v>3203.0</v>
      </c>
      <c r="R3205" s="1">
        <v>130.0</v>
      </c>
      <c r="S3205" s="1"/>
      <c r="T3205" s="1">
        <v>335.0</v>
      </c>
    </row>
    <row r="3206" ht="15.75" customHeight="1">
      <c r="A3206" s="1"/>
      <c r="B3206" s="1"/>
      <c r="C3206" s="1"/>
      <c r="D3206" s="1"/>
      <c r="Q3206" s="1">
        <v>3204.0</v>
      </c>
      <c r="R3206" s="1">
        <v>171.0</v>
      </c>
      <c r="S3206" s="1"/>
      <c r="T3206" s="1">
        <v>271.0</v>
      </c>
    </row>
    <row r="3207" ht="15.75" customHeight="1">
      <c r="A3207" s="1"/>
      <c r="B3207" s="1"/>
      <c r="C3207" s="1"/>
      <c r="D3207" s="1"/>
      <c r="Q3207" s="1">
        <v>3205.0</v>
      </c>
      <c r="R3207" s="1">
        <v>177.0</v>
      </c>
      <c r="S3207" s="1"/>
      <c r="T3207" s="1">
        <v>127.0</v>
      </c>
    </row>
    <row r="3208" ht="15.75" customHeight="1">
      <c r="A3208" s="1"/>
      <c r="B3208" s="1"/>
      <c r="C3208" s="1"/>
      <c r="D3208" s="1"/>
      <c r="Q3208" s="1">
        <v>3206.0</v>
      </c>
      <c r="R3208" s="1">
        <v>183.0</v>
      </c>
      <c r="S3208" s="1"/>
      <c r="T3208" s="1">
        <v>133.0</v>
      </c>
    </row>
    <row r="3209" ht="15.75" customHeight="1">
      <c r="A3209" s="1"/>
      <c r="B3209" s="1"/>
      <c r="C3209" s="1"/>
      <c r="D3209" s="1"/>
      <c r="Q3209" s="1">
        <v>3207.0</v>
      </c>
      <c r="R3209" s="1">
        <v>171.0</v>
      </c>
      <c r="S3209" s="1"/>
      <c r="T3209" s="1">
        <v>323.0</v>
      </c>
    </row>
    <row r="3210" ht="15.75" customHeight="1">
      <c r="A3210" s="1"/>
      <c r="B3210" s="1"/>
      <c r="C3210" s="1"/>
      <c r="D3210" s="1"/>
      <c r="Q3210" s="1">
        <v>3208.0</v>
      </c>
      <c r="R3210" s="1">
        <v>177.0</v>
      </c>
      <c r="S3210" s="1"/>
      <c r="T3210" s="1">
        <v>65.0</v>
      </c>
    </row>
    <row r="3211" ht="15.75" customHeight="1">
      <c r="A3211" s="1"/>
      <c r="B3211" s="1"/>
      <c r="C3211" s="1"/>
      <c r="D3211" s="1"/>
      <c r="Q3211" s="1">
        <v>3209.0</v>
      </c>
      <c r="R3211" s="1">
        <v>183.0</v>
      </c>
      <c r="S3211" s="1"/>
      <c r="T3211" s="1">
        <v>71.0</v>
      </c>
    </row>
    <row r="3212" ht="15.75" customHeight="1">
      <c r="A3212" s="1"/>
      <c r="B3212" s="1"/>
      <c r="C3212" s="1"/>
      <c r="D3212" s="1"/>
      <c r="Q3212" s="1">
        <v>3210.0</v>
      </c>
      <c r="R3212" s="1">
        <v>141.0</v>
      </c>
      <c r="S3212" s="1"/>
      <c r="T3212" s="1">
        <v>293.0</v>
      </c>
    </row>
    <row r="3213" ht="15.75" customHeight="1">
      <c r="A3213" s="1"/>
      <c r="B3213" s="1"/>
      <c r="C3213" s="1"/>
      <c r="D3213" s="1"/>
      <c r="Q3213" s="1">
        <v>3211.0</v>
      </c>
      <c r="R3213" s="1">
        <v>147.0</v>
      </c>
      <c r="S3213" s="1"/>
      <c r="T3213" s="1">
        <v>133.0</v>
      </c>
    </row>
    <row r="3214" ht="15.75" customHeight="1">
      <c r="A3214" s="1"/>
      <c r="B3214" s="1"/>
      <c r="C3214" s="1"/>
      <c r="D3214" s="1"/>
      <c r="Q3214" s="1">
        <v>3212.0</v>
      </c>
      <c r="R3214" s="1">
        <v>153.0</v>
      </c>
      <c r="S3214" s="1"/>
      <c r="T3214" s="1">
        <v>139.0</v>
      </c>
    </row>
    <row r="3215" ht="15.75" customHeight="1">
      <c r="A3215" s="1"/>
      <c r="B3215" s="1"/>
      <c r="C3215" s="1"/>
      <c r="D3215" s="1"/>
      <c r="Q3215" s="1">
        <v>3213.0</v>
      </c>
      <c r="R3215" s="1">
        <v>147.0</v>
      </c>
      <c r="S3215" s="1"/>
      <c r="T3215" s="1">
        <v>280.0</v>
      </c>
    </row>
    <row r="3216" ht="15.75" customHeight="1">
      <c r="A3216" s="1"/>
      <c r="B3216" s="1"/>
      <c r="C3216" s="1"/>
      <c r="D3216" s="1"/>
      <c r="Q3216" s="1">
        <v>3214.0</v>
      </c>
      <c r="R3216" s="1">
        <v>153.0</v>
      </c>
      <c r="S3216" s="1"/>
      <c r="T3216" s="1">
        <v>66.0</v>
      </c>
    </row>
    <row r="3217" ht="15.75" customHeight="1">
      <c r="A3217" s="1"/>
      <c r="B3217" s="1"/>
      <c r="C3217" s="1"/>
      <c r="D3217" s="1"/>
      <c r="Q3217" s="1">
        <v>3215.0</v>
      </c>
      <c r="R3217" s="1">
        <v>159.0</v>
      </c>
      <c r="S3217" s="1"/>
      <c r="T3217" s="1">
        <v>396.0</v>
      </c>
    </row>
    <row r="3218" ht="15.75" customHeight="1">
      <c r="A3218" s="1"/>
      <c r="B3218" s="1"/>
      <c r="C3218" s="1"/>
      <c r="D3218" s="1"/>
      <c r="Q3218" s="1">
        <v>3216.0</v>
      </c>
      <c r="R3218" s="1">
        <v>220.0</v>
      </c>
      <c r="S3218" s="1"/>
      <c r="T3218" s="1">
        <v>131.0</v>
      </c>
    </row>
    <row r="3219" ht="15.75" customHeight="1">
      <c r="A3219" s="1"/>
      <c r="B3219" s="1"/>
      <c r="C3219" s="1"/>
      <c r="D3219" s="1"/>
      <c r="Q3219" s="1">
        <v>3217.0</v>
      </c>
      <c r="R3219" s="1">
        <v>228.0</v>
      </c>
      <c r="S3219" s="1"/>
      <c r="T3219" s="1">
        <v>67.0</v>
      </c>
    </row>
    <row r="3220" ht="15.75" customHeight="1">
      <c r="A3220" s="1"/>
      <c r="B3220" s="1"/>
      <c r="C3220" s="1"/>
      <c r="D3220" s="1"/>
      <c r="Q3220" s="1">
        <v>3218.0</v>
      </c>
      <c r="R3220" s="1">
        <v>236.0</v>
      </c>
      <c r="S3220" s="1"/>
      <c r="T3220" s="1">
        <v>228.0</v>
      </c>
    </row>
    <row r="3221" ht="15.75" customHeight="1">
      <c r="A3221" s="1"/>
      <c r="B3221" s="1"/>
      <c r="C3221" s="1"/>
      <c r="D3221" s="1"/>
      <c r="Q3221" s="1">
        <v>3219.0</v>
      </c>
      <c r="R3221" s="1">
        <v>244.0</v>
      </c>
      <c r="S3221" s="1"/>
      <c r="T3221" s="1">
        <v>64.0</v>
      </c>
    </row>
    <row r="3222" ht="15.75" customHeight="1">
      <c r="A3222" s="1"/>
      <c r="B3222" s="1"/>
      <c r="C3222" s="1"/>
      <c r="D3222" s="1"/>
      <c r="Q3222" s="1">
        <v>3220.0</v>
      </c>
      <c r="R3222" s="1">
        <v>252.0</v>
      </c>
      <c r="S3222" s="1"/>
      <c r="T3222" s="1">
        <v>68.0</v>
      </c>
    </row>
    <row r="3223" ht="15.75" customHeight="1">
      <c r="A3223" s="1"/>
      <c r="B3223" s="1"/>
      <c r="C3223" s="1"/>
      <c r="D3223" s="1"/>
      <c r="Q3223" s="1">
        <v>3221.0</v>
      </c>
      <c r="R3223" s="1">
        <v>260.0</v>
      </c>
      <c r="S3223" s="1"/>
      <c r="T3223" s="1">
        <v>122.0</v>
      </c>
    </row>
    <row r="3224" ht="15.75" customHeight="1">
      <c r="A3224" s="1"/>
      <c r="B3224" s="1"/>
      <c r="C3224" s="1"/>
      <c r="D3224" s="1"/>
      <c r="Q3224" s="1">
        <v>3222.0</v>
      </c>
      <c r="R3224" s="1">
        <v>275.0</v>
      </c>
      <c r="S3224" s="1"/>
      <c r="T3224" s="1">
        <v>126.0</v>
      </c>
    </row>
    <row r="3225" ht="15.75" customHeight="1">
      <c r="A3225" s="1"/>
      <c r="B3225" s="1"/>
      <c r="C3225" s="1"/>
      <c r="D3225" s="1"/>
      <c r="Q3225" s="1">
        <v>3223.0</v>
      </c>
      <c r="R3225" s="1">
        <v>285.0</v>
      </c>
      <c r="S3225" s="1"/>
      <c r="T3225" s="1">
        <v>436.0</v>
      </c>
    </row>
    <row r="3226" ht="15.75" customHeight="1">
      <c r="A3226" s="1"/>
      <c r="B3226" s="1"/>
      <c r="C3226" s="1"/>
      <c r="D3226" s="1"/>
      <c r="Q3226" s="1">
        <v>3224.0</v>
      </c>
      <c r="R3226" s="1">
        <v>295.0</v>
      </c>
      <c r="S3226" s="1"/>
      <c r="T3226" s="1">
        <v>69.0</v>
      </c>
    </row>
    <row r="3227" ht="15.75" customHeight="1">
      <c r="A3227" s="1"/>
      <c r="B3227" s="1"/>
      <c r="C3227" s="1"/>
      <c r="D3227" s="1"/>
      <c r="Q3227" s="1">
        <v>3225.0</v>
      </c>
      <c r="R3227" s="1">
        <v>227.0</v>
      </c>
      <c r="S3227" s="1"/>
      <c r="T3227" s="1">
        <v>75.0</v>
      </c>
    </row>
    <row r="3228" ht="15.75" customHeight="1">
      <c r="A3228" s="1"/>
      <c r="B3228" s="1"/>
      <c r="C3228" s="1"/>
      <c r="D3228" s="1"/>
      <c r="Q3228" s="1">
        <v>3226.0</v>
      </c>
      <c r="R3228" s="1">
        <v>237.0</v>
      </c>
      <c r="S3228" s="1"/>
      <c r="T3228" s="1">
        <v>387.0</v>
      </c>
    </row>
    <row r="3229" ht="15.75" customHeight="1">
      <c r="A3229" s="1"/>
      <c r="B3229" s="1"/>
      <c r="C3229" s="1"/>
      <c r="D3229" s="1"/>
      <c r="Q3229" s="1">
        <v>3227.0</v>
      </c>
      <c r="R3229" s="1">
        <v>247.0</v>
      </c>
      <c r="S3229" s="1"/>
      <c r="T3229" s="1">
        <v>69.0</v>
      </c>
    </row>
    <row r="3230" ht="15.75" customHeight="1">
      <c r="A3230" s="1"/>
      <c r="B3230" s="1"/>
      <c r="C3230" s="1"/>
      <c r="D3230" s="1"/>
      <c r="Q3230" s="1">
        <v>3228.0</v>
      </c>
      <c r="R3230" s="1">
        <v>184.0</v>
      </c>
      <c r="S3230" s="1"/>
      <c r="T3230" s="1">
        <v>75.0</v>
      </c>
    </row>
    <row r="3231" ht="15.75" customHeight="1">
      <c r="A3231" s="1"/>
      <c r="B3231" s="1"/>
      <c r="C3231" s="1"/>
      <c r="D3231" s="1"/>
      <c r="Q3231" s="1">
        <v>3229.0</v>
      </c>
      <c r="R3231" s="1">
        <v>192.0</v>
      </c>
      <c r="S3231" s="1"/>
      <c r="T3231" s="1">
        <v>81.0</v>
      </c>
    </row>
    <row r="3232" ht="15.75" customHeight="1">
      <c r="A3232" s="1"/>
      <c r="B3232" s="1"/>
      <c r="C3232" s="1"/>
      <c r="D3232" s="1"/>
      <c r="Q3232" s="1">
        <v>3230.0</v>
      </c>
      <c r="R3232" s="1">
        <v>200.0</v>
      </c>
      <c r="S3232" s="1"/>
      <c r="T3232" s="1">
        <v>343.0</v>
      </c>
    </row>
    <row r="3233" ht="15.75" customHeight="1">
      <c r="A3233" s="1"/>
      <c r="B3233" s="1"/>
      <c r="C3233" s="1"/>
      <c r="D3233" s="1"/>
      <c r="Q3233" s="1">
        <v>3231.0</v>
      </c>
      <c r="R3233" s="1">
        <v>129.0</v>
      </c>
      <c r="S3233" s="1"/>
      <c r="T3233" s="1">
        <v>65.0</v>
      </c>
    </row>
    <row r="3234" ht="15.75" customHeight="1">
      <c r="A3234" s="1"/>
      <c r="B3234" s="1"/>
      <c r="C3234" s="1"/>
      <c r="D3234" s="1"/>
      <c r="Q3234" s="1">
        <v>3232.0</v>
      </c>
      <c r="R3234" s="1">
        <v>135.0</v>
      </c>
      <c r="S3234" s="1"/>
      <c r="T3234" s="1">
        <v>71.0</v>
      </c>
    </row>
    <row r="3235" ht="15.75" customHeight="1">
      <c r="A3235" s="1"/>
      <c r="B3235" s="1"/>
      <c r="C3235" s="1"/>
      <c r="D3235" s="1"/>
      <c r="Q3235" s="1">
        <v>3233.0</v>
      </c>
      <c r="R3235" s="1">
        <v>139.0</v>
      </c>
      <c r="S3235" s="1"/>
      <c r="T3235" s="1">
        <v>397.0</v>
      </c>
    </row>
    <row r="3236" ht="15.75" customHeight="1">
      <c r="A3236" s="1"/>
      <c r="B3236" s="1"/>
      <c r="C3236" s="1"/>
      <c r="D3236" s="1"/>
      <c r="Q3236" s="1">
        <v>3234.0</v>
      </c>
      <c r="R3236" s="1">
        <v>171.0</v>
      </c>
      <c r="S3236" s="1"/>
      <c r="T3236" s="1">
        <v>65.0</v>
      </c>
    </row>
    <row r="3237" ht="15.75" customHeight="1">
      <c r="A3237" s="1"/>
      <c r="B3237" s="1"/>
      <c r="C3237" s="1"/>
      <c r="D3237" s="1"/>
      <c r="Q3237" s="1">
        <v>3235.0</v>
      </c>
      <c r="R3237" s="1">
        <v>177.0</v>
      </c>
      <c r="S3237" s="1"/>
      <c r="T3237" s="1">
        <v>71.0</v>
      </c>
    </row>
    <row r="3238" ht="15.75" customHeight="1">
      <c r="A3238" s="1"/>
      <c r="B3238" s="1"/>
      <c r="C3238" s="1"/>
      <c r="D3238" s="1"/>
      <c r="Q3238" s="1">
        <v>3236.0</v>
      </c>
      <c r="R3238" s="1">
        <v>183.0</v>
      </c>
      <c r="S3238" s="1"/>
      <c r="T3238" s="1">
        <v>164.0</v>
      </c>
    </row>
    <row r="3239" ht="15.75" customHeight="1">
      <c r="A3239" s="1"/>
      <c r="B3239" s="1"/>
      <c r="C3239" s="1"/>
      <c r="D3239" s="1"/>
      <c r="Q3239" s="1">
        <v>3237.0</v>
      </c>
      <c r="R3239" s="1">
        <v>147.0</v>
      </c>
      <c r="S3239" s="1"/>
      <c r="T3239" s="1">
        <v>270.0</v>
      </c>
    </row>
    <row r="3240" ht="15.75" customHeight="1">
      <c r="A3240" s="1"/>
      <c r="B3240" s="1"/>
      <c r="C3240" s="1"/>
      <c r="D3240" s="1"/>
      <c r="Q3240" s="1">
        <v>3238.0</v>
      </c>
      <c r="R3240" s="1">
        <v>153.0</v>
      </c>
      <c r="S3240" s="1"/>
      <c r="T3240" s="1">
        <v>138.0</v>
      </c>
    </row>
    <row r="3241" ht="15.75" customHeight="1">
      <c r="A3241" s="1"/>
      <c r="B3241" s="1"/>
      <c r="C3241" s="1"/>
      <c r="D3241" s="1"/>
      <c r="Q3241" s="1">
        <v>3239.0</v>
      </c>
      <c r="R3241" s="1">
        <v>159.0</v>
      </c>
      <c r="S3241" s="1"/>
      <c r="T3241" s="1">
        <v>420.0</v>
      </c>
    </row>
    <row r="3242" ht="15.75" customHeight="1">
      <c r="A3242" s="1"/>
      <c r="B3242" s="1"/>
      <c r="C3242" s="1"/>
      <c r="D3242" s="1"/>
      <c r="Q3242" s="1">
        <v>3240.0</v>
      </c>
      <c r="R3242" s="1">
        <v>183.0</v>
      </c>
      <c r="S3242" s="1"/>
      <c r="T3242" s="1">
        <v>164.0</v>
      </c>
    </row>
    <row r="3243" ht="15.75" customHeight="1">
      <c r="A3243" s="1"/>
      <c r="B3243" s="1"/>
      <c r="C3243" s="1"/>
      <c r="D3243" s="1"/>
      <c r="Q3243" s="1">
        <v>3241.0</v>
      </c>
      <c r="R3243" s="1">
        <v>187.0</v>
      </c>
      <c r="S3243" s="1"/>
      <c r="T3243" s="1">
        <v>478.0</v>
      </c>
    </row>
    <row r="3244" ht="15.75" customHeight="1">
      <c r="A3244" s="1"/>
      <c r="B3244" s="1"/>
      <c r="C3244" s="1"/>
      <c r="D3244" s="1"/>
      <c r="Q3244" s="1">
        <v>3242.0</v>
      </c>
      <c r="R3244" s="1">
        <v>195.0</v>
      </c>
      <c r="S3244" s="1"/>
      <c r="T3244" s="1">
        <v>71.0</v>
      </c>
    </row>
    <row r="3245" ht="15.75" customHeight="1">
      <c r="A3245" s="1"/>
      <c r="B3245" s="1"/>
      <c r="C3245" s="1"/>
      <c r="D3245" s="1"/>
      <c r="Q3245" s="1">
        <v>3243.0</v>
      </c>
      <c r="R3245" s="1">
        <v>152.0</v>
      </c>
      <c r="S3245" s="1"/>
      <c r="T3245" s="1">
        <v>449.0</v>
      </c>
    </row>
    <row r="3246" ht="15.75" customHeight="1">
      <c r="A3246" s="1"/>
      <c r="B3246" s="1"/>
      <c r="C3246" s="1"/>
      <c r="D3246" s="1"/>
      <c r="Q3246" s="1">
        <v>3244.0</v>
      </c>
      <c r="R3246" s="1">
        <v>162.0</v>
      </c>
      <c r="S3246" s="1"/>
      <c r="T3246" s="1">
        <v>203.0</v>
      </c>
    </row>
    <row r="3247" ht="15.75" customHeight="1">
      <c r="A3247" s="1"/>
      <c r="B3247" s="1"/>
      <c r="C3247" s="1"/>
      <c r="D3247" s="1"/>
      <c r="Q3247" s="1">
        <v>3245.0</v>
      </c>
      <c r="R3247" s="1">
        <v>170.0</v>
      </c>
      <c r="S3247" s="1"/>
      <c r="T3247" s="1">
        <v>169.0</v>
      </c>
    </row>
    <row r="3248" ht="15.75" customHeight="1">
      <c r="A3248" s="1"/>
      <c r="B3248" s="1"/>
      <c r="C3248" s="1"/>
      <c r="D3248" s="1"/>
      <c r="Q3248" s="1">
        <v>3246.0</v>
      </c>
      <c r="R3248" s="1">
        <v>147.0</v>
      </c>
      <c r="S3248" s="1"/>
      <c r="T3248" s="1">
        <v>179.0</v>
      </c>
    </row>
    <row r="3249" ht="15.75" customHeight="1">
      <c r="A3249" s="1"/>
      <c r="B3249" s="1"/>
      <c r="C3249" s="1"/>
      <c r="D3249" s="1"/>
      <c r="Q3249" s="1">
        <v>3247.0</v>
      </c>
      <c r="R3249" s="1">
        <v>153.0</v>
      </c>
      <c r="S3249" s="1"/>
      <c r="T3249" s="1">
        <v>357.0</v>
      </c>
    </row>
    <row r="3250" ht="15.75" customHeight="1">
      <c r="A3250" s="1"/>
      <c r="B3250" s="1"/>
      <c r="C3250" s="1"/>
      <c r="D3250" s="1"/>
      <c r="Q3250" s="1">
        <v>3248.0</v>
      </c>
      <c r="R3250" s="1">
        <v>159.0</v>
      </c>
      <c r="S3250" s="1"/>
      <c r="T3250" s="1">
        <v>358.0</v>
      </c>
    </row>
    <row r="3251" ht="15.75" customHeight="1">
      <c r="A3251" s="1"/>
      <c r="B3251" s="1"/>
      <c r="C3251" s="1"/>
      <c r="D3251" s="1"/>
      <c r="Q3251" s="1">
        <v>3249.0</v>
      </c>
      <c r="R3251" s="1">
        <v>116.0</v>
      </c>
      <c r="S3251" s="1"/>
      <c r="T3251" s="1">
        <v>68.0</v>
      </c>
    </row>
    <row r="3252" ht="15.75" customHeight="1">
      <c r="A3252" s="1"/>
      <c r="B3252" s="1"/>
      <c r="C3252" s="1"/>
      <c r="D3252" s="1"/>
      <c r="Q3252" s="1">
        <v>3250.0</v>
      </c>
      <c r="R3252" s="1">
        <v>120.0</v>
      </c>
      <c r="S3252" s="1"/>
      <c r="T3252" s="1">
        <v>335.0</v>
      </c>
    </row>
    <row r="3253" ht="15.75" customHeight="1">
      <c r="A3253" s="1"/>
      <c r="B3253" s="1"/>
      <c r="C3253" s="1"/>
      <c r="D3253" s="1"/>
      <c r="Q3253" s="1">
        <v>3251.0</v>
      </c>
      <c r="R3253" s="1">
        <v>124.0</v>
      </c>
      <c r="S3253" s="1"/>
      <c r="T3253" s="1">
        <v>359.0</v>
      </c>
    </row>
    <row r="3254" ht="15.75" customHeight="1">
      <c r="A3254" s="1"/>
      <c r="B3254" s="1"/>
      <c r="C3254" s="1"/>
      <c r="D3254" s="1"/>
      <c r="Q3254" s="1">
        <v>3252.0</v>
      </c>
      <c r="R3254" s="1">
        <v>122.0</v>
      </c>
      <c r="S3254" s="1"/>
      <c r="T3254" s="1">
        <v>65.0</v>
      </c>
    </row>
    <row r="3255" ht="15.75" customHeight="1">
      <c r="A3255" s="1"/>
      <c r="B3255" s="1"/>
      <c r="C3255" s="1"/>
      <c r="D3255" s="1"/>
      <c r="Q3255" s="1">
        <v>3253.0</v>
      </c>
      <c r="R3255" s="1">
        <v>126.0</v>
      </c>
      <c r="S3255" s="1"/>
      <c r="T3255" s="1">
        <v>71.0</v>
      </c>
    </row>
    <row r="3256" ht="15.75" customHeight="1">
      <c r="A3256" s="1"/>
      <c r="B3256" s="1"/>
      <c r="C3256" s="1"/>
      <c r="D3256" s="1"/>
      <c r="Q3256" s="1">
        <v>3254.0</v>
      </c>
      <c r="R3256" s="1">
        <v>130.0</v>
      </c>
      <c r="S3256" s="1"/>
      <c r="T3256" s="1">
        <v>323.0</v>
      </c>
    </row>
    <row r="3257" ht="15.75" customHeight="1">
      <c r="A3257" s="1"/>
      <c r="B3257" s="1"/>
      <c r="C3257" s="1"/>
      <c r="D3257" s="1"/>
      <c r="Q3257" s="1">
        <v>3255.0</v>
      </c>
      <c r="R3257" s="1">
        <v>171.0</v>
      </c>
      <c r="S3257" s="1"/>
      <c r="T3257" s="1">
        <v>65.0</v>
      </c>
    </row>
    <row r="3258" ht="15.75" customHeight="1">
      <c r="A3258" s="1"/>
      <c r="B3258" s="1"/>
      <c r="C3258" s="1"/>
      <c r="D3258" s="1"/>
      <c r="Q3258" s="1">
        <v>3256.0</v>
      </c>
      <c r="R3258" s="1">
        <v>177.0</v>
      </c>
      <c r="S3258" s="1"/>
      <c r="T3258" s="1">
        <v>71.0</v>
      </c>
    </row>
    <row r="3259" ht="15.75" customHeight="1">
      <c r="A3259" s="1"/>
      <c r="B3259" s="1"/>
      <c r="C3259" s="1"/>
      <c r="D3259" s="1"/>
      <c r="Q3259" s="1">
        <v>3257.0</v>
      </c>
      <c r="R3259" s="1">
        <v>183.0</v>
      </c>
      <c r="S3259" s="1"/>
      <c r="T3259" s="1">
        <v>295.0</v>
      </c>
    </row>
    <row r="3260" ht="15.75" customHeight="1">
      <c r="A3260" s="1"/>
      <c r="B3260" s="1"/>
      <c r="C3260" s="1"/>
      <c r="D3260" s="1"/>
      <c r="Q3260" s="1">
        <v>3258.0</v>
      </c>
      <c r="R3260" s="1">
        <v>171.0</v>
      </c>
      <c r="S3260" s="1"/>
      <c r="T3260" s="1">
        <v>133.0</v>
      </c>
    </row>
    <row r="3261" ht="15.75" customHeight="1">
      <c r="A3261" s="1"/>
      <c r="B3261" s="1"/>
      <c r="C3261" s="1"/>
      <c r="D3261" s="1"/>
      <c r="Q3261" s="1">
        <v>3259.0</v>
      </c>
      <c r="R3261" s="1">
        <v>177.0</v>
      </c>
      <c r="S3261" s="1"/>
      <c r="T3261" s="1">
        <v>139.0</v>
      </c>
    </row>
    <row r="3262" ht="15.75" customHeight="1">
      <c r="A3262" s="1"/>
      <c r="B3262" s="1"/>
      <c r="C3262" s="1"/>
      <c r="D3262" s="1"/>
      <c r="Q3262" s="1">
        <v>3260.0</v>
      </c>
      <c r="R3262" s="1">
        <v>183.0</v>
      </c>
      <c r="S3262" s="1"/>
      <c r="T3262" s="1">
        <v>282.0</v>
      </c>
    </row>
    <row r="3263" ht="15.75" customHeight="1">
      <c r="A3263" s="1"/>
      <c r="B3263" s="1"/>
      <c r="C3263" s="1"/>
      <c r="D3263" s="1"/>
      <c r="Q3263" s="1">
        <v>3261.0</v>
      </c>
      <c r="R3263" s="1">
        <v>141.0</v>
      </c>
      <c r="S3263" s="1"/>
      <c r="T3263" s="1">
        <v>66.0</v>
      </c>
    </row>
    <row r="3264" ht="15.75" customHeight="1">
      <c r="A3264" s="1"/>
      <c r="B3264" s="1"/>
      <c r="C3264" s="1"/>
      <c r="D3264" s="1"/>
      <c r="Q3264" s="1">
        <v>3262.0</v>
      </c>
      <c r="R3264" s="1">
        <v>147.0</v>
      </c>
      <c r="S3264" s="1"/>
      <c r="T3264" s="1">
        <v>396.0</v>
      </c>
    </row>
    <row r="3265" ht="15.75" customHeight="1">
      <c r="A3265" s="1"/>
      <c r="B3265" s="1"/>
      <c r="C3265" s="1"/>
      <c r="D3265" s="1"/>
      <c r="Q3265" s="1">
        <v>3263.0</v>
      </c>
      <c r="R3265" s="1">
        <v>153.0</v>
      </c>
      <c r="S3265" s="1"/>
      <c r="T3265" s="1">
        <v>131.0</v>
      </c>
    </row>
    <row r="3266" ht="15.75" customHeight="1">
      <c r="A3266" s="1"/>
      <c r="B3266" s="1"/>
      <c r="C3266" s="1"/>
      <c r="D3266" s="1"/>
      <c r="Q3266" s="1">
        <v>3264.0</v>
      </c>
      <c r="R3266" s="1">
        <v>147.0</v>
      </c>
      <c r="S3266" s="1"/>
      <c r="T3266" s="1">
        <v>67.0</v>
      </c>
    </row>
    <row r="3267" ht="15.75" customHeight="1">
      <c r="A3267" s="1"/>
      <c r="B3267" s="1"/>
      <c r="C3267" s="1"/>
      <c r="D3267" s="1"/>
      <c r="Q3267" s="1">
        <v>3265.0</v>
      </c>
      <c r="R3267" s="1">
        <v>153.0</v>
      </c>
      <c r="S3267" s="1"/>
      <c r="T3267" s="1">
        <v>228.0</v>
      </c>
    </row>
    <row r="3268" ht="15.75" customHeight="1">
      <c r="A3268" s="1"/>
      <c r="B3268" s="1"/>
      <c r="C3268" s="1"/>
      <c r="D3268" s="1"/>
      <c r="Q3268" s="1">
        <v>3266.0</v>
      </c>
      <c r="R3268" s="1">
        <v>159.0</v>
      </c>
      <c r="S3268" s="1"/>
      <c r="T3268" s="1">
        <v>64.0</v>
      </c>
    </row>
    <row r="3269" ht="15.75" customHeight="1">
      <c r="A3269" s="1"/>
      <c r="B3269" s="1"/>
      <c r="C3269" s="1"/>
      <c r="D3269" s="1"/>
      <c r="Q3269" s="1">
        <v>3267.0</v>
      </c>
      <c r="R3269" s="1">
        <v>220.0</v>
      </c>
      <c r="S3269" s="1"/>
      <c r="T3269" s="1">
        <v>68.0</v>
      </c>
    </row>
    <row r="3270" ht="15.75" customHeight="1">
      <c r="A3270" s="1"/>
      <c r="B3270" s="1"/>
      <c r="C3270" s="1"/>
      <c r="D3270" s="1"/>
      <c r="Q3270" s="1">
        <v>3268.0</v>
      </c>
      <c r="R3270" s="1">
        <v>228.0</v>
      </c>
      <c r="S3270" s="1"/>
      <c r="T3270" s="1">
        <v>122.0</v>
      </c>
    </row>
    <row r="3271" ht="15.75" customHeight="1">
      <c r="A3271" s="1"/>
      <c r="B3271" s="1"/>
      <c r="C3271" s="1"/>
      <c r="D3271" s="1"/>
      <c r="Q3271" s="1">
        <v>3269.0</v>
      </c>
      <c r="R3271" s="1">
        <v>236.0</v>
      </c>
      <c r="S3271" s="1"/>
      <c r="T3271" s="1">
        <v>126.0</v>
      </c>
    </row>
    <row r="3272" ht="15.75" customHeight="1">
      <c r="A3272" s="1"/>
      <c r="B3272" s="1"/>
      <c r="C3272" s="1"/>
      <c r="D3272" s="1"/>
      <c r="Q3272" s="1">
        <v>3270.0</v>
      </c>
      <c r="R3272" s="1">
        <v>244.0</v>
      </c>
      <c r="S3272" s="1"/>
      <c r="T3272" s="1">
        <v>436.0</v>
      </c>
    </row>
    <row r="3273" ht="15.75" customHeight="1">
      <c r="A3273" s="1"/>
      <c r="B3273" s="1"/>
      <c r="C3273" s="1"/>
      <c r="D3273" s="1"/>
      <c r="Q3273" s="1">
        <v>3271.0</v>
      </c>
      <c r="R3273" s="1">
        <v>252.0</v>
      </c>
      <c r="S3273" s="1"/>
      <c r="T3273" s="1">
        <v>69.0</v>
      </c>
    </row>
    <row r="3274" ht="15.75" customHeight="1">
      <c r="A3274" s="1"/>
      <c r="B3274" s="1"/>
      <c r="C3274" s="1"/>
      <c r="D3274" s="1"/>
      <c r="Q3274" s="1">
        <v>3272.0</v>
      </c>
      <c r="R3274" s="1">
        <v>260.0</v>
      </c>
      <c r="S3274" s="1"/>
      <c r="T3274" s="1">
        <v>75.0</v>
      </c>
    </row>
    <row r="3275" ht="15.75" customHeight="1">
      <c r="A3275" s="1"/>
      <c r="B3275" s="1"/>
      <c r="C3275" s="1"/>
      <c r="D3275" s="1"/>
      <c r="Q3275" s="1">
        <v>3273.0</v>
      </c>
      <c r="R3275" s="1">
        <v>275.0</v>
      </c>
      <c r="S3275" s="1"/>
      <c r="T3275" s="1">
        <v>387.0</v>
      </c>
    </row>
    <row r="3276" ht="15.75" customHeight="1">
      <c r="A3276" s="1"/>
      <c r="B3276" s="1"/>
      <c r="C3276" s="1"/>
      <c r="D3276" s="1"/>
      <c r="Q3276" s="1">
        <v>3274.0</v>
      </c>
      <c r="R3276" s="1">
        <v>285.0</v>
      </c>
      <c r="S3276" s="1"/>
      <c r="T3276" s="1">
        <v>69.0</v>
      </c>
    </row>
    <row r="3277" ht="15.75" customHeight="1">
      <c r="A3277" s="1"/>
      <c r="B3277" s="1"/>
      <c r="C3277" s="1"/>
      <c r="D3277" s="1"/>
      <c r="Q3277" s="1">
        <v>3275.0</v>
      </c>
      <c r="R3277" s="1">
        <v>295.0</v>
      </c>
      <c r="S3277" s="1"/>
      <c r="T3277" s="1">
        <v>75.0</v>
      </c>
    </row>
    <row r="3278" ht="15.75" customHeight="1">
      <c r="A3278" s="1"/>
      <c r="B3278" s="1"/>
      <c r="C3278" s="1"/>
      <c r="D3278" s="1"/>
      <c r="Q3278" s="1">
        <v>3276.0</v>
      </c>
      <c r="R3278" s="1">
        <v>227.0</v>
      </c>
      <c r="S3278" s="1"/>
      <c r="T3278" s="1">
        <v>81.0</v>
      </c>
    </row>
    <row r="3279" ht="15.75" customHeight="1">
      <c r="A3279" s="1"/>
      <c r="B3279" s="1"/>
      <c r="C3279" s="1"/>
      <c r="D3279" s="1"/>
      <c r="Q3279" s="1">
        <v>3277.0</v>
      </c>
      <c r="R3279" s="1">
        <v>237.0</v>
      </c>
      <c r="S3279" s="1"/>
      <c r="T3279" s="1">
        <v>343.0</v>
      </c>
    </row>
    <row r="3280" ht="15.75" customHeight="1">
      <c r="A3280" s="1"/>
      <c r="B3280" s="1"/>
      <c r="C3280" s="1"/>
      <c r="D3280" s="1"/>
      <c r="Q3280" s="1">
        <v>3278.0</v>
      </c>
      <c r="R3280" s="1">
        <v>247.0</v>
      </c>
      <c r="S3280" s="1"/>
      <c r="T3280" s="1">
        <v>65.0</v>
      </c>
    </row>
    <row r="3281" ht="15.75" customHeight="1">
      <c r="A3281" s="1"/>
      <c r="B3281" s="1"/>
      <c r="C3281" s="1"/>
      <c r="D3281" s="1"/>
      <c r="Q3281" s="1">
        <v>3279.0</v>
      </c>
      <c r="R3281" s="1">
        <v>172.0</v>
      </c>
      <c r="S3281" s="1"/>
      <c r="T3281" s="1">
        <v>71.0</v>
      </c>
    </row>
    <row r="3282" ht="15.75" customHeight="1">
      <c r="A3282" s="1"/>
      <c r="B3282" s="1"/>
      <c r="C3282" s="1"/>
      <c r="D3282" s="1"/>
      <c r="Q3282" s="1">
        <v>3280.0</v>
      </c>
      <c r="R3282" s="1">
        <v>180.0</v>
      </c>
      <c r="S3282" s="1"/>
      <c r="T3282" s="1">
        <v>397.0</v>
      </c>
    </row>
    <row r="3283" ht="15.75" customHeight="1">
      <c r="A3283" s="1"/>
      <c r="B3283" s="1"/>
      <c r="C3283" s="1"/>
      <c r="D3283" s="1"/>
      <c r="Q3283" s="1">
        <v>3281.0</v>
      </c>
      <c r="R3283" s="1">
        <v>188.0</v>
      </c>
      <c r="S3283" s="1"/>
      <c r="T3283" s="1">
        <v>65.0</v>
      </c>
    </row>
    <row r="3284" ht="15.75" customHeight="1">
      <c r="A3284" s="1"/>
      <c r="B3284" s="1"/>
      <c r="C3284" s="1"/>
      <c r="D3284" s="1"/>
      <c r="Q3284" s="1">
        <v>3282.0</v>
      </c>
      <c r="R3284" s="1">
        <v>129.0</v>
      </c>
      <c r="S3284" s="1"/>
      <c r="T3284" s="1">
        <v>71.0</v>
      </c>
    </row>
    <row r="3285" ht="15.75" customHeight="1">
      <c r="A3285" s="1"/>
      <c r="B3285" s="1"/>
      <c r="C3285" s="1"/>
      <c r="D3285" s="1"/>
      <c r="Q3285" s="1">
        <v>3283.0</v>
      </c>
      <c r="R3285" s="1">
        <v>135.0</v>
      </c>
      <c r="S3285" s="1"/>
      <c r="T3285" s="1">
        <v>164.0</v>
      </c>
    </row>
    <row r="3286" ht="15.75" customHeight="1">
      <c r="A3286" s="1"/>
      <c r="B3286" s="1"/>
      <c r="C3286" s="1"/>
      <c r="D3286" s="1"/>
      <c r="Q3286" s="1">
        <v>3284.0</v>
      </c>
      <c r="R3286" s="1">
        <v>141.0</v>
      </c>
      <c r="S3286" s="1"/>
      <c r="T3286" s="1">
        <v>270.0</v>
      </c>
    </row>
    <row r="3287" ht="15.75" customHeight="1">
      <c r="A3287" s="1"/>
      <c r="B3287" s="1"/>
      <c r="C3287" s="1"/>
      <c r="D3287" s="1"/>
      <c r="Q3287" s="1">
        <v>3285.0</v>
      </c>
      <c r="R3287" s="1">
        <v>159.0</v>
      </c>
      <c r="S3287" s="1"/>
      <c r="T3287" s="1">
        <v>138.0</v>
      </c>
    </row>
    <row r="3288" ht="15.75" customHeight="1">
      <c r="A3288" s="1"/>
      <c r="B3288" s="1"/>
      <c r="C3288" s="1"/>
      <c r="D3288" s="1"/>
      <c r="Q3288" s="1">
        <v>3286.0</v>
      </c>
      <c r="R3288" s="1">
        <v>165.0</v>
      </c>
      <c r="S3288" s="1"/>
      <c r="T3288" s="1">
        <v>420.0</v>
      </c>
    </row>
    <row r="3289" ht="15.75" customHeight="1">
      <c r="A3289" s="1"/>
      <c r="B3289" s="1"/>
      <c r="C3289" s="1"/>
      <c r="D3289" s="1"/>
      <c r="Q3289" s="1">
        <v>3287.0</v>
      </c>
      <c r="R3289" s="1">
        <v>171.0</v>
      </c>
      <c r="S3289" s="1"/>
      <c r="T3289" s="1">
        <v>164.0</v>
      </c>
    </row>
    <row r="3290" ht="15.75" customHeight="1">
      <c r="A3290" s="1"/>
      <c r="B3290" s="1"/>
      <c r="C3290" s="1"/>
      <c r="D3290" s="1"/>
      <c r="Q3290" s="1">
        <v>3288.0</v>
      </c>
      <c r="R3290" s="1">
        <v>147.0</v>
      </c>
      <c r="S3290" s="1"/>
      <c r="T3290" s="1">
        <v>478.0</v>
      </c>
    </row>
    <row r="3291" ht="15.75" customHeight="1">
      <c r="A3291" s="1"/>
      <c r="B3291" s="1"/>
      <c r="C3291" s="1"/>
      <c r="D3291" s="1"/>
      <c r="Q3291" s="1">
        <v>3289.0</v>
      </c>
      <c r="R3291" s="1">
        <v>153.0</v>
      </c>
      <c r="S3291" s="1"/>
      <c r="T3291" s="1">
        <v>71.0</v>
      </c>
    </row>
    <row r="3292" ht="15.75" customHeight="1">
      <c r="A3292" s="1"/>
      <c r="B3292" s="1"/>
      <c r="C3292" s="1"/>
      <c r="D3292" s="1"/>
      <c r="Q3292" s="1">
        <v>3290.0</v>
      </c>
      <c r="R3292" s="1">
        <v>159.0</v>
      </c>
      <c r="S3292" s="1"/>
      <c r="T3292" s="1">
        <v>449.0</v>
      </c>
    </row>
    <row r="3293" ht="15.75" customHeight="1">
      <c r="A3293" s="1"/>
      <c r="B3293" s="1"/>
      <c r="C3293" s="1"/>
      <c r="D3293" s="1"/>
      <c r="Q3293" s="1">
        <v>3291.0</v>
      </c>
      <c r="R3293" s="1">
        <v>183.0</v>
      </c>
      <c r="S3293" s="1"/>
      <c r="T3293" s="1">
        <v>203.0</v>
      </c>
    </row>
    <row r="3294" ht="15.75" customHeight="1">
      <c r="A3294" s="1"/>
      <c r="B3294" s="1"/>
      <c r="C3294" s="1"/>
      <c r="D3294" s="1"/>
      <c r="Q3294" s="1">
        <v>3292.0</v>
      </c>
      <c r="R3294" s="1">
        <v>189.0</v>
      </c>
      <c r="S3294" s="1"/>
      <c r="T3294" s="1">
        <v>169.0</v>
      </c>
    </row>
    <row r="3295" ht="15.75" customHeight="1">
      <c r="A3295" s="1"/>
      <c r="B3295" s="1"/>
      <c r="C3295" s="1"/>
      <c r="D3295" s="1"/>
      <c r="Q3295" s="1">
        <v>3293.0</v>
      </c>
      <c r="R3295" s="1">
        <v>195.0</v>
      </c>
      <c r="S3295" s="1"/>
      <c r="T3295" s="1">
        <v>179.0</v>
      </c>
    </row>
    <row r="3296" ht="15.75" customHeight="1">
      <c r="A3296" s="1"/>
      <c r="B3296" s="1"/>
      <c r="C3296" s="1"/>
      <c r="D3296" s="1"/>
      <c r="Q3296" s="1">
        <v>3294.0</v>
      </c>
      <c r="R3296" s="1">
        <v>154.0</v>
      </c>
      <c r="S3296" s="1"/>
      <c r="T3296" s="1">
        <v>369.0</v>
      </c>
    </row>
    <row r="3297" ht="15.75" customHeight="1">
      <c r="A3297" s="1"/>
      <c r="B3297" s="1"/>
      <c r="C3297" s="1"/>
      <c r="D3297" s="1"/>
      <c r="Q3297" s="1">
        <v>3295.0</v>
      </c>
      <c r="R3297" s="1">
        <v>162.0</v>
      </c>
      <c r="S3297" s="1"/>
      <c r="T3297" s="1">
        <v>382.0</v>
      </c>
    </row>
    <row r="3298" ht="15.75" customHeight="1">
      <c r="A3298" s="1"/>
      <c r="B3298" s="1"/>
      <c r="C3298" s="1"/>
      <c r="D3298" s="1"/>
      <c r="Q3298" s="1">
        <v>3296.0</v>
      </c>
      <c r="R3298" s="1">
        <v>170.0</v>
      </c>
      <c r="S3298" s="1"/>
      <c r="T3298" s="1">
        <v>68.0</v>
      </c>
    </row>
    <row r="3299" ht="15.75" customHeight="1">
      <c r="A3299" s="1"/>
      <c r="B3299" s="1"/>
      <c r="C3299" s="1"/>
      <c r="D3299" s="1"/>
      <c r="Q3299" s="1">
        <v>3297.0</v>
      </c>
      <c r="R3299" s="1">
        <v>147.0</v>
      </c>
      <c r="S3299" s="1"/>
      <c r="T3299" s="1">
        <v>335.0</v>
      </c>
    </row>
    <row r="3300" ht="15.75" customHeight="1">
      <c r="A3300" s="1"/>
      <c r="B3300" s="1"/>
      <c r="C3300" s="1"/>
      <c r="D3300" s="1"/>
      <c r="Q3300" s="1">
        <v>3298.0</v>
      </c>
      <c r="R3300" s="1">
        <v>153.0</v>
      </c>
      <c r="S3300" s="1"/>
      <c r="T3300" s="1">
        <v>271.0</v>
      </c>
    </row>
    <row r="3301" ht="15.75" customHeight="1">
      <c r="A3301" s="1"/>
      <c r="B3301" s="1"/>
      <c r="C3301" s="1"/>
      <c r="D3301" s="1"/>
      <c r="Q3301" s="1">
        <v>3299.0</v>
      </c>
      <c r="R3301" s="1">
        <v>159.0</v>
      </c>
      <c r="S3301" s="1"/>
      <c r="T3301" s="1">
        <v>127.0</v>
      </c>
    </row>
    <row r="3302" ht="15.75" customHeight="1">
      <c r="A3302" s="1"/>
      <c r="B3302" s="1"/>
      <c r="C3302" s="1"/>
      <c r="D3302" s="1"/>
      <c r="Q3302" s="1">
        <v>3300.0</v>
      </c>
      <c r="R3302" s="1">
        <v>116.0</v>
      </c>
      <c r="S3302" s="1"/>
      <c r="T3302" s="1">
        <v>133.0</v>
      </c>
    </row>
    <row r="3303" ht="15.75" customHeight="1">
      <c r="A3303" s="1"/>
      <c r="B3303" s="1"/>
      <c r="C3303" s="1"/>
      <c r="D3303" s="1"/>
      <c r="Q3303" s="1">
        <v>3301.0</v>
      </c>
      <c r="R3303" s="1">
        <v>120.0</v>
      </c>
      <c r="S3303" s="1"/>
      <c r="T3303" s="1">
        <v>321.0</v>
      </c>
    </row>
    <row r="3304" ht="15.75" customHeight="1">
      <c r="A3304" s="1"/>
      <c r="B3304" s="1"/>
      <c r="C3304" s="1"/>
      <c r="D3304" s="1"/>
      <c r="Q3304" s="1">
        <v>3302.0</v>
      </c>
      <c r="R3304" s="1">
        <v>124.0</v>
      </c>
      <c r="S3304" s="1"/>
      <c r="T3304" s="1">
        <v>65.0</v>
      </c>
    </row>
    <row r="3305" ht="15.75" customHeight="1">
      <c r="A3305" s="1"/>
      <c r="B3305" s="1"/>
      <c r="C3305" s="1"/>
      <c r="D3305" s="1"/>
      <c r="Q3305" s="1">
        <v>3303.0</v>
      </c>
      <c r="R3305" s="1">
        <v>122.0</v>
      </c>
      <c r="S3305" s="1"/>
      <c r="T3305" s="1">
        <v>71.0</v>
      </c>
    </row>
    <row r="3306" ht="15.75" customHeight="1">
      <c r="A3306" s="1"/>
      <c r="B3306" s="1"/>
      <c r="C3306" s="1"/>
      <c r="D3306" s="1"/>
      <c r="Q3306" s="1">
        <v>3304.0</v>
      </c>
      <c r="R3306" s="1">
        <v>126.0</v>
      </c>
      <c r="S3306" s="1"/>
      <c r="T3306" s="1">
        <v>295.0</v>
      </c>
    </row>
    <row r="3307" ht="15.75" customHeight="1">
      <c r="A3307" s="1"/>
      <c r="B3307" s="1"/>
      <c r="C3307" s="1"/>
      <c r="D3307" s="1"/>
      <c r="Q3307" s="1">
        <v>3305.0</v>
      </c>
      <c r="R3307" s="1">
        <v>130.0</v>
      </c>
      <c r="S3307" s="1"/>
      <c r="T3307" s="1">
        <v>202.0</v>
      </c>
    </row>
    <row r="3308" ht="15.75" customHeight="1">
      <c r="A3308" s="1"/>
      <c r="B3308" s="1"/>
      <c r="C3308" s="1"/>
      <c r="D3308" s="1"/>
      <c r="Q3308" s="1">
        <v>3306.0</v>
      </c>
      <c r="R3308" s="1">
        <v>171.0</v>
      </c>
      <c r="S3308" s="1"/>
      <c r="T3308" s="1">
        <v>93.0</v>
      </c>
    </row>
    <row r="3309" ht="15.75" customHeight="1">
      <c r="A3309" s="1"/>
      <c r="B3309" s="1"/>
      <c r="C3309" s="1"/>
      <c r="D3309" s="1"/>
      <c r="Q3309" s="1">
        <v>3307.0</v>
      </c>
      <c r="R3309" s="1">
        <v>177.0</v>
      </c>
      <c r="S3309" s="1"/>
      <c r="T3309" s="1">
        <v>286.0</v>
      </c>
    </row>
    <row r="3310" ht="15.75" customHeight="1">
      <c r="A3310" s="1"/>
      <c r="B3310" s="1"/>
      <c r="C3310" s="1"/>
      <c r="D3310" s="1"/>
      <c r="Q3310" s="1">
        <v>3308.0</v>
      </c>
      <c r="R3310" s="1">
        <v>183.0</v>
      </c>
      <c r="S3310" s="1"/>
      <c r="T3310" s="1">
        <v>66.0</v>
      </c>
    </row>
    <row r="3311" ht="15.75" customHeight="1">
      <c r="A3311" s="1"/>
      <c r="B3311" s="1"/>
      <c r="C3311" s="1"/>
      <c r="D3311" s="1"/>
      <c r="Q3311" s="1">
        <v>3309.0</v>
      </c>
      <c r="R3311" s="1">
        <v>171.0</v>
      </c>
      <c r="S3311" s="1"/>
      <c r="T3311" s="1">
        <v>400.0</v>
      </c>
    </row>
    <row r="3312" ht="15.75" customHeight="1">
      <c r="A3312" s="1"/>
      <c r="B3312" s="1"/>
      <c r="C3312" s="1"/>
      <c r="D3312" s="1"/>
      <c r="Q3312" s="1">
        <v>3310.0</v>
      </c>
      <c r="R3312" s="1">
        <v>177.0</v>
      </c>
      <c r="S3312" s="1"/>
      <c r="T3312" s="1">
        <v>99.0</v>
      </c>
    </row>
    <row r="3313" ht="15.75" customHeight="1">
      <c r="A3313" s="1"/>
      <c r="B3313" s="1"/>
      <c r="C3313" s="1"/>
      <c r="D3313" s="1"/>
      <c r="Q3313" s="1">
        <v>3311.0</v>
      </c>
      <c r="R3313" s="1">
        <v>183.0</v>
      </c>
      <c r="S3313" s="1"/>
      <c r="T3313" s="1">
        <v>66.0</v>
      </c>
    </row>
    <row r="3314" ht="15.75" customHeight="1">
      <c r="A3314" s="1"/>
      <c r="B3314" s="1"/>
      <c r="C3314" s="1"/>
      <c r="D3314" s="1"/>
      <c r="Q3314" s="1">
        <v>3312.0</v>
      </c>
      <c r="R3314" s="1">
        <v>141.0</v>
      </c>
      <c r="S3314" s="1"/>
      <c r="T3314" s="1">
        <v>228.0</v>
      </c>
    </row>
    <row r="3315" ht="15.75" customHeight="1">
      <c r="A3315" s="1"/>
      <c r="B3315" s="1"/>
      <c r="C3315" s="1"/>
      <c r="D3315" s="1"/>
      <c r="Q3315" s="1">
        <v>3313.0</v>
      </c>
      <c r="R3315" s="1">
        <v>147.0</v>
      </c>
      <c r="S3315" s="1"/>
      <c r="T3315" s="1">
        <v>64.0</v>
      </c>
    </row>
    <row r="3316" ht="15.75" customHeight="1">
      <c r="A3316" s="1"/>
      <c r="B3316" s="1"/>
      <c r="C3316" s="1"/>
      <c r="D3316" s="1"/>
      <c r="Q3316" s="1">
        <v>3314.0</v>
      </c>
      <c r="R3316" s="1">
        <v>153.0</v>
      </c>
      <c r="S3316" s="1"/>
      <c r="T3316" s="1">
        <v>68.0</v>
      </c>
    </row>
    <row r="3317" ht="15.75" customHeight="1">
      <c r="A3317" s="1"/>
      <c r="B3317" s="1"/>
      <c r="C3317" s="1"/>
      <c r="D3317" s="1"/>
      <c r="Q3317" s="1">
        <v>3315.0</v>
      </c>
      <c r="R3317" s="1">
        <v>147.0</v>
      </c>
      <c r="S3317" s="1"/>
      <c r="T3317" s="1">
        <v>122.0</v>
      </c>
    </row>
    <row r="3318" ht="15.75" customHeight="1">
      <c r="A3318" s="1"/>
      <c r="B3318" s="1"/>
      <c r="C3318" s="1"/>
      <c r="D3318" s="1"/>
      <c r="Q3318" s="1">
        <v>3316.0</v>
      </c>
      <c r="R3318" s="1">
        <v>153.0</v>
      </c>
      <c r="S3318" s="1"/>
      <c r="T3318" s="1">
        <v>126.0</v>
      </c>
    </row>
    <row r="3319" ht="15.75" customHeight="1">
      <c r="A3319" s="1"/>
      <c r="B3319" s="1"/>
      <c r="C3319" s="1"/>
      <c r="D3319" s="1"/>
      <c r="Q3319" s="1">
        <v>3317.0</v>
      </c>
      <c r="R3319" s="1">
        <v>159.0</v>
      </c>
      <c r="S3319" s="1"/>
      <c r="T3319" s="1">
        <v>436.0</v>
      </c>
    </row>
    <row r="3320" ht="15.75" customHeight="1">
      <c r="A3320" s="1"/>
      <c r="B3320" s="1"/>
      <c r="C3320" s="1"/>
      <c r="D3320" s="1"/>
      <c r="Q3320" s="1">
        <v>3318.0</v>
      </c>
      <c r="R3320" s="1">
        <v>220.0</v>
      </c>
      <c r="S3320" s="1"/>
      <c r="T3320" s="1">
        <v>69.0</v>
      </c>
    </row>
    <row r="3321" ht="15.75" customHeight="1">
      <c r="A3321" s="1"/>
      <c r="B3321" s="1"/>
      <c r="C3321" s="1"/>
      <c r="D3321" s="1"/>
      <c r="Q3321" s="1">
        <v>3319.0</v>
      </c>
      <c r="R3321" s="1">
        <v>228.0</v>
      </c>
      <c r="S3321" s="1"/>
      <c r="T3321" s="1">
        <v>75.0</v>
      </c>
    </row>
    <row r="3322" ht="15.75" customHeight="1">
      <c r="A3322" s="1"/>
      <c r="B3322" s="1"/>
      <c r="C3322" s="1"/>
      <c r="D3322" s="1"/>
      <c r="Q3322" s="1">
        <v>3320.0</v>
      </c>
      <c r="R3322" s="1">
        <v>236.0</v>
      </c>
      <c r="S3322" s="1"/>
      <c r="T3322" s="1">
        <v>387.0</v>
      </c>
    </row>
    <row r="3323" ht="15.75" customHeight="1">
      <c r="A3323" s="1"/>
      <c r="B3323" s="1"/>
      <c r="C3323" s="1"/>
      <c r="D3323" s="1"/>
      <c r="Q3323" s="1">
        <v>3321.0</v>
      </c>
      <c r="R3323" s="1">
        <v>244.0</v>
      </c>
      <c r="S3323" s="1"/>
      <c r="T3323" s="1">
        <v>69.0</v>
      </c>
    </row>
    <row r="3324" ht="15.75" customHeight="1">
      <c r="A3324" s="1"/>
      <c r="B3324" s="1"/>
      <c r="C3324" s="1"/>
      <c r="D3324" s="1"/>
      <c r="Q3324" s="1">
        <v>3322.0</v>
      </c>
      <c r="R3324" s="1">
        <v>252.0</v>
      </c>
      <c r="S3324" s="1"/>
      <c r="T3324" s="1">
        <v>75.0</v>
      </c>
    </row>
    <row r="3325" ht="15.75" customHeight="1">
      <c r="A3325" s="1"/>
      <c r="B3325" s="1"/>
      <c r="C3325" s="1"/>
      <c r="D3325" s="1"/>
      <c r="Q3325" s="1">
        <v>3323.0</v>
      </c>
      <c r="R3325" s="1">
        <v>260.0</v>
      </c>
      <c r="S3325" s="1"/>
      <c r="T3325" s="1">
        <v>81.0</v>
      </c>
    </row>
    <row r="3326" ht="15.75" customHeight="1">
      <c r="A3326" s="1"/>
      <c r="B3326" s="1"/>
      <c r="C3326" s="1"/>
      <c r="D3326" s="1"/>
      <c r="Q3326" s="1">
        <v>3324.0</v>
      </c>
      <c r="R3326" s="1">
        <v>275.0</v>
      </c>
      <c r="S3326" s="1"/>
      <c r="T3326" s="1">
        <v>343.0</v>
      </c>
    </row>
    <row r="3327" ht="15.75" customHeight="1">
      <c r="A3327" s="1"/>
      <c r="B3327" s="1"/>
      <c r="C3327" s="1"/>
      <c r="D3327" s="1"/>
      <c r="Q3327" s="1">
        <v>3325.0</v>
      </c>
      <c r="R3327" s="1">
        <v>285.0</v>
      </c>
      <c r="S3327" s="1"/>
      <c r="T3327" s="1">
        <v>65.0</v>
      </c>
    </row>
    <row r="3328" ht="15.75" customHeight="1">
      <c r="A3328" s="1"/>
      <c r="B3328" s="1"/>
      <c r="C3328" s="1"/>
      <c r="D3328" s="1"/>
      <c r="Q3328" s="1">
        <v>3326.0</v>
      </c>
      <c r="R3328" s="1">
        <v>295.0</v>
      </c>
      <c r="S3328" s="1"/>
      <c r="T3328" s="1">
        <v>71.0</v>
      </c>
    </row>
    <row r="3329" ht="15.75" customHeight="1">
      <c r="A3329" s="1"/>
      <c r="B3329" s="1"/>
      <c r="C3329" s="1"/>
      <c r="D3329" s="1"/>
      <c r="Q3329" s="1">
        <v>3327.0</v>
      </c>
      <c r="R3329" s="1">
        <v>227.0</v>
      </c>
      <c r="S3329" s="1"/>
      <c r="T3329" s="1">
        <v>397.0</v>
      </c>
    </row>
    <row r="3330" ht="15.75" customHeight="1">
      <c r="A3330" s="1"/>
      <c r="B3330" s="1"/>
      <c r="C3330" s="1"/>
      <c r="D3330" s="1"/>
      <c r="Q3330" s="1">
        <v>3328.0</v>
      </c>
      <c r="R3330" s="1">
        <v>237.0</v>
      </c>
      <c r="S3330" s="1"/>
      <c r="T3330" s="1">
        <v>65.0</v>
      </c>
    </row>
    <row r="3331" ht="15.75" customHeight="1">
      <c r="A3331" s="1"/>
      <c r="B3331" s="1"/>
      <c r="C3331" s="1"/>
      <c r="D3331" s="1"/>
      <c r="Q3331" s="1">
        <v>3329.0</v>
      </c>
      <c r="R3331" s="1">
        <v>247.0</v>
      </c>
      <c r="S3331" s="1"/>
      <c r="T3331" s="1">
        <v>71.0</v>
      </c>
    </row>
    <row r="3332" ht="15.75" customHeight="1">
      <c r="A3332" s="1"/>
      <c r="B3332" s="1"/>
      <c r="C3332" s="1"/>
      <c r="D3332" s="1"/>
      <c r="Q3332" s="1">
        <v>3330.0</v>
      </c>
      <c r="R3332" s="1">
        <v>184.0</v>
      </c>
      <c r="S3332" s="1"/>
      <c r="T3332" s="1">
        <v>164.0</v>
      </c>
    </row>
    <row r="3333" ht="15.75" customHeight="1">
      <c r="A3333" s="1"/>
      <c r="B3333" s="1"/>
      <c r="C3333" s="1"/>
      <c r="D3333" s="1"/>
      <c r="Q3333" s="1">
        <v>3331.0</v>
      </c>
      <c r="R3333" s="1">
        <v>192.0</v>
      </c>
      <c r="S3333" s="1"/>
      <c r="T3333" s="1">
        <v>270.0</v>
      </c>
    </row>
    <row r="3334" ht="15.75" customHeight="1">
      <c r="A3334" s="1"/>
      <c r="B3334" s="1"/>
      <c r="C3334" s="1"/>
      <c r="D3334" s="1"/>
      <c r="Q3334" s="1">
        <v>3332.0</v>
      </c>
      <c r="R3334" s="1">
        <v>200.0</v>
      </c>
      <c r="S3334" s="1"/>
      <c r="T3334" s="1">
        <v>138.0</v>
      </c>
    </row>
    <row r="3335" ht="15.75" customHeight="1">
      <c r="A3335" s="1"/>
      <c r="B3335" s="1"/>
      <c r="C3335" s="1"/>
      <c r="D3335" s="1"/>
      <c r="Q3335" s="1">
        <v>3333.0</v>
      </c>
      <c r="R3335" s="1">
        <v>129.0</v>
      </c>
      <c r="S3335" s="1"/>
      <c r="T3335" s="1">
        <v>420.0</v>
      </c>
    </row>
    <row r="3336" ht="15.75" customHeight="1">
      <c r="A3336" s="1"/>
      <c r="B3336" s="1"/>
      <c r="C3336" s="1"/>
      <c r="D3336" s="1"/>
      <c r="Q3336" s="1">
        <v>3334.0</v>
      </c>
      <c r="R3336" s="1">
        <v>135.0</v>
      </c>
      <c r="S3336" s="1"/>
      <c r="T3336" s="1">
        <v>164.0</v>
      </c>
    </row>
    <row r="3337" ht="15.75" customHeight="1">
      <c r="A3337" s="1"/>
      <c r="B3337" s="1"/>
      <c r="C3337" s="1"/>
      <c r="D3337" s="1"/>
      <c r="Q3337" s="1">
        <v>3335.0</v>
      </c>
      <c r="R3337" s="1">
        <v>141.0</v>
      </c>
      <c r="S3337" s="1"/>
      <c r="T3337" s="1">
        <v>478.0</v>
      </c>
    </row>
    <row r="3338" ht="15.75" customHeight="1">
      <c r="A3338" s="1"/>
      <c r="B3338" s="1"/>
      <c r="C3338" s="1"/>
      <c r="D3338" s="1"/>
      <c r="Q3338" s="1">
        <v>3336.0</v>
      </c>
      <c r="R3338" s="1">
        <v>171.0</v>
      </c>
      <c r="S3338" s="1"/>
      <c r="T3338" s="1">
        <v>71.0</v>
      </c>
    </row>
    <row r="3339" ht="15.75" customHeight="1">
      <c r="A3339" s="1"/>
      <c r="B3339" s="1"/>
      <c r="C3339" s="1"/>
      <c r="D3339" s="1"/>
      <c r="Q3339" s="1">
        <v>3337.0</v>
      </c>
      <c r="R3339" s="1">
        <v>177.0</v>
      </c>
      <c r="S3339" s="1"/>
      <c r="T3339" s="1">
        <v>426.0</v>
      </c>
    </row>
    <row r="3340" ht="15.75" customHeight="1">
      <c r="A3340" s="1"/>
      <c r="B3340" s="1"/>
      <c r="C3340" s="1"/>
      <c r="D3340" s="1"/>
      <c r="Q3340" s="1">
        <v>3338.0</v>
      </c>
      <c r="R3340" s="1">
        <v>183.0</v>
      </c>
      <c r="S3340" s="1"/>
      <c r="T3340" s="1">
        <v>133.0</v>
      </c>
    </row>
    <row r="3341" ht="15.75" customHeight="1">
      <c r="A3341" s="1"/>
      <c r="B3341" s="1"/>
      <c r="C3341" s="1"/>
      <c r="D3341" s="1"/>
      <c r="Q3341" s="1">
        <v>3339.0</v>
      </c>
      <c r="R3341" s="1">
        <v>147.0</v>
      </c>
      <c r="S3341" s="1"/>
      <c r="T3341" s="1">
        <v>343.0</v>
      </c>
    </row>
    <row r="3342" ht="15.75" customHeight="1">
      <c r="A3342" s="1"/>
      <c r="B3342" s="1"/>
      <c r="C3342" s="1"/>
      <c r="D3342" s="1"/>
      <c r="Q3342" s="1">
        <v>3340.0</v>
      </c>
      <c r="R3342" s="1">
        <v>151.0</v>
      </c>
      <c r="S3342" s="1"/>
      <c r="T3342" s="1">
        <v>391.0</v>
      </c>
    </row>
    <row r="3343" ht="15.75" customHeight="1">
      <c r="A3343" s="1"/>
      <c r="B3343" s="1"/>
      <c r="C3343" s="1"/>
      <c r="D3343" s="1"/>
      <c r="Q3343" s="1">
        <v>3341.0</v>
      </c>
      <c r="R3343" s="1">
        <v>159.0</v>
      </c>
      <c r="S3343" s="1"/>
      <c r="T3343" s="1">
        <v>68.0</v>
      </c>
    </row>
    <row r="3344" ht="15.75" customHeight="1">
      <c r="A3344" s="1"/>
      <c r="B3344" s="1"/>
      <c r="C3344" s="1"/>
      <c r="D3344" s="1"/>
      <c r="Q3344" s="1">
        <v>3342.0</v>
      </c>
      <c r="R3344" s="1">
        <v>183.0</v>
      </c>
      <c r="S3344" s="1"/>
      <c r="T3344" s="1">
        <v>114.0</v>
      </c>
    </row>
    <row r="3345" ht="15.75" customHeight="1">
      <c r="A3345" s="1"/>
      <c r="B3345" s="1"/>
      <c r="C3345" s="1"/>
      <c r="D3345" s="1"/>
      <c r="Q3345" s="1">
        <v>3343.0</v>
      </c>
      <c r="R3345" s="1">
        <v>258.0</v>
      </c>
      <c r="S3345" s="1"/>
      <c r="T3345" s="1">
        <v>122.0</v>
      </c>
    </row>
    <row r="3346" ht="15.75" customHeight="1">
      <c r="A3346" s="1"/>
      <c r="B3346" s="1"/>
      <c r="C3346" s="1"/>
      <c r="D3346" s="1"/>
      <c r="Q3346" s="1">
        <v>3344.0</v>
      </c>
      <c r="R3346" s="1">
        <v>149.0</v>
      </c>
      <c r="S3346" s="1"/>
      <c r="T3346" s="1">
        <v>130.0</v>
      </c>
    </row>
    <row r="3347" ht="15.75" customHeight="1">
      <c r="A3347" s="1"/>
      <c r="B3347" s="1"/>
      <c r="C3347" s="1"/>
      <c r="D3347" s="1"/>
      <c r="Q3347" s="1">
        <v>3345.0</v>
      </c>
      <c r="R3347" s="1">
        <v>156.0</v>
      </c>
      <c r="S3347" s="1"/>
      <c r="T3347" s="1">
        <v>349.0</v>
      </c>
    </row>
    <row r="3348" ht="15.75" customHeight="1">
      <c r="A3348" s="1"/>
      <c r="B3348" s="1"/>
      <c r="C3348" s="1"/>
      <c r="D3348" s="1"/>
      <c r="Q3348" s="1">
        <v>3346.0</v>
      </c>
      <c r="R3348" s="1">
        <v>164.0</v>
      </c>
      <c r="S3348" s="1"/>
      <c r="T3348" s="1">
        <v>413.0</v>
      </c>
    </row>
    <row r="3349" ht="15.75" customHeight="1">
      <c r="A3349" s="1"/>
      <c r="B3349" s="1"/>
      <c r="C3349" s="1"/>
      <c r="D3349" s="1"/>
      <c r="Q3349" s="1">
        <v>3347.0</v>
      </c>
      <c r="R3349" s="1">
        <v>172.0</v>
      </c>
      <c r="S3349" s="1"/>
      <c r="T3349" s="1">
        <v>411.0</v>
      </c>
    </row>
    <row r="3350" ht="15.75" customHeight="1">
      <c r="A3350" s="1"/>
      <c r="B3350" s="1"/>
      <c r="C3350" s="1"/>
      <c r="D3350" s="1"/>
      <c r="Q3350" s="1">
        <v>3348.0</v>
      </c>
      <c r="R3350" s="1">
        <v>149.0</v>
      </c>
      <c r="S3350" s="1"/>
      <c r="T3350" s="1">
        <v>447.0</v>
      </c>
    </row>
    <row r="3351" ht="15.75" customHeight="1">
      <c r="A3351" s="1"/>
      <c r="B3351" s="1"/>
      <c r="C3351" s="1"/>
      <c r="D3351" s="1"/>
      <c r="Q3351" s="1">
        <v>3349.0</v>
      </c>
      <c r="R3351" s="1">
        <v>155.0</v>
      </c>
      <c r="S3351" s="1"/>
      <c r="T3351" s="1">
        <v>69.0</v>
      </c>
    </row>
    <row r="3352" ht="15.75" customHeight="1">
      <c r="A3352" s="1"/>
      <c r="B3352" s="1"/>
      <c r="C3352" s="1"/>
      <c r="D3352" s="1"/>
      <c r="Q3352" s="1">
        <v>3350.0</v>
      </c>
      <c r="R3352" s="1">
        <v>124.0</v>
      </c>
      <c r="S3352" s="1"/>
      <c r="T3352" s="1">
        <v>75.0</v>
      </c>
    </row>
    <row r="3353" ht="15.75" customHeight="1">
      <c r="A3353" s="1"/>
      <c r="B3353" s="1"/>
      <c r="C3353" s="1"/>
      <c r="D3353" s="1"/>
      <c r="Q3353" s="1">
        <v>3351.0</v>
      </c>
      <c r="R3353" s="1">
        <v>116.0</v>
      </c>
      <c r="S3353" s="1"/>
      <c r="T3353" s="1">
        <v>375.0</v>
      </c>
    </row>
    <row r="3354" ht="15.75" customHeight="1">
      <c r="A3354" s="1"/>
      <c r="B3354" s="1"/>
      <c r="C3354" s="1"/>
      <c r="D3354" s="1"/>
      <c r="Q3354" s="1">
        <v>3352.0</v>
      </c>
      <c r="R3354" s="1">
        <v>120.0</v>
      </c>
      <c r="S3354" s="1"/>
      <c r="T3354" s="1">
        <v>258.0</v>
      </c>
    </row>
    <row r="3355" ht="15.75" customHeight="1">
      <c r="A3355" s="1"/>
      <c r="B3355" s="1"/>
      <c r="C3355" s="1"/>
      <c r="D3355" s="1"/>
      <c r="Q3355" s="1">
        <v>3353.0</v>
      </c>
      <c r="R3355" s="1">
        <v>124.0</v>
      </c>
      <c r="S3355" s="1"/>
      <c r="T3355" s="1">
        <v>68.0</v>
      </c>
    </row>
    <row r="3356" ht="15.75" customHeight="1">
      <c r="A3356" s="1"/>
      <c r="B3356" s="1"/>
      <c r="C3356" s="1"/>
      <c r="D3356" s="1"/>
      <c r="Q3356" s="1">
        <v>3354.0</v>
      </c>
      <c r="R3356" s="1">
        <v>122.0</v>
      </c>
      <c r="S3356" s="1"/>
      <c r="T3356" s="1">
        <v>119.0</v>
      </c>
    </row>
    <row r="3357" ht="15.75" customHeight="1">
      <c r="A3357" s="1"/>
      <c r="B3357" s="1"/>
      <c r="C3357" s="1"/>
      <c r="D3357" s="1"/>
      <c r="Q3357" s="1">
        <v>3355.0</v>
      </c>
      <c r="R3357" s="1">
        <v>126.0</v>
      </c>
      <c r="S3357" s="1"/>
      <c r="T3357" s="1">
        <v>125.0</v>
      </c>
    </row>
    <row r="3358" ht="15.75" customHeight="1">
      <c r="A3358" s="1"/>
      <c r="B3358" s="1"/>
      <c r="C3358" s="1"/>
      <c r="D3358" s="1"/>
      <c r="Q3358" s="1">
        <v>3356.0</v>
      </c>
      <c r="R3358" s="1">
        <v>130.0</v>
      </c>
      <c r="S3358" s="1"/>
      <c r="T3358" s="1">
        <v>473.0</v>
      </c>
    </row>
    <row r="3359" ht="15.75" customHeight="1">
      <c r="A3359" s="1"/>
      <c r="B3359" s="1"/>
      <c r="C3359" s="1"/>
      <c r="D3359" s="1"/>
      <c r="Q3359" s="1">
        <v>3357.0</v>
      </c>
      <c r="R3359" s="1">
        <v>171.0</v>
      </c>
      <c r="S3359" s="1"/>
      <c r="T3359" s="1">
        <v>122.0</v>
      </c>
    </row>
    <row r="3360" ht="15.75" customHeight="1">
      <c r="A3360" s="1"/>
      <c r="B3360" s="1"/>
      <c r="C3360" s="1"/>
      <c r="D3360" s="1"/>
      <c r="Q3360" s="1">
        <v>3358.0</v>
      </c>
      <c r="R3360" s="1">
        <v>177.0</v>
      </c>
      <c r="S3360" s="1"/>
      <c r="T3360" s="1">
        <v>126.0</v>
      </c>
    </row>
    <row r="3361" ht="15.75" customHeight="1">
      <c r="A3361" s="1"/>
      <c r="B3361" s="1"/>
      <c r="C3361" s="1"/>
      <c r="D3361" s="1"/>
      <c r="Q3361" s="1">
        <v>3359.0</v>
      </c>
      <c r="R3361" s="1">
        <v>183.0</v>
      </c>
      <c r="S3361" s="1"/>
      <c r="T3361" s="1">
        <v>436.0</v>
      </c>
    </row>
    <row r="3362" ht="15.75" customHeight="1">
      <c r="A3362" s="1"/>
      <c r="B3362" s="1"/>
      <c r="C3362" s="1"/>
      <c r="D3362" s="1"/>
      <c r="Q3362" s="1">
        <v>3360.0</v>
      </c>
      <c r="R3362" s="1">
        <v>171.0</v>
      </c>
      <c r="S3362" s="1"/>
      <c r="T3362" s="1">
        <v>69.0</v>
      </c>
    </row>
    <row r="3363" ht="15.75" customHeight="1">
      <c r="A3363" s="1"/>
      <c r="B3363" s="1"/>
      <c r="C3363" s="1"/>
      <c r="D3363" s="1"/>
      <c r="Q3363" s="1">
        <v>3361.0</v>
      </c>
      <c r="R3363" s="1">
        <v>177.0</v>
      </c>
      <c r="S3363" s="1"/>
      <c r="T3363" s="1">
        <v>75.0</v>
      </c>
    </row>
    <row r="3364" ht="15.75" customHeight="1">
      <c r="A3364" s="1"/>
      <c r="B3364" s="1"/>
      <c r="C3364" s="1"/>
      <c r="D3364" s="1"/>
      <c r="Q3364" s="1">
        <v>3362.0</v>
      </c>
      <c r="R3364" s="1">
        <v>183.0</v>
      </c>
      <c r="S3364" s="1"/>
      <c r="T3364" s="1">
        <v>387.0</v>
      </c>
    </row>
    <row r="3365" ht="15.75" customHeight="1">
      <c r="A3365" s="1"/>
      <c r="B3365" s="1"/>
      <c r="C3365" s="1"/>
      <c r="D3365" s="1"/>
      <c r="Q3365" s="1">
        <v>3363.0</v>
      </c>
      <c r="R3365" s="1">
        <v>141.0</v>
      </c>
      <c r="S3365" s="1"/>
      <c r="T3365" s="1">
        <v>69.0</v>
      </c>
    </row>
    <row r="3366" ht="15.75" customHeight="1">
      <c r="A3366" s="1"/>
      <c r="B3366" s="1"/>
      <c r="C3366" s="1"/>
      <c r="D3366" s="1"/>
      <c r="Q3366" s="1">
        <v>3364.0</v>
      </c>
      <c r="R3366" s="1">
        <v>147.0</v>
      </c>
      <c r="S3366" s="1"/>
      <c r="T3366" s="1">
        <v>75.0</v>
      </c>
    </row>
    <row r="3367" ht="15.75" customHeight="1">
      <c r="A3367" s="1"/>
      <c r="B3367" s="1"/>
      <c r="C3367" s="1"/>
      <c r="D3367" s="1"/>
      <c r="Q3367" s="1">
        <v>3365.0</v>
      </c>
      <c r="R3367" s="1">
        <v>153.0</v>
      </c>
      <c r="S3367" s="1"/>
      <c r="T3367" s="1">
        <v>81.0</v>
      </c>
    </row>
    <row r="3368" ht="15.75" customHeight="1">
      <c r="A3368" s="1"/>
      <c r="B3368" s="1"/>
      <c r="C3368" s="1"/>
      <c r="D3368" s="1"/>
      <c r="Q3368" s="1">
        <v>3366.0</v>
      </c>
      <c r="R3368" s="1">
        <v>147.0</v>
      </c>
      <c r="S3368" s="1"/>
      <c r="T3368" s="1">
        <v>343.0</v>
      </c>
    </row>
    <row r="3369" ht="15.75" customHeight="1">
      <c r="A3369" s="1"/>
      <c r="B3369" s="1"/>
      <c r="C3369" s="1"/>
      <c r="D3369" s="1"/>
      <c r="Q3369" s="1">
        <v>3367.0</v>
      </c>
      <c r="R3369" s="1">
        <v>153.0</v>
      </c>
      <c r="S3369" s="1"/>
      <c r="T3369" s="1">
        <v>65.0</v>
      </c>
    </row>
    <row r="3370" ht="15.75" customHeight="1">
      <c r="A3370" s="1"/>
      <c r="B3370" s="1"/>
      <c r="C3370" s="1"/>
      <c r="D3370" s="1"/>
      <c r="Q3370" s="1">
        <v>3368.0</v>
      </c>
      <c r="R3370" s="1">
        <v>159.0</v>
      </c>
      <c r="S3370" s="1"/>
      <c r="T3370" s="1">
        <v>71.0</v>
      </c>
    </row>
    <row r="3371" ht="15.75" customHeight="1">
      <c r="A3371" s="1"/>
      <c r="B3371" s="1"/>
      <c r="C3371" s="1"/>
      <c r="D3371" s="1"/>
      <c r="Q3371" s="1">
        <v>3369.0</v>
      </c>
      <c r="R3371" s="1">
        <v>220.0</v>
      </c>
      <c r="S3371" s="1"/>
      <c r="T3371" s="1">
        <v>397.0</v>
      </c>
    </row>
    <row r="3372" ht="15.75" customHeight="1">
      <c r="A3372" s="1"/>
      <c r="B3372" s="1"/>
      <c r="C3372" s="1"/>
      <c r="D3372" s="1"/>
      <c r="Q3372" s="1">
        <v>3370.0</v>
      </c>
      <c r="R3372" s="1">
        <v>228.0</v>
      </c>
      <c r="S3372" s="1"/>
      <c r="T3372" s="1">
        <v>65.0</v>
      </c>
    </row>
    <row r="3373" ht="15.75" customHeight="1">
      <c r="A3373" s="1"/>
      <c r="B3373" s="1"/>
      <c r="C3373" s="1"/>
      <c r="D3373" s="1"/>
      <c r="Q3373" s="1">
        <v>3371.0</v>
      </c>
      <c r="R3373" s="1">
        <v>236.0</v>
      </c>
      <c r="S3373" s="1"/>
      <c r="T3373" s="1">
        <v>71.0</v>
      </c>
    </row>
    <row r="3374" ht="15.75" customHeight="1">
      <c r="A3374" s="1"/>
      <c r="B3374" s="1"/>
      <c r="C3374" s="1"/>
      <c r="D3374" s="1"/>
      <c r="Q3374" s="1">
        <v>3372.0</v>
      </c>
      <c r="R3374" s="1">
        <v>244.0</v>
      </c>
      <c r="S3374" s="1"/>
      <c r="T3374" s="1">
        <v>164.0</v>
      </c>
    </row>
    <row r="3375" ht="15.75" customHeight="1">
      <c r="A3375" s="1"/>
      <c r="B3375" s="1"/>
      <c r="C3375" s="1"/>
      <c r="D3375" s="1"/>
      <c r="Q3375" s="1">
        <v>3373.0</v>
      </c>
      <c r="R3375" s="1">
        <v>252.0</v>
      </c>
      <c r="S3375" s="1"/>
      <c r="T3375" s="1">
        <v>270.0</v>
      </c>
    </row>
    <row r="3376" ht="15.75" customHeight="1">
      <c r="A3376" s="1"/>
      <c r="B3376" s="1"/>
      <c r="C3376" s="1"/>
      <c r="D3376" s="1"/>
      <c r="Q3376" s="1">
        <v>3374.0</v>
      </c>
      <c r="R3376" s="1">
        <v>260.0</v>
      </c>
      <c r="S3376" s="1"/>
      <c r="T3376" s="1">
        <v>138.0</v>
      </c>
    </row>
    <row r="3377" ht="15.75" customHeight="1">
      <c r="A3377" s="1"/>
      <c r="B3377" s="1"/>
      <c r="C3377" s="1"/>
      <c r="D3377" s="1"/>
      <c r="Q3377" s="1">
        <v>3375.0</v>
      </c>
      <c r="R3377" s="1">
        <v>275.0</v>
      </c>
      <c r="S3377" s="1"/>
      <c r="T3377" s="1">
        <v>420.0</v>
      </c>
    </row>
    <row r="3378" ht="15.75" customHeight="1">
      <c r="A3378" s="1"/>
      <c r="B3378" s="1"/>
      <c r="C3378" s="1"/>
      <c r="D3378" s="1"/>
      <c r="Q3378" s="1">
        <v>3376.0</v>
      </c>
      <c r="R3378" s="1">
        <v>354.0</v>
      </c>
      <c r="S3378" s="1"/>
      <c r="T3378" s="1">
        <v>162.0</v>
      </c>
    </row>
    <row r="3379" ht="15.75" customHeight="1">
      <c r="A3379" s="1"/>
      <c r="B3379" s="1"/>
      <c r="C3379" s="1"/>
      <c r="D3379" s="1"/>
      <c r="Q3379" s="1">
        <v>3377.0</v>
      </c>
      <c r="R3379" s="1">
        <v>249.0</v>
      </c>
      <c r="S3379" s="1"/>
      <c r="T3379" s="1">
        <v>478.0</v>
      </c>
    </row>
    <row r="3380" ht="15.75" customHeight="1">
      <c r="A3380" s="1"/>
      <c r="B3380" s="1"/>
      <c r="C3380" s="1"/>
      <c r="D3380" s="1"/>
      <c r="Q3380" s="1">
        <v>3378.0</v>
      </c>
      <c r="R3380" s="1">
        <v>229.0</v>
      </c>
      <c r="S3380" s="1"/>
      <c r="T3380" s="1">
        <v>71.0</v>
      </c>
    </row>
    <row r="3381" ht="15.75" customHeight="1">
      <c r="A3381" s="1"/>
      <c r="B3381" s="1"/>
      <c r="C3381" s="1"/>
      <c r="D3381" s="1"/>
      <c r="Q3381" s="1">
        <v>3379.0</v>
      </c>
      <c r="R3381" s="1">
        <v>239.0</v>
      </c>
      <c r="S3381" s="1"/>
      <c r="T3381" s="1">
        <v>447.0</v>
      </c>
    </row>
    <row r="3382" ht="15.75" customHeight="1">
      <c r="A3382" s="1"/>
      <c r="B3382" s="1"/>
      <c r="C3382" s="1"/>
      <c r="D3382" s="1"/>
      <c r="Q3382" s="1">
        <v>3380.0</v>
      </c>
      <c r="R3382" s="1">
        <v>218.0</v>
      </c>
      <c r="S3382" s="1"/>
      <c r="T3382" s="1">
        <v>203.0</v>
      </c>
    </row>
    <row r="3383" ht="15.75" customHeight="1">
      <c r="A3383" s="1"/>
      <c r="B3383" s="1"/>
      <c r="C3383" s="1"/>
      <c r="D3383" s="1"/>
      <c r="Q3383" s="1">
        <v>3381.0</v>
      </c>
      <c r="R3383" s="1">
        <v>172.0</v>
      </c>
      <c r="S3383" s="1"/>
      <c r="T3383" s="1">
        <v>169.0</v>
      </c>
    </row>
    <row r="3384" ht="15.75" customHeight="1">
      <c r="A3384" s="1"/>
      <c r="B3384" s="1"/>
      <c r="C3384" s="1"/>
      <c r="D3384" s="1"/>
      <c r="Q3384" s="1">
        <v>3382.0</v>
      </c>
      <c r="R3384" s="1">
        <v>180.0</v>
      </c>
      <c r="S3384" s="1"/>
      <c r="T3384" s="1">
        <v>179.0</v>
      </c>
    </row>
    <row r="3385" ht="15.75" customHeight="1">
      <c r="A3385" s="1"/>
      <c r="B3385" s="1"/>
      <c r="C3385" s="1"/>
      <c r="D3385" s="1"/>
      <c r="Q3385" s="1">
        <v>3383.0</v>
      </c>
      <c r="R3385" s="1">
        <v>188.0</v>
      </c>
      <c r="S3385" s="1"/>
      <c r="T3385" s="1">
        <v>369.0</v>
      </c>
    </row>
    <row r="3386" ht="15.75" customHeight="1">
      <c r="A3386" s="1"/>
      <c r="B3386" s="1"/>
      <c r="C3386" s="1"/>
      <c r="D3386" s="1"/>
      <c r="Q3386" s="1">
        <v>3384.0</v>
      </c>
      <c r="R3386" s="1">
        <v>129.0</v>
      </c>
      <c r="S3386" s="1"/>
      <c r="T3386" s="1">
        <v>382.0</v>
      </c>
    </row>
    <row r="3387" ht="15.75" customHeight="1">
      <c r="A3387" s="1"/>
      <c r="B3387" s="1"/>
      <c r="C3387" s="1"/>
      <c r="D3387" s="1"/>
      <c r="Q3387" s="1">
        <v>3385.0</v>
      </c>
      <c r="R3387" s="1">
        <v>135.0</v>
      </c>
      <c r="S3387" s="1"/>
      <c r="T3387" s="1">
        <v>68.0</v>
      </c>
    </row>
    <row r="3388" ht="15.75" customHeight="1">
      <c r="A3388" s="1"/>
      <c r="B3388" s="1"/>
      <c r="C3388" s="1"/>
      <c r="D3388" s="1"/>
      <c r="Q3388" s="1">
        <v>3386.0</v>
      </c>
      <c r="R3388" s="1">
        <v>141.0</v>
      </c>
      <c r="S3388" s="1"/>
      <c r="T3388" s="1">
        <v>335.0</v>
      </c>
    </row>
    <row r="3389" ht="15.75" customHeight="1">
      <c r="A3389" s="1"/>
      <c r="B3389" s="1"/>
      <c r="C3389" s="1"/>
      <c r="D3389" s="1"/>
      <c r="Q3389" s="1">
        <v>3387.0</v>
      </c>
      <c r="R3389" s="1">
        <v>159.0</v>
      </c>
      <c r="S3389" s="1"/>
      <c r="T3389" s="1">
        <v>271.0</v>
      </c>
    </row>
    <row r="3390" ht="15.75" customHeight="1">
      <c r="A3390" s="1"/>
      <c r="B3390" s="1"/>
      <c r="C3390" s="1"/>
      <c r="D3390" s="1"/>
      <c r="Q3390" s="1">
        <v>3388.0</v>
      </c>
      <c r="R3390" s="1">
        <v>165.0</v>
      </c>
      <c r="S3390" s="1"/>
      <c r="T3390" s="1">
        <v>127.0</v>
      </c>
    </row>
    <row r="3391" ht="15.75" customHeight="1">
      <c r="A3391" s="1"/>
      <c r="B3391" s="1"/>
      <c r="C3391" s="1"/>
      <c r="D3391" s="1"/>
      <c r="Q3391" s="1">
        <v>3389.0</v>
      </c>
      <c r="R3391" s="1">
        <v>171.0</v>
      </c>
      <c r="S3391" s="1"/>
      <c r="T3391" s="1">
        <v>133.0</v>
      </c>
    </row>
    <row r="3392" ht="15.75" customHeight="1">
      <c r="A3392" s="1"/>
      <c r="B3392" s="1"/>
      <c r="C3392" s="1"/>
      <c r="D3392" s="1"/>
      <c r="Q3392" s="1">
        <v>3390.0</v>
      </c>
      <c r="R3392" s="1">
        <v>147.0</v>
      </c>
      <c r="S3392" s="1"/>
      <c r="T3392" s="1">
        <v>323.0</v>
      </c>
    </row>
    <row r="3393" ht="15.75" customHeight="1">
      <c r="A3393" s="1"/>
      <c r="B3393" s="1"/>
      <c r="C3393" s="1"/>
      <c r="D3393" s="1"/>
      <c r="Q3393" s="1">
        <v>3391.0</v>
      </c>
      <c r="R3393" s="1">
        <v>153.0</v>
      </c>
      <c r="S3393" s="1"/>
      <c r="T3393" s="1">
        <v>65.0</v>
      </c>
    </row>
    <row r="3394" ht="15.75" customHeight="1">
      <c r="A3394" s="1"/>
      <c r="B3394" s="1"/>
      <c r="C3394" s="1"/>
      <c r="D3394" s="1"/>
      <c r="Q3394" s="1">
        <v>3392.0</v>
      </c>
      <c r="R3394" s="1">
        <v>159.0</v>
      </c>
      <c r="S3394" s="1"/>
      <c r="T3394" s="1">
        <v>71.0</v>
      </c>
    </row>
    <row r="3395" ht="15.75" customHeight="1">
      <c r="A3395" s="1"/>
      <c r="B3395" s="1"/>
      <c r="C3395" s="1"/>
      <c r="D3395" s="1"/>
      <c r="Q3395" s="1">
        <v>3393.0</v>
      </c>
      <c r="R3395" s="1">
        <v>183.0</v>
      </c>
      <c r="S3395" s="1"/>
      <c r="T3395" s="1">
        <v>295.0</v>
      </c>
    </row>
    <row r="3396" ht="15.75" customHeight="1">
      <c r="A3396" s="1"/>
      <c r="B3396" s="1"/>
      <c r="C3396" s="1"/>
      <c r="D3396" s="1"/>
      <c r="Q3396" s="1">
        <v>3394.0</v>
      </c>
      <c r="R3396" s="1">
        <v>189.0</v>
      </c>
      <c r="S3396" s="1"/>
      <c r="T3396" s="1">
        <v>133.0</v>
      </c>
    </row>
    <row r="3397" ht="15.75" customHeight="1">
      <c r="A3397" s="1"/>
      <c r="B3397" s="1"/>
      <c r="C3397" s="1"/>
      <c r="D3397" s="1"/>
      <c r="Q3397" s="1">
        <v>3395.0</v>
      </c>
      <c r="R3397" s="1">
        <v>195.0</v>
      </c>
      <c r="S3397" s="1"/>
      <c r="T3397" s="1">
        <v>139.0</v>
      </c>
    </row>
    <row r="3398" ht="15.75" customHeight="1">
      <c r="A3398" s="1"/>
      <c r="B3398" s="1"/>
      <c r="C3398" s="1"/>
      <c r="D3398" s="1"/>
      <c r="Q3398" s="1">
        <v>3396.0</v>
      </c>
      <c r="R3398" s="1">
        <v>154.0</v>
      </c>
      <c r="S3398" s="1"/>
      <c r="T3398" s="1">
        <v>282.0</v>
      </c>
    </row>
    <row r="3399" ht="15.75" customHeight="1">
      <c r="A3399" s="1"/>
      <c r="B3399" s="1"/>
      <c r="C3399" s="1"/>
      <c r="D3399" s="1"/>
      <c r="Q3399" s="1">
        <v>3397.0</v>
      </c>
      <c r="R3399" s="1">
        <v>162.0</v>
      </c>
      <c r="S3399" s="1"/>
      <c r="T3399" s="1">
        <v>66.0</v>
      </c>
    </row>
    <row r="3400" ht="15.75" customHeight="1">
      <c r="A3400" s="1"/>
      <c r="B3400" s="1"/>
      <c r="C3400" s="1"/>
      <c r="D3400" s="1"/>
      <c r="Q3400" s="1">
        <v>3398.0</v>
      </c>
      <c r="R3400" s="1">
        <v>170.0</v>
      </c>
      <c r="S3400" s="1"/>
      <c r="T3400" s="1">
        <v>396.0</v>
      </c>
    </row>
    <row r="3401" ht="15.75" customHeight="1">
      <c r="A3401" s="1"/>
      <c r="B3401" s="1"/>
      <c r="C3401" s="1"/>
      <c r="D3401" s="1"/>
      <c r="Q3401" s="1">
        <v>3399.0</v>
      </c>
      <c r="R3401" s="1">
        <v>147.0</v>
      </c>
      <c r="S3401" s="1"/>
      <c r="T3401" s="1">
        <v>131.0</v>
      </c>
    </row>
    <row r="3402" ht="15.75" customHeight="1">
      <c r="A3402" s="1"/>
      <c r="B3402" s="1"/>
      <c r="C3402" s="1"/>
      <c r="D3402" s="1"/>
      <c r="Q3402" s="1">
        <v>3400.0</v>
      </c>
      <c r="R3402" s="1">
        <v>153.0</v>
      </c>
      <c r="S3402" s="1"/>
      <c r="T3402" s="1">
        <v>67.0</v>
      </c>
    </row>
    <row r="3403" ht="15.75" customHeight="1">
      <c r="A3403" s="1"/>
      <c r="B3403" s="1"/>
      <c r="C3403" s="1"/>
      <c r="D3403" s="1"/>
      <c r="Q3403" s="1">
        <v>3401.0</v>
      </c>
      <c r="R3403" s="1">
        <v>159.0</v>
      </c>
      <c r="S3403" s="1"/>
      <c r="T3403" s="1">
        <v>228.0</v>
      </c>
    </row>
    <row r="3404" ht="15.75" customHeight="1">
      <c r="A3404" s="1"/>
      <c r="B3404" s="1"/>
      <c r="C3404" s="1"/>
      <c r="D3404" s="1"/>
      <c r="Q3404" s="1">
        <v>3402.0</v>
      </c>
      <c r="R3404" s="1">
        <v>116.0</v>
      </c>
      <c r="S3404" s="1"/>
      <c r="T3404" s="1">
        <v>64.0</v>
      </c>
    </row>
    <row r="3405" ht="15.75" customHeight="1">
      <c r="A3405" s="1"/>
      <c r="B3405" s="1"/>
      <c r="C3405" s="1"/>
      <c r="D3405" s="1"/>
      <c r="Q3405" s="1">
        <v>3403.0</v>
      </c>
      <c r="R3405" s="1">
        <v>120.0</v>
      </c>
      <c r="S3405" s="1"/>
      <c r="T3405" s="1">
        <v>68.0</v>
      </c>
    </row>
    <row r="3406" ht="15.75" customHeight="1">
      <c r="A3406" s="1"/>
      <c r="B3406" s="1"/>
      <c r="C3406" s="1"/>
      <c r="D3406" s="1"/>
      <c r="Q3406" s="1">
        <v>3404.0</v>
      </c>
      <c r="R3406" s="1">
        <v>124.0</v>
      </c>
      <c r="S3406" s="1"/>
      <c r="T3406" s="1">
        <v>122.0</v>
      </c>
    </row>
    <row r="3407" ht="15.75" customHeight="1">
      <c r="A3407" s="1"/>
      <c r="B3407" s="1"/>
      <c r="C3407" s="1"/>
      <c r="D3407" s="1"/>
      <c r="Q3407" s="1">
        <v>3405.0</v>
      </c>
      <c r="R3407" s="1">
        <v>122.0</v>
      </c>
      <c r="S3407" s="1"/>
      <c r="T3407" s="1">
        <v>126.0</v>
      </c>
    </row>
    <row r="3408" ht="15.75" customHeight="1">
      <c r="A3408" s="1"/>
      <c r="B3408" s="1"/>
      <c r="C3408" s="1"/>
      <c r="D3408" s="1"/>
      <c r="Q3408" s="1">
        <v>3406.0</v>
      </c>
      <c r="R3408" s="1">
        <v>126.0</v>
      </c>
      <c r="S3408" s="1"/>
      <c r="T3408" s="1">
        <v>436.0</v>
      </c>
    </row>
    <row r="3409" ht="15.75" customHeight="1">
      <c r="A3409" s="1"/>
      <c r="B3409" s="1"/>
      <c r="C3409" s="1"/>
      <c r="D3409" s="1"/>
      <c r="Q3409" s="1">
        <v>3407.0</v>
      </c>
      <c r="R3409" s="1">
        <v>130.0</v>
      </c>
      <c r="S3409" s="1"/>
      <c r="T3409" s="1">
        <v>69.0</v>
      </c>
    </row>
    <row r="3410" ht="15.75" customHeight="1">
      <c r="A3410" s="1"/>
      <c r="B3410" s="1"/>
      <c r="C3410" s="1"/>
      <c r="D3410" s="1"/>
      <c r="Q3410" s="1">
        <v>3408.0</v>
      </c>
      <c r="R3410" s="1">
        <v>171.0</v>
      </c>
      <c r="S3410" s="1"/>
      <c r="T3410" s="1">
        <v>75.0</v>
      </c>
    </row>
    <row r="3411" ht="15.75" customHeight="1">
      <c r="A3411" s="1"/>
      <c r="B3411" s="1"/>
      <c r="C3411" s="1"/>
      <c r="D3411" s="1"/>
      <c r="Q3411" s="1">
        <v>3409.0</v>
      </c>
      <c r="R3411" s="1">
        <v>177.0</v>
      </c>
      <c r="S3411" s="1"/>
      <c r="T3411" s="1">
        <v>387.0</v>
      </c>
    </row>
    <row r="3412" ht="15.75" customHeight="1">
      <c r="A3412" s="1"/>
      <c r="B3412" s="1"/>
      <c r="C3412" s="1"/>
      <c r="D3412" s="1"/>
      <c r="Q3412" s="1">
        <v>3410.0</v>
      </c>
      <c r="R3412" s="1">
        <v>183.0</v>
      </c>
      <c r="S3412" s="1"/>
      <c r="T3412" s="1">
        <v>69.0</v>
      </c>
    </row>
    <row r="3413" ht="15.75" customHeight="1">
      <c r="A3413" s="1"/>
      <c r="B3413" s="1"/>
      <c r="C3413" s="1"/>
      <c r="D3413" s="1"/>
      <c r="Q3413" s="1">
        <v>3411.0</v>
      </c>
      <c r="R3413" s="1">
        <v>171.0</v>
      </c>
      <c r="S3413" s="1"/>
      <c r="T3413" s="1">
        <v>75.0</v>
      </c>
    </row>
    <row r="3414" ht="15.75" customHeight="1">
      <c r="A3414" s="1"/>
      <c r="B3414" s="1"/>
      <c r="C3414" s="1"/>
      <c r="D3414" s="1"/>
      <c r="Q3414" s="1">
        <v>3412.0</v>
      </c>
      <c r="R3414" s="1">
        <v>177.0</v>
      </c>
      <c r="S3414" s="1"/>
      <c r="T3414" s="1">
        <v>81.0</v>
      </c>
    </row>
    <row r="3415" ht="15.75" customHeight="1">
      <c r="A3415" s="1"/>
      <c r="B3415" s="1"/>
      <c r="C3415" s="1"/>
      <c r="D3415" s="1"/>
      <c r="Q3415" s="1">
        <v>3413.0</v>
      </c>
      <c r="R3415" s="1">
        <v>183.0</v>
      </c>
      <c r="S3415" s="1"/>
      <c r="T3415" s="1">
        <v>343.0</v>
      </c>
    </row>
    <row r="3416" ht="15.75" customHeight="1">
      <c r="A3416" s="1"/>
      <c r="B3416" s="1"/>
      <c r="C3416" s="1"/>
      <c r="D3416" s="1"/>
      <c r="Q3416" s="1">
        <v>3414.0</v>
      </c>
      <c r="R3416" s="1">
        <v>141.0</v>
      </c>
      <c r="S3416" s="1"/>
      <c r="T3416" s="1">
        <v>65.0</v>
      </c>
    </row>
    <row r="3417" ht="15.75" customHeight="1">
      <c r="A3417" s="1"/>
      <c r="B3417" s="1"/>
      <c r="C3417" s="1"/>
      <c r="D3417" s="1"/>
      <c r="Q3417" s="1">
        <v>3415.0</v>
      </c>
      <c r="R3417" s="1">
        <v>147.0</v>
      </c>
      <c r="S3417" s="1"/>
      <c r="T3417" s="1">
        <v>71.0</v>
      </c>
    </row>
    <row r="3418" ht="15.75" customHeight="1">
      <c r="A3418" s="1"/>
      <c r="B3418" s="1"/>
      <c r="C3418" s="1"/>
      <c r="D3418" s="1"/>
      <c r="Q3418" s="1">
        <v>3416.0</v>
      </c>
      <c r="R3418" s="1">
        <v>153.0</v>
      </c>
      <c r="S3418" s="1"/>
      <c r="T3418" s="1">
        <v>397.0</v>
      </c>
    </row>
    <row r="3419" ht="15.75" customHeight="1">
      <c r="A3419" s="1"/>
      <c r="B3419" s="1"/>
      <c r="C3419" s="1"/>
      <c r="D3419" s="1"/>
      <c r="Q3419" s="1">
        <v>3417.0</v>
      </c>
      <c r="R3419" s="1">
        <v>147.0</v>
      </c>
      <c r="S3419" s="1"/>
      <c r="T3419" s="1">
        <v>65.0</v>
      </c>
    </row>
    <row r="3420" ht="15.75" customHeight="1">
      <c r="A3420" s="1"/>
      <c r="B3420" s="1"/>
      <c r="C3420" s="1"/>
      <c r="D3420" s="1"/>
      <c r="Q3420" s="1">
        <v>3418.0</v>
      </c>
      <c r="R3420" s="1">
        <v>153.0</v>
      </c>
      <c r="S3420" s="1"/>
      <c r="T3420" s="1">
        <v>71.0</v>
      </c>
    </row>
    <row r="3421" ht="15.75" customHeight="1">
      <c r="A3421" s="1"/>
      <c r="B3421" s="1"/>
      <c r="C3421" s="1"/>
      <c r="D3421" s="1"/>
      <c r="Q3421" s="1">
        <v>3419.0</v>
      </c>
      <c r="R3421" s="1">
        <v>159.0</v>
      </c>
      <c r="S3421" s="1"/>
      <c r="T3421" s="1">
        <v>164.0</v>
      </c>
    </row>
    <row r="3422" ht="15.75" customHeight="1">
      <c r="A3422" s="1"/>
      <c r="B3422" s="1"/>
      <c r="C3422" s="1"/>
      <c r="D3422" s="1"/>
      <c r="Q3422" s="1">
        <v>3420.0</v>
      </c>
      <c r="R3422" s="1">
        <v>220.0</v>
      </c>
      <c r="S3422" s="1"/>
      <c r="T3422" s="1">
        <v>270.0</v>
      </c>
    </row>
    <row r="3423" ht="15.75" customHeight="1">
      <c r="A3423" s="1"/>
      <c r="B3423" s="1"/>
      <c r="C3423" s="1"/>
      <c r="D3423" s="1"/>
      <c r="Q3423" s="1">
        <v>3421.0</v>
      </c>
      <c r="R3423" s="1">
        <v>228.0</v>
      </c>
      <c r="S3423" s="1"/>
      <c r="T3423" s="1">
        <v>138.0</v>
      </c>
    </row>
    <row r="3424" ht="15.75" customHeight="1">
      <c r="A3424" s="1"/>
      <c r="B3424" s="1"/>
      <c r="C3424" s="1"/>
      <c r="D3424" s="1"/>
      <c r="Q3424" s="1">
        <v>3422.0</v>
      </c>
      <c r="R3424" s="1">
        <v>236.0</v>
      </c>
      <c r="S3424" s="1"/>
      <c r="T3424" s="1">
        <v>420.0</v>
      </c>
    </row>
    <row r="3425" ht="15.75" customHeight="1">
      <c r="A3425" s="1"/>
      <c r="B3425" s="1"/>
      <c r="C3425" s="1"/>
      <c r="D3425" s="1"/>
      <c r="Q3425" s="1">
        <v>3423.0</v>
      </c>
      <c r="R3425" s="1">
        <v>244.0</v>
      </c>
      <c r="S3425" s="1"/>
      <c r="T3425" s="1">
        <v>164.0</v>
      </c>
    </row>
    <row r="3426" ht="15.75" customHeight="1">
      <c r="A3426" s="1"/>
      <c r="B3426" s="1"/>
      <c r="C3426" s="1"/>
      <c r="D3426" s="1"/>
      <c r="Q3426" s="1">
        <v>3424.0</v>
      </c>
      <c r="R3426" s="1">
        <v>250.0</v>
      </c>
      <c r="S3426" s="1"/>
      <c r="T3426" s="1">
        <v>478.0</v>
      </c>
    </row>
    <row r="3427" ht="15.75" customHeight="1">
      <c r="A3427" s="1"/>
      <c r="B3427" s="1"/>
      <c r="C3427" s="1"/>
      <c r="D3427" s="1"/>
      <c r="Q3427" s="1">
        <v>3425.0</v>
      </c>
      <c r="R3427" s="1">
        <v>260.0</v>
      </c>
      <c r="S3427" s="1"/>
      <c r="T3427" s="1">
        <v>71.0</v>
      </c>
    </row>
    <row r="3428" ht="15.75" customHeight="1">
      <c r="A3428" s="1"/>
      <c r="B3428" s="1"/>
      <c r="C3428" s="1"/>
      <c r="D3428" s="1"/>
      <c r="Q3428" s="1">
        <v>3426.0</v>
      </c>
      <c r="R3428" s="1">
        <v>275.0</v>
      </c>
      <c r="S3428" s="1"/>
      <c r="T3428" s="1">
        <v>449.0</v>
      </c>
    </row>
    <row r="3429" ht="15.75" customHeight="1">
      <c r="A3429" s="1"/>
      <c r="B3429" s="1"/>
      <c r="C3429" s="1"/>
      <c r="D3429" s="1"/>
      <c r="Q3429" s="1">
        <v>3427.0</v>
      </c>
      <c r="R3429" s="1">
        <v>283.0</v>
      </c>
      <c r="S3429" s="1"/>
      <c r="T3429" s="1">
        <v>203.0</v>
      </c>
    </row>
    <row r="3430" ht="15.75" customHeight="1">
      <c r="A3430" s="1"/>
      <c r="B3430" s="1"/>
      <c r="C3430" s="1"/>
      <c r="D3430" s="1"/>
      <c r="Q3430" s="1">
        <v>3428.0</v>
      </c>
      <c r="R3430" s="1">
        <v>295.0</v>
      </c>
      <c r="S3430" s="1"/>
      <c r="T3430" s="1">
        <v>169.0</v>
      </c>
    </row>
    <row r="3431" ht="15.75" customHeight="1">
      <c r="A3431" s="1"/>
      <c r="B3431" s="1"/>
      <c r="C3431" s="1"/>
      <c r="D3431" s="1"/>
      <c r="Q3431" s="1">
        <v>3429.0</v>
      </c>
      <c r="R3431" s="1">
        <v>227.0</v>
      </c>
      <c r="S3431" s="1"/>
      <c r="T3431" s="1">
        <v>179.0</v>
      </c>
    </row>
    <row r="3432" ht="15.75" customHeight="1">
      <c r="A3432" s="1"/>
      <c r="B3432" s="1"/>
      <c r="C3432" s="1"/>
      <c r="D3432" s="1"/>
      <c r="Q3432" s="1">
        <v>3430.0</v>
      </c>
      <c r="R3432" s="1">
        <v>237.0</v>
      </c>
      <c r="S3432" s="1"/>
      <c r="T3432" s="1">
        <v>357.0</v>
      </c>
    </row>
    <row r="3433" ht="15.75" customHeight="1">
      <c r="A3433" s="1"/>
      <c r="B3433" s="1"/>
      <c r="C3433" s="1"/>
      <c r="D3433" s="1"/>
      <c r="Q3433" s="1">
        <v>3431.0</v>
      </c>
      <c r="R3433" s="1">
        <v>247.0</v>
      </c>
      <c r="S3433" s="1"/>
      <c r="T3433" s="1">
        <v>358.0</v>
      </c>
    </row>
    <row r="3434" ht="15.75" customHeight="1">
      <c r="A3434" s="1"/>
      <c r="B3434" s="1"/>
      <c r="C3434" s="1"/>
      <c r="D3434" s="1"/>
      <c r="Q3434" s="1">
        <v>3432.0</v>
      </c>
      <c r="R3434" s="1">
        <v>184.0</v>
      </c>
      <c r="S3434" s="1"/>
      <c r="T3434" s="1">
        <v>68.0</v>
      </c>
    </row>
    <row r="3435" ht="15.75" customHeight="1">
      <c r="A3435" s="1"/>
      <c r="B3435" s="1"/>
      <c r="C3435" s="1"/>
      <c r="D3435" s="1"/>
      <c r="Q3435" s="1">
        <v>3433.0</v>
      </c>
      <c r="R3435" s="1">
        <v>192.0</v>
      </c>
      <c r="S3435" s="1"/>
      <c r="T3435" s="1">
        <v>335.0</v>
      </c>
    </row>
    <row r="3436" ht="15.75" customHeight="1">
      <c r="A3436" s="1"/>
      <c r="B3436" s="1"/>
      <c r="C3436" s="1"/>
      <c r="D3436" s="1"/>
      <c r="Q3436" s="1">
        <v>3434.0</v>
      </c>
      <c r="R3436" s="1">
        <v>200.0</v>
      </c>
      <c r="S3436" s="1"/>
      <c r="T3436" s="1">
        <v>359.0</v>
      </c>
    </row>
    <row r="3437" ht="15.75" customHeight="1">
      <c r="A3437" s="1"/>
      <c r="B3437" s="1"/>
      <c r="C3437" s="1"/>
      <c r="D3437" s="1"/>
      <c r="Q3437" s="1">
        <v>3435.0</v>
      </c>
      <c r="R3437" s="1">
        <v>129.0</v>
      </c>
      <c r="S3437" s="1"/>
      <c r="T3437" s="1">
        <v>65.0</v>
      </c>
    </row>
    <row r="3438" ht="15.75" customHeight="1">
      <c r="A3438" s="1"/>
      <c r="B3438" s="1"/>
      <c r="C3438" s="1"/>
      <c r="D3438" s="1"/>
      <c r="Q3438" s="1">
        <v>3436.0</v>
      </c>
      <c r="R3438" s="1">
        <v>135.0</v>
      </c>
      <c r="S3438" s="1"/>
      <c r="T3438" s="1">
        <v>71.0</v>
      </c>
    </row>
    <row r="3439" ht="15.75" customHeight="1">
      <c r="A3439" s="1"/>
      <c r="B3439" s="1"/>
      <c r="C3439" s="1"/>
      <c r="D3439" s="1"/>
      <c r="Q3439" s="1">
        <v>3437.0</v>
      </c>
      <c r="R3439" s="1">
        <v>141.0</v>
      </c>
      <c r="S3439" s="1"/>
      <c r="T3439" s="1">
        <v>321.0</v>
      </c>
    </row>
    <row r="3440" ht="15.75" customHeight="1">
      <c r="A3440" s="1"/>
      <c r="B3440" s="1"/>
      <c r="C3440" s="1"/>
      <c r="D3440" s="1"/>
      <c r="Q3440" s="1">
        <v>3438.0</v>
      </c>
      <c r="R3440" s="1">
        <v>171.0</v>
      </c>
      <c r="S3440" s="1"/>
      <c r="T3440" s="1">
        <v>65.0</v>
      </c>
    </row>
    <row r="3441" ht="15.75" customHeight="1">
      <c r="A3441" s="1"/>
      <c r="B3441" s="1"/>
      <c r="C3441" s="1"/>
      <c r="D3441" s="1"/>
      <c r="Q3441" s="1">
        <v>3439.0</v>
      </c>
      <c r="R3441" s="1">
        <v>177.0</v>
      </c>
      <c r="S3441" s="1"/>
      <c r="T3441" s="1">
        <v>69.0</v>
      </c>
    </row>
    <row r="3442" ht="15.75" customHeight="1">
      <c r="A3442" s="1"/>
      <c r="B3442" s="1"/>
      <c r="C3442" s="1"/>
      <c r="D3442" s="1"/>
      <c r="Q3442" s="1">
        <v>3440.0</v>
      </c>
      <c r="R3442" s="1">
        <v>183.0</v>
      </c>
      <c r="S3442" s="1"/>
      <c r="T3442" s="1">
        <v>295.0</v>
      </c>
    </row>
    <row r="3443" ht="15.75" customHeight="1">
      <c r="A3443" s="1"/>
      <c r="B3443" s="1"/>
      <c r="C3443" s="1"/>
      <c r="D3443" s="1"/>
      <c r="Q3443" s="1">
        <v>3441.0</v>
      </c>
      <c r="R3443" s="1">
        <v>147.0</v>
      </c>
      <c r="S3443" s="1"/>
      <c r="T3443" s="1">
        <v>133.0</v>
      </c>
    </row>
    <row r="3444" ht="15.75" customHeight="1">
      <c r="A3444" s="1"/>
      <c r="B3444" s="1"/>
      <c r="C3444" s="1"/>
      <c r="D3444" s="1"/>
      <c r="Q3444" s="1">
        <v>3442.0</v>
      </c>
      <c r="R3444" s="1">
        <v>153.0</v>
      </c>
      <c r="S3444" s="1"/>
      <c r="T3444" s="1">
        <v>135.0</v>
      </c>
    </row>
    <row r="3445" ht="15.75" customHeight="1">
      <c r="A3445" s="1"/>
      <c r="B3445" s="1"/>
      <c r="C3445" s="1"/>
      <c r="D3445" s="1"/>
      <c r="Q3445" s="1">
        <v>3443.0</v>
      </c>
      <c r="R3445" s="1">
        <v>159.0</v>
      </c>
      <c r="S3445" s="1"/>
      <c r="T3445" s="1">
        <v>282.0</v>
      </c>
    </row>
    <row r="3446" ht="15.75" customHeight="1">
      <c r="A3446" s="1"/>
      <c r="B3446" s="1"/>
      <c r="C3446" s="1"/>
      <c r="D3446" s="1"/>
      <c r="Q3446" s="1">
        <v>3444.0</v>
      </c>
      <c r="R3446" s="1">
        <v>183.0</v>
      </c>
      <c r="S3446" s="1"/>
      <c r="T3446" s="1">
        <v>66.0</v>
      </c>
    </row>
    <row r="3447" ht="15.75" customHeight="1">
      <c r="A3447" s="1"/>
      <c r="B3447" s="1"/>
      <c r="C3447" s="1"/>
      <c r="D3447" s="1"/>
      <c r="Q3447" s="1">
        <v>3445.0</v>
      </c>
      <c r="R3447" s="1">
        <v>189.0</v>
      </c>
      <c r="S3447" s="1"/>
      <c r="T3447" s="1">
        <v>396.0</v>
      </c>
    </row>
    <row r="3448" ht="15.75" customHeight="1">
      <c r="A3448" s="1"/>
      <c r="B3448" s="1"/>
      <c r="C3448" s="1"/>
      <c r="D3448" s="1"/>
      <c r="Q3448" s="1">
        <v>3446.0</v>
      </c>
      <c r="R3448" s="1">
        <v>195.0</v>
      </c>
      <c r="S3448" s="1"/>
      <c r="T3448" s="1">
        <v>131.0</v>
      </c>
    </row>
    <row r="3449" ht="15.75" customHeight="1">
      <c r="A3449" s="1"/>
      <c r="B3449" s="1"/>
      <c r="C3449" s="1"/>
      <c r="D3449" s="1"/>
      <c r="Q3449" s="1">
        <v>3447.0</v>
      </c>
      <c r="R3449" s="1">
        <v>154.0</v>
      </c>
      <c r="S3449" s="1"/>
      <c r="T3449" s="1">
        <v>67.0</v>
      </c>
    </row>
    <row r="3450" ht="15.75" customHeight="1">
      <c r="A3450" s="1"/>
      <c r="B3450" s="1"/>
      <c r="C3450" s="1"/>
      <c r="D3450" s="1"/>
      <c r="Q3450" s="1">
        <v>3448.0</v>
      </c>
      <c r="R3450" s="1">
        <v>162.0</v>
      </c>
      <c r="S3450" s="1"/>
      <c r="T3450" s="1">
        <v>228.0</v>
      </c>
    </row>
    <row r="3451" ht="15.75" customHeight="1">
      <c r="A3451" s="1"/>
      <c r="B3451" s="1"/>
      <c r="C3451" s="1"/>
      <c r="D3451" s="1"/>
      <c r="Q3451" s="1">
        <v>3449.0</v>
      </c>
      <c r="R3451" s="1">
        <v>170.0</v>
      </c>
      <c r="S3451" s="1"/>
      <c r="T3451" s="1">
        <v>64.0</v>
      </c>
    </row>
    <row r="3452" ht="15.75" customHeight="1">
      <c r="A3452" s="1"/>
      <c r="B3452" s="1"/>
      <c r="C3452" s="1"/>
      <c r="D3452" s="1"/>
      <c r="Q3452" s="1">
        <v>3450.0</v>
      </c>
      <c r="R3452" s="1">
        <v>147.0</v>
      </c>
      <c r="S3452" s="1"/>
      <c r="T3452" s="1">
        <v>68.0</v>
      </c>
    </row>
    <row r="3453" ht="15.75" customHeight="1">
      <c r="A3453" s="1"/>
      <c r="B3453" s="1"/>
      <c r="C3453" s="1"/>
      <c r="D3453" s="1"/>
      <c r="Q3453" s="1">
        <v>3451.0</v>
      </c>
      <c r="R3453" s="1">
        <v>153.0</v>
      </c>
      <c r="S3453" s="1"/>
      <c r="T3453" s="1">
        <v>122.0</v>
      </c>
    </row>
    <row r="3454" ht="15.75" customHeight="1">
      <c r="A3454" s="1"/>
      <c r="B3454" s="1"/>
      <c r="C3454" s="1"/>
      <c r="D3454" s="1"/>
      <c r="Q3454" s="1">
        <v>3452.0</v>
      </c>
      <c r="R3454" s="1">
        <v>159.0</v>
      </c>
      <c r="S3454" s="1"/>
      <c r="T3454" s="1">
        <v>126.0</v>
      </c>
    </row>
    <row r="3455" ht="15.75" customHeight="1">
      <c r="A3455" s="1"/>
      <c r="B3455" s="1"/>
      <c r="C3455" s="1"/>
      <c r="D3455" s="1"/>
      <c r="Q3455" s="1">
        <v>3453.0</v>
      </c>
      <c r="R3455" s="1">
        <v>116.0</v>
      </c>
      <c r="S3455" s="1"/>
      <c r="T3455" s="1">
        <v>436.0</v>
      </c>
    </row>
    <row r="3456" ht="15.75" customHeight="1">
      <c r="A3456" s="1"/>
      <c r="B3456" s="1"/>
      <c r="C3456" s="1"/>
      <c r="D3456" s="1"/>
      <c r="Q3456" s="1">
        <v>3454.0</v>
      </c>
      <c r="R3456" s="1">
        <v>120.0</v>
      </c>
      <c r="S3456" s="1"/>
      <c r="T3456" s="1">
        <v>69.0</v>
      </c>
    </row>
    <row r="3457" ht="15.75" customHeight="1">
      <c r="A3457" s="1"/>
      <c r="B3457" s="1"/>
      <c r="C3457" s="1"/>
      <c r="D3457" s="1"/>
      <c r="Q3457" s="1">
        <v>3455.0</v>
      </c>
      <c r="R3457" s="1">
        <v>124.0</v>
      </c>
      <c r="S3457" s="1"/>
      <c r="T3457" s="1">
        <v>75.0</v>
      </c>
    </row>
    <row r="3458" ht="15.75" customHeight="1">
      <c r="A3458" s="1"/>
      <c r="B3458" s="1"/>
      <c r="C3458" s="1"/>
      <c r="D3458" s="1"/>
      <c r="Q3458" s="1">
        <v>3456.0</v>
      </c>
      <c r="R3458" s="1">
        <v>122.0</v>
      </c>
      <c r="S3458" s="1"/>
      <c r="T3458" s="1">
        <v>387.0</v>
      </c>
    </row>
    <row r="3459" ht="15.75" customHeight="1">
      <c r="A3459" s="1"/>
      <c r="B3459" s="1"/>
      <c r="C3459" s="1"/>
      <c r="D3459" s="1"/>
      <c r="Q3459" s="1">
        <v>3457.0</v>
      </c>
      <c r="R3459" s="1">
        <v>126.0</v>
      </c>
      <c r="S3459" s="1"/>
      <c r="T3459" s="1">
        <v>69.0</v>
      </c>
    </row>
    <row r="3460" ht="15.75" customHeight="1">
      <c r="A3460" s="1"/>
      <c r="B3460" s="1"/>
      <c r="C3460" s="1"/>
      <c r="D3460" s="1"/>
      <c r="Q3460" s="1">
        <v>3458.0</v>
      </c>
      <c r="R3460" s="1">
        <v>130.0</v>
      </c>
      <c r="S3460" s="1"/>
      <c r="T3460" s="1">
        <v>75.0</v>
      </c>
    </row>
    <row r="3461" ht="15.75" customHeight="1">
      <c r="A3461" s="1"/>
      <c r="B3461" s="1"/>
      <c r="C3461" s="1"/>
      <c r="D3461" s="1"/>
      <c r="Q3461" s="1">
        <v>3459.0</v>
      </c>
      <c r="R3461" s="1">
        <v>171.0</v>
      </c>
      <c r="S3461" s="1"/>
      <c r="T3461" s="1">
        <v>81.0</v>
      </c>
    </row>
    <row r="3462" ht="15.75" customHeight="1">
      <c r="A3462" s="1"/>
      <c r="B3462" s="1"/>
      <c r="C3462" s="1"/>
      <c r="D3462" s="1"/>
      <c r="Q3462" s="1">
        <v>3460.0</v>
      </c>
      <c r="R3462" s="1">
        <v>177.0</v>
      </c>
      <c r="S3462" s="1"/>
      <c r="T3462" s="1">
        <v>343.0</v>
      </c>
    </row>
    <row r="3463" ht="15.75" customHeight="1">
      <c r="A3463" s="1"/>
      <c r="B3463" s="1"/>
      <c r="C3463" s="1"/>
      <c r="D3463" s="1"/>
      <c r="Q3463" s="1">
        <v>3461.0</v>
      </c>
      <c r="R3463" s="1">
        <v>183.0</v>
      </c>
      <c r="S3463" s="1"/>
      <c r="T3463" s="1">
        <v>65.0</v>
      </c>
    </row>
    <row r="3464" ht="15.75" customHeight="1">
      <c r="A3464" s="1"/>
      <c r="B3464" s="1"/>
      <c r="C3464" s="1"/>
      <c r="D3464" s="1"/>
      <c r="Q3464" s="1">
        <v>3462.0</v>
      </c>
      <c r="R3464" s="1">
        <v>171.0</v>
      </c>
      <c r="S3464" s="1"/>
      <c r="T3464" s="1">
        <v>71.0</v>
      </c>
    </row>
    <row r="3465" ht="15.75" customHeight="1">
      <c r="A3465" s="1"/>
      <c r="B3465" s="1"/>
      <c r="C3465" s="1"/>
      <c r="D3465" s="1"/>
      <c r="Q3465" s="1">
        <v>3463.0</v>
      </c>
      <c r="R3465" s="1">
        <v>177.0</v>
      </c>
      <c r="S3465" s="1"/>
      <c r="T3465" s="1">
        <v>397.0</v>
      </c>
    </row>
    <row r="3466" ht="15.75" customHeight="1">
      <c r="A3466" s="1"/>
      <c r="B3466" s="1"/>
      <c r="C3466" s="1"/>
      <c r="D3466" s="1"/>
      <c r="Q3466" s="1">
        <v>3464.0</v>
      </c>
      <c r="R3466" s="1">
        <v>183.0</v>
      </c>
      <c r="S3466" s="1"/>
      <c r="T3466" s="1">
        <v>65.0</v>
      </c>
    </row>
    <row r="3467" ht="15.75" customHeight="1">
      <c r="A3467" s="1"/>
      <c r="B3467" s="1"/>
      <c r="C3467" s="1"/>
      <c r="D3467" s="1"/>
      <c r="Q3467" s="1">
        <v>3465.0</v>
      </c>
      <c r="R3467" s="1">
        <v>141.0</v>
      </c>
      <c r="S3467" s="1"/>
      <c r="T3467" s="1">
        <v>71.0</v>
      </c>
    </row>
    <row r="3468" ht="15.75" customHeight="1">
      <c r="A3468" s="1"/>
      <c r="B3468" s="1"/>
      <c r="C3468" s="1"/>
      <c r="D3468" s="1"/>
      <c r="Q3468" s="1">
        <v>3466.0</v>
      </c>
      <c r="R3468" s="1">
        <v>147.0</v>
      </c>
      <c r="S3468" s="1"/>
      <c r="T3468" s="1">
        <v>164.0</v>
      </c>
    </row>
    <row r="3469" ht="15.75" customHeight="1">
      <c r="A3469" s="1"/>
      <c r="B3469" s="1"/>
      <c r="C3469" s="1"/>
      <c r="D3469" s="1"/>
      <c r="Q3469" s="1">
        <v>3467.0</v>
      </c>
      <c r="R3469" s="1">
        <v>153.0</v>
      </c>
      <c r="S3469" s="1"/>
      <c r="T3469" s="1">
        <v>339.0</v>
      </c>
    </row>
    <row r="3470" ht="15.75" customHeight="1">
      <c r="A3470" s="1"/>
      <c r="B3470" s="1"/>
      <c r="C3470" s="1"/>
      <c r="D3470" s="1"/>
      <c r="Q3470" s="1">
        <v>3468.0</v>
      </c>
      <c r="R3470" s="1">
        <v>147.0</v>
      </c>
      <c r="S3470" s="1"/>
      <c r="T3470" s="1">
        <v>164.0</v>
      </c>
    </row>
    <row r="3471" ht="15.75" customHeight="1">
      <c r="A3471" s="1"/>
      <c r="B3471" s="1"/>
      <c r="C3471" s="1"/>
      <c r="D3471" s="1"/>
      <c r="Q3471" s="1">
        <v>3469.0</v>
      </c>
      <c r="R3471" s="1">
        <v>153.0</v>
      </c>
      <c r="S3471" s="1"/>
      <c r="T3471" s="1">
        <v>420.0</v>
      </c>
    </row>
    <row r="3472" ht="15.75" customHeight="1">
      <c r="A3472" s="1"/>
      <c r="B3472" s="1"/>
      <c r="C3472" s="1"/>
      <c r="D3472" s="1"/>
      <c r="Q3472" s="1">
        <v>3470.0</v>
      </c>
      <c r="R3472" s="1">
        <v>159.0</v>
      </c>
      <c r="S3472" s="1"/>
      <c r="T3472" s="1">
        <v>164.0</v>
      </c>
    </row>
    <row r="3473" ht="15.75" customHeight="1">
      <c r="A3473" s="1"/>
      <c r="B3473" s="1"/>
      <c r="C3473" s="1"/>
      <c r="D3473" s="1"/>
      <c r="Q3473" s="1">
        <v>3471.0</v>
      </c>
      <c r="R3473" s="1">
        <v>220.0</v>
      </c>
      <c r="S3473" s="1"/>
      <c r="T3473" s="1">
        <v>441.0</v>
      </c>
    </row>
    <row r="3474" ht="15.75" customHeight="1">
      <c r="A3474" s="1"/>
      <c r="B3474" s="1"/>
      <c r="C3474" s="1"/>
      <c r="D3474" s="1"/>
      <c r="Q3474" s="1">
        <v>3472.0</v>
      </c>
      <c r="R3474" s="1">
        <v>228.0</v>
      </c>
      <c r="S3474" s="1"/>
      <c r="T3474" s="1">
        <v>131.0</v>
      </c>
    </row>
    <row r="3475" ht="15.75" customHeight="1">
      <c r="A3475" s="1"/>
      <c r="B3475" s="1"/>
      <c r="C3475" s="1"/>
      <c r="D3475" s="1"/>
      <c r="Q3475" s="1">
        <v>3473.0</v>
      </c>
      <c r="R3475" s="1">
        <v>236.0</v>
      </c>
      <c r="S3475" s="1"/>
      <c r="T3475" s="1">
        <v>407.0</v>
      </c>
    </row>
    <row r="3476" ht="15.75" customHeight="1">
      <c r="A3476" s="1"/>
      <c r="B3476" s="1"/>
      <c r="C3476" s="1"/>
      <c r="D3476" s="1"/>
      <c r="Q3476" s="1">
        <v>3474.0</v>
      </c>
      <c r="R3476" s="1">
        <v>244.0</v>
      </c>
      <c r="S3476" s="1"/>
      <c r="T3476" s="1">
        <v>69.0</v>
      </c>
    </row>
    <row r="3477" ht="15.75" customHeight="1">
      <c r="A3477" s="1"/>
      <c r="B3477" s="1"/>
      <c r="C3477" s="1"/>
      <c r="D3477" s="1"/>
      <c r="Q3477" s="1">
        <v>3475.0</v>
      </c>
      <c r="R3477" s="1">
        <v>252.0</v>
      </c>
      <c r="S3477" s="1"/>
      <c r="T3477" s="1">
        <v>351.0</v>
      </c>
    </row>
    <row r="3478" ht="15.75" customHeight="1">
      <c r="A3478" s="1"/>
      <c r="B3478" s="1"/>
      <c r="C3478" s="1"/>
      <c r="D3478" s="1"/>
      <c r="Q3478" s="1">
        <v>3476.0</v>
      </c>
      <c r="R3478" s="1">
        <v>260.0</v>
      </c>
      <c r="S3478" s="1"/>
      <c r="T3478" s="1">
        <v>365.0</v>
      </c>
    </row>
    <row r="3479" ht="15.75" customHeight="1">
      <c r="A3479" s="1"/>
      <c r="B3479" s="1"/>
      <c r="C3479" s="1"/>
      <c r="D3479" s="1"/>
      <c r="Q3479" s="1">
        <v>3477.0</v>
      </c>
      <c r="R3479" s="1">
        <v>275.0</v>
      </c>
      <c r="S3479" s="1"/>
      <c r="T3479" s="1">
        <v>68.0</v>
      </c>
    </row>
    <row r="3480" ht="15.75" customHeight="1">
      <c r="A3480" s="1"/>
      <c r="B3480" s="1"/>
      <c r="C3480" s="1"/>
      <c r="D3480" s="1"/>
      <c r="Q3480" s="1">
        <v>3478.0</v>
      </c>
      <c r="R3480" s="1">
        <v>285.0</v>
      </c>
      <c r="S3480" s="1"/>
      <c r="T3480" s="1">
        <v>98.0</v>
      </c>
    </row>
    <row r="3481" ht="15.75" customHeight="1">
      <c r="A3481" s="1"/>
      <c r="B3481" s="1"/>
      <c r="C3481" s="1"/>
      <c r="D3481" s="1"/>
      <c r="Q3481" s="1">
        <v>3479.0</v>
      </c>
      <c r="R3481" s="1">
        <v>295.0</v>
      </c>
      <c r="S3481" s="1"/>
      <c r="T3481" s="1">
        <v>404.0</v>
      </c>
    </row>
    <row r="3482" ht="15.75" customHeight="1">
      <c r="A3482" s="1"/>
      <c r="B3482" s="1"/>
      <c r="C3482" s="1"/>
      <c r="D3482" s="1"/>
      <c r="Q3482" s="1">
        <v>3480.0</v>
      </c>
      <c r="R3482" s="1">
        <v>227.0</v>
      </c>
      <c r="S3482" s="1"/>
      <c r="T3482" s="1">
        <v>68.0</v>
      </c>
    </row>
    <row r="3483" ht="15.75" customHeight="1">
      <c r="A3483" s="1"/>
      <c r="B3483" s="1"/>
      <c r="C3483" s="1"/>
      <c r="D3483" s="1"/>
      <c r="Q3483" s="1">
        <v>3481.0</v>
      </c>
      <c r="R3483" s="1">
        <v>237.0</v>
      </c>
      <c r="S3483" s="1"/>
      <c r="T3483" s="1">
        <v>31.0</v>
      </c>
    </row>
    <row r="3484" ht="15.75" customHeight="1">
      <c r="A3484" s="1"/>
      <c r="B3484" s="1"/>
      <c r="C3484" s="1"/>
      <c r="D3484" s="1"/>
      <c r="Q3484" s="1">
        <v>3482.0</v>
      </c>
      <c r="R3484" s="1">
        <v>247.0</v>
      </c>
      <c r="S3484" s="1"/>
      <c r="T3484" s="1">
        <v>411.0</v>
      </c>
    </row>
    <row r="3485" ht="15.75" customHeight="1">
      <c r="A3485" s="1"/>
      <c r="B3485" s="1"/>
      <c r="C3485" s="1"/>
      <c r="D3485" s="1"/>
      <c r="Q3485" s="1">
        <v>3483.0</v>
      </c>
      <c r="R3485" s="1">
        <v>172.0</v>
      </c>
      <c r="S3485" s="1"/>
      <c r="T3485" s="1">
        <v>113.0</v>
      </c>
    </row>
    <row r="3486" ht="15.75" customHeight="1">
      <c r="A3486" s="1"/>
      <c r="B3486" s="1"/>
      <c r="C3486" s="1"/>
      <c r="D3486" s="1"/>
      <c r="Q3486" s="1">
        <v>3484.0</v>
      </c>
      <c r="R3486" s="1">
        <v>180.0</v>
      </c>
      <c r="S3486" s="1"/>
      <c r="T3486" s="1">
        <v>119.0</v>
      </c>
    </row>
    <row r="3487" ht="15.75" customHeight="1">
      <c r="A3487" s="1"/>
      <c r="B3487" s="1"/>
      <c r="C3487" s="1"/>
      <c r="D3487" s="1"/>
      <c r="Q3487" s="1">
        <v>3485.0</v>
      </c>
      <c r="R3487" s="1">
        <v>188.0</v>
      </c>
      <c r="S3487" s="1"/>
      <c r="T3487" s="1">
        <v>374.0</v>
      </c>
    </row>
    <row r="3488" ht="15.75" customHeight="1">
      <c r="A3488" s="1"/>
      <c r="B3488" s="1"/>
      <c r="C3488" s="1"/>
      <c r="D3488" s="1"/>
      <c r="Q3488" s="1">
        <v>3486.0</v>
      </c>
      <c r="R3488" s="1">
        <v>129.0</v>
      </c>
      <c r="S3488" s="1"/>
      <c r="T3488" s="1">
        <v>65.0</v>
      </c>
    </row>
    <row r="3489" ht="15.75" customHeight="1">
      <c r="A3489" s="1"/>
      <c r="B3489" s="1"/>
      <c r="C3489" s="1"/>
      <c r="D3489" s="1"/>
      <c r="Q3489" s="1">
        <v>3487.0</v>
      </c>
      <c r="R3489" s="1">
        <v>135.0</v>
      </c>
      <c r="S3489" s="1"/>
      <c r="T3489" s="1">
        <v>71.0</v>
      </c>
    </row>
    <row r="3490" ht="15.75" customHeight="1">
      <c r="A3490" s="1"/>
      <c r="B3490" s="1"/>
      <c r="C3490" s="1"/>
      <c r="D3490" s="1"/>
      <c r="Q3490" s="1">
        <v>3488.0</v>
      </c>
      <c r="R3490" s="1">
        <v>141.0</v>
      </c>
      <c r="S3490" s="1"/>
      <c r="T3490" s="1">
        <v>414.0</v>
      </c>
    </row>
    <row r="3491" ht="15.75" customHeight="1">
      <c r="A3491" s="1"/>
      <c r="B3491" s="1"/>
      <c r="C3491" s="1"/>
      <c r="D3491" s="1"/>
      <c r="Q3491" s="1">
        <v>3489.0</v>
      </c>
      <c r="R3491" s="1">
        <v>159.0</v>
      </c>
      <c r="S3491" s="1"/>
      <c r="T3491" s="1">
        <v>71.0</v>
      </c>
    </row>
    <row r="3492" ht="15.75" customHeight="1">
      <c r="A3492" s="1"/>
      <c r="B3492" s="1"/>
      <c r="C3492" s="1"/>
      <c r="D3492" s="1"/>
      <c r="Q3492" s="1">
        <v>3490.0</v>
      </c>
      <c r="R3492" s="1">
        <v>165.0</v>
      </c>
      <c r="S3492" s="1"/>
      <c r="T3492" s="1">
        <v>77.0</v>
      </c>
    </row>
    <row r="3493" ht="15.75" customHeight="1">
      <c r="A3493" s="1"/>
      <c r="B3493" s="1"/>
      <c r="C3493" s="1"/>
      <c r="D3493" s="1"/>
      <c r="Q3493" s="1">
        <v>3491.0</v>
      </c>
      <c r="R3493" s="1">
        <v>171.0</v>
      </c>
      <c r="S3493" s="1"/>
      <c r="T3493" s="1">
        <v>35.0</v>
      </c>
    </row>
    <row r="3494" ht="15.75" customHeight="1">
      <c r="A3494" s="1"/>
      <c r="B3494" s="1"/>
      <c r="C3494" s="1"/>
      <c r="D3494" s="1"/>
      <c r="Q3494" s="1">
        <v>3492.0</v>
      </c>
      <c r="R3494" s="1">
        <v>145.0</v>
      </c>
      <c r="S3494" s="1"/>
      <c r="T3494" s="1">
        <v>286.0</v>
      </c>
    </row>
    <row r="3495" ht="15.75" customHeight="1">
      <c r="A3495" s="1"/>
      <c r="B3495" s="1"/>
      <c r="C3495" s="1"/>
      <c r="D3495" s="1"/>
      <c r="Q3495" s="1">
        <v>3493.0</v>
      </c>
      <c r="R3495" s="1">
        <v>153.0</v>
      </c>
      <c r="S3495" s="1"/>
      <c r="T3495" s="1">
        <v>66.0</v>
      </c>
    </row>
    <row r="3496" ht="15.75" customHeight="1">
      <c r="A3496" s="1"/>
      <c r="B3496" s="1"/>
      <c r="C3496" s="1"/>
      <c r="D3496" s="1"/>
      <c r="Q3496" s="1">
        <v>3494.0</v>
      </c>
      <c r="R3496" s="1">
        <v>157.0</v>
      </c>
      <c r="S3496" s="1"/>
      <c r="T3496" s="1">
        <v>378.0</v>
      </c>
    </row>
    <row r="3497" ht="15.75" customHeight="1">
      <c r="A3497" s="1"/>
      <c r="B3497" s="1"/>
      <c r="C3497" s="1"/>
      <c r="D3497" s="1"/>
      <c r="Q3497" s="1">
        <v>3495.0</v>
      </c>
      <c r="R3497" s="1">
        <v>183.0</v>
      </c>
      <c r="S3497" s="1"/>
      <c r="T3497" s="1">
        <v>118.0</v>
      </c>
    </row>
    <row r="3498" ht="15.75" customHeight="1">
      <c r="A3498" s="1"/>
      <c r="B3498" s="1"/>
      <c r="C3498" s="1"/>
      <c r="D3498" s="1"/>
      <c r="Q3498" s="1">
        <v>3496.0</v>
      </c>
      <c r="R3498" s="1">
        <v>189.0</v>
      </c>
      <c r="S3498" s="1"/>
      <c r="T3498" s="1">
        <v>66.0</v>
      </c>
    </row>
    <row r="3499" ht="15.75" customHeight="1">
      <c r="A3499" s="1"/>
      <c r="B3499" s="1"/>
      <c r="C3499" s="1"/>
      <c r="D3499" s="1"/>
      <c r="Q3499" s="1">
        <v>3497.0</v>
      </c>
      <c r="R3499" s="1">
        <v>191.0</v>
      </c>
      <c r="S3499" s="1"/>
      <c r="T3499" s="1">
        <v>228.0</v>
      </c>
    </row>
    <row r="3500" ht="15.75" customHeight="1">
      <c r="A3500" s="1"/>
      <c r="B3500" s="1"/>
      <c r="C3500" s="1"/>
      <c r="D3500" s="1"/>
      <c r="Q3500" s="1">
        <v>3498.0</v>
      </c>
      <c r="R3500" s="1">
        <v>154.0</v>
      </c>
      <c r="S3500" s="1"/>
      <c r="T3500" s="1">
        <v>64.0</v>
      </c>
    </row>
    <row r="3501" ht="15.75" customHeight="1">
      <c r="A3501" s="1"/>
      <c r="B3501" s="1"/>
      <c r="C3501" s="1"/>
      <c r="D3501" s="1"/>
      <c r="Q3501" s="1">
        <v>3499.0</v>
      </c>
      <c r="R3501" s="1">
        <v>162.0</v>
      </c>
      <c r="S3501" s="1"/>
      <c r="T3501" s="1">
        <v>68.0</v>
      </c>
    </row>
    <row r="3502" ht="15.75" customHeight="1">
      <c r="A3502" s="1"/>
      <c r="B3502" s="1"/>
      <c r="C3502" s="1"/>
      <c r="D3502" s="1"/>
      <c r="Q3502" s="1">
        <v>3500.0</v>
      </c>
      <c r="R3502" s="1">
        <v>170.0</v>
      </c>
      <c r="S3502" s="1"/>
      <c r="T3502" s="1">
        <v>122.0</v>
      </c>
    </row>
    <row r="3503" ht="15.75" customHeight="1">
      <c r="A3503" s="1"/>
      <c r="B3503" s="1"/>
      <c r="C3503" s="1"/>
      <c r="D3503" s="1"/>
      <c r="Q3503" s="1">
        <v>3501.0</v>
      </c>
      <c r="R3503" s="1">
        <v>147.0</v>
      </c>
      <c r="S3503" s="1"/>
      <c r="T3503" s="1">
        <v>126.0</v>
      </c>
    </row>
    <row r="3504" ht="15.75" customHeight="1">
      <c r="A3504" s="1"/>
      <c r="B3504" s="1"/>
      <c r="C3504" s="1"/>
      <c r="D3504" s="1"/>
      <c r="Q3504" s="1">
        <v>3502.0</v>
      </c>
      <c r="R3504" s="1">
        <v>153.0</v>
      </c>
      <c r="S3504" s="1"/>
      <c r="T3504" s="1">
        <v>436.0</v>
      </c>
    </row>
    <row r="3505" ht="15.75" customHeight="1">
      <c r="A3505" s="1"/>
      <c r="B3505" s="1"/>
      <c r="C3505" s="1"/>
      <c r="D3505" s="1"/>
      <c r="Q3505" s="1">
        <v>3503.0</v>
      </c>
      <c r="R3505" s="1">
        <v>159.0</v>
      </c>
      <c r="S3505" s="1"/>
      <c r="T3505" s="1">
        <v>69.0</v>
      </c>
    </row>
    <row r="3506" ht="15.75" customHeight="1">
      <c r="A3506" s="1"/>
      <c r="B3506" s="1"/>
      <c r="C3506" s="1"/>
      <c r="D3506" s="1"/>
      <c r="Q3506" s="1">
        <v>3504.0</v>
      </c>
      <c r="R3506" s="1">
        <v>116.0</v>
      </c>
      <c r="S3506" s="1"/>
      <c r="T3506" s="1">
        <v>75.0</v>
      </c>
    </row>
    <row r="3507" ht="15.75" customHeight="1">
      <c r="A3507" s="1"/>
      <c r="B3507" s="1"/>
      <c r="C3507" s="1"/>
      <c r="D3507" s="1"/>
      <c r="Q3507" s="1">
        <v>3505.0</v>
      </c>
      <c r="R3507" s="1">
        <v>120.0</v>
      </c>
      <c r="S3507" s="1"/>
      <c r="T3507" s="1">
        <v>387.0</v>
      </c>
    </row>
    <row r="3508" ht="15.75" customHeight="1">
      <c r="A3508" s="1"/>
      <c r="B3508" s="1"/>
      <c r="C3508" s="1"/>
      <c r="D3508" s="1"/>
      <c r="Q3508" s="1">
        <v>3506.0</v>
      </c>
      <c r="R3508" s="1">
        <v>124.0</v>
      </c>
      <c r="S3508" s="1"/>
      <c r="T3508" s="1">
        <v>69.0</v>
      </c>
    </row>
    <row r="3509" ht="15.75" customHeight="1">
      <c r="A3509" s="1"/>
      <c r="B3509" s="1"/>
      <c r="C3509" s="1"/>
      <c r="D3509" s="1"/>
      <c r="Q3509" s="1">
        <v>3507.0</v>
      </c>
      <c r="R3509" s="1">
        <v>122.0</v>
      </c>
      <c r="S3509" s="1"/>
      <c r="T3509" s="1">
        <v>75.0</v>
      </c>
    </row>
    <row r="3510" ht="15.75" customHeight="1">
      <c r="A3510" s="1"/>
      <c r="B3510" s="1"/>
      <c r="C3510" s="1"/>
      <c r="D3510" s="1"/>
      <c r="Q3510" s="1">
        <v>3508.0</v>
      </c>
      <c r="R3510" s="1">
        <v>126.0</v>
      </c>
      <c r="S3510" s="1"/>
      <c r="T3510" s="1">
        <v>81.0</v>
      </c>
    </row>
    <row r="3511" ht="15.75" customHeight="1">
      <c r="A3511" s="1"/>
      <c r="B3511" s="1"/>
      <c r="C3511" s="1"/>
      <c r="D3511" s="1"/>
      <c r="Q3511" s="1">
        <v>3509.0</v>
      </c>
      <c r="R3511" s="1">
        <v>130.0</v>
      </c>
      <c r="S3511" s="1"/>
      <c r="T3511" s="1">
        <v>343.0</v>
      </c>
    </row>
    <row r="3512" ht="15.75" customHeight="1">
      <c r="A3512" s="1"/>
      <c r="B3512" s="1"/>
      <c r="C3512" s="1"/>
      <c r="D3512" s="1"/>
      <c r="Q3512" s="1">
        <v>3510.0</v>
      </c>
      <c r="R3512" s="1">
        <v>171.0</v>
      </c>
      <c r="S3512" s="1"/>
      <c r="T3512" s="1">
        <v>65.0</v>
      </c>
    </row>
    <row r="3513" ht="15.75" customHeight="1">
      <c r="A3513" s="1"/>
      <c r="B3513" s="1"/>
      <c r="C3513" s="1"/>
      <c r="D3513" s="1"/>
      <c r="Q3513" s="1">
        <v>3511.0</v>
      </c>
      <c r="R3513" s="1">
        <v>177.0</v>
      </c>
      <c r="S3513" s="1"/>
      <c r="T3513" s="1">
        <v>71.0</v>
      </c>
    </row>
    <row r="3514" ht="15.75" customHeight="1">
      <c r="A3514" s="1"/>
      <c r="B3514" s="1"/>
      <c r="C3514" s="1"/>
      <c r="D3514" s="1"/>
      <c r="Q3514" s="1">
        <v>3512.0</v>
      </c>
      <c r="R3514" s="1">
        <v>183.0</v>
      </c>
      <c r="S3514" s="1"/>
      <c r="T3514" s="1">
        <v>397.0</v>
      </c>
    </row>
    <row r="3515" ht="15.75" customHeight="1">
      <c r="A3515" s="1"/>
      <c r="B3515" s="1"/>
      <c r="C3515" s="1"/>
      <c r="D3515" s="1"/>
      <c r="Q3515" s="1">
        <v>3513.0</v>
      </c>
      <c r="R3515" s="1">
        <v>171.0</v>
      </c>
      <c r="S3515" s="1"/>
      <c r="T3515" s="1">
        <v>65.0</v>
      </c>
    </row>
    <row r="3516" ht="15.75" customHeight="1">
      <c r="A3516" s="1"/>
      <c r="B3516" s="1"/>
      <c r="C3516" s="1"/>
      <c r="D3516" s="1"/>
      <c r="Q3516" s="1">
        <v>3514.0</v>
      </c>
      <c r="R3516" s="1">
        <v>177.0</v>
      </c>
      <c r="S3516" s="1"/>
      <c r="T3516" s="1">
        <v>71.0</v>
      </c>
    </row>
    <row r="3517" ht="15.75" customHeight="1">
      <c r="A3517" s="1"/>
      <c r="B3517" s="1"/>
      <c r="C3517" s="1"/>
      <c r="D3517" s="1"/>
      <c r="Q3517" s="1">
        <v>3515.0</v>
      </c>
      <c r="R3517" s="1">
        <v>183.0</v>
      </c>
      <c r="S3517" s="1"/>
      <c r="T3517" s="1">
        <v>164.0</v>
      </c>
    </row>
    <row r="3518" ht="15.75" customHeight="1">
      <c r="A3518" s="1"/>
      <c r="B3518" s="1"/>
      <c r="C3518" s="1"/>
      <c r="D3518" s="1"/>
      <c r="Q3518" s="1">
        <v>3516.0</v>
      </c>
      <c r="R3518" s="1">
        <v>141.0</v>
      </c>
      <c r="S3518" s="1"/>
      <c r="T3518" s="1">
        <v>270.0</v>
      </c>
    </row>
    <row r="3519" ht="15.75" customHeight="1">
      <c r="A3519" s="1"/>
      <c r="B3519" s="1"/>
      <c r="C3519" s="1"/>
      <c r="D3519" s="1"/>
      <c r="Q3519" s="1">
        <v>3517.0</v>
      </c>
      <c r="R3519" s="1">
        <v>147.0</v>
      </c>
      <c r="S3519" s="1"/>
      <c r="T3519" s="1">
        <v>138.0</v>
      </c>
    </row>
    <row r="3520" ht="15.75" customHeight="1">
      <c r="A3520" s="1"/>
      <c r="B3520" s="1"/>
      <c r="C3520" s="1"/>
      <c r="D3520" s="1"/>
      <c r="Q3520" s="1">
        <v>3518.0</v>
      </c>
      <c r="R3520" s="1">
        <v>153.0</v>
      </c>
      <c r="S3520" s="1"/>
      <c r="T3520" s="1">
        <v>420.0</v>
      </c>
    </row>
    <row r="3521" ht="15.75" customHeight="1">
      <c r="A3521" s="1"/>
      <c r="B3521" s="1"/>
      <c r="C3521" s="1"/>
      <c r="D3521" s="1"/>
      <c r="Q3521" s="1">
        <v>3519.0</v>
      </c>
      <c r="R3521" s="1">
        <v>147.0</v>
      </c>
      <c r="S3521" s="1"/>
      <c r="T3521" s="1">
        <v>162.0</v>
      </c>
    </row>
    <row r="3522" ht="15.75" customHeight="1">
      <c r="A3522" s="1"/>
      <c r="B3522" s="1"/>
      <c r="C3522" s="1"/>
      <c r="D3522" s="1"/>
      <c r="Q3522" s="1">
        <v>3520.0</v>
      </c>
      <c r="R3522" s="1">
        <v>153.0</v>
      </c>
      <c r="S3522" s="1"/>
      <c r="T3522" s="1">
        <v>478.0</v>
      </c>
    </row>
    <row r="3523" ht="15.75" customHeight="1">
      <c r="A3523" s="1"/>
      <c r="B3523" s="1"/>
      <c r="C3523" s="1"/>
      <c r="D3523" s="1"/>
      <c r="Q3523" s="1">
        <v>3521.0</v>
      </c>
      <c r="R3523" s="1">
        <v>159.0</v>
      </c>
      <c r="S3523" s="1"/>
      <c r="T3523" s="1">
        <v>71.0</v>
      </c>
    </row>
    <row r="3524" ht="15.75" customHeight="1">
      <c r="A3524" s="1"/>
      <c r="B3524" s="1"/>
      <c r="C3524" s="1"/>
      <c r="D3524" s="1"/>
      <c r="Q3524" s="1">
        <v>3522.0</v>
      </c>
      <c r="R3524" s="1">
        <v>220.0</v>
      </c>
      <c r="S3524" s="1"/>
      <c r="T3524" s="1">
        <v>449.0</v>
      </c>
    </row>
    <row r="3525" ht="15.75" customHeight="1">
      <c r="A3525" s="1"/>
      <c r="B3525" s="1"/>
      <c r="C3525" s="1"/>
      <c r="D3525" s="1"/>
      <c r="Q3525" s="1">
        <v>3523.0</v>
      </c>
      <c r="R3525" s="1">
        <v>297.0</v>
      </c>
      <c r="S3525" s="1"/>
      <c r="T3525" s="1">
        <v>203.0</v>
      </c>
    </row>
    <row r="3526" ht="15.75" customHeight="1">
      <c r="A3526" s="1"/>
      <c r="B3526" s="1"/>
      <c r="C3526" s="1"/>
      <c r="D3526" s="1"/>
      <c r="Q3526" s="1">
        <v>3524.0</v>
      </c>
      <c r="R3526" s="1">
        <v>262.0</v>
      </c>
      <c r="S3526" s="1"/>
      <c r="T3526" s="1">
        <v>169.0</v>
      </c>
    </row>
    <row r="3527" ht="15.75" customHeight="1">
      <c r="A3527" s="1"/>
      <c r="B3527" s="1"/>
      <c r="C3527" s="1"/>
      <c r="D3527" s="1"/>
      <c r="Q3527" s="1">
        <v>3525.0</v>
      </c>
      <c r="R3527" s="1">
        <v>244.0</v>
      </c>
      <c r="S3527" s="1"/>
      <c r="T3527" s="1">
        <v>179.0</v>
      </c>
    </row>
    <row r="3528" ht="15.75" customHeight="1">
      <c r="A3528" s="1"/>
      <c r="B3528" s="1"/>
      <c r="C3528" s="1"/>
      <c r="D3528" s="1"/>
      <c r="Q3528" s="1">
        <v>3526.0</v>
      </c>
      <c r="R3528" s="1">
        <v>252.0</v>
      </c>
      <c r="S3528" s="1"/>
      <c r="T3528" s="1">
        <v>357.0</v>
      </c>
    </row>
    <row r="3529" ht="15.75" customHeight="1">
      <c r="A3529" s="1"/>
      <c r="B3529" s="1"/>
      <c r="C3529" s="1"/>
      <c r="D3529" s="1"/>
      <c r="Q3529" s="1">
        <v>3527.0</v>
      </c>
      <c r="R3529" s="1">
        <v>283.0</v>
      </c>
      <c r="S3529" s="1"/>
      <c r="T3529" s="1">
        <v>358.0</v>
      </c>
    </row>
    <row r="3530" ht="15.75" customHeight="1">
      <c r="A3530" s="1"/>
      <c r="B3530" s="1"/>
      <c r="C3530" s="1"/>
      <c r="D3530" s="1"/>
      <c r="Q3530" s="1">
        <v>3528.0</v>
      </c>
      <c r="R3530" s="1">
        <v>275.0</v>
      </c>
      <c r="S3530" s="1"/>
      <c r="T3530" s="1">
        <v>68.0</v>
      </c>
    </row>
    <row r="3531" ht="15.75" customHeight="1">
      <c r="A3531" s="1"/>
      <c r="B3531" s="1"/>
      <c r="C3531" s="1"/>
      <c r="D3531" s="1"/>
      <c r="Q3531" s="1">
        <v>3529.0</v>
      </c>
      <c r="R3531" s="1">
        <v>285.0</v>
      </c>
      <c r="S3531" s="1"/>
      <c r="T3531" s="1">
        <v>335.0</v>
      </c>
    </row>
    <row r="3532" ht="15.75" customHeight="1">
      <c r="A3532" s="1"/>
      <c r="B3532" s="1"/>
      <c r="C3532" s="1"/>
      <c r="D3532" s="1"/>
      <c r="Q3532" s="1">
        <v>3530.0</v>
      </c>
      <c r="R3532" s="1">
        <v>239.0</v>
      </c>
      <c r="S3532" s="1"/>
      <c r="T3532" s="1">
        <v>359.0</v>
      </c>
    </row>
    <row r="3533" ht="15.75" customHeight="1">
      <c r="A3533" s="1"/>
      <c r="B3533" s="1"/>
      <c r="C3533" s="1"/>
      <c r="D3533" s="1"/>
      <c r="Q3533" s="1">
        <v>3531.0</v>
      </c>
      <c r="R3533" s="1">
        <v>231.0</v>
      </c>
      <c r="S3533" s="1"/>
      <c r="T3533" s="1">
        <v>65.0</v>
      </c>
    </row>
    <row r="3534" ht="15.75" customHeight="1">
      <c r="A3534" s="1"/>
      <c r="B3534" s="1"/>
      <c r="C3534" s="1"/>
      <c r="D3534" s="1"/>
      <c r="Q3534" s="1">
        <v>3532.0</v>
      </c>
      <c r="R3534" s="1">
        <v>241.0</v>
      </c>
      <c r="S3534" s="1"/>
      <c r="T3534" s="1">
        <v>71.0</v>
      </c>
    </row>
    <row r="3535" ht="15.75" customHeight="1">
      <c r="A3535" s="1"/>
      <c r="B3535" s="1"/>
      <c r="C3535" s="1"/>
      <c r="D3535" s="1"/>
      <c r="Q3535" s="1">
        <v>3533.0</v>
      </c>
      <c r="R3535" s="1">
        <v>190.0</v>
      </c>
      <c r="S3535" s="1"/>
      <c r="T3535" s="1">
        <v>323.0</v>
      </c>
    </row>
    <row r="3536" ht="15.75" customHeight="1">
      <c r="A3536" s="1"/>
      <c r="B3536" s="1"/>
      <c r="C3536" s="1"/>
      <c r="D3536" s="1"/>
      <c r="Q3536" s="1">
        <v>3534.0</v>
      </c>
      <c r="R3536" s="1">
        <v>186.0</v>
      </c>
      <c r="S3536" s="1"/>
      <c r="T3536" s="1">
        <v>65.0</v>
      </c>
    </row>
    <row r="3537" ht="15.75" customHeight="1">
      <c r="A3537" s="1"/>
      <c r="B3537" s="1"/>
      <c r="C3537" s="1"/>
      <c r="D3537" s="1"/>
      <c r="Q3537" s="1">
        <v>3535.0</v>
      </c>
      <c r="R3537" s="1">
        <v>194.0</v>
      </c>
      <c r="S3537" s="1"/>
      <c r="T3537" s="1">
        <v>71.0</v>
      </c>
    </row>
    <row r="3538" ht="15.75" customHeight="1">
      <c r="A3538" s="1"/>
      <c r="B3538" s="1"/>
      <c r="C3538" s="1"/>
      <c r="D3538" s="1"/>
      <c r="Q3538" s="1">
        <v>3536.0</v>
      </c>
      <c r="R3538" s="1">
        <v>208.0</v>
      </c>
      <c r="S3538" s="1"/>
      <c r="T3538" s="1">
        <v>295.0</v>
      </c>
    </row>
    <row r="3539" ht="15.75" customHeight="1">
      <c r="A3539" s="1"/>
      <c r="B3539" s="1"/>
      <c r="C3539" s="1"/>
      <c r="D3539" s="1"/>
      <c r="Q3539" s="1">
        <v>3537.0</v>
      </c>
      <c r="R3539" s="1">
        <v>131.0</v>
      </c>
      <c r="S3539" s="1"/>
      <c r="T3539" s="1">
        <v>133.0</v>
      </c>
    </row>
    <row r="3540" ht="15.75" customHeight="1">
      <c r="A3540" s="1"/>
      <c r="B3540" s="1"/>
      <c r="C3540" s="1"/>
      <c r="D3540" s="1"/>
      <c r="Q3540" s="1">
        <v>3538.0</v>
      </c>
      <c r="R3540" s="1">
        <v>137.0</v>
      </c>
      <c r="S3540" s="1"/>
      <c r="T3540" s="1">
        <v>139.0</v>
      </c>
    </row>
    <row r="3541" ht="15.75" customHeight="1">
      <c r="A3541" s="1"/>
      <c r="B3541" s="1"/>
      <c r="C3541" s="1"/>
      <c r="D3541" s="1"/>
      <c r="Q3541" s="1">
        <v>3539.0</v>
      </c>
      <c r="R3541" s="1">
        <v>155.0</v>
      </c>
      <c r="S3541" s="1"/>
      <c r="T3541" s="1">
        <v>282.0</v>
      </c>
    </row>
    <row r="3542" ht="15.75" customHeight="1">
      <c r="A3542" s="1"/>
      <c r="B3542" s="1"/>
      <c r="C3542" s="1"/>
      <c r="D3542" s="1"/>
      <c r="Q3542" s="1">
        <v>3540.0</v>
      </c>
      <c r="R3542" s="1">
        <v>173.0</v>
      </c>
      <c r="S3542" s="1"/>
      <c r="T3542" s="1">
        <v>66.0</v>
      </c>
    </row>
    <row r="3543" ht="15.75" customHeight="1">
      <c r="A3543" s="1"/>
      <c r="B3543" s="1"/>
      <c r="C3543" s="1"/>
      <c r="D3543" s="1"/>
      <c r="Q3543" s="1">
        <v>3541.0</v>
      </c>
      <c r="R3543" s="1">
        <v>179.0</v>
      </c>
      <c r="S3543" s="1"/>
      <c r="T3543" s="1">
        <v>396.0</v>
      </c>
    </row>
    <row r="3544" ht="15.75" customHeight="1">
      <c r="A3544" s="1"/>
      <c r="B3544" s="1"/>
      <c r="C3544" s="1"/>
      <c r="D3544" s="1"/>
      <c r="Q3544" s="1">
        <v>3542.0</v>
      </c>
      <c r="R3544" s="1">
        <v>208.0</v>
      </c>
      <c r="S3544" s="1"/>
      <c r="T3544" s="1">
        <v>131.0</v>
      </c>
    </row>
    <row r="3545" ht="15.75" customHeight="1">
      <c r="A3545" s="1"/>
      <c r="B3545" s="1"/>
      <c r="C3545" s="1"/>
      <c r="D3545" s="1"/>
      <c r="Q3545" s="1">
        <v>3543.0</v>
      </c>
      <c r="R3545" s="1">
        <v>151.0</v>
      </c>
      <c r="S3545" s="1"/>
      <c r="T3545" s="1">
        <v>67.0</v>
      </c>
    </row>
    <row r="3546" ht="15.75" customHeight="1">
      <c r="A3546" s="1"/>
      <c r="B3546" s="1"/>
      <c r="C3546" s="1"/>
      <c r="D3546" s="1"/>
      <c r="Q3546" s="1">
        <v>3544.0</v>
      </c>
      <c r="R3546" s="1">
        <v>157.0</v>
      </c>
      <c r="S3546" s="1"/>
      <c r="T3546" s="1">
        <v>228.0</v>
      </c>
    </row>
    <row r="3547" ht="15.75" customHeight="1">
      <c r="A3547" s="1"/>
      <c r="B3547" s="1"/>
      <c r="C3547" s="1"/>
      <c r="D3547" s="1"/>
      <c r="Q3547" s="1">
        <v>3545.0</v>
      </c>
      <c r="R3547" s="1">
        <v>126.0</v>
      </c>
      <c r="S3547" s="1"/>
      <c r="T3547" s="1">
        <v>64.0</v>
      </c>
    </row>
    <row r="3548" ht="15.75" customHeight="1">
      <c r="A3548" s="1"/>
      <c r="B3548" s="1"/>
      <c r="C3548" s="1"/>
      <c r="D3548" s="1"/>
      <c r="Q3548" s="1">
        <v>3546.0</v>
      </c>
      <c r="R3548" s="1">
        <v>185.0</v>
      </c>
      <c r="S3548" s="1"/>
      <c r="T3548" s="1">
        <v>68.0</v>
      </c>
    </row>
    <row r="3549" ht="15.75" customHeight="1">
      <c r="A3549" s="1"/>
      <c r="B3549" s="1"/>
      <c r="C3549" s="1"/>
      <c r="D3549" s="1"/>
      <c r="Q3549" s="1">
        <v>3547.0</v>
      </c>
      <c r="R3549" s="1">
        <v>191.0</v>
      </c>
      <c r="S3549" s="1"/>
      <c r="T3549" s="1">
        <v>122.0</v>
      </c>
    </row>
    <row r="3550" ht="15.75" customHeight="1">
      <c r="A3550" s="1"/>
      <c r="B3550" s="1"/>
      <c r="C3550" s="1"/>
      <c r="D3550" s="1"/>
      <c r="Q3550" s="1">
        <v>3548.0</v>
      </c>
      <c r="R3550" s="1">
        <v>149.0</v>
      </c>
      <c r="S3550" s="1"/>
      <c r="T3550" s="1">
        <v>126.0</v>
      </c>
    </row>
    <row r="3551" ht="15.75" customHeight="1">
      <c r="A3551" s="1"/>
      <c r="B3551" s="1"/>
      <c r="C3551" s="1"/>
      <c r="D3551" s="1"/>
      <c r="Q3551" s="1">
        <v>3549.0</v>
      </c>
      <c r="R3551" s="1">
        <v>156.0</v>
      </c>
      <c r="S3551" s="1"/>
      <c r="T3551" s="1">
        <v>436.0</v>
      </c>
    </row>
    <row r="3552" ht="15.75" customHeight="1">
      <c r="A3552" s="1"/>
      <c r="B3552" s="1"/>
      <c r="C3552" s="1"/>
      <c r="D3552" s="1"/>
      <c r="Q3552" s="1">
        <v>3550.0</v>
      </c>
      <c r="R3552" s="1">
        <v>164.0</v>
      </c>
      <c r="S3552" s="1"/>
      <c r="T3552" s="1">
        <v>69.0</v>
      </c>
    </row>
    <row r="3553" ht="15.75" customHeight="1">
      <c r="A3553" s="1"/>
      <c r="B3553" s="1"/>
      <c r="C3553" s="1"/>
      <c r="D3553" s="1"/>
      <c r="Q3553" s="1">
        <v>3551.0</v>
      </c>
      <c r="R3553" s="1">
        <v>172.0</v>
      </c>
      <c r="S3553" s="1"/>
      <c r="T3553" s="1">
        <v>75.0</v>
      </c>
    </row>
    <row r="3554" ht="15.75" customHeight="1">
      <c r="A3554" s="1"/>
      <c r="B3554" s="1"/>
      <c r="C3554" s="1"/>
      <c r="D3554" s="1"/>
      <c r="Q3554" s="1">
        <v>3552.0</v>
      </c>
      <c r="R3554" s="1">
        <v>182.0</v>
      </c>
      <c r="S3554" s="1"/>
      <c r="T3554" s="1">
        <v>387.0</v>
      </c>
    </row>
    <row r="3555" ht="15.75" customHeight="1">
      <c r="A3555" s="1"/>
      <c r="B3555" s="1"/>
      <c r="C3555" s="1"/>
      <c r="D3555" s="1"/>
      <c r="Q3555" s="1">
        <v>3553.0</v>
      </c>
      <c r="R3555" s="1">
        <v>120.0</v>
      </c>
      <c r="S3555" s="1"/>
      <c r="T3555" s="1">
        <v>69.0</v>
      </c>
    </row>
    <row r="3556" ht="15.75" customHeight="1">
      <c r="A3556" s="1"/>
      <c r="B3556" s="1"/>
      <c r="C3556" s="1"/>
      <c r="D3556" s="1"/>
      <c r="Q3556" s="1">
        <v>3554.0</v>
      </c>
      <c r="R3556" s="1">
        <v>124.0</v>
      </c>
      <c r="S3556" s="1"/>
      <c r="T3556" s="1">
        <v>75.0</v>
      </c>
    </row>
    <row r="3557" ht="15.75" customHeight="1">
      <c r="A3557" s="1"/>
      <c r="B3557" s="1"/>
      <c r="C3557" s="1"/>
      <c r="D3557" s="1"/>
      <c r="Q3557" s="1">
        <v>3555.0</v>
      </c>
      <c r="R3557" s="1">
        <v>116.0</v>
      </c>
      <c r="S3557" s="1"/>
      <c r="T3557" s="1">
        <v>81.0</v>
      </c>
    </row>
    <row r="3558" ht="15.75" customHeight="1">
      <c r="A3558" s="1"/>
      <c r="B3558" s="1"/>
      <c r="C3558" s="1"/>
      <c r="D3558" s="1"/>
      <c r="Q3558" s="1">
        <v>3556.0</v>
      </c>
      <c r="R3558" s="1">
        <v>120.0</v>
      </c>
      <c r="S3558" s="1"/>
      <c r="T3558" s="1">
        <v>343.0</v>
      </c>
    </row>
    <row r="3559" ht="15.75" customHeight="1">
      <c r="A3559" s="1"/>
      <c r="B3559" s="1"/>
      <c r="C3559" s="1"/>
      <c r="D3559" s="1"/>
      <c r="Q3559" s="1">
        <v>3557.0</v>
      </c>
      <c r="R3559" s="1">
        <v>124.0</v>
      </c>
      <c r="S3559" s="1"/>
      <c r="T3559" s="1">
        <v>65.0</v>
      </c>
    </row>
    <row r="3560" ht="15.75" customHeight="1">
      <c r="A3560" s="1"/>
      <c r="B3560" s="1"/>
      <c r="C3560" s="1"/>
      <c r="D3560" s="1"/>
      <c r="Q3560" s="1">
        <v>3558.0</v>
      </c>
      <c r="R3560" s="1">
        <v>122.0</v>
      </c>
      <c r="S3560" s="1"/>
      <c r="T3560" s="1">
        <v>71.0</v>
      </c>
    </row>
    <row r="3561" ht="15.75" customHeight="1">
      <c r="A3561" s="1"/>
      <c r="B3561" s="1"/>
      <c r="C3561" s="1"/>
      <c r="D3561" s="1"/>
      <c r="Q3561" s="1">
        <v>3559.0</v>
      </c>
      <c r="R3561" s="1">
        <v>126.0</v>
      </c>
      <c r="S3561" s="1"/>
      <c r="T3561" s="1">
        <v>397.0</v>
      </c>
    </row>
    <row r="3562" ht="15.75" customHeight="1">
      <c r="A3562" s="1"/>
      <c r="B3562" s="1"/>
      <c r="C3562" s="1"/>
      <c r="D3562" s="1"/>
      <c r="Q3562" s="1">
        <v>3560.0</v>
      </c>
      <c r="R3562" s="1">
        <v>130.0</v>
      </c>
      <c r="S3562" s="1"/>
      <c r="T3562" s="1">
        <v>65.0</v>
      </c>
    </row>
    <row r="3563" ht="15.75" customHeight="1">
      <c r="A3563" s="1"/>
      <c r="B3563" s="1"/>
      <c r="C3563" s="1"/>
      <c r="D3563" s="1"/>
      <c r="Q3563" s="1">
        <v>3561.0</v>
      </c>
      <c r="R3563" s="1">
        <v>171.0</v>
      </c>
      <c r="S3563" s="1"/>
      <c r="T3563" s="1">
        <v>71.0</v>
      </c>
    </row>
    <row r="3564" ht="15.75" customHeight="1">
      <c r="A3564" s="1"/>
      <c r="B3564" s="1"/>
      <c r="C3564" s="1"/>
      <c r="D3564" s="1"/>
      <c r="Q3564" s="1">
        <v>3562.0</v>
      </c>
      <c r="R3564" s="1">
        <v>177.0</v>
      </c>
      <c r="S3564" s="1"/>
      <c r="T3564" s="1">
        <v>162.0</v>
      </c>
    </row>
    <row r="3565" ht="15.75" customHeight="1">
      <c r="A3565" s="1"/>
      <c r="B3565" s="1"/>
      <c r="C3565" s="1"/>
      <c r="D3565" s="1"/>
      <c r="Q3565" s="1">
        <v>3563.0</v>
      </c>
      <c r="R3565" s="1">
        <v>183.0</v>
      </c>
      <c r="S3565" s="1"/>
      <c r="T3565" s="1">
        <v>270.0</v>
      </c>
    </row>
    <row r="3566" ht="15.75" customHeight="1">
      <c r="A3566" s="1"/>
      <c r="B3566" s="1"/>
      <c r="C3566" s="1"/>
      <c r="D3566" s="1"/>
      <c r="Q3566" s="1">
        <v>3564.0</v>
      </c>
      <c r="R3566" s="1">
        <v>171.0</v>
      </c>
      <c r="S3566" s="1"/>
      <c r="T3566" s="1">
        <v>138.0</v>
      </c>
    </row>
    <row r="3567" ht="15.75" customHeight="1">
      <c r="A3567" s="1"/>
      <c r="B3567" s="1"/>
      <c r="C3567" s="1"/>
      <c r="D3567" s="1"/>
      <c r="Q3567" s="1">
        <v>3565.0</v>
      </c>
      <c r="R3567" s="1">
        <v>177.0</v>
      </c>
      <c r="S3567" s="1"/>
      <c r="T3567" s="1">
        <v>420.0</v>
      </c>
    </row>
    <row r="3568" ht="15.75" customHeight="1">
      <c r="A3568" s="1"/>
      <c r="B3568" s="1"/>
      <c r="C3568" s="1"/>
      <c r="D3568" s="1"/>
      <c r="Q3568" s="1">
        <v>3566.0</v>
      </c>
      <c r="R3568" s="1">
        <v>183.0</v>
      </c>
      <c r="S3568" s="1"/>
      <c r="T3568" s="1">
        <v>164.0</v>
      </c>
    </row>
    <row r="3569" ht="15.75" customHeight="1">
      <c r="A3569" s="1"/>
      <c r="B3569" s="1"/>
      <c r="C3569" s="1"/>
      <c r="D3569" s="1"/>
      <c r="Q3569" s="1">
        <v>3567.0</v>
      </c>
      <c r="R3569" s="1">
        <v>141.0</v>
      </c>
      <c r="S3569" s="1"/>
      <c r="T3569" s="1">
        <v>478.0</v>
      </c>
    </row>
    <row r="3570" ht="15.75" customHeight="1">
      <c r="A3570" s="1"/>
      <c r="B3570" s="1"/>
      <c r="C3570" s="1"/>
      <c r="D3570" s="1"/>
      <c r="Q3570" s="1">
        <v>3568.0</v>
      </c>
      <c r="R3570" s="1">
        <v>147.0</v>
      </c>
      <c r="S3570" s="1"/>
      <c r="T3570" s="1">
        <v>71.0</v>
      </c>
    </row>
    <row r="3571" ht="15.75" customHeight="1">
      <c r="A3571" s="1"/>
      <c r="B3571" s="1"/>
      <c r="C3571" s="1"/>
      <c r="D3571" s="1"/>
      <c r="Q3571" s="1">
        <v>3569.0</v>
      </c>
      <c r="R3571" s="1">
        <v>153.0</v>
      </c>
      <c r="S3571" s="1"/>
      <c r="T3571" s="1">
        <v>449.0</v>
      </c>
    </row>
    <row r="3572" ht="15.75" customHeight="1">
      <c r="A3572" s="1"/>
      <c r="B3572" s="1"/>
      <c r="C3572" s="1"/>
      <c r="D3572" s="1"/>
      <c r="Q3572" s="1">
        <v>3570.0</v>
      </c>
      <c r="R3572" s="1">
        <v>147.0</v>
      </c>
      <c r="S3572" s="1"/>
      <c r="T3572" s="1">
        <v>203.0</v>
      </c>
    </row>
    <row r="3573" ht="15.75" customHeight="1">
      <c r="A3573" s="1"/>
      <c r="B3573" s="1"/>
      <c r="C3573" s="1"/>
      <c r="D3573" s="1"/>
      <c r="Q3573" s="1">
        <v>3571.0</v>
      </c>
      <c r="R3573" s="1">
        <v>153.0</v>
      </c>
      <c r="S3573" s="1"/>
      <c r="T3573" s="1">
        <v>169.0</v>
      </c>
    </row>
    <row r="3574" ht="15.75" customHeight="1">
      <c r="A3574" s="1"/>
      <c r="B3574" s="1"/>
      <c r="C3574" s="1"/>
      <c r="D3574" s="1"/>
      <c r="Q3574" s="1">
        <v>3572.0</v>
      </c>
      <c r="R3574" s="1">
        <v>159.0</v>
      </c>
      <c r="S3574" s="1"/>
      <c r="T3574" s="1">
        <v>234.0</v>
      </c>
    </row>
    <row r="3575" ht="15.75" customHeight="1">
      <c r="A3575" s="1"/>
      <c r="B3575" s="1"/>
      <c r="C3575" s="1"/>
      <c r="D3575" s="1"/>
      <c r="Q3575" s="1">
        <v>3573.0</v>
      </c>
      <c r="R3575" s="1">
        <v>220.0</v>
      </c>
      <c r="S3575" s="1"/>
      <c r="T3575" s="1">
        <v>343.0</v>
      </c>
    </row>
    <row r="3576" ht="15.75" customHeight="1">
      <c r="A3576" s="1"/>
      <c r="B3576" s="1"/>
      <c r="C3576" s="1"/>
      <c r="D3576" s="1"/>
      <c r="Q3576" s="1">
        <v>3574.0</v>
      </c>
      <c r="R3576" s="1">
        <v>228.0</v>
      </c>
      <c r="S3576" s="1"/>
      <c r="T3576" s="1">
        <v>392.0</v>
      </c>
    </row>
    <row r="3577" ht="15.75" customHeight="1">
      <c r="A3577" s="1"/>
      <c r="B3577" s="1"/>
      <c r="C3577" s="1"/>
      <c r="D3577" s="1"/>
      <c r="Q3577" s="1">
        <v>3575.0</v>
      </c>
      <c r="R3577" s="1">
        <v>236.0</v>
      </c>
      <c r="S3577" s="1"/>
      <c r="T3577" s="1">
        <v>68.0</v>
      </c>
    </row>
    <row r="3578" ht="15.75" customHeight="1">
      <c r="A3578" s="1"/>
      <c r="B3578" s="1"/>
      <c r="C3578" s="1"/>
      <c r="D3578" s="1"/>
      <c r="Q3578" s="1">
        <v>3576.0</v>
      </c>
      <c r="R3578" s="1">
        <v>244.0</v>
      </c>
      <c r="S3578" s="1"/>
      <c r="T3578" s="1">
        <v>353.0</v>
      </c>
    </row>
    <row r="3579" ht="15.75" customHeight="1">
      <c r="A3579" s="1"/>
      <c r="B3579" s="1"/>
      <c r="C3579" s="1"/>
      <c r="D3579" s="1"/>
      <c r="Q3579" s="1">
        <v>3577.0</v>
      </c>
      <c r="R3579" s="1">
        <v>250.0</v>
      </c>
      <c r="S3579" s="1"/>
      <c r="T3579" s="1">
        <v>273.0</v>
      </c>
    </row>
    <row r="3580" ht="15.75" customHeight="1">
      <c r="A3580" s="1"/>
      <c r="B3580" s="1"/>
      <c r="C3580" s="1"/>
      <c r="D3580" s="1"/>
      <c r="Q3580" s="1">
        <v>3578.0</v>
      </c>
      <c r="R3580" s="1">
        <v>260.0</v>
      </c>
      <c r="S3580" s="1"/>
      <c r="T3580" s="1">
        <v>129.0</v>
      </c>
    </row>
    <row r="3581" ht="15.75" customHeight="1">
      <c r="A3581" s="1"/>
      <c r="B3581" s="1"/>
      <c r="C3581" s="1"/>
      <c r="D3581" s="1"/>
      <c r="Q3581" s="1">
        <v>3579.0</v>
      </c>
      <c r="R3581" s="1">
        <v>275.0</v>
      </c>
      <c r="S3581" s="1"/>
      <c r="T3581" s="1">
        <v>160.0</v>
      </c>
    </row>
    <row r="3582" ht="15.75" customHeight="1">
      <c r="A3582" s="1"/>
      <c r="B3582" s="1"/>
      <c r="C3582" s="1"/>
      <c r="D3582" s="1"/>
      <c r="Q3582" s="1">
        <v>3580.0</v>
      </c>
      <c r="R3582" s="1">
        <v>285.0</v>
      </c>
      <c r="S3582" s="1"/>
      <c r="T3582" s="1">
        <v>295.0</v>
      </c>
    </row>
    <row r="3583" ht="15.75" customHeight="1">
      <c r="A3583" s="1"/>
      <c r="B3583" s="1"/>
      <c r="C3583" s="1"/>
      <c r="D3583" s="1"/>
      <c r="Q3583" s="1">
        <v>3581.0</v>
      </c>
      <c r="R3583" s="1">
        <v>295.0</v>
      </c>
      <c r="S3583" s="1"/>
      <c r="T3583" s="1">
        <v>67.0</v>
      </c>
    </row>
    <row r="3584" ht="15.75" customHeight="1">
      <c r="A3584" s="1"/>
      <c r="B3584" s="1"/>
      <c r="C3584" s="1"/>
      <c r="D3584" s="1"/>
      <c r="Q3584" s="1">
        <v>3582.0</v>
      </c>
      <c r="R3584" s="1">
        <v>227.0</v>
      </c>
      <c r="S3584" s="1"/>
      <c r="T3584" s="1">
        <v>70.0</v>
      </c>
    </row>
    <row r="3585" ht="15.75" customHeight="1">
      <c r="A3585" s="1"/>
      <c r="B3585" s="1"/>
      <c r="C3585" s="1"/>
      <c r="D3585" s="1"/>
      <c r="Q3585" s="1">
        <v>3583.0</v>
      </c>
      <c r="R3585" s="1">
        <v>237.0</v>
      </c>
      <c r="S3585" s="1"/>
      <c r="T3585" s="1">
        <v>297.0</v>
      </c>
    </row>
    <row r="3586" ht="15.75" customHeight="1">
      <c r="A3586" s="1"/>
      <c r="B3586" s="1"/>
      <c r="C3586" s="1"/>
      <c r="D3586" s="1"/>
      <c r="Q3586" s="1">
        <v>3584.0</v>
      </c>
      <c r="R3586" s="1">
        <v>247.0</v>
      </c>
      <c r="S3586" s="1"/>
      <c r="T3586" s="1">
        <v>133.0</v>
      </c>
    </row>
    <row r="3587" ht="15.75" customHeight="1">
      <c r="A3587" s="1"/>
      <c r="B3587" s="1"/>
      <c r="C3587" s="1"/>
      <c r="D3587" s="1"/>
      <c r="Q3587" s="1">
        <v>3585.0</v>
      </c>
      <c r="R3587" s="1">
        <v>172.0</v>
      </c>
      <c r="S3587" s="1"/>
      <c r="T3587" s="1">
        <v>93.0</v>
      </c>
    </row>
    <row r="3588" ht="15.75" customHeight="1">
      <c r="A3588" s="1"/>
      <c r="B3588" s="1"/>
      <c r="C3588" s="1"/>
      <c r="D3588" s="1"/>
      <c r="Q3588" s="1">
        <v>3586.0</v>
      </c>
      <c r="R3588" s="1">
        <v>180.0</v>
      </c>
      <c r="S3588" s="1"/>
      <c r="T3588" s="1">
        <v>286.0</v>
      </c>
    </row>
    <row r="3589" ht="15.75" customHeight="1">
      <c r="A3589" s="1"/>
      <c r="B3589" s="1"/>
      <c r="C3589" s="1"/>
      <c r="D3589" s="1"/>
      <c r="Q3589" s="1">
        <v>3587.0</v>
      </c>
      <c r="R3589" s="1">
        <v>188.0</v>
      </c>
      <c r="S3589" s="1"/>
      <c r="T3589" s="1">
        <v>66.0</v>
      </c>
    </row>
    <row r="3590" ht="15.75" customHeight="1">
      <c r="A3590" s="1"/>
      <c r="B3590" s="1"/>
      <c r="C3590" s="1"/>
      <c r="D3590" s="1"/>
      <c r="Q3590" s="1">
        <v>3588.0</v>
      </c>
      <c r="R3590" s="1">
        <v>129.0</v>
      </c>
      <c r="S3590" s="1"/>
      <c r="T3590" s="1">
        <v>400.0</v>
      </c>
    </row>
    <row r="3591" ht="15.75" customHeight="1">
      <c r="A3591" s="1"/>
      <c r="B3591" s="1"/>
      <c r="C3591" s="1"/>
      <c r="D3591" s="1"/>
      <c r="Q3591" s="1">
        <v>3589.0</v>
      </c>
      <c r="R3591" s="1">
        <v>135.0</v>
      </c>
      <c r="S3591" s="1"/>
      <c r="T3591" s="1">
        <v>99.0</v>
      </c>
    </row>
    <row r="3592" ht="15.75" customHeight="1">
      <c r="A3592" s="1"/>
      <c r="B3592" s="1"/>
      <c r="C3592" s="1"/>
      <c r="D3592" s="1"/>
      <c r="Q3592" s="1">
        <v>3590.0</v>
      </c>
      <c r="R3592" s="1">
        <v>141.0</v>
      </c>
      <c r="S3592" s="1"/>
      <c r="T3592" s="1">
        <v>66.0</v>
      </c>
    </row>
    <row r="3593" ht="15.75" customHeight="1">
      <c r="A3593" s="1"/>
      <c r="B3593" s="1"/>
      <c r="C3593" s="1"/>
      <c r="D3593" s="1"/>
      <c r="Q3593" s="1">
        <v>3591.0</v>
      </c>
      <c r="R3593" s="1">
        <v>159.0</v>
      </c>
      <c r="S3593" s="1"/>
      <c r="T3593" s="1">
        <v>228.0</v>
      </c>
    </row>
    <row r="3594" ht="15.75" customHeight="1">
      <c r="A3594" s="1"/>
      <c r="B3594" s="1"/>
      <c r="C3594" s="1"/>
      <c r="D3594" s="1"/>
      <c r="Q3594" s="1">
        <v>3592.0</v>
      </c>
      <c r="R3594" s="1">
        <v>165.0</v>
      </c>
      <c r="S3594" s="1"/>
      <c r="T3594" s="1">
        <v>64.0</v>
      </c>
    </row>
    <row r="3595" ht="15.75" customHeight="1">
      <c r="A3595" s="1"/>
      <c r="B3595" s="1"/>
      <c r="C3595" s="1"/>
      <c r="D3595" s="1"/>
      <c r="Q3595" s="1">
        <v>3593.0</v>
      </c>
      <c r="R3595" s="1">
        <v>171.0</v>
      </c>
      <c r="S3595" s="1"/>
      <c r="T3595" s="1">
        <v>68.0</v>
      </c>
    </row>
    <row r="3596" ht="15.75" customHeight="1">
      <c r="A3596" s="1"/>
      <c r="B3596" s="1"/>
      <c r="C3596" s="1"/>
      <c r="D3596" s="1"/>
      <c r="Q3596" s="1">
        <v>3594.0</v>
      </c>
      <c r="R3596" s="1">
        <v>147.0</v>
      </c>
      <c r="S3596" s="1"/>
      <c r="T3596" s="1">
        <v>122.0</v>
      </c>
    </row>
    <row r="3597" ht="15.75" customHeight="1">
      <c r="A3597" s="1"/>
      <c r="B3597" s="1"/>
      <c r="C3597" s="1"/>
      <c r="D3597" s="1"/>
      <c r="Q3597" s="1">
        <v>3595.0</v>
      </c>
      <c r="R3597" s="1">
        <v>153.0</v>
      </c>
      <c r="S3597" s="1"/>
      <c r="T3597" s="1">
        <v>126.0</v>
      </c>
    </row>
    <row r="3598" ht="15.75" customHeight="1">
      <c r="A3598" s="1"/>
      <c r="B3598" s="1"/>
      <c r="C3598" s="1"/>
      <c r="D3598" s="1"/>
      <c r="Q3598" s="1">
        <v>3596.0</v>
      </c>
      <c r="R3598" s="1">
        <v>159.0</v>
      </c>
      <c r="S3598" s="1"/>
      <c r="T3598" s="1">
        <v>436.0</v>
      </c>
    </row>
    <row r="3599" ht="15.75" customHeight="1">
      <c r="A3599" s="1"/>
      <c r="B3599" s="1"/>
      <c r="C3599" s="1"/>
      <c r="D3599" s="1"/>
      <c r="Q3599" s="1">
        <v>3597.0</v>
      </c>
      <c r="R3599" s="1">
        <v>183.0</v>
      </c>
      <c r="S3599" s="1"/>
      <c r="T3599" s="1">
        <v>69.0</v>
      </c>
    </row>
    <row r="3600" ht="15.75" customHeight="1">
      <c r="A3600" s="1"/>
      <c r="B3600" s="1"/>
      <c r="C3600" s="1"/>
      <c r="D3600" s="1"/>
      <c r="Q3600" s="1">
        <v>3598.0</v>
      </c>
      <c r="R3600" s="1">
        <v>189.0</v>
      </c>
      <c r="S3600" s="1"/>
      <c r="T3600" s="1">
        <v>75.0</v>
      </c>
    </row>
    <row r="3601" ht="15.75" customHeight="1">
      <c r="A3601" s="1"/>
      <c r="B3601" s="1"/>
      <c r="C3601" s="1"/>
      <c r="D3601" s="1"/>
      <c r="Q3601" s="1">
        <v>3599.0</v>
      </c>
      <c r="R3601" s="1">
        <v>195.0</v>
      </c>
      <c r="S3601" s="1"/>
      <c r="T3601" s="1">
        <v>387.0</v>
      </c>
    </row>
    <row r="3602" ht="15.75" customHeight="1">
      <c r="A3602" s="1"/>
      <c r="B3602" s="1"/>
      <c r="C3602" s="1"/>
      <c r="D3602" s="1"/>
      <c r="Q3602" s="1">
        <v>3600.0</v>
      </c>
      <c r="R3602" s="1">
        <v>154.0</v>
      </c>
      <c r="S3602" s="1"/>
      <c r="T3602" s="1">
        <v>69.0</v>
      </c>
    </row>
    <row r="3603" ht="15.75" customHeight="1">
      <c r="A3603" s="1"/>
      <c r="B3603" s="1"/>
      <c r="C3603" s="1"/>
      <c r="D3603" s="1"/>
      <c r="Q3603" s="1">
        <v>3601.0</v>
      </c>
      <c r="R3603" s="1">
        <v>162.0</v>
      </c>
      <c r="S3603" s="1"/>
      <c r="T3603" s="1">
        <v>75.0</v>
      </c>
    </row>
    <row r="3604" ht="15.75" customHeight="1">
      <c r="A3604" s="1"/>
      <c r="B3604" s="1"/>
      <c r="C3604" s="1"/>
      <c r="D3604" s="1"/>
      <c r="Q3604" s="1">
        <v>3602.0</v>
      </c>
      <c r="R3604" s="1">
        <v>170.0</v>
      </c>
      <c r="S3604" s="1"/>
      <c r="T3604" s="1">
        <v>81.0</v>
      </c>
    </row>
    <row r="3605" ht="15.75" customHeight="1">
      <c r="A3605" s="1"/>
      <c r="B3605" s="1"/>
      <c r="C3605" s="1"/>
      <c r="D3605" s="1"/>
      <c r="Q3605" s="1">
        <v>3603.0</v>
      </c>
      <c r="R3605" s="1">
        <v>147.0</v>
      </c>
      <c r="S3605" s="1"/>
      <c r="T3605" s="1">
        <v>343.0</v>
      </c>
    </row>
    <row r="3606" ht="15.75" customHeight="1">
      <c r="A3606" s="1"/>
      <c r="B3606" s="1"/>
      <c r="C3606" s="1"/>
      <c r="D3606" s="1"/>
      <c r="Q3606" s="1">
        <v>3604.0</v>
      </c>
      <c r="R3606" s="1">
        <v>153.0</v>
      </c>
      <c r="S3606" s="1"/>
      <c r="T3606" s="1">
        <v>65.0</v>
      </c>
    </row>
    <row r="3607" ht="15.75" customHeight="1">
      <c r="A3607" s="1"/>
      <c r="B3607" s="1"/>
      <c r="C3607" s="1"/>
      <c r="D3607" s="1"/>
      <c r="Q3607" s="1">
        <v>3605.0</v>
      </c>
      <c r="R3607" s="1">
        <v>159.0</v>
      </c>
      <c r="S3607" s="1"/>
      <c r="T3607" s="1">
        <v>71.0</v>
      </c>
    </row>
    <row r="3608" ht="15.75" customHeight="1">
      <c r="A3608" s="1"/>
      <c r="B3608" s="1"/>
      <c r="C3608" s="1"/>
      <c r="D3608" s="1"/>
      <c r="Q3608" s="1">
        <v>3606.0</v>
      </c>
      <c r="R3608" s="1">
        <v>116.0</v>
      </c>
      <c r="S3608" s="1"/>
      <c r="T3608" s="1">
        <v>397.0</v>
      </c>
    </row>
    <row r="3609" ht="15.75" customHeight="1">
      <c r="A3609" s="1"/>
      <c r="B3609" s="1"/>
      <c r="C3609" s="1"/>
      <c r="D3609" s="1"/>
      <c r="Q3609" s="1">
        <v>3607.0</v>
      </c>
      <c r="R3609" s="1">
        <v>120.0</v>
      </c>
      <c r="S3609" s="1"/>
      <c r="T3609" s="1">
        <v>65.0</v>
      </c>
    </row>
    <row r="3610" ht="15.75" customHeight="1">
      <c r="A3610" s="1"/>
      <c r="B3610" s="1"/>
      <c r="C3610" s="1"/>
      <c r="D3610" s="1"/>
      <c r="Q3610" s="1">
        <v>3608.0</v>
      </c>
      <c r="R3610" s="1">
        <v>124.0</v>
      </c>
      <c r="S3610" s="1"/>
      <c r="T3610" s="1">
        <v>71.0</v>
      </c>
    </row>
    <row r="3611" ht="15.75" customHeight="1">
      <c r="A3611" s="1"/>
      <c r="B3611" s="1"/>
      <c r="C3611" s="1"/>
      <c r="D3611" s="1"/>
      <c r="Q3611" s="1">
        <v>3609.0</v>
      </c>
      <c r="R3611" s="1">
        <v>122.0</v>
      </c>
      <c r="S3611" s="1"/>
      <c r="T3611" s="1">
        <v>164.0</v>
      </c>
    </row>
    <row r="3612" ht="15.75" customHeight="1">
      <c r="A3612" s="1"/>
      <c r="B3612" s="1"/>
      <c r="C3612" s="1"/>
      <c r="D3612" s="1"/>
      <c r="Q3612" s="1">
        <v>3610.0</v>
      </c>
      <c r="R3612" s="1">
        <v>126.0</v>
      </c>
      <c r="S3612" s="1"/>
      <c r="T3612" s="1">
        <v>270.0</v>
      </c>
    </row>
    <row r="3613" ht="15.75" customHeight="1">
      <c r="A3613" s="1"/>
      <c r="B3613" s="1"/>
      <c r="C3613" s="1"/>
      <c r="D3613" s="1"/>
      <c r="Q3613" s="1">
        <v>3611.0</v>
      </c>
      <c r="R3613" s="1">
        <v>130.0</v>
      </c>
      <c r="S3613" s="1"/>
      <c r="T3613" s="1">
        <v>138.0</v>
      </c>
    </row>
    <row r="3614" ht="15.75" customHeight="1">
      <c r="A3614" s="1"/>
      <c r="B3614" s="1"/>
      <c r="C3614" s="1"/>
      <c r="D3614" s="1"/>
      <c r="Q3614" s="1">
        <v>3612.0</v>
      </c>
      <c r="R3614" s="1">
        <v>171.0</v>
      </c>
      <c r="S3614" s="1"/>
      <c r="T3614" s="1">
        <v>420.0</v>
      </c>
    </row>
    <row r="3615" ht="15.75" customHeight="1">
      <c r="A3615" s="1"/>
      <c r="B3615" s="1"/>
      <c r="C3615" s="1"/>
      <c r="D3615" s="1"/>
      <c r="Q3615" s="1">
        <v>3613.0</v>
      </c>
      <c r="R3615" s="1">
        <v>177.0</v>
      </c>
      <c r="S3615" s="1"/>
      <c r="T3615" s="1">
        <v>164.0</v>
      </c>
    </row>
    <row r="3616" ht="15.75" customHeight="1">
      <c r="A3616" s="1"/>
      <c r="B3616" s="1"/>
      <c r="C3616" s="1"/>
      <c r="D3616" s="1"/>
      <c r="Q3616" s="1">
        <v>3614.0</v>
      </c>
      <c r="R3616" s="1">
        <v>183.0</v>
      </c>
      <c r="S3616" s="1"/>
      <c r="T3616" s="1">
        <v>478.0</v>
      </c>
    </row>
    <row r="3617" ht="15.75" customHeight="1">
      <c r="A3617" s="1"/>
      <c r="B3617" s="1"/>
      <c r="C3617" s="1"/>
      <c r="D3617" s="1"/>
      <c r="Q3617" s="1">
        <v>3615.0</v>
      </c>
      <c r="R3617" s="1">
        <v>171.0</v>
      </c>
      <c r="S3617" s="1"/>
      <c r="T3617" s="1">
        <v>71.0</v>
      </c>
    </row>
    <row r="3618" ht="15.75" customHeight="1">
      <c r="A3618" s="1"/>
      <c r="B3618" s="1"/>
      <c r="C3618" s="1"/>
      <c r="D3618" s="1"/>
      <c r="Q3618" s="1">
        <v>3616.0</v>
      </c>
      <c r="R3618" s="1">
        <v>177.0</v>
      </c>
      <c r="S3618" s="1"/>
      <c r="T3618" s="1">
        <v>449.0</v>
      </c>
    </row>
    <row r="3619" ht="15.75" customHeight="1">
      <c r="A3619" s="1"/>
      <c r="B3619" s="1"/>
      <c r="C3619" s="1"/>
      <c r="D3619" s="1"/>
      <c r="Q3619" s="1">
        <v>3617.0</v>
      </c>
      <c r="R3619" s="1">
        <v>183.0</v>
      </c>
      <c r="S3619" s="1"/>
      <c r="T3619" s="1">
        <v>203.0</v>
      </c>
    </row>
    <row r="3620" ht="15.75" customHeight="1">
      <c r="A3620" s="1"/>
      <c r="B3620" s="1"/>
      <c r="C3620" s="1"/>
      <c r="D3620" s="1"/>
      <c r="Q3620" s="1">
        <v>3618.0</v>
      </c>
      <c r="R3620" s="1">
        <v>141.0</v>
      </c>
      <c r="S3620" s="1"/>
      <c r="T3620" s="1">
        <v>169.0</v>
      </c>
    </row>
    <row r="3621" ht="15.75" customHeight="1">
      <c r="A3621" s="1"/>
      <c r="B3621" s="1"/>
      <c r="C3621" s="1"/>
      <c r="D3621" s="1"/>
      <c r="Q3621" s="1">
        <v>3619.0</v>
      </c>
      <c r="R3621" s="1">
        <v>147.0</v>
      </c>
      <c r="S3621" s="1"/>
      <c r="T3621" s="1">
        <v>179.0</v>
      </c>
    </row>
    <row r="3622" ht="15.75" customHeight="1">
      <c r="A3622" s="1"/>
      <c r="B3622" s="1"/>
      <c r="C3622" s="1"/>
      <c r="D3622" s="1"/>
      <c r="Q3622" s="1">
        <v>3620.0</v>
      </c>
      <c r="R3622" s="1">
        <v>153.0</v>
      </c>
      <c r="S3622" s="1"/>
      <c r="T3622" s="1">
        <v>357.0</v>
      </c>
    </row>
    <row r="3623" ht="15.75" customHeight="1">
      <c r="A3623" s="1"/>
      <c r="B3623" s="1"/>
      <c r="C3623" s="1"/>
      <c r="D3623" s="1"/>
      <c r="Q3623" s="1">
        <v>3621.0</v>
      </c>
      <c r="R3623" s="1">
        <v>147.0</v>
      </c>
      <c r="S3623" s="1"/>
      <c r="T3623" s="1">
        <v>358.0</v>
      </c>
    </row>
    <row r="3624" ht="15.75" customHeight="1">
      <c r="A3624" s="1"/>
      <c r="B3624" s="1"/>
      <c r="C3624" s="1"/>
      <c r="D3624" s="1"/>
      <c r="Q3624" s="1">
        <v>3622.0</v>
      </c>
      <c r="R3624" s="1">
        <v>153.0</v>
      </c>
      <c r="S3624" s="1"/>
      <c r="T3624" s="1">
        <v>68.0</v>
      </c>
    </row>
    <row r="3625" ht="15.75" customHeight="1">
      <c r="A3625" s="1"/>
      <c r="B3625" s="1"/>
      <c r="C3625" s="1"/>
      <c r="D3625" s="1"/>
      <c r="Q3625" s="1">
        <v>3623.0</v>
      </c>
      <c r="R3625" s="1">
        <v>159.0</v>
      </c>
      <c r="S3625" s="1"/>
      <c r="T3625" s="1">
        <v>335.0</v>
      </c>
    </row>
    <row r="3626" ht="15.75" customHeight="1">
      <c r="A3626" s="1"/>
      <c r="B3626" s="1"/>
      <c r="C3626" s="1"/>
      <c r="D3626" s="1"/>
      <c r="Q3626" s="1">
        <v>3624.0</v>
      </c>
      <c r="R3626" s="1">
        <v>218.0</v>
      </c>
      <c r="S3626" s="1"/>
      <c r="T3626" s="1">
        <v>359.0</v>
      </c>
    </row>
    <row r="3627" ht="15.75" customHeight="1">
      <c r="A3627" s="1"/>
      <c r="B3627" s="1"/>
      <c r="C3627" s="1"/>
      <c r="D3627" s="1"/>
      <c r="Q3627" s="1">
        <v>3625.0</v>
      </c>
      <c r="R3627" s="1">
        <v>228.0</v>
      </c>
      <c r="S3627" s="1"/>
      <c r="T3627" s="1">
        <v>65.0</v>
      </c>
    </row>
    <row r="3628" ht="15.75" customHeight="1">
      <c r="A3628" s="1"/>
      <c r="B3628" s="1"/>
      <c r="C3628" s="1"/>
      <c r="D3628" s="1"/>
      <c r="Q3628" s="1">
        <v>3626.0</v>
      </c>
      <c r="R3628" s="1">
        <v>236.0</v>
      </c>
      <c r="S3628" s="1"/>
      <c r="T3628" s="1">
        <v>71.0</v>
      </c>
    </row>
    <row r="3629" ht="15.75" customHeight="1">
      <c r="A3629" s="1"/>
      <c r="B3629" s="1"/>
      <c r="C3629" s="1"/>
      <c r="D3629" s="1"/>
      <c r="Q3629" s="1">
        <v>3627.0</v>
      </c>
      <c r="R3629" s="1">
        <v>244.0</v>
      </c>
      <c r="S3629" s="1"/>
      <c r="T3629" s="1">
        <v>323.0</v>
      </c>
    </row>
    <row r="3630" ht="15.75" customHeight="1">
      <c r="A3630" s="1"/>
      <c r="B3630" s="1"/>
      <c r="C3630" s="1"/>
      <c r="D3630" s="1"/>
      <c r="Q3630" s="1">
        <v>3628.0</v>
      </c>
      <c r="R3630" s="1">
        <v>252.0</v>
      </c>
      <c r="S3630" s="1"/>
      <c r="T3630" s="1">
        <v>65.0</v>
      </c>
    </row>
    <row r="3631" ht="15.75" customHeight="1">
      <c r="A3631" s="1"/>
      <c r="B3631" s="1"/>
      <c r="C3631" s="1"/>
      <c r="D3631" s="1"/>
      <c r="Q3631" s="1">
        <v>3629.0</v>
      </c>
      <c r="R3631" s="1">
        <v>260.0</v>
      </c>
      <c r="S3631" s="1"/>
      <c r="T3631" s="1">
        <v>71.0</v>
      </c>
    </row>
    <row r="3632" ht="15.75" customHeight="1">
      <c r="A3632" s="1"/>
      <c r="B3632" s="1"/>
      <c r="C3632" s="1"/>
      <c r="D3632" s="1"/>
      <c r="Q3632" s="1">
        <v>3630.0</v>
      </c>
      <c r="R3632" s="1">
        <v>275.0</v>
      </c>
      <c r="S3632" s="1"/>
      <c r="T3632" s="1">
        <v>295.0</v>
      </c>
    </row>
    <row r="3633" ht="15.75" customHeight="1">
      <c r="A3633" s="1"/>
      <c r="B3633" s="1"/>
      <c r="C3633" s="1"/>
      <c r="D3633" s="1"/>
      <c r="Q3633" s="1">
        <v>3631.0</v>
      </c>
      <c r="R3633" s="1">
        <v>285.0</v>
      </c>
      <c r="S3633" s="1"/>
      <c r="T3633" s="1">
        <v>196.0</v>
      </c>
    </row>
    <row r="3634" ht="15.75" customHeight="1">
      <c r="A3634" s="1"/>
      <c r="B3634" s="1"/>
      <c r="C3634" s="1"/>
      <c r="D3634" s="1"/>
      <c r="Q3634" s="1">
        <v>3632.0</v>
      </c>
      <c r="R3634" s="1">
        <v>295.0</v>
      </c>
      <c r="S3634" s="1"/>
      <c r="T3634" s="1">
        <v>133.0</v>
      </c>
    </row>
    <row r="3635" ht="15.75" customHeight="1">
      <c r="A3635" s="1"/>
      <c r="B3635" s="1"/>
      <c r="C3635" s="1"/>
      <c r="D3635" s="1"/>
      <c r="Q3635" s="1">
        <v>3633.0</v>
      </c>
      <c r="R3635" s="1">
        <v>227.0</v>
      </c>
      <c r="S3635" s="1"/>
      <c r="T3635" s="1">
        <v>284.0</v>
      </c>
    </row>
    <row r="3636" ht="15.75" customHeight="1">
      <c r="A3636" s="1"/>
      <c r="B3636" s="1"/>
      <c r="C3636" s="1"/>
      <c r="D3636" s="1"/>
      <c r="Q3636" s="1">
        <v>3634.0</v>
      </c>
      <c r="R3636" s="1">
        <v>292.0</v>
      </c>
      <c r="S3636" s="1"/>
      <c r="T3636" s="1">
        <v>68.0</v>
      </c>
    </row>
    <row r="3637" ht="15.75" customHeight="1">
      <c r="A3637" s="1"/>
      <c r="B3637" s="1"/>
      <c r="C3637" s="1"/>
      <c r="D3637" s="1"/>
      <c r="Q3637" s="1">
        <v>3635.0</v>
      </c>
      <c r="R3637" s="1">
        <v>219.0</v>
      </c>
      <c r="S3637" s="1"/>
      <c r="T3637" s="1">
        <v>356.0</v>
      </c>
    </row>
    <row r="3638" ht="15.75" customHeight="1">
      <c r="A3638" s="1"/>
      <c r="B3638" s="1"/>
      <c r="C3638" s="1"/>
      <c r="D3638" s="1"/>
      <c r="Q3638" s="1">
        <v>3636.0</v>
      </c>
      <c r="R3638" s="1">
        <v>186.0</v>
      </c>
      <c r="S3638" s="1"/>
      <c r="T3638" s="1">
        <v>65.0</v>
      </c>
    </row>
    <row r="3639" ht="15.75" customHeight="1">
      <c r="A3639" s="1"/>
      <c r="B3639" s="1"/>
      <c r="C3639" s="1"/>
      <c r="D3639" s="1"/>
      <c r="Q3639" s="1">
        <v>3637.0</v>
      </c>
      <c r="R3639" s="1">
        <v>194.0</v>
      </c>
      <c r="S3639" s="1"/>
      <c r="T3639" s="1">
        <v>71.0</v>
      </c>
    </row>
    <row r="3640" ht="15.75" customHeight="1">
      <c r="A3640" s="1"/>
      <c r="B3640" s="1"/>
      <c r="C3640" s="1"/>
      <c r="D3640" s="1"/>
      <c r="Q3640" s="1">
        <v>3638.0</v>
      </c>
      <c r="R3640" s="1">
        <v>208.0</v>
      </c>
      <c r="S3640" s="1"/>
      <c r="T3640" s="1">
        <v>263.0</v>
      </c>
    </row>
    <row r="3641" ht="15.75" customHeight="1">
      <c r="A3641" s="1"/>
      <c r="B3641" s="1"/>
      <c r="C3641" s="1"/>
      <c r="D3641" s="1"/>
      <c r="Q3641" s="1">
        <v>3639.0</v>
      </c>
      <c r="R3641" s="1">
        <v>131.0</v>
      </c>
      <c r="S3641" s="1"/>
      <c r="T3641" s="1">
        <v>64.0</v>
      </c>
    </row>
    <row r="3642" ht="15.75" customHeight="1">
      <c r="A3642" s="1"/>
      <c r="B3642" s="1"/>
      <c r="C3642" s="1"/>
      <c r="D3642" s="1"/>
      <c r="Q3642" s="1">
        <v>3640.0</v>
      </c>
      <c r="R3642" s="1">
        <v>137.0</v>
      </c>
      <c r="S3642" s="1"/>
      <c r="T3642" s="1">
        <v>68.0</v>
      </c>
    </row>
    <row r="3643" ht="15.75" customHeight="1">
      <c r="A3643" s="1"/>
      <c r="B3643" s="1"/>
      <c r="C3643" s="1"/>
      <c r="D3643" s="1"/>
      <c r="Q3643" s="1">
        <v>3641.0</v>
      </c>
      <c r="R3643" s="1">
        <v>155.0</v>
      </c>
      <c r="S3643" s="1"/>
      <c r="T3643" s="1">
        <v>66.0</v>
      </c>
    </row>
    <row r="3644" ht="15.75" customHeight="1">
      <c r="A3644" s="1"/>
      <c r="B3644" s="1"/>
      <c r="C3644" s="1"/>
      <c r="D3644" s="1"/>
      <c r="Q3644" s="1">
        <v>3642.0</v>
      </c>
      <c r="R3644" s="1">
        <v>173.0</v>
      </c>
      <c r="S3644" s="1"/>
      <c r="T3644" s="1">
        <v>124.0</v>
      </c>
    </row>
    <row r="3645" ht="15.75" customHeight="1">
      <c r="A3645" s="1"/>
      <c r="B3645" s="1"/>
      <c r="C3645" s="1"/>
      <c r="D3645" s="1"/>
      <c r="Q3645" s="1">
        <v>3643.0</v>
      </c>
      <c r="R3645" s="1">
        <v>179.0</v>
      </c>
      <c r="S3645" s="1"/>
      <c r="T3645" s="1">
        <v>308.0</v>
      </c>
    </row>
    <row r="3646" ht="15.75" customHeight="1">
      <c r="A3646" s="1"/>
      <c r="B3646" s="1"/>
      <c r="C3646" s="1"/>
      <c r="D3646" s="1"/>
      <c r="Q3646" s="1">
        <v>3644.0</v>
      </c>
      <c r="R3646" s="1">
        <v>210.0</v>
      </c>
      <c r="S3646" s="1"/>
      <c r="T3646" s="1">
        <v>66.0</v>
      </c>
    </row>
    <row r="3647" ht="15.75" customHeight="1">
      <c r="A3647" s="1"/>
      <c r="B3647" s="1"/>
      <c r="C3647" s="1"/>
      <c r="D3647" s="1"/>
      <c r="Q3647" s="1">
        <v>3645.0</v>
      </c>
      <c r="R3647" s="1">
        <v>149.0</v>
      </c>
      <c r="S3647" s="1"/>
      <c r="T3647" s="1">
        <v>113.0</v>
      </c>
    </row>
    <row r="3648" ht="15.75" customHeight="1">
      <c r="A3648" s="1"/>
      <c r="B3648" s="1"/>
      <c r="C3648" s="1"/>
      <c r="D3648" s="1"/>
      <c r="Q3648" s="1">
        <v>3646.0</v>
      </c>
      <c r="R3648" s="1">
        <v>157.0</v>
      </c>
      <c r="S3648" s="1"/>
      <c r="T3648" s="1">
        <v>119.0</v>
      </c>
    </row>
    <row r="3649" ht="15.75" customHeight="1">
      <c r="A3649" s="1"/>
      <c r="B3649" s="1"/>
      <c r="C3649" s="1"/>
      <c r="D3649" s="1"/>
      <c r="Q3649" s="1">
        <v>3647.0</v>
      </c>
      <c r="R3649" s="1">
        <v>126.0</v>
      </c>
      <c r="S3649" s="1"/>
      <c r="T3649" s="1">
        <v>431.0</v>
      </c>
    </row>
    <row r="3650" ht="15.75" customHeight="1">
      <c r="A3650" s="1"/>
      <c r="B3650" s="1"/>
      <c r="C3650" s="1"/>
      <c r="D3650" s="1"/>
      <c r="Q3650" s="1">
        <v>3648.0</v>
      </c>
      <c r="R3650" s="1">
        <v>185.0</v>
      </c>
      <c r="S3650" s="1"/>
      <c r="T3650" s="1">
        <v>71.0</v>
      </c>
    </row>
    <row r="3651" ht="15.75" customHeight="1">
      <c r="A3651" s="1"/>
      <c r="B3651" s="1"/>
      <c r="C3651" s="1"/>
      <c r="D3651" s="1"/>
      <c r="Q3651" s="1">
        <v>3649.0</v>
      </c>
      <c r="R3651" s="1">
        <v>189.0</v>
      </c>
      <c r="S3651" s="1"/>
      <c r="T3651" s="1">
        <v>77.0</v>
      </c>
    </row>
    <row r="3652" ht="15.75" customHeight="1">
      <c r="A3652" s="1"/>
      <c r="B3652" s="1"/>
      <c r="C3652" s="1"/>
      <c r="D3652" s="1"/>
      <c r="Q3652" s="1">
        <v>3650.0</v>
      </c>
      <c r="R3652" s="1">
        <v>149.0</v>
      </c>
      <c r="S3652" s="1"/>
      <c r="T3652" s="1">
        <v>387.0</v>
      </c>
    </row>
    <row r="3653" ht="15.75" customHeight="1">
      <c r="A3653" s="1"/>
      <c r="B3653" s="1"/>
      <c r="C3653" s="1"/>
      <c r="D3653" s="1"/>
      <c r="Q3653" s="1">
        <v>3651.0</v>
      </c>
      <c r="R3653" s="1">
        <v>156.0</v>
      </c>
      <c r="S3653" s="1"/>
      <c r="T3653" s="1">
        <v>387.0</v>
      </c>
    </row>
    <row r="3654" ht="15.75" customHeight="1">
      <c r="A3654" s="1"/>
      <c r="B3654" s="1"/>
      <c r="C3654" s="1"/>
      <c r="D3654" s="1"/>
      <c r="Q3654" s="1">
        <v>3652.0</v>
      </c>
      <c r="R3654" s="1">
        <v>164.0</v>
      </c>
      <c r="S3654" s="1"/>
      <c r="T3654" s="1">
        <v>439.0</v>
      </c>
    </row>
    <row r="3655" ht="15.75" customHeight="1">
      <c r="A3655" s="1"/>
      <c r="B3655" s="1"/>
      <c r="C3655" s="1"/>
      <c r="D3655" s="1"/>
      <c r="Q3655" s="1">
        <v>3653.0</v>
      </c>
      <c r="R3655" s="1">
        <v>172.0</v>
      </c>
      <c r="S3655" s="1"/>
      <c r="T3655" s="1">
        <v>134.0</v>
      </c>
    </row>
    <row r="3656" ht="15.75" customHeight="1">
      <c r="A3656" s="1"/>
      <c r="B3656" s="1"/>
      <c r="C3656" s="1"/>
      <c r="D3656" s="1"/>
      <c r="Q3656" s="1">
        <v>3654.0</v>
      </c>
      <c r="R3656" s="1">
        <v>149.0</v>
      </c>
      <c r="S3656" s="1"/>
      <c r="T3656" s="1">
        <v>176.0</v>
      </c>
    </row>
    <row r="3657" ht="15.75" customHeight="1">
      <c r="A3657" s="1"/>
      <c r="B3657" s="1"/>
      <c r="C3657" s="1"/>
      <c r="D3657" s="1"/>
      <c r="Q3657" s="1">
        <v>3655.0</v>
      </c>
      <c r="R3657" s="1">
        <v>155.0</v>
      </c>
      <c r="S3657" s="1"/>
      <c r="T3657" s="1">
        <v>184.0</v>
      </c>
    </row>
    <row r="3658" ht="15.75" customHeight="1">
      <c r="A3658" s="1"/>
      <c r="B3658" s="1"/>
      <c r="C3658" s="1"/>
      <c r="D3658" s="1"/>
      <c r="Q3658" s="1">
        <v>3656.0</v>
      </c>
      <c r="R3658" s="1">
        <v>124.0</v>
      </c>
      <c r="S3658" s="1"/>
      <c r="T3658" s="1">
        <v>190.0</v>
      </c>
    </row>
    <row r="3659" ht="15.75" customHeight="1">
      <c r="A3659" s="1"/>
      <c r="B3659" s="1"/>
      <c r="C3659" s="1"/>
      <c r="D3659" s="1"/>
      <c r="Q3659" s="1">
        <v>3657.0</v>
      </c>
      <c r="R3659" s="1">
        <v>116.0</v>
      </c>
      <c r="S3659" s="1"/>
      <c r="T3659" s="1">
        <v>188.0</v>
      </c>
    </row>
    <row r="3660" ht="15.75" customHeight="1">
      <c r="A3660" s="1"/>
      <c r="B3660" s="1"/>
      <c r="C3660" s="1"/>
      <c r="D3660" s="1"/>
      <c r="Q3660" s="1">
        <v>3658.0</v>
      </c>
      <c r="R3660" s="1">
        <v>120.0</v>
      </c>
      <c r="S3660" s="1"/>
      <c r="T3660" s="1">
        <v>446.0</v>
      </c>
    </row>
    <row r="3661" ht="15.75" customHeight="1">
      <c r="A3661" s="1"/>
      <c r="B3661" s="1"/>
      <c r="C3661" s="1"/>
      <c r="D3661" s="1"/>
      <c r="Q3661" s="1">
        <v>3659.0</v>
      </c>
      <c r="R3661" s="1">
        <v>124.0</v>
      </c>
      <c r="S3661" s="1"/>
      <c r="T3661" s="1">
        <v>133.0</v>
      </c>
    </row>
    <row r="3662" ht="15.75" customHeight="1">
      <c r="A3662" s="1"/>
      <c r="B3662" s="1"/>
      <c r="C3662" s="1"/>
      <c r="D3662" s="1"/>
      <c r="Q3662" s="1">
        <v>3660.0</v>
      </c>
      <c r="R3662" s="1">
        <v>122.0</v>
      </c>
      <c r="S3662" s="1"/>
      <c r="T3662" s="1">
        <v>425.0</v>
      </c>
    </row>
    <row r="3663" ht="15.75" customHeight="1">
      <c r="A3663" s="1"/>
      <c r="B3663" s="1"/>
      <c r="C3663" s="1"/>
      <c r="D3663" s="1"/>
      <c r="Q3663" s="1">
        <v>3661.0</v>
      </c>
      <c r="R3663" s="1">
        <v>126.0</v>
      </c>
      <c r="S3663" s="1"/>
      <c r="T3663" s="1">
        <v>201.0</v>
      </c>
    </row>
    <row r="3664" ht="15.75" customHeight="1">
      <c r="A3664" s="1"/>
      <c r="B3664" s="1"/>
      <c r="C3664" s="1"/>
      <c r="D3664" s="1"/>
      <c r="Q3664" s="1">
        <v>3662.0</v>
      </c>
      <c r="R3664" s="1">
        <v>130.0</v>
      </c>
      <c r="S3664" s="1"/>
      <c r="T3664" s="1">
        <v>133.0</v>
      </c>
    </row>
    <row r="3665" ht="15.75" customHeight="1">
      <c r="A3665" s="1"/>
      <c r="B3665" s="1"/>
      <c r="C3665" s="1"/>
      <c r="D3665" s="1"/>
      <c r="Q3665" s="1">
        <v>3663.0</v>
      </c>
      <c r="R3665" s="1">
        <v>171.0</v>
      </c>
      <c r="S3665" s="1"/>
      <c r="T3665" s="1">
        <v>351.0</v>
      </c>
    </row>
    <row r="3666" ht="15.75" customHeight="1">
      <c r="A3666" s="1"/>
      <c r="B3666" s="1"/>
      <c r="C3666" s="1"/>
      <c r="D3666" s="1"/>
      <c r="Q3666" s="1">
        <v>3664.0</v>
      </c>
      <c r="R3666" s="1">
        <v>177.0</v>
      </c>
      <c r="S3666" s="1"/>
      <c r="T3666" s="1">
        <v>329.0</v>
      </c>
    </row>
    <row r="3667" ht="15.75" customHeight="1">
      <c r="A3667" s="1"/>
      <c r="B3667" s="1"/>
      <c r="C3667" s="1"/>
      <c r="D3667" s="1"/>
      <c r="Q3667" s="1">
        <v>3665.0</v>
      </c>
      <c r="R3667" s="1">
        <v>183.0</v>
      </c>
      <c r="S3667" s="1"/>
      <c r="T3667" s="1">
        <v>68.0</v>
      </c>
    </row>
    <row r="3668" ht="15.75" customHeight="1">
      <c r="A3668" s="1"/>
      <c r="B3668" s="1"/>
      <c r="C3668" s="1"/>
      <c r="D3668" s="1"/>
      <c r="Q3668" s="1">
        <v>3666.0</v>
      </c>
      <c r="R3668" s="1">
        <v>171.0</v>
      </c>
      <c r="S3668" s="1"/>
      <c r="T3668" s="1">
        <v>114.0</v>
      </c>
    </row>
    <row r="3669" ht="15.75" customHeight="1">
      <c r="A3669" s="1"/>
      <c r="B3669" s="1"/>
      <c r="C3669" s="1"/>
      <c r="D3669" s="1"/>
      <c r="Q3669" s="1">
        <v>3667.0</v>
      </c>
      <c r="R3669" s="1">
        <v>177.0</v>
      </c>
      <c r="S3669" s="1"/>
      <c r="T3669" s="1">
        <v>386.0</v>
      </c>
    </row>
    <row r="3670" ht="15.75" customHeight="1">
      <c r="A3670" s="1"/>
      <c r="B3670" s="1"/>
      <c r="C3670" s="1"/>
      <c r="D3670" s="1"/>
      <c r="Q3670" s="1">
        <v>3668.0</v>
      </c>
      <c r="R3670" s="1">
        <v>183.0</v>
      </c>
      <c r="S3670" s="1"/>
      <c r="T3670" s="1">
        <v>68.0</v>
      </c>
    </row>
    <row r="3671" ht="15.75" customHeight="1">
      <c r="A3671" s="1"/>
      <c r="B3671" s="1"/>
      <c r="C3671" s="1"/>
      <c r="D3671" s="1"/>
      <c r="Q3671" s="1">
        <v>3669.0</v>
      </c>
      <c r="R3671" s="1">
        <v>141.0</v>
      </c>
      <c r="S3671" s="1"/>
      <c r="T3671" s="1">
        <v>49.0</v>
      </c>
    </row>
    <row r="3672" ht="15.75" customHeight="1">
      <c r="A3672" s="1"/>
      <c r="B3672" s="1"/>
      <c r="C3672" s="1"/>
      <c r="D3672" s="1"/>
      <c r="Q3672" s="1">
        <v>3670.0</v>
      </c>
      <c r="R3672" s="1">
        <v>147.0</v>
      </c>
      <c r="S3672" s="1"/>
      <c r="T3672" s="1">
        <v>407.0</v>
      </c>
    </row>
    <row r="3673" ht="15.75" customHeight="1">
      <c r="A3673" s="1"/>
      <c r="B3673" s="1"/>
      <c r="C3673" s="1"/>
      <c r="D3673" s="1"/>
      <c r="Q3673" s="1">
        <v>3671.0</v>
      </c>
      <c r="R3673" s="1">
        <v>153.0</v>
      </c>
      <c r="S3673" s="1"/>
      <c r="T3673" s="1">
        <v>67.0</v>
      </c>
    </row>
    <row r="3674" ht="15.75" customHeight="1">
      <c r="A3674" s="1"/>
      <c r="B3674" s="1"/>
      <c r="C3674" s="1"/>
      <c r="D3674" s="1"/>
      <c r="Q3674" s="1">
        <v>3672.0</v>
      </c>
      <c r="R3674" s="1">
        <v>147.0</v>
      </c>
      <c r="S3674" s="1"/>
      <c r="T3674" s="1">
        <v>421.0</v>
      </c>
    </row>
    <row r="3675" ht="15.75" customHeight="1">
      <c r="A3675" s="1"/>
      <c r="B3675" s="1"/>
      <c r="C3675" s="1"/>
      <c r="D3675" s="1"/>
      <c r="Q3675" s="1">
        <v>3673.0</v>
      </c>
      <c r="R3675" s="1">
        <v>153.0</v>
      </c>
      <c r="S3675" s="1"/>
      <c r="T3675" s="1">
        <v>68.0</v>
      </c>
    </row>
    <row r="3676" ht="15.75" customHeight="1">
      <c r="A3676" s="1"/>
      <c r="B3676" s="1"/>
      <c r="C3676" s="1"/>
      <c r="D3676" s="1"/>
      <c r="Q3676" s="1">
        <v>3674.0</v>
      </c>
      <c r="R3676" s="1">
        <v>159.0</v>
      </c>
      <c r="S3676" s="1"/>
      <c r="T3676" s="1">
        <v>447.0</v>
      </c>
    </row>
    <row r="3677" ht="15.75" customHeight="1">
      <c r="A3677" s="1"/>
      <c r="B3677" s="1"/>
      <c r="C3677" s="1"/>
      <c r="D3677" s="1"/>
      <c r="Q3677" s="1">
        <v>3675.0</v>
      </c>
      <c r="R3677" s="1">
        <v>220.0</v>
      </c>
      <c r="S3677" s="1"/>
      <c r="T3677" s="1">
        <v>69.0</v>
      </c>
    </row>
    <row r="3678" ht="15.75" customHeight="1">
      <c r="A3678" s="1"/>
      <c r="B3678" s="1"/>
      <c r="C3678" s="1"/>
      <c r="D3678" s="1"/>
      <c r="Q3678" s="1">
        <v>3676.0</v>
      </c>
      <c r="R3678" s="1">
        <v>228.0</v>
      </c>
      <c r="S3678" s="1"/>
      <c r="T3678" s="1">
        <v>75.0</v>
      </c>
    </row>
    <row r="3679" ht="15.75" customHeight="1">
      <c r="A3679" s="1"/>
      <c r="B3679" s="1"/>
      <c r="C3679" s="1"/>
      <c r="D3679" s="1"/>
      <c r="Q3679" s="1">
        <v>3677.0</v>
      </c>
      <c r="R3679" s="1">
        <v>236.0</v>
      </c>
      <c r="S3679" s="1"/>
      <c r="T3679" s="1">
        <v>375.0</v>
      </c>
    </row>
    <row r="3680" ht="15.75" customHeight="1">
      <c r="A3680" s="1"/>
      <c r="B3680" s="1"/>
      <c r="C3680" s="1"/>
      <c r="D3680" s="1"/>
      <c r="Q3680" s="1">
        <v>3678.0</v>
      </c>
      <c r="R3680" s="1">
        <v>244.0</v>
      </c>
      <c r="S3680" s="1"/>
      <c r="T3680" s="1">
        <v>258.0</v>
      </c>
    </row>
    <row r="3681" ht="15.75" customHeight="1">
      <c r="A3681" s="1"/>
      <c r="B3681" s="1"/>
      <c r="C3681" s="1"/>
      <c r="D3681" s="1"/>
      <c r="Q3681" s="1">
        <v>3679.0</v>
      </c>
      <c r="R3681" s="1">
        <v>252.0</v>
      </c>
      <c r="S3681" s="1"/>
      <c r="T3681" s="1">
        <v>68.0</v>
      </c>
    </row>
    <row r="3682" ht="15.75" customHeight="1">
      <c r="A3682" s="1"/>
      <c r="B3682" s="1"/>
      <c r="C3682" s="1"/>
      <c r="D3682" s="1"/>
      <c r="Q3682" s="1">
        <v>3680.0</v>
      </c>
      <c r="R3682" s="1">
        <v>260.0</v>
      </c>
      <c r="S3682" s="1"/>
      <c r="T3682" s="1">
        <v>119.0</v>
      </c>
    </row>
    <row r="3683" ht="15.75" customHeight="1">
      <c r="A3683" s="1"/>
      <c r="B3683" s="1"/>
      <c r="C3683" s="1"/>
      <c r="D3683" s="1"/>
      <c r="Q3683" s="1">
        <v>3681.0</v>
      </c>
      <c r="R3683" s="1">
        <v>275.0</v>
      </c>
      <c r="S3683" s="1"/>
      <c r="T3683" s="1">
        <v>125.0</v>
      </c>
    </row>
    <row r="3684" ht="15.75" customHeight="1">
      <c r="A3684" s="1"/>
      <c r="B3684" s="1"/>
      <c r="C3684" s="1"/>
      <c r="D3684" s="1"/>
      <c r="Q3684" s="1">
        <v>3682.0</v>
      </c>
      <c r="R3684" s="1">
        <v>285.0</v>
      </c>
      <c r="S3684" s="1"/>
      <c r="T3684" s="1">
        <v>473.0</v>
      </c>
    </row>
    <row r="3685" ht="15.75" customHeight="1">
      <c r="A3685" s="1"/>
      <c r="B3685" s="1"/>
      <c r="C3685" s="1"/>
      <c r="D3685" s="1"/>
      <c r="Q3685" s="1">
        <v>3683.0</v>
      </c>
      <c r="R3685" s="1">
        <v>295.0</v>
      </c>
      <c r="S3685" s="1"/>
      <c r="T3685" s="1">
        <v>122.0</v>
      </c>
    </row>
    <row r="3686" ht="15.75" customHeight="1">
      <c r="A3686" s="1"/>
      <c r="B3686" s="1"/>
      <c r="C3686" s="1"/>
      <c r="D3686" s="1"/>
      <c r="Q3686" s="1">
        <v>3684.0</v>
      </c>
      <c r="R3686" s="1">
        <v>227.0</v>
      </c>
      <c r="S3686" s="1"/>
      <c r="T3686" s="1">
        <v>126.0</v>
      </c>
    </row>
    <row r="3687" ht="15.75" customHeight="1">
      <c r="A3687" s="1"/>
      <c r="B3687" s="1"/>
      <c r="C3687" s="1"/>
      <c r="D3687" s="1"/>
      <c r="Q3687" s="1">
        <v>3685.0</v>
      </c>
      <c r="R3687" s="1">
        <v>237.0</v>
      </c>
      <c r="S3687" s="1"/>
      <c r="T3687" s="1">
        <v>436.0</v>
      </c>
    </row>
    <row r="3688" ht="15.75" customHeight="1">
      <c r="A3688" s="1"/>
      <c r="B3688" s="1"/>
      <c r="C3688" s="1"/>
      <c r="D3688" s="1"/>
      <c r="Q3688" s="1">
        <v>3686.0</v>
      </c>
      <c r="R3688" s="1">
        <v>247.0</v>
      </c>
      <c r="S3688" s="1"/>
      <c r="T3688" s="1">
        <v>69.0</v>
      </c>
    </row>
    <row r="3689" ht="15.75" customHeight="1">
      <c r="A3689" s="1"/>
      <c r="B3689" s="1"/>
      <c r="C3689" s="1"/>
      <c r="D3689" s="1"/>
      <c r="Q3689" s="1">
        <v>3687.0</v>
      </c>
      <c r="R3689" s="1">
        <v>172.0</v>
      </c>
      <c r="S3689" s="1"/>
      <c r="T3689" s="1">
        <v>75.0</v>
      </c>
    </row>
    <row r="3690" ht="15.75" customHeight="1">
      <c r="A3690" s="1"/>
      <c r="B3690" s="1"/>
      <c r="C3690" s="1"/>
      <c r="D3690" s="1"/>
      <c r="Q3690" s="1">
        <v>3688.0</v>
      </c>
      <c r="R3690" s="1">
        <v>180.0</v>
      </c>
      <c r="S3690" s="1"/>
      <c r="T3690" s="1">
        <v>387.0</v>
      </c>
    </row>
    <row r="3691" ht="15.75" customHeight="1">
      <c r="A3691" s="1"/>
      <c r="B3691" s="1"/>
      <c r="C3691" s="1"/>
      <c r="D3691" s="1"/>
      <c r="Q3691" s="1">
        <v>3689.0</v>
      </c>
      <c r="R3691" s="1">
        <v>188.0</v>
      </c>
      <c r="S3691" s="1"/>
      <c r="T3691" s="1">
        <v>69.0</v>
      </c>
    </row>
    <row r="3692" ht="15.75" customHeight="1">
      <c r="A3692" s="1"/>
      <c r="B3692" s="1"/>
      <c r="C3692" s="1"/>
      <c r="D3692" s="1"/>
      <c r="Q3692" s="1">
        <v>3690.0</v>
      </c>
      <c r="R3692" s="1">
        <v>129.0</v>
      </c>
      <c r="S3692" s="1"/>
      <c r="T3692" s="1">
        <v>75.0</v>
      </c>
    </row>
    <row r="3693" ht="15.75" customHeight="1">
      <c r="A3693" s="1"/>
      <c r="B3693" s="1"/>
      <c r="C3693" s="1"/>
      <c r="D3693" s="1"/>
      <c r="Q3693" s="1">
        <v>3691.0</v>
      </c>
      <c r="R3693" s="1">
        <v>135.0</v>
      </c>
      <c r="S3693" s="1"/>
      <c r="T3693" s="1">
        <v>81.0</v>
      </c>
    </row>
    <row r="3694" ht="15.75" customHeight="1">
      <c r="A3694" s="1"/>
      <c r="B3694" s="1"/>
      <c r="C3694" s="1"/>
      <c r="D3694" s="1"/>
      <c r="Q3694" s="1">
        <v>3692.0</v>
      </c>
      <c r="R3694" s="1">
        <v>141.0</v>
      </c>
      <c r="S3694" s="1"/>
      <c r="T3694" s="1">
        <v>343.0</v>
      </c>
    </row>
    <row r="3695" ht="15.75" customHeight="1">
      <c r="A3695" s="1"/>
      <c r="B3695" s="1"/>
      <c r="C3695" s="1"/>
      <c r="D3695" s="1"/>
      <c r="Q3695" s="1">
        <v>3693.0</v>
      </c>
      <c r="R3695" s="1">
        <v>159.0</v>
      </c>
      <c r="S3695" s="1"/>
      <c r="T3695" s="1">
        <v>65.0</v>
      </c>
    </row>
    <row r="3696" ht="15.75" customHeight="1">
      <c r="A3696" s="1"/>
      <c r="B3696" s="1"/>
      <c r="C3696" s="1"/>
      <c r="D3696" s="1"/>
      <c r="Q3696" s="1">
        <v>3694.0</v>
      </c>
      <c r="R3696" s="1">
        <v>165.0</v>
      </c>
      <c r="S3696" s="1"/>
      <c r="T3696" s="1">
        <v>71.0</v>
      </c>
    </row>
    <row r="3697" ht="15.75" customHeight="1">
      <c r="A3697" s="1"/>
      <c r="B3697" s="1"/>
      <c r="C3697" s="1"/>
      <c r="D3697" s="1"/>
      <c r="Q3697" s="1">
        <v>3695.0</v>
      </c>
      <c r="R3697" s="1">
        <v>171.0</v>
      </c>
      <c r="S3697" s="1"/>
      <c r="T3697" s="1">
        <v>397.0</v>
      </c>
    </row>
    <row r="3698" ht="15.75" customHeight="1">
      <c r="A3698" s="1"/>
      <c r="B3698" s="1"/>
      <c r="C3698" s="1"/>
      <c r="D3698" s="1"/>
      <c r="Q3698" s="1">
        <v>3696.0</v>
      </c>
      <c r="R3698" s="1">
        <v>147.0</v>
      </c>
      <c r="S3698" s="1"/>
      <c r="T3698" s="1">
        <v>65.0</v>
      </c>
    </row>
    <row r="3699" ht="15.75" customHeight="1">
      <c r="A3699" s="1"/>
      <c r="B3699" s="1"/>
      <c r="C3699" s="1"/>
      <c r="D3699" s="1"/>
      <c r="Q3699" s="1">
        <v>3697.0</v>
      </c>
      <c r="R3699" s="1">
        <v>153.0</v>
      </c>
      <c r="S3699" s="1"/>
      <c r="T3699" s="1">
        <v>71.0</v>
      </c>
    </row>
    <row r="3700" ht="15.75" customHeight="1">
      <c r="A3700" s="1"/>
      <c r="B3700" s="1"/>
      <c r="C3700" s="1"/>
      <c r="D3700" s="1"/>
      <c r="Q3700" s="1">
        <v>3698.0</v>
      </c>
      <c r="R3700" s="1">
        <v>159.0</v>
      </c>
      <c r="S3700" s="1"/>
      <c r="T3700" s="1">
        <v>164.0</v>
      </c>
    </row>
    <row r="3701" ht="15.75" customHeight="1">
      <c r="A3701" s="1"/>
      <c r="B3701" s="1"/>
      <c r="C3701" s="1"/>
      <c r="D3701" s="1"/>
      <c r="Q3701" s="1">
        <v>3699.0</v>
      </c>
      <c r="R3701" s="1">
        <v>183.0</v>
      </c>
      <c r="S3701" s="1"/>
      <c r="T3701" s="1">
        <v>270.0</v>
      </c>
    </row>
    <row r="3702" ht="15.75" customHeight="1">
      <c r="A3702" s="1"/>
      <c r="B3702" s="1"/>
      <c r="C3702" s="1"/>
      <c r="D3702" s="1"/>
      <c r="Q3702" s="1">
        <v>3700.0</v>
      </c>
      <c r="R3702" s="1">
        <v>252.0</v>
      </c>
      <c r="S3702" s="1"/>
      <c r="T3702" s="1">
        <v>138.0</v>
      </c>
    </row>
    <row r="3703" ht="15.75" customHeight="1">
      <c r="A3703" s="1"/>
      <c r="B3703" s="1"/>
      <c r="C3703" s="1"/>
      <c r="D3703" s="1"/>
      <c r="Q3703" s="1">
        <v>3701.0</v>
      </c>
      <c r="R3703" s="1">
        <v>189.0</v>
      </c>
      <c r="S3703" s="1"/>
      <c r="T3703" s="1">
        <v>420.0</v>
      </c>
    </row>
    <row r="3704" ht="15.75" customHeight="1">
      <c r="A3704" s="1"/>
      <c r="B3704" s="1"/>
      <c r="C3704" s="1"/>
      <c r="D3704" s="1"/>
      <c r="Q3704" s="1">
        <v>3702.0</v>
      </c>
      <c r="R3704" s="1">
        <v>156.0</v>
      </c>
      <c r="S3704" s="1"/>
      <c r="T3704" s="1">
        <v>164.0</v>
      </c>
    </row>
    <row r="3705" ht="15.75" customHeight="1">
      <c r="A3705" s="1"/>
      <c r="B3705" s="1"/>
      <c r="C3705" s="1"/>
      <c r="D3705" s="1"/>
      <c r="Q3705" s="1">
        <v>3703.0</v>
      </c>
      <c r="R3705" s="1">
        <v>164.0</v>
      </c>
      <c r="S3705" s="1"/>
      <c r="T3705" s="1">
        <v>478.0</v>
      </c>
    </row>
    <row r="3706" ht="15.75" customHeight="1">
      <c r="A3706" s="1"/>
      <c r="B3706" s="1"/>
      <c r="C3706" s="1"/>
      <c r="D3706" s="1"/>
      <c r="Q3706" s="1">
        <v>3704.0</v>
      </c>
      <c r="R3706" s="1">
        <v>166.0</v>
      </c>
      <c r="S3706" s="1"/>
      <c r="T3706" s="1">
        <v>71.0</v>
      </c>
    </row>
    <row r="3707" ht="15.75" customHeight="1">
      <c r="A3707" s="1"/>
      <c r="B3707" s="1"/>
      <c r="C3707" s="1"/>
      <c r="D3707" s="1"/>
      <c r="Q3707" s="1">
        <v>3705.0</v>
      </c>
      <c r="R3707" s="1">
        <v>149.0</v>
      </c>
      <c r="S3707" s="1"/>
      <c r="T3707" s="1">
        <v>449.0</v>
      </c>
    </row>
    <row r="3708" ht="15.75" customHeight="1">
      <c r="A3708" s="1"/>
      <c r="B3708" s="1"/>
      <c r="C3708" s="1"/>
      <c r="D3708" s="1"/>
      <c r="Q3708" s="1">
        <v>3706.0</v>
      </c>
      <c r="R3708" s="1">
        <v>155.0</v>
      </c>
      <c r="S3708" s="1"/>
      <c r="T3708" s="1">
        <v>203.0</v>
      </c>
    </row>
    <row r="3709" ht="15.75" customHeight="1">
      <c r="A3709" s="1"/>
      <c r="B3709" s="1"/>
      <c r="C3709" s="1"/>
      <c r="D3709" s="1"/>
      <c r="Q3709" s="1">
        <v>3707.0</v>
      </c>
      <c r="R3709" s="1">
        <v>155.0</v>
      </c>
      <c r="S3709" s="1"/>
      <c r="T3709" s="1">
        <v>169.0</v>
      </c>
    </row>
    <row r="3710" ht="15.75" customHeight="1">
      <c r="A3710" s="1"/>
      <c r="B3710" s="1"/>
      <c r="C3710" s="1"/>
      <c r="D3710" s="1"/>
      <c r="Q3710" s="1">
        <v>3708.0</v>
      </c>
      <c r="R3710" s="1">
        <v>118.0</v>
      </c>
      <c r="S3710" s="1"/>
      <c r="T3710" s="1">
        <v>179.0</v>
      </c>
    </row>
    <row r="3711" ht="15.75" customHeight="1">
      <c r="A3711" s="1"/>
      <c r="B3711" s="1"/>
      <c r="C3711" s="1"/>
      <c r="D3711" s="1"/>
      <c r="Q3711" s="1">
        <v>3709.0</v>
      </c>
      <c r="R3711" s="1">
        <v>122.0</v>
      </c>
      <c r="S3711" s="1"/>
      <c r="T3711" s="1">
        <v>357.0</v>
      </c>
    </row>
    <row r="3712" ht="15.75" customHeight="1">
      <c r="A3712" s="1"/>
      <c r="B3712" s="1"/>
      <c r="C3712" s="1"/>
      <c r="D3712" s="1"/>
      <c r="Q3712" s="1">
        <v>3710.0</v>
      </c>
      <c r="R3712" s="1">
        <v>120.0</v>
      </c>
      <c r="S3712" s="1"/>
      <c r="T3712" s="1">
        <v>358.0</v>
      </c>
    </row>
    <row r="3713" ht="15.75" customHeight="1">
      <c r="A3713" s="1"/>
      <c r="B3713" s="1"/>
      <c r="C3713" s="1"/>
      <c r="D3713" s="1"/>
      <c r="Q3713" s="1">
        <v>3711.0</v>
      </c>
      <c r="R3713" s="1">
        <v>124.0</v>
      </c>
      <c r="S3713" s="1"/>
      <c r="T3713" s="1">
        <v>68.0</v>
      </c>
    </row>
    <row r="3714" ht="15.75" customHeight="1">
      <c r="A3714" s="1"/>
      <c r="B3714" s="1"/>
      <c r="C3714" s="1"/>
      <c r="D3714" s="1"/>
      <c r="Q3714" s="1">
        <v>3712.0</v>
      </c>
      <c r="R3714" s="1">
        <v>128.0</v>
      </c>
      <c r="S3714" s="1"/>
      <c r="T3714" s="1">
        <v>335.0</v>
      </c>
    </row>
    <row r="3715" ht="15.75" customHeight="1">
      <c r="A3715" s="1"/>
      <c r="B3715" s="1"/>
      <c r="C3715" s="1"/>
      <c r="D3715" s="1"/>
      <c r="Q3715" s="1">
        <v>3713.0</v>
      </c>
      <c r="R3715" s="1">
        <v>126.0</v>
      </c>
      <c r="S3715" s="1"/>
      <c r="T3715" s="1">
        <v>359.0</v>
      </c>
    </row>
    <row r="3716" ht="15.75" customHeight="1">
      <c r="A3716" s="1"/>
      <c r="B3716" s="1"/>
      <c r="C3716" s="1"/>
      <c r="D3716" s="1"/>
      <c r="Q3716" s="1">
        <v>3714.0</v>
      </c>
      <c r="R3716" s="1">
        <v>173.0</v>
      </c>
      <c r="S3716" s="1"/>
      <c r="T3716" s="1">
        <v>65.0</v>
      </c>
    </row>
    <row r="3717" ht="15.75" customHeight="1">
      <c r="A3717" s="1"/>
      <c r="B3717" s="1"/>
      <c r="C3717" s="1"/>
      <c r="D3717" s="1"/>
      <c r="Q3717" s="1">
        <v>3715.0</v>
      </c>
      <c r="R3717" s="1">
        <v>179.0</v>
      </c>
      <c r="S3717" s="1"/>
      <c r="T3717" s="1">
        <v>71.0</v>
      </c>
    </row>
    <row r="3718" ht="15.75" customHeight="1">
      <c r="A3718" s="1"/>
      <c r="B3718" s="1"/>
      <c r="C3718" s="1"/>
      <c r="D3718" s="1"/>
      <c r="Q3718" s="1">
        <v>3716.0</v>
      </c>
      <c r="R3718" s="1">
        <v>185.0</v>
      </c>
      <c r="S3718" s="1"/>
      <c r="T3718" s="1">
        <v>323.0</v>
      </c>
    </row>
    <row r="3719" ht="15.75" customHeight="1">
      <c r="A3719" s="1"/>
      <c r="B3719" s="1"/>
      <c r="C3719" s="1"/>
      <c r="D3719" s="1"/>
      <c r="Q3719" s="1">
        <v>3717.0</v>
      </c>
      <c r="R3719" s="1">
        <v>173.0</v>
      </c>
      <c r="S3719" s="1"/>
      <c r="T3719" s="1">
        <v>65.0</v>
      </c>
    </row>
    <row r="3720" ht="15.75" customHeight="1">
      <c r="A3720" s="1"/>
      <c r="B3720" s="1"/>
      <c r="C3720" s="1"/>
      <c r="D3720" s="1"/>
      <c r="Q3720" s="1">
        <v>3718.0</v>
      </c>
      <c r="R3720" s="1">
        <v>179.0</v>
      </c>
      <c r="S3720" s="1"/>
      <c r="T3720" s="1">
        <v>71.0</v>
      </c>
    </row>
    <row r="3721" ht="15.75" customHeight="1">
      <c r="A3721" s="1"/>
      <c r="B3721" s="1"/>
      <c r="C3721" s="1"/>
      <c r="D3721" s="1"/>
      <c r="Q3721" s="1">
        <v>3719.0</v>
      </c>
      <c r="R3721" s="1">
        <v>149.0</v>
      </c>
      <c r="S3721" s="1"/>
      <c r="T3721" s="1">
        <v>295.0</v>
      </c>
    </row>
    <row r="3722" ht="15.75" customHeight="1">
      <c r="A3722" s="1"/>
      <c r="B3722" s="1"/>
      <c r="C3722" s="1"/>
      <c r="D3722" s="1"/>
      <c r="Q3722" s="1">
        <v>3720.0</v>
      </c>
      <c r="R3722" s="1">
        <v>143.0</v>
      </c>
      <c r="S3722" s="1"/>
      <c r="T3722" s="1">
        <v>133.0</v>
      </c>
    </row>
    <row r="3723" ht="15.75" customHeight="1">
      <c r="A3723" s="1"/>
      <c r="B3723" s="1"/>
      <c r="C3723" s="1"/>
      <c r="D3723" s="1"/>
      <c r="Q3723" s="1">
        <v>3721.0</v>
      </c>
      <c r="R3723" s="1">
        <v>149.0</v>
      </c>
      <c r="S3723" s="1"/>
      <c r="T3723" s="1">
        <v>139.0</v>
      </c>
    </row>
    <row r="3724" ht="15.75" customHeight="1">
      <c r="A3724" s="1"/>
      <c r="B3724" s="1"/>
      <c r="C3724" s="1"/>
      <c r="D3724" s="1"/>
      <c r="Q3724" s="1">
        <v>3722.0</v>
      </c>
      <c r="R3724" s="1">
        <v>155.0</v>
      </c>
      <c r="S3724" s="1"/>
      <c r="T3724" s="1">
        <v>282.0</v>
      </c>
    </row>
    <row r="3725" ht="15.75" customHeight="1">
      <c r="A3725" s="1"/>
      <c r="B3725" s="1"/>
      <c r="C3725" s="1"/>
      <c r="D3725" s="1"/>
      <c r="Q3725" s="1">
        <v>3723.0</v>
      </c>
      <c r="R3725" s="1">
        <v>149.0</v>
      </c>
      <c r="S3725" s="1"/>
      <c r="T3725" s="1">
        <v>66.0</v>
      </c>
    </row>
    <row r="3726" ht="15.75" customHeight="1">
      <c r="A3726" s="1"/>
      <c r="B3726" s="1"/>
      <c r="C3726" s="1"/>
      <c r="D3726" s="1"/>
      <c r="Q3726" s="1">
        <v>3724.0</v>
      </c>
      <c r="R3726" s="1">
        <v>155.0</v>
      </c>
      <c r="S3726" s="1"/>
      <c r="T3726" s="1">
        <v>396.0</v>
      </c>
    </row>
    <row r="3727" ht="15.75" customHeight="1">
      <c r="A3727" s="1"/>
      <c r="B3727" s="1"/>
      <c r="C3727" s="1"/>
      <c r="D3727" s="1"/>
      <c r="Q3727" s="1">
        <v>3725.0</v>
      </c>
      <c r="R3727" s="1">
        <v>228.0</v>
      </c>
      <c r="S3727" s="1"/>
      <c r="T3727" s="1">
        <v>129.0</v>
      </c>
    </row>
    <row r="3728" ht="15.75" customHeight="1">
      <c r="A3728" s="1"/>
      <c r="B3728" s="1"/>
      <c r="C3728" s="1"/>
      <c r="D3728" s="1"/>
      <c r="Q3728" s="1">
        <v>3726.0</v>
      </c>
      <c r="R3728" s="1">
        <v>224.0</v>
      </c>
      <c r="S3728" s="1"/>
      <c r="T3728" s="1">
        <v>67.0</v>
      </c>
    </row>
    <row r="3729" ht="15.75" customHeight="1">
      <c r="A3729" s="1"/>
      <c r="B3729" s="1"/>
      <c r="C3729" s="1"/>
      <c r="D3729" s="1"/>
      <c r="Q3729" s="1">
        <v>3727.0</v>
      </c>
      <c r="R3729" s="1">
        <v>232.0</v>
      </c>
      <c r="S3729" s="1"/>
      <c r="T3729" s="1">
        <v>228.0</v>
      </c>
    </row>
    <row r="3730" ht="15.75" customHeight="1">
      <c r="A3730" s="1"/>
      <c r="B3730" s="1"/>
      <c r="C3730" s="1"/>
      <c r="D3730" s="1"/>
      <c r="Q3730" s="1">
        <v>3728.0</v>
      </c>
      <c r="R3730" s="1">
        <v>250.0</v>
      </c>
      <c r="S3730" s="1"/>
      <c r="T3730" s="1">
        <v>64.0</v>
      </c>
    </row>
    <row r="3731" ht="15.75" customHeight="1">
      <c r="A3731" s="1"/>
      <c r="B3731" s="1"/>
      <c r="C3731" s="1"/>
      <c r="D3731" s="1"/>
      <c r="Q3731" s="1">
        <v>3729.0</v>
      </c>
      <c r="R3731" s="1">
        <v>248.0</v>
      </c>
      <c r="S3731" s="1"/>
      <c r="T3731" s="1">
        <v>68.0</v>
      </c>
    </row>
    <row r="3732" ht="15.75" customHeight="1">
      <c r="A3732" s="1"/>
      <c r="B3732" s="1"/>
      <c r="C3732" s="1"/>
      <c r="D3732" s="1"/>
      <c r="Q3732" s="1">
        <v>3730.0</v>
      </c>
      <c r="R3732" s="1">
        <v>256.0</v>
      </c>
      <c r="S3732" s="1"/>
      <c r="T3732" s="1">
        <v>122.0</v>
      </c>
    </row>
    <row r="3733" ht="15.75" customHeight="1">
      <c r="A3733" s="1"/>
      <c r="B3733" s="1"/>
      <c r="C3733" s="1"/>
      <c r="D3733" s="1"/>
      <c r="Q3733" s="1">
        <v>3731.0</v>
      </c>
      <c r="R3733" s="1">
        <v>281.0</v>
      </c>
      <c r="S3733" s="1"/>
      <c r="T3733" s="1">
        <v>126.0</v>
      </c>
    </row>
    <row r="3734" ht="15.75" customHeight="1">
      <c r="A3734" s="1"/>
      <c r="B3734" s="1"/>
      <c r="C3734" s="1"/>
      <c r="D3734" s="1"/>
      <c r="Q3734" s="1">
        <v>3732.0</v>
      </c>
      <c r="R3734" s="1">
        <v>277.0</v>
      </c>
      <c r="S3734" s="1"/>
      <c r="T3734" s="1">
        <v>434.0</v>
      </c>
    </row>
    <row r="3735" ht="15.75" customHeight="1">
      <c r="A3735" s="1"/>
      <c r="B3735" s="1"/>
      <c r="C3735" s="1"/>
      <c r="D3735" s="1"/>
      <c r="Q3735" s="1">
        <v>3733.0</v>
      </c>
      <c r="R3735" s="1">
        <v>291.0</v>
      </c>
      <c r="S3735" s="1"/>
      <c r="T3735" s="1">
        <v>69.0</v>
      </c>
    </row>
    <row r="3736" ht="15.75" customHeight="1">
      <c r="A3736" s="1"/>
      <c r="B3736" s="1"/>
      <c r="C3736" s="1"/>
      <c r="D3736" s="1"/>
      <c r="Q3736" s="1">
        <v>3734.0</v>
      </c>
      <c r="R3736" s="1">
        <v>235.0</v>
      </c>
      <c r="S3736" s="1"/>
      <c r="T3736" s="1">
        <v>75.0</v>
      </c>
    </row>
    <row r="3737" ht="15.75" customHeight="1">
      <c r="A3737" s="1"/>
      <c r="B3737" s="1"/>
      <c r="C3737" s="1"/>
      <c r="D3737" s="1"/>
      <c r="Q3737" s="1">
        <v>3735.0</v>
      </c>
      <c r="R3737" s="1">
        <v>233.0</v>
      </c>
      <c r="S3737" s="1"/>
      <c r="T3737" s="1">
        <v>387.0</v>
      </c>
    </row>
    <row r="3738" ht="15.75" customHeight="1">
      <c r="A3738" s="1"/>
      <c r="B3738" s="1"/>
      <c r="C3738" s="1"/>
      <c r="D3738" s="1"/>
      <c r="Q3738" s="1">
        <v>3736.0</v>
      </c>
      <c r="R3738" s="1">
        <v>243.0</v>
      </c>
      <c r="S3738" s="1"/>
      <c r="T3738" s="1">
        <v>69.0</v>
      </c>
    </row>
    <row r="3739" ht="15.75" customHeight="1">
      <c r="A3739" s="1"/>
      <c r="B3739" s="1"/>
      <c r="C3739" s="1"/>
      <c r="D3739" s="1"/>
      <c r="Q3739" s="1">
        <v>3737.0</v>
      </c>
      <c r="R3739" s="1">
        <v>186.0</v>
      </c>
      <c r="S3739" s="1"/>
      <c r="T3739" s="1">
        <v>75.0</v>
      </c>
    </row>
    <row r="3740" ht="15.75" customHeight="1">
      <c r="A3740" s="1"/>
      <c r="B3740" s="1"/>
      <c r="C3740" s="1"/>
      <c r="D3740" s="1"/>
      <c r="Q3740" s="1">
        <v>3738.0</v>
      </c>
      <c r="R3740" s="1">
        <v>186.0</v>
      </c>
      <c r="S3740" s="1"/>
      <c r="T3740" s="1">
        <v>81.0</v>
      </c>
    </row>
    <row r="3741" ht="15.75" customHeight="1">
      <c r="A3741" s="1"/>
      <c r="B3741" s="1"/>
      <c r="C3741" s="1"/>
      <c r="D3741" s="1"/>
      <c r="Q3741" s="1">
        <v>3739.0</v>
      </c>
      <c r="R3741" s="1">
        <v>196.0</v>
      </c>
      <c r="S3741" s="1"/>
      <c r="T3741" s="1">
        <v>343.0</v>
      </c>
    </row>
    <row r="3742" ht="15.75" customHeight="1">
      <c r="A3742" s="1"/>
      <c r="B3742" s="1"/>
      <c r="C3742" s="1"/>
      <c r="D3742" s="1"/>
      <c r="Q3742" s="1">
        <v>3740.0</v>
      </c>
      <c r="R3742" s="1">
        <v>204.0</v>
      </c>
      <c r="S3742" s="1"/>
      <c r="T3742" s="1">
        <v>65.0</v>
      </c>
    </row>
    <row r="3743" ht="15.75" customHeight="1">
      <c r="A3743" s="1"/>
      <c r="B3743" s="1"/>
      <c r="C3743" s="1"/>
      <c r="D3743" s="1"/>
      <c r="Q3743" s="1">
        <v>3741.0</v>
      </c>
      <c r="R3743" s="1">
        <v>133.0</v>
      </c>
      <c r="S3743" s="1"/>
      <c r="T3743" s="1">
        <v>71.0</v>
      </c>
    </row>
    <row r="3744" ht="15.75" customHeight="1">
      <c r="A3744" s="1"/>
      <c r="B3744" s="1"/>
      <c r="C3744" s="1"/>
      <c r="D3744" s="1"/>
      <c r="Q3744" s="1">
        <v>3742.0</v>
      </c>
      <c r="R3744" s="1">
        <v>139.0</v>
      </c>
      <c r="S3744" s="1"/>
      <c r="T3744" s="1">
        <v>397.0</v>
      </c>
    </row>
    <row r="3745" ht="15.75" customHeight="1">
      <c r="A3745" s="1"/>
      <c r="B3745" s="1"/>
      <c r="C3745" s="1"/>
      <c r="D3745" s="1"/>
      <c r="Q3745" s="1">
        <v>3743.0</v>
      </c>
      <c r="R3745" s="1">
        <v>157.0</v>
      </c>
      <c r="S3745" s="1"/>
      <c r="T3745" s="1">
        <v>65.0</v>
      </c>
    </row>
    <row r="3746" ht="15.75" customHeight="1">
      <c r="A3746" s="1"/>
      <c r="B3746" s="1"/>
      <c r="C3746" s="1"/>
      <c r="D3746" s="1"/>
      <c r="Q3746" s="1">
        <v>3744.0</v>
      </c>
      <c r="R3746" s="1">
        <v>175.0</v>
      </c>
      <c r="S3746" s="1"/>
      <c r="T3746" s="1">
        <v>71.0</v>
      </c>
    </row>
    <row r="3747" ht="15.75" customHeight="1">
      <c r="A3747" s="1"/>
      <c r="B3747" s="1"/>
      <c r="C3747" s="1"/>
      <c r="D3747" s="1"/>
      <c r="Q3747" s="1">
        <v>3745.0</v>
      </c>
      <c r="R3747" s="1">
        <v>181.0</v>
      </c>
      <c r="S3747" s="1"/>
      <c r="T3747" s="1">
        <v>164.0</v>
      </c>
    </row>
    <row r="3748" ht="15.75" customHeight="1">
      <c r="A3748" s="1"/>
      <c r="B3748" s="1"/>
      <c r="C3748" s="1"/>
      <c r="D3748" s="1"/>
      <c r="Q3748" s="1">
        <v>3746.0</v>
      </c>
      <c r="R3748" s="1">
        <v>212.0</v>
      </c>
      <c r="S3748" s="1"/>
      <c r="T3748" s="1">
        <v>270.0</v>
      </c>
    </row>
    <row r="3749" ht="15.75" customHeight="1">
      <c r="A3749" s="1"/>
      <c r="B3749" s="1"/>
      <c r="C3749" s="1"/>
      <c r="D3749" s="1"/>
      <c r="Q3749" s="1">
        <v>3747.0</v>
      </c>
      <c r="R3749" s="1">
        <v>151.0</v>
      </c>
      <c r="S3749" s="1"/>
      <c r="T3749" s="1">
        <v>138.0</v>
      </c>
    </row>
    <row r="3750" ht="15.75" customHeight="1">
      <c r="A3750" s="1"/>
      <c r="B3750" s="1"/>
      <c r="C3750" s="1"/>
      <c r="D3750" s="1"/>
      <c r="Q3750" s="1">
        <v>3748.0</v>
      </c>
      <c r="R3750" s="1">
        <v>159.0</v>
      </c>
      <c r="S3750" s="1"/>
      <c r="T3750" s="1">
        <v>420.0</v>
      </c>
    </row>
    <row r="3751" ht="15.75" customHeight="1">
      <c r="A3751" s="1"/>
      <c r="B3751" s="1"/>
      <c r="C3751" s="1"/>
      <c r="D3751" s="1"/>
      <c r="Q3751" s="1">
        <v>3749.0</v>
      </c>
      <c r="R3751" s="1">
        <v>183.0</v>
      </c>
      <c r="S3751" s="1"/>
      <c r="T3751" s="1">
        <v>164.0</v>
      </c>
    </row>
    <row r="3752" ht="15.75" customHeight="1">
      <c r="A3752" s="1"/>
      <c r="B3752" s="1"/>
      <c r="C3752" s="1"/>
      <c r="D3752" s="1"/>
      <c r="Q3752" s="1">
        <v>3750.0</v>
      </c>
      <c r="R3752" s="1">
        <v>189.0</v>
      </c>
      <c r="S3752" s="1"/>
      <c r="T3752" s="1">
        <v>478.0</v>
      </c>
    </row>
    <row r="3753" ht="15.75" customHeight="1">
      <c r="A3753" s="1"/>
      <c r="B3753" s="1"/>
      <c r="C3753" s="1"/>
      <c r="D3753" s="1"/>
      <c r="Q3753" s="1">
        <v>3751.0</v>
      </c>
      <c r="R3753" s="1">
        <v>195.0</v>
      </c>
      <c r="S3753" s="1"/>
      <c r="T3753" s="1">
        <v>71.0</v>
      </c>
    </row>
    <row r="3754" ht="15.75" customHeight="1">
      <c r="A3754" s="1"/>
      <c r="B3754" s="1"/>
      <c r="C3754" s="1"/>
      <c r="D3754" s="1"/>
      <c r="Q3754" s="1">
        <v>3752.0</v>
      </c>
      <c r="R3754" s="1">
        <v>154.0</v>
      </c>
      <c r="S3754" s="1"/>
      <c r="T3754" s="1">
        <v>449.0</v>
      </c>
    </row>
    <row r="3755" ht="15.75" customHeight="1">
      <c r="A3755" s="1"/>
      <c r="B3755" s="1"/>
      <c r="C3755" s="1"/>
      <c r="D3755" s="1"/>
      <c r="Q3755" s="1">
        <v>3753.0</v>
      </c>
      <c r="R3755" s="1">
        <v>162.0</v>
      </c>
      <c r="S3755" s="1"/>
      <c r="T3755" s="1">
        <v>201.0</v>
      </c>
    </row>
    <row r="3756" ht="15.75" customHeight="1">
      <c r="A3756" s="1"/>
      <c r="B3756" s="1"/>
      <c r="C3756" s="1"/>
      <c r="D3756" s="1"/>
      <c r="Q3756" s="1">
        <v>3754.0</v>
      </c>
      <c r="R3756" s="1">
        <v>170.0</v>
      </c>
      <c r="S3756" s="1"/>
      <c r="T3756" s="1">
        <v>169.0</v>
      </c>
    </row>
    <row r="3757" ht="15.75" customHeight="1">
      <c r="A3757" s="1"/>
      <c r="B3757" s="1"/>
      <c r="C3757" s="1"/>
      <c r="D3757" s="1"/>
      <c r="Q3757" s="1">
        <v>3755.0</v>
      </c>
      <c r="R3757" s="1">
        <v>147.0</v>
      </c>
      <c r="S3757" s="1"/>
      <c r="T3757" s="1">
        <v>179.0</v>
      </c>
    </row>
    <row r="3758" ht="15.75" customHeight="1">
      <c r="A3758" s="1"/>
      <c r="B3758" s="1"/>
      <c r="C3758" s="1"/>
      <c r="D3758" s="1"/>
      <c r="Q3758" s="1">
        <v>3756.0</v>
      </c>
      <c r="R3758" s="1">
        <v>153.0</v>
      </c>
      <c r="S3758" s="1"/>
      <c r="T3758" s="1">
        <v>369.0</v>
      </c>
    </row>
    <row r="3759" ht="15.75" customHeight="1">
      <c r="A3759" s="1"/>
      <c r="B3759" s="1"/>
      <c r="C3759" s="1"/>
      <c r="D3759" s="1"/>
      <c r="Q3759" s="1">
        <v>3757.0</v>
      </c>
      <c r="R3759" s="1">
        <v>159.0</v>
      </c>
      <c r="S3759" s="1"/>
      <c r="T3759" s="1">
        <v>382.0</v>
      </c>
    </row>
    <row r="3760" ht="15.75" customHeight="1">
      <c r="A3760" s="1"/>
      <c r="B3760" s="1"/>
      <c r="C3760" s="1"/>
      <c r="D3760" s="1"/>
      <c r="Q3760" s="1">
        <v>3758.0</v>
      </c>
      <c r="R3760" s="1">
        <v>116.0</v>
      </c>
      <c r="S3760" s="1"/>
      <c r="T3760" s="1">
        <v>68.0</v>
      </c>
    </row>
    <row r="3761" ht="15.75" customHeight="1">
      <c r="A3761" s="1"/>
      <c r="B3761" s="1"/>
      <c r="C3761" s="1"/>
      <c r="D3761" s="1"/>
      <c r="Q3761" s="1">
        <v>3759.0</v>
      </c>
      <c r="R3761" s="1">
        <v>118.0</v>
      </c>
      <c r="S3761" s="1"/>
      <c r="T3761" s="1">
        <v>335.0</v>
      </c>
    </row>
    <row r="3762" ht="15.75" customHeight="1">
      <c r="A3762" s="1"/>
      <c r="B3762" s="1"/>
      <c r="C3762" s="1"/>
      <c r="D3762" s="1"/>
      <c r="Q3762" s="1">
        <v>3760.0</v>
      </c>
      <c r="R3762" s="1">
        <v>124.0</v>
      </c>
      <c r="S3762" s="1"/>
      <c r="T3762" s="1">
        <v>331.0</v>
      </c>
    </row>
    <row r="3763" ht="15.75" customHeight="1">
      <c r="A3763" s="1"/>
      <c r="B3763" s="1"/>
      <c r="C3763" s="1"/>
      <c r="D3763" s="1"/>
      <c r="Q3763" s="1">
        <v>3761.0</v>
      </c>
      <c r="R3763" s="1">
        <v>122.0</v>
      </c>
      <c r="S3763" s="1"/>
      <c r="T3763" s="1">
        <v>65.0</v>
      </c>
    </row>
    <row r="3764" ht="15.75" customHeight="1">
      <c r="A3764" s="1"/>
      <c r="B3764" s="1"/>
      <c r="C3764" s="1"/>
      <c r="D3764" s="1"/>
      <c r="Q3764" s="1">
        <v>3762.0</v>
      </c>
      <c r="R3764" s="1">
        <v>126.0</v>
      </c>
      <c r="S3764" s="1"/>
      <c r="T3764" s="1">
        <v>133.0</v>
      </c>
    </row>
    <row r="3765" ht="15.75" customHeight="1">
      <c r="A3765" s="1"/>
      <c r="B3765" s="1"/>
      <c r="C3765" s="1"/>
      <c r="D3765" s="1"/>
      <c r="Q3765" s="1">
        <v>3763.0</v>
      </c>
      <c r="R3765" s="1">
        <v>130.0</v>
      </c>
      <c r="S3765" s="1"/>
      <c r="T3765" s="1">
        <v>323.0</v>
      </c>
    </row>
    <row r="3766" ht="15.75" customHeight="1">
      <c r="A3766" s="1"/>
      <c r="B3766" s="1"/>
      <c r="C3766" s="1"/>
      <c r="D3766" s="1"/>
      <c r="Q3766" s="1">
        <v>3764.0</v>
      </c>
      <c r="R3766" s="1">
        <v>171.0</v>
      </c>
      <c r="S3766" s="1"/>
      <c r="T3766" s="1">
        <v>65.0</v>
      </c>
    </row>
    <row r="3767" ht="15.75" customHeight="1">
      <c r="A3767" s="1"/>
      <c r="B3767" s="1"/>
      <c r="C3767" s="1"/>
      <c r="D3767" s="1"/>
      <c r="Q3767" s="1">
        <v>3765.0</v>
      </c>
      <c r="R3767" s="1">
        <v>177.0</v>
      </c>
      <c r="S3767" s="1"/>
      <c r="T3767" s="1">
        <v>71.0</v>
      </c>
    </row>
    <row r="3768" ht="15.75" customHeight="1">
      <c r="A3768" s="1"/>
      <c r="B3768" s="1"/>
      <c r="C3768" s="1"/>
      <c r="D3768" s="1"/>
      <c r="Q3768" s="1">
        <v>3766.0</v>
      </c>
      <c r="R3768" s="1">
        <v>183.0</v>
      </c>
      <c r="S3768" s="1"/>
      <c r="T3768" s="1">
        <v>295.0</v>
      </c>
    </row>
    <row r="3769" ht="15.75" customHeight="1">
      <c r="A3769" s="1"/>
      <c r="B3769" s="1"/>
      <c r="C3769" s="1"/>
      <c r="D3769" s="1"/>
      <c r="Q3769" s="1">
        <v>3767.0</v>
      </c>
      <c r="R3769" s="1">
        <v>171.0</v>
      </c>
      <c r="S3769" s="1"/>
      <c r="T3769" s="1">
        <v>131.0</v>
      </c>
    </row>
    <row r="3770" ht="15.75" customHeight="1">
      <c r="A3770" s="1"/>
      <c r="B3770" s="1"/>
      <c r="C3770" s="1"/>
      <c r="D3770" s="1"/>
      <c r="Q3770" s="1">
        <v>3768.0</v>
      </c>
      <c r="R3770" s="1">
        <v>177.0</v>
      </c>
      <c r="S3770" s="1"/>
      <c r="T3770" s="1">
        <v>139.0</v>
      </c>
    </row>
    <row r="3771" ht="15.75" customHeight="1">
      <c r="A3771" s="1"/>
      <c r="B3771" s="1"/>
      <c r="C3771" s="1"/>
      <c r="D3771" s="1"/>
      <c r="Q3771" s="1">
        <v>3769.0</v>
      </c>
      <c r="R3771" s="1">
        <v>183.0</v>
      </c>
      <c r="S3771" s="1"/>
      <c r="T3771" s="1">
        <v>282.0</v>
      </c>
    </row>
    <row r="3772" ht="15.75" customHeight="1">
      <c r="A3772" s="1"/>
      <c r="B3772" s="1"/>
      <c r="C3772" s="1"/>
      <c r="D3772" s="1"/>
      <c r="Q3772" s="1">
        <v>3770.0</v>
      </c>
      <c r="R3772" s="1">
        <v>141.0</v>
      </c>
      <c r="S3772" s="1"/>
      <c r="T3772" s="1">
        <v>66.0</v>
      </c>
    </row>
    <row r="3773" ht="15.75" customHeight="1">
      <c r="A3773" s="1"/>
      <c r="B3773" s="1"/>
      <c r="C3773" s="1"/>
      <c r="D3773" s="1"/>
      <c r="Q3773" s="1">
        <v>3771.0</v>
      </c>
      <c r="R3773" s="1">
        <v>147.0</v>
      </c>
      <c r="S3773" s="1"/>
      <c r="T3773" s="1">
        <v>396.0</v>
      </c>
    </row>
    <row r="3774" ht="15.75" customHeight="1">
      <c r="A3774" s="1"/>
      <c r="B3774" s="1"/>
      <c r="C3774" s="1"/>
      <c r="D3774" s="1"/>
      <c r="Q3774" s="1">
        <v>3772.0</v>
      </c>
      <c r="R3774" s="1">
        <v>153.0</v>
      </c>
      <c r="S3774" s="1"/>
      <c r="T3774" s="1">
        <v>131.0</v>
      </c>
    </row>
    <row r="3775" ht="15.75" customHeight="1">
      <c r="A3775" s="1"/>
      <c r="B3775" s="1"/>
      <c r="C3775" s="1"/>
      <c r="D3775" s="1"/>
      <c r="Q3775" s="1">
        <v>3773.0</v>
      </c>
      <c r="R3775" s="1">
        <v>147.0</v>
      </c>
      <c r="S3775" s="1"/>
      <c r="T3775" s="1">
        <v>67.0</v>
      </c>
    </row>
    <row r="3776" ht="15.75" customHeight="1">
      <c r="A3776" s="1"/>
      <c r="B3776" s="1"/>
      <c r="C3776" s="1"/>
      <c r="D3776" s="1"/>
      <c r="Q3776" s="1">
        <v>3774.0</v>
      </c>
      <c r="R3776" s="1">
        <v>153.0</v>
      </c>
      <c r="S3776" s="1"/>
      <c r="T3776" s="1">
        <v>228.0</v>
      </c>
    </row>
    <row r="3777" ht="15.75" customHeight="1">
      <c r="A3777" s="1"/>
      <c r="B3777" s="1"/>
      <c r="C3777" s="1"/>
      <c r="D3777" s="1"/>
      <c r="Q3777" s="1">
        <v>3775.0</v>
      </c>
      <c r="R3777" s="1">
        <v>159.0</v>
      </c>
      <c r="S3777" s="1"/>
      <c r="T3777" s="1">
        <v>64.0</v>
      </c>
    </row>
    <row r="3778" ht="15.75" customHeight="1">
      <c r="A3778" s="1"/>
      <c r="B3778" s="1"/>
      <c r="C3778" s="1"/>
      <c r="D3778" s="1"/>
      <c r="Q3778" s="1">
        <v>3776.0</v>
      </c>
      <c r="R3778" s="1">
        <v>220.0</v>
      </c>
      <c r="S3778" s="1"/>
      <c r="T3778" s="1">
        <v>68.0</v>
      </c>
    </row>
    <row r="3779" ht="15.75" customHeight="1">
      <c r="A3779" s="1"/>
      <c r="B3779" s="1"/>
      <c r="C3779" s="1"/>
      <c r="D3779" s="1"/>
      <c r="Q3779" s="1">
        <v>3777.0</v>
      </c>
      <c r="R3779" s="1">
        <v>228.0</v>
      </c>
      <c r="S3779" s="1"/>
      <c r="T3779" s="1">
        <v>122.0</v>
      </c>
    </row>
    <row r="3780" ht="15.75" customHeight="1">
      <c r="A3780" s="1"/>
      <c r="B3780" s="1"/>
      <c r="C3780" s="1"/>
      <c r="D3780" s="1"/>
      <c r="Q3780" s="1">
        <v>3778.0</v>
      </c>
      <c r="R3780" s="1">
        <v>236.0</v>
      </c>
      <c r="S3780" s="1"/>
      <c r="T3780" s="1">
        <v>126.0</v>
      </c>
    </row>
    <row r="3781" ht="15.75" customHeight="1">
      <c r="A3781" s="1"/>
      <c r="B3781" s="1"/>
      <c r="C3781" s="1"/>
      <c r="D3781" s="1"/>
      <c r="Q3781" s="1">
        <v>3779.0</v>
      </c>
      <c r="R3781" s="1">
        <v>244.0</v>
      </c>
      <c r="S3781" s="1"/>
      <c r="T3781" s="1">
        <v>436.0</v>
      </c>
    </row>
    <row r="3782" ht="15.75" customHeight="1">
      <c r="A3782" s="1"/>
      <c r="B3782" s="1"/>
      <c r="C3782" s="1"/>
      <c r="D3782" s="1"/>
      <c r="Q3782" s="1">
        <v>3780.0</v>
      </c>
      <c r="R3782" s="1">
        <v>252.0</v>
      </c>
      <c r="S3782" s="1"/>
      <c r="T3782" s="1">
        <v>69.0</v>
      </c>
    </row>
    <row r="3783" ht="15.75" customHeight="1">
      <c r="A3783" s="1"/>
      <c r="B3783" s="1"/>
      <c r="C3783" s="1"/>
      <c r="D3783" s="1"/>
      <c r="Q3783" s="1">
        <v>3781.0</v>
      </c>
      <c r="R3783" s="1">
        <v>260.0</v>
      </c>
      <c r="S3783" s="1"/>
      <c r="T3783" s="1">
        <v>75.0</v>
      </c>
    </row>
    <row r="3784" ht="15.75" customHeight="1">
      <c r="A3784" s="1"/>
      <c r="B3784" s="1"/>
      <c r="C3784" s="1"/>
      <c r="D3784" s="1"/>
      <c r="Q3784" s="1">
        <v>3782.0</v>
      </c>
      <c r="R3784" s="1">
        <v>275.0</v>
      </c>
      <c r="S3784" s="1"/>
      <c r="T3784" s="1">
        <v>387.0</v>
      </c>
    </row>
    <row r="3785" ht="15.75" customHeight="1">
      <c r="A3785" s="1"/>
      <c r="B3785" s="1"/>
      <c r="C3785" s="1"/>
      <c r="D3785" s="1"/>
      <c r="Q3785" s="1">
        <v>3783.0</v>
      </c>
      <c r="R3785" s="1">
        <v>285.0</v>
      </c>
      <c r="S3785" s="1"/>
      <c r="T3785" s="1">
        <v>69.0</v>
      </c>
    </row>
    <row r="3786" ht="15.75" customHeight="1">
      <c r="A3786" s="1"/>
      <c r="B3786" s="1"/>
      <c r="C3786" s="1"/>
      <c r="D3786" s="1"/>
      <c r="Q3786" s="1">
        <v>3784.0</v>
      </c>
      <c r="R3786" s="1">
        <v>295.0</v>
      </c>
      <c r="S3786" s="1"/>
      <c r="T3786" s="1">
        <v>75.0</v>
      </c>
    </row>
    <row r="3787" ht="15.75" customHeight="1">
      <c r="A3787" s="1"/>
      <c r="B3787" s="1"/>
      <c r="C3787" s="1"/>
      <c r="D3787" s="1"/>
      <c r="Q3787" s="1">
        <v>3785.0</v>
      </c>
      <c r="R3787" s="1">
        <v>227.0</v>
      </c>
      <c r="S3787" s="1"/>
      <c r="T3787" s="1">
        <v>81.0</v>
      </c>
    </row>
    <row r="3788" ht="15.75" customHeight="1">
      <c r="A3788" s="1"/>
      <c r="B3788" s="1"/>
      <c r="C3788" s="1"/>
      <c r="D3788" s="1"/>
      <c r="Q3788" s="1">
        <v>3786.0</v>
      </c>
      <c r="R3788" s="1">
        <v>237.0</v>
      </c>
      <c r="S3788" s="1"/>
      <c r="T3788" s="1">
        <v>343.0</v>
      </c>
    </row>
    <row r="3789" ht="15.75" customHeight="1">
      <c r="A3789" s="1"/>
      <c r="B3789" s="1"/>
      <c r="C3789" s="1"/>
      <c r="D3789" s="1"/>
      <c r="Q3789" s="1">
        <v>3787.0</v>
      </c>
      <c r="R3789" s="1">
        <v>247.0</v>
      </c>
      <c r="S3789" s="1"/>
      <c r="T3789" s="1">
        <v>65.0</v>
      </c>
    </row>
    <row r="3790" ht="15.75" customHeight="1">
      <c r="A3790" s="1"/>
      <c r="B3790" s="1"/>
      <c r="C3790" s="1"/>
      <c r="D3790" s="1"/>
      <c r="Q3790" s="1">
        <v>3788.0</v>
      </c>
      <c r="R3790" s="1">
        <v>172.0</v>
      </c>
      <c r="S3790" s="1"/>
      <c r="T3790" s="1">
        <v>71.0</v>
      </c>
    </row>
    <row r="3791" ht="15.75" customHeight="1">
      <c r="A3791" s="1"/>
      <c r="B3791" s="1"/>
      <c r="C3791" s="1"/>
      <c r="D3791" s="1"/>
      <c r="Q3791" s="1">
        <v>3789.0</v>
      </c>
      <c r="R3791" s="1">
        <v>180.0</v>
      </c>
      <c r="S3791" s="1"/>
      <c r="T3791" s="1">
        <v>397.0</v>
      </c>
    </row>
    <row r="3792" ht="15.75" customHeight="1">
      <c r="A3792" s="1"/>
      <c r="B3792" s="1"/>
      <c r="C3792" s="1"/>
      <c r="D3792" s="1"/>
      <c r="Q3792" s="1">
        <v>3790.0</v>
      </c>
      <c r="R3792" s="1">
        <v>188.0</v>
      </c>
      <c r="S3792" s="1"/>
      <c r="T3792" s="1">
        <v>65.0</v>
      </c>
    </row>
    <row r="3793" ht="15.75" customHeight="1">
      <c r="A3793" s="1"/>
      <c r="B3793" s="1"/>
      <c r="C3793" s="1"/>
      <c r="D3793" s="1"/>
      <c r="Q3793" s="1">
        <v>3791.0</v>
      </c>
      <c r="R3793" s="1">
        <v>129.0</v>
      </c>
      <c r="S3793" s="1"/>
      <c r="T3793" s="1">
        <v>71.0</v>
      </c>
    </row>
    <row r="3794" ht="15.75" customHeight="1">
      <c r="A3794" s="1"/>
      <c r="B3794" s="1"/>
      <c r="C3794" s="1"/>
      <c r="D3794" s="1"/>
      <c r="Q3794" s="1">
        <v>3792.0</v>
      </c>
      <c r="R3794" s="1">
        <v>135.0</v>
      </c>
      <c r="S3794" s="1"/>
      <c r="T3794" s="1">
        <v>164.0</v>
      </c>
    </row>
    <row r="3795" ht="15.75" customHeight="1">
      <c r="A3795" s="1"/>
      <c r="B3795" s="1"/>
      <c r="C3795" s="1"/>
      <c r="D3795" s="1"/>
      <c r="Q3795" s="1">
        <v>3793.0</v>
      </c>
      <c r="R3795" s="1">
        <v>141.0</v>
      </c>
      <c r="S3795" s="1"/>
      <c r="T3795" s="1">
        <v>270.0</v>
      </c>
    </row>
    <row r="3796" ht="15.75" customHeight="1">
      <c r="A3796" s="1"/>
      <c r="B3796" s="1"/>
      <c r="C3796" s="1"/>
      <c r="D3796" s="1"/>
      <c r="Q3796" s="1">
        <v>3794.0</v>
      </c>
      <c r="R3796" s="1">
        <v>159.0</v>
      </c>
      <c r="S3796" s="1"/>
      <c r="T3796" s="1">
        <v>138.0</v>
      </c>
    </row>
    <row r="3797" ht="15.75" customHeight="1">
      <c r="A3797" s="1"/>
      <c r="B3797" s="1"/>
      <c r="C3797" s="1"/>
      <c r="D3797" s="1"/>
      <c r="Q3797" s="1">
        <v>3795.0</v>
      </c>
      <c r="R3797" s="1">
        <v>165.0</v>
      </c>
      <c r="S3797" s="1"/>
      <c r="T3797" s="1">
        <v>420.0</v>
      </c>
    </row>
    <row r="3798" ht="15.75" customHeight="1">
      <c r="A3798" s="1"/>
      <c r="B3798" s="1"/>
      <c r="C3798" s="1"/>
      <c r="D3798" s="1"/>
      <c r="Q3798" s="1">
        <v>3796.0</v>
      </c>
      <c r="R3798" s="1">
        <v>171.0</v>
      </c>
      <c r="S3798" s="1"/>
      <c r="T3798" s="1">
        <v>164.0</v>
      </c>
    </row>
    <row r="3799" ht="15.75" customHeight="1">
      <c r="A3799" s="1"/>
      <c r="B3799" s="1"/>
      <c r="C3799" s="1"/>
      <c r="D3799" s="1"/>
      <c r="Q3799" s="1">
        <v>3797.0</v>
      </c>
      <c r="R3799" s="1">
        <v>147.0</v>
      </c>
      <c r="S3799" s="1"/>
      <c r="T3799" s="1">
        <v>478.0</v>
      </c>
    </row>
    <row r="3800" ht="15.75" customHeight="1">
      <c r="A3800" s="1"/>
      <c r="B3800" s="1"/>
      <c r="C3800" s="1"/>
      <c r="D3800" s="1"/>
      <c r="Q3800" s="1">
        <v>3798.0</v>
      </c>
      <c r="R3800" s="1">
        <v>153.0</v>
      </c>
      <c r="S3800" s="1"/>
      <c r="T3800" s="1">
        <v>71.0</v>
      </c>
    </row>
    <row r="3801" ht="15.75" customHeight="1">
      <c r="A3801" s="1"/>
      <c r="B3801" s="1"/>
      <c r="C3801" s="1"/>
      <c r="D3801" s="1"/>
      <c r="Q3801" s="1">
        <v>3799.0</v>
      </c>
      <c r="R3801" s="1">
        <v>159.0</v>
      </c>
      <c r="S3801" s="1"/>
      <c r="T3801" s="1">
        <v>449.0</v>
      </c>
    </row>
    <row r="3802" ht="15.75" customHeight="1">
      <c r="A3802" s="1"/>
      <c r="B3802" s="1"/>
      <c r="C3802" s="1"/>
      <c r="D3802" s="1"/>
      <c r="Q3802" s="1">
        <v>3800.0</v>
      </c>
      <c r="R3802" s="1">
        <v>183.0</v>
      </c>
      <c r="S3802" s="1"/>
      <c r="T3802" s="1">
        <v>203.0</v>
      </c>
    </row>
    <row r="3803" ht="15.75" customHeight="1">
      <c r="A3803" s="1"/>
      <c r="B3803" s="1"/>
      <c r="C3803" s="1"/>
      <c r="D3803" s="1"/>
      <c r="Q3803" s="1">
        <v>3801.0</v>
      </c>
      <c r="R3803" s="1">
        <v>189.0</v>
      </c>
      <c r="S3803" s="1"/>
      <c r="T3803" s="1">
        <v>167.0</v>
      </c>
    </row>
    <row r="3804" ht="15.75" customHeight="1">
      <c r="A3804" s="1"/>
      <c r="B3804" s="1"/>
      <c r="C3804" s="1"/>
      <c r="D3804" s="1"/>
      <c r="Q3804" s="1">
        <v>3802.0</v>
      </c>
      <c r="R3804" s="1">
        <v>195.0</v>
      </c>
      <c r="S3804" s="1"/>
      <c r="T3804" s="1">
        <v>179.0</v>
      </c>
    </row>
    <row r="3805" ht="15.75" customHeight="1">
      <c r="A3805" s="1"/>
      <c r="B3805" s="1"/>
      <c r="C3805" s="1"/>
      <c r="D3805" s="1"/>
      <c r="Q3805" s="1">
        <v>3803.0</v>
      </c>
      <c r="R3805" s="1">
        <v>154.0</v>
      </c>
      <c r="S3805" s="1"/>
      <c r="T3805" s="1">
        <v>357.0</v>
      </c>
    </row>
    <row r="3806" ht="15.75" customHeight="1">
      <c r="A3806" s="1"/>
      <c r="B3806" s="1"/>
      <c r="C3806" s="1"/>
      <c r="D3806" s="1"/>
      <c r="Q3806" s="1">
        <v>3804.0</v>
      </c>
      <c r="R3806" s="1">
        <v>162.0</v>
      </c>
      <c r="S3806" s="1"/>
      <c r="T3806" s="1">
        <v>358.0</v>
      </c>
    </row>
    <row r="3807" ht="15.75" customHeight="1">
      <c r="A3807" s="1"/>
      <c r="B3807" s="1"/>
      <c r="C3807" s="1"/>
      <c r="D3807" s="1"/>
      <c r="Q3807" s="1">
        <v>3805.0</v>
      </c>
      <c r="R3807" s="1">
        <v>170.0</v>
      </c>
      <c r="S3807" s="1"/>
      <c r="T3807" s="1">
        <v>68.0</v>
      </c>
    </row>
    <row r="3808" ht="15.75" customHeight="1">
      <c r="A3808" s="1"/>
      <c r="B3808" s="1"/>
      <c r="C3808" s="1"/>
      <c r="D3808" s="1"/>
      <c r="Q3808" s="1">
        <v>3806.0</v>
      </c>
      <c r="R3808" s="1">
        <v>147.0</v>
      </c>
      <c r="S3808" s="1"/>
      <c r="T3808" s="1">
        <v>335.0</v>
      </c>
    </row>
    <row r="3809" ht="15.75" customHeight="1">
      <c r="A3809" s="1"/>
      <c r="B3809" s="1"/>
      <c r="C3809" s="1"/>
      <c r="D3809" s="1"/>
      <c r="Q3809" s="1">
        <v>3807.0</v>
      </c>
      <c r="R3809" s="1">
        <v>151.0</v>
      </c>
      <c r="S3809" s="1"/>
      <c r="T3809" s="1">
        <v>359.0</v>
      </c>
    </row>
    <row r="3810" ht="15.75" customHeight="1">
      <c r="A3810" s="1"/>
      <c r="B3810" s="1"/>
      <c r="C3810" s="1"/>
      <c r="D3810" s="1"/>
      <c r="Q3810" s="1">
        <v>3808.0</v>
      </c>
      <c r="R3810" s="1">
        <v>159.0</v>
      </c>
      <c r="S3810" s="1"/>
      <c r="T3810" s="1">
        <v>65.0</v>
      </c>
    </row>
    <row r="3811" ht="15.75" customHeight="1">
      <c r="A3811" s="1"/>
      <c r="B3811" s="1"/>
      <c r="C3811" s="1"/>
      <c r="D3811" s="1"/>
      <c r="Q3811" s="1">
        <v>3809.0</v>
      </c>
      <c r="R3811" s="1">
        <v>116.0</v>
      </c>
      <c r="S3811" s="1"/>
      <c r="T3811" s="1">
        <v>71.0</v>
      </c>
    </row>
    <row r="3812" ht="15.75" customHeight="1">
      <c r="A3812" s="1"/>
      <c r="B3812" s="1"/>
      <c r="C3812" s="1"/>
      <c r="D3812" s="1"/>
      <c r="Q3812" s="1">
        <v>3810.0</v>
      </c>
      <c r="R3812" s="1">
        <v>120.0</v>
      </c>
      <c r="S3812" s="1"/>
      <c r="T3812" s="1">
        <v>323.0</v>
      </c>
    </row>
    <row r="3813" ht="15.75" customHeight="1">
      <c r="A3813" s="1"/>
      <c r="B3813" s="1"/>
      <c r="C3813" s="1"/>
      <c r="D3813" s="1"/>
      <c r="Q3813" s="1">
        <v>3811.0</v>
      </c>
      <c r="R3813" s="1">
        <v>124.0</v>
      </c>
      <c r="S3813" s="1"/>
      <c r="T3813" s="1">
        <v>65.0</v>
      </c>
    </row>
    <row r="3814" ht="15.75" customHeight="1">
      <c r="A3814" s="1"/>
      <c r="B3814" s="1"/>
      <c r="C3814" s="1"/>
      <c r="D3814" s="1"/>
      <c r="Q3814" s="1">
        <v>3812.0</v>
      </c>
      <c r="R3814" s="1">
        <v>122.0</v>
      </c>
      <c r="S3814" s="1"/>
      <c r="T3814" s="1">
        <v>71.0</v>
      </c>
    </row>
    <row r="3815" ht="15.75" customHeight="1">
      <c r="A3815" s="1"/>
      <c r="B3815" s="1"/>
      <c r="C3815" s="1"/>
      <c r="D3815" s="1"/>
      <c r="Q3815" s="1">
        <v>3813.0</v>
      </c>
      <c r="R3815" s="1">
        <v>126.0</v>
      </c>
      <c r="S3815" s="1"/>
      <c r="T3815" s="1">
        <v>295.0</v>
      </c>
    </row>
    <row r="3816" ht="15.75" customHeight="1">
      <c r="A3816" s="1"/>
      <c r="B3816" s="1"/>
      <c r="C3816" s="1"/>
      <c r="D3816" s="1"/>
      <c r="Q3816" s="1">
        <v>3814.0</v>
      </c>
      <c r="R3816" s="1">
        <v>128.0</v>
      </c>
      <c r="S3816" s="1"/>
      <c r="T3816" s="1">
        <v>133.0</v>
      </c>
    </row>
    <row r="3817" ht="15.75" customHeight="1">
      <c r="A3817" s="1"/>
      <c r="B3817" s="1"/>
      <c r="C3817" s="1"/>
      <c r="D3817" s="1"/>
      <c r="Q3817" s="1">
        <v>3815.0</v>
      </c>
      <c r="R3817" s="1">
        <v>171.0</v>
      </c>
      <c r="S3817" s="1"/>
      <c r="T3817" s="1">
        <v>139.0</v>
      </c>
    </row>
    <row r="3818" ht="15.75" customHeight="1">
      <c r="A3818" s="1"/>
      <c r="B3818" s="1"/>
      <c r="C3818" s="1"/>
      <c r="D3818" s="1"/>
      <c r="Q3818" s="1">
        <v>3816.0</v>
      </c>
      <c r="R3818" s="1">
        <v>177.0</v>
      </c>
      <c r="S3818" s="1"/>
      <c r="T3818" s="1">
        <v>282.0</v>
      </c>
    </row>
    <row r="3819" ht="15.75" customHeight="1">
      <c r="A3819" s="1"/>
      <c r="B3819" s="1"/>
      <c r="C3819" s="1"/>
      <c r="D3819" s="1"/>
      <c r="Q3819" s="1">
        <v>3817.0</v>
      </c>
      <c r="R3819" s="1">
        <v>183.0</v>
      </c>
      <c r="S3819" s="1"/>
      <c r="T3819" s="1">
        <v>66.0</v>
      </c>
    </row>
    <row r="3820" ht="15.75" customHeight="1">
      <c r="A3820" s="1"/>
      <c r="B3820" s="1"/>
      <c r="C3820" s="1"/>
      <c r="D3820" s="1"/>
      <c r="Q3820" s="1">
        <v>3818.0</v>
      </c>
      <c r="R3820" s="1">
        <v>171.0</v>
      </c>
      <c r="S3820" s="1"/>
      <c r="T3820" s="1">
        <v>396.0</v>
      </c>
    </row>
    <row r="3821" ht="15.75" customHeight="1">
      <c r="A3821" s="1"/>
      <c r="B3821" s="1"/>
      <c r="C3821" s="1"/>
      <c r="D3821" s="1"/>
      <c r="Q3821" s="1">
        <v>3819.0</v>
      </c>
      <c r="R3821" s="1">
        <v>177.0</v>
      </c>
      <c r="S3821" s="1"/>
      <c r="T3821" s="1">
        <v>131.0</v>
      </c>
    </row>
    <row r="3822" ht="15.75" customHeight="1">
      <c r="A3822" s="1"/>
      <c r="B3822" s="1"/>
      <c r="C3822" s="1"/>
      <c r="D3822" s="1"/>
      <c r="Q3822" s="1">
        <v>3820.0</v>
      </c>
      <c r="R3822" s="1">
        <v>183.0</v>
      </c>
      <c r="S3822" s="1"/>
      <c r="T3822" s="1">
        <v>67.0</v>
      </c>
    </row>
    <row r="3823" ht="15.75" customHeight="1">
      <c r="A3823" s="1"/>
      <c r="B3823" s="1"/>
      <c r="C3823" s="1"/>
      <c r="D3823" s="1"/>
      <c r="Q3823" s="1">
        <v>3821.0</v>
      </c>
      <c r="R3823" s="1">
        <v>141.0</v>
      </c>
      <c r="S3823" s="1"/>
      <c r="T3823" s="1">
        <v>228.0</v>
      </c>
    </row>
    <row r="3824" ht="15.75" customHeight="1">
      <c r="A3824" s="1"/>
      <c r="B3824" s="1"/>
      <c r="C3824" s="1"/>
      <c r="D3824" s="1"/>
      <c r="Q3824" s="1">
        <v>3822.0</v>
      </c>
      <c r="R3824" s="1">
        <v>147.0</v>
      </c>
      <c r="S3824" s="1"/>
      <c r="T3824" s="1">
        <v>64.0</v>
      </c>
    </row>
    <row r="3825" ht="15.75" customHeight="1">
      <c r="A3825" s="1"/>
      <c r="B3825" s="1"/>
      <c r="C3825" s="1"/>
      <c r="D3825" s="1"/>
      <c r="Q3825" s="1">
        <v>3823.0</v>
      </c>
      <c r="R3825" s="1">
        <v>153.0</v>
      </c>
      <c r="S3825" s="1"/>
      <c r="T3825" s="1">
        <v>68.0</v>
      </c>
    </row>
    <row r="3826" ht="15.75" customHeight="1">
      <c r="A3826" s="1"/>
      <c r="B3826" s="1"/>
      <c r="C3826" s="1"/>
      <c r="D3826" s="1"/>
      <c r="Q3826" s="1">
        <v>3824.0</v>
      </c>
      <c r="R3826" s="1">
        <v>147.0</v>
      </c>
      <c r="S3826" s="1"/>
      <c r="T3826" s="1">
        <v>122.0</v>
      </c>
    </row>
    <row r="3827" ht="15.75" customHeight="1">
      <c r="A3827" s="1"/>
      <c r="B3827" s="1"/>
      <c r="C3827" s="1"/>
      <c r="D3827" s="1"/>
      <c r="Q3827" s="1">
        <v>3825.0</v>
      </c>
      <c r="R3827" s="1">
        <v>153.0</v>
      </c>
      <c r="S3827" s="1"/>
      <c r="T3827" s="1">
        <v>126.0</v>
      </c>
    </row>
    <row r="3828" ht="15.75" customHeight="1">
      <c r="A3828" s="1"/>
      <c r="B3828" s="1"/>
      <c r="C3828" s="1"/>
      <c r="D3828" s="1"/>
      <c r="Q3828" s="1">
        <v>3826.0</v>
      </c>
      <c r="R3828" s="1">
        <v>159.0</v>
      </c>
      <c r="S3828" s="1"/>
      <c r="T3828" s="1">
        <v>436.0</v>
      </c>
    </row>
    <row r="3829" ht="15.75" customHeight="1">
      <c r="A3829" s="1"/>
      <c r="B3829" s="1"/>
      <c r="C3829" s="1"/>
      <c r="D3829" s="1"/>
      <c r="Q3829" s="1">
        <v>3827.0</v>
      </c>
      <c r="R3829" s="1">
        <v>220.0</v>
      </c>
      <c r="S3829" s="1"/>
      <c r="T3829" s="1">
        <v>69.0</v>
      </c>
    </row>
    <row r="3830" ht="15.75" customHeight="1">
      <c r="A3830" s="1"/>
      <c r="B3830" s="1"/>
      <c r="C3830" s="1"/>
      <c r="D3830" s="1"/>
      <c r="Q3830" s="1">
        <v>3828.0</v>
      </c>
      <c r="R3830" s="1">
        <v>228.0</v>
      </c>
      <c r="S3830" s="1"/>
      <c r="T3830" s="1">
        <v>75.0</v>
      </c>
    </row>
    <row r="3831" ht="15.75" customHeight="1">
      <c r="A3831" s="1"/>
      <c r="B3831" s="1"/>
      <c r="C3831" s="1"/>
      <c r="D3831" s="1"/>
      <c r="Q3831" s="1">
        <v>3829.0</v>
      </c>
      <c r="R3831" s="1">
        <v>236.0</v>
      </c>
      <c r="S3831" s="1"/>
      <c r="T3831" s="1">
        <v>387.0</v>
      </c>
    </row>
    <row r="3832" ht="15.75" customHeight="1">
      <c r="A3832" s="1"/>
      <c r="B3832" s="1"/>
      <c r="C3832" s="1"/>
      <c r="D3832" s="1"/>
      <c r="Q3832" s="1">
        <v>3830.0</v>
      </c>
      <c r="R3832" s="1">
        <v>244.0</v>
      </c>
      <c r="S3832" s="1"/>
      <c r="T3832" s="1">
        <v>69.0</v>
      </c>
    </row>
    <row r="3833" ht="15.75" customHeight="1">
      <c r="A3833" s="1"/>
      <c r="B3833" s="1"/>
      <c r="C3833" s="1"/>
      <c r="D3833" s="1"/>
      <c r="Q3833" s="1">
        <v>3831.0</v>
      </c>
      <c r="R3833" s="1">
        <v>252.0</v>
      </c>
      <c r="S3833" s="1"/>
      <c r="T3833" s="1">
        <v>75.0</v>
      </c>
    </row>
    <row r="3834" ht="15.75" customHeight="1">
      <c r="A3834" s="1"/>
      <c r="B3834" s="1"/>
      <c r="C3834" s="1"/>
      <c r="D3834" s="1"/>
      <c r="Q3834" s="1">
        <v>3832.0</v>
      </c>
      <c r="R3834" s="1">
        <v>260.0</v>
      </c>
      <c r="S3834" s="1"/>
      <c r="T3834" s="1">
        <v>81.0</v>
      </c>
    </row>
    <row r="3835" ht="15.75" customHeight="1">
      <c r="A3835" s="1"/>
      <c r="B3835" s="1"/>
      <c r="C3835" s="1"/>
      <c r="D3835" s="1"/>
      <c r="Q3835" s="1">
        <v>3833.0</v>
      </c>
      <c r="R3835" s="1">
        <v>275.0</v>
      </c>
      <c r="S3835" s="1"/>
      <c r="T3835" s="1">
        <v>343.0</v>
      </c>
    </row>
    <row r="3836" ht="15.75" customHeight="1">
      <c r="A3836" s="1"/>
      <c r="B3836" s="1"/>
      <c r="C3836" s="1"/>
      <c r="D3836" s="1"/>
      <c r="Q3836" s="1">
        <v>3834.0</v>
      </c>
      <c r="R3836" s="1">
        <v>285.0</v>
      </c>
      <c r="S3836" s="1"/>
      <c r="T3836" s="1">
        <v>65.0</v>
      </c>
    </row>
    <row r="3837" ht="15.75" customHeight="1">
      <c r="A3837" s="1"/>
      <c r="B3837" s="1"/>
      <c r="C3837" s="1"/>
      <c r="D3837" s="1"/>
      <c r="Q3837" s="1">
        <v>3835.0</v>
      </c>
      <c r="R3837" s="1">
        <v>293.0</v>
      </c>
      <c r="S3837" s="1"/>
      <c r="T3837" s="1">
        <v>71.0</v>
      </c>
    </row>
    <row r="3838" ht="15.75" customHeight="1">
      <c r="A3838" s="1"/>
      <c r="B3838" s="1"/>
      <c r="C3838" s="1"/>
      <c r="D3838" s="1"/>
      <c r="Q3838" s="1">
        <v>3836.0</v>
      </c>
      <c r="R3838" s="1">
        <v>227.0</v>
      </c>
      <c r="S3838" s="1"/>
      <c r="T3838" s="1">
        <v>397.0</v>
      </c>
    </row>
    <row r="3839" ht="15.75" customHeight="1">
      <c r="A3839" s="1"/>
      <c r="B3839" s="1"/>
      <c r="C3839" s="1"/>
      <c r="D3839" s="1"/>
      <c r="Q3839" s="1">
        <v>3837.0</v>
      </c>
      <c r="R3839" s="1">
        <v>237.0</v>
      </c>
      <c r="S3839" s="1"/>
      <c r="T3839" s="1">
        <v>65.0</v>
      </c>
    </row>
    <row r="3840" ht="15.75" customHeight="1">
      <c r="A3840" s="1"/>
      <c r="B3840" s="1"/>
      <c r="C3840" s="1"/>
      <c r="D3840" s="1"/>
      <c r="Q3840" s="1">
        <v>3838.0</v>
      </c>
      <c r="R3840" s="1">
        <v>247.0</v>
      </c>
      <c r="S3840" s="1"/>
      <c r="T3840" s="1">
        <v>71.0</v>
      </c>
    </row>
    <row r="3841" ht="15.75" customHeight="1">
      <c r="A3841" s="1"/>
      <c r="B3841" s="1"/>
      <c r="C3841" s="1"/>
      <c r="D3841" s="1"/>
      <c r="Q3841" s="1">
        <v>3839.0</v>
      </c>
      <c r="R3841" s="1">
        <v>184.0</v>
      </c>
      <c r="S3841" s="1"/>
      <c r="T3841" s="1">
        <v>164.0</v>
      </c>
    </row>
    <row r="3842" ht="15.75" customHeight="1">
      <c r="A3842" s="1"/>
      <c r="B3842" s="1"/>
      <c r="C3842" s="1"/>
      <c r="D3842" s="1"/>
      <c r="Q3842" s="1">
        <v>3840.0</v>
      </c>
      <c r="R3842" s="1">
        <v>192.0</v>
      </c>
      <c r="S3842" s="1"/>
      <c r="T3842" s="1">
        <v>270.0</v>
      </c>
    </row>
    <row r="3843" ht="15.75" customHeight="1">
      <c r="A3843" s="1"/>
      <c r="B3843" s="1"/>
      <c r="C3843" s="1"/>
      <c r="D3843" s="1"/>
      <c r="Q3843" s="1">
        <v>3841.0</v>
      </c>
      <c r="R3843" s="1">
        <v>200.0</v>
      </c>
      <c r="S3843" s="1"/>
      <c r="T3843" s="1">
        <v>138.0</v>
      </c>
    </row>
    <row r="3844" ht="15.75" customHeight="1">
      <c r="A3844" s="1"/>
      <c r="B3844" s="1"/>
      <c r="C3844" s="1"/>
      <c r="D3844" s="1"/>
      <c r="Q3844" s="1">
        <v>3842.0</v>
      </c>
      <c r="R3844" s="1">
        <v>129.0</v>
      </c>
      <c r="S3844" s="1"/>
      <c r="T3844" s="1">
        <v>420.0</v>
      </c>
    </row>
    <row r="3845" ht="15.75" customHeight="1">
      <c r="A3845" s="1"/>
      <c r="B3845" s="1"/>
      <c r="C3845" s="1"/>
      <c r="D3845" s="1"/>
      <c r="Q3845" s="1">
        <v>3843.0</v>
      </c>
      <c r="R3845" s="1">
        <v>135.0</v>
      </c>
      <c r="S3845" s="1"/>
      <c r="T3845" s="1">
        <v>164.0</v>
      </c>
    </row>
    <row r="3846" ht="15.75" customHeight="1">
      <c r="A3846" s="1"/>
      <c r="B3846" s="1"/>
      <c r="C3846" s="1"/>
      <c r="D3846" s="1"/>
      <c r="Q3846" s="1">
        <v>3844.0</v>
      </c>
      <c r="R3846" s="1">
        <v>141.0</v>
      </c>
      <c r="S3846" s="1"/>
      <c r="T3846" s="1">
        <v>478.0</v>
      </c>
    </row>
    <row r="3847" ht="15.75" customHeight="1">
      <c r="A3847" s="1"/>
      <c r="B3847" s="1"/>
      <c r="C3847" s="1"/>
      <c r="D3847" s="1"/>
      <c r="Q3847" s="1">
        <v>3845.0</v>
      </c>
      <c r="R3847" s="1">
        <v>171.0</v>
      </c>
      <c r="S3847" s="1"/>
      <c r="T3847" s="1">
        <v>71.0</v>
      </c>
    </row>
    <row r="3848" ht="15.75" customHeight="1">
      <c r="A3848" s="1"/>
      <c r="B3848" s="1"/>
      <c r="C3848" s="1"/>
      <c r="D3848" s="1"/>
      <c r="Q3848" s="1">
        <v>3846.0</v>
      </c>
      <c r="R3848" s="1">
        <v>175.0</v>
      </c>
      <c r="S3848" s="1"/>
      <c r="T3848" s="1">
        <v>449.0</v>
      </c>
    </row>
    <row r="3849" ht="15.75" customHeight="1">
      <c r="A3849" s="1"/>
      <c r="B3849" s="1"/>
      <c r="C3849" s="1"/>
      <c r="D3849" s="1"/>
      <c r="Q3849" s="1">
        <v>3847.0</v>
      </c>
      <c r="R3849" s="1">
        <v>183.0</v>
      </c>
      <c r="S3849" s="1"/>
      <c r="T3849" s="1">
        <v>203.0</v>
      </c>
    </row>
    <row r="3850" ht="15.75" customHeight="1">
      <c r="A3850" s="1"/>
      <c r="B3850" s="1"/>
      <c r="C3850" s="1"/>
      <c r="D3850" s="1"/>
      <c r="Q3850" s="1">
        <v>3848.0</v>
      </c>
      <c r="R3850" s="1">
        <v>147.0</v>
      </c>
      <c r="S3850" s="1"/>
      <c r="T3850" s="1">
        <v>169.0</v>
      </c>
    </row>
    <row r="3851" ht="15.75" customHeight="1">
      <c r="A3851" s="1"/>
      <c r="B3851" s="1"/>
      <c r="C3851" s="1"/>
      <c r="D3851" s="1"/>
      <c r="Q3851" s="1">
        <v>3849.0</v>
      </c>
      <c r="R3851" s="1">
        <v>153.0</v>
      </c>
      <c r="S3851" s="1"/>
      <c r="T3851" s="1">
        <v>179.0</v>
      </c>
    </row>
    <row r="3852" ht="15.75" customHeight="1">
      <c r="A3852" s="1"/>
      <c r="B3852" s="1"/>
      <c r="C3852" s="1"/>
      <c r="D3852" s="1"/>
      <c r="Q3852" s="1">
        <v>3850.0</v>
      </c>
      <c r="R3852" s="1">
        <v>159.0</v>
      </c>
      <c r="S3852" s="1"/>
      <c r="T3852" s="1">
        <v>369.0</v>
      </c>
    </row>
    <row r="3853" ht="15.75" customHeight="1">
      <c r="A3853" s="1"/>
      <c r="B3853" s="1"/>
      <c r="C3853" s="1"/>
      <c r="D3853" s="1"/>
      <c r="Q3853" s="1">
        <v>3851.0</v>
      </c>
      <c r="R3853" s="1">
        <v>183.0</v>
      </c>
      <c r="S3853" s="1"/>
      <c r="T3853" s="1">
        <v>382.0</v>
      </c>
    </row>
    <row r="3854" ht="15.75" customHeight="1">
      <c r="A3854" s="1"/>
      <c r="B3854" s="1"/>
      <c r="C3854" s="1"/>
      <c r="D3854" s="1"/>
      <c r="Q3854" s="1">
        <v>3852.0</v>
      </c>
      <c r="R3854" s="1">
        <v>187.0</v>
      </c>
      <c r="S3854" s="1"/>
      <c r="T3854" s="1">
        <v>68.0</v>
      </c>
    </row>
    <row r="3855" ht="15.75" customHeight="1">
      <c r="A3855" s="1"/>
      <c r="B3855" s="1"/>
      <c r="C3855" s="1"/>
      <c r="D3855" s="1"/>
      <c r="Q3855" s="1">
        <v>3853.0</v>
      </c>
      <c r="R3855" s="1">
        <v>195.0</v>
      </c>
      <c r="S3855" s="1"/>
      <c r="T3855" s="1">
        <v>335.0</v>
      </c>
    </row>
    <row r="3856" ht="15.75" customHeight="1">
      <c r="A3856" s="1"/>
      <c r="B3856" s="1"/>
      <c r="C3856" s="1"/>
      <c r="D3856" s="1"/>
      <c r="Q3856" s="1">
        <v>3854.0</v>
      </c>
      <c r="R3856" s="1">
        <v>154.0</v>
      </c>
      <c r="S3856" s="1"/>
      <c r="T3856" s="1">
        <v>271.0</v>
      </c>
    </row>
    <row r="3857" ht="15.75" customHeight="1">
      <c r="A3857" s="1"/>
      <c r="B3857" s="1"/>
      <c r="C3857" s="1"/>
      <c r="D3857" s="1"/>
      <c r="Q3857" s="1">
        <v>3855.0</v>
      </c>
      <c r="R3857" s="1">
        <v>162.0</v>
      </c>
      <c r="S3857" s="1"/>
      <c r="T3857" s="1">
        <v>127.0</v>
      </c>
    </row>
    <row r="3858" ht="15.75" customHeight="1">
      <c r="A3858" s="1"/>
      <c r="B3858" s="1"/>
      <c r="C3858" s="1"/>
      <c r="D3858" s="1"/>
      <c r="Q3858" s="1">
        <v>3856.0</v>
      </c>
      <c r="R3858" s="1">
        <v>170.0</v>
      </c>
      <c r="S3858" s="1"/>
      <c r="T3858" s="1">
        <v>133.0</v>
      </c>
    </row>
    <row r="3859" ht="15.75" customHeight="1">
      <c r="A3859" s="1"/>
      <c r="B3859" s="1"/>
      <c r="C3859" s="1"/>
      <c r="D3859" s="1"/>
      <c r="Q3859" s="1">
        <v>3857.0</v>
      </c>
      <c r="R3859" s="1">
        <v>147.0</v>
      </c>
      <c r="S3859" s="1"/>
      <c r="T3859" s="1">
        <v>323.0</v>
      </c>
    </row>
    <row r="3860" ht="15.75" customHeight="1">
      <c r="A3860" s="1"/>
      <c r="B3860" s="1"/>
      <c r="C3860" s="1"/>
      <c r="D3860" s="1"/>
      <c r="Q3860" s="1">
        <v>3858.0</v>
      </c>
      <c r="R3860" s="1">
        <v>153.0</v>
      </c>
      <c r="S3860" s="1"/>
      <c r="T3860" s="1">
        <v>65.0</v>
      </c>
    </row>
    <row r="3861" ht="15.75" customHeight="1">
      <c r="A3861" s="1"/>
      <c r="B3861" s="1"/>
      <c r="C3861" s="1"/>
      <c r="D3861" s="1"/>
      <c r="Q3861" s="1">
        <v>3859.0</v>
      </c>
      <c r="R3861" s="1">
        <v>159.0</v>
      </c>
      <c r="S3861" s="1"/>
      <c r="T3861" s="1">
        <v>71.0</v>
      </c>
    </row>
    <row r="3862" ht="15.75" customHeight="1">
      <c r="A3862" s="1"/>
      <c r="B3862" s="1"/>
      <c r="C3862" s="1"/>
      <c r="D3862" s="1"/>
      <c r="Q3862" s="1">
        <v>3860.0</v>
      </c>
      <c r="R3862" s="1">
        <v>116.0</v>
      </c>
      <c r="S3862" s="1"/>
      <c r="T3862" s="1">
        <v>295.0</v>
      </c>
    </row>
    <row r="3863" ht="15.75" customHeight="1">
      <c r="A3863" s="1"/>
      <c r="B3863" s="1"/>
      <c r="C3863" s="1"/>
      <c r="D3863" s="1"/>
      <c r="Q3863" s="1">
        <v>3861.0</v>
      </c>
      <c r="R3863" s="1">
        <v>120.0</v>
      </c>
      <c r="S3863" s="1"/>
      <c r="T3863" s="1">
        <v>133.0</v>
      </c>
    </row>
    <row r="3864" ht="15.75" customHeight="1">
      <c r="A3864" s="1"/>
      <c r="B3864" s="1"/>
      <c r="C3864" s="1"/>
      <c r="D3864" s="1"/>
      <c r="Q3864" s="1">
        <v>3862.0</v>
      </c>
      <c r="R3864" s="1">
        <v>124.0</v>
      </c>
      <c r="S3864" s="1"/>
      <c r="T3864" s="1">
        <v>139.0</v>
      </c>
    </row>
    <row r="3865" ht="15.75" customHeight="1">
      <c r="A3865" s="1"/>
      <c r="B3865" s="1"/>
      <c r="C3865" s="1"/>
      <c r="D3865" s="1"/>
      <c r="Q3865" s="1">
        <v>3863.0</v>
      </c>
      <c r="R3865" s="1">
        <v>122.0</v>
      </c>
      <c r="S3865" s="1"/>
      <c r="T3865" s="1">
        <v>282.0</v>
      </c>
    </row>
    <row r="3866" ht="15.75" customHeight="1">
      <c r="A3866" s="1"/>
      <c r="B3866" s="1"/>
      <c r="C3866" s="1"/>
      <c r="D3866" s="1"/>
      <c r="Q3866" s="1">
        <v>3864.0</v>
      </c>
      <c r="R3866" s="1">
        <v>126.0</v>
      </c>
      <c r="S3866" s="1"/>
      <c r="T3866" s="1">
        <v>66.0</v>
      </c>
    </row>
    <row r="3867" ht="15.75" customHeight="1">
      <c r="A3867" s="1"/>
      <c r="B3867" s="1"/>
      <c r="C3867" s="1"/>
      <c r="D3867" s="1"/>
      <c r="Q3867" s="1">
        <v>3865.0</v>
      </c>
      <c r="R3867" s="1">
        <v>130.0</v>
      </c>
      <c r="S3867" s="1"/>
      <c r="T3867" s="1">
        <v>396.0</v>
      </c>
    </row>
    <row r="3868" ht="15.75" customHeight="1">
      <c r="A3868" s="1"/>
      <c r="B3868" s="1"/>
      <c r="C3868" s="1"/>
      <c r="D3868" s="1"/>
      <c r="Q3868" s="1">
        <v>3866.0</v>
      </c>
      <c r="R3868" s="1">
        <v>171.0</v>
      </c>
      <c r="S3868" s="1"/>
      <c r="T3868" s="1">
        <v>131.0</v>
      </c>
    </row>
    <row r="3869" ht="15.75" customHeight="1">
      <c r="A3869" s="1"/>
      <c r="B3869" s="1"/>
      <c r="C3869" s="1"/>
      <c r="D3869" s="1"/>
      <c r="Q3869" s="1">
        <v>3867.0</v>
      </c>
      <c r="R3869" s="1">
        <v>177.0</v>
      </c>
      <c r="S3869" s="1"/>
      <c r="T3869" s="1">
        <v>67.0</v>
      </c>
    </row>
    <row r="3870" ht="15.75" customHeight="1">
      <c r="A3870" s="1"/>
      <c r="B3870" s="1"/>
      <c r="C3870" s="1"/>
      <c r="D3870" s="1"/>
      <c r="Q3870" s="1">
        <v>3868.0</v>
      </c>
      <c r="R3870" s="1">
        <v>183.0</v>
      </c>
      <c r="S3870" s="1"/>
      <c r="T3870" s="1">
        <v>228.0</v>
      </c>
    </row>
    <row r="3871" ht="15.75" customHeight="1">
      <c r="A3871" s="1"/>
      <c r="B3871" s="1"/>
      <c r="C3871" s="1"/>
      <c r="D3871" s="1"/>
      <c r="Q3871" s="1">
        <v>3869.0</v>
      </c>
      <c r="R3871" s="1">
        <v>171.0</v>
      </c>
      <c r="S3871" s="1"/>
      <c r="T3871" s="1">
        <v>64.0</v>
      </c>
    </row>
    <row r="3872" ht="15.75" customHeight="1">
      <c r="A3872" s="1"/>
      <c r="B3872" s="1"/>
      <c r="C3872" s="1"/>
      <c r="D3872" s="1"/>
      <c r="Q3872" s="1">
        <v>3870.0</v>
      </c>
      <c r="R3872" s="1">
        <v>177.0</v>
      </c>
      <c r="S3872" s="1"/>
      <c r="T3872" s="1">
        <v>68.0</v>
      </c>
    </row>
    <row r="3873" ht="15.75" customHeight="1">
      <c r="A3873" s="1"/>
      <c r="B3873" s="1"/>
      <c r="C3873" s="1"/>
      <c r="D3873" s="1"/>
      <c r="Q3873" s="1">
        <v>3871.0</v>
      </c>
      <c r="R3873" s="1">
        <v>183.0</v>
      </c>
      <c r="S3873" s="1"/>
      <c r="T3873" s="1">
        <v>122.0</v>
      </c>
    </row>
    <row r="3874" ht="15.75" customHeight="1">
      <c r="A3874" s="1"/>
      <c r="B3874" s="1"/>
      <c r="C3874" s="1"/>
      <c r="D3874" s="1"/>
      <c r="Q3874" s="1">
        <v>3872.0</v>
      </c>
      <c r="R3874" s="1">
        <v>141.0</v>
      </c>
      <c r="S3874" s="1"/>
      <c r="T3874" s="1">
        <v>126.0</v>
      </c>
    </row>
    <row r="3875" ht="15.75" customHeight="1">
      <c r="A3875" s="1"/>
      <c r="B3875" s="1"/>
      <c r="C3875" s="1"/>
      <c r="D3875" s="1"/>
      <c r="Q3875" s="1">
        <v>3873.0</v>
      </c>
      <c r="R3875" s="1">
        <v>147.0</v>
      </c>
      <c r="S3875" s="1"/>
      <c r="T3875" s="1">
        <v>436.0</v>
      </c>
    </row>
    <row r="3876" ht="15.75" customHeight="1">
      <c r="A3876" s="1"/>
      <c r="B3876" s="1"/>
      <c r="C3876" s="1"/>
      <c r="D3876" s="1"/>
      <c r="Q3876" s="1">
        <v>3874.0</v>
      </c>
      <c r="R3876" s="1">
        <v>153.0</v>
      </c>
      <c r="S3876" s="1"/>
      <c r="T3876" s="1">
        <v>69.0</v>
      </c>
    </row>
    <row r="3877" ht="15.75" customHeight="1">
      <c r="A3877" s="1"/>
      <c r="B3877" s="1"/>
      <c r="C3877" s="1"/>
      <c r="D3877" s="1"/>
      <c r="Q3877" s="1">
        <v>3875.0</v>
      </c>
      <c r="R3877" s="1">
        <v>147.0</v>
      </c>
      <c r="S3877" s="1"/>
      <c r="T3877" s="1">
        <v>75.0</v>
      </c>
    </row>
    <row r="3878" ht="15.75" customHeight="1">
      <c r="A3878" s="1"/>
      <c r="B3878" s="1"/>
      <c r="C3878" s="1"/>
      <c r="D3878" s="1"/>
      <c r="Q3878" s="1">
        <v>3876.0</v>
      </c>
      <c r="R3878" s="1">
        <v>153.0</v>
      </c>
      <c r="S3878" s="1"/>
      <c r="T3878" s="1">
        <v>387.0</v>
      </c>
    </row>
    <row r="3879" ht="15.75" customHeight="1">
      <c r="A3879" s="1"/>
      <c r="B3879" s="1"/>
      <c r="C3879" s="1"/>
      <c r="D3879" s="1"/>
      <c r="Q3879" s="1">
        <v>3877.0</v>
      </c>
      <c r="R3879" s="1">
        <v>159.0</v>
      </c>
      <c r="S3879" s="1"/>
      <c r="T3879" s="1">
        <v>69.0</v>
      </c>
    </row>
    <row r="3880" ht="15.75" customHeight="1">
      <c r="A3880" s="1"/>
      <c r="B3880" s="1"/>
      <c r="C3880" s="1"/>
      <c r="D3880" s="1"/>
      <c r="Q3880" s="1">
        <v>3878.0</v>
      </c>
      <c r="R3880" s="1">
        <v>220.0</v>
      </c>
      <c r="S3880" s="1"/>
      <c r="T3880" s="1">
        <v>75.0</v>
      </c>
    </row>
    <row r="3881" ht="15.75" customHeight="1">
      <c r="A3881" s="1"/>
      <c r="B3881" s="1"/>
      <c r="C3881" s="1"/>
      <c r="D3881" s="1"/>
      <c r="Q3881" s="1">
        <v>3879.0</v>
      </c>
      <c r="R3881" s="1">
        <v>228.0</v>
      </c>
      <c r="S3881" s="1"/>
      <c r="T3881" s="1">
        <v>81.0</v>
      </c>
    </row>
    <row r="3882" ht="15.75" customHeight="1">
      <c r="A3882" s="1"/>
      <c r="B3882" s="1"/>
      <c r="C3882" s="1"/>
      <c r="D3882" s="1"/>
      <c r="Q3882" s="1">
        <v>3880.0</v>
      </c>
      <c r="R3882" s="1">
        <v>236.0</v>
      </c>
      <c r="S3882" s="1"/>
      <c r="T3882" s="1">
        <v>343.0</v>
      </c>
    </row>
    <row r="3883" ht="15.75" customHeight="1">
      <c r="A3883" s="1"/>
      <c r="B3883" s="1"/>
      <c r="C3883" s="1"/>
      <c r="D3883" s="1"/>
      <c r="Q3883" s="1">
        <v>3881.0</v>
      </c>
      <c r="R3883" s="1">
        <v>244.0</v>
      </c>
      <c r="S3883" s="1"/>
      <c r="T3883" s="1">
        <v>65.0</v>
      </c>
    </row>
    <row r="3884" ht="15.75" customHeight="1">
      <c r="A3884" s="1"/>
      <c r="B3884" s="1"/>
      <c r="C3884" s="1"/>
      <c r="D3884" s="1"/>
      <c r="Q3884" s="1">
        <v>3882.0</v>
      </c>
      <c r="R3884" s="1">
        <v>252.0</v>
      </c>
      <c r="S3884" s="1"/>
      <c r="T3884" s="1">
        <v>71.0</v>
      </c>
    </row>
    <row r="3885" ht="15.75" customHeight="1">
      <c r="A3885" s="1"/>
      <c r="B3885" s="1"/>
      <c r="C3885" s="1"/>
      <c r="D3885" s="1"/>
      <c r="Q3885" s="1">
        <v>3883.0</v>
      </c>
      <c r="R3885" s="1">
        <v>260.0</v>
      </c>
      <c r="S3885" s="1"/>
      <c r="T3885" s="1">
        <v>397.0</v>
      </c>
    </row>
    <row r="3886" ht="15.75" customHeight="1">
      <c r="A3886" s="1"/>
      <c r="B3886" s="1"/>
      <c r="C3886" s="1"/>
      <c r="D3886" s="1"/>
      <c r="Q3886" s="1">
        <v>3884.0</v>
      </c>
      <c r="R3886" s="1">
        <v>275.0</v>
      </c>
      <c r="S3886" s="1"/>
      <c r="T3886" s="1">
        <v>65.0</v>
      </c>
    </row>
    <row r="3887" ht="15.75" customHeight="1">
      <c r="A3887" s="1"/>
      <c r="B3887" s="1"/>
      <c r="C3887" s="1"/>
      <c r="D3887" s="1"/>
      <c r="Q3887" s="1">
        <v>3885.0</v>
      </c>
      <c r="R3887" s="1">
        <v>285.0</v>
      </c>
      <c r="S3887" s="1"/>
      <c r="T3887" s="1">
        <v>71.0</v>
      </c>
    </row>
    <row r="3888" ht="15.75" customHeight="1">
      <c r="A3888" s="1"/>
      <c r="B3888" s="1"/>
      <c r="C3888" s="1"/>
      <c r="D3888" s="1"/>
      <c r="Q3888" s="1">
        <v>3886.0</v>
      </c>
      <c r="R3888" s="1">
        <v>295.0</v>
      </c>
      <c r="S3888" s="1"/>
      <c r="T3888" s="1">
        <v>164.0</v>
      </c>
    </row>
    <row r="3889" ht="15.75" customHeight="1">
      <c r="A3889" s="1"/>
      <c r="B3889" s="1"/>
      <c r="C3889" s="1"/>
      <c r="D3889" s="1"/>
      <c r="Q3889" s="1">
        <v>3887.0</v>
      </c>
      <c r="R3889" s="1">
        <v>225.0</v>
      </c>
      <c r="S3889" s="1"/>
      <c r="T3889" s="1">
        <v>270.0</v>
      </c>
    </row>
    <row r="3890" ht="15.75" customHeight="1">
      <c r="A3890" s="1"/>
      <c r="B3890" s="1"/>
      <c r="C3890" s="1"/>
      <c r="D3890" s="1"/>
      <c r="Q3890" s="1">
        <v>3888.0</v>
      </c>
      <c r="R3890" s="1">
        <v>237.0</v>
      </c>
      <c r="S3890" s="1"/>
      <c r="T3890" s="1">
        <v>138.0</v>
      </c>
    </row>
    <row r="3891" ht="15.75" customHeight="1">
      <c r="A3891" s="1"/>
      <c r="B3891" s="1"/>
      <c r="C3891" s="1"/>
      <c r="D3891" s="1"/>
      <c r="Q3891" s="1">
        <v>3889.0</v>
      </c>
      <c r="R3891" s="1">
        <v>247.0</v>
      </c>
      <c r="S3891" s="1"/>
      <c r="T3891" s="1">
        <v>418.0</v>
      </c>
    </row>
    <row r="3892" ht="15.75" customHeight="1">
      <c r="A3892" s="1"/>
      <c r="B3892" s="1"/>
      <c r="C3892" s="1"/>
      <c r="D3892" s="1"/>
      <c r="Q3892" s="1">
        <v>3890.0</v>
      </c>
      <c r="R3892" s="1">
        <v>172.0</v>
      </c>
      <c r="S3892" s="1"/>
      <c r="T3892" s="1">
        <v>164.0</v>
      </c>
    </row>
    <row r="3893" ht="15.75" customHeight="1">
      <c r="A3893" s="1"/>
      <c r="B3893" s="1"/>
      <c r="C3893" s="1"/>
      <c r="D3893" s="1"/>
      <c r="Q3893" s="1">
        <v>3891.0</v>
      </c>
      <c r="R3893" s="1">
        <v>180.0</v>
      </c>
      <c r="S3893" s="1"/>
      <c r="T3893" s="1">
        <v>476.0</v>
      </c>
    </row>
    <row r="3894" ht="15.75" customHeight="1">
      <c r="A3894" s="1"/>
      <c r="B3894" s="1"/>
      <c r="C3894" s="1"/>
      <c r="D3894" s="1"/>
      <c r="Q3894" s="1">
        <v>3892.0</v>
      </c>
      <c r="R3894" s="1">
        <v>188.0</v>
      </c>
      <c r="S3894" s="1"/>
      <c r="T3894" s="1">
        <v>71.0</v>
      </c>
    </row>
    <row r="3895" ht="15.75" customHeight="1">
      <c r="A3895" s="1"/>
      <c r="B3895" s="1"/>
      <c r="C3895" s="1"/>
      <c r="D3895" s="1"/>
      <c r="Q3895" s="1">
        <v>3893.0</v>
      </c>
      <c r="R3895" s="1">
        <v>129.0</v>
      </c>
      <c r="S3895" s="1"/>
      <c r="T3895" s="1">
        <v>449.0</v>
      </c>
    </row>
    <row r="3896" ht="15.75" customHeight="1">
      <c r="A3896" s="1"/>
      <c r="B3896" s="1"/>
      <c r="C3896" s="1"/>
      <c r="D3896" s="1"/>
      <c r="Q3896" s="1">
        <v>3894.0</v>
      </c>
      <c r="R3896" s="1">
        <v>135.0</v>
      </c>
      <c r="S3896" s="1"/>
      <c r="T3896" s="1">
        <v>203.0</v>
      </c>
    </row>
    <row r="3897" ht="15.75" customHeight="1">
      <c r="A3897" s="1"/>
      <c r="B3897" s="1"/>
      <c r="C3897" s="1"/>
      <c r="D3897" s="1"/>
      <c r="Q3897" s="1">
        <v>3895.0</v>
      </c>
      <c r="R3897" s="1">
        <v>141.0</v>
      </c>
      <c r="S3897" s="1"/>
      <c r="T3897" s="1">
        <v>169.0</v>
      </c>
    </row>
    <row r="3898" ht="15.75" customHeight="1">
      <c r="A3898" s="1"/>
      <c r="B3898" s="1"/>
      <c r="C3898" s="1"/>
      <c r="D3898" s="1"/>
      <c r="Q3898" s="1">
        <v>3896.0</v>
      </c>
      <c r="R3898" s="1">
        <v>159.0</v>
      </c>
      <c r="S3898" s="1"/>
      <c r="T3898" s="1">
        <v>179.0</v>
      </c>
    </row>
    <row r="3899" ht="15.75" customHeight="1">
      <c r="A3899" s="1"/>
      <c r="B3899" s="1"/>
      <c r="C3899" s="1"/>
      <c r="D3899" s="1"/>
      <c r="Q3899" s="1">
        <v>3897.0</v>
      </c>
      <c r="R3899" s="1">
        <v>165.0</v>
      </c>
      <c r="S3899" s="1"/>
      <c r="T3899" s="1">
        <v>357.0</v>
      </c>
    </row>
    <row r="3900" ht="15.75" customHeight="1">
      <c r="A3900" s="1"/>
      <c r="B3900" s="1"/>
      <c r="C3900" s="1"/>
      <c r="D3900" s="1"/>
      <c r="Q3900" s="1">
        <v>3898.0</v>
      </c>
      <c r="R3900" s="1">
        <v>171.0</v>
      </c>
      <c r="S3900" s="1"/>
      <c r="T3900" s="1">
        <v>358.0</v>
      </c>
    </row>
    <row r="3901" ht="15.75" customHeight="1">
      <c r="A3901" s="1"/>
      <c r="B3901" s="1"/>
      <c r="C3901" s="1"/>
      <c r="D3901" s="1"/>
      <c r="Q3901" s="1">
        <v>3899.0</v>
      </c>
      <c r="R3901" s="1">
        <v>147.0</v>
      </c>
      <c r="S3901" s="1"/>
      <c r="T3901" s="1">
        <v>68.0</v>
      </c>
    </row>
    <row r="3902" ht="15.75" customHeight="1">
      <c r="A3902" s="1"/>
      <c r="B3902" s="1"/>
      <c r="C3902" s="1"/>
      <c r="D3902" s="1"/>
      <c r="Q3902" s="1">
        <v>3900.0</v>
      </c>
      <c r="R3902" s="1">
        <v>153.0</v>
      </c>
      <c r="S3902" s="1"/>
      <c r="T3902" s="1">
        <v>335.0</v>
      </c>
    </row>
    <row r="3903" ht="15.75" customHeight="1">
      <c r="A3903" s="1"/>
      <c r="B3903" s="1"/>
      <c r="C3903" s="1"/>
      <c r="D3903" s="1"/>
      <c r="Q3903" s="1">
        <v>3901.0</v>
      </c>
      <c r="R3903" s="1">
        <v>159.0</v>
      </c>
      <c r="S3903" s="1"/>
      <c r="T3903" s="1">
        <v>419.0</v>
      </c>
    </row>
    <row r="3904" ht="15.75" customHeight="1">
      <c r="A3904" s="1"/>
      <c r="B3904" s="1"/>
      <c r="C3904" s="1"/>
      <c r="D3904" s="1"/>
      <c r="Q3904" s="1">
        <v>3902.0</v>
      </c>
      <c r="R3904" s="1">
        <v>183.0</v>
      </c>
      <c r="S3904" s="1"/>
      <c r="T3904" s="1">
        <v>409.0</v>
      </c>
    </row>
    <row r="3905" ht="15.75" customHeight="1">
      <c r="A3905" s="1"/>
      <c r="B3905" s="1"/>
      <c r="C3905" s="1"/>
      <c r="D3905" s="1"/>
      <c r="Q3905" s="1">
        <v>3903.0</v>
      </c>
      <c r="R3905" s="1">
        <v>189.0</v>
      </c>
      <c r="S3905" s="1"/>
      <c r="T3905" s="1">
        <v>447.0</v>
      </c>
    </row>
    <row r="3906" ht="15.75" customHeight="1">
      <c r="A3906" s="1"/>
      <c r="B3906" s="1"/>
      <c r="C3906" s="1"/>
      <c r="D3906" s="1"/>
      <c r="Q3906" s="1">
        <v>3904.0</v>
      </c>
      <c r="R3906" s="1">
        <v>195.0</v>
      </c>
      <c r="S3906" s="1"/>
      <c r="T3906" s="1">
        <v>69.0</v>
      </c>
    </row>
    <row r="3907" ht="15.75" customHeight="1">
      <c r="A3907" s="1"/>
      <c r="B3907" s="1"/>
      <c r="C3907" s="1"/>
      <c r="D3907" s="1"/>
      <c r="Q3907" s="1">
        <v>3905.0</v>
      </c>
      <c r="R3907" s="1">
        <v>154.0</v>
      </c>
      <c r="S3907" s="1"/>
      <c r="T3907" s="1">
        <v>75.0</v>
      </c>
    </row>
    <row r="3908" ht="15.75" customHeight="1">
      <c r="A3908" s="1"/>
      <c r="B3908" s="1"/>
      <c r="C3908" s="1"/>
      <c r="D3908" s="1"/>
      <c r="Q3908" s="1">
        <v>3906.0</v>
      </c>
      <c r="R3908" s="1">
        <v>162.0</v>
      </c>
      <c r="S3908" s="1"/>
      <c r="T3908" s="1">
        <v>357.0</v>
      </c>
    </row>
    <row r="3909" ht="15.75" customHeight="1">
      <c r="A3909" s="1"/>
      <c r="B3909" s="1"/>
      <c r="C3909" s="1"/>
      <c r="D3909" s="1"/>
      <c r="Q3909" s="1">
        <v>3907.0</v>
      </c>
      <c r="R3909" s="1">
        <v>170.0</v>
      </c>
      <c r="S3909" s="1"/>
      <c r="T3909" s="1">
        <v>222.0</v>
      </c>
    </row>
    <row r="3910" ht="15.75" customHeight="1">
      <c r="A3910" s="1"/>
      <c r="B3910" s="1"/>
      <c r="C3910" s="1"/>
      <c r="D3910" s="1"/>
      <c r="Q3910" s="1">
        <v>3908.0</v>
      </c>
      <c r="R3910" s="1">
        <v>147.0</v>
      </c>
      <c r="S3910" s="1"/>
      <c r="T3910" s="1">
        <v>68.0</v>
      </c>
    </row>
    <row r="3911" ht="15.75" customHeight="1">
      <c r="A3911" s="1"/>
      <c r="B3911" s="1"/>
      <c r="C3911" s="1"/>
      <c r="D3911" s="1"/>
      <c r="Q3911" s="1">
        <v>3909.0</v>
      </c>
      <c r="R3911" s="1">
        <v>153.0</v>
      </c>
      <c r="S3911" s="1"/>
      <c r="T3911" s="1">
        <v>119.0</v>
      </c>
    </row>
    <row r="3912" ht="15.75" customHeight="1">
      <c r="A3912" s="1"/>
      <c r="B3912" s="1"/>
      <c r="C3912" s="1"/>
      <c r="D3912" s="1"/>
      <c r="Q3912" s="1">
        <v>3910.0</v>
      </c>
      <c r="R3912" s="1">
        <v>159.0</v>
      </c>
      <c r="S3912" s="1"/>
      <c r="T3912" s="1">
        <v>125.0</v>
      </c>
    </row>
    <row r="3913" ht="15.75" customHeight="1">
      <c r="A3913" s="1"/>
      <c r="B3913" s="1"/>
      <c r="C3913" s="1"/>
      <c r="D3913" s="1"/>
      <c r="Q3913" s="1">
        <v>3911.0</v>
      </c>
      <c r="R3913" s="1">
        <v>116.0</v>
      </c>
      <c r="S3913" s="1"/>
      <c r="T3913" s="1">
        <v>131.0</v>
      </c>
    </row>
    <row r="3914" ht="15.75" customHeight="1">
      <c r="A3914" s="1"/>
      <c r="B3914" s="1"/>
      <c r="C3914" s="1"/>
      <c r="D3914" s="1"/>
      <c r="Q3914" s="1">
        <v>3912.0</v>
      </c>
      <c r="R3914" s="1">
        <v>120.0</v>
      </c>
      <c r="S3914" s="1"/>
      <c r="T3914" s="1">
        <v>228.0</v>
      </c>
    </row>
    <row r="3915" ht="15.75" customHeight="1">
      <c r="A3915" s="1"/>
      <c r="B3915" s="1"/>
      <c r="C3915" s="1"/>
      <c r="D3915" s="1"/>
      <c r="Q3915" s="1">
        <v>3913.0</v>
      </c>
      <c r="R3915" s="1">
        <v>124.0</v>
      </c>
      <c r="S3915" s="1"/>
      <c r="T3915" s="1">
        <v>64.0</v>
      </c>
    </row>
    <row r="3916" ht="15.75" customHeight="1">
      <c r="A3916" s="1"/>
      <c r="B3916" s="1"/>
      <c r="C3916" s="1"/>
      <c r="D3916" s="1"/>
      <c r="Q3916" s="1">
        <v>3914.0</v>
      </c>
      <c r="R3916" s="1">
        <v>122.0</v>
      </c>
      <c r="S3916" s="1"/>
      <c r="T3916" s="1">
        <v>68.0</v>
      </c>
    </row>
    <row r="3917" ht="15.75" customHeight="1">
      <c r="A3917" s="1"/>
      <c r="B3917" s="1"/>
      <c r="C3917" s="1"/>
      <c r="D3917" s="1"/>
      <c r="Q3917" s="1">
        <v>3915.0</v>
      </c>
      <c r="R3917" s="1">
        <v>126.0</v>
      </c>
      <c r="S3917" s="1"/>
      <c r="T3917" s="1">
        <v>122.0</v>
      </c>
    </row>
    <row r="3918" ht="15.75" customHeight="1">
      <c r="A3918" s="1"/>
      <c r="B3918" s="1"/>
      <c r="C3918" s="1"/>
      <c r="D3918" s="1"/>
      <c r="Q3918" s="1">
        <v>3916.0</v>
      </c>
      <c r="R3918" s="1">
        <v>130.0</v>
      </c>
      <c r="S3918" s="1"/>
      <c r="T3918" s="1">
        <v>126.0</v>
      </c>
    </row>
    <row r="3919" ht="15.75" customHeight="1">
      <c r="A3919" s="1"/>
      <c r="B3919" s="1"/>
      <c r="C3919" s="1"/>
      <c r="D3919" s="1"/>
      <c r="Q3919" s="1">
        <v>3917.0</v>
      </c>
      <c r="R3919" s="1">
        <v>171.0</v>
      </c>
      <c r="S3919" s="1"/>
      <c r="T3919" s="1">
        <v>436.0</v>
      </c>
    </row>
    <row r="3920" ht="15.75" customHeight="1">
      <c r="A3920" s="1"/>
      <c r="B3920" s="1"/>
      <c r="C3920" s="1"/>
      <c r="D3920" s="1"/>
      <c r="Q3920" s="1">
        <v>3918.0</v>
      </c>
      <c r="R3920" s="1">
        <v>177.0</v>
      </c>
      <c r="S3920" s="1"/>
      <c r="T3920" s="1">
        <v>69.0</v>
      </c>
    </row>
    <row r="3921" ht="15.75" customHeight="1">
      <c r="A3921" s="1"/>
      <c r="B3921" s="1"/>
      <c r="C3921" s="1"/>
      <c r="D3921" s="1"/>
      <c r="Q3921" s="1">
        <v>3919.0</v>
      </c>
      <c r="R3921" s="1">
        <v>183.0</v>
      </c>
      <c r="S3921" s="1"/>
      <c r="T3921" s="1">
        <v>75.0</v>
      </c>
    </row>
    <row r="3922" ht="15.75" customHeight="1">
      <c r="A3922" s="1"/>
      <c r="B3922" s="1"/>
      <c r="C3922" s="1"/>
      <c r="D3922" s="1"/>
      <c r="Q3922" s="1">
        <v>3920.0</v>
      </c>
      <c r="R3922" s="1">
        <v>171.0</v>
      </c>
      <c r="S3922" s="1"/>
      <c r="T3922" s="1">
        <v>387.0</v>
      </c>
    </row>
    <row r="3923" ht="15.75" customHeight="1">
      <c r="A3923" s="1"/>
      <c r="B3923" s="1"/>
      <c r="C3923" s="1"/>
      <c r="D3923" s="1"/>
      <c r="Q3923" s="1">
        <v>3921.0</v>
      </c>
      <c r="R3923" s="1">
        <v>177.0</v>
      </c>
      <c r="S3923" s="1"/>
      <c r="T3923" s="1">
        <v>69.0</v>
      </c>
    </row>
    <row r="3924" ht="15.75" customHeight="1">
      <c r="A3924" s="1"/>
      <c r="B3924" s="1"/>
      <c r="C3924" s="1"/>
      <c r="D3924" s="1"/>
      <c r="Q3924" s="1">
        <v>3922.0</v>
      </c>
      <c r="R3924" s="1">
        <v>183.0</v>
      </c>
      <c r="S3924" s="1"/>
      <c r="T3924" s="1">
        <v>75.0</v>
      </c>
    </row>
    <row r="3925" ht="15.75" customHeight="1">
      <c r="A3925" s="1"/>
      <c r="B3925" s="1"/>
      <c r="C3925" s="1"/>
      <c r="D3925" s="1"/>
      <c r="Q3925" s="1">
        <v>3923.0</v>
      </c>
      <c r="R3925" s="1">
        <v>141.0</v>
      </c>
      <c r="S3925" s="1"/>
      <c r="T3925" s="1">
        <v>81.0</v>
      </c>
    </row>
    <row r="3926" ht="15.75" customHeight="1">
      <c r="A3926" s="1"/>
      <c r="B3926" s="1"/>
      <c r="C3926" s="1"/>
      <c r="D3926" s="1"/>
      <c r="Q3926" s="1">
        <v>3924.0</v>
      </c>
      <c r="R3926" s="1">
        <v>147.0</v>
      </c>
      <c r="S3926" s="1"/>
      <c r="T3926" s="1">
        <v>343.0</v>
      </c>
    </row>
    <row r="3927" ht="15.75" customHeight="1">
      <c r="A3927" s="1"/>
      <c r="B3927" s="1"/>
      <c r="C3927" s="1"/>
      <c r="D3927" s="1"/>
      <c r="Q3927" s="1">
        <v>3925.0</v>
      </c>
      <c r="R3927" s="1">
        <v>153.0</v>
      </c>
      <c r="S3927" s="1"/>
      <c r="T3927" s="1">
        <v>65.0</v>
      </c>
    </row>
    <row r="3928" ht="15.75" customHeight="1">
      <c r="A3928" s="1"/>
      <c r="B3928" s="1"/>
      <c r="C3928" s="1"/>
      <c r="D3928" s="1"/>
      <c r="Q3928" s="1">
        <v>3926.0</v>
      </c>
      <c r="R3928" s="1">
        <v>147.0</v>
      </c>
      <c r="S3928" s="1"/>
      <c r="T3928" s="1">
        <v>71.0</v>
      </c>
    </row>
    <row r="3929" ht="15.75" customHeight="1">
      <c r="A3929" s="1"/>
      <c r="B3929" s="1"/>
      <c r="C3929" s="1"/>
      <c r="D3929" s="1"/>
      <c r="Q3929" s="1">
        <v>3927.0</v>
      </c>
      <c r="R3929" s="1">
        <v>153.0</v>
      </c>
      <c r="S3929" s="1"/>
      <c r="T3929" s="1">
        <v>397.0</v>
      </c>
    </row>
    <row r="3930" ht="15.75" customHeight="1">
      <c r="A3930" s="1"/>
      <c r="B3930" s="1"/>
      <c r="C3930" s="1"/>
      <c r="D3930" s="1"/>
      <c r="Q3930" s="1">
        <v>3928.0</v>
      </c>
      <c r="R3930" s="1">
        <v>159.0</v>
      </c>
      <c r="S3930" s="1"/>
      <c r="T3930" s="1">
        <v>65.0</v>
      </c>
    </row>
    <row r="3931" ht="15.75" customHeight="1">
      <c r="A3931" s="1"/>
      <c r="B3931" s="1"/>
      <c r="C3931" s="1"/>
      <c r="D3931" s="1"/>
      <c r="Q3931" s="1">
        <v>3929.0</v>
      </c>
      <c r="R3931" s="1">
        <v>220.0</v>
      </c>
      <c r="S3931" s="1"/>
      <c r="T3931" s="1">
        <v>71.0</v>
      </c>
    </row>
    <row r="3932" ht="15.75" customHeight="1">
      <c r="A3932" s="1"/>
      <c r="B3932" s="1"/>
      <c r="C3932" s="1"/>
      <c r="D3932" s="1"/>
      <c r="Q3932" s="1">
        <v>3930.0</v>
      </c>
      <c r="R3932" s="1">
        <v>228.0</v>
      </c>
      <c r="S3932" s="1"/>
      <c r="T3932" s="1">
        <v>164.0</v>
      </c>
    </row>
    <row r="3933" ht="15.75" customHeight="1">
      <c r="A3933" s="1"/>
      <c r="B3933" s="1"/>
      <c r="C3933" s="1"/>
      <c r="D3933" s="1"/>
      <c r="Q3933" s="1">
        <v>3931.0</v>
      </c>
      <c r="R3933" s="1">
        <v>236.0</v>
      </c>
      <c r="S3933" s="1"/>
      <c r="T3933" s="1">
        <v>270.0</v>
      </c>
    </row>
    <row r="3934" ht="15.75" customHeight="1">
      <c r="A3934" s="1"/>
      <c r="B3934" s="1"/>
      <c r="C3934" s="1"/>
      <c r="D3934" s="1"/>
      <c r="Q3934" s="1">
        <v>3932.0</v>
      </c>
      <c r="R3934" s="1">
        <v>244.0</v>
      </c>
      <c r="S3934" s="1"/>
      <c r="T3934" s="1">
        <v>138.0</v>
      </c>
    </row>
    <row r="3935" ht="15.75" customHeight="1">
      <c r="A3935" s="1"/>
      <c r="B3935" s="1"/>
      <c r="C3935" s="1"/>
      <c r="D3935" s="1"/>
      <c r="Q3935" s="1">
        <v>3933.0</v>
      </c>
      <c r="R3935" s="1">
        <v>252.0</v>
      </c>
      <c r="S3935" s="1"/>
      <c r="T3935" s="1">
        <v>420.0</v>
      </c>
    </row>
    <row r="3936" ht="15.75" customHeight="1">
      <c r="A3936" s="1"/>
      <c r="B3936" s="1"/>
      <c r="C3936" s="1"/>
      <c r="D3936" s="1"/>
      <c r="Q3936" s="1">
        <v>3934.0</v>
      </c>
      <c r="R3936" s="1">
        <v>260.0</v>
      </c>
      <c r="S3936" s="1"/>
      <c r="T3936" s="1">
        <v>164.0</v>
      </c>
    </row>
    <row r="3937" ht="15.75" customHeight="1">
      <c r="A3937" s="1"/>
      <c r="B3937" s="1"/>
      <c r="C3937" s="1"/>
      <c r="D3937" s="1"/>
      <c r="Q3937" s="1">
        <v>3935.0</v>
      </c>
      <c r="R3937" s="1">
        <v>275.0</v>
      </c>
      <c r="S3937" s="1"/>
      <c r="T3937" s="1">
        <v>478.0</v>
      </c>
    </row>
    <row r="3938" ht="15.75" customHeight="1">
      <c r="A3938" s="1"/>
      <c r="B3938" s="1"/>
      <c r="C3938" s="1"/>
      <c r="D3938" s="1"/>
      <c r="Q3938" s="1">
        <v>3936.0</v>
      </c>
      <c r="R3938" s="1">
        <v>285.0</v>
      </c>
      <c r="S3938" s="1"/>
      <c r="T3938" s="1">
        <v>71.0</v>
      </c>
    </row>
    <row r="3939" ht="15.75" customHeight="1">
      <c r="A3939" s="1"/>
      <c r="B3939" s="1"/>
      <c r="C3939" s="1"/>
      <c r="D3939" s="1"/>
      <c r="Q3939" s="1">
        <v>3937.0</v>
      </c>
      <c r="R3939" s="1">
        <v>295.0</v>
      </c>
      <c r="S3939" s="1"/>
      <c r="T3939" s="1">
        <v>449.0</v>
      </c>
    </row>
    <row r="3940" ht="15.75" customHeight="1">
      <c r="A3940" s="1"/>
      <c r="B3940" s="1"/>
      <c r="C3940" s="1"/>
      <c r="D3940" s="1"/>
      <c r="Q3940" s="1">
        <v>3938.0</v>
      </c>
      <c r="R3940" s="1">
        <v>227.0</v>
      </c>
      <c r="S3940" s="1"/>
      <c r="T3940" s="1">
        <v>203.0</v>
      </c>
    </row>
    <row r="3941" ht="15.75" customHeight="1">
      <c r="A3941" s="1"/>
      <c r="B3941" s="1"/>
      <c r="C3941" s="1"/>
      <c r="D3941" s="1"/>
      <c r="Q3941" s="1">
        <v>3939.0</v>
      </c>
      <c r="R3941" s="1">
        <v>237.0</v>
      </c>
      <c r="S3941" s="1"/>
      <c r="T3941" s="1">
        <v>169.0</v>
      </c>
    </row>
    <row r="3942" ht="15.75" customHeight="1">
      <c r="A3942" s="1"/>
      <c r="B3942" s="1"/>
      <c r="C3942" s="1"/>
      <c r="D3942" s="1"/>
      <c r="Q3942" s="1">
        <v>3940.0</v>
      </c>
      <c r="R3942" s="1">
        <v>247.0</v>
      </c>
      <c r="S3942" s="1"/>
      <c r="T3942" s="1">
        <v>179.0</v>
      </c>
    </row>
    <row r="3943" ht="15.75" customHeight="1">
      <c r="A3943" s="1"/>
      <c r="B3943" s="1"/>
      <c r="C3943" s="1"/>
      <c r="D3943" s="1"/>
      <c r="Q3943" s="1">
        <v>3941.0</v>
      </c>
      <c r="R3943" s="1">
        <v>184.0</v>
      </c>
      <c r="S3943" s="1"/>
      <c r="T3943" s="1">
        <v>369.0</v>
      </c>
    </row>
    <row r="3944" ht="15.75" customHeight="1">
      <c r="A3944" s="1"/>
      <c r="B3944" s="1"/>
      <c r="C3944" s="1"/>
      <c r="D3944" s="1"/>
      <c r="Q3944" s="1">
        <v>3942.0</v>
      </c>
      <c r="R3944" s="1">
        <v>192.0</v>
      </c>
      <c r="S3944" s="1"/>
      <c r="T3944" s="1">
        <v>382.0</v>
      </c>
    </row>
    <row r="3945" ht="15.75" customHeight="1">
      <c r="A3945" s="1"/>
      <c r="B3945" s="1"/>
      <c r="C3945" s="1"/>
      <c r="D3945" s="1"/>
      <c r="Q3945" s="1">
        <v>3943.0</v>
      </c>
      <c r="R3945" s="1">
        <v>200.0</v>
      </c>
      <c r="S3945" s="1"/>
      <c r="T3945" s="1">
        <v>68.0</v>
      </c>
    </row>
    <row r="3946" ht="15.75" customHeight="1">
      <c r="A3946" s="1"/>
      <c r="B3946" s="1"/>
      <c r="C3946" s="1"/>
      <c r="D3946" s="1"/>
      <c r="Q3946" s="1">
        <v>3944.0</v>
      </c>
      <c r="R3946" s="1">
        <v>129.0</v>
      </c>
      <c r="S3946" s="1"/>
      <c r="T3946" s="1">
        <v>335.0</v>
      </c>
    </row>
    <row r="3947" ht="15.75" customHeight="1">
      <c r="A3947" s="1"/>
      <c r="B3947" s="1"/>
      <c r="C3947" s="1"/>
      <c r="D3947" s="1"/>
      <c r="Q3947" s="1">
        <v>3945.0</v>
      </c>
      <c r="R3947" s="1">
        <v>135.0</v>
      </c>
      <c r="S3947" s="1"/>
      <c r="T3947" s="1">
        <v>269.0</v>
      </c>
    </row>
    <row r="3948" ht="15.75" customHeight="1">
      <c r="A3948" s="1"/>
      <c r="B3948" s="1"/>
      <c r="C3948" s="1"/>
      <c r="D3948" s="1"/>
      <c r="Q3948" s="1">
        <v>3946.0</v>
      </c>
      <c r="R3948" s="1">
        <v>141.0</v>
      </c>
      <c r="S3948" s="1"/>
      <c r="T3948" s="1">
        <v>127.0</v>
      </c>
    </row>
    <row r="3949" ht="15.75" customHeight="1">
      <c r="A3949" s="1"/>
      <c r="B3949" s="1"/>
      <c r="C3949" s="1"/>
      <c r="D3949" s="1"/>
      <c r="Q3949" s="1">
        <v>3947.0</v>
      </c>
      <c r="R3949" s="1">
        <v>171.0</v>
      </c>
      <c r="S3949" s="1"/>
      <c r="T3949" s="1">
        <v>133.0</v>
      </c>
    </row>
    <row r="3950" ht="15.75" customHeight="1">
      <c r="A3950" s="1"/>
      <c r="B3950" s="1"/>
      <c r="C3950" s="1"/>
      <c r="D3950" s="1"/>
      <c r="Q3950" s="1">
        <v>3948.0</v>
      </c>
      <c r="R3950" s="1">
        <v>177.0</v>
      </c>
      <c r="S3950" s="1"/>
      <c r="T3950" s="1">
        <v>323.0</v>
      </c>
    </row>
    <row r="3951" ht="15.75" customHeight="1">
      <c r="A3951" s="1"/>
      <c r="B3951" s="1"/>
      <c r="C3951" s="1"/>
      <c r="D3951" s="1"/>
      <c r="Q3951" s="1">
        <v>3949.0</v>
      </c>
      <c r="R3951" s="1">
        <v>183.0</v>
      </c>
      <c r="S3951" s="1"/>
      <c r="T3951" s="1">
        <v>65.0</v>
      </c>
    </row>
    <row r="3952" ht="15.75" customHeight="1">
      <c r="A3952" s="1"/>
      <c r="B3952" s="1"/>
      <c r="C3952" s="1"/>
      <c r="D3952" s="1"/>
      <c r="Q3952" s="1">
        <v>3950.0</v>
      </c>
      <c r="R3952" s="1">
        <v>147.0</v>
      </c>
      <c r="S3952" s="1"/>
      <c r="T3952" s="1">
        <v>71.0</v>
      </c>
    </row>
    <row r="3953" ht="15.75" customHeight="1">
      <c r="A3953" s="1"/>
      <c r="B3953" s="1"/>
      <c r="C3953" s="1"/>
      <c r="D3953" s="1"/>
      <c r="Q3953" s="1">
        <v>3951.0</v>
      </c>
      <c r="R3953" s="1">
        <v>153.0</v>
      </c>
      <c r="S3953" s="1"/>
      <c r="T3953" s="1">
        <v>295.0</v>
      </c>
    </row>
    <row r="3954" ht="15.75" customHeight="1">
      <c r="A3954" s="1"/>
      <c r="B3954" s="1"/>
      <c r="C3954" s="1"/>
      <c r="D3954" s="1"/>
      <c r="Q3954" s="1">
        <v>3952.0</v>
      </c>
      <c r="R3954" s="1">
        <v>159.0</v>
      </c>
      <c r="S3954" s="1"/>
      <c r="T3954" s="1">
        <v>133.0</v>
      </c>
    </row>
    <row r="3955" ht="15.75" customHeight="1">
      <c r="A3955" s="1"/>
      <c r="B3955" s="1"/>
      <c r="C3955" s="1"/>
      <c r="D3955" s="1"/>
      <c r="Q3955" s="1">
        <v>3953.0</v>
      </c>
      <c r="R3955" s="1">
        <v>183.0</v>
      </c>
      <c r="S3955" s="1"/>
      <c r="T3955" s="1">
        <v>139.0</v>
      </c>
    </row>
    <row r="3956" ht="15.75" customHeight="1">
      <c r="A3956" s="1"/>
      <c r="B3956" s="1"/>
      <c r="C3956" s="1"/>
      <c r="D3956" s="1"/>
      <c r="Q3956" s="1">
        <v>3954.0</v>
      </c>
      <c r="R3956" s="1">
        <v>189.0</v>
      </c>
      <c r="S3956" s="1"/>
      <c r="T3956" s="1">
        <v>282.0</v>
      </c>
    </row>
    <row r="3957" ht="15.75" customHeight="1">
      <c r="A3957" s="1"/>
      <c r="B3957" s="1"/>
      <c r="C3957" s="1"/>
      <c r="D3957" s="1"/>
      <c r="Q3957" s="1">
        <v>3955.0</v>
      </c>
      <c r="R3957" s="1">
        <v>195.0</v>
      </c>
      <c r="S3957" s="1"/>
      <c r="T3957" s="1">
        <v>66.0</v>
      </c>
    </row>
    <row r="3958" ht="15.75" customHeight="1">
      <c r="A3958" s="1"/>
      <c r="B3958" s="1"/>
      <c r="C3958" s="1"/>
      <c r="D3958" s="1"/>
      <c r="Q3958" s="1">
        <v>3956.0</v>
      </c>
      <c r="R3958" s="1">
        <v>154.0</v>
      </c>
      <c r="S3958" s="1"/>
      <c r="T3958" s="1">
        <v>394.0</v>
      </c>
    </row>
    <row r="3959" ht="15.75" customHeight="1">
      <c r="A3959" s="1"/>
      <c r="B3959" s="1"/>
      <c r="C3959" s="1"/>
      <c r="D3959" s="1"/>
      <c r="Q3959" s="1">
        <v>3957.0</v>
      </c>
      <c r="R3959" s="1">
        <v>162.0</v>
      </c>
      <c r="S3959" s="1"/>
      <c r="T3959" s="1">
        <v>131.0</v>
      </c>
    </row>
    <row r="3960" ht="15.75" customHeight="1">
      <c r="A3960" s="1"/>
      <c r="B3960" s="1"/>
      <c r="C3960" s="1"/>
      <c r="D3960" s="1"/>
      <c r="Q3960" s="1">
        <v>3958.0</v>
      </c>
      <c r="R3960" s="1">
        <v>170.0</v>
      </c>
      <c r="S3960" s="1"/>
      <c r="T3960" s="1">
        <v>67.0</v>
      </c>
    </row>
    <row r="3961" ht="15.75" customHeight="1">
      <c r="A3961" s="1"/>
      <c r="B3961" s="1"/>
      <c r="C3961" s="1"/>
      <c r="D3961" s="1"/>
      <c r="Q3961" s="1">
        <v>3959.0</v>
      </c>
      <c r="R3961" s="1">
        <v>147.0</v>
      </c>
      <c r="S3961" s="1"/>
      <c r="T3961" s="1">
        <v>228.0</v>
      </c>
    </row>
    <row r="3962" ht="15.75" customHeight="1">
      <c r="A3962" s="1"/>
      <c r="B3962" s="1"/>
      <c r="C3962" s="1"/>
      <c r="D3962" s="1"/>
      <c r="Q3962" s="1">
        <v>3960.0</v>
      </c>
      <c r="R3962" s="1">
        <v>153.0</v>
      </c>
      <c r="S3962" s="1"/>
      <c r="T3962" s="1">
        <v>64.0</v>
      </c>
    </row>
    <row r="3963" ht="15.75" customHeight="1">
      <c r="A3963" s="1"/>
      <c r="B3963" s="1"/>
      <c r="C3963" s="1"/>
      <c r="D3963" s="1"/>
      <c r="Q3963" s="1">
        <v>3961.0</v>
      </c>
      <c r="R3963" s="1">
        <v>159.0</v>
      </c>
      <c r="S3963" s="1"/>
      <c r="T3963" s="1">
        <v>68.0</v>
      </c>
    </row>
    <row r="3964" ht="15.75" customHeight="1">
      <c r="A3964" s="1"/>
      <c r="B3964" s="1"/>
      <c r="C3964" s="1"/>
      <c r="D3964" s="1"/>
      <c r="Q3964" s="1">
        <v>3962.0</v>
      </c>
      <c r="R3964" s="1">
        <v>116.0</v>
      </c>
      <c r="S3964" s="1"/>
      <c r="T3964" s="1">
        <v>122.0</v>
      </c>
    </row>
    <row r="3965" ht="15.75" customHeight="1">
      <c r="A3965" s="1"/>
      <c r="B3965" s="1"/>
      <c r="C3965" s="1"/>
      <c r="D3965" s="1"/>
      <c r="Q3965" s="1">
        <v>3963.0</v>
      </c>
      <c r="R3965" s="1">
        <v>120.0</v>
      </c>
      <c r="S3965" s="1"/>
      <c r="T3965" s="1">
        <v>126.0</v>
      </c>
    </row>
    <row r="3966" ht="15.75" customHeight="1">
      <c r="A3966" s="1"/>
      <c r="B3966" s="1"/>
      <c r="C3966" s="1"/>
      <c r="D3966" s="1"/>
      <c r="Q3966" s="1">
        <v>3964.0</v>
      </c>
      <c r="R3966" s="1">
        <v>124.0</v>
      </c>
      <c r="S3966" s="1"/>
      <c r="T3966" s="1">
        <v>436.0</v>
      </c>
    </row>
    <row r="3967" ht="15.75" customHeight="1">
      <c r="A3967" s="1"/>
      <c r="B3967" s="1"/>
      <c r="C3967" s="1"/>
      <c r="D3967" s="1"/>
      <c r="Q3967" s="1">
        <v>3965.0</v>
      </c>
      <c r="R3967" s="1">
        <v>122.0</v>
      </c>
      <c r="S3967" s="1"/>
      <c r="T3967" s="1">
        <v>69.0</v>
      </c>
    </row>
    <row r="3968" ht="15.75" customHeight="1">
      <c r="A3968" s="1"/>
      <c r="B3968" s="1"/>
      <c r="C3968" s="1"/>
      <c r="D3968" s="1"/>
      <c r="Q3968" s="1">
        <v>3966.0</v>
      </c>
      <c r="R3968" s="1">
        <v>126.0</v>
      </c>
      <c r="S3968" s="1"/>
      <c r="T3968" s="1">
        <v>75.0</v>
      </c>
    </row>
    <row r="3969" ht="15.75" customHeight="1">
      <c r="A3969" s="1"/>
      <c r="B3969" s="1"/>
      <c r="C3969" s="1"/>
      <c r="D3969" s="1"/>
      <c r="Q3969" s="1">
        <v>3967.0</v>
      </c>
      <c r="R3969" s="1">
        <v>130.0</v>
      </c>
      <c r="S3969" s="1"/>
      <c r="T3969" s="1">
        <v>387.0</v>
      </c>
    </row>
    <row r="3970" ht="15.75" customHeight="1">
      <c r="A3970" s="1"/>
      <c r="B3970" s="1"/>
      <c r="C3970" s="1"/>
      <c r="D3970" s="1"/>
      <c r="Q3970" s="1">
        <v>3968.0</v>
      </c>
      <c r="R3970" s="1">
        <v>171.0</v>
      </c>
      <c r="S3970" s="1"/>
      <c r="T3970" s="1">
        <v>69.0</v>
      </c>
    </row>
    <row r="3971" ht="15.75" customHeight="1">
      <c r="A3971" s="1"/>
      <c r="B3971" s="1"/>
      <c r="C3971" s="1"/>
      <c r="D3971" s="1"/>
      <c r="Q3971" s="1">
        <v>3969.0</v>
      </c>
      <c r="R3971" s="1">
        <v>177.0</v>
      </c>
      <c r="S3971" s="1"/>
      <c r="T3971" s="1">
        <v>75.0</v>
      </c>
    </row>
    <row r="3972" ht="15.75" customHeight="1">
      <c r="A3972" s="1"/>
      <c r="B3972" s="1"/>
      <c r="C3972" s="1"/>
      <c r="D3972" s="1"/>
      <c r="Q3972" s="1">
        <v>3970.0</v>
      </c>
      <c r="R3972" s="1">
        <v>183.0</v>
      </c>
      <c r="S3972" s="1"/>
      <c r="T3972" s="1">
        <v>81.0</v>
      </c>
    </row>
    <row r="3973" ht="15.75" customHeight="1">
      <c r="A3973" s="1"/>
      <c r="B3973" s="1"/>
      <c r="C3973" s="1"/>
      <c r="D3973" s="1"/>
      <c r="Q3973" s="1">
        <v>3971.0</v>
      </c>
      <c r="R3973" s="1">
        <v>171.0</v>
      </c>
      <c r="S3973" s="1"/>
      <c r="T3973" s="1">
        <v>343.0</v>
      </c>
    </row>
    <row r="3974" ht="15.75" customHeight="1">
      <c r="A3974" s="1"/>
      <c r="B3974" s="1"/>
      <c r="C3974" s="1"/>
      <c r="D3974" s="1"/>
      <c r="Q3974" s="1">
        <v>3972.0</v>
      </c>
      <c r="R3974" s="1">
        <v>177.0</v>
      </c>
      <c r="S3974" s="1"/>
      <c r="T3974" s="1">
        <v>65.0</v>
      </c>
    </row>
    <row r="3975" ht="15.75" customHeight="1">
      <c r="A3975" s="1"/>
      <c r="B3975" s="1"/>
      <c r="C3975" s="1"/>
      <c r="D3975" s="1"/>
      <c r="Q3975" s="1">
        <v>3973.0</v>
      </c>
      <c r="R3975" s="1">
        <v>183.0</v>
      </c>
      <c r="S3975" s="1"/>
      <c r="T3975" s="1">
        <v>71.0</v>
      </c>
    </row>
    <row r="3976" ht="15.75" customHeight="1">
      <c r="A3976" s="1"/>
      <c r="B3976" s="1"/>
      <c r="C3976" s="1"/>
      <c r="D3976" s="1"/>
      <c r="Q3976" s="1">
        <v>3974.0</v>
      </c>
      <c r="R3976" s="1">
        <v>141.0</v>
      </c>
      <c r="S3976" s="1"/>
      <c r="T3976" s="1">
        <v>397.0</v>
      </c>
    </row>
    <row r="3977" ht="15.75" customHeight="1">
      <c r="A3977" s="1"/>
      <c r="B3977" s="1"/>
      <c r="C3977" s="1"/>
      <c r="D3977" s="1"/>
      <c r="Q3977" s="1">
        <v>3975.0</v>
      </c>
      <c r="R3977" s="1">
        <v>147.0</v>
      </c>
      <c r="S3977" s="1"/>
      <c r="T3977" s="1">
        <v>65.0</v>
      </c>
    </row>
    <row r="3978" ht="15.75" customHeight="1">
      <c r="A3978" s="1"/>
      <c r="B3978" s="1"/>
      <c r="C3978" s="1"/>
      <c r="D3978" s="1"/>
      <c r="Q3978" s="1">
        <v>3976.0</v>
      </c>
      <c r="R3978" s="1">
        <v>153.0</v>
      </c>
      <c r="S3978" s="1"/>
      <c r="T3978" s="1">
        <v>71.0</v>
      </c>
    </row>
    <row r="3979" ht="15.75" customHeight="1">
      <c r="A3979" s="1"/>
      <c r="B3979" s="1"/>
      <c r="C3979" s="1"/>
      <c r="D3979" s="1"/>
      <c r="Q3979" s="1">
        <v>3977.0</v>
      </c>
      <c r="R3979" s="1">
        <v>147.0</v>
      </c>
      <c r="S3979" s="1"/>
      <c r="T3979" s="1">
        <v>164.0</v>
      </c>
    </row>
    <row r="3980" ht="15.75" customHeight="1">
      <c r="A3980" s="1"/>
      <c r="B3980" s="1"/>
      <c r="C3980" s="1"/>
      <c r="D3980" s="1"/>
      <c r="Q3980" s="1">
        <v>3978.0</v>
      </c>
      <c r="R3980" s="1">
        <v>153.0</v>
      </c>
      <c r="S3980" s="1"/>
      <c r="T3980" s="1">
        <v>270.0</v>
      </c>
    </row>
    <row r="3981" ht="15.75" customHeight="1">
      <c r="A3981" s="1"/>
      <c r="B3981" s="1"/>
      <c r="C3981" s="1"/>
      <c r="D3981" s="1"/>
      <c r="Q3981" s="1">
        <v>3979.0</v>
      </c>
      <c r="R3981" s="1">
        <v>159.0</v>
      </c>
      <c r="S3981" s="1"/>
      <c r="T3981" s="1">
        <v>138.0</v>
      </c>
    </row>
    <row r="3982" ht="15.75" customHeight="1">
      <c r="A3982" s="1"/>
      <c r="B3982" s="1"/>
      <c r="C3982" s="1"/>
      <c r="D3982" s="1"/>
      <c r="Q3982" s="1">
        <v>3980.0</v>
      </c>
      <c r="R3982" s="1">
        <v>220.0</v>
      </c>
      <c r="S3982" s="1"/>
      <c r="T3982" s="1">
        <v>420.0</v>
      </c>
    </row>
    <row r="3983" ht="15.75" customHeight="1">
      <c r="A3983" s="1"/>
      <c r="B3983" s="1"/>
      <c r="C3983" s="1"/>
      <c r="D3983" s="1"/>
      <c r="Q3983" s="1">
        <v>3981.0</v>
      </c>
      <c r="R3983" s="1">
        <v>228.0</v>
      </c>
      <c r="S3983" s="1"/>
      <c r="T3983" s="1">
        <v>164.0</v>
      </c>
    </row>
    <row r="3984" ht="15.75" customHeight="1">
      <c r="A3984" s="1"/>
      <c r="B3984" s="1"/>
      <c r="C3984" s="1"/>
      <c r="D3984" s="1"/>
      <c r="Q3984" s="1">
        <v>3982.0</v>
      </c>
      <c r="R3984" s="1">
        <v>236.0</v>
      </c>
      <c r="S3984" s="1"/>
      <c r="T3984" s="1">
        <v>478.0</v>
      </c>
    </row>
    <row r="3985" ht="15.75" customHeight="1">
      <c r="A3985" s="1"/>
      <c r="B3985" s="1"/>
      <c r="C3985" s="1"/>
      <c r="D3985" s="1"/>
      <c r="Q3985" s="1">
        <v>3983.0</v>
      </c>
      <c r="R3985" s="1">
        <v>242.0</v>
      </c>
      <c r="S3985" s="1"/>
      <c r="T3985" s="1">
        <v>71.0</v>
      </c>
    </row>
    <row r="3986" ht="15.75" customHeight="1">
      <c r="A3986" s="1"/>
      <c r="B3986" s="1"/>
      <c r="C3986" s="1"/>
      <c r="D3986" s="1"/>
      <c r="Q3986" s="1">
        <v>3984.0</v>
      </c>
      <c r="R3986" s="1">
        <v>252.0</v>
      </c>
      <c r="S3986" s="1"/>
      <c r="T3986" s="1">
        <v>449.0</v>
      </c>
    </row>
    <row r="3987" ht="15.75" customHeight="1">
      <c r="A3987" s="1"/>
      <c r="B3987" s="1"/>
      <c r="C3987" s="1"/>
      <c r="D3987" s="1"/>
      <c r="Q3987" s="1">
        <v>3985.0</v>
      </c>
      <c r="R3987" s="1">
        <v>258.0</v>
      </c>
      <c r="S3987" s="1"/>
      <c r="T3987" s="1">
        <v>203.0</v>
      </c>
    </row>
    <row r="3988" ht="15.75" customHeight="1">
      <c r="A3988" s="1"/>
      <c r="B3988" s="1"/>
      <c r="C3988" s="1"/>
      <c r="D3988" s="1"/>
      <c r="Q3988" s="1">
        <v>3986.0</v>
      </c>
      <c r="R3988" s="1">
        <v>275.0</v>
      </c>
      <c r="S3988" s="1"/>
      <c r="T3988" s="1">
        <v>169.0</v>
      </c>
    </row>
    <row r="3989" ht="15.75" customHeight="1">
      <c r="A3989" s="1"/>
      <c r="B3989" s="1"/>
      <c r="C3989" s="1"/>
      <c r="D3989" s="1"/>
      <c r="Q3989" s="1">
        <v>3987.0</v>
      </c>
      <c r="R3989" s="1">
        <v>285.0</v>
      </c>
      <c r="S3989" s="1"/>
      <c r="T3989" s="1">
        <v>179.0</v>
      </c>
    </row>
    <row r="3990" ht="15.75" customHeight="1">
      <c r="A3990" s="1"/>
      <c r="B3990" s="1"/>
      <c r="C3990" s="1"/>
      <c r="D3990" s="1"/>
      <c r="Q3990" s="1">
        <v>3988.0</v>
      </c>
      <c r="R3990" s="1">
        <v>295.0</v>
      </c>
      <c r="S3990" s="1"/>
      <c r="T3990" s="1">
        <v>357.0</v>
      </c>
    </row>
    <row r="3991" ht="15.75" customHeight="1">
      <c r="A3991" s="1"/>
      <c r="B3991" s="1"/>
      <c r="C3991" s="1"/>
      <c r="D3991" s="1"/>
      <c r="Q3991" s="1">
        <v>3989.0</v>
      </c>
      <c r="R3991" s="1">
        <v>227.0</v>
      </c>
      <c r="S3991" s="1"/>
      <c r="T3991" s="1">
        <v>358.0</v>
      </c>
    </row>
    <row r="3992" ht="15.75" customHeight="1">
      <c r="A3992" s="1"/>
      <c r="B3992" s="1"/>
      <c r="C3992" s="1"/>
      <c r="D3992" s="1"/>
      <c r="Q3992" s="1">
        <v>3990.0</v>
      </c>
      <c r="R3992" s="1">
        <v>237.0</v>
      </c>
      <c r="S3992" s="1"/>
      <c r="T3992" s="1">
        <v>68.0</v>
      </c>
    </row>
    <row r="3993" ht="15.75" customHeight="1">
      <c r="A3993" s="1"/>
      <c r="B3993" s="1"/>
      <c r="C3993" s="1"/>
      <c r="D3993" s="1"/>
      <c r="Q3993" s="1">
        <v>3991.0</v>
      </c>
      <c r="R3993" s="1">
        <v>247.0</v>
      </c>
      <c r="S3993" s="1"/>
      <c r="T3993" s="1">
        <v>335.0</v>
      </c>
    </row>
    <row r="3994" ht="15.75" customHeight="1">
      <c r="A3994" s="1"/>
      <c r="B3994" s="1"/>
      <c r="C3994" s="1"/>
      <c r="D3994" s="1"/>
      <c r="Q3994" s="1">
        <v>3992.0</v>
      </c>
      <c r="R3994" s="1">
        <v>172.0</v>
      </c>
      <c r="S3994" s="1"/>
      <c r="T3994" s="1">
        <v>359.0</v>
      </c>
    </row>
    <row r="3995" ht="15.75" customHeight="1">
      <c r="A3995" s="1"/>
      <c r="B3995" s="1"/>
      <c r="C3995" s="1"/>
      <c r="D3995" s="1"/>
      <c r="Q3995" s="1">
        <v>3993.0</v>
      </c>
      <c r="R3995" s="1">
        <v>180.0</v>
      </c>
      <c r="S3995" s="1"/>
      <c r="T3995" s="1">
        <v>65.0</v>
      </c>
    </row>
    <row r="3996" ht="15.75" customHeight="1">
      <c r="A3996" s="1"/>
      <c r="B3996" s="1"/>
      <c r="C3996" s="1"/>
      <c r="D3996" s="1"/>
      <c r="Q3996" s="1">
        <v>3994.0</v>
      </c>
      <c r="R3996" s="1">
        <v>188.0</v>
      </c>
      <c r="S3996" s="1"/>
      <c r="T3996" s="1">
        <v>71.0</v>
      </c>
    </row>
    <row r="3997" ht="15.75" customHeight="1">
      <c r="A3997" s="1"/>
      <c r="B3997" s="1"/>
      <c r="C3997" s="1"/>
      <c r="D3997" s="1"/>
      <c r="Q3997" s="1">
        <v>3995.0</v>
      </c>
      <c r="R3997" s="1">
        <v>129.0</v>
      </c>
      <c r="S3997" s="1"/>
      <c r="T3997" s="1">
        <v>321.0</v>
      </c>
    </row>
    <row r="3998" ht="15.75" customHeight="1">
      <c r="A3998" s="1"/>
      <c r="B3998" s="1"/>
      <c r="C3998" s="1"/>
      <c r="D3998" s="1"/>
      <c r="Q3998" s="1">
        <v>3996.0</v>
      </c>
      <c r="R3998" s="1">
        <v>135.0</v>
      </c>
      <c r="S3998" s="1"/>
      <c r="T3998" s="1">
        <v>65.0</v>
      </c>
    </row>
    <row r="3999" ht="15.75" customHeight="1">
      <c r="A3999" s="1"/>
      <c r="B3999" s="1"/>
      <c r="C3999" s="1"/>
      <c r="D3999" s="1"/>
      <c r="Q3999" s="1">
        <v>3997.0</v>
      </c>
      <c r="R3999" s="1">
        <v>141.0</v>
      </c>
      <c r="S3999" s="1"/>
      <c r="T3999" s="1">
        <v>71.0</v>
      </c>
    </row>
    <row r="4000" ht="15.75" customHeight="1">
      <c r="A4000" s="1"/>
      <c r="B4000" s="1"/>
      <c r="C4000" s="1"/>
      <c r="D4000" s="1"/>
      <c r="Q4000" s="1">
        <v>3998.0</v>
      </c>
      <c r="R4000" s="1">
        <v>159.0</v>
      </c>
      <c r="S4000" s="1"/>
      <c r="T4000" s="1">
        <v>295.0</v>
      </c>
    </row>
    <row r="4001" ht="15.75" customHeight="1">
      <c r="A4001" s="1"/>
      <c r="B4001" s="1"/>
      <c r="C4001" s="1"/>
      <c r="D4001" s="1"/>
      <c r="Q4001" s="1">
        <v>3999.0</v>
      </c>
      <c r="R4001" s="1">
        <v>163.0</v>
      </c>
      <c r="S4001" s="1"/>
      <c r="T4001" s="1">
        <v>133.0</v>
      </c>
    </row>
    <row r="4002" ht="15.75" customHeight="1">
      <c r="A4002" s="1"/>
      <c r="B4002" s="1"/>
      <c r="C4002" s="1"/>
      <c r="D4002" s="1"/>
      <c r="Q4002" s="1">
        <v>4000.0</v>
      </c>
      <c r="R4002" s="1">
        <v>169.0</v>
      </c>
      <c r="S4002" s="1"/>
      <c r="T4002" s="1">
        <v>139.0</v>
      </c>
    </row>
    <row r="4003" ht="15.75" customHeight="1">
      <c r="A4003" s="1"/>
      <c r="B4003" s="1"/>
      <c r="C4003" s="1"/>
      <c r="D4003" s="1"/>
      <c r="Q4003" s="1">
        <v>4001.0</v>
      </c>
      <c r="R4003" s="1">
        <v>145.0</v>
      </c>
      <c r="S4003" s="1"/>
      <c r="T4003" s="1">
        <v>282.0</v>
      </c>
    </row>
    <row r="4004" ht="15.75" customHeight="1">
      <c r="A4004" s="1"/>
      <c r="B4004" s="1"/>
      <c r="C4004" s="1"/>
      <c r="D4004" s="1"/>
      <c r="Q4004" s="1">
        <v>4002.0</v>
      </c>
      <c r="R4004" s="1">
        <v>153.0</v>
      </c>
      <c r="S4004" s="1"/>
      <c r="T4004" s="1">
        <v>66.0</v>
      </c>
    </row>
    <row r="4005" ht="15.75" customHeight="1">
      <c r="A4005" s="1"/>
      <c r="B4005" s="1"/>
      <c r="C4005" s="1"/>
      <c r="D4005" s="1"/>
      <c r="Q4005" s="1">
        <v>4003.0</v>
      </c>
      <c r="R4005" s="1">
        <v>159.0</v>
      </c>
      <c r="S4005" s="1"/>
      <c r="T4005" s="1">
        <v>396.0</v>
      </c>
    </row>
    <row r="4006" ht="15.75" customHeight="1">
      <c r="A4006" s="1"/>
      <c r="B4006" s="1"/>
      <c r="C4006" s="1"/>
      <c r="D4006" s="1"/>
      <c r="Q4006" s="1">
        <v>4004.0</v>
      </c>
      <c r="R4006" s="1">
        <v>183.0</v>
      </c>
      <c r="S4006" s="1"/>
      <c r="T4006" s="1">
        <v>131.0</v>
      </c>
    </row>
    <row r="4007" ht="15.75" customHeight="1">
      <c r="A4007" s="1"/>
      <c r="B4007" s="1"/>
      <c r="C4007" s="1"/>
      <c r="D4007" s="1"/>
      <c r="Q4007" s="1">
        <v>4005.0</v>
      </c>
      <c r="R4007" s="1">
        <v>189.0</v>
      </c>
      <c r="S4007" s="1"/>
      <c r="T4007" s="1">
        <v>67.0</v>
      </c>
    </row>
    <row r="4008" ht="15.75" customHeight="1">
      <c r="A4008" s="1"/>
      <c r="B4008" s="1"/>
      <c r="C4008" s="1"/>
      <c r="D4008" s="1"/>
      <c r="Q4008" s="1">
        <v>4006.0</v>
      </c>
      <c r="R4008" s="1">
        <v>195.0</v>
      </c>
      <c r="S4008" s="1"/>
      <c r="T4008" s="1">
        <v>228.0</v>
      </c>
    </row>
    <row r="4009" ht="15.75" customHeight="1">
      <c r="A4009" s="1"/>
      <c r="B4009" s="1"/>
      <c r="C4009" s="1"/>
      <c r="D4009" s="1"/>
      <c r="Q4009" s="1">
        <v>4007.0</v>
      </c>
      <c r="R4009" s="1">
        <v>154.0</v>
      </c>
      <c r="S4009" s="1"/>
      <c r="T4009" s="1">
        <v>64.0</v>
      </c>
    </row>
    <row r="4010" ht="15.75" customHeight="1">
      <c r="A4010" s="1"/>
      <c r="B4010" s="1"/>
      <c r="C4010" s="1"/>
      <c r="D4010" s="1"/>
      <c r="Q4010" s="1">
        <v>4008.0</v>
      </c>
      <c r="R4010" s="1">
        <v>162.0</v>
      </c>
      <c r="S4010" s="1"/>
      <c r="T4010" s="1">
        <v>68.0</v>
      </c>
    </row>
    <row r="4011" ht="15.75" customHeight="1">
      <c r="A4011" s="1"/>
      <c r="B4011" s="1"/>
      <c r="C4011" s="1"/>
      <c r="D4011" s="1"/>
      <c r="Q4011" s="1">
        <v>4009.0</v>
      </c>
      <c r="R4011" s="1">
        <v>170.0</v>
      </c>
      <c r="S4011" s="1"/>
      <c r="T4011" s="1">
        <v>122.0</v>
      </c>
    </row>
    <row r="4012" ht="15.75" customHeight="1">
      <c r="A4012" s="1"/>
      <c r="B4012" s="1"/>
      <c r="C4012" s="1"/>
      <c r="D4012" s="1"/>
      <c r="Q4012" s="1">
        <v>4010.0</v>
      </c>
      <c r="R4012" s="1">
        <v>147.0</v>
      </c>
      <c r="S4012" s="1"/>
      <c r="T4012" s="1">
        <v>126.0</v>
      </c>
    </row>
    <row r="4013" ht="15.75" customHeight="1">
      <c r="A4013" s="1"/>
      <c r="B4013" s="1"/>
      <c r="C4013" s="1"/>
      <c r="D4013" s="1"/>
      <c r="Q4013" s="1">
        <v>4011.0</v>
      </c>
      <c r="R4013" s="1">
        <v>153.0</v>
      </c>
      <c r="S4013" s="1"/>
      <c r="T4013" s="1">
        <v>436.0</v>
      </c>
    </row>
    <row r="4014" ht="15.75" customHeight="1">
      <c r="A4014" s="1"/>
      <c r="B4014" s="1"/>
      <c r="C4014" s="1"/>
      <c r="D4014" s="1"/>
      <c r="Q4014" s="1">
        <v>4012.0</v>
      </c>
      <c r="R4014" s="1">
        <v>159.0</v>
      </c>
      <c r="S4014" s="1"/>
      <c r="T4014" s="1">
        <v>69.0</v>
      </c>
    </row>
    <row r="4015" ht="15.75" customHeight="1">
      <c r="A4015" s="1"/>
      <c r="B4015" s="1"/>
      <c r="C4015" s="1"/>
      <c r="D4015" s="1"/>
      <c r="Q4015" s="1">
        <v>4013.0</v>
      </c>
      <c r="R4015" s="1">
        <v>116.0</v>
      </c>
      <c r="S4015" s="1"/>
      <c r="T4015" s="1">
        <v>75.0</v>
      </c>
    </row>
    <row r="4016" ht="15.75" customHeight="1">
      <c r="A4016" s="1"/>
      <c r="B4016" s="1"/>
      <c r="C4016" s="1"/>
      <c r="D4016" s="1"/>
      <c r="Q4016" s="1">
        <v>4014.0</v>
      </c>
      <c r="R4016" s="1">
        <v>120.0</v>
      </c>
      <c r="S4016" s="1"/>
      <c r="T4016" s="1">
        <v>387.0</v>
      </c>
    </row>
    <row r="4017" ht="15.75" customHeight="1">
      <c r="A4017" s="1"/>
      <c r="B4017" s="1"/>
      <c r="C4017" s="1"/>
      <c r="D4017" s="1"/>
      <c r="Q4017" s="1">
        <v>4015.0</v>
      </c>
      <c r="R4017" s="1">
        <v>124.0</v>
      </c>
      <c r="S4017" s="1"/>
      <c r="T4017" s="1">
        <v>69.0</v>
      </c>
    </row>
    <row r="4018" ht="15.75" customHeight="1">
      <c r="A4018" s="1"/>
      <c r="B4018" s="1"/>
      <c r="C4018" s="1"/>
      <c r="D4018" s="1"/>
      <c r="Q4018" s="1">
        <v>4016.0</v>
      </c>
      <c r="R4018" s="1">
        <v>122.0</v>
      </c>
      <c r="S4018" s="1"/>
      <c r="T4018" s="1">
        <v>75.0</v>
      </c>
    </row>
    <row r="4019" ht="15.75" customHeight="1">
      <c r="A4019" s="1"/>
      <c r="B4019" s="1"/>
      <c r="C4019" s="1"/>
      <c r="D4019" s="1"/>
      <c r="Q4019" s="1">
        <v>4017.0</v>
      </c>
      <c r="R4019" s="1">
        <v>126.0</v>
      </c>
      <c r="S4019" s="1"/>
      <c r="T4019" s="1">
        <v>81.0</v>
      </c>
    </row>
    <row r="4020" ht="15.75" customHeight="1">
      <c r="A4020" s="1"/>
      <c r="B4020" s="1"/>
      <c r="C4020" s="1"/>
      <c r="D4020" s="1"/>
      <c r="Q4020" s="1">
        <v>4018.0</v>
      </c>
      <c r="R4020" s="1">
        <v>130.0</v>
      </c>
      <c r="S4020" s="1"/>
      <c r="T4020" s="1">
        <v>343.0</v>
      </c>
    </row>
    <row r="4021" ht="15.75" customHeight="1">
      <c r="A4021" s="1"/>
      <c r="B4021" s="1"/>
      <c r="C4021" s="1"/>
      <c r="D4021" s="1"/>
      <c r="Q4021" s="1">
        <v>4019.0</v>
      </c>
      <c r="R4021" s="1">
        <v>171.0</v>
      </c>
      <c r="S4021" s="1"/>
      <c r="T4021" s="1">
        <v>65.0</v>
      </c>
    </row>
    <row r="4022" ht="15.75" customHeight="1">
      <c r="A4022" s="1"/>
      <c r="B4022" s="1"/>
      <c r="C4022" s="1"/>
      <c r="D4022" s="1"/>
      <c r="Q4022" s="1">
        <v>4020.0</v>
      </c>
      <c r="R4022" s="1">
        <v>177.0</v>
      </c>
      <c r="S4022" s="1"/>
      <c r="T4022" s="1">
        <v>71.0</v>
      </c>
    </row>
    <row r="4023" ht="15.75" customHeight="1">
      <c r="A4023" s="1"/>
      <c r="B4023" s="1"/>
      <c r="C4023" s="1"/>
      <c r="D4023" s="1"/>
      <c r="Q4023" s="1">
        <v>4021.0</v>
      </c>
      <c r="R4023" s="1">
        <v>183.0</v>
      </c>
      <c r="S4023" s="1"/>
      <c r="T4023" s="1">
        <v>397.0</v>
      </c>
    </row>
    <row r="4024" ht="15.75" customHeight="1">
      <c r="A4024" s="1"/>
      <c r="B4024" s="1"/>
      <c r="C4024" s="1"/>
      <c r="D4024" s="1"/>
      <c r="Q4024" s="1">
        <v>4022.0</v>
      </c>
      <c r="R4024" s="1">
        <v>171.0</v>
      </c>
      <c r="S4024" s="1"/>
      <c r="T4024" s="1">
        <v>65.0</v>
      </c>
    </row>
    <row r="4025" ht="15.75" customHeight="1">
      <c r="A4025" s="1"/>
      <c r="B4025" s="1"/>
      <c r="C4025" s="1"/>
      <c r="D4025" s="1"/>
      <c r="Q4025" s="1">
        <v>4023.0</v>
      </c>
      <c r="R4025" s="1">
        <v>177.0</v>
      </c>
      <c r="S4025" s="1"/>
      <c r="T4025" s="1">
        <v>71.0</v>
      </c>
    </row>
    <row r="4026" ht="15.75" customHeight="1">
      <c r="A4026" s="1"/>
      <c r="B4026" s="1"/>
      <c r="C4026" s="1"/>
      <c r="D4026" s="1"/>
      <c r="Q4026" s="1">
        <v>4024.0</v>
      </c>
      <c r="R4026" s="1">
        <v>183.0</v>
      </c>
      <c r="S4026" s="1"/>
      <c r="T4026" s="1">
        <v>164.0</v>
      </c>
    </row>
    <row r="4027" ht="15.75" customHeight="1">
      <c r="A4027" s="1"/>
      <c r="B4027" s="1"/>
      <c r="C4027" s="1"/>
      <c r="D4027" s="1"/>
      <c r="Q4027" s="1">
        <v>4025.0</v>
      </c>
      <c r="R4027" s="1">
        <v>141.0</v>
      </c>
      <c r="S4027" s="1"/>
      <c r="T4027" s="1">
        <v>270.0</v>
      </c>
    </row>
    <row r="4028" ht="15.75" customHeight="1">
      <c r="A4028" s="1"/>
      <c r="B4028" s="1"/>
      <c r="C4028" s="1"/>
      <c r="D4028" s="1"/>
      <c r="Q4028" s="1">
        <v>4026.0</v>
      </c>
      <c r="R4028" s="1">
        <v>147.0</v>
      </c>
      <c r="S4028" s="1"/>
      <c r="T4028" s="1">
        <v>138.0</v>
      </c>
    </row>
    <row r="4029" ht="15.75" customHeight="1">
      <c r="A4029" s="1"/>
      <c r="B4029" s="1"/>
      <c r="C4029" s="1"/>
      <c r="D4029" s="1"/>
      <c r="Q4029" s="1">
        <v>4027.0</v>
      </c>
      <c r="R4029" s="1">
        <v>153.0</v>
      </c>
      <c r="S4029" s="1"/>
      <c r="T4029" s="1">
        <v>420.0</v>
      </c>
    </row>
    <row r="4030" ht="15.75" customHeight="1">
      <c r="A4030" s="1"/>
      <c r="B4030" s="1"/>
      <c r="C4030" s="1"/>
      <c r="D4030" s="1"/>
      <c r="Q4030" s="1">
        <v>4028.0</v>
      </c>
      <c r="R4030" s="1">
        <v>147.0</v>
      </c>
      <c r="S4030" s="1"/>
      <c r="T4030" s="1">
        <v>164.0</v>
      </c>
    </row>
    <row r="4031" ht="15.75" customHeight="1">
      <c r="A4031" s="1"/>
      <c r="B4031" s="1"/>
      <c r="C4031" s="1"/>
      <c r="D4031" s="1"/>
      <c r="Q4031" s="1">
        <v>4029.0</v>
      </c>
      <c r="R4031" s="1">
        <v>153.0</v>
      </c>
      <c r="S4031" s="1"/>
      <c r="T4031" s="1">
        <v>478.0</v>
      </c>
    </row>
    <row r="4032" ht="15.75" customHeight="1">
      <c r="A4032" s="1"/>
      <c r="B4032" s="1"/>
      <c r="C4032" s="1"/>
      <c r="D4032" s="1"/>
      <c r="Q4032" s="1">
        <v>4030.0</v>
      </c>
      <c r="R4032" s="1">
        <v>159.0</v>
      </c>
      <c r="S4032" s="1"/>
      <c r="T4032" s="1">
        <v>71.0</v>
      </c>
    </row>
    <row r="4033" ht="15.75" customHeight="1">
      <c r="A4033" s="1"/>
      <c r="B4033" s="1"/>
      <c r="C4033" s="1"/>
      <c r="D4033" s="1"/>
      <c r="Q4033" s="1">
        <v>4031.0</v>
      </c>
      <c r="R4033" s="1">
        <v>220.0</v>
      </c>
      <c r="S4033" s="1"/>
      <c r="T4033" s="1">
        <v>449.0</v>
      </c>
    </row>
    <row r="4034" ht="15.75" customHeight="1">
      <c r="A4034" s="1"/>
      <c r="B4034" s="1"/>
      <c r="C4034" s="1"/>
      <c r="D4034" s="1"/>
      <c r="Q4034" s="1">
        <v>4032.0</v>
      </c>
      <c r="R4034" s="1">
        <v>228.0</v>
      </c>
      <c r="S4034" s="1"/>
      <c r="T4034" s="1">
        <v>203.0</v>
      </c>
    </row>
    <row r="4035" ht="15.75" customHeight="1">
      <c r="A4035" s="1"/>
      <c r="B4035" s="1"/>
      <c r="C4035" s="1"/>
      <c r="D4035" s="1"/>
      <c r="Q4035" s="1">
        <v>4033.0</v>
      </c>
      <c r="R4035" s="1">
        <v>236.0</v>
      </c>
      <c r="S4035" s="1"/>
      <c r="T4035" s="1">
        <v>169.0</v>
      </c>
    </row>
    <row r="4036" ht="15.75" customHeight="1">
      <c r="A4036" s="1"/>
      <c r="B4036" s="1"/>
      <c r="C4036" s="1"/>
      <c r="D4036" s="1"/>
      <c r="Q4036" s="1">
        <v>4034.0</v>
      </c>
      <c r="R4036" s="1">
        <v>244.0</v>
      </c>
      <c r="S4036" s="1"/>
      <c r="T4036" s="1">
        <v>179.0</v>
      </c>
    </row>
    <row r="4037" ht="15.75" customHeight="1">
      <c r="A4037" s="1"/>
      <c r="B4037" s="1"/>
      <c r="C4037" s="1"/>
      <c r="D4037" s="1"/>
      <c r="Q4037" s="1">
        <v>4035.0</v>
      </c>
      <c r="R4037" s="1">
        <v>252.0</v>
      </c>
      <c r="S4037" s="1"/>
      <c r="T4037" s="1">
        <v>369.0</v>
      </c>
    </row>
    <row r="4038" ht="15.75" customHeight="1">
      <c r="A4038" s="1"/>
      <c r="B4038" s="1"/>
      <c r="C4038" s="1"/>
      <c r="D4038" s="1"/>
      <c r="Q4038" s="1">
        <v>4036.0</v>
      </c>
      <c r="R4038" s="1">
        <v>260.0</v>
      </c>
      <c r="S4038" s="1"/>
      <c r="T4038" s="1">
        <v>382.0</v>
      </c>
    </row>
    <row r="4039" ht="15.75" customHeight="1">
      <c r="A4039" s="1"/>
      <c r="B4039" s="1"/>
      <c r="C4039" s="1"/>
      <c r="D4039" s="1"/>
      <c r="Q4039" s="1">
        <v>4037.0</v>
      </c>
      <c r="R4039" s="1">
        <v>275.0</v>
      </c>
      <c r="S4039" s="1"/>
      <c r="T4039" s="1">
        <v>68.0</v>
      </c>
    </row>
    <row r="4040" ht="15.75" customHeight="1">
      <c r="A4040" s="1"/>
      <c r="B4040" s="1"/>
      <c r="C4040" s="1"/>
      <c r="D4040" s="1"/>
      <c r="Q4040" s="1">
        <v>4038.0</v>
      </c>
      <c r="R4040" s="1">
        <v>285.0</v>
      </c>
      <c r="S4040" s="1"/>
      <c r="T4040" s="1">
        <v>335.0</v>
      </c>
    </row>
    <row r="4041" ht="15.75" customHeight="1">
      <c r="A4041" s="1"/>
      <c r="B4041" s="1"/>
      <c r="C4041" s="1"/>
      <c r="D4041" s="1"/>
      <c r="Q4041" s="1">
        <v>4039.0</v>
      </c>
      <c r="R4041" s="1">
        <v>295.0</v>
      </c>
      <c r="S4041" s="1"/>
      <c r="T4041" s="1">
        <v>271.0</v>
      </c>
    </row>
    <row r="4042" ht="15.75" customHeight="1">
      <c r="A4042" s="1"/>
      <c r="B4042" s="1"/>
      <c r="C4042" s="1"/>
      <c r="D4042" s="1"/>
      <c r="Q4042" s="1">
        <v>4040.0</v>
      </c>
      <c r="R4042" s="1">
        <v>227.0</v>
      </c>
      <c r="S4042" s="1"/>
      <c r="T4042" s="1">
        <v>127.0</v>
      </c>
    </row>
    <row r="4043" ht="15.75" customHeight="1">
      <c r="A4043" s="1"/>
      <c r="B4043" s="1"/>
      <c r="C4043" s="1"/>
      <c r="D4043" s="1"/>
      <c r="Q4043" s="1">
        <v>4041.0</v>
      </c>
      <c r="R4043" s="1">
        <v>237.0</v>
      </c>
      <c r="S4043" s="1"/>
      <c r="T4043" s="1">
        <v>133.0</v>
      </c>
    </row>
    <row r="4044" ht="15.75" customHeight="1">
      <c r="A4044" s="1"/>
      <c r="B4044" s="1"/>
      <c r="C4044" s="1"/>
      <c r="D4044" s="1"/>
      <c r="Q4044" s="1">
        <v>4042.0</v>
      </c>
      <c r="R4044" s="1">
        <v>247.0</v>
      </c>
      <c r="S4044" s="1"/>
      <c r="T4044" s="1">
        <v>323.0</v>
      </c>
    </row>
    <row r="4045" ht="15.75" customHeight="1">
      <c r="A4045" s="1"/>
      <c r="B4045" s="1"/>
      <c r="C4045" s="1"/>
      <c r="D4045" s="1"/>
      <c r="Q4045" s="1">
        <v>4043.0</v>
      </c>
      <c r="R4045" s="1">
        <v>184.0</v>
      </c>
      <c r="S4045" s="1"/>
      <c r="T4045" s="1">
        <v>65.0</v>
      </c>
    </row>
    <row r="4046" ht="15.75" customHeight="1">
      <c r="A4046" s="1"/>
      <c r="B4046" s="1"/>
      <c r="C4046" s="1"/>
      <c r="D4046" s="1"/>
      <c r="Q4046" s="1">
        <v>4044.0</v>
      </c>
      <c r="R4046" s="1">
        <v>192.0</v>
      </c>
      <c r="S4046" s="1"/>
      <c r="T4046" s="1">
        <v>71.0</v>
      </c>
    </row>
    <row r="4047" ht="15.75" customHeight="1">
      <c r="A4047" s="1"/>
      <c r="B4047" s="1"/>
      <c r="C4047" s="1"/>
      <c r="D4047" s="1"/>
      <c r="Q4047" s="1">
        <v>4045.0</v>
      </c>
      <c r="R4047" s="1">
        <v>200.0</v>
      </c>
      <c r="S4047" s="1"/>
      <c r="T4047" s="1">
        <v>295.0</v>
      </c>
    </row>
    <row r="4048" ht="15.75" customHeight="1">
      <c r="A4048" s="1"/>
      <c r="B4048" s="1"/>
      <c r="C4048" s="1"/>
      <c r="D4048" s="1"/>
      <c r="Q4048" s="1">
        <v>4046.0</v>
      </c>
      <c r="R4048" s="1">
        <v>129.0</v>
      </c>
      <c r="S4048" s="1"/>
      <c r="T4048" s="1">
        <v>133.0</v>
      </c>
    </row>
    <row r="4049" ht="15.75" customHeight="1">
      <c r="A4049" s="1"/>
      <c r="B4049" s="1"/>
      <c r="C4049" s="1"/>
      <c r="D4049" s="1"/>
      <c r="Q4049" s="1">
        <v>4047.0</v>
      </c>
      <c r="R4049" s="1">
        <v>135.0</v>
      </c>
      <c r="S4049" s="1"/>
      <c r="T4049" s="1">
        <v>139.0</v>
      </c>
    </row>
    <row r="4050" ht="15.75" customHeight="1">
      <c r="A4050" s="1"/>
      <c r="B4050" s="1"/>
      <c r="C4050" s="1"/>
      <c r="D4050" s="1"/>
      <c r="Q4050" s="1">
        <v>4048.0</v>
      </c>
      <c r="R4050" s="1">
        <v>141.0</v>
      </c>
      <c r="S4050" s="1"/>
      <c r="T4050" s="1">
        <v>282.0</v>
      </c>
    </row>
    <row r="4051" ht="15.75" customHeight="1">
      <c r="A4051" s="1"/>
      <c r="B4051" s="1"/>
      <c r="C4051" s="1"/>
      <c r="D4051" s="1"/>
      <c r="Q4051" s="1">
        <v>4049.0</v>
      </c>
      <c r="R4051" s="1">
        <v>169.0</v>
      </c>
      <c r="S4051" s="1"/>
      <c r="T4051" s="1">
        <v>66.0</v>
      </c>
    </row>
    <row r="4052" ht="15.75" customHeight="1">
      <c r="A4052" s="1"/>
      <c r="B4052" s="1"/>
      <c r="C4052" s="1"/>
      <c r="D4052" s="1"/>
      <c r="Q4052" s="1">
        <v>4050.0</v>
      </c>
      <c r="R4052" s="1">
        <v>177.0</v>
      </c>
      <c r="S4052" s="1"/>
      <c r="T4052" s="1">
        <v>396.0</v>
      </c>
    </row>
    <row r="4053" ht="15.75" customHeight="1">
      <c r="A4053" s="1"/>
      <c r="B4053" s="1"/>
      <c r="C4053" s="1"/>
      <c r="D4053" s="1"/>
      <c r="Q4053" s="1">
        <v>4051.0</v>
      </c>
      <c r="R4053" s="1">
        <v>183.0</v>
      </c>
      <c r="S4053" s="1"/>
      <c r="T4053" s="1">
        <v>131.0</v>
      </c>
    </row>
    <row r="4054" ht="15.75" customHeight="1">
      <c r="A4054" s="1"/>
      <c r="B4054" s="1"/>
      <c r="C4054" s="1"/>
      <c r="D4054" s="1"/>
      <c r="Q4054" s="1">
        <v>4052.0</v>
      </c>
      <c r="R4054" s="1">
        <v>147.0</v>
      </c>
      <c r="S4054" s="1"/>
      <c r="T4054" s="1">
        <v>67.0</v>
      </c>
    </row>
    <row r="4055" ht="15.75" customHeight="1">
      <c r="A4055" s="1"/>
      <c r="B4055" s="1"/>
      <c r="C4055" s="1"/>
      <c r="D4055" s="1"/>
      <c r="Q4055" s="1">
        <v>4053.0</v>
      </c>
      <c r="R4055" s="1">
        <v>153.0</v>
      </c>
      <c r="S4055" s="1"/>
      <c r="T4055" s="1">
        <v>228.0</v>
      </c>
    </row>
    <row r="4056" ht="15.75" customHeight="1">
      <c r="A4056" s="1"/>
      <c r="B4056" s="1"/>
      <c r="C4056" s="1"/>
      <c r="D4056" s="1"/>
      <c r="Q4056" s="1">
        <v>4054.0</v>
      </c>
      <c r="R4056" s="1">
        <v>159.0</v>
      </c>
      <c r="S4056" s="1"/>
      <c r="T4056" s="1">
        <v>64.0</v>
      </c>
    </row>
    <row r="4057" ht="15.75" customHeight="1">
      <c r="A4057" s="1"/>
      <c r="B4057" s="1"/>
      <c r="C4057" s="1"/>
      <c r="D4057" s="1"/>
      <c r="Q4057" s="1">
        <v>4055.0</v>
      </c>
      <c r="R4057" s="1">
        <v>183.0</v>
      </c>
      <c r="S4057" s="1"/>
      <c r="T4057" s="1">
        <v>68.0</v>
      </c>
    </row>
    <row r="4058" ht="15.75" customHeight="1">
      <c r="A4058" s="1"/>
      <c r="B4058" s="1"/>
      <c r="C4058" s="1"/>
      <c r="D4058" s="1"/>
      <c r="Q4058" s="1">
        <v>4056.0</v>
      </c>
      <c r="R4058" s="1">
        <v>189.0</v>
      </c>
      <c r="S4058" s="1"/>
      <c r="T4058" s="1">
        <v>122.0</v>
      </c>
    </row>
    <row r="4059" ht="15.75" customHeight="1">
      <c r="A4059" s="1"/>
      <c r="B4059" s="1"/>
      <c r="C4059" s="1"/>
      <c r="D4059" s="1"/>
      <c r="Q4059" s="1">
        <v>4057.0</v>
      </c>
      <c r="R4059" s="1">
        <v>195.0</v>
      </c>
      <c r="S4059" s="1"/>
      <c r="T4059" s="1">
        <v>126.0</v>
      </c>
    </row>
    <row r="4060" ht="15.75" customHeight="1">
      <c r="A4060" s="1"/>
      <c r="B4060" s="1"/>
      <c r="C4060" s="1"/>
      <c r="D4060" s="1"/>
      <c r="Q4060" s="1">
        <v>4058.0</v>
      </c>
      <c r="R4060" s="1">
        <v>154.0</v>
      </c>
      <c r="S4060" s="1"/>
      <c r="T4060" s="1">
        <v>436.0</v>
      </c>
    </row>
    <row r="4061" ht="15.75" customHeight="1">
      <c r="A4061" s="1"/>
      <c r="B4061" s="1"/>
      <c r="C4061" s="1"/>
      <c r="D4061" s="1"/>
      <c r="Q4061" s="1">
        <v>4059.0</v>
      </c>
      <c r="R4061" s="1">
        <v>162.0</v>
      </c>
      <c r="S4061" s="1"/>
      <c r="T4061" s="1">
        <v>69.0</v>
      </c>
    </row>
    <row r="4062" ht="15.75" customHeight="1">
      <c r="A4062" s="1"/>
      <c r="B4062" s="1"/>
      <c r="C4062" s="1"/>
      <c r="D4062" s="1"/>
      <c r="Q4062" s="1">
        <v>4060.0</v>
      </c>
      <c r="R4062" s="1">
        <v>168.0</v>
      </c>
      <c r="S4062" s="1"/>
      <c r="T4062" s="1">
        <v>75.0</v>
      </c>
    </row>
    <row r="4063" ht="15.75" customHeight="1">
      <c r="A4063" s="1"/>
      <c r="B4063" s="1"/>
      <c r="C4063" s="1"/>
      <c r="D4063" s="1"/>
      <c r="Q4063" s="1">
        <v>4061.0</v>
      </c>
      <c r="R4063" s="1">
        <v>147.0</v>
      </c>
      <c r="S4063" s="1"/>
      <c r="T4063" s="1">
        <v>387.0</v>
      </c>
    </row>
    <row r="4064" ht="15.75" customHeight="1">
      <c r="A4064" s="1"/>
      <c r="B4064" s="1"/>
      <c r="C4064" s="1"/>
      <c r="D4064" s="1"/>
      <c r="Q4064" s="1">
        <v>4062.0</v>
      </c>
      <c r="R4064" s="1">
        <v>153.0</v>
      </c>
      <c r="S4064" s="1"/>
      <c r="T4064" s="1">
        <v>69.0</v>
      </c>
    </row>
    <row r="4065" ht="15.75" customHeight="1">
      <c r="A4065" s="1"/>
      <c r="B4065" s="1"/>
      <c r="C4065" s="1"/>
      <c r="D4065" s="1"/>
      <c r="Q4065" s="1">
        <v>4063.0</v>
      </c>
      <c r="R4065" s="1">
        <v>159.0</v>
      </c>
      <c r="S4065" s="1"/>
      <c r="T4065" s="1">
        <v>75.0</v>
      </c>
    </row>
    <row r="4066" ht="15.75" customHeight="1">
      <c r="A4066" s="1"/>
      <c r="B4066" s="1"/>
      <c r="C4066" s="1"/>
      <c r="D4066" s="1"/>
      <c r="Q4066" s="1">
        <v>4064.0</v>
      </c>
      <c r="R4066" s="1">
        <v>116.0</v>
      </c>
      <c r="S4066" s="1"/>
      <c r="T4066" s="1">
        <v>81.0</v>
      </c>
    </row>
    <row r="4067" ht="15.75" customHeight="1">
      <c r="A4067" s="1"/>
      <c r="B4067" s="1"/>
      <c r="C4067" s="1"/>
      <c r="D4067" s="1"/>
      <c r="Q4067" s="1">
        <v>4065.0</v>
      </c>
      <c r="R4067" s="1">
        <v>120.0</v>
      </c>
      <c r="S4067" s="1"/>
      <c r="T4067" s="1">
        <v>343.0</v>
      </c>
    </row>
    <row r="4068" ht="15.75" customHeight="1">
      <c r="A4068" s="1"/>
      <c r="B4068" s="1"/>
      <c r="C4068" s="1"/>
      <c r="D4068" s="1"/>
      <c r="Q4068" s="1">
        <v>4066.0</v>
      </c>
      <c r="R4068" s="1">
        <v>124.0</v>
      </c>
      <c r="S4068" s="1"/>
      <c r="T4068" s="1">
        <v>65.0</v>
      </c>
    </row>
    <row r="4069" ht="15.75" customHeight="1">
      <c r="A4069" s="1"/>
      <c r="B4069" s="1"/>
      <c r="C4069" s="1"/>
      <c r="D4069" s="1"/>
      <c r="Q4069" s="1">
        <v>4067.0</v>
      </c>
      <c r="R4069" s="1">
        <v>122.0</v>
      </c>
      <c r="S4069" s="1"/>
      <c r="T4069" s="1">
        <v>71.0</v>
      </c>
    </row>
    <row r="4070" ht="15.75" customHeight="1">
      <c r="A4070" s="1"/>
      <c r="B4070" s="1"/>
      <c r="C4070" s="1"/>
      <c r="D4070" s="1"/>
      <c r="Q4070" s="1">
        <v>4068.0</v>
      </c>
      <c r="R4070" s="1">
        <v>126.0</v>
      </c>
      <c r="S4070" s="1"/>
      <c r="T4070" s="1">
        <v>397.0</v>
      </c>
    </row>
    <row r="4071" ht="15.75" customHeight="1">
      <c r="A4071" s="1"/>
      <c r="B4071" s="1"/>
      <c r="C4071" s="1"/>
      <c r="D4071" s="1"/>
      <c r="Q4071" s="1">
        <v>4069.0</v>
      </c>
      <c r="R4071" s="1">
        <v>130.0</v>
      </c>
      <c r="S4071" s="1"/>
      <c r="T4071" s="1">
        <v>65.0</v>
      </c>
    </row>
    <row r="4072" ht="15.75" customHeight="1">
      <c r="A4072" s="1"/>
      <c r="B4072" s="1"/>
      <c r="C4072" s="1"/>
      <c r="D4072" s="1"/>
      <c r="Q4072" s="1">
        <v>4070.0</v>
      </c>
      <c r="R4072" s="1">
        <v>171.0</v>
      </c>
      <c r="S4072" s="1"/>
      <c r="T4072" s="1">
        <v>71.0</v>
      </c>
    </row>
    <row r="4073" ht="15.75" customHeight="1">
      <c r="A4073" s="1"/>
      <c r="B4073" s="1"/>
      <c r="C4073" s="1"/>
      <c r="D4073" s="1"/>
      <c r="Q4073" s="1">
        <v>4071.0</v>
      </c>
      <c r="R4073" s="1">
        <v>177.0</v>
      </c>
      <c r="S4073" s="1"/>
      <c r="T4073" s="1">
        <v>164.0</v>
      </c>
    </row>
    <row r="4074" ht="15.75" customHeight="1">
      <c r="A4074" s="1"/>
      <c r="B4074" s="1"/>
      <c r="C4074" s="1"/>
      <c r="D4074" s="1"/>
      <c r="Q4074" s="1">
        <v>4072.0</v>
      </c>
      <c r="R4074" s="1">
        <v>183.0</v>
      </c>
      <c r="S4074" s="1"/>
      <c r="T4074" s="1">
        <v>270.0</v>
      </c>
    </row>
    <row r="4075" ht="15.75" customHeight="1">
      <c r="A4075" s="1"/>
      <c r="B4075" s="1"/>
      <c r="C4075" s="1"/>
      <c r="D4075" s="1"/>
      <c r="Q4075" s="1">
        <v>4073.0</v>
      </c>
      <c r="R4075" s="1">
        <v>171.0</v>
      </c>
      <c r="S4075" s="1"/>
      <c r="T4075" s="1">
        <v>138.0</v>
      </c>
    </row>
    <row r="4076" ht="15.75" customHeight="1">
      <c r="A4076" s="1"/>
      <c r="B4076" s="1"/>
      <c r="C4076" s="1"/>
      <c r="D4076" s="1"/>
      <c r="Q4076" s="1">
        <v>4074.0</v>
      </c>
      <c r="R4076" s="1">
        <v>177.0</v>
      </c>
      <c r="S4076" s="1"/>
      <c r="T4076" s="1">
        <v>420.0</v>
      </c>
    </row>
    <row r="4077" ht="15.75" customHeight="1">
      <c r="A4077" s="1"/>
      <c r="B4077" s="1"/>
      <c r="C4077" s="1"/>
      <c r="D4077" s="1"/>
      <c r="Q4077" s="1">
        <v>4075.0</v>
      </c>
      <c r="R4077" s="1">
        <v>183.0</v>
      </c>
      <c r="S4077" s="1"/>
      <c r="T4077" s="1">
        <v>164.0</v>
      </c>
    </row>
    <row r="4078" ht="15.75" customHeight="1">
      <c r="A4078" s="1"/>
      <c r="B4078" s="1"/>
      <c r="C4078" s="1"/>
      <c r="D4078" s="1"/>
      <c r="Q4078" s="1">
        <v>4076.0</v>
      </c>
      <c r="R4078" s="1">
        <v>141.0</v>
      </c>
      <c r="S4078" s="1"/>
      <c r="T4078" s="1">
        <v>478.0</v>
      </c>
    </row>
    <row r="4079" ht="15.75" customHeight="1">
      <c r="A4079" s="1"/>
      <c r="B4079" s="1"/>
      <c r="C4079" s="1"/>
      <c r="D4079" s="1"/>
      <c r="Q4079" s="1">
        <v>4077.0</v>
      </c>
      <c r="R4079" s="1">
        <v>147.0</v>
      </c>
      <c r="S4079" s="1"/>
      <c r="T4079" s="1">
        <v>71.0</v>
      </c>
    </row>
    <row r="4080" ht="15.75" customHeight="1">
      <c r="A4080" s="1"/>
      <c r="B4080" s="1"/>
      <c r="C4080" s="1"/>
      <c r="D4080" s="1"/>
      <c r="Q4080" s="1">
        <v>4078.0</v>
      </c>
      <c r="R4080" s="1">
        <v>153.0</v>
      </c>
      <c r="S4080" s="1"/>
      <c r="T4080" s="1">
        <v>449.0</v>
      </c>
    </row>
    <row r="4081" ht="15.75" customHeight="1">
      <c r="A4081" s="1"/>
      <c r="B4081" s="1"/>
      <c r="C4081" s="1"/>
      <c r="D4081" s="1"/>
      <c r="Q4081" s="1">
        <v>4079.0</v>
      </c>
      <c r="R4081" s="1">
        <v>147.0</v>
      </c>
      <c r="S4081" s="1"/>
      <c r="T4081" s="1">
        <v>203.0</v>
      </c>
    </row>
    <row r="4082" ht="15.75" customHeight="1">
      <c r="A4082" s="1"/>
      <c r="B4082" s="1"/>
      <c r="C4082" s="1"/>
      <c r="D4082" s="1"/>
      <c r="Q4082" s="1">
        <v>4080.0</v>
      </c>
      <c r="R4082" s="1">
        <v>153.0</v>
      </c>
      <c r="S4082" s="1"/>
      <c r="T4082" s="1">
        <v>169.0</v>
      </c>
    </row>
    <row r="4083" ht="15.75" customHeight="1">
      <c r="A4083" s="1"/>
      <c r="B4083" s="1"/>
      <c r="C4083" s="1"/>
      <c r="D4083" s="1"/>
      <c r="Q4083" s="1">
        <v>4081.0</v>
      </c>
      <c r="R4083" s="1">
        <v>159.0</v>
      </c>
      <c r="S4083" s="1"/>
      <c r="T4083" s="1">
        <v>179.0</v>
      </c>
    </row>
    <row r="4084" ht="15.75" customHeight="1">
      <c r="A4084" s="1"/>
      <c r="B4084" s="1"/>
      <c r="C4084" s="1"/>
      <c r="D4084" s="1"/>
      <c r="Q4084" s="1">
        <v>4082.0</v>
      </c>
      <c r="R4084" s="1">
        <v>220.0</v>
      </c>
      <c r="S4084" s="1"/>
      <c r="T4084" s="1">
        <v>357.0</v>
      </c>
    </row>
    <row r="4085" ht="15.75" customHeight="1">
      <c r="A4085" s="1"/>
      <c r="B4085" s="1"/>
      <c r="C4085" s="1"/>
      <c r="D4085" s="1"/>
      <c r="Q4085" s="1">
        <v>4083.0</v>
      </c>
      <c r="R4085" s="1">
        <v>228.0</v>
      </c>
      <c r="S4085" s="1"/>
      <c r="T4085" s="1">
        <v>358.0</v>
      </c>
    </row>
    <row r="4086" ht="15.75" customHeight="1">
      <c r="A4086" s="1"/>
      <c r="B4086" s="1"/>
      <c r="C4086" s="1"/>
      <c r="D4086" s="1"/>
      <c r="Q4086" s="1">
        <v>4084.0</v>
      </c>
      <c r="R4086" s="1">
        <v>236.0</v>
      </c>
      <c r="S4086" s="1"/>
      <c r="T4086" s="1">
        <v>68.0</v>
      </c>
    </row>
    <row r="4087" ht="15.75" customHeight="1">
      <c r="A4087" s="1"/>
      <c r="B4087" s="1"/>
      <c r="C4087" s="1"/>
      <c r="D4087" s="1"/>
      <c r="Q4087" s="1">
        <v>4085.0</v>
      </c>
      <c r="R4087" s="1">
        <v>244.0</v>
      </c>
      <c r="S4087" s="1"/>
      <c r="T4087" s="1">
        <v>335.0</v>
      </c>
    </row>
    <row r="4088" ht="15.75" customHeight="1">
      <c r="A4088" s="1"/>
      <c r="B4088" s="1"/>
      <c r="C4088" s="1"/>
      <c r="D4088" s="1"/>
      <c r="Q4088" s="1">
        <v>4086.0</v>
      </c>
      <c r="R4088" s="1">
        <v>252.0</v>
      </c>
      <c r="S4088" s="1"/>
      <c r="T4088" s="1">
        <v>359.0</v>
      </c>
    </row>
    <row r="4089" ht="15.75" customHeight="1">
      <c r="A4089" s="1"/>
      <c r="B4089" s="1"/>
      <c r="C4089" s="1"/>
      <c r="D4089" s="1"/>
      <c r="Q4089" s="1">
        <v>4087.0</v>
      </c>
      <c r="R4089" s="1">
        <v>260.0</v>
      </c>
      <c r="S4089" s="1"/>
      <c r="T4089" s="1">
        <v>65.0</v>
      </c>
    </row>
    <row r="4090" ht="15.75" customHeight="1">
      <c r="A4090" s="1"/>
      <c r="B4090" s="1"/>
      <c r="C4090" s="1"/>
      <c r="D4090" s="1"/>
      <c r="Q4090" s="1">
        <v>4088.0</v>
      </c>
      <c r="R4090" s="1">
        <v>275.0</v>
      </c>
      <c r="S4090" s="1"/>
      <c r="T4090" s="1">
        <v>71.0</v>
      </c>
    </row>
    <row r="4091" ht="15.75" customHeight="1">
      <c r="A4091" s="1"/>
      <c r="B4091" s="1"/>
      <c r="C4091" s="1"/>
      <c r="D4091" s="1"/>
      <c r="Q4091" s="1">
        <v>4089.0</v>
      </c>
      <c r="R4091" s="1">
        <v>285.0</v>
      </c>
      <c r="S4091" s="1"/>
      <c r="T4091" s="1">
        <v>323.0</v>
      </c>
    </row>
    <row r="4092" ht="15.75" customHeight="1">
      <c r="A4092" s="1"/>
      <c r="B4092" s="1"/>
      <c r="C4092" s="1"/>
      <c r="D4092" s="1"/>
      <c r="Q4092" s="1">
        <v>4090.0</v>
      </c>
      <c r="R4092" s="1">
        <v>295.0</v>
      </c>
      <c r="S4092" s="1"/>
      <c r="T4092" s="1">
        <v>65.0</v>
      </c>
    </row>
    <row r="4093" ht="15.75" customHeight="1">
      <c r="A4093" s="1"/>
      <c r="B4093" s="1"/>
      <c r="C4093" s="1"/>
      <c r="D4093" s="1"/>
      <c r="Q4093" s="1">
        <v>4091.0</v>
      </c>
      <c r="R4093" s="1">
        <v>227.0</v>
      </c>
      <c r="S4093" s="1"/>
      <c r="T4093" s="1">
        <v>71.0</v>
      </c>
    </row>
    <row r="4094" ht="15.75" customHeight="1">
      <c r="A4094" s="1"/>
      <c r="B4094" s="1"/>
      <c r="C4094" s="1"/>
      <c r="D4094" s="1"/>
      <c r="Q4094" s="1">
        <v>4092.0</v>
      </c>
      <c r="R4094" s="1">
        <v>237.0</v>
      </c>
      <c r="S4094" s="1"/>
      <c r="T4094" s="1">
        <v>295.0</v>
      </c>
    </row>
    <row r="4095" ht="15.75" customHeight="1">
      <c r="A4095" s="1"/>
      <c r="B4095" s="1"/>
      <c r="C4095" s="1"/>
      <c r="D4095" s="1"/>
      <c r="Q4095" s="1">
        <v>4093.0</v>
      </c>
      <c r="R4095" s="1">
        <v>247.0</v>
      </c>
      <c r="S4095" s="1"/>
      <c r="T4095" s="1">
        <v>133.0</v>
      </c>
    </row>
    <row r="4096" ht="15.75" customHeight="1">
      <c r="A4096" s="1"/>
      <c r="B4096" s="1"/>
      <c r="C4096" s="1"/>
      <c r="D4096" s="1"/>
      <c r="Q4096" s="1">
        <v>4094.0</v>
      </c>
      <c r="R4096" s="1">
        <v>172.0</v>
      </c>
      <c r="S4096" s="1"/>
      <c r="T4096" s="1">
        <v>139.0</v>
      </c>
    </row>
    <row r="4097" ht="15.75" customHeight="1">
      <c r="A4097" s="1"/>
      <c r="B4097" s="1"/>
      <c r="C4097" s="1"/>
      <c r="D4097" s="1"/>
      <c r="Q4097" s="1">
        <v>4095.0</v>
      </c>
      <c r="R4097" s="1">
        <v>180.0</v>
      </c>
      <c r="S4097" s="1"/>
      <c r="T4097" s="1">
        <v>282.0</v>
      </c>
    </row>
    <row r="4098" ht="15.75" customHeight="1">
      <c r="A4098" s="1"/>
      <c r="B4098" s="1"/>
      <c r="C4098" s="1"/>
      <c r="D4098" s="1"/>
      <c r="Q4098" s="1">
        <v>4096.0</v>
      </c>
      <c r="R4098" s="1">
        <v>188.0</v>
      </c>
      <c r="S4098" s="1"/>
      <c r="T4098" s="1">
        <v>66.0</v>
      </c>
    </row>
    <row r="4099" ht="15.75" customHeight="1">
      <c r="A4099" s="1"/>
      <c r="B4099" s="1"/>
      <c r="C4099" s="1"/>
      <c r="D4099" s="1"/>
      <c r="Q4099" s="1">
        <v>4097.0</v>
      </c>
      <c r="R4099" s="1">
        <v>129.0</v>
      </c>
      <c r="S4099" s="1"/>
      <c r="T4099" s="1">
        <v>396.0</v>
      </c>
    </row>
    <row r="4100" ht="15.75" customHeight="1">
      <c r="A4100" s="1"/>
      <c r="B4100" s="1"/>
      <c r="C4100" s="1"/>
      <c r="D4100" s="1"/>
      <c r="Q4100" s="1">
        <v>4098.0</v>
      </c>
      <c r="R4100" s="1">
        <v>135.0</v>
      </c>
      <c r="S4100" s="1"/>
      <c r="T4100" s="1">
        <v>131.0</v>
      </c>
    </row>
    <row r="4101" ht="15.75" customHeight="1">
      <c r="A4101" s="1"/>
      <c r="B4101" s="1"/>
      <c r="C4101" s="1"/>
      <c r="D4101" s="1"/>
      <c r="Q4101" s="1">
        <v>4099.0</v>
      </c>
      <c r="R4101" s="1">
        <v>141.0</v>
      </c>
      <c r="S4101" s="1"/>
      <c r="T4101" s="1">
        <v>67.0</v>
      </c>
    </row>
    <row r="4102" ht="15.75" customHeight="1">
      <c r="A4102" s="1"/>
      <c r="B4102" s="1"/>
      <c r="C4102" s="1"/>
      <c r="D4102" s="1"/>
      <c r="Q4102" s="1">
        <v>4100.0</v>
      </c>
      <c r="R4102" s="1">
        <v>159.0</v>
      </c>
      <c r="S4102" s="1"/>
      <c r="T4102" s="1">
        <v>228.0</v>
      </c>
    </row>
    <row r="4103" ht="15.75" customHeight="1">
      <c r="A4103" s="1"/>
      <c r="B4103" s="1"/>
      <c r="C4103" s="1"/>
      <c r="D4103" s="1"/>
      <c r="Q4103" s="1">
        <v>4101.0</v>
      </c>
      <c r="R4103" s="1">
        <v>165.0</v>
      </c>
      <c r="S4103" s="1"/>
      <c r="T4103" s="1">
        <v>64.0</v>
      </c>
    </row>
    <row r="4104" ht="15.75" customHeight="1">
      <c r="A4104" s="1"/>
      <c r="B4104" s="1"/>
      <c r="C4104" s="1"/>
      <c r="D4104" s="1"/>
      <c r="Q4104" s="1">
        <v>4102.0</v>
      </c>
      <c r="R4104" s="1">
        <v>171.0</v>
      </c>
      <c r="S4104" s="1"/>
      <c r="T4104" s="1">
        <v>68.0</v>
      </c>
    </row>
    <row r="4105" ht="15.75" customHeight="1">
      <c r="A4105" s="1"/>
      <c r="B4105" s="1"/>
      <c r="C4105" s="1"/>
      <c r="D4105" s="1"/>
      <c r="Q4105" s="1">
        <v>4103.0</v>
      </c>
      <c r="R4105" s="1">
        <v>147.0</v>
      </c>
      <c r="S4105" s="1"/>
      <c r="T4105" s="1">
        <v>122.0</v>
      </c>
    </row>
    <row r="4106" ht="15.75" customHeight="1">
      <c r="A4106" s="1"/>
      <c r="B4106" s="1"/>
      <c r="C4106" s="1"/>
      <c r="D4106" s="1"/>
      <c r="Q4106" s="1">
        <v>4104.0</v>
      </c>
      <c r="R4106" s="1">
        <v>151.0</v>
      </c>
      <c r="S4106" s="1"/>
      <c r="T4106" s="1">
        <v>126.0</v>
      </c>
    </row>
    <row r="4107" ht="15.75" customHeight="1">
      <c r="A4107" s="1"/>
      <c r="B4107" s="1"/>
      <c r="C4107" s="1"/>
      <c r="D4107" s="1"/>
      <c r="Q4107" s="1">
        <v>4105.0</v>
      </c>
      <c r="R4107" s="1">
        <v>159.0</v>
      </c>
      <c r="S4107" s="1"/>
      <c r="T4107" s="1">
        <v>436.0</v>
      </c>
    </row>
    <row r="4108" ht="15.75" customHeight="1">
      <c r="A4108" s="1"/>
      <c r="B4108" s="1"/>
      <c r="C4108" s="1"/>
      <c r="D4108" s="1"/>
      <c r="Q4108" s="1">
        <v>4106.0</v>
      </c>
      <c r="R4108" s="1">
        <v>183.0</v>
      </c>
      <c r="S4108" s="1"/>
      <c r="T4108" s="1">
        <v>69.0</v>
      </c>
    </row>
    <row r="4109" ht="15.75" customHeight="1">
      <c r="A4109" s="1"/>
      <c r="B4109" s="1"/>
      <c r="C4109" s="1"/>
      <c r="D4109" s="1"/>
      <c r="Q4109" s="1">
        <v>4107.0</v>
      </c>
      <c r="R4109" s="1">
        <v>189.0</v>
      </c>
      <c r="S4109" s="1"/>
      <c r="T4109" s="1">
        <v>75.0</v>
      </c>
    </row>
    <row r="4110" ht="15.75" customHeight="1">
      <c r="A4110" s="1"/>
      <c r="B4110" s="1"/>
      <c r="C4110" s="1"/>
      <c r="D4110" s="1"/>
      <c r="Q4110" s="1">
        <v>4108.0</v>
      </c>
      <c r="R4110" s="1">
        <v>195.0</v>
      </c>
      <c r="S4110" s="1"/>
      <c r="T4110" s="1">
        <v>387.0</v>
      </c>
    </row>
    <row r="4111" ht="15.75" customHeight="1">
      <c r="A4111" s="1"/>
      <c r="B4111" s="1"/>
      <c r="C4111" s="1"/>
      <c r="D4111" s="1"/>
      <c r="Q4111" s="1">
        <v>4109.0</v>
      </c>
      <c r="R4111" s="1">
        <v>154.0</v>
      </c>
      <c r="S4111" s="1"/>
      <c r="T4111" s="1">
        <v>69.0</v>
      </c>
    </row>
    <row r="4112" ht="15.75" customHeight="1">
      <c r="A4112" s="1"/>
      <c r="B4112" s="1"/>
      <c r="C4112" s="1"/>
      <c r="D4112" s="1"/>
      <c r="Q4112" s="1">
        <v>4110.0</v>
      </c>
      <c r="R4112" s="1">
        <v>162.0</v>
      </c>
      <c r="S4112" s="1"/>
      <c r="T4112" s="1">
        <v>75.0</v>
      </c>
    </row>
    <row r="4113" ht="15.75" customHeight="1">
      <c r="A4113" s="1"/>
      <c r="B4113" s="1"/>
      <c r="C4113" s="1"/>
      <c r="D4113" s="1"/>
      <c r="Q4113" s="1">
        <v>4111.0</v>
      </c>
      <c r="R4113" s="1">
        <v>170.0</v>
      </c>
      <c r="S4113" s="1"/>
      <c r="T4113" s="1">
        <v>81.0</v>
      </c>
    </row>
    <row r="4114" ht="15.75" customHeight="1">
      <c r="A4114" s="1"/>
      <c r="B4114" s="1"/>
      <c r="C4114" s="1"/>
      <c r="D4114" s="1"/>
      <c r="Q4114" s="1">
        <v>4112.0</v>
      </c>
      <c r="R4114" s="1">
        <v>147.0</v>
      </c>
      <c r="S4114" s="1"/>
      <c r="T4114" s="1">
        <v>343.0</v>
      </c>
    </row>
    <row r="4115" ht="15.75" customHeight="1">
      <c r="A4115" s="1"/>
      <c r="B4115" s="1"/>
      <c r="C4115" s="1"/>
      <c r="D4115" s="1"/>
      <c r="Q4115" s="1">
        <v>4113.0</v>
      </c>
      <c r="R4115" s="1">
        <v>153.0</v>
      </c>
      <c r="S4115" s="1"/>
      <c r="T4115" s="1">
        <v>65.0</v>
      </c>
    </row>
    <row r="4116" ht="15.75" customHeight="1">
      <c r="A4116" s="1"/>
      <c r="B4116" s="1"/>
      <c r="C4116" s="1"/>
      <c r="D4116" s="1"/>
      <c r="Q4116" s="1">
        <v>4114.0</v>
      </c>
      <c r="R4116" s="1">
        <v>159.0</v>
      </c>
      <c r="S4116" s="1"/>
      <c r="T4116" s="1">
        <v>71.0</v>
      </c>
    </row>
    <row r="4117" ht="15.75" customHeight="1">
      <c r="A4117" s="1"/>
      <c r="B4117" s="1"/>
      <c r="C4117" s="1"/>
      <c r="D4117" s="1"/>
      <c r="Q4117" s="1">
        <v>4115.0</v>
      </c>
      <c r="R4117" s="1">
        <v>116.0</v>
      </c>
      <c r="S4117" s="1"/>
      <c r="T4117" s="1">
        <v>397.0</v>
      </c>
    </row>
    <row r="4118" ht="15.75" customHeight="1">
      <c r="A4118" s="1"/>
      <c r="B4118" s="1"/>
      <c r="C4118" s="1"/>
      <c r="D4118" s="1"/>
      <c r="Q4118" s="1">
        <v>4116.0</v>
      </c>
      <c r="R4118" s="1">
        <v>120.0</v>
      </c>
      <c r="S4118" s="1"/>
      <c r="T4118" s="1">
        <v>65.0</v>
      </c>
    </row>
    <row r="4119" ht="15.75" customHeight="1">
      <c r="A4119" s="1"/>
      <c r="B4119" s="1"/>
      <c r="C4119" s="1"/>
      <c r="D4119" s="1"/>
      <c r="Q4119" s="1">
        <v>4117.0</v>
      </c>
      <c r="R4119" s="1">
        <v>124.0</v>
      </c>
      <c r="S4119" s="1"/>
      <c r="T4119" s="1">
        <v>71.0</v>
      </c>
    </row>
    <row r="4120" ht="15.75" customHeight="1">
      <c r="A4120" s="1"/>
      <c r="B4120" s="1"/>
      <c r="C4120" s="1"/>
      <c r="D4120" s="1"/>
      <c r="Q4120" s="1">
        <v>4118.0</v>
      </c>
      <c r="R4120" s="1">
        <v>122.0</v>
      </c>
      <c r="S4120" s="1"/>
      <c r="T4120" s="1">
        <v>164.0</v>
      </c>
    </row>
    <row r="4121" ht="15.75" customHeight="1">
      <c r="A4121" s="1"/>
      <c r="B4121" s="1"/>
      <c r="C4121" s="1"/>
      <c r="D4121" s="1"/>
      <c r="Q4121" s="1">
        <v>4119.0</v>
      </c>
      <c r="R4121" s="1">
        <v>126.0</v>
      </c>
      <c r="S4121" s="1"/>
      <c r="T4121" s="1">
        <v>270.0</v>
      </c>
    </row>
    <row r="4122" ht="15.75" customHeight="1">
      <c r="A4122" s="1"/>
      <c r="B4122" s="1"/>
      <c r="C4122" s="1"/>
      <c r="D4122" s="1"/>
      <c r="Q4122" s="1">
        <v>4120.0</v>
      </c>
      <c r="R4122" s="1">
        <v>130.0</v>
      </c>
      <c r="S4122" s="1"/>
      <c r="T4122" s="1">
        <v>138.0</v>
      </c>
    </row>
    <row r="4123" ht="15.75" customHeight="1">
      <c r="A4123" s="1"/>
      <c r="B4123" s="1"/>
      <c r="C4123" s="1"/>
      <c r="D4123" s="1"/>
      <c r="Q4123" s="1">
        <v>4121.0</v>
      </c>
      <c r="R4123" s="1">
        <v>171.0</v>
      </c>
      <c r="S4123" s="1"/>
      <c r="T4123" s="1">
        <v>420.0</v>
      </c>
    </row>
    <row r="4124" ht="15.75" customHeight="1">
      <c r="A4124" s="1"/>
      <c r="B4124" s="1"/>
      <c r="C4124" s="1"/>
      <c r="D4124" s="1"/>
      <c r="Q4124" s="1">
        <v>4122.0</v>
      </c>
      <c r="R4124" s="1">
        <v>177.0</v>
      </c>
      <c r="S4124" s="1"/>
      <c r="T4124" s="1">
        <v>164.0</v>
      </c>
    </row>
    <row r="4125" ht="15.75" customHeight="1">
      <c r="A4125" s="1"/>
      <c r="B4125" s="1"/>
      <c r="C4125" s="1"/>
      <c r="D4125" s="1"/>
      <c r="Q4125" s="1">
        <v>4123.0</v>
      </c>
      <c r="R4125" s="1">
        <v>183.0</v>
      </c>
      <c r="S4125" s="1"/>
      <c r="T4125" s="1">
        <v>478.0</v>
      </c>
    </row>
    <row r="4126" ht="15.75" customHeight="1">
      <c r="A4126" s="1"/>
      <c r="B4126" s="1"/>
      <c r="C4126" s="1"/>
      <c r="D4126" s="1"/>
      <c r="Q4126" s="1">
        <v>4124.0</v>
      </c>
      <c r="R4126" s="1">
        <v>171.0</v>
      </c>
      <c r="S4126" s="1"/>
      <c r="T4126" s="1">
        <v>71.0</v>
      </c>
    </row>
    <row r="4127" ht="15.75" customHeight="1">
      <c r="A4127" s="1"/>
      <c r="B4127" s="1"/>
      <c r="C4127" s="1"/>
      <c r="D4127" s="1"/>
      <c r="Q4127" s="1">
        <v>4125.0</v>
      </c>
      <c r="R4127" s="1">
        <v>177.0</v>
      </c>
      <c r="S4127" s="1"/>
      <c r="T4127" s="1">
        <v>449.0</v>
      </c>
    </row>
    <row r="4128" ht="15.75" customHeight="1">
      <c r="A4128" s="1"/>
      <c r="B4128" s="1"/>
      <c r="C4128" s="1"/>
      <c r="D4128" s="1"/>
      <c r="Q4128" s="1">
        <v>4126.0</v>
      </c>
      <c r="R4128" s="1">
        <v>183.0</v>
      </c>
      <c r="S4128" s="1"/>
      <c r="T4128" s="1">
        <v>203.0</v>
      </c>
    </row>
    <row r="4129" ht="15.75" customHeight="1">
      <c r="A4129" s="1"/>
      <c r="B4129" s="1"/>
      <c r="C4129" s="1"/>
      <c r="D4129" s="1"/>
      <c r="Q4129" s="1">
        <v>4127.0</v>
      </c>
      <c r="R4129" s="1">
        <v>141.0</v>
      </c>
      <c r="S4129" s="1"/>
      <c r="T4129" s="1">
        <v>169.0</v>
      </c>
    </row>
    <row r="4130" ht="15.75" customHeight="1">
      <c r="A4130" s="1"/>
      <c r="B4130" s="1"/>
      <c r="C4130" s="1"/>
      <c r="D4130" s="1"/>
      <c r="Q4130" s="1">
        <v>4128.0</v>
      </c>
      <c r="R4130" s="1">
        <v>147.0</v>
      </c>
      <c r="S4130" s="1"/>
      <c r="T4130" s="1">
        <v>179.0</v>
      </c>
    </row>
    <row r="4131" ht="15.75" customHeight="1">
      <c r="A4131" s="1"/>
      <c r="B4131" s="1"/>
      <c r="C4131" s="1"/>
      <c r="D4131" s="1"/>
      <c r="Q4131" s="1">
        <v>4129.0</v>
      </c>
      <c r="R4131" s="1">
        <v>153.0</v>
      </c>
      <c r="S4131" s="1"/>
      <c r="T4131" s="1">
        <v>369.0</v>
      </c>
    </row>
    <row r="4132" ht="15.75" customHeight="1">
      <c r="A4132" s="1"/>
      <c r="B4132" s="1"/>
      <c r="C4132" s="1"/>
      <c r="D4132" s="1"/>
      <c r="Q4132" s="1">
        <v>4130.0</v>
      </c>
      <c r="R4132" s="1">
        <v>147.0</v>
      </c>
      <c r="S4132" s="1"/>
      <c r="T4132" s="1">
        <v>382.0</v>
      </c>
    </row>
    <row r="4133" ht="15.75" customHeight="1">
      <c r="A4133" s="1"/>
      <c r="B4133" s="1"/>
      <c r="C4133" s="1"/>
      <c r="D4133" s="1"/>
      <c r="Q4133" s="1">
        <v>4131.0</v>
      </c>
      <c r="R4133" s="1">
        <v>153.0</v>
      </c>
      <c r="S4133" s="1"/>
      <c r="T4133" s="1">
        <v>68.0</v>
      </c>
    </row>
    <row r="4134" ht="15.75" customHeight="1">
      <c r="A4134" s="1"/>
      <c r="B4134" s="1"/>
      <c r="C4134" s="1"/>
      <c r="D4134" s="1"/>
      <c r="Q4134" s="1">
        <v>4132.0</v>
      </c>
      <c r="R4134" s="1">
        <v>159.0</v>
      </c>
      <c r="S4134" s="1"/>
      <c r="T4134" s="1">
        <v>335.0</v>
      </c>
    </row>
    <row r="4135" ht="15.75" customHeight="1">
      <c r="A4135" s="1"/>
      <c r="B4135" s="1"/>
      <c r="C4135" s="1"/>
      <c r="D4135" s="1"/>
      <c r="Q4135" s="1">
        <v>4133.0</v>
      </c>
      <c r="R4135" s="1">
        <v>220.0</v>
      </c>
      <c r="S4135" s="1"/>
      <c r="T4135" s="1">
        <v>271.0</v>
      </c>
    </row>
    <row r="4136" ht="15.75" customHeight="1">
      <c r="A4136" s="1"/>
      <c r="B4136" s="1"/>
      <c r="C4136" s="1"/>
      <c r="D4136" s="1"/>
      <c r="Q4136" s="1">
        <v>4134.0</v>
      </c>
      <c r="R4136" s="1">
        <v>228.0</v>
      </c>
      <c r="S4136" s="1"/>
      <c r="T4136" s="1">
        <v>127.0</v>
      </c>
    </row>
    <row r="4137" ht="15.75" customHeight="1">
      <c r="A4137" s="1"/>
      <c r="B4137" s="1"/>
      <c r="C4137" s="1"/>
      <c r="D4137" s="1"/>
      <c r="Q4137" s="1">
        <v>4135.0</v>
      </c>
      <c r="R4137" s="1">
        <v>236.0</v>
      </c>
      <c r="S4137" s="1"/>
      <c r="T4137" s="1">
        <v>133.0</v>
      </c>
    </row>
    <row r="4138" ht="15.75" customHeight="1">
      <c r="A4138" s="1"/>
      <c r="B4138" s="1"/>
      <c r="C4138" s="1"/>
      <c r="D4138" s="1"/>
      <c r="Q4138" s="1">
        <v>4136.0</v>
      </c>
      <c r="R4138" s="1">
        <v>244.0</v>
      </c>
      <c r="S4138" s="1"/>
      <c r="T4138" s="1">
        <v>323.0</v>
      </c>
    </row>
    <row r="4139" ht="15.75" customHeight="1">
      <c r="A4139" s="1"/>
      <c r="B4139" s="1"/>
      <c r="C4139" s="1"/>
      <c r="D4139" s="1"/>
      <c r="Q4139" s="1">
        <v>4137.0</v>
      </c>
      <c r="R4139" s="1">
        <v>252.0</v>
      </c>
      <c r="S4139" s="1"/>
      <c r="T4139" s="1">
        <v>65.0</v>
      </c>
    </row>
    <row r="4140" ht="15.75" customHeight="1">
      <c r="A4140" s="1"/>
      <c r="B4140" s="1"/>
      <c r="C4140" s="1"/>
      <c r="D4140" s="1"/>
      <c r="Q4140" s="1">
        <v>4138.0</v>
      </c>
      <c r="R4140" s="1">
        <v>260.0</v>
      </c>
      <c r="S4140" s="1"/>
      <c r="T4140" s="1">
        <v>71.0</v>
      </c>
    </row>
    <row r="4141" ht="15.75" customHeight="1">
      <c r="A4141" s="1"/>
      <c r="B4141" s="1"/>
      <c r="C4141" s="1"/>
      <c r="D4141" s="1"/>
      <c r="Q4141" s="1">
        <v>4139.0</v>
      </c>
      <c r="R4141" s="1">
        <v>275.0</v>
      </c>
      <c r="S4141" s="1"/>
      <c r="T4141" s="1">
        <v>295.0</v>
      </c>
    </row>
    <row r="4142" ht="15.75" customHeight="1">
      <c r="A4142" s="1"/>
      <c r="B4142" s="1"/>
      <c r="C4142" s="1"/>
      <c r="D4142" s="1"/>
      <c r="Q4142" s="1">
        <v>4140.0</v>
      </c>
      <c r="R4142" s="1">
        <v>285.0</v>
      </c>
      <c r="S4142" s="1"/>
      <c r="T4142" s="1">
        <v>133.0</v>
      </c>
    </row>
    <row r="4143" ht="15.75" customHeight="1">
      <c r="A4143" s="1"/>
      <c r="B4143" s="1"/>
      <c r="C4143" s="1"/>
      <c r="D4143" s="1"/>
      <c r="Q4143" s="1">
        <v>4141.0</v>
      </c>
      <c r="R4143" s="1">
        <v>295.0</v>
      </c>
      <c r="S4143" s="1"/>
      <c r="T4143" s="1">
        <v>139.0</v>
      </c>
    </row>
    <row r="4144" ht="15.75" customHeight="1">
      <c r="A4144" s="1"/>
      <c r="B4144" s="1"/>
      <c r="C4144" s="1"/>
      <c r="D4144" s="1"/>
      <c r="Q4144" s="1">
        <v>4142.0</v>
      </c>
      <c r="R4144" s="1">
        <v>227.0</v>
      </c>
      <c r="S4144" s="1"/>
      <c r="T4144" s="1">
        <v>282.0</v>
      </c>
    </row>
    <row r="4145" ht="15.75" customHeight="1">
      <c r="A4145" s="1"/>
      <c r="B4145" s="1"/>
      <c r="C4145" s="1"/>
      <c r="D4145" s="1"/>
      <c r="Q4145" s="1">
        <v>4143.0</v>
      </c>
      <c r="R4145" s="1">
        <v>237.0</v>
      </c>
      <c r="S4145" s="1"/>
      <c r="T4145" s="1">
        <v>66.0</v>
      </c>
    </row>
    <row r="4146" ht="15.75" customHeight="1">
      <c r="A4146" s="1"/>
      <c r="B4146" s="1"/>
      <c r="C4146" s="1"/>
      <c r="D4146" s="1"/>
      <c r="Q4146" s="1">
        <v>4144.0</v>
      </c>
      <c r="R4146" s="1">
        <v>247.0</v>
      </c>
      <c r="S4146" s="1"/>
      <c r="T4146" s="1">
        <v>396.0</v>
      </c>
    </row>
    <row r="4147" ht="15.75" customHeight="1">
      <c r="A4147" s="1"/>
      <c r="B4147" s="1"/>
      <c r="C4147" s="1"/>
      <c r="D4147" s="1"/>
      <c r="Q4147" s="1">
        <v>4145.0</v>
      </c>
      <c r="R4147" s="1">
        <v>184.0</v>
      </c>
      <c r="S4147" s="1"/>
      <c r="T4147" s="1">
        <v>131.0</v>
      </c>
    </row>
    <row r="4148" ht="15.75" customHeight="1">
      <c r="A4148" s="1"/>
      <c r="B4148" s="1"/>
      <c r="C4148" s="1"/>
      <c r="D4148" s="1"/>
      <c r="Q4148" s="1">
        <v>4146.0</v>
      </c>
      <c r="R4148" s="1">
        <v>192.0</v>
      </c>
      <c r="S4148" s="1"/>
      <c r="T4148" s="1">
        <v>67.0</v>
      </c>
    </row>
    <row r="4149" ht="15.75" customHeight="1">
      <c r="A4149" s="1"/>
      <c r="B4149" s="1"/>
      <c r="C4149" s="1"/>
      <c r="D4149" s="1"/>
      <c r="Q4149" s="1">
        <v>4147.0</v>
      </c>
      <c r="R4149" s="1">
        <v>200.0</v>
      </c>
      <c r="S4149" s="1"/>
      <c r="T4149" s="1">
        <v>228.0</v>
      </c>
    </row>
    <row r="4150" ht="15.75" customHeight="1">
      <c r="A4150" s="1"/>
      <c r="B4150" s="1"/>
      <c r="C4150" s="1"/>
      <c r="D4150" s="1"/>
      <c r="Q4150" s="1">
        <v>4148.0</v>
      </c>
      <c r="R4150" s="1">
        <v>129.0</v>
      </c>
      <c r="S4150" s="1"/>
      <c r="T4150" s="1">
        <v>64.0</v>
      </c>
    </row>
    <row r="4151" ht="15.75" customHeight="1">
      <c r="A4151" s="1"/>
      <c r="B4151" s="1"/>
      <c r="C4151" s="1"/>
      <c r="D4151" s="1"/>
      <c r="Q4151" s="1">
        <v>4149.0</v>
      </c>
      <c r="R4151" s="1">
        <v>135.0</v>
      </c>
      <c r="S4151" s="1"/>
      <c r="T4151" s="1">
        <v>68.0</v>
      </c>
    </row>
    <row r="4152" ht="15.75" customHeight="1">
      <c r="A4152" s="1"/>
      <c r="B4152" s="1"/>
      <c r="C4152" s="1"/>
      <c r="D4152" s="1"/>
      <c r="Q4152" s="1">
        <v>4150.0</v>
      </c>
      <c r="R4152" s="1">
        <v>141.0</v>
      </c>
      <c r="S4152" s="1"/>
      <c r="T4152" s="1">
        <v>122.0</v>
      </c>
    </row>
    <row r="4153" ht="15.75" customHeight="1">
      <c r="A4153" s="1"/>
      <c r="B4153" s="1"/>
      <c r="C4153" s="1"/>
      <c r="D4153" s="1"/>
      <c r="Q4153" s="1">
        <v>4151.0</v>
      </c>
      <c r="R4153" s="1">
        <v>171.0</v>
      </c>
      <c r="S4153" s="1"/>
      <c r="T4153" s="1">
        <v>126.0</v>
      </c>
    </row>
    <row r="4154" ht="15.75" customHeight="1">
      <c r="A4154" s="1"/>
      <c r="B4154" s="1"/>
      <c r="C4154" s="1"/>
      <c r="D4154" s="1"/>
      <c r="Q4154" s="1">
        <v>4152.0</v>
      </c>
      <c r="R4154" s="1">
        <v>177.0</v>
      </c>
      <c r="S4154" s="1"/>
      <c r="T4154" s="1">
        <v>436.0</v>
      </c>
    </row>
    <row r="4155" ht="15.75" customHeight="1">
      <c r="A4155" s="1"/>
      <c r="B4155" s="1"/>
      <c r="C4155" s="1"/>
      <c r="D4155" s="1"/>
      <c r="Q4155" s="1">
        <v>4153.0</v>
      </c>
      <c r="R4155" s="1">
        <v>183.0</v>
      </c>
      <c r="S4155" s="1"/>
      <c r="T4155" s="1">
        <v>69.0</v>
      </c>
    </row>
    <row r="4156" ht="15.75" customHeight="1">
      <c r="A4156" s="1"/>
      <c r="B4156" s="1"/>
      <c r="C4156" s="1"/>
      <c r="D4156" s="1"/>
      <c r="Q4156" s="1">
        <v>4154.0</v>
      </c>
      <c r="R4156" s="1">
        <v>147.0</v>
      </c>
      <c r="S4156" s="1"/>
      <c r="T4156" s="1">
        <v>75.0</v>
      </c>
    </row>
    <row r="4157" ht="15.75" customHeight="1">
      <c r="A4157" s="1"/>
      <c r="B4157" s="1"/>
      <c r="C4157" s="1"/>
      <c r="D4157" s="1"/>
      <c r="Q4157" s="1">
        <v>4155.0</v>
      </c>
      <c r="R4157" s="1">
        <v>153.0</v>
      </c>
      <c r="S4157" s="1"/>
      <c r="T4157" s="1">
        <v>387.0</v>
      </c>
    </row>
    <row r="4158" ht="15.75" customHeight="1">
      <c r="A4158" s="1"/>
      <c r="B4158" s="1"/>
      <c r="C4158" s="1"/>
      <c r="D4158" s="1"/>
      <c r="Q4158" s="1">
        <v>4156.0</v>
      </c>
      <c r="R4158" s="1">
        <v>159.0</v>
      </c>
      <c r="S4158" s="1"/>
      <c r="T4158" s="1">
        <v>69.0</v>
      </c>
    </row>
    <row r="4159" ht="15.75" customHeight="1">
      <c r="A4159" s="1"/>
      <c r="B4159" s="1"/>
      <c r="C4159" s="1"/>
      <c r="D4159" s="1"/>
      <c r="Q4159" s="1">
        <v>4157.0</v>
      </c>
      <c r="R4159" s="1">
        <v>183.0</v>
      </c>
      <c r="S4159" s="1"/>
      <c r="T4159" s="1">
        <v>75.0</v>
      </c>
    </row>
    <row r="4160" ht="15.75" customHeight="1">
      <c r="A4160" s="1"/>
      <c r="B4160" s="1"/>
      <c r="C4160" s="1"/>
      <c r="D4160" s="1"/>
      <c r="Q4160" s="1">
        <v>4158.0</v>
      </c>
      <c r="R4160" s="1">
        <v>189.0</v>
      </c>
      <c r="S4160" s="1"/>
      <c r="T4160" s="1">
        <v>81.0</v>
      </c>
    </row>
    <row r="4161" ht="15.75" customHeight="1">
      <c r="A4161" s="1"/>
      <c r="B4161" s="1"/>
      <c r="C4161" s="1"/>
      <c r="D4161" s="1"/>
      <c r="Q4161" s="1">
        <v>4159.0</v>
      </c>
      <c r="R4161" s="1">
        <v>195.0</v>
      </c>
      <c r="S4161" s="1"/>
      <c r="T4161" s="1">
        <v>343.0</v>
      </c>
    </row>
    <row r="4162" ht="15.75" customHeight="1">
      <c r="A4162" s="1"/>
      <c r="B4162" s="1"/>
      <c r="C4162" s="1"/>
      <c r="D4162" s="1"/>
      <c r="Q4162" s="1">
        <v>4160.0</v>
      </c>
      <c r="R4162" s="1">
        <v>154.0</v>
      </c>
      <c r="S4162" s="1"/>
      <c r="T4162" s="1">
        <v>65.0</v>
      </c>
    </row>
    <row r="4163" ht="15.75" customHeight="1">
      <c r="A4163" s="1"/>
      <c r="B4163" s="1"/>
      <c r="C4163" s="1"/>
      <c r="D4163" s="1"/>
      <c r="Q4163" s="1">
        <v>4161.0</v>
      </c>
      <c r="R4163" s="1">
        <v>162.0</v>
      </c>
      <c r="S4163" s="1"/>
      <c r="T4163" s="1">
        <v>71.0</v>
      </c>
    </row>
    <row r="4164" ht="15.75" customHeight="1">
      <c r="A4164" s="1"/>
      <c r="B4164" s="1"/>
      <c r="C4164" s="1"/>
      <c r="D4164" s="1"/>
      <c r="Q4164" s="1">
        <v>4162.0</v>
      </c>
      <c r="R4164" s="1">
        <v>170.0</v>
      </c>
      <c r="S4164" s="1"/>
      <c r="T4164" s="1">
        <v>397.0</v>
      </c>
    </row>
    <row r="4165" ht="15.75" customHeight="1">
      <c r="A4165" s="1"/>
      <c r="B4165" s="1"/>
      <c r="C4165" s="1"/>
      <c r="D4165" s="1"/>
      <c r="Q4165" s="1">
        <v>4163.0</v>
      </c>
      <c r="R4165" s="1">
        <v>147.0</v>
      </c>
      <c r="S4165" s="1"/>
      <c r="T4165" s="1">
        <v>65.0</v>
      </c>
    </row>
    <row r="4166" ht="15.75" customHeight="1">
      <c r="A4166" s="1"/>
      <c r="B4166" s="1"/>
      <c r="C4166" s="1"/>
      <c r="D4166" s="1"/>
      <c r="Q4166" s="1">
        <v>4164.0</v>
      </c>
      <c r="R4166" s="1">
        <v>153.0</v>
      </c>
      <c r="S4166" s="1"/>
      <c r="T4166" s="1">
        <v>71.0</v>
      </c>
    </row>
    <row r="4167" ht="15.75" customHeight="1">
      <c r="A4167" s="1"/>
      <c r="B4167" s="1"/>
      <c r="C4167" s="1"/>
      <c r="D4167" s="1"/>
      <c r="Q4167" s="1">
        <v>4165.0</v>
      </c>
      <c r="R4167" s="1">
        <v>159.0</v>
      </c>
      <c r="S4167" s="1"/>
      <c r="T4167" s="1">
        <v>164.0</v>
      </c>
    </row>
    <row r="4168" ht="15.75" customHeight="1">
      <c r="A4168" s="1"/>
      <c r="B4168" s="1"/>
      <c r="C4168" s="1"/>
      <c r="D4168" s="1"/>
      <c r="Q4168" s="1">
        <v>4166.0</v>
      </c>
      <c r="R4168" s="1">
        <v>116.0</v>
      </c>
      <c r="S4168" s="1"/>
      <c r="T4168" s="1">
        <v>270.0</v>
      </c>
    </row>
    <row r="4169" ht="15.75" customHeight="1">
      <c r="A4169" s="1"/>
      <c r="B4169" s="1"/>
      <c r="C4169" s="1"/>
      <c r="D4169" s="1"/>
      <c r="Q4169" s="1">
        <v>4167.0</v>
      </c>
      <c r="R4169" s="1">
        <v>120.0</v>
      </c>
      <c r="S4169" s="1"/>
      <c r="T4169" s="1">
        <v>138.0</v>
      </c>
    </row>
    <row r="4170" ht="15.75" customHeight="1">
      <c r="A4170" s="1"/>
      <c r="B4170" s="1"/>
      <c r="C4170" s="1"/>
      <c r="D4170" s="1"/>
      <c r="Q4170" s="1">
        <v>4168.0</v>
      </c>
      <c r="R4170" s="1">
        <v>124.0</v>
      </c>
      <c r="S4170" s="1"/>
      <c r="T4170" s="1">
        <v>420.0</v>
      </c>
    </row>
    <row r="4171" ht="15.75" customHeight="1">
      <c r="A4171" s="1"/>
      <c r="B4171" s="1"/>
      <c r="C4171" s="1"/>
      <c r="D4171" s="1"/>
      <c r="Q4171" s="1">
        <v>4169.0</v>
      </c>
      <c r="R4171" s="1">
        <v>122.0</v>
      </c>
      <c r="S4171" s="1"/>
      <c r="T4171" s="1">
        <v>164.0</v>
      </c>
    </row>
    <row r="4172" ht="15.75" customHeight="1">
      <c r="A4172" s="1"/>
      <c r="B4172" s="1"/>
      <c r="C4172" s="1"/>
      <c r="D4172" s="1"/>
      <c r="Q4172" s="1">
        <v>4170.0</v>
      </c>
      <c r="R4172" s="1">
        <v>126.0</v>
      </c>
      <c r="S4172" s="1"/>
      <c r="T4172" s="1">
        <v>478.0</v>
      </c>
    </row>
    <row r="4173" ht="15.75" customHeight="1">
      <c r="A4173" s="1"/>
      <c r="B4173" s="1"/>
      <c r="C4173" s="1"/>
      <c r="D4173" s="1"/>
      <c r="Q4173" s="1">
        <v>4171.0</v>
      </c>
      <c r="R4173" s="1">
        <v>130.0</v>
      </c>
      <c r="S4173" s="1"/>
      <c r="T4173" s="1">
        <v>71.0</v>
      </c>
    </row>
    <row r="4174" ht="15.75" customHeight="1">
      <c r="A4174" s="1"/>
      <c r="B4174" s="1"/>
      <c r="C4174" s="1"/>
      <c r="D4174" s="1"/>
      <c r="Q4174" s="1">
        <v>4172.0</v>
      </c>
      <c r="R4174" s="1">
        <v>171.0</v>
      </c>
      <c r="S4174" s="1"/>
      <c r="T4174" s="1">
        <v>449.0</v>
      </c>
    </row>
    <row r="4175" ht="15.75" customHeight="1">
      <c r="A4175" s="1"/>
      <c r="B4175" s="1"/>
      <c r="C4175" s="1"/>
      <c r="D4175" s="1"/>
      <c r="Q4175" s="1">
        <v>4173.0</v>
      </c>
      <c r="R4175" s="1">
        <v>177.0</v>
      </c>
      <c r="S4175" s="1"/>
      <c r="T4175" s="1">
        <v>203.0</v>
      </c>
    </row>
    <row r="4176" ht="15.75" customHeight="1">
      <c r="A4176" s="1"/>
      <c r="B4176" s="1"/>
      <c r="C4176" s="1"/>
      <c r="D4176" s="1"/>
      <c r="Q4176" s="1">
        <v>4174.0</v>
      </c>
      <c r="R4176" s="1">
        <v>183.0</v>
      </c>
      <c r="S4176" s="1"/>
      <c r="T4176" s="1">
        <v>169.0</v>
      </c>
    </row>
    <row r="4177" ht="15.75" customHeight="1">
      <c r="A4177" s="1"/>
      <c r="B4177" s="1"/>
      <c r="C4177" s="1"/>
      <c r="D4177" s="1"/>
      <c r="Q4177" s="1">
        <v>4175.0</v>
      </c>
      <c r="R4177" s="1">
        <v>171.0</v>
      </c>
      <c r="S4177" s="1"/>
      <c r="T4177" s="1">
        <v>179.0</v>
      </c>
    </row>
    <row r="4178" ht="15.75" customHeight="1">
      <c r="A4178" s="1"/>
      <c r="B4178" s="1"/>
      <c r="C4178" s="1"/>
      <c r="D4178" s="1"/>
      <c r="Q4178" s="1">
        <v>4176.0</v>
      </c>
      <c r="R4178" s="1">
        <v>177.0</v>
      </c>
      <c r="S4178" s="1"/>
      <c r="T4178" s="1">
        <v>381.0</v>
      </c>
    </row>
    <row r="4179" ht="15.75" customHeight="1">
      <c r="A4179" s="1"/>
      <c r="B4179" s="1"/>
      <c r="C4179" s="1"/>
      <c r="D4179" s="1"/>
      <c r="Q4179" s="1">
        <v>4177.0</v>
      </c>
      <c r="R4179" s="1">
        <v>183.0</v>
      </c>
      <c r="S4179" s="1"/>
      <c r="T4179" s="1">
        <v>388.0</v>
      </c>
    </row>
    <row r="4180" ht="15.75" customHeight="1">
      <c r="A4180" s="1"/>
      <c r="B4180" s="1"/>
      <c r="C4180" s="1"/>
      <c r="D4180" s="1"/>
      <c r="Q4180" s="1">
        <v>4178.0</v>
      </c>
      <c r="R4180" s="1">
        <v>141.0</v>
      </c>
      <c r="S4180" s="1"/>
      <c r="T4180" s="1">
        <v>132.0</v>
      </c>
    </row>
    <row r="4181" ht="15.75" customHeight="1">
      <c r="A4181" s="1"/>
      <c r="B4181" s="1"/>
      <c r="C4181" s="1"/>
      <c r="D4181" s="1"/>
      <c r="Q4181" s="1">
        <v>4179.0</v>
      </c>
      <c r="R4181" s="1">
        <v>147.0</v>
      </c>
      <c r="S4181" s="1"/>
      <c r="T4181" s="1">
        <v>405.0</v>
      </c>
    </row>
    <row r="4182" ht="15.75" customHeight="1">
      <c r="A4182" s="1"/>
      <c r="B4182" s="1"/>
      <c r="C4182" s="1"/>
      <c r="D4182" s="1"/>
      <c r="Q4182" s="1">
        <v>4180.0</v>
      </c>
      <c r="R4182" s="1">
        <v>153.0</v>
      </c>
      <c r="S4182" s="1"/>
      <c r="T4182" s="1">
        <v>83.0</v>
      </c>
    </row>
    <row r="4183" ht="15.75" customHeight="1">
      <c r="A4183" s="1"/>
      <c r="B4183" s="1"/>
      <c r="C4183" s="1"/>
      <c r="D4183" s="1"/>
      <c r="Q4183" s="1">
        <v>4181.0</v>
      </c>
      <c r="R4183" s="1">
        <v>147.0</v>
      </c>
      <c r="S4183" s="1"/>
      <c r="T4183" s="1">
        <v>89.0</v>
      </c>
    </row>
    <row r="4184" ht="15.75" customHeight="1">
      <c r="A4184" s="1"/>
      <c r="B4184" s="1"/>
      <c r="C4184" s="1"/>
      <c r="D4184" s="1"/>
      <c r="Q4184" s="1">
        <v>4182.0</v>
      </c>
      <c r="R4184" s="1">
        <v>153.0</v>
      </c>
      <c r="S4184" s="1"/>
      <c r="T4184" s="1">
        <v>127.0</v>
      </c>
    </row>
    <row r="4185" ht="15.75" customHeight="1">
      <c r="A4185" s="1"/>
      <c r="B4185" s="1"/>
      <c r="C4185" s="1"/>
      <c r="D4185" s="1"/>
      <c r="Q4185" s="1">
        <v>4183.0</v>
      </c>
      <c r="R4185" s="1">
        <v>159.0</v>
      </c>
      <c r="S4185" s="1"/>
      <c r="T4185" s="1">
        <v>133.0</v>
      </c>
    </row>
    <row r="4186" ht="15.75" customHeight="1">
      <c r="A4186" s="1"/>
      <c r="B4186" s="1"/>
      <c r="C4186" s="1"/>
      <c r="D4186" s="1"/>
      <c r="Q4186" s="1">
        <v>4184.0</v>
      </c>
      <c r="R4186" s="1">
        <v>220.0</v>
      </c>
      <c r="S4186" s="1"/>
      <c r="T4186" s="1">
        <v>425.0</v>
      </c>
    </row>
    <row r="4187" ht="15.75" customHeight="1">
      <c r="A4187" s="1"/>
      <c r="B4187" s="1"/>
      <c r="C4187" s="1"/>
      <c r="D4187" s="1"/>
      <c r="Q4187" s="1">
        <v>4185.0</v>
      </c>
      <c r="R4187" s="1">
        <v>228.0</v>
      </c>
      <c r="S4187" s="1"/>
      <c r="T4187" s="1">
        <v>447.0</v>
      </c>
    </row>
    <row r="4188" ht="15.75" customHeight="1">
      <c r="A4188" s="1"/>
      <c r="B4188" s="1"/>
      <c r="C4188" s="1"/>
      <c r="D4188" s="1"/>
      <c r="Q4188" s="1">
        <v>4186.0</v>
      </c>
      <c r="R4188" s="1">
        <v>236.0</v>
      </c>
      <c r="S4188" s="1"/>
      <c r="T4188" s="1">
        <v>67.0</v>
      </c>
    </row>
    <row r="4189" ht="15.75" customHeight="1">
      <c r="A4189" s="1"/>
      <c r="B4189" s="1"/>
      <c r="C4189" s="1"/>
      <c r="D4189" s="1"/>
      <c r="Q4189" s="1">
        <v>4187.0</v>
      </c>
      <c r="R4189" s="1">
        <v>244.0</v>
      </c>
      <c r="S4189" s="1"/>
      <c r="T4189" s="1">
        <v>75.0</v>
      </c>
    </row>
    <row r="4190" ht="15.75" customHeight="1">
      <c r="A4190" s="1"/>
      <c r="B4190" s="1"/>
      <c r="C4190" s="1"/>
      <c r="D4190" s="1"/>
      <c r="Q4190" s="1">
        <v>4188.0</v>
      </c>
      <c r="R4190" s="1">
        <v>252.0</v>
      </c>
      <c r="S4190" s="1"/>
      <c r="T4190" s="1">
        <v>375.0</v>
      </c>
    </row>
    <row r="4191" ht="15.75" customHeight="1">
      <c r="A4191" s="1"/>
      <c r="B4191" s="1"/>
      <c r="C4191" s="1"/>
      <c r="D4191" s="1"/>
      <c r="Q4191" s="1">
        <v>4189.0</v>
      </c>
      <c r="R4191" s="1">
        <v>260.0</v>
      </c>
      <c r="S4191" s="1"/>
      <c r="T4191" s="1">
        <v>258.0</v>
      </c>
    </row>
    <row r="4192" ht="15.75" customHeight="1">
      <c r="A4192" s="1"/>
      <c r="B4192" s="1"/>
      <c r="C4192" s="1"/>
      <c r="D4192" s="1"/>
      <c r="Q4192" s="1">
        <v>4190.0</v>
      </c>
      <c r="R4192" s="1">
        <v>275.0</v>
      </c>
      <c r="S4192" s="1"/>
      <c r="T4192" s="1">
        <v>68.0</v>
      </c>
    </row>
    <row r="4193" ht="15.75" customHeight="1">
      <c r="A4193" s="1"/>
      <c r="B4193" s="1"/>
      <c r="C4193" s="1"/>
      <c r="D4193" s="1"/>
      <c r="Q4193" s="1">
        <v>4191.0</v>
      </c>
      <c r="R4193" s="1">
        <v>285.0</v>
      </c>
      <c r="S4193" s="1"/>
      <c r="T4193" s="1">
        <v>119.0</v>
      </c>
    </row>
    <row r="4194" ht="15.75" customHeight="1">
      <c r="A4194" s="1"/>
      <c r="B4194" s="1"/>
      <c r="C4194" s="1"/>
      <c r="D4194" s="1"/>
      <c r="Q4194" s="1">
        <v>4192.0</v>
      </c>
      <c r="R4194" s="1">
        <v>295.0</v>
      </c>
      <c r="S4194" s="1"/>
      <c r="T4194" s="1">
        <v>125.0</v>
      </c>
    </row>
    <row r="4195" ht="15.75" customHeight="1">
      <c r="A4195" s="1"/>
      <c r="B4195" s="1"/>
      <c r="C4195" s="1"/>
      <c r="D4195" s="1"/>
      <c r="Q4195" s="1">
        <v>4193.0</v>
      </c>
      <c r="R4195" s="1">
        <v>227.0</v>
      </c>
      <c r="S4195" s="1"/>
      <c r="T4195" s="1">
        <v>473.0</v>
      </c>
    </row>
    <row r="4196" ht="15.75" customHeight="1">
      <c r="A4196" s="1"/>
      <c r="B4196" s="1"/>
      <c r="C4196" s="1"/>
      <c r="D4196" s="1"/>
      <c r="Q4196" s="1">
        <v>4194.0</v>
      </c>
      <c r="R4196" s="1">
        <v>237.0</v>
      </c>
      <c r="S4196" s="1"/>
      <c r="T4196" s="1">
        <v>122.0</v>
      </c>
    </row>
    <row r="4197" ht="15.75" customHeight="1">
      <c r="A4197" s="1"/>
      <c r="B4197" s="1"/>
      <c r="C4197" s="1"/>
      <c r="D4197" s="1"/>
      <c r="Q4197" s="1">
        <v>4195.0</v>
      </c>
      <c r="R4197" s="1">
        <v>247.0</v>
      </c>
      <c r="S4197" s="1"/>
      <c r="T4197" s="1">
        <v>126.0</v>
      </c>
    </row>
    <row r="4198" ht="15.75" customHeight="1">
      <c r="A4198" s="1"/>
      <c r="B4198" s="1"/>
      <c r="C4198" s="1"/>
      <c r="D4198" s="1"/>
      <c r="Q4198" s="1">
        <v>4196.0</v>
      </c>
      <c r="R4198" s="1">
        <v>172.0</v>
      </c>
      <c r="S4198" s="1"/>
      <c r="T4198" s="1">
        <v>436.0</v>
      </c>
    </row>
    <row r="4199" ht="15.75" customHeight="1">
      <c r="A4199" s="1"/>
      <c r="B4199" s="1"/>
      <c r="C4199" s="1"/>
      <c r="D4199" s="1"/>
      <c r="Q4199" s="1">
        <v>4197.0</v>
      </c>
      <c r="R4199" s="1">
        <v>180.0</v>
      </c>
      <c r="S4199" s="1"/>
      <c r="T4199" s="1">
        <v>69.0</v>
      </c>
    </row>
    <row r="4200" ht="15.75" customHeight="1">
      <c r="A4200" s="1"/>
      <c r="B4200" s="1"/>
      <c r="C4200" s="1"/>
      <c r="D4200" s="1"/>
      <c r="Q4200" s="1">
        <v>4198.0</v>
      </c>
      <c r="R4200" s="1">
        <v>188.0</v>
      </c>
      <c r="S4200" s="1"/>
      <c r="T4200" s="1">
        <v>75.0</v>
      </c>
    </row>
    <row r="4201" ht="15.75" customHeight="1">
      <c r="A4201" s="1"/>
      <c r="B4201" s="1"/>
      <c r="C4201" s="1"/>
      <c r="D4201" s="1"/>
      <c r="Q4201" s="1">
        <v>4199.0</v>
      </c>
      <c r="R4201" s="1">
        <v>129.0</v>
      </c>
      <c r="S4201" s="1"/>
      <c r="T4201" s="1">
        <v>387.0</v>
      </c>
    </row>
    <row r="4202" ht="15.75" customHeight="1">
      <c r="A4202" s="1"/>
      <c r="B4202" s="1"/>
      <c r="C4202" s="1"/>
      <c r="D4202" s="1"/>
      <c r="Q4202" s="1">
        <v>4200.0</v>
      </c>
      <c r="R4202" s="1">
        <v>135.0</v>
      </c>
      <c r="S4202" s="1"/>
      <c r="T4202" s="1">
        <v>69.0</v>
      </c>
    </row>
    <row r="4203" ht="15.75" customHeight="1">
      <c r="A4203" s="1"/>
      <c r="B4203" s="1"/>
      <c r="C4203" s="1"/>
      <c r="D4203" s="1"/>
      <c r="Q4203" s="1">
        <v>4201.0</v>
      </c>
      <c r="R4203" s="1">
        <v>141.0</v>
      </c>
      <c r="S4203" s="1"/>
      <c r="T4203" s="1">
        <v>75.0</v>
      </c>
    </row>
    <row r="4204" ht="15.75" customHeight="1">
      <c r="A4204" s="1"/>
      <c r="B4204" s="1"/>
      <c r="C4204" s="1"/>
      <c r="D4204" s="1"/>
      <c r="Q4204" s="1">
        <v>4202.0</v>
      </c>
      <c r="R4204" s="1">
        <v>159.0</v>
      </c>
      <c r="S4204" s="1"/>
      <c r="T4204" s="1">
        <v>81.0</v>
      </c>
    </row>
    <row r="4205" ht="15.75" customHeight="1">
      <c r="A4205" s="1"/>
      <c r="B4205" s="1"/>
      <c r="C4205" s="1"/>
      <c r="D4205" s="1"/>
      <c r="Q4205" s="1">
        <v>4203.0</v>
      </c>
      <c r="R4205" s="1">
        <v>165.0</v>
      </c>
      <c r="S4205" s="1"/>
      <c r="T4205" s="1">
        <v>343.0</v>
      </c>
    </row>
    <row r="4206" ht="15.75" customHeight="1">
      <c r="A4206" s="1"/>
      <c r="B4206" s="1"/>
      <c r="C4206" s="1"/>
      <c r="D4206" s="1"/>
      <c r="Q4206" s="1">
        <v>4204.0</v>
      </c>
      <c r="R4206" s="1">
        <v>171.0</v>
      </c>
      <c r="S4206" s="1"/>
      <c r="T4206" s="1">
        <v>65.0</v>
      </c>
    </row>
    <row r="4207" ht="15.75" customHeight="1">
      <c r="A4207" s="1"/>
      <c r="B4207" s="1"/>
      <c r="C4207" s="1"/>
      <c r="D4207" s="1"/>
      <c r="Q4207" s="1">
        <v>4205.0</v>
      </c>
      <c r="R4207" s="1">
        <v>147.0</v>
      </c>
      <c r="S4207" s="1"/>
      <c r="T4207" s="1">
        <v>71.0</v>
      </c>
    </row>
    <row r="4208" ht="15.75" customHeight="1">
      <c r="A4208" s="1"/>
      <c r="B4208" s="1"/>
      <c r="C4208" s="1"/>
      <c r="D4208" s="1"/>
      <c r="Q4208" s="1">
        <v>4206.0</v>
      </c>
      <c r="R4208" s="1">
        <v>153.0</v>
      </c>
      <c r="S4208" s="1"/>
      <c r="T4208" s="1">
        <v>397.0</v>
      </c>
    </row>
    <row r="4209" ht="15.75" customHeight="1">
      <c r="A4209" s="1"/>
      <c r="B4209" s="1"/>
      <c r="C4209" s="1"/>
      <c r="D4209" s="1"/>
      <c r="Q4209" s="1">
        <v>4207.0</v>
      </c>
      <c r="R4209" s="1">
        <v>159.0</v>
      </c>
      <c r="S4209" s="1"/>
      <c r="T4209" s="1">
        <v>65.0</v>
      </c>
    </row>
    <row r="4210" ht="15.75" customHeight="1">
      <c r="A4210" s="1"/>
      <c r="B4210" s="1"/>
      <c r="C4210" s="1"/>
      <c r="D4210" s="1"/>
      <c r="Q4210" s="1">
        <v>4208.0</v>
      </c>
      <c r="R4210" s="1">
        <v>183.0</v>
      </c>
      <c r="S4210" s="1"/>
      <c r="T4210" s="1">
        <v>71.0</v>
      </c>
    </row>
    <row r="4211" ht="15.75" customHeight="1">
      <c r="A4211" s="1"/>
      <c r="B4211" s="1"/>
      <c r="C4211" s="1"/>
      <c r="D4211" s="1"/>
      <c r="Q4211" s="1">
        <v>4209.0</v>
      </c>
      <c r="R4211" s="1">
        <v>189.0</v>
      </c>
      <c r="S4211" s="1"/>
      <c r="T4211" s="1">
        <v>164.0</v>
      </c>
    </row>
    <row r="4212" ht="15.75" customHeight="1">
      <c r="A4212" s="1"/>
      <c r="B4212" s="1"/>
      <c r="C4212" s="1"/>
      <c r="D4212" s="1"/>
      <c r="Q4212" s="1">
        <v>4210.0</v>
      </c>
      <c r="R4212" s="1">
        <v>195.0</v>
      </c>
      <c r="S4212" s="1"/>
      <c r="T4212" s="1">
        <v>270.0</v>
      </c>
    </row>
    <row r="4213" ht="15.75" customHeight="1">
      <c r="A4213" s="1"/>
      <c r="B4213" s="1"/>
      <c r="C4213" s="1"/>
      <c r="D4213" s="1"/>
      <c r="Q4213" s="1">
        <v>4211.0</v>
      </c>
      <c r="R4213" s="1">
        <v>154.0</v>
      </c>
      <c r="S4213" s="1"/>
      <c r="T4213" s="1">
        <v>138.0</v>
      </c>
    </row>
    <row r="4214" ht="15.75" customHeight="1">
      <c r="A4214" s="1"/>
      <c r="B4214" s="1"/>
      <c r="C4214" s="1"/>
      <c r="D4214" s="1"/>
      <c r="Q4214" s="1">
        <v>4212.0</v>
      </c>
      <c r="R4214" s="1">
        <v>162.0</v>
      </c>
      <c r="S4214" s="1"/>
      <c r="T4214" s="1">
        <v>420.0</v>
      </c>
    </row>
    <row r="4215" ht="15.75" customHeight="1">
      <c r="A4215" s="1"/>
      <c r="B4215" s="1"/>
      <c r="C4215" s="1"/>
      <c r="D4215" s="1"/>
      <c r="Q4215" s="1">
        <v>4213.0</v>
      </c>
      <c r="R4215" s="1">
        <v>170.0</v>
      </c>
      <c r="S4215" s="1"/>
      <c r="T4215" s="1">
        <v>164.0</v>
      </c>
    </row>
    <row r="4216" ht="15.75" customHeight="1">
      <c r="A4216" s="1"/>
      <c r="B4216" s="1"/>
      <c r="C4216" s="1"/>
      <c r="D4216" s="1"/>
      <c r="Q4216" s="1">
        <v>4214.0</v>
      </c>
      <c r="R4216" s="1">
        <v>147.0</v>
      </c>
      <c r="S4216" s="1"/>
      <c r="T4216" s="1">
        <v>496.0</v>
      </c>
    </row>
    <row r="4217" ht="15.75" customHeight="1">
      <c r="A4217" s="1"/>
      <c r="B4217" s="1"/>
      <c r="C4217" s="1"/>
      <c r="D4217" s="1"/>
      <c r="Q4217" s="1">
        <v>4215.0</v>
      </c>
      <c r="R4217" s="1">
        <v>153.0</v>
      </c>
      <c r="S4217" s="1"/>
      <c r="T4217" s="1">
        <v>149.0</v>
      </c>
    </row>
    <row r="4218" ht="15.75" customHeight="1">
      <c r="A4218" s="1"/>
      <c r="B4218" s="1"/>
      <c r="C4218" s="1"/>
      <c r="D4218" s="1"/>
      <c r="Q4218" s="1">
        <v>4216.0</v>
      </c>
      <c r="R4218" s="1">
        <v>159.0</v>
      </c>
      <c r="S4218" s="1"/>
      <c r="T4218" s="1">
        <v>379.0</v>
      </c>
    </row>
    <row r="4219" ht="15.75" customHeight="1">
      <c r="A4219" s="1"/>
      <c r="B4219" s="1"/>
      <c r="C4219" s="1"/>
      <c r="D4219" s="1"/>
      <c r="Q4219" s="1">
        <v>4217.0</v>
      </c>
      <c r="R4219" s="1">
        <v>116.0</v>
      </c>
      <c r="S4219" s="1"/>
      <c r="T4219" s="1">
        <v>285.0</v>
      </c>
    </row>
    <row r="4220" ht="15.75" customHeight="1">
      <c r="A4220" s="1"/>
      <c r="B4220" s="1"/>
      <c r="C4220" s="1"/>
      <c r="D4220" s="1"/>
      <c r="Q4220" s="1">
        <v>4218.0</v>
      </c>
      <c r="R4220" s="1">
        <v>120.0</v>
      </c>
      <c r="S4220" s="1"/>
      <c r="T4220" s="1">
        <v>241.0</v>
      </c>
    </row>
    <row r="4221" ht="15.75" customHeight="1">
      <c r="A4221" s="1"/>
      <c r="B4221" s="1"/>
      <c r="C4221" s="1"/>
      <c r="D4221" s="1"/>
      <c r="Q4221" s="1">
        <v>4219.0</v>
      </c>
      <c r="R4221" s="1">
        <v>124.0</v>
      </c>
      <c r="S4221" s="1"/>
      <c r="T4221" s="1">
        <v>251.0</v>
      </c>
    </row>
    <row r="4222" ht="15.75" customHeight="1">
      <c r="A4222" s="1"/>
      <c r="B4222" s="1"/>
      <c r="C4222" s="1"/>
      <c r="D4222" s="1"/>
      <c r="Q4222" s="1">
        <v>4220.0</v>
      </c>
      <c r="R4222" s="1">
        <v>122.0</v>
      </c>
      <c r="S4222" s="1"/>
      <c r="T4222" s="1">
        <v>261.0</v>
      </c>
    </row>
    <row r="4223" ht="15.75" customHeight="1">
      <c r="A4223" s="1"/>
      <c r="B4223" s="1"/>
      <c r="C4223" s="1"/>
      <c r="D4223" s="1"/>
      <c r="Q4223" s="1">
        <v>4221.0</v>
      </c>
      <c r="R4223" s="1">
        <v>126.0</v>
      </c>
      <c r="S4223" s="1"/>
      <c r="T4223" s="1">
        <v>379.0</v>
      </c>
    </row>
    <row r="4224" ht="15.75" customHeight="1">
      <c r="A4224" s="1"/>
      <c r="B4224" s="1"/>
      <c r="C4224" s="1"/>
      <c r="D4224" s="1"/>
      <c r="Q4224" s="1">
        <v>4222.0</v>
      </c>
      <c r="R4224" s="1">
        <v>130.0</v>
      </c>
      <c r="S4224" s="1"/>
      <c r="T4224" s="1">
        <v>101.0</v>
      </c>
    </row>
    <row r="4225" ht="15.75" customHeight="1">
      <c r="A4225" s="1"/>
      <c r="B4225" s="1"/>
      <c r="C4225" s="1"/>
      <c r="D4225" s="1"/>
      <c r="Q4225" s="1">
        <v>4223.0</v>
      </c>
      <c r="R4225" s="1">
        <v>171.0</v>
      </c>
      <c r="S4225" s="1"/>
      <c r="T4225" s="1">
        <v>107.0</v>
      </c>
    </row>
    <row r="4226" ht="15.75" customHeight="1">
      <c r="A4226" s="1"/>
      <c r="B4226" s="1"/>
      <c r="C4226" s="1"/>
      <c r="D4226" s="1"/>
      <c r="Q4226" s="1">
        <v>4224.0</v>
      </c>
      <c r="R4226" s="1">
        <v>177.0</v>
      </c>
      <c r="S4226" s="1"/>
      <c r="T4226" s="1">
        <v>374.0</v>
      </c>
    </row>
    <row r="4227" ht="15.75" customHeight="1">
      <c r="A4227" s="1"/>
      <c r="B4227" s="1"/>
      <c r="C4227" s="1"/>
      <c r="D4227" s="1"/>
      <c r="Q4227" s="1">
        <v>4225.0</v>
      </c>
      <c r="R4227" s="1">
        <v>183.0</v>
      </c>
      <c r="S4227" s="1"/>
      <c r="T4227" s="1">
        <v>54.0</v>
      </c>
    </row>
    <row r="4228" ht="15.75" customHeight="1">
      <c r="A4228" s="1"/>
      <c r="B4228" s="1"/>
      <c r="C4228" s="1"/>
      <c r="D4228" s="1"/>
      <c r="Q4228" s="1">
        <v>4226.0</v>
      </c>
      <c r="R4228" s="1">
        <v>171.0</v>
      </c>
      <c r="S4228" s="1"/>
      <c r="T4228" s="1">
        <v>58.0</v>
      </c>
    </row>
    <row r="4229" ht="15.75" customHeight="1">
      <c r="A4229" s="1"/>
      <c r="B4229" s="1"/>
      <c r="C4229" s="1"/>
      <c r="D4229" s="1"/>
      <c r="Q4229" s="1">
        <v>4227.0</v>
      </c>
      <c r="R4229" s="1">
        <v>177.0</v>
      </c>
      <c r="S4229" s="1"/>
      <c r="T4229" s="1">
        <v>404.0</v>
      </c>
    </row>
    <row r="4230" ht="15.75" customHeight="1">
      <c r="A4230" s="1"/>
      <c r="B4230" s="1"/>
      <c r="C4230" s="1"/>
      <c r="D4230" s="1"/>
      <c r="Q4230" s="1">
        <v>4228.0</v>
      </c>
      <c r="R4230" s="1">
        <v>183.0</v>
      </c>
      <c r="S4230" s="1"/>
      <c r="T4230" s="1">
        <v>447.0</v>
      </c>
    </row>
    <row r="4231" ht="15.75" customHeight="1">
      <c r="A4231" s="1"/>
      <c r="B4231" s="1"/>
      <c r="C4231" s="1"/>
      <c r="D4231" s="1"/>
      <c r="Q4231" s="1">
        <v>4229.0</v>
      </c>
      <c r="R4231" s="1">
        <v>141.0</v>
      </c>
      <c r="S4231" s="1"/>
      <c r="T4231" s="1">
        <v>69.0</v>
      </c>
    </row>
    <row r="4232" ht="15.75" customHeight="1">
      <c r="A4232" s="1"/>
      <c r="B4232" s="1"/>
      <c r="C4232" s="1"/>
      <c r="D4232" s="1"/>
      <c r="Q4232" s="1">
        <v>4230.0</v>
      </c>
      <c r="R4232" s="1">
        <v>147.0</v>
      </c>
      <c r="S4232" s="1"/>
      <c r="T4232" s="1">
        <v>75.0</v>
      </c>
    </row>
    <row r="4233" ht="15.75" customHeight="1">
      <c r="A4233" s="1"/>
      <c r="B4233" s="1"/>
      <c r="C4233" s="1"/>
      <c r="D4233" s="1"/>
      <c r="Q4233" s="1">
        <v>4231.0</v>
      </c>
      <c r="R4233" s="1">
        <v>153.0</v>
      </c>
      <c r="S4233" s="1"/>
      <c r="T4233" s="1">
        <v>357.0</v>
      </c>
    </row>
    <row r="4234" ht="15.75" customHeight="1">
      <c r="A4234" s="1"/>
      <c r="B4234" s="1"/>
      <c r="C4234" s="1"/>
      <c r="D4234" s="1"/>
      <c r="Q4234" s="1">
        <v>4232.0</v>
      </c>
      <c r="R4234" s="1">
        <v>147.0</v>
      </c>
      <c r="S4234" s="1"/>
      <c r="T4234" s="1">
        <v>222.0</v>
      </c>
    </row>
    <row r="4235" ht="15.75" customHeight="1">
      <c r="A4235" s="1"/>
      <c r="B4235" s="1"/>
      <c r="C4235" s="1"/>
      <c r="D4235" s="1"/>
      <c r="Q4235" s="1">
        <v>4233.0</v>
      </c>
      <c r="R4235" s="1">
        <v>153.0</v>
      </c>
      <c r="S4235" s="1"/>
      <c r="T4235" s="1">
        <v>68.0</v>
      </c>
    </row>
    <row r="4236" ht="15.75" customHeight="1">
      <c r="A4236" s="1"/>
      <c r="B4236" s="1"/>
      <c r="C4236" s="1"/>
      <c r="D4236" s="1"/>
      <c r="Q4236" s="1">
        <v>4234.0</v>
      </c>
      <c r="R4236" s="1">
        <v>159.0</v>
      </c>
      <c r="S4236" s="1"/>
      <c r="T4236" s="1">
        <v>119.0</v>
      </c>
    </row>
    <row r="4237" ht="15.75" customHeight="1">
      <c r="A4237" s="1"/>
      <c r="B4237" s="1"/>
      <c r="C4237" s="1"/>
      <c r="D4237" s="1"/>
      <c r="Q4237" s="1">
        <v>4235.0</v>
      </c>
      <c r="R4237" s="1">
        <v>220.0</v>
      </c>
      <c r="S4237" s="1"/>
      <c r="T4237" s="1">
        <v>125.0</v>
      </c>
    </row>
    <row r="4238" ht="15.75" customHeight="1">
      <c r="A4238" s="1"/>
      <c r="B4238" s="1"/>
      <c r="C4238" s="1"/>
      <c r="D4238" s="1"/>
      <c r="Q4238" s="1">
        <v>4236.0</v>
      </c>
      <c r="R4238" s="1">
        <v>228.0</v>
      </c>
      <c r="S4238" s="1"/>
      <c r="T4238" s="1">
        <v>131.0</v>
      </c>
    </row>
    <row r="4239" ht="15.75" customHeight="1">
      <c r="A4239" s="1"/>
      <c r="B4239" s="1"/>
      <c r="C4239" s="1"/>
      <c r="D4239" s="1"/>
      <c r="Q4239" s="1">
        <v>4237.0</v>
      </c>
      <c r="R4239" s="1">
        <v>236.0</v>
      </c>
      <c r="S4239" s="1"/>
      <c r="T4239" s="1">
        <v>228.0</v>
      </c>
    </row>
    <row r="4240" ht="15.75" customHeight="1">
      <c r="A4240" s="1"/>
      <c r="B4240" s="1"/>
      <c r="C4240" s="1"/>
      <c r="D4240" s="1"/>
      <c r="Q4240" s="1">
        <v>4238.0</v>
      </c>
      <c r="R4240" s="1">
        <v>244.0</v>
      </c>
      <c r="S4240" s="1"/>
      <c r="T4240" s="1">
        <v>64.0</v>
      </c>
    </row>
    <row r="4241" ht="15.75" customHeight="1">
      <c r="A4241" s="1"/>
      <c r="B4241" s="1"/>
      <c r="C4241" s="1"/>
      <c r="D4241" s="1"/>
      <c r="Q4241" s="1">
        <v>4239.0</v>
      </c>
      <c r="R4241" s="1">
        <v>252.0</v>
      </c>
      <c r="S4241" s="1"/>
      <c r="T4241" s="1">
        <v>68.0</v>
      </c>
    </row>
    <row r="4242" ht="15.75" customHeight="1">
      <c r="A4242" s="1"/>
      <c r="B4242" s="1"/>
      <c r="C4242" s="1"/>
      <c r="D4242" s="1"/>
      <c r="Q4242" s="1">
        <v>4240.0</v>
      </c>
      <c r="R4242" s="1">
        <v>260.0</v>
      </c>
      <c r="S4242" s="1"/>
      <c r="T4242" s="1">
        <v>122.0</v>
      </c>
    </row>
    <row r="4243" ht="15.75" customHeight="1">
      <c r="A4243" s="1"/>
      <c r="B4243" s="1"/>
      <c r="C4243" s="1"/>
      <c r="D4243" s="1"/>
      <c r="Q4243" s="1">
        <v>4241.0</v>
      </c>
      <c r="R4243" s="1">
        <v>275.0</v>
      </c>
      <c r="S4243" s="1"/>
      <c r="T4243" s="1">
        <v>126.0</v>
      </c>
    </row>
    <row r="4244" ht="15.75" customHeight="1">
      <c r="A4244" s="1"/>
      <c r="B4244" s="1"/>
      <c r="C4244" s="1"/>
      <c r="D4244" s="1"/>
      <c r="Q4244" s="1">
        <v>4242.0</v>
      </c>
      <c r="R4244" s="1">
        <v>285.0</v>
      </c>
      <c r="S4244" s="1"/>
      <c r="T4244" s="1">
        <v>436.0</v>
      </c>
    </row>
    <row r="4245" ht="15.75" customHeight="1">
      <c r="A4245" s="1"/>
      <c r="B4245" s="1"/>
      <c r="C4245" s="1"/>
      <c r="D4245" s="1"/>
      <c r="Q4245" s="1">
        <v>4243.0</v>
      </c>
      <c r="R4245" s="1">
        <v>295.0</v>
      </c>
      <c r="S4245" s="1"/>
      <c r="T4245" s="1">
        <v>69.0</v>
      </c>
    </row>
    <row r="4246" ht="15.75" customHeight="1">
      <c r="A4246" s="1"/>
      <c r="B4246" s="1"/>
      <c r="C4246" s="1"/>
      <c r="D4246" s="1"/>
      <c r="Q4246" s="1">
        <v>4244.0</v>
      </c>
      <c r="R4246" s="1">
        <v>227.0</v>
      </c>
      <c r="S4246" s="1"/>
      <c r="T4246" s="1">
        <v>75.0</v>
      </c>
    </row>
    <row r="4247" ht="15.75" customHeight="1">
      <c r="A4247" s="1"/>
      <c r="B4247" s="1"/>
      <c r="C4247" s="1"/>
      <c r="D4247" s="1"/>
      <c r="Q4247" s="1">
        <v>4245.0</v>
      </c>
      <c r="R4247" s="1">
        <v>237.0</v>
      </c>
      <c r="S4247" s="1"/>
      <c r="T4247" s="1">
        <v>387.0</v>
      </c>
    </row>
    <row r="4248" ht="15.75" customHeight="1">
      <c r="A4248" s="1"/>
      <c r="B4248" s="1"/>
      <c r="C4248" s="1"/>
      <c r="D4248" s="1"/>
      <c r="Q4248" s="1">
        <v>4246.0</v>
      </c>
      <c r="R4248" s="1">
        <v>247.0</v>
      </c>
      <c r="S4248" s="1"/>
      <c r="T4248" s="1">
        <v>69.0</v>
      </c>
    </row>
    <row r="4249" ht="15.75" customHeight="1">
      <c r="A4249" s="1"/>
      <c r="B4249" s="1"/>
      <c r="C4249" s="1"/>
      <c r="D4249" s="1"/>
      <c r="Q4249" s="1">
        <v>4247.0</v>
      </c>
      <c r="R4249" s="1">
        <v>184.0</v>
      </c>
      <c r="S4249" s="1"/>
      <c r="T4249" s="1">
        <v>75.0</v>
      </c>
    </row>
    <row r="4250" ht="15.75" customHeight="1">
      <c r="A4250" s="1"/>
      <c r="B4250" s="1"/>
      <c r="C4250" s="1"/>
      <c r="D4250" s="1"/>
      <c r="Q4250" s="1">
        <v>4248.0</v>
      </c>
      <c r="R4250" s="1">
        <v>192.0</v>
      </c>
      <c r="S4250" s="1"/>
      <c r="T4250" s="1">
        <v>81.0</v>
      </c>
    </row>
    <row r="4251" ht="15.75" customHeight="1">
      <c r="A4251" s="1"/>
      <c r="B4251" s="1"/>
      <c r="C4251" s="1"/>
      <c r="D4251" s="1"/>
      <c r="Q4251" s="1">
        <v>4249.0</v>
      </c>
      <c r="R4251" s="1">
        <v>200.0</v>
      </c>
      <c r="S4251" s="1"/>
      <c r="T4251" s="1">
        <v>343.0</v>
      </c>
    </row>
    <row r="4252" ht="15.75" customHeight="1">
      <c r="A4252" s="1"/>
      <c r="B4252" s="1"/>
      <c r="C4252" s="1"/>
      <c r="D4252" s="1"/>
      <c r="Q4252" s="1">
        <v>4250.0</v>
      </c>
      <c r="R4252" s="1">
        <v>129.0</v>
      </c>
      <c r="S4252" s="1"/>
      <c r="T4252" s="1">
        <v>65.0</v>
      </c>
    </row>
    <row r="4253" ht="15.75" customHeight="1">
      <c r="A4253" s="1"/>
      <c r="B4253" s="1"/>
      <c r="C4253" s="1"/>
      <c r="D4253" s="1"/>
      <c r="Q4253" s="1">
        <v>4251.0</v>
      </c>
      <c r="R4253" s="1">
        <v>135.0</v>
      </c>
      <c r="S4253" s="1"/>
      <c r="T4253" s="1">
        <v>71.0</v>
      </c>
    </row>
    <row r="4254" ht="15.75" customHeight="1">
      <c r="A4254" s="1"/>
      <c r="B4254" s="1"/>
      <c r="C4254" s="1"/>
      <c r="D4254" s="1"/>
      <c r="Q4254" s="1">
        <v>4252.0</v>
      </c>
      <c r="R4254" s="1">
        <v>141.0</v>
      </c>
      <c r="S4254" s="1"/>
      <c r="T4254" s="1">
        <v>397.0</v>
      </c>
    </row>
    <row r="4255" ht="15.75" customHeight="1">
      <c r="A4255" s="1"/>
      <c r="B4255" s="1"/>
      <c r="C4255" s="1"/>
      <c r="D4255" s="1"/>
      <c r="Q4255" s="1">
        <v>4253.0</v>
      </c>
      <c r="R4255" s="1">
        <v>171.0</v>
      </c>
      <c r="S4255" s="1"/>
      <c r="T4255" s="1">
        <v>65.0</v>
      </c>
    </row>
    <row r="4256" ht="15.75" customHeight="1">
      <c r="A4256" s="1"/>
      <c r="B4256" s="1"/>
      <c r="C4256" s="1"/>
      <c r="D4256" s="1"/>
      <c r="Q4256" s="1">
        <v>4254.0</v>
      </c>
      <c r="R4256" s="1">
        <v>177.0</v>
      </c>
      <c r="S4256" s="1"/>
      <c r="T4256" s="1">
        <v>71.0</v>
      </c>
    </row>
    <row r="4257" ht="15.75" customHeight="1">
      <c r="A4257" s="1"/>
      <c r="B4257" s="1"/>
      <c r="C4257" s="1"/>
      <c r="D4257" s="1"/>
      <c r="Q4257" s="1">
        <v>4255.0</v>
      </c>
      <c r="R4257" s="1">
        <v>183.0</v>
      </c>
      <c r="S4257" s="1"/>
      <c r="T4257" s="1">
        <v>200.0</v>
      </c>
    </row>
    <row r="4258" ht="15.75" customHeight="1">
      <c r="A4258" s="1"/>
      <c r="B4258" s="1"/>
      <c r="C4258" s="1"/>
      <c r="D4258" s="1"/>
      <c r="Q4258" s="1">
        <v>4256.0</v>
      </c>
      <c r="R4258" s="1">
        <v>147.0</v>
      </c>
      <c r="S4258" s="1"/>
      <c r="T4258" s="1">
        <v>260.0</v>
      </c>
    </row>
    <row r="4259" ht="15.75" customHeight="1">
      <c r="A4259" s="1"/>
      <c r="B4259" s="1"/>
      <c r="C4259" s="1"/>
      <c r="D4259" s="1"/>
      <c r="Q4259" s="1">
        <v>4257.0</v>
      </c>
      <c r="R4259" s="1">
        <v>153.0</v>
      </c>
      <c r="S4259" s="1"/>
      <c r="T4259" s="1">
        <v>220.0</v>
      </c>
    </row>
    <row r="4260" ht="15.75" customHeight="1">
      <c r="A4260" s="1"/>
      <c r="B4260" s="1"/>
      <c r="C4260" s="1"/>
      <c r="D4260" s="1"/>
      <c r="Q4260" s="1">
        <v>4258.0</v>
      </c>
      <c r="R4260" s="1">
        <v>159.0</v>
      </c>
      <c r="S4260" s="1"/>
      <c r="T4260" s="1">
        <v>516.0</v>
      </c>
    </row>
    <row r="4261" ht="15.75" customHeight="1">
      <c r="A4261" s="1"/>
      <c r="B4261" s="1"/>
      <c r="C4261" s="1"/>
      <c r="D4261" s="1"/>
      <c r="Q4261" s="1">
        <v>4259.0</v>
      </c>
      <c r="R4261" s="1">
        <v>183.0</v>
      </c>
      <c r="S4261" s="1"/>
      <c r="T4261" s="1">
        <v>280.0</v>
      </c>
    </row>
    <row r="4262" ht="15.75" customHeight="1">
      <c r="A4262" s="1"/>
      <c r="B4262" s="1"/>
      <c r="C4262" s="1"/>
      <c r="D4262" s="1"/>
      <c r="Q4262" s="1">
        <v>4260.0</v>
      </c>
      <c r="R4262" s="1">
        <v>189.0</v>
      </c>
      <c r="S4262" s="1"/>
      <c r="T4262" s="1">
        <v>288.0</v>
      </c>
    </row>
    <row r="4263" ht="15.75" customHeight="1">
      <c r="A4263" s="1"/>
      <c r="B4263" s="1"/>
      <c r="C4263" s="1"/>
      <c r="D4263" s="1"/>
      <c r="Q4263" s="1">
        <v>4261.0</v>
      </c>
      <c r="R4263" s="1">
        <v>195.0</v>
      </c>
      <c r="S4263" s="1"/>
      <c r="T4263" s="1">
        <v>212.0</v>
      </c>
    </row>
    <row r="4264" ht="15.75" customHeight="1">
      <c r="A4264" s="1"/>
      <c r="B4264" s="1"/>
      <c r="C4264" s="1"/>
      <c r="D4264" s="1"/>
      <c r="Q4264" s="1">
        <v>4262.0</v>
      </c>
      <c r="R4264" s="1">
        <v>154.0</v>
      </c>
      <c r="S4264" s="1"/>
      <c r="T4264" s="1">
        <v>440.0</v>
      </c>
    </row>
    <row r="4265" ht="15.75" customHeight="1">
      <c r="A4265" s="1"/>
      <c r="B4265" s="1"/>
      <c r="C4265" s="1"/>
      <c r="D4265" s="1"/>
      <c r="Q4265" s="1">
        <v>4263.0</v>
      </c>
      <c r="R4265" s="1">
        <v>162.0</v>
      </c>
      <c r="S4265" s="1"/>
      <c r="T4265" s="1">
        <v>238.0</v>
      </c>
    </row>
    <row r="4266" ht="15.75" customHeight="1">
      <c r="A4266" s="1"/>
      <c r="B4266" s="1"/>
      <c r="C4266" s="1"/>
      <c r="D4266" s="1"/>
      <c r="Q4266" s="1">
        <v>4264.0</v>
      </c>
      <c r="R4266" s="1">
        <v>170.0</v>
      </c>
      <c r="S4266" s="1"/>
      <c r="T4266" s="1">
        <v>65.0</v>
      </c>
    </row>
    <row r="4267" ht="15.75" customHeight="1">
      <c r="A4267" s="1"/>
      <c r="B4267" s="1"/>
      <c r="C4267" s="1"/>
      <c r="D4267" s="1"/>
      <c r="Q4267" s="1">
        <v>4265.0</v>
      </c>
      <c r="R4267" s="1">
        <v>147.0</v>
      </c>
      <c r="S4267" s="1"/>
      <c r="T4267" s="1">
        <v>71.0</v>
      </c>
    </row>
    <row r="4268" ht="15.75" customHeight="1">
      <c r="A4268" s="1"/>
      <c r="B4268" s="1"/>
      <c r="C4268" s="1"/>
      <c r="D4268" s="1"/>
      <c r="Q4268" s="1">
        <v>4266.0</v>
      </c>
      <c r="R4268" s="1">
        <v>153.0</v>
      </c>
      <c r="S4268" s="1"/>
      <c r="T4268" s="1">
        <v>77.0</v>
      </c>
    </row>
    <row r="4269" ht="15.75" customHeight="1">
      <c r="A4269" s="1"/>
      <c r="B4269" s="1"/>
      <c r="C4269" s="1"/>
      <c r="D4269" s="1"/>
      <c r="Q4269" s="1">
        <v>4267.0</v>
      </c>
      <c r="R4269" s="1">
        <v>159.0</v>
      </c>
      <c r="S4269" s="1"/>
      <c r="T4269" s="1">
        <v>326.0</v>
      </c>
    </row>
    <row r="4270" ht="15.75" customHeight="1">
      <c r="A4270" s="1"/>
      <c r="B4270" s="1"/>
      <c r="C4270" s="1"/>
      <c r="D4270" s="1"/>
      <c r="Q4270" s="1">
        <v>4268.0</v>
      </c>
      <c r="R4270" s="1">
        <v>116.0</v>
      </c>
      <c r="S4270" s="1"/>
      <c r="T4270" s="1">
        <v>412.0</v>
      </c>
    </row>
    <row r="4271" ht="15.75" customHeight="1">
      <c r="A4271" s="1"/>
      <c r="B4271" s="1"/>
      <c r="C4271" s="1"/>
      <c r="D4271" s="1"/>
      <c r="Q4271" s="1">
        <v>4269.0</v>
      </c>
      <c r="R4271" s="1">
        <v>120.0</v>
      </c>
      <c r="S4271" s="1"/>
      <c r="T4271" s="1">
        <v>52.0</v>
      </c>
    </row>
    <row r="4272" ht="15.75" customHeight="1">
      <c r="A4272" s="1"/>
      <c r="B4272" s="1"/>
      <c r="C4272" s="1"/>
      <c r="D4272" s="1"/>
      <c r="Q4272" s="1">
        <v>4270.0</v>
      </c>
      <c r="R4272" s="1">
        <v>124.0</v>
      </c>
      <c r="S4272" s="1"/>
      <c r="T4272" s="1">
        <v>56.0</v>
      </c>
    </row>
    <row r="4273" ht="15.75" customHeight="1">
      <c r="A4273" s="1"/>
      <c r="B4273" s="1"/>
      <c r="C4273" s="1"/>
      <c r="D4273" s="1"/>
      <c r="Q4273" s="1">
        <v>4271.0</v>
      </c>
      <c r="R4273" s="1">
        <v>122.0</v>
      </c>
      <c r="S4273" s="1"/>
      <c r="T4273" s="1">
        <v>60.0</v>
      </c>
    </row>
    <row r="4274" ht="15.75" customHeight="1">
      <c r="A4274" s="1"/>
      <c r="B4274" s="1"/>
      <c r="C4274" s="1"/>
      <c r="D4274" s="1"/>
      <c r="Q4274" s="1">
        <v>4272.0</v>
      </c>
      <c r="R4274" s="1">
        <v>126.0</v>
      </c>
      <c r="S4274" s="1"/>
      <c r="T4274" s="1">
        <v>265.0</v>
      </c>
    </row>
    <row r="4275" ht="15.75" customHeight="1">
      <c r="A4275" s="1"/>
      <c r="B4275" s="1"/>
      <c r="C4275" s="1"/>
      <c r="D4275" s="1"/>
      <c r="Q4275" s="1">
        <v>4273.0</v>
      </c>
      <c r="R4275" s="1">
        <v>130.0</v>
      </c>
      <c r="S4275" s="1"/>
      <c r="T4275" s="1">
        <v>65.0</v>
      </c>
    </row>
    <row r="4276" ht="15.75" customHeight="1">
      <c r="A4276" s="1"/>
      <c r="B4276" s="1"/>
      <c r="C4276" s="1"/>
      <c r="D4276" s="1"/>
      <c r="Q4276" s="1">
        <v>4274.0</v>
      </c>
      <c r="R4276" s="1">
        <v>171.0</v>
      </c>
      <c r="S4276" s="1"/>
      <c r="T4276" s="1">
        <v>71.0</v>
      </c>
    </row>
    <row r="4277" ht="15.75" customHeight="1">
      <c r="A4277" s="1"/>
      <c r="B4277" s="1"/>
      <c r="C4277" s="1"/>
      <c r="D4277" s="1"/>
      <c r="Q4277" s="1">
        <v>4275.0</v>
      </c>
      <c r="R4277" s="1">
        <v>177.0</v>
      </c>
      <c r="S4277" s="1"/>
      <c r="T4277" s="1">
        <v>295.0</v>
      </c>
    </row>
    <row r="4278" ht="15.75" customHeight="1">
      <c r="A4278" s="1"/>
      <c r="B4278" s="1"/>
      <c r="C4278" s="1"/>
      <c r="D4278" s="1"/>
      <c r="Q4278" s="1">
        <v>4276.0</v>
      </c>
      <c r="R4278" s="1">
        <v>183.0</v>
      </c>
      <c r="S4278" s="1"/>
      <c r="T4278" s="1">
        <v>133.0</v>
      </c>
    </row>
    <row r="4279" ht="15.75" customHeight="1">
      <c r="A4279" s="1"/>
      <c r="B4279" s="1"/>
      <c r="C4279" s="1"/>
      <c r="D4279" s="1"/>
      <c r="Q4279" s="1">
        <v>4277.0</v>
      </c>
      <c r="R4279" s="1">
        <v>171.0</v>
      </c>
      <c r="S4279" s="1"/>
      <c r="T4279" s="1">
        <v>139.0</v>
      </c>
    </row>
    <row r="4280" ht="15.75" customHeight="1">
      <c r="A4280" s="1"/>
      <c r="B4280" s="1"/>
      <c r="C4280" s="1"/>
      <c r="D4280" s="1"/>
      <c r="Q4280" s="1">
        <v>4278.0</v>
      </c>
      <c r="R4280" s="1">
        <v>177.0</v>
      </c>
      <c r="S4280" s="1"/>
      <c r="T4280" s="1">
        <v>282.0</v>
      </c>
    </row>
    <row r="4281" ht="15.75" customHeight="1">
      <c r="A4281" s="1"/>
      <c r="B4281" s="1"/>
      <c r="C4281" s="1"/>
      <c r="D4281" s="1"/>
      <c r="Q4281" s="1">
        <v>4279.0</v>
      </c>
      <c r="R4281" s="1">
        <v>183.0</v>
      </c>
      <c r="S4281" s="1"/>
      <c r="T4281" s="1">
        <v>66.0</v>
      </c>
    </row>
    <row r="4282" ht="15.75" customHeight="1">
      <c r="A4282" s="1"/>
      <c r="B4282" s="1"/>
      <c r="C4282" s="1"/>
      <c r="D4282" s="1"/>
      <c r="Q4282" s="1">
        <v>4280.0</v>
      </c>
      <c r="R4282" s="1">
        <v>141.0</v>
      </c>
      <c r="S4282" s="1"/>
      <c r="T4282" s="1">
        <v>396.0</v>
      </c>
    </row>
    <row r="4283" ht="15.75" customHeight="1">
      <c r="A4283" s="1"/>
      <c r="B4283" s="1"/>
      <c r="C4283" s="1"/>
      <c r="D4283" s="1"/>
      <c r="Q4283" s="1">
        <v>4281.0</v>
      </c>
      <c r="R4283" s="1">
        <v>147.0</v>
      </c>
      <c r="S4283" s="1"/>
      <c r="T4283" s="1">
        <v>131.0</v>
      </c>
    </row>
    <row r="4284" ht="15.75" customHeight="1">
      <c r="A4284" s="1"/>
      <c r="B4284" s="1"/>
      <c r="C4284" s="1"/>
      <c r="D4284" s="1"/>
      <c r="Q4284" s="1">
        <v>4282.0</v>
      </c>
      <c r="R4284" s="1">
        <v>153.0</v>
      </c>
      <c r="S4284" s="1"/>
      <c r="T4284" s="1">
        <v>67.0</v>
      </c>
    </row>
    <row r="4285" ht="15.75" customHeight="1">
      <c r="A4285" s="1"/>
      <c r="B4285" s="1"/>
      <c r="C4285" s="1"/>
      <c r="D4285" s="1"/>
      <c r="Q4285" s="1">
        <v>4283.0</v>
      </c>
      <c r="R4285" s="1">
        <v>147.0</v>
      </c>
      <c r="S4285" s="1"/>
      <c r="T4285" s="1">
        <v>228.0</v>
      </c>
    </row>
    <row r="4286" ht="15.75" customHeight="1">
      <c r="A4286" s="1"/>
      <c r="B4286" s="1"/>
      <c r="C4286" s="1"/>
      <c r="D4286" s="1"/>
      <c r="Q4286" s="1">
        <v>4284.0</v>
      </c>
      <c r="R4286" s="1">
        <v>153.0</v>
      </c>
      <c r="S4286" s="1"/>
      <c r="T4286" s="1">
        <v>64.0</v>
      </c>
    </row>
    <row r="4287" ht="15.75" customHeight="1">
      <c r="A4287" s="1"/>
      <c r="B4287" s="1"/>
      <c r="C4287" s="1"/>
      <c r="D4287" s="1"/>
      <c r="Q4287" s="1">
        <v>4285.0</v>
      </c>
      <c r="R4287" s="1">
        <v>159.0</v>
      </c>
      <c r="S4287" s="1"/>
      <c r="T4287" s="1">
        <v>68.0</v>
      </c>
    </row>
    <row r="4288" ht="15.75" customHeight="1">
      <c r="A4288" s="1"/>
      <c r="B4288" s="1"/>
      <c r="C4288" s="1"/>
      <c r="D4288" s="1"/>
      <c r="Q4288" s="1">
        <v>4286.0</v>
      </c>
      <c r="R4288" s="1">
        <v>220.0</v>
      </c>
      <c r="S4288" s="1"/>
      <c r="T4288" s="1">
        <v>122.0</v>
      </c>
    </row>
    <row r="4289" ht="15.75" customHeight="1">
      <c r="A4289" s="1"/>
      <c r="B4289" s="1"/>
      <c r="C4289" s="1"/>
      <c r="D4289" s="1"/>
      <c r="Q4289" s="1">
        <v>4287.0</v>
      </c>
      <c r="R4289" s="1">
        <v>228.0</v>
      </c>
      <c r="S4289" s="1"/>
      <c r="T4289" s="1">
        <v>126.0</v>
      </c>
    </row>
    <row r="4290" ht="15.75" customHeight="1">
      <c r="A4290" s="1"/>
      <c r="B4290" s="1"/>
      <c r="C4290" s="1"/>
      <c r="D4290" s="1"/>
      <c r="Q4290" s="1">
        <v>4288.0</v>
      </c>
      <c r="R4290" s="1">
        <v>236.0</v>
      </c>
      <c r="S4290" s="1"/>
      <c r="T4290" s="1">
        <v>436.0</v>
      </c>
    </row>
    <row r="4291" ht="15.75" customHeight="1">
      <c r="A4291" s="1"/>
      <c r="B4291" s="1"/>
      <c r="C4291" s="1"/>
      <c r="D4291" s="1"/>
      <c r="Q4291" s="1">
        <v>4289.0</v>
      </c>
      <c r="R4291" s="1">
        <v>244.0</v>
      </c>
      <c r="S4291" s="1"/>
      <c r="T4291" s="1">
        <v>69.0</v>
      </c>
    </row>
    <row r="4292" ht="15.75" customHeight="1">
      <c r="A4292" s="1"/>
      <c r="B4292" s="1"/>
      <c r="C4292" s="1"/>
      <c r="D4292" s="1"/>
      <c r="Q4292" s="1">
        <v>4290.0</v>
      </c>
      <c r="R4292" s="1">
        <v>252.0</v>
      </c>
      <c r="S4292" s="1"/>
      <c r="T4292" s="1">
        <v>75.0</v>
      </c>
    </row>
    <row r="4293" ht="15.75" customHeight="1">
      <c r="A4293" s="1"/>
      <c r="B4293" s="1"/>
      <c r="C4293" s="1"/>
      <c r="D4293" s="1"/>
      <c r="Q4293" s="1">
        <v>4291.0</v>
      </c>
      <c r="R4293" s="1">
        <v>260.0</v>
      </c>
      <c r="S4293" s="1"/>
      <c r="T4293" s="1">
        <v>387.0</v>
      </c>
    </row>
    <row r="4294" ht="15.75" customHeight="1">
      <c r="A4294" s="1"/>
      <c r="B4294" s="1"/>
      <c r="C4294" s="1"/>
      <c r="D4294" s="1"/>
      <c r="Q4294" s="1">
        <v>4292.0</v>
      </c>
      <c r="R4294" s="1">
        <v>275.0</v>
      </c>
      <c r="S4294" s="1"/>
      <c r="T4294" s="1">
        <v>69.0</v>
      </c>
    </row>
    <row r="4295" ht="15.75" customHeight="1">
      <c r="A4295" s="1"/>
      <c r="B4295" s="1"/>
      <c r="C4295" s="1"/>
      <c r="D4295" s="1"/>
      <c r="Q4295" s="1">
        <v>4293.0</v>
      </c>
      <c r="R4295" s="1">
        <v>285.0</v>
      </c>
      <c r="S4295" s="1"/>
      <c r="T4295" s="1">
        <v>75.0</v>
      </c>
    </row>
    <row r="4296" ht="15.75" customHeight="1">
      <c r="A4296" s="1"/>
      <c r="B4296" s="1"/>
      <c r="C4296" s="1"/>
      <c r="D4296" s="1"/>
      <c r="Q4296" s="1">
        <v>4294.0</v>
      </c>
      <c r="R4296" s="1">
        <v>295.0</v>
      </c>
      <c r="S4296" s="1"/>
      <c r="T4296" s="1">
        <v>81.0</v>
      </c>
    </row>
    <row r="4297" ht="15.75" customHeight="1">
      <c r="A4297" s="1"/>
      <c r="B4297" s="1"/>
      <c r="C4297" s="1"/>
      <c r="D4297" s="1"/>
      <c r="Q4297" s="1">
        <v>4295.0</v>
      </c>
      <c r="R4297" s="1">
        <v>227.0</v>
      </c>
      <c r="S4297" s="1"/>
      <c r="T4297" s="1">
        <v>367.0</v>
      </c>
    </row>
    <row r="4298" ht="15.75" customHeight="1">
      <c r="A4298" s="1"/>
      <c r="B4298" s="1"/>
      <c r="C4298" s="1"/>
      <c r="D4298" s="1"/>
      <c r="Q4298" s="1">
        <v>4296.0</v>
      </c>
      <c r="R4298" s="1">
        <v>237.0</v>
      </c>
      <c r="S4298" s="1"/>
      <c r="T4298" s="1">
        <v>145.0</v>
      </c>
    </row>
    <row r="4299" ht="15.75" customHeight="1">
      <c r="A4299" s="1"/>
      <c r="B4299" s="1"/>
      <c r="C4299" s="1"/>
      <c r="D4299" s="1"/>
      <c r="Q4299" s="1">
        <v>4297.0</v>
      </c>
      <c r="R4299" s="1">
        <v>247.0</v>
      </c>
      <c r="S4299" s="1"/>
      <c r="T4299" s="1">
        <v>151.0</v>
      </c>
    </row>
    <row r="4300" ht="15.75" customHeight="1">
      <c r="A4300" s="1"/>
      <c r="B4300" s="1"/>
      <c r="C4300" s="1"/>
      <c r="D4300" s="1"/>
      <c r="Q4300" s="1">
        <v>4298.0</v>
      </c>
      <c r="R4300" s="1">
        <v>196.0</v>
      </c>
      <c r="S4300" s="1"/>
      <c r="T4300" s="1">
        <v>181.0</v>
      </c>
    </row>
    <row r="4301" ht="15.75" customHeight="1">
      <c r="A4301" s="1"/>
      <c r="B4301" s="1"/>
      <c r="C4301" s="1"/>
      <c r="D4301" s="1"/>
      <c r="Q4301" s="1">
        <v>4299.0</v>
      </c>
      <c r="R4301" s="1">
        <v>204.0</v>
      </c>
      <c r="S4301" s="1"/>
      <c r="T4301" s="1">
        <v>187.0</v>
      </c>
    </row>
    <row r="4302" ht="15.75" customHeight="1">
      <c r="A4302" s="1"/>
      <c r="B4302" s="1"/>
      <c r="C4302" s="1"/>
      <c r="D4302" s="1"/>
      <c r="Q4302" s="1">
        <v>4300.0</v>
      </c>
      <c r="R4302" s="1">
        <v>212.0</v>
      </c>
      <c r="S4302" s="1"/>
      <c r="T4302" s="1">
        <v>517.0</v>
      </c>
    </row>
    <row r="4303" ht="15.75" customHeight="1">
      <c r="A4303" s="1"/>
      <c r="B4303" s="1"/>
      <c r="C4303" s="1"/>
      <c r="D4303" s="1"/>
      <c r="Q4303" s="1">
        <v>4301.0</v>
      </c>
      <c r="R4303" s="1">
        <v>165.0</v>
      </c>
      <c r="S4303" s="1"/>
      <c r="T4303" s="1">
        <v>165.0</v>
      </c>
    </row>
    <row r="4304" ht="15.75" customHeight="1">
      <c r="A4304" s="1"/>
      <c r="B4304" s="1"/>
      <c r="C4304" s="1"/>
      <c r="D4304" s="1"/>
      <c r="Q4304" s="1">
        <v>4302.0</v>
      </c>
      <c r="R4304" s="1">
        <v>171.0</v>
      </c>
      <c r="S4304" s="1"/>
      <c r="T4304" s="1">
        <v>171.0</v>
      </c>
    </row>
    <row r="4305" ht="15.75" customHeight="1">
      <c r="A4305" s="1"/>
      <c r="B4305" s="1"/>
      <c r="C4305" s="1"/>
      <c r="D4305" s="1"/>
      <c r="Q4305" s="1">
        <v>4303.0</v>
      </c>
      <c r="R4305" s="1">
        <v>177.0</v>
      </c>
      <c r="S4305" s="1"/>
      <c r="T4305" s="1">
        <v>177.0</v>
      </c>
    </row>
    <row r="4306" ht="15.75" customHeight="1">
      <c r="A4306" s="1"/>
      <c r="B4306" s="1"/>
      <c r="C4306" s="1"/>
      <c r="D4306" s="1"/>
      <c r="Q4306" s="1">
        <v>4304.0</v>
      </c>
      <c r="R4306" s="1">
        <v>183.0</v>
      </c>
      <c r="S4306" s="1"/>
      <c r="T4306" s="1">
        <v>80.0</v>
      </c>
    </row>
    <row r="4307" ht="15.75" customHeight="1">
      <c r="A4307" s="1"/>
      <c r="B4307" s="1"/>
      <c r="C4307" s="1"/>
      <c r="D4307" s="1"/>
      <c r="Q4307" s="1">
        <v>4305.0</v>
      </c>
      <c r="R4307" s="1">
        <v>189.0</v>
      </c>
      <c r="S4307" s="1"/>
      <c r="T4307" s="1">
        <v>84.0</v>
      </c>
    </row>
    <row r="4308" ht="15.75" customHeight="1">
      <c r="A4308" s="1"/>
      <c r="B4308" s="1"/>
      <c r="C4308" s="1"/>
      <c r="D4308" s="1"/>
      <c r="Q4308" s="1">
        <v>4306.0</v>
      </c>
      <c r="R4308" s="1">
        <v>195.0</v>
      </c>
      <c r="S4308" s="1"/>
      <c r="T4308" s="1">
        <v>448.0</v>
      </c>
    </row>
    <row r="4309" ht="15.75" customHeight="1">
      <c r="A4309" s="1"/>
      <c r="B4309" s="1"/>
      <c r="C4309" s="1"/>
      <c r="D4309" s="1"/>
      <c r="Q4309" s="1">
        <v>4307.0</v>
      </c>
      <c r="R4309" s="1">
        <v>145.0</v>
      </c>
      <c r="S4309" s="1"/>
      <c r="T4309" s="1">
        <v>69.0</v>
      </c>
    </row>
    <row r="4310" ht="15.75" customHeight="1">
      <c r="A4310" s="1"/>
      <c r="B4310" s="1"/>
      <c r="C4310" s="1"/>
      <c r="D4310" s="1"/>
      <c r="Q4310" s="1">
        <v>4308.0</v>
      </c>
      <c r="R4310" s="1">
        <v>153.0</v>
      </c>
      <c r="S4310" s="1"/>
      <c r="T4310" s="1">
        <v>75.0</v>
      </c>
    </row>
    <row r="4311" ht="15.75" customHeight="1">
      <c r="A4311" s="1"/>
      <c r="B4311" s="1"/>
      <c r="C4311" s="1"/>
      <c r="D4311" s="1"/>
      <c r="Q4311" s="1">
        <v>4309.0</v>
      </c>
      <c r="R4311" s="1">
        <v>159.0</v>
      </c>
      <c r="S4311" s="1"/>
      <c r="T4311" s="1">
        <v>81.0</v>
      </c>
    </row>
    <row r="4312" ht="15.75" customHeight="1">
      <c r="A4312" s="1"/>
      <c r="B4312" s="1"/>
      <c r="C4312" s="1"/>
      <c r="D4312" s="1"/>
      <c r="Q4312" s="1">
        <v>4310.0</v>
      </c>
      <c r="R4312" s="1">
        <v>181.0</v>
      </c>
      <c r="S4312" s="1"/>
      <c r="T4312" s="1">
        <v>321.0</v>
      </c>
    </row>
    <row r="4313" ht="15.75" customHeight="1">
      <c r="A4313" s="1"/>
      <c r="B4313" s="1"/>
      <c r="C4313" s="1"/>
      <c r="D4313" s="1"/>
      <c r="Q4313" s="1">
        <v>4311.0</v>
      </c>
      <c r="R4313" s="1">
        <v>189.0</v>
      </c>
      <c r="S4313" s="1"/>
      <c r="T4313" s="1">
        <v>326.0</v>
      </c>
    </row>
    <row r="4314" ht="15.75" customHeight="1">
      <c r="A4314" s="1"/>
      <c r="B4314" s="1"/>
      <c r="C4314" s="1"/>
      <c r="D4314" s="1"/>
      <c r="Q4314" s="1">
        <v>4312.0</v>
      </c>
      <c r="R4314" s="1">
        <v>195.0</v>
      </c>
      <c r="S4314" s="1"/>
      <c r="T4314" s="1">
        <v>414.0</v>
      </c>
    </row>
    <row r="4315" ht="15.75" customHeight="1">
      <c r="A4315" s="1"/>
      <c r="B4315" s="1"/>
      <c r="C4315" s="1"/>
      <c r="D4315" s="1"/>
      <c r="Q4315" s="1">
        <v>4313.0</v>
      </c>
      <c r="R4315" s="1">
        <v>154.0</v>
      </c>
      <c r="S4315" s="1"/>
      <c r="T4315" s="1">
        <v>52.0</v>
      </c>
    </row>
    <row r="4316" ht="15.75" customHeight="1">
      <c r="A4316" s="1"/>
      <c r="B4316" s="1"/>
      <c r="C4316" s="1"/>
      <c r="D4316" s="1"/>
      <c r="Q4316" s="1">
        <v>4314.0</v>
      </c>
      <c r="R4316" s="1">
        <v>162.0</v>
      </c>
      <c r="S4316" s="1"/>
      <c r="T4316" s="1">
        <v>56.0</v>
      </c>
    </row>
    <row r="4317" ht="15.75" customHeight="1">
      <c r="A4317" s="1"/>
      <c r="B4317" s="1"/>
      <c r="C4317" s="1"/>
      <c r="D4317" s="1"/>
      <c r="Q4317" s="1">
        <v>4315.0</v>
      </c>
      <c r="R4317" s="1">
        <v>170.0</v>
      </c>
      <c r="S4317" s="1"/>
      <c r="T4317" s="1">
        <v>60.0</v>
      </c>
    </row>
    <row r="4318" ht="15.75" customHeight="1">
      <c r="A4318" s="1"/>
      <c r="B4318" s="1"/>
      <c r="C4318" s="1"/>
      <c r="D4318" s="1"/>
      <c r="Q4318" s="1">
        <v>4316.0</v>
      </c>
      <c r="R4318" s="1">
        <v>147.0</v>
      </c>
      <c r="S4318" s="1"/>
      <c r="T4318" s="1">
        <v>265.0</v>
      </c>
    </row>
    <row r="4319" ht="15.75" customHeight="1">
      <c r="A4319" s="1"/>
      <c r="B4319" s="1"/>
      <c r="C4319" s="1"/>
      <c r="D4319" s="1"/>
      <c r="Q4319" s="1">
        <v>4317.0</v>
      </c>
      <c r="R4319" s="1">
        <v>153.0</v>
      </c>
      <c r="S4319" s="1"/>
      <c r="T4319" s="1">
        <v>65.0</v>
      </c>
    </row>
    <row r="4320" ht="15.75" customHeight="1">
      <c r="A4320" s="1"/>
      <c r="B4320" s="1"/>
      <c r="C4320" s="1"/>
      <c r="D4320" s="1"/>
      <c r="Q4320" s="1">
        <v>4318.0</v>
      </c>
      <c r="R4320" s="1">
        <v>159.0</v>
      </c>
      <c r="S4320" s="1"/>
      <c r="T4320" s="1">
        <v>71.0</v>
      </c>
    </row>
    <row r="4321" ht="15.75" customHeight="1">
      <c r="A4321" s="1"/>
      <c r="B4321" s="1"/>
      <c r="C4321" s="1"/>
      <c r="D4321" s="1"/>
      <c r="Q4321" s="1">
        <v>4319.0</v>
      </c>
      <c r="R4321" s="1">
        <v>116.0</v>
      </c>
      <c r="S4321" s="1"/>
      <c r="T4321" s="1">
        <v>295.0</v>
      </c>
    </row>
    <row r="4322" ht="15.75" customHeight="1">
      <c r="A4322" s="1"/>
      <c r="B4322" s="1"/>
      <c r="C4322" s="1"/>
      <c r="D4322" s="1"/>
      <c r="Q4322" s="1">
        <v>4320.0</v>
      </c>
      <c r="R4322" s="1">
        <v>120.0</v>
      </c>
      <c r="S4322" s="1"/>
      <c r="T4322" s="1">
        <v>133.0</v>
      </c>
    </row>
    <row r="4323" ht="15.75" customHeight="1">
      <c r="A4323" s="1"/>
      <c r="B4323" s="1"/>
      <c r="C4323" s="1"/>
      <c r="D4323" s="1"/>
      <c r="Q4323" s="1">
        <v>4321.0</v>
      </c>
      <c r="R4323" s="1">
        <v>124.0</v>
      </c>
      <c r="S4323" s="1"/>
      <c r="T4323" s="1">
        <v>137.0</v>
      </c>
    </row>
    <row r="4324" ht="15.75" customHeight="1">
      <c r="A4324" s="1"/>
      <c r="B4324" s="1"/>
      <c r="C4324" s="1"/>
      <c r="D4324" s="1"/>
      <c r="Q4324" s="1">
        <v>4322.0</v>
      </c>
      <c r="R4324" s="1">
        <v>122.0</v>
      </c>
      <c r="S4324" s="1"/>
      <c r="T4324" s="1">
        <v>330.0</v>
      </c>
    </row>
    <row r="4325" ht="15.75" customHeight="1">
      <c r="A4325" s="1"/>
      <c r="B4325" s="1"/>
      <c r="C4325" s="1"/>
      <c r="D4325" s="1"/>
      <c r="Q4325" s="1">
        <v>4323.0</v>
      </c>
      <c r="R4325" s="1">
        <v>126.0</v>
      </c>
      <c r="S4325" s="1"/>
      <c r="T4325" s="1">
        <v>66.0</v>
      </c>
    </row>
    <row r="4326" ht="15.75" customHeight="1">
      <c r="A4326" s="1"/>
      <c r="B4326" s="1"/>
      <c r="C4326" s="1"/>
      <c r="D4326" s="1"/>
      <c r="Q4326" s="1">
        <v>4324.0</v>
      </c>
      <c r="R4326" s="1">
        <v>130.0</v>
      </c>
      <c r="S4326" s="1"/>
      <c r="T4326" s="1">
        <v>444.0</v>
      </c>
    </row>
    <row r="4327" ht="15.75" customHeight="1">
      <c r="A4327" s="1"/>
      <c r="B4327" s="1"/>
      <c r="C4327" s="1"/>
      <c r="D4327" s="1"/>
      <c r="Q4327" s="1">
        <v>4325.0</v>
      </c>
      <c r="R4327" s="1">
        <v>171.0</v>
      </c>
      <c r="S4327" s="1"/>
      <c r="T4327" s="1">
        <v>177.0</v>
      </c>
    </row>
    <row r="4328" ht="15.75" customHeight="1">
      <c r="A4328" s="1"/>
      <c r="B4328" s="1"/>
      <c r="C4328" s="1"/>
      <c r="D4328" s="1"/>
      <c r="Q4328" s="1">
        <v>4326.0</v>
      </c>
      <c r="R4328" s="1">
        <v>177.0</v>
      </c>
      <c r="S4328" s="1"/>
      <c r="T4328" s="1">
        <v>67.0</v>
      </c>
    </row>
    <row r="4329" ht="15.75" customHeight="1">
      <c r="A4329" s="1"/>
      <c r="B4329" s="1"/>
      <c r="C4329" s="1"/>
      <c r="D4329" s="1"/>
      <c r="Q4329" s="1">
        <v>4327.0</v>
      </c>
      <c r="R4329" s="1">
        <v>183.0</v>
      </c>
      <c r="S4329" s="1"/>
      <c r="T4329" s="1">
        <v>228.0</v>
      </c>
    </row>
    <row r="4330" ht="15.75" customHeight="1">
      <c r="A4330" s="1"/>
      <c r="B4330" s="1"/>
      <c r="C4330" s="1"/>
      <c r="D4330" s="1"/>
      <c r="Q4330" s="1">
        <v>4328.0</v>
      </c>
      <c r="R4330" s="1">
        <v>171.0</v>
      </c>
      <c r="S4330" s="1"/>
      <c r="T4330" s="1">
        <v>64.0</v>
      </c>
    </row>
    <row r="4331" ht="15.75" customHeight="1">
      <c r="A4331" s="1"/>
      <c r="B4331" s="1"/>
      <c r="C4331" s="1"/>
      <c r="D4331" s="1"/>
      <c r="Q4331" s="1">
        <v>4329.0</v>
      </c>
      <c r="R4331" s="1">
        <v>177.0</v>
      </c>
      <c r="S4331" s="1"/>
      <c r="T4331" s="1">
        <v>68.0</v>
      </c>
    </row>
    <row r="4332" ht="15.75" customHeight="1">
      <c r="A4332" s="1"/>
      <c r="B4332" s="1"/>
      <c r="C4332" s="1"/>
      <c r="D4332" s="1"/>
      <c r="Q4332" s="1">
        <v>4330.0</v>
      </c>
      <c r="R4332" s="1">
        <v>183.0</v>
      </c>
      <c r="S4332" s="1"/>
      <c r="T4332" s="1">
        <v>122.0</v>
      </c>
    </row>
    <row r="4333" ht="15.75" customHeight="1">
      <c r="A4333" s="1"/>
      <c r="B4333" s="1"/>
      <c r="C4333" s="1"/>
      <c r="D4333" s="1"/>
      <c r="Q4333" s="1">
        <v>4331.0</v>
      </c>
      <c r="R4333" s="1">
        <v>141.0</v>
      </c>
      <c r="S4333" s="1"/>
      <c r="T4333" s="1">
        <v>126.0</v>
      </c>
    </row>
    <row r="4334" ht="15.75" customHeight="1">
      <c r="A4334" s="1"/>
      <c r="B4334" s="1"/>
      <c r="C4334" s="1"/>
      <c r="D4334" s="1"/>
      <c r="Q4334" s="1">
        <v>4332.0</v>
      </c>
      <c r="R4334" s="1">
        <v>147.0</v>
      </c>
      <c r="S4334" s="1"/>
      <c r="T4334" s="1">
        <v>310.0</v>
      </c>
    </row>
    <row r="4335" ht="15.75" customHeight="1">
      <c r="A4335" s="1"/>
      <c r="B4335" s="1"/>
      <c r="C4335" s="1"/>
      <c r="D4335" s="1"/>
      <c r="Q4335" s="1">
        <v>4333.0</v>
      </c>
      <c r="R4335" s="1">
        <v>153.0</v>
      </c>
      <c r="S4335" s="1"/>
      <c r="T4335" s="1">
        <v>147.0</v>
      </c>
    </row>
    <row r="4336" ht="15.75" customHeight="1">
      <c r="A4336" s="1"/>
      <c r="B4336" s="1"/>
      <c r="C4336" s="1"/>
      <c r="D4336" s="1"/>
      <c r="Q4336" s="1">
        <v>4334.0</v>
      </c>
      <c r="R4336" s="1">
        <v>147.0</v>
      </c>
      <c r="S4336" s="1"/>
      <c r="T4336" s="1">
        <v>153.0</v>
      </c>
    </row>
    <row r="4337" ht="15.75" customHeight="1">
      <c r="A4337" s="1"/>
      <c r="B4337" s="1"/>
      <c r="C4337" s="1"/>
      <c r="D4337" s="1"/>
      <c r="Q4337" s="1">
        <v>4335.0</v>
      </c>
      <c r="R4337" s="1">
        <v>153.0</v>
      </c>
      <c r="S4337" s="1"/>
      <c r="T4337" s="1">
        <v>159.0</v>
      </c>
    </row>
    <row r="4338" ht="15.75" customHeight="1">
      <c r="A4338" s="1"/>
      <c r="B4338" s="1"/>
      <c r="C4338" s="1"/>
      <c r="D4338" s="1"/>
      <c r="Q4338" s="1">
        <v>4336.0</v>
      </c>
      <c r="R4338" s="1">
        <v>159.0</v>
      </c>
      <c r="S4338" s="1"/>
      <c r="T4338" s="1">
        <v>243.0</v>
      </c>
    </row>
    <row r="4339" ht="15.75" customHeight="1">
      <c r="A4339" s="1"/>
      <c r="B4339" s="1"/>
      <c r="C4339" s="1"/>
      <c r="D4339" s="1"/>
      <c r="Q4339" s="1">
        <v>4337.0</v>
      </c>
      <c r="R4339" s="1">
        <v>220.0</v>
      </c>
      <c r="S4339" s="1"/>
      <c r="T4339" s="1">
        <v>249.0</v>
      </c>
    </row>
    <row r="4340" ht="15.75" customHeight="1">
      <c r="A4340" s="1"/>
      <c r="B4340" s="1"/>
      <c r="C4340" s="1"/>
      <c r="D4340" s="1"/>
      <c r="Q4340" s="1">
        <v>4338.0</v>
      </c>
      <c r="R4340" s="1">
        <v>228.0</v>
      </c>
      <c r="S4340" s="1"/>
      <c r="T4340" s="1">
        <v>435.0</v>
      </c>
    </row>
    <row r="4341" ht="15.75" customHeight="1">
      <c r="A4341" s="1"/>
      <c r="B4341" s="1"/>
      <c r="C4341" s="1"/>
      <c r="D4341" s="1"/>
      <c r="Q4341" s="1">
        <v>4339.0</v>
      </c>
      <c r="R4341" s="1">
        <v>236.0</v>
      </c>
      <c r="S4341" s="1"/>
      <c r="T4341" s="1">
        <v>98.0</v>
      </c>
    </row>
    <row r="4342" ht="15.75" customHeight="1">
      <c r="A4342" s="1"/>
      <c r="B4342" s="1"/>
      <c r="C4342" s="1"/>
      <c r="D4342" s="1"/>
      <c r="Q4342" s="1">
        <v>4340.0</v>
      </c>
      <c r="R4342" s="1">
        <v>244.0</v>
      </c>
      <c r="S4342" s="1"/>
      <c r="T4342" s="1">
        <v>102.0</v>
      </c>
    </row>
    <row r="4343" ht="15.75" customHeight="1">
      <c r="A4343" s="1"/>
      <c r="B4343" s="1"/>
      <c r="C4343" s="1"/>
      <c r="D4343" s="1"/>
      <c r="Q4343" s="1">
        <v>4341.0</v>
      </c>
      <c r="R4343" s="1">
        <v>252.0</v>
      </c>
      <c r="S4343" s="1"/>
      <c r="T4343" s="1">
        <v>106.0</v>
      </c>
    </row>
    <row r="4344" ht="15.75" customHeight="1">
      <c r="A4344" s="1"/>
      <c r="B4344" s="1"/>
      <c r="C4344" s="1"/>
      <c r="D4344" s="1"/>
      <c r="Q4344" s="1">
        <v>4342.0</v>
      </c>
      <c r="R4344" s="1">
        <v>260.0</v>
      </c>
      <c r="S4344" s="1"/>
      <c r="T4344" s="1">
        <v>371.0</v>
      </c>
    </row>
    <row r="4345" ht="15.75" customHeight="1">
      <c r="A4345" s="1"/>
      <c r="B4345" s="1"/>
      <c r="C4345" s="1"/>
      <c r="D4345" s="1"/>
      <c r="Q4345" s="1">
        <v>4343.0</v>
      </c>
      <c r="R4345" s="1">
        <v>311.0</v>
      </c>
      <c r="S4345" s="1"/>
      <c r="T4345" s="1">
        <v>68.0</v>
      </c>
    </row>
    <row r="4346" ht="15.75" customHeight="1">
      <c r="A4346" s="1"/>
      <c r="B4346" s="1"/>
      <c r="C4346" s="1"/>
      <c r="D4346" s="1"/>
      <c r="Q4346" s="1">
        <v>4344.0</v>
      </c>
      <c r="R4346" s="1">
        <v>321.0</v>
      </c>
      <c r="S4346" s="1"/>
      <c r="T4346" s="1">
        <v>72.0</v>
      </c>
    </row>
    <row r="4347" ht="15.75" customHeight="1">
      <c r="A4347" s="1"/>
      <c r="B4347" s="1"/>
      <c r="C4347" s="1"/>
      <c r="D4347" s="1"/>
      <c r="Q4347" s="1">
        <v>4345.0</v>
      </c>
      <c r="R4347" s="1">
        <v>331.0</v>
      </c>
      <c r="S4347" s="1"/>
      <c r="T4347" s="1">
        <v>76.0</v>
      </c>
    </row>
    <row r="4348" ht="15.75" customHeight="1">
      <c r="A4348" s="1"/>
      <c r="B4348" s="1"/>
      <c r="C4348" s="1"/>
      <c r="D4348" s="1"/>
      <c r="Q4348" s="1">
        <v>4346.0</v>
      </c>
      <c r="R4348" s="1">
        <v>299.0</v>
      </c>
      <c r="S4348" s="1"/>
      <c r="T4348" s="1">
        <v>80.0</v>
      </c>
    </row>
    <row r="4349" ht="15.75" customHeight="1">
      <c r="A4349" s="1"/>
      <c r="B4349" s="1"/>
      <c r="C4349" s="1"/>
      <c r="D4349" s="1"/>
      <c r="Q4349" s="1">
        <v>4347.0</v>
      </c>
      <c r="R4349" s="1">
        <v>309.0</v>
      </c>
      <c r="S4349" s="1"/>
      <c r="T4349" s="1">
        <v>84.0</v>
      </c>
    </row>
    <row r="4350" ht="15.75" customHeight="1">
      <c r="A4350" s="1"/>
      <c r="B4350" s="1"/>
      <c r="C4350" s="1"/>
      <c r="D4350" s="1"/>
      <c r="Q4350" s="1">
        <v>4348.0</v>
      </c>
      <c r="R4350" s="1">
        <v>319.0</v>
      </c>
      <c r="S4350" s="1"/>
      <c r="T4350" s="1">
        <v>88.0</v>
      </c>
    </row>
    <row r="4351" ht="15.75" customHeight="1">
      <c r="A4351" s="1"/>
      <c r="B4351" s="1"/>
      <c r="C4351" s="1"/>
      <c r="D4351" s="1"/>
      <c r="Q4351" s="1">
        <v>4349.0</v>
      </c>
      <c r="R4351" s="1">
        <v>171.0</v>
      </c>
      <c r="S4351" s="1"/>
      <c r="T4351" s="1">
        <v>427.0</v>
      </c>
    </row>
    <row r="4352" ht="15.75" customHeight="1">
      <c r="A4352" s="1"/>
      <c r="B4352" s="1"/>
      <c r="C4352" s="1"/>
      <c r="D4352" s="1"/>
      <c r="Q4352" s="1">
        <v>4350.0</v>
      </c>
      <c r="R4352" s="1">
        <v>177.0</v>
      </c>
      <c r="S4352" s="1"/>
      <c r="T4352" s="1">
        <v>133.0</v>
      </c>
    </row>
    <row r="4353" ht="15.75" customHeight="1">
      <c r="A4353" s="1"/>
      <c r="B4353" s="1"/>
      <c r="C4353" s="1"/>
      <c r="D4353" s="1"/>
      <c r="Q4353" s="1">
        <v>4351.0</v>
      </c>
      <c r="R4353" s="1">
        <v>183.0</v>
      </c>
      <c r="S4353" s="1"/>
      <c r="T4353" s="1">
        <v>139.0</v>
      </c>
    </row>
    <row r="4354" ht="15.75" customHeight="1">
      <c r="A4354" s="1"/>
      <c r="B4354" s="1"/>
      <c r="C4354" s="1"/>
      <c r="D4354" s="1"/>
      <c r="Q4354" s="1">
        <v>4352.0</v>
      </c>
      <c r="R4354" s="1">
        <v>86.0</v>
      </c>
      <c r="S4354" s="1"/>
      <c r="T4354" s="1">
        <v>91.0</v>
      </c>
    </row>
    <row r="4355" ht="15.75" customHeight="1">
      <c r="A4355" s="1"/>
      <c r="B4355" s="1"/>
      <c r="C4355" s="1"/>
      <c r="D4355" s="1"/>
      <c r="Q4355" s="1">
        <v>4353.0</v>
      </c>
      <c r="R4355" s="1">
        <v>90.0</v>
      </c>
      <c r="S4355" s="1"/>
      <c r="T4355" s="1">
        <v>97.0</v>
      </c>
    </row>
    <row r="4356" ht="15.75" customHeight="1">
      <c r="A4356" s="1"/>
      <c r="B4356" s="1"/>
      <c r="C4356" s="1"/>
      <c r="D4356" s="1"/>
      <c r="Q4356" s="1">
        <v>4354.0</v>
      </c>
      <c r="R4356" s="1">
        <v>94.0</v>
      </c>
      <c r="S4356" s="1"/>
      <c r="T4356" s="1">
        <v>409.0</v>
      </c>
    </row>
    <row r="4357" ht="15.75" customHeight="1">
      <c r="A4357" s="1"/>
      <c r="B4357" s="1"/>
      <c r="C4357" s="1"/>
      <c r="D4357" s="1"/>
      <c r="Q4357" s="1">
        <v>4355.0</v>
      </c>
      <c r="R4357" s="1">
        <v>110.0</v>
      </c>
      <c r="S4357" s="1"/>
      <c r="T4357" s="1">
        <v>210.0</v>
      </c>
    </row>
    <row r="4358" ht="15.75" customHeight="1">
      <c r="A4358" s="1"/>
      <c r="B4358" s="1"/>
      <c r="C4358" s="1"/>
      <c r="D4358" s="1"/>
      <c r="Q4358" s="1">
        <v>4356.0</v>
      </c>
      <c r="R4358" s="1">
        <v>114.0</v>
      </c>
      <c r="S4358" s="1"/>
      <c r="T4358" s="1">
        <v>82.0</v>
      </c>
    </row>
    <row r="4359" ht="15.75" customHeight="1">
      <c r="A4359" s="1"/>
      <c r="B4359" s="1"/>
      <c r="C4359" s="1"/>
      <c r="D4359" s="1"/>
      <c r="Q4359" s="1">
        <v>4357.0</v>
      </c>
      <c r="R4359" s="1">
        <v>118.0</v>
      </c>
      <c r="S4359" s="1"/>
      <c r="T4359" s="1">
        <v>86.0</v>
      </c>
    </row>
    <row r="4360" ht="15.75" customHeight="1">
      <c r="A4360" s="1"/>
      <c r="B4360" s="1"/>
      <c r="C4360" s="1"/>
      <c r="D4360" s="1"/>
      <c r="Q4360" s="1">
        <v>4358.0</v>
      </c>
      <c r="R4360" s="1">
        <v>147.0</v>
      </c>
      <c r="S4360" s="1"/>
      <c r="T4360" s="1">
        <v>258.0</v>
      </c>
    </row>
    <row r="4361" ht="15.75" customHeight="1">
      <c r="A4361" s="1"/>
      <c r="B4361" s="1"/>
      <c r="C4361" s="1"/>
      <c r="D4361" s="1"/>
      <c r="Q4361" s="1">
        <v>4359.0</v>
      </c>
      <c r="R4361" s="1">
        <v>153.0</v>
      </c>
      <c r="S4361" s="1"/>
      <c r="T4361" s="1">
        <v>112.0</v>
      </c>
    </row>
    <row r="4362" ht="15.75" customHeight="1">
      <c r="A4362" s="1"/>
      <c r="B4362" s="1"/>
      <c r="C4362" s="1"/>
      <c r="D4362" s="1"/>
      <c r="Q4362" s="1">
        <v>4360.0</v>
      </c>
      <c r="R4362" s="1">
        <v>159.0</v>
      </c>
      <c r="S4362" s="1"/>
      <c r="T4362" s="1">
        <v>116.0</v>
      </c>
    </row>
    <row r="4363" ht="15.75" customHeight="1">
      <c r="A4363" s="1"/>
      <c r="B4363" s="1"/>
      <c r="C4363" s="1"/>
      <c r="D4363" s="1"/>
      <c r="Q4363" s="1">
        <v>4361.0</v>
      </c>
      <c r="R4363" s="1">
        <v>183.0</v>
      </c>
      <c r="S4363" s="1"/>
      <c r="T4363" s="1">
        <v>431.0</v>
      </c>
    </row>
    <row r="4364" ht="15.75" customHeight="1">
      <c r="A4364" s="1"/>
      <c r="B4364" s="1"/>
      <c r="C4364" s="1"/>
      <c r="D4364" s="1"/>
      <c r="Q4364" s="1">
        <v>4362.0</v>
      </c>
      <c r="R4364" s="1">
        <v>189.0</v>
      </c>
      <c r="S4364" s="1"/>
      <c r="T4364" s="1">
        <v>101.0</v>
      </c>
    </row>
    <row r="4365" ht="15.75" customHeight="1">
      <c r="A4365" s="1"/>
      <c r="B4365" s="1"/>
      <c r="C4365" s="1"/>
      <c r="D4365" s="1"/>
      <c r="Q4365" s="1">
        <v>4363.0</v>
      </c>
      <c r="R4365" s="1">
        <v>195.0</v>
      </c>
      <c r="S4365" s="1"/>
      <c r="T4365" s="1">
        <v>107.0</v>
      </c>
    </row>
    <row r="4366" ht="15.75" customHeight="1">
      <c r="A4366" s="1"/>
      <c r="B4366" s="1"/>
      <c r="C4366" s="1"/>
      <c r="D4366" s="1"/>
      <c r="Q4366" s="1">
        <v>4364.0</v>
      </c>
      <c r="R4366" s="1">
        <v>154.0</v>
      </c>
      <c r="S4366" s="1"/>
      <c r="T4366" s="1">
        <v>331.0</v>
      </c>
    </row>
    <row r="4367" ht="15.75" customHeight="1">
      <c r="A4367" s="1"/>
      <c r="B4367" s="1"/>
      <c r="C4367" s="1"/>
      <c r="D4367" s="1"/>
      <c r="Q4367" s="1">
        <v>4365.0</v>
      </c>
      <c r="R4367" s="1">
        <v>162.0</v>
      </c>
      <c r="S4367" s="1"/>
      <c r="T4367" s="1">
        <v>169.0</v>
      </c>
    </row>
    <row r="4368" ht="15.75" customHeight="1">
      <c r="A4368" s="1"/>
      <c r="B4368" s="1"/>
      <c r="C4368" s="1"/>
      <c r="D4368" s="1"/>
      <c r="Q4368" s="1">
        <v>4366.0</v>
      </c>
      <c r="R4368" s="1">
        <v>170.0</v>
      </c>
      <c r="S4368" s="1"/>
      <c r="T4368" s="1">
        <v>175.0</v>
      </c>
    </row>
    <row r="4369" ht="15.75" customHeight="1">
      <c r="A4369" s="1"/>
      <c r="B4369" s="1"/>
      <c r="C4369" s="1"/>
      <c r="D4369" s="1"/>
      <c r="Q4369" s="1">
        <v>4367.0</v>
      </c>
      <c r="R4369" s="1">
        <v>147.0</v>
      </c>
      <c r="S4369" s="1"/>
      <c r="T4369" s="1">
        <v>195.0</v>
      </c>
    </row>
    <row r="4370" ht="15.75" customHeight="1">
      <c r="A4370" s="1"/>
      <c r="B4370" s="1"/>
      <c r="C4370" s="1"/>
      <c r="D4370" s="1"/>
      <c r="Q4370" s="1">
        <v>4368.0</v>
      </c>
      <c r="R4370" s="1">
        <v>153.0</v>
      </c>
      <c r="S4370" s="1"/>
      <c r="T4370" s="1">
        <v>201.0</v>
      </c>
    </row>
    <row r="4371" ht="15.75" customHeight="1">
      <c r="A4371" s="1"/>
      <c r="B4371" s="1"/>
      <c r="C4371" s="1"/>
      <c r="D4371" s="1"/>
      <c r="Q4371" s="1">
        <v>4369.0</v>
      </c>
      <c r="R4371" s="1">
        <v>159.0</v>
      </c>
      <c r="S4371" s="1"/>
      <c r="T4371" s="1">
        <v>387.0</v>
      </c>
    </row>
    <row r="4372" ht="15.75" customHeight="1">
      <c r="A4372" s="1"/>
      <c r="B4372" s="1"/>
      <c r="C4372" s="1"/>
      <c r="D4372" s="1"/>
      <c r="Q4372" s="1">
        <v>4370.0</v>
      </c>
      <c r="R4372" s="1">
        <v>116.0</v>
      </c>
      <c r="S4372" s="1"/>
      <c r="T4372" s="1">
        <v>98.0</v>
      </c>
    </row>
    <row r="4373" ht="15.75" customHeight="1">
      <c r="A4373" s="1"/>
      <c r="B4373" s="1"/>
      <c r="C4373" s="1"/>
      <c r="D4373" s="1"/>
      <c r="Q4373" s="1">
        <v>4371.0</v>
      </c>
      <c r="R4373" s="1">
        <v>120.0</v>
      </c>
      <c r="S4373" s="1"/>
      <c r="T4373" s="1">
        <v>102.0</v>
      </c>
    </row>
    <row r="4374" ht="15.75" customHeight="1">
      <c r="A4374" s="1"/>
      <c r="B4374" s="1"/>
      <c r="C4374" s="1"/>
      <c r="D4374" s="1"/>
      <c r="Q4374" s="1">
        <v>4372.0</v>
      </c>
      <c r="R4374" s="1">
        <v>124.0</v>
      </c>
      <c r="S4374" s="1"/>
      <c r="T4374" s="1">
        <v>106.0</v>
      </c>
    </row>
    <row r="4375" ht="15.75" customHeight="1">
      <c r="A4375" s="1"/>
      <c r="B4375" s="1"/>
      <c r="C4375" s="1"/>
      <c r="D4375" s="1"/>
      <c r="Q4375" s="1">
        <v>4373.0</v>
      </c>
      <c r="R4375" s="1">
        <v>122.0</v>
      </c>
      <c r="S4375" s="1"/>
      <c r="T4375" s="1">
        <v>152.0</v>
      </c>
    </row>
    <row r="4376" ht="15.75" customHeight="1">
      <c r="A4376" s="1"/>
      <c r="B4376" s="1"/>
      <c r="C4376" s="1"/>
      <c r="D4376" s="1"/>
      <c r="Q4376" s="1">
        <v>4374.0</v>
      </c>
      <c r="R4376" s="1">
        <v>126.0</v>
      </c>
      <c r="S4376" s="1"/>
      <c r="T4376" s="1">
        <v>156.0</v>
      </c>
    </row>
    <row r="4377" ht="15.75" customHeight="1">
      <c r="A4377" s="1"/>
      <c r="B4377" s="1"/>
      <c r="C4377" s="1"/>
      <c r="D4377" s="1"/>
      <c r="Q4377" s="1">
        <v>4375.0</v>
      </c>
      <c r="R4377" s="1">
        <v>130.0</v>
      </c>
      <c r="S4377" s="1"/>
      <c r="T4377" s="1">
        <v>340.0</v>
      </c>
    </row>
    <row r="4378" ht="15.75" customHeight="1">
      <c r="A4378" s="1"/>
      <c r="B4378" s="1"/>
      <c r="C4378" s="1"/>
      <c r="D4378" s="1"/>
      <c r="Q4378" s="1">
        <v>4376.0</v>
      </c>
      <c r="R4378" s="1">
        <v>171.0</v>
      </c>
      <c r="S4378" s="1"/>
      <c r="T4378" s="1">
        <v>98.0</v>
      </c>
    </row>
    <row r="4379" ht="15.75" customHeight="1">
      <c r="A4379" s="1"/>
      <c r="B4379" s="1"/>
      <c r="C4379" s="1"/>
      <c r="D4379" s="1"/>
      <c r="Q4379" s="1">
        <v>4377.0</v>
      </c>
      <c r="R4379" s="1">
        <v>177.0</v>
      </c>
      <c r="S4379" s="1"/>
      <c r="T4379" s="1">
        <v>102.0</v>
      </c>
    </row>
    <row r="4380" ht="15.75" customHeight="1">
      <c r="A4380" s="1"/>
      <c r="B4380" s="1"/>
      <c r="C4380" s="1"/>
      <c r="D4380" s="1"/>
      <c r="Q4380" s="1">
        <v>4378.0</v>
      </c>
      <c r="R4380" s="1">
        <v>183.0</v>
      </c>
      <c r="S4380" s="1"/>
      <c r="T4380" s="1">
        <v>106.0</v>
      </c>
    </row>
    <row r="4381" ht="15.75" customHeight="1">
      <c r="A4381" s="1"/>
      <c r="B4381" s="1"/>
      <c r="C4381" s="1"/>
      <c r="D4381" s="1"/>
      <c r="Q4381" s="1">
        <v>4379.0</v>
      </c>
      <c r="R4381" s="1">
        <v>171.0</v>
      </c>
      <c r="S4381" s="1"/>
      <c r="T4381" s="1">
        <v>164.0</v>
      </c>
    </row>
    <row r="4382" ht="15.75" customHeight="1">
      <c r="A4382" s="1"/>
      <c r="B4382" s="1"/>
      <c r="C4382" s="1"/>
      <c r="D4382" s="1"/>
      <c r="Q4382" s="1">
        <v>4380.0</v>
      </c>
      <c r="R4382" s="1">
        <v>177.0</v>
      </c>
      <c r="S4382" s="1"/>
      <c r="T4382" s="1">
        <v>168.0</v>
      </c>
    </row>
    <row r="4383" ht="15.75" customHeight="1">
      <c r="A4383" s="1"/>
      <c r="B4383" s="1"/>
      <c r="C4383" s="1"/>
      <c r="D4383" s="1"/>
      <c r="Q4383" s="1">
        <v>4381.0</v>
      </c>
      <c r="R4383" s="1">
        <v>183.0</v>
      </c>
      <c r="S4383" s="1"/>
      <c r="T4383" s="1">
        <v>172.0</v>
      </c>
    </row>
    <row r="4384" ht="15.75" customHeight="1">
      <c r="A4384" s="1"/>
      <c r="B4384" s="1"/>
      <c r="C4384" s="1"/>
      <c r="D4384" s="1"/>
      <c r="Q4384" s="1">
        <v>4382.0</v>
      </c>
      <c r="R4384" s="1">
        <v>141.0</v>
      </c>
      <c r="S4384" s="1"/>
      <c r="T4384" s="1">
        <v>67.0</v>
      </c>
    </row>
    <row r="4385" ht="15.75" customHeight="1">
      <c r="A4385" s="1"/>
      <c r="B4385" s="1"/>
      <c r="C4385" s="1"/>
      <c r="D4385" s="1"/>
      <c r="Q4385" s="1">
        <v>4383.0</v>
      </c>
      <c r="R4385" s="1">
        <v>147.0</v>
      </c>
      <c r="S4385" s="1"/>
      <c r="T4385" s="1">
        <v>69.0</v>
      </c>
    </row>
    <row r="4386" ht="15.75" customHeight="1">
      <c r="A4386" s="1"/>
      <c r="B4386" s="1"/>
      <c r="C4386" s="1"/>
      <c r="D4386" s="1"/>
      <c r="Q4386" s="1">
        <v>4384.0</v>
      </c>
      <c r="R4386" s="1">
        <v>153.0</v>
      </c>
      <c r="S4386" s="1"/>
      <c r="T4386" s="1">
        <v>71.0</v>
      </c>
    </row>
    <row r="4387" ht="15.75" customHeight="1">
      <c r="A4387" s="1"/>
      <c r="B4387" s="1"/>
      <c r="C4387" s="1"/>
      <c r="D4387" s="1"/>
      <c r="Q4387" s="1">
        <v>4385.0</v>
      </c>
      <c r="R4387" s="1">
        <v>147.0</v>
      </c>
      <c r="S4387" s="1"/>
      <c r="T4387" s="1">
        <v>73.0</v>
      </c>
    </row>
    <row r="4388" ht="15.75" customHeight="1">
      <c r="A4388" s="1"/>
      <c r="B4388" s="1"/>
      <c r="C4388" s="1"/>
      <c r="D4388" s="1"/>
      <c r="Q4388" s="1">
        <v>4386.0</v>
      </c>
      <c r="R4388" s="1">
        <v>153.0</v>
      </c>
      <c r="S4388" s="1"/>
      <c r="T4388" s="1">
        <v>75.0</v>
      </c>
    </row>
    <row r="4389" ht="15.75" customHeight="1">
      <c r="A4389" s="1"/>
      <c r="B4389" s="1"/>
      <c r="C4389" s="1"/>
      <c r="D4389" s="1"/>
      <c r="Q4389" s="1">
        <v>4387.0</v>
      </c>
      <c r="R4389" s="1">
        <v>159.0</v>
      </c>
      <c r="S4389" s="1"/>
      <c r="T4389" s="1">
        <v>77.0</v>
      </c>
    </row>
    <row r="4390" ht="15.75" customHeight="1">
      <c r="A4390" s="1"/>
      <c r="B4390" s="1"/>
      <c r="C4390" s="1"/>
      <c r="D4390" s="1"/>
      <c r="Q4390" s="1">
        <v>4388.0</v>
      </c>
      <c r="R4390" s="1">
        <v>256.0</v>
      </c>
      <c r="S4390" s="1"/>
      <c r="T4390" s="1">
        <v>79.0</v>
      </c>
    </row>
    <row r="4391" ht="15.75" customHeight="1">
      <c r="A4391" s="1"/>
      <c r="B4391" s="1"/>
      <c r="C4391" s="1"/>
      <c r="D4391" s="1"/>
      <c r="Q4391" s="1">
        <v>4389.0</v>
      </c>
      <c r="R4391" s="1">
        <v>264.0</v>
      </c>
      <c r="S4391" s="1"/>
      <c r="T4391" s="1">
        <v>81.0</v>
      </c>
    </row>
    <row r="4392" ht="15.75" customHeight="1">
      <c r="A4392" s="1"/>
      <c r="B4392" s="1"/>
      <c r="C4392" s="1"/>
      <c r="D4392" s="1"/>
      <c r="Q4392" s="1">
        <v>4390.0</v>
      </c>
      <c r="R4392" s="1">
        <v>272.0</v>
      </c>
      <c r="S4392" s="1"/>
      <c r="T4392" s="1">
        <v>83.0</v>
      </c>
    </row>
    <row r="4393" ht="15.75" customHeight="1">
      <c r="A4393" s="1"/>
      <c r="B4393" s="1"/>
      <c r="C4393" s="1"/>
      <c r="D4393" s="1"/>
      <c r="Q4393" s="1">
        <v>4391.0</v>
      </c>
      <c r="R4393" s="1">
        <v>316.0</v>
      </c>
      <c r="S4393" s="1"/>
      <c r="T4393" s="1">
        <v>200.0</v>
      </c>
    </row>
    <row r="4394" ht="15.75" customHeight="1">
      <c r="A4394" s="1"/>
      <c r="B4394" s="1"/>
      <c r="C4394" s="1"/>
      <c r="D4394" s="1"/>
      <c r="Q4394" s="1">
        <v>4392.0</v>
      </c>
      <c r="R4394" s="1">
        <v>324.0</v>
      </c>
      <c r="S4394" s="1"/>
      <c r="T4394" s="1">
        <v>204.0</v>
      </c>
    </row>
    <row r="4395" ht="15.75" customHeight="1">
      <c r="A4395" s="1"/>
      <c r="B4395" s="1"/>
      <c r="C4395" s="1"/>
      <c r="D4395" s="1"/>
      <c r="Q4395" s="1">
        <v>4393.0</v>
      </c>
      <c r="R4395" s="1">
        <v>332.0</v>
      </c>
      <c r="S4395" s="1"/>
      <c r="T4395" s="1">
        <v>208.0</v>
      </c>
    </row>
    <row r="4396" ht="15.75" customHeight="1">
      <c r="A4396" s="1"/>
      <c r="B4396" s="1"/>
      <c r="C4396" s="1"/>
      <c r="D4396" s="1"/>
      <c r="Q4396" s="1">
        <v>4394.0</v>
      </c>
      <c r="R4396" s="1">
        <v>268.0</v>
      </c>
      <c r="S4396" s="1"/>
      <c r="T4396" s="1">
        <v>236.0</v>
      </c>
    </row>
    <row r="4397" ht="15.75" customHeight="1">
      <c r="A4397" s="1"/>
      <c r="B4397" s="1"/>
      <c r="C4397" s="1"/>
      <c r="D4397" s="1"/>
      <c r="Q4397" s="1">
        <v>4395.0</v>
      </c>
      <c r="R4397" s="1">
        <v>276.0</v>
      </c>
      <c r="S4397" s="1"/>
      <c r="T4397" s="1">
        <v>240.0</v>
      </c>
    </row>
    <row r="4398" ht="15.75" customHeight="1">
      <c r="A4398" s="1"/>
      <c r="B4398" s="1"/>
      <c r="C4398" s="1"/>
      <c r="D4398" s="1"/>
      <c r="Q4398" s="1">
        <v>4396.0</v>
      </c>
      <c r="R4398" s="1">
        <v>284.0</v>
      </c>
      <c r="S4398" s="1"/>
      <c r="T4398" s="1">
        <v>244.0</v>
      </c>
    </row>
    <row r="4399" ht="15.75" customHeight="1">
      <c r="A4399" s="1"/>
      <c r="B4399" s="1"/>
      <c r="C4399" s="1"/>
      <c r="D4399" s="1"/>
      <c r="Q4399" s="1">
        <v>4397.0</v>
      </c>
      <c r="R4399" s="1">
        <v>123.0</v>
      </c>
      <c r="S4399" s="1"/>
      <c r="T4399" s="1">
        <v>277.0</v>
      </c>
    </row>
    <row r="4400" ht="15.75" customHeight="1">
      <c r="A4400" s="1"/>
      <c r="B4400" s="1"/>
      <c r="C4400" s="1"/>
      <c r="D4400" s="1"/>
      <c r="Q4400" s="1">
        <v>4398.0</v>
      </c>
      <c r="R4400" s="1">
        <v>129.0</v>
      </c>
      <c r="S4400" s="1"/>
      <c r="T4400" s="1">
        <v>285.0</v>
      </c>
    </row>
    <row r="4401" ht="15.75" customHeight="1">
      <c r="A4401" s="1"/>
      <c r="B4401" s="1"/>
      <c r="C4401" s="1"/>
      <c r="D4401" s="1"/>
      <c r="Q4401" s="1">
        <v>4399.0</v>
      </c>
      <c r="R4401" s="1">
        <v>135.0</v>
      </c>
      <c r="S4401" s="1"/>
      <c r="T4401" s="1">
        <v>291.0</v>
      </c>
    </row>
    <row r="4402" ht="15.75" customHeight="1">
      <c r="A4402" s="1"/>
      <c r="B4402" s="1"/>
      <c r="C4402" s="1"/>
      <c r="D4402" s="1"/>
      <c r="Q4402" s="1">
        <v>4400.0</v>
      </c>
      <c r="R4402" s="1">
        <v>74.0</v>
      </c>
      <c r="S4402" s="1"/>
      <c r="T4402" s="1">
        <v>164.0</v>
      </c>
    </row>
    <row r="4403" ht="15.75" customHeight="1">
      <c r="A4403" s="1"/>
      <c r="B4403" s="1"/>
      <c r="C4403" s="1"/>
      <c r="D4403" s="1"/>
      <c r="Q4403" s="1">
        <v>4401.0</v>
      </c>
      <c r="R4403" s="1">
        <v>78.0</v>
      </c>
      <c r="S4403" s="1"/>
      <c r="T4403" s="1">
        <v>166.0</v>
      </c>
    </row>
    <row r="4404" ht="15.75" customHeight="1">
      <c r="A4404" s="1"/>
      <c r="B4404" s="1"/>
      <c r="C4404" s="1"/>
      <c r="D4404" s="1"/>
      <c r="Q4404" s="1">
        <v>4402.0</v>
      </c>
      <c r="R4404" s="1">
        <v>82.0</v>
      </c>
      <c r="S4404" s="1"/>
      <c r="T4404" s="1">
        <v>172.0</v>
      </c>
    </row>
    <row r="4405" ht="15.75" customHeight="1">
      <c r="A4405" s="1"/>
      <c r="B4405" s="1"/>
      <c r="C4405" s="1"/>
      <c r="D4405" s="1"/>
      <c r="Q4405" s="1">
        <v>4403.0</v>
      </c>
      <c r="R4405" s="1">
        <v>86.0</v>
      </c>
      <c r="S4405" s="1"/>
      <c r="T4405" s="1">
        <v>79.0</v>
      </c>
    </row>
    <row r="4406" ht="15.75" customHeight="1">
      <c r="A4406" s="1"/>
      <c r="B4406" s="1"/>
      <c r="C4406" s="1"/>
      <c r="D4406" s="1"/>
      <c r="Q4406" s="1">
        <v>4404.0</v>
      </c>
      <c r="R4406" s="1">
        <v>88.0</v>
      </c>
      <c r="S4406" s="1"/>
      <c r="T4406" s="1">
        <v>81.0</v>
      </c>
    </row>
    <row r="4407" ht="15.75" customHeight="1">
      <c r="A4407" s="1"/>
      <c r="B4407" s="1"/>
      <c r="C4407" s="1"/>
      <c r="D4407" s="1"/>
      <c r="Q4407" s="1">
        <v>4405.0</v>
      </c>
      <c r="R4407" s="1">
        <v>94.0</v>
      </c>
      <c r="S4407" s="1"/>
      <c r="T4407" s="1">
        <v>83.0</v>
      </c>
    </row>
    <row r="4408" ht="15.75" customHeight="1">
      <c r="A4408" s="1"/>
      <c r="B4408" s="1"/>
      <c r="C4408" s="1"/>
      <c r="D4408" s="1"/>
      <c r="Q4408" s="1">
        <v>4406.0</v>
      </c>
      <c r="R4408" s="1">
        <v>110.0</v>
      </c>
      <c r="S4408" s="1"/>
      <c r="T4408" s="1">
        <v>79.0</v>
      </c>
    </row>
    <row r="4409" ht="15.75" customHeight="1">
      <c r="A4409" s="1"/>
      <c r="B4409" s="1"/>
      <c r="C4409" s="1"/>
      <c r="D4409" s="1"/>
      <c r="Q4409" s="1">
        <v>4407.0</v>
      </c>
      <c r="R4409" s="1">
        <v>114.0</v>
      </c>
      <c r="S4409" s="1"/>
      <c r="T4409" s="1">
        <v>81.0</v>
      </c>
    </row>
    <row r="4410" ht="15.75" customHeight="1">
      <c r="A4410" s="1"/>
      <c r="B4410" s="1"/>
      <c r="C4410" s="1"/>
      <c r="D4410" s="1"/>
      <c r="Q4410" s="1">
        <v>4408.0</v>
      </c>
      <c r="R4410" s="1">
        <v>118.0</v>
      </c>
      <c r="S4410" s="1"/>
      <c r="T4410" s="1">
        <v>83.0</v>
      </c>
    </row>
    <row r="4411" ht="15.75" customHeight="1">
      <c r="A4411" s="1"/>
      <c r="B4411" s="1"/>
      <c r="C4411" s="1"/>
      <c r="D4411" s="1"/>
      <c r="Q4411" s="1">
        <v>4409.0</v>
      </c>
      <c r="R4411" s="1">
        <v>147.0</v>
      </c>
      <c r="S4411" s="1"/>
      <c r="T4411" s="1">
        <v>85.0</v>
      </c>
    </row>
    <row r="4412" ht="15.75" customHeight="1">
      <c r="A4412" s="1"/>
      <c r="B4412" s="1"/>
      <c r="C4412" s="1"/>
      <c r="D4412" s="1"/>
      <c r="Q4412" s="1">
        <v>4410.0</v>
      </c>
      <c r="R4412" s="1">
        <v>153.0</v>
      </c>
      <c r="S4412" s="1"/>
      <c r="T4412" s="1">
        <v>87.0</v>
      </c>
    </row>
    <row r="4413" ht="15.75" customHeight="1">
      <c r="A4413" s="1"/>
      <c r="B4413" s="1"/>
      <c r="C4413" s="1"/>
      <c r="D4413" s="1"/>
      <c r="Q4413" s="1">
        <v>4411.0</v>
      </c>
      <c r="R4413" s="1">
        <v>159.0</v>
      </c>
      <c r="S4413" s="1"/>
      <c r="T4413" s="1">
        <v>89.0</v>
      </c>
    </row>
    <row r="4414" ht="15.75" customHeight="1">
      <c r="A4414" s="1"/>
      <c r="B4414" s="1"/>
      <c r="C4414" s="1"/>
      <c r="D4414" s="1"/>
      <c r="Q4414" s="1">
        <v>4412.0</v>
      </c>
      <c r="R4414" s="1">
        <v>183.0</v>
      </c>
      <c r="S4414" s="1"/>
      <c r="T4414" s="1">
        <v>91.0</v>
      </c>
    </row>
    <row r="4415" ht="15.75" customHeight="1">
      <c r="A4415" s="1"/>
      <c r="B4415" s="1"/>
      <c r="C4415" s="1"/>
      <c r="D4415" s="1"/>
      <c r="Q4415" s="1">
        <v>4413.0</v>
      </c>
      <c r="R4415" s="1">
        <v>189.0</v>
      </c>
      <c r="S4415" s="1"/>
      <c r="T4415" s="1">
        <v>93.0</v>
      </c>
    </row>
    <row r="4416" ht="15.75" customHeight="1">
      <c r="A4416" s="1"/>
      <c r="B4416" s="1"/>
      <c r="C4416" s="1"/>
      <c r="D4416" s="1"/>
      <c r="Q4416" s="1">
        <v>4414.0</v>
      </c>
      <c r="R4416" s="1">
        <v>195.0</v>
      </c>
      <c r="S4416" s="1"/>
      <c r="T4416" s="1">
        <v>95.0</v>
      </c>
    </row>
    <row r="4417" ht="15.75" customHeight="1">
      <c r="A4417" s="1"/>
      <c r="B4417" s="1"/>
      <c r="C4417" s="1"/>
      <c r="D4417" s="1"/>
      <c r="Q4417" s="1">
        <v>4415.0</v>
      </c>
      <c r="R4417" s="1">
        <v>154.0</v>
      </c>
      <c r="S4417" s="1"/>
      <c r="T4417" s="1">
        <v>182.0</v>
      </c>
    </row>
    <row r="4418" ht="15.75" customHeight="1">
      <c r="A4418" s="1"/>
      <c r="B4418" s="1"/>
      <c r="C4418" s="1"/>
      <c r="D4418" s="1"/>
      <c r="Q4418" s="1">
        <v>4416.0</v>
      </c>
      <c r="R4418" s="1">
        <v>162.0</v>
      </c>
      <c r="S4418" s="1"/>
      <c r="T4418" s="1">
        <v>186.0</v>
      </c>
    </row>
    <row r="4419" ht="15.75" customHeight="1">
      <c r="A4419" s="1"/>
      <c r="B4419" s="1"/>
      <c r="C4419" s="1"/>
      <c r="D4419" s="1"/>
      <c r="Q4419" s="1">
        <v>4417.0</v>
      </c>
      <c r="R4419" s="1">
        <v>170.0</v>
      </c>
      <c r="S4419" s="1"/>
      <c r="T4419" s="1">
        <v>190.0</v>
      </c>
    </row>
    <row r="4420" ht="15.75" customHeight="1">
      <c r="A4420" s="1"/>
      <c r="B4420" s="1"/>
      <c r="C4420" s="1"/>
      <c r="D4420" s="1"/>
      <c r="Q4420" s="1">
        <v>4418.0</v>
      </c>
      <c r="R4420" s="1">
        <v>147.0</v>
      </c>
      <c r="S4420" s="1"/>
      <c r="T4420" s="1">
        <v>97.0</v>
      </c>
    </row>
    <row r="4421" ht="15.75" customHeight="1">
      <c r="A4421" s="1"/>
      <c r="B4421" s="1"/>
      <c r="C4421" s="1"/>
      <c r="D4421" s="1"/>
      <c r="Q4421" s="1">
        <v>4419.0</v>
      </c>
      <c r="R4421" s="1">
        <v>153.0</v>
      </c>
      <c r="S4421" s="1"/>
      <c r="T4421" s="1">
        <v>99.0</v>
      </c>
    </row>
    <row r="4422" ht="15.75" customHeight="1">
      <c r="A4422" s="1"/>
      <c r="B4422" s="1"/>
      <c r="C4422" s="1"/>
      <c r="D4422" s="1"/>
      <c r="Q4422" s="1">
        <v>4420.0</v>
      </c>
      <c r="R4422" s="1">
        <v>159.0</v>
      </c>
      <c r="S4422" s="1"/>
      <c r="T4422" s="1">
        <v>101.0</v>
      </c>
    </row>
    <row r="4423" ht="15.75" customHeight="1">
      <c r="A4423" s="1"/>
      <c r="B4423" s="1"/>
      <c r="C4423" s="1"/>
      <c r="D4423" s="1"/>
      <c r="Q4423" s="1">
        <v>4421.0</v>
      </c>
      <c r="R4423" s="1">
        <v>116.0</v>
      </c>
      <c r="S4423" s="1"/>
      <c r="T4423" s="1">
        <v>97.0</v>
      </c>
    </row>
    <row r="4424" ht="15.75" customHeight="1">
      <c r="A4424" s="1"/>
      <c r="B4424" s="1"/>
      <c r="C4424" s="1"/>
      <c r="D4424" s="1"/>
      <c r="Q4424" s="1">
        <v>4422.0</v>
      </c>
      <c r="R4424" s="1">
        <v>120.0</v>
      </c>
      <c r="S4424" s="1"/>
      <c r="T4424" s="1">
        <v>99.0</v>
      </c>
    </row>
    <row r="4425" ht="15.75" customHeight="1">
      <c r="A4425" s="1"/>
      <c r="B4425" s="1"/>
      <c r="C4425" s="1"/>
      <c r="D4425" s="1"/>
      <c r="Q4425" s="1">
        <v>4423.0</v>
      </c>
      <c r="R4425" s="1">
        <v>124.0</v>
      </c>
      <c r="S4425" s="1"/>
      <c r="T4425" s="1">
        <v>101.0</v>
      </c>
    </row>
    <row r="4426" ht="15.75" customHeight="1">
      <c r="A4426" s="1"/>
      <c r="B4426" s="1"/>
      <c r="C4426" s="1"/>
      <c r="D4426" s="1"/>
      <c r="Q4426" s="1">
        <v>4424.0</v>
      </c>
      <c r="R4426" s="1">
        <v>122.0</v>
      </c>
      <c r="S4426" s="1"/>
      <c r="T4426" s="1">
        <v>97.0</v>
      </c>
    </row>
    <row r="4427" ht="15.75" customHeight="1">
      <c r="A4427" s="1"/>
      <c r="B4427" s="1"/>
      <c r="C4427" s="1"/>
      <c r="D4427" s="1"/>
      <c r="Q4427" s="1">
        <v>4425.0</v>
      </c>
      <c r="R4427" s="1">
        <v>126.0</v>
      </c>
      <c r="S4427" s="1"/>
      <c r="T4427" s="1">
        <v>97.0</v>
      </c>
    </row>
    <row r="4428" ht="15.75" customHeight="1">
      <c r="A4428" s="1"/>
      <c r="B4428" s="1"/>
      <c r="C4428" s="1"/>
      <c r="D4428" s="1"/>
      <c r="Q4428" s="1">
        <v>4426.0</v>
      </c>
      <c r="R4428" s="1">
        <v>130.0</v>
      </c>
      <c r="S4428" s="1"/>
      <c r="T4428" s="1">
        <v>101.0</v>
      </c>
    </row>
    <row r="4429" ht="15.75" customHeight="1">
      <c r="A4429" s="1"/>
      <c r="B4429" s="1"/>
      <c r="C4429" s="1"/>
      <c r="D4429" s="1"/>
      <c r="Q4429" s="1">
        <v>4427.0</v>
      </c>
      <c r="R4429" s="1">
        <v>171.0</v>
      </c>
      <c r="S4429" s="1"/>
      <c r="T4429" s="1">
        <v>97.0</v>
      </c>
    </row>
    <row r="4430" ht="15.75" customHeight="1">
      <c r="A4430" s="1"/>
      <c r="B4430" s="1"/>
      <c r="C4430" s="1"/>
      <c r="D4430" s="1"/>
      <c r="Q4430" s="1">
        <v>4428.0</v>
      </c>
      <c r="R4430" s="1">
        <v>177.0</v>
      </c>
      <c r="S4430" s="1"/>
      <c r="T4430" s="1">
        <v>99.0</v>
      </c>
    </row>
    <row r="4431" ht="15.75" customHeight="1">
      <c r="A4431" s="1"/>
      <c r="B4431" s="1"/>
      <c r="C4431" s="1"/>
      <c r="D4431" s="1"/>
      <c r="Q4431" s="1">
        <v>4429.0</v>
      </c>
      <c r="R4431" s="1">
        <v>183.0</v>
      </c>
      <c r="S4431" s="1"/>
      <c r="T4431" s="1">
        <v>101.0</v>
      </c>
    </row>
    <row r="4432" ht="15.75" customHeight="1">
      <c r="A4432" s="1"/>
      <c r="B4432" s="1"/>
      <c r="C4432" s="1"/>
      <c r="D4432" s="1"/>
      <c r="Q4432" s="1">
        <v>4430.0</v>
      </c>
      <c r="R4432" s="1">
        <v>171.0</v>
      </c>
      <c r="S4432" s="1"/>
      <c r="T4432" s="1">
        <v>97.0</v>
      </c>
    </row>
    <row r="4433" ht="15.75" customHeight="1">
      <c r="A4433" s="1"/>
      <c r="B4433" s="1"/>
      <c r="C4433" s="1"/>
      <c r="D4433" s="1"/>
      <c r="Q4433" s="1">
        <v>4431.0</v>
      </c>
      <c r="R4433" s="1">
        <v>177.0</v>
      </c>
      <c r="S4433" s="1"/>
      <c r="T4433" s="1">
        <v>99.0</v>
      </c>
    </row>
    <row r="4434" ht="15.75" customHeight="1">
      <c r="A4434" s="1"/>
      <c r="B4434" s="1"/>
      <c r="C4434" s="1"/>
      <c r="D4434" s="1"/>
      <c r="Q4434" s="1">
        <v>4432.0</v>
      </c>
      <c r="R4434" s="1">
        <v>183.0</v>
      </c>
      <c r="S4434" s="1"/>
      <c r="T4434" s="1">
        <v>101.0</v>
      </c>
    </row>
    <row r="4435" ht="15.75" customHeight="1">
      <c r="A4435" s="1"/>
      <c r="B4435" s="1"/>
      <c r="C4435" s="1"/>
      <c r="D4435" s="1"/>
      <c r="Q4435" s="1">
        <v>4433.0</v>
      </c>
      <c r="R4435" s="1">
        <v>177.0</v>
      </c>
      <c r="S4435" s="1"/>
      <c r="T4435" s="1">
        <v>103.0</v>
      </c>
    </row>
    <row r="4436" ht="15.75" customHeight="1">
      <c r="A4436" s="1"/>
      <c r="B4436" s="1"/>
      <c r="C4436" s="1"/>
      <c r="D4436" s="1"/>
      <c r="Q4436" s="1">
        <v>4434.0</v>
      </c>
      <c r="R4436" s="1">
        <v>183.0</v>
      </c>
      <c r="S4436" s="1"/>
      <c r="T4436" s="1">
        <v>105.0</v>
      </c>
    </row>
    <row r="4437" ht="15.75" customHeight="1">
      <c r="A4437" s="1"/>
      <c r="B4437" s="1"/>
      <c r="C4437" s="1"/>
      <c r="D4437" s="1"/>
      <c r="Q4437" s="1">
        <v>4435.0</v>
      </c>
      <c r="R4437" s="1">
        <v>189.0</v>
      </c>
      <c r="S4437" s="1"/>
      <c r="T4437" s="1">
        <v>107.0</v>
      </c>
    </row>
    <row r="4438" ht="15.75" customHeight="1">
      <c r="A4438" s="1"/>
      <c r="B4438" s="1"/>
      <c r="C4438" s="1"/>
      <c r="D4438" s="1"/>
      <c r="Q4438" s="1">
        <v>4436.0</v>
      </c>
      <c r="R4438" s="1">
        <v>219.0</v>
      </c>
      <c r="S4438" s="1"/>
    </row>
    <row r="4439" ht="15.75" customHeight="1">
      <c r="A4439" s="1"/>
      <c r="B4439" s="1"/>
      <c r="C4439" s="1"/>
      <c r="D4439" s="1"/>
      <c r="Q4439" s="1">
        <v>4437.0</v>
      </c>
      <c r="R4439" s="1">
        <v>225.0</v>
      </c>
      <c r="S4439" s="1"/>
    </row>
    <row r="4440" ht="15.75" customHeight="1">
      <c r="A4440" s="1"/>
      <c r="B4440" s="1"/>
      <c r="C4440" s="1"/>
      <c r="D4440" s="1"/>
      <c r="Q4440" s="1">
        <v>4438.0</v>
      </c>
      <c r="R4440" s="1">
        <v>231.0</v>
      </c>
      <c r="S4440" s="1"/>
    </row>
    <row r="4441" ht="15.75" customHeight="1">
      <c r="A4441" s="1"/>
      <c r="B4441" s="1"/>
      <c r="C4441" s="1"/>
      <c r="D4441" s="1"/>
      <c r="Q4441" s="1">
        <v>4439.0</v>
      </c>
      <c r="R4441" s="1">
        <v>213.0</v>
      </c>
      <c r="S4441" s="1"/>
    </row>
    <row r="4442" ht="15.75" customHeight="1">
      <c r="A4442" s="1"/>
      <c r="B4442" s="1"/>
      <c r="C4442" s="1"/>
      <c r="D4442" s="1"/>
      <c r="Q4442" s="1">
        <v>4440.0</v>
      </c>
      <c r="R4442" s="1">
        <v>219.0</v>
      </c>
      <c r="S4442" s="1"/>
    </row>
    <row r="4443" ht="15.75" customHeight="1">
      <c r="A4443" s="1"/>
      <c r="B4443" s="1"/>
      <c r="C4443" s="1"/>
      <c r="D4443" s="1"/>
      <c r="Q4443" s="1">
        <v>4441.0</v>
      </c>
      <c r="R4443" s="1">
        <v>225.0</v>
      </c>
      <c r="S4443" s="1"/>
    </row>
    <row r="4444" ht="15.75" customHeight="1">
      <c r="A4444" s="1"/>
      <c r="B4444" s="1"/>
      <c r="C4444" s="1"/>
      <c r="D4444" s="1"/>
      <c r="Q4444" s="1">
        <v>4442.0</v>
      </c>
      <c r="R4444" s="1">
        <v>140.0</v>
      </c>
      <c r="S4444" s="1"/>
    </row>
    <row r="4445" ht="15.75" customHeight="1">
      <c r="A4445" s="1"/>
      <c r="B4445" s="1"/>
      <c r="C4445" s="1"/>
      <c r="D4445" s="1"/>
      <c r="Q4445" s="1">
        <v>4443.0</v>
      </c>
      <c r="R4445" s="1">
        <v>144.0</v>
      </c>
      <c r="S4445" s="1"/>
    </row>
    <row r="4446" ht="15.75" customHeight="1">
      <c r="A4446" s="1"/>
      <c r="B4446" s="1"/>
      <c r="C4446" s="1"/>
      <c r="D4446" s="1"/>
      <c r="Q4446" s="1">
        <v>4444.0</v>
      </c>
      <c r="R4446" s="1">
        <v>148.0</v>
      </c>
      <c r="S4446" s="1"/>
    </row>
    <row r="4447" ht="15.75" customHeight="1">
      <c r="A4447" s="1"/>
      <c r="B4447" s="1"/>
      <c r="C4447" s="1"/>
      <c r="D4447" s="1"/>
      <c r="Q4447" s="1">
        <v>4445.0</v>
      </c>
      <c r="R4447" s="1">
        <v>171.0</v>
      </c>
      <c r="S4447" s="1"/>
    </row>
    <row r="4448" ht="15.75" customHeight="1">
      <c r="A4448" s="1"/>
      <c r="B4448" s="1"/>
      <c r="C4448" s="1"/>
      <c r="D4448" s="1"/>
      <c r="Q4448" s="1">
        <v>4446.0</v>
      </c>
      <c r="R4448" s="1">
        <v>177.0</v>
      </c>
      <c r="S4448" s="1"/>
    </row>
    <row r="4449" ht="15.75" customHeight="1">
      <c r="A4449" s="1"/>
      <c r="B4449" s="1"/>
      <c r="C4449" s="1"/>
      <c r="D4449" s="1"/>
      <c r="Q4449" s="1">
        <v>4447.0</v>
      </c>
      <c r="R4449" s="1">
        <v>183.0</v>
      </c>
      <c r="S4449" s="1"/>
    </row>
    <row r="4450" ht="15.75" customHeight="1">
      <c r="A4450" s="1"/>
      <c r="B4450" s="1"/>
      <c r="C4450" s="1"/>
      <c r="D4450" s="1"/>
      <c r="Q4450" s="1">
        <v>4448.0</v>
      </c>
      <c r="R4450" s="1">
        <v>123.0</v>
      </c>
      <c r="S4450" s="1"/>
    </row>
    <row r="4451" ht="15.75" customHeight="1">
      <c r="A4451" s="1"/>
      <c r="B4451" s="1"/>
      <c r="C4451" s="1"/>
      <c r="D4451" s="1"/>
      <c r="Q4451" s="1">
        <v>4449.0</v>
      </c>
      <c r="R4451" s="1">
        <v>129.0</v>
      </c>
      <c r="S4451" s="1"/>
    </row>
    <row r="4452" ht="15.75" customHeight="1">
      <c r="A4452" s="1"/>
      <c r="B4452" s="1"/>
      <c r="C4452" s="1"/>
      <c r="D4452" s="1"/>
      <c r="Q4452" s="1">
        <v>4450.0</v>
      </c>
      <c r="R4452" s="1">
        <v>135.0</v>
      </c>
      <c r="S4452" s="1"/>
    </row>
    <row r="4453" ht="15.75" customHeight="1">
      <c r="A4453" s="1"/>
      <c r="B4453" s="1"/>
      <c r="C4453" s="1"/>
      <c r="D4453" s="1"/>
      <c r="Q4453" s="1">
        <v>4451.0</v>
      </c>
      <c r="R4453" s="1">
        <v>74.0</v>
      </c>
      <c r="S4453" s="1"/>
    </row>
    <row r="4454" ht="15.75" customHeight="1">
      <c r="A4454" s="1"/>
      <c r="B4454" s="1"/>
      <c r="C4454" s="1"/>
      <c r="D4454" s="1"/>
      <c r="Q4454" s="1">
        <v>4452.0</v>
      </c>
      <c r="R4454" s="1">
        <v>78.0</v>
      </c>
      <c r="S4454" s="1"/>
    </row>
    <row r="4455" ht="15.75" customHeight="1">
      <c r="A4455" s="1"/>
      <c r="B4455" s="1"/>
      <c r="C4455" s="1"/>
      <c r="D4455" s="1"/>
      <c r="Q4455" s="1">
        <v>4453.0</v>
      </c>
      <c r="R4455" s="1">
        <v>82.0</v>
      </c>
      <c r="S4455" s="1"/>
    </row>
    <row r="4456" ht="15.75" customHeight="1">
      <c r="A4456" s="1"/>
      <c r="B4456" s="1"/>
      <c r="C4456" s="1"/>
      <c r="D4456" s="1"/>
      <c r="Q4456" s="1">
        <v>4454.0</v>
      </c>
      <c r="R4456" s="1">
        <v>86.0</v>
      </c>
      <c r="S4456" s="1"/>
    </row>
    <row r="4457" ht="15.75" customHeight="1">
      <c r="A4457" s="1"/>
      <c r="B4457" s="1"/>
      <c r="C4457" s="1"/>
      <c r="D4457" s="1"/>
      <c r="Q4457" s="1">
        <v>4455.0</v>
      </c>
      <c r="R4457" s="1">
        <v>90.0</v>
      </c>
      <c r="S4457" s="1"/>
    </row>
    <row r="4458" ht="15.75" customHeight="1">
      <c r="A4458" s="1"/>
      <c r="B4458" s="1"/>
      <c r="C4458" s="1"/>
      <c r="D4458" s="1"/>
      <c r="Q4458" s="1">
        <v>4456.0</v>
      </c>
      <c r="R4458" s="1">
        <v>94.0</v>
      </c>
      <c r="S4458" s="1"/>
    </row>
    <row r="4459" ht="15.75" customHeight="1">
      <c r="A4459" s="1"/>
      <c r="B4459" s="1"/>
      <c r="C4459" s="1"/>
      <c r="D4459" s="1"/>
      <c r="Q4459" s="1">
        <v>4457.0</v>
      </c>
      <c r="R4459" s="1">
        <v>110.0</v>
      </c>
      <c r="S4459" s="1"/>
    </row>
    <row r="4460" ht="15.75" customHeight="1">
      <c r="A4460" s="1"/>
      <c r="B4460" s="1"/>
      <c r="C4460" s="1"/>
      <c r="D4460" s="1"/>
      <c r="Q4460" s="1">
        <v>4458.0</v>
      </c>
      <c r="R4460" s="1">
        <v>114.0</v>
      </c>
      <c r="S4460" s="1"/>
    </row>
    <row r="4461" ht="15.75" customHeight="1">
      <c r="A4461" s="1"/>
      <c r="B4461" s="1"/>
      <c r="C4461" s="1"/>
      <c r="D4461" s="1"/>
      <c r="Q4461" s="1">
        <v>4459.0</v>
      </c>
      <c r="R4461" s="1">
        <v>118.0</v>
      </c>
      <c r="S4461" s="1"/>
    </row>
    <row r="4462" ht="15.75" customHeight="1">
      <c r="A4462" s="1"/>
      <c r="B4462" s="1"/>
      <c r="C4462" s="1"/>
      <c r="D4462" s="1"/>
      <c r="Q4462" s="1">
        <v>4460.0</v>
      </c>
      <c r="R4462" s="1">
        <v>147.0</v>
      </c>
      <c r="S4462" s="1"/>
    </row>
    <row r="4463" ht="15.75" customHeight="1">
      <c r="A4463" s="1"/>
      <c r="B4463" s="1"/>
      <c r="C4463" s="1"/>
      <c r="D4463" s="1"/>
      <c r="Q4463" s="1">
        <v>4461.0</v>
      </c>
      <c r="R4463" s="1">
        <v>153.0</v>
      </c>
      <c r="S4463" s="1"/>
    </row>
    <row r="4464" ht="15.75" customHeight="1">
      <c r="A4464" s="1"/>
      <c r="B4464" s="1"/>
      <c r="C4464" s="1"/>
      <c r="D4464" s="1"/>
      <c r="Q4464" s="1">
        <v>4462.0</v>
      </c>
      <c r="R4464" s="1">
        <v>159.0</v>
      </c>
      <c r="S4464" s="1"/>
    </row>
    <row r="4465" ht="15.75" customHeight="1">
      <c r="A4465" s="1"/>
      <c r="B4465" s="1"/>
      <c r="C4465" s="1"/>
      <c r="D4465" s="1"/>
      <c r="Q4465" s="1">
        <v>4463.0</v>
      </c>
      <c r="R4465" s="1">
        <v>183.0</v>
      </c>
      <c r="S4465" s="1"/>
    </row>
    <row r="4466" ht="15.75" customHeight="1">
      <c r="A4466" s="1"/>
      <c r="B4466" s="1"/>
      <c r="C4466" s="1"/>
      <c r="D4466" s="1"/>
      <c r="Q4466" s="1">
        <v>4464.0</v>
      </c>
      <c r="R4466" s="1">
        <v>189.0</v>
      </c>
      <c r="S4466" s="1"/>
    </row>
    <row r="4467" ht="15.75" customHeight="1">
      <c r="A4467" s="1"/>
      <c r="B4467" s="1"/>
      <c r="C4467" s="1"/>
      <c r="D4467" s="1"/>
      <c r="Q4467" s="1">
        <v>4465.0</v>
      </c>
      <c r="R4467" s="1">
        <v>193.0</v>
      </c>
      <c r="S4467" s="1"/>
    </row>
    <row r="4468" ht="15.75" customHeight="1">
      <c r="A4468" s="1"/>
      <c r="B4468" s="1"/>
      <c r="C4468" s="1"/>
      <c r="D4468" s="1"/>
      <c r="Q4468" s="1">
        <v>4466.0</v>
      </c>
      <c r="R4468" s="1">
        <v>178.0</v>
      </c>
      <c r="S4468" s="1"/>
    </row>
    <row r="4469" ht="15.75" customHeight="1">
      <c r="A4469" s="1"/>
      <c r="B4469" s="1"/>
      <c r="C4469" s="1"/>
      <c r="D4469" s="1"/>
      <c r="Q4469" s="1">
        <v>4467.0</v>
      </c>
      <c r="R4469" s="1">
        <v>186.0</v>
      </c>
      <c r="S4469" s="1"/>
    </row>
    <row r="4470" ht="15.75" customHeight="1">
      <c r="A4470" s="1"/>
      <c r="B4470" s="1"/>
      <c r="C4470" s="1"/>
      <c r="D4470" s="1"/>
      <c r="Q4470" s="1">
        <v>4468.0</v>
      </c>
      <c r="R4470" s="1">
        <v>194.0</v>
      </c>
      <c r="S4470" s="1"/>
    </row>
    <row r="4471" ht="15.75" customHeight="1">
      <c r="A4471" s="1"/>
      <c r="B4471" s="1"/>
      <c r="C4471" s="1"/>
      <c r="D4471" s="1"/>
      <c r="Q4471" s="1">
        <v>4469.0</v>
      </c>
      <c r="R4471" s="1">
        <v>171.0</v>
      </c>
      <c r="S4471" s="1"/>
    </row>
    <row r="4472" ht="15.75" customHeight="1">
      <c r="A4472" s="1"/>
      <c r="B4472" s="1"/>
      <c r="C4472" s="1"/>
      <c r="D4472" s="1"/>
      <c r="Q4472" s="1">
        <v>4470.0</v>
      </c>
      <c r="R4472" s="1">
        <v>175.0</v>
      </c>
      <c r="S4472" s="1"/>
    </row>
    <row r="4473" ht="15.75" customHeight="1">
      <c r="A4473" s="1"/>
      <c r="B4473" s="1"/>
      <c r="C4473" s="1"/>
      <c r="D4473" s="1"/>
      <c r="Q4473" s="1">
        <v>4471.0</v>
      </c>
      <c r="R4473" s="1">
        <v>183.0</v>
      </c>
      <c r="S4473" s="1"/>
    </row>
    <row r="4474" ht="15.75" customHeight="1">
      <c r="A4474" s="1"/>
      <c r="B4474" s="1"/>
      <c r="C4474" s="1"/>
      <c r="D4474" s="1"/>
      <c r="Q4474" s="1">
        <v>4472.0</v>
      </c>
      <c r="R4474" s="1">
        <v>116.0</v>
      </c>
      <c r="S4474" s="1"/>
    </row>
    <row r="4475" ht="15.75" customHeight="1">
      <c r="A4475" s="1"/>
      <c r="B4475" s="1"/>
      <c r="C4475" s="1"/>
      <c r="D4475" s="1"/>
      <c r="Q4475" s="1">
        <v>4473.0</v>
      </c>
      <c r="R4475" s="1">
        <v>120.0</v>
      </c>
      <c r="S4475" s="1"/>
    </row>
    <row r="4476" ht="15.75" customHeight="1">
      <c r="A4476" s="1"/>
      <c r="B4476" s="1"/>
      <c r="C4476" s="1"/>
      <c r="D4476" s="1"/>
      <c r="Q4476" s="1">
        <v>4474.0</v>
      </c>
      <c r="R4476" s="1">
        <v>124.0</v>
      </c>
      <c r="S4476" s="1"/>
    </row>
    <row r="4477" ht="15.75" customHeight="1">
      <c r="A4477" s="1"/>
      <c r="B4477" s="1"/>
      <c r="C4477" s="1"/>
      <c r="D4477" s="1"/>
      <c r="Q4477" s="1">
        <v>4475.0</v>
      </c>
      <c r="R4477" s="1">
        <v>122.0</v>
      </c>
      <c r="S4477" s="1"/>
    </row>
    <row r="4478" ht="15.75" customHeight="1">
      <c r="A4478" s="1"/>
      <c r="B4478" s="1"/>
      <c r="C4478" s="1"/>
      <c r="D4478" s="1"/>
      <c r="Q4478" s="1">
        <v>4476.0</v>
      </c>
      <c r="R4478" s="1">
        <v>126.0</v>
      </c>
      <c r="S4478" s="1"/>
    </row>
    <row r="4479" ht="15.75" customHeight="1">
      <c r="A4479" s="1"/>
      <c r="B4479" s="1"/>
      <c r="C4479" s="1"/>
      <c r="D4479" s="1"/>
      <c r="Q4479" s="1">
        <v>4477.0</v>
      </c>
      <c r="R4479" s="1">
        <v>130.0</v>
      </c>
      <c r="S4479" s="1"/>
    </row>
    <row r="4480" ht="15.75" customHeight="1">
      <c r="A4480" s="1"/>
      <c r="B4480" s="1"/>
      <c r="C4480" s="1"/>
      <c r="D4480" s="1"/>
      <c r="Q4480" s="1">
        <v>4478.0</v>
      </c>
      <c r="R4480" s="1">
        <v>207.0</v>
      </c>
      <c r="S4480" s="1"/>
    </row>
    <row r="4481" ht="15.75" customHeight="1">
      <c r="A4481" s="1"/>
      <c r="B4481" s="1"/>
      <c r="C4481" s="1"/>
      <c r="D4481" s="1"/>
      <c r="Q4481" s="1">
        <v>4479.0</v>
      </c>
      <c r="R4481" s="1">
        <v>213.0</v>
      </c>
      <c r="S4481" s="1"/>
    </row>
    <row r="4482" ht="15.75" customHeight="1">
      <c r="A4482" s="1"/>
      <c r="B4482" s="1"/>
      <c r="C4482" s="1"/>
      <c r="D4482" s="1"/>
      <c r="Q4482" s="1">
        <v>4480.0</v>
      </c>
      <c r="R4482" s="1">
        <v>219.0</v>
      </c>
      <c r="S4482" s="1"/>
    </row>
    <row r="4483" ht="15.75" customHeight="1">
      <c r="A4483" s="1"/>
      <c r="B4483" s="1"/>
      <c r="C4483" s="1"/>
      <c r="D4483" s="1"/>
      <c r="Q4483" s="1">
        <v>4481.0</v>
      </c>
      <c r="R4483" s="1">
        <v>243.0</v>
      </c>
      <c r="S4483" s="1"/>
    </row>
    <row r="4484" ht="15.75" customHeight="1">
      <c r="A4484" s="1"/>
      <c r="B4484" s="1"/>
      <c r="C4484" s="1"/>
      <c r="D4484" s="1"/>
      <c r="Q4484" s="1">
        <v>4482.0</v>
      </c>
      <c r="R4484" s="1">
        <v>249.0</v>
      </c>
      <c r="S4484" s="1"/>
    </row>
    <row r="4485" ht="15.75" customHeight="1">
      <c r="A4485" s="1"/>
      <c r="B4485" s="1"/>
      <c r="C4485" s="1"/>
      <c r="D4485" s="1"/>
      <c r="Q4485" s="1">
        <v>4483.0</v>
      </c>
      <c r="R4485" s="1">
        <v>255.0</v>
      </c>
      <c r="S4485" s="1"/>
    </row>
    <row r="4486" ht="15.75" customHeight="1">
      <c r="A4486" s="1"/>
      <c r="B4486" s="1"/>
      <c r="C4486" s="1"/>
      <c r="D4486" s="1"/>
      <c r="Q4486" s="1">
        <v>4484.0</v>
      </c>
      <c r="R4486" s="1">
        <v>134.0</v>
      </c>
      <c r="S4486" s="1"/>
    </row>
    <row r="4487" ht="15.75" customHeight="1">
      <c r="A4487" s="1"/>
      <c r="B4487" s="1"/>
      <c r="C4487" s="1"/>
      <c r="D4487" s="1"/>
      <c r="Q4487" s="1">
        <v>4485.0</v>
      </c>
      <c r="R4487" s="1">
        <v>138.0</v>
      </c>
      <c r="S4487" s="1"/>
    </row>
    <row r="4488" ht="15.75" customHeight="1">
      <c r="A4488" s="1"/>
      <c r="B4488" s="1"/>
      <c r="C4488" s="1"/>
      <c r="D4488" s="1"/>
      <c r="Q4488" s="1">
        <v>4486.0</v>
      </c>
      <c r="R4488" s="1">
        <v>142.0</v>
      </c>
      <c r="S4488" s="1"/>
    </row>
    <row r="4489" ht="15.75" customHeight="1">
      <c r="A4489" s="1"/>
      <c r="B4489" s="1"/>
      <c r="C4489" s="1"/>
      <c r="D4489" s="1"/>
      <c r="Q4489" s="1">
        <v>4487.0</v>
      </c>
      <c r="R4489" s="1">
        <v>43.0</v>
      </c>
      <c r="S4489" s="1"/>
    </row>
    <row r="4490" ht="15.75" customHeight="1">
      <c r="A4490" s="1"/>
      <c r="B4490" s="1"/>
      <c r="C4490" s="1"/>
      <c r="D4490" s="1"/>
      <c r="Q4490" s="1">
        <v>4488.0</v>
      </c>
      <c r="R4490" s="1">
        <v>45.0</v>
      </c>
      <c r="S4490" s="1"/>
    </row>
    <row r="4491" ht="15.75" customHeight="1">
      <c r="A4491" s="1"/>
      <c r="B4491" s="1"/>
      <c r="C4491" s="1"/>
      <c r="D4491" s="1"/>
      <c r="Q4491" s="1">
        <v>4489.0</v>
      </c>
      <c r="R4491" s="1">
        <v>47.0</v>
      </c>
      <c r="S4491" s="1"/>
    </row>
    <row r="4492" ht="15.75" customHeight="1">
      <c r="A4492" s="1"/>
      <c r="B4492" s="1"/>
      <c r="C4492" s="1"/>
      <c r="D4492" s="1"/>
      <c r="Q4492" s="1">
        <v>4490.0</v>
      </c>
      <c r="R4492" s="1">
        <v>116.0</v>
      </c>
      <c r="S4492" s="1"/>
    </row>
    <row r="4493" ht="15.75" customHeight="1">
      <c r="A4493" s="1"/>
      <c r="B4493" s="1"/>
      <c r="C4493" s="1"/>
      <c r="D4493" s="1"/>
      <c r="Q4493" s="1">
        <v>4491.0</v>
      </c>
      <c r="R4493" s="1">
        <v>120.0</v>
      </c>
      <c r="S4493" s="1"/>
    </row>
    <row r="4494" ht="15.75" customHeight="1">
      <c r="A4494" s="1"/>
      <c r="B4494" s="1"/>
      <c r="C4494" s="1"/>
      <c r="D4494" s="1"/>
      <c r="Q4494" s="1">
        <v>4492.0</v>
      </c>
      <c r="R4494" s="1">
        <v>124.0</v>
      </c>
      <c r="S4494" s="1"/>
    </row>
    <row r="4495" ht="15.75" customHeight="1">
      <c r="A4495" s="1"/>
      <c r="B4495" s="1"/>
      <c r="C4495" s="1"/>
      <c r="D4495" s="1"/>
      <c r="Q4495" s="1">
        <v>4493.0</v>
      </c>
      <c r="R4495" s="1">
        <v>140.0</v>
      </c>
      <c r="S4495" s="1"/>
    </row>
    <row r="4496" ht="15.75" customHeight="1">
      <c r="A4496" s="1"/>
      <c r="B4496" s="1"/>
      <c r="C4496" s="1"/>
      <c r="D4496" s="1"/>
      <c r="Q4496" s="1">
        <v>4494.0</v>
      </c>
      <c r="R4496" s="1">
        <v>144.0</v>
      </c>
      <c r="S4496" s="1"/>
    </row>
    <row r="4497" ht="15.75" customHeight="1">
      <c r="A4497" s="1"/>
      <c r="B4497" s="1"/>
      <c r="C4497" s="1"/>
      <c r="D4497" s="1"/>
      <c r="Q4497" s="1">
        <v>4495.0</v>
      </c>
      <c r="R4497" s="1">
        <v>148.0</v>
      </c>
      <c r="S4497" s="1"/>
    </row>
    <row r="4498" ht="15.75" customHeight="1">
      <c r="A4498" s="1"/>
      <c r="B4498" s="1"/>
      <c r="C4498" s="1"/>
      <c r="D4498" s="1"/>
      <c r="Q4498" s="1">
        <v>4496.0</v>
      </c>
      <c r="R4498" s="1">
        <v>171.0</v>
      </c>
      <c r="S4498" s="1"/>
    </row>
    <row r="4499" ht="15.75" customHeight="1">
      <c r="A4499" s="1"/>
      <c r="B4499" s="1"/>
      <c r="C4499" s="1"/>
      <c r="D4499" s="1"/>
      <c r="Q4499" s="1">
        <v>4497.0</v>
      </c>
      <c r="R4499" s="1">
        <v>177.0</v>
      </c>
      <c r="S4499" s="1"/>
    </row>
    <row r="4500" ht="15.75" customHeight="1">
      <c r="A4500" s="1"/>
      <c r="B4500" s="1"/>
      <c r="C4500" s="1"/>
      <c r="D4500" s="1"/>
      <c r="Q4500" s="1">
        <v>4498.0</v>
      </c>
      <c r="R4500" s="1">
        <v>183.0</v>
      </c>
      <c r="S4500" s="1"/>
    </row>
    <row r="4501" ht="15.75" customHeight="1">
      <c r="A4501" s="1"/>
      <c r="B4501" s="1"/>
      <c r="C4501" s="1"/>
      <c r="D4501" s="1"/>
      <c r="Q4501" s="1">
        <v>4499.0</v>
      </c>
      <c r="R4501" s="1">
        <v>147.0</v>
      </c>
      <c r="S4501" s="1"/>
    </row>
    <row r="4502" ht="15.75" customHeight="1">
      <c r="A4502" s="1"/>
      <c r="B4502" s="1"/>
      <c r="C4502" s="1"/>
      <c r="D4502" s="1"/>
      <c r="Q4502" s="1">
        <v>4500.0</v>
      </c>
      <c r="R4502" s="1">
        <v>153.0</v>
      </c>
      <c r="S4502" s="1"/>
    </row>
    <row r="4503" ht="15.75" customHeight="1">
      <c r="A4503" s="1"/>
      <c r="B4503" s="1"/>
      <c r="C4503" s="1"/>
      <c r="D4503" s="1"/>
      <c r="Q4503" s="1">
        <v>4501.0</v>
      </c>
      <c r="R4503" s="1">
        <v>159.0</v>
      </c>
      <c r="S4503" s="1"/>
    </row>
    <row r="4504" ht="15.75" customHeight="1">
      <c r="A4504" s="1"/>
      <c r="B4504" s="1"/>
      <c r="C4504" s="1"/>
      <c r="D4504" s="1"/>
      <c r="Q4504" s="1">
        <v>4502.0</v>
      </c>
      <c r="R4504" s="1">
        <v>104.0</v>
      </c>
      <c r="S4504" s="1"/>
    </row>
    <row r="4505" ht="15.75" customHeight="1">
      <c r="A4505" s="1"/>
      <c r="B4505" s="1"/>
      <c r="C4505" s="1"/>
      <c r="D4505" s="1"/>
      <c r="Q4505" s="1">
        <v>4503.0</v>
      </c>
      <c r="R4505" s="1">
        <v>108.0</v>
      </c>
      <c r="S4505" s="1"/>
    </row>
    <row r="4506" ht="15.75" customHeight="1">
      <c r="A4506" s="1"/>
      <c r="B4506" s="1"/>
      <c r="C4506" s="1"/>
      <c r="D4506" s="1"/>
      <c r="Q4506" s="1">
        <v>4504.0</v>
      </c>
      <c r="R4506" s="1">
        <v>112.0</v>
      </c>
      <c r="S4506" s="1"/>
    </row>
    <row r="4507" ht="15.75" customHeight="1">
      <c r="A4507" s="1"/>
      <c r="B4507" s="1"/>
      <c r="C4507" s="1"/>
      <c r="D4507" s="1"/>
      <c r="Q4507" s="1">
        <v>4505.0</v>
      </c>
      <c r="R4507" s="1">
        <v>122.0</v>
      </c>
      <c r="S4507" s="1"/>
    </row>
    <row r="4508" ht="15.75" customHeight="1">
      <c r="A4508" s="1"/>
      <c r="B4508" s="1"/>
      <c r="C4508" s="1"/>
      <c r="D4508" s="1"/>
      <c r="Q4508" s="1">
        <v>4506.0</v>
      </c>
      <c r="R4508" s="1">
        <v>126.0</v>
      </c>
      <c r="S4508" s="1"/>
    </row>
    <row r="4509" ht="15.75" customHeight="1">
      <c r="A4509" s="1"/>
      <c r="B4509" s="1"/>
      <c r="C4509" s="1"/>
      <c r="D4509" s="1"/>
      <c r="Q4509" s="1">
        <v>4507.0</v>
      </c>
      <c r="R4509" s="1">
        <v>130.0</v>
      </c>
      <c r="S4509" s="1"/>
    </row>
    <row r="4510" ht="15.75" customHeight="1">
      <c r="A4510" s="1"/>
      <c r="B4510" s="1"/>
      <c r="C4510" s="1"/>
      <c r="D4510" s="1"/>
      <c r="Q4510" s="1">
        <v>4508.0</v>
      </c>
      <c r="R4510" s="1">
        <v>158.0</v>
      </c>
      <c r="S4510" s="1"/>
    </row>
    <row r="4511" ht="15.75" customHeight="1">
      <c r="A4511" s="1"/>
      <c r="B4511" s="1"/>
      <c r="C4511" s="1"/>
      <c r="D4511" s="1"/>
      <c r="Q4511" s="1">
        <v>4509.0</v>
      </c>
      <c r="R4511" s="1">
        <v>162.0</v>
      </c>
      <c r="S4511" s="1"/>
    </row>
    <row r="4512" ht="15.75" customHeight="1">
      <c r="A4512" s="1"/>
      <c r="B4512" s="1"/>
      <c r="C4512" s="1"/>
      <c r="D4512" s="1"/>
      <c r="Q4512" s="1">
        <v>4510.0</v>
      </c>
      <c r="R4512" s="1">
        <v>166.0</v>
      </c>
      <c r="S4512" s="1"/>
    </row>
    <row r="4513" ht="15.75" customHeight="1">
      <c r="A4513" s="1"/>
      <c r="B4513" s="1"/>
      <c r="C4513" s="1"/>
      <c r="D4513" s="1"/>
      <c r="Q4513" s="1">
        <v>4511.0</v>
      </c>
      <c r="R4513" s="1">
        <v>207.0</v>
      </c>
      <c r="S4513" s="1"/>
    </row>
    <row r="4514" ht="15.75" customHeight="1">
      <c r="A4514" s="1"/>
      <c r="B4514" s="1"/>
      <c r="C4514" s="1"/>
      <c r="D4514" s="1"/>
      <c r="Q4514" s="1">
        <v>4512.0</v>
      </c>
      <c r="R4514" s="1">
        <v>213.0</v>
      </c>
      <c r="S4514" s="1"/>
    </row>
    <row r="4515" ht="15.75" customHeight="1">
      <c r="A4515" s="1"/>
      <c r="B4515" s="1"/>
      <c r="C4515" s="1"/>
      <c r="D4515" s="1"/>
      <c r="Q4515" s="1">
        <v>4513.0</v>
      </c>
      <c r="R4515" s="1">
        <v>219.0</v>
      </c>
      <c r="S4515" s="1"/>
    </row>
    <row r="4516" ht="15.75" customHeight="1">
      <c r="A4516" s="1"/>
      <c r="B4516" s="1"/>
      <c r="C4516" s="1"/>
      <c r="D4516" s="1"/>
      <c r="Q4516" s="1">
        <v>4514.0</v>
      </c>
      <c r="R4516" s="1">
        <v>219.0</v>
      </c>
      <c r="S4516" s="1"/>
    </row>
    <row r="4517" ht="15.75" customHeight="1">
      <c r="A4517" s="1"/>
      <c r="B4517" s="1"/>
      <c r="C4517" s="1"/>
      <c r="D4517" s="1"/>
      <c r="Q4517" s="1">
        <v>4515.0</v>
      </c>
      <c r="R4517" s="1">
        <v>225.0</v>
      </c>
      <c r="S4517" s="1"/>
    </row>
    <row r="4518" ht="15.75" customHeight="1">
      <c r="A4518" s="1"/>
      <c r="B4518" s="1"/>
      <c r="C4518" s="1"/>
      <c r="D4518" s="1"/>
      <c r="Q4518" s="1">
        <v>4516.0</v>
      </c>
      <c r="R4518" s="1">
        <v>231.0</v>
      </c>
      <c r="S4518" s="1"/>
    </row>
    <row r="4519" ht="15.75" customHeight="1">
      <c r="A4519" s="1"/>
      <c r="B4519" s="1"/>
      <c r="C4519" s="1"/>
      <c r="D4519" s="1"/>
      <c r="Q4519" s="1">
        <v>4517.0</v>
      </c>
      <c r="R4519" s="1">
        <v>195.0</v>
      </c>
      <c r="S4519" s="1"/>
    </row>
    <row r="4520" ht="15.75" customHeight="1">
      <c r="A4520" s="1"/>
      <c r="B4520" s="1"/>
      <c r="C4520" s="1"/>
      <c r="D4520" s="1"/>
      <c r="Q4520" s="1">
        <v>4518.0</v>
      </c>
      <c r="R4520" s="1">
        <v>201.0</v>
      </c>
      <c r="S4520" s="1"/>
    </row>
    <row r="4521" ht="15.75" customHeight="1">
      <c r="A4521" s="1"/>
      <c r="B4521" s="1"/>
      <c r="C4521" s="1"/>
      <c r="D4521" s="1"/>
      <c r="Q4521" s="1">
        <v>4519.0</v>
      </c>
      <c r="R4521" s="1">
        <v>207.0</v>
      </c>
      <c r="S4521" s="1"/>
    </row>
    <row r="4522" ht="15.75" customHeight="1">
      <c r="A4522" s="1"/>
      <c r="B4522" s="1"/>
      <c r="C4522" s="1"/>
      <c r="D4522" s="1"/>
      <c r="Q4522" s="1">
        <v>4520.0</v>
      </c>
      <c r="R4522" s="1">
        <v>158.0</v>
      </c>
      <c r="S4522" s="1"/>
    </row>
    <row r="4523" ht="15.75" customHeight="1">
      <c r="A4523" s="1"/>
      <c r="B4523" s="1"/>
      <c r="C4523" s="1"/>
      <c r="D4523" s="1"/>
      <c r="Q4523" s="1">
        <v>4521.0</v>
      </c>
      <c r="R4523" s="1">
        <v>162.0</v>
      </c>
      <c r="S4523" s="1"/>
    </row>
    <row r="4524" ht="15.75" customHeight="1">
      <c r="A4524" s="1"/>
      <c r="B4524" s="1"/>
      <c r="C4524" s="1"/>
      <c r="D4524" s="1"/>
      <c r="Q4524" s="1">
        <v>4522.0</v>
      </c>
      <c r="R4524" s="1">
        <v>166.0</v>
      </c>
      <c r="S4524" s="1"/>
    </row>
    <row r="4525" ht="15.75" customHeight="1">
      <c r="A4525" s="1"/>
      <c r="B4525" s="1"/>
      <c r="C4525" s="1"/>
      <c r="D4525" s="1"/>
      <c r="Q4525" s="1">
        <v>4523.0</v>
      </c>
      <c r="R4525" s="1">
        <v>152.0</v>
      </c>
      <c r="S4525" s="1"/>
    </row>
    <row r="4526" ht="15.75" customHeight="1">
      <c r="A4526" s="1"/>
      <c r="B4526" s="1"/>
      <c r="C4526" s="1"/>
      <c r="D4526" s="1"/>
      <c r="Q4526" s="1">
        <v>4524.0</v>
      </c>
      <c r="R4526" s="1">
        <v>156.0</v>
      </c>
      <c r="S4526" s="1"/>
    </row>
    <row r="4527" ht="15.75" customHeight="1">
      <c r="A4527" s="1"/>
      <c r="B4527" s="1"/>
      <c r="C4527" s="1"/>
      <c r="D4527" s="1"/>
      <c r="Q4527" s="1">
        <v>4525.0</v>
      </c>
      <c r="R4527" s="1">
        <v>160.0</v>
      </c>
      <c r="S4527" s="1"/>
    </row>
    <row r="4528" ht="15.75" customHeight="1">
      <c r="A4528" s="1"/>
      <c r="B4528" s="1"/>
      <c r="C4528" s="1"/>
      <c r="D4528" s="1"/>
      <c r="Q4528" s="1">
        <v>4526.0</v>
      </c>
      <c r="R4528" s="1">
        <v>158.0</v>
      </c>
      <c r="S4528" s="1"/>
    </row>
    <row r="4529" ht="15.75" customHeight="1">
      <c r="A4529" s="1"/>
      <c r="B4529" s="1"/>
      <c r="C4529" s="1"/>
      <c r="D4529" s="1"/>
      <c r="Q4529" s="1">
        <v>4527.0</v>
      </c>
      <c r="R4529" s="1">
        <v>162.0</v>
      </c>
      <c r="S4529" s="1"/>
    </row>
    <row r="4530" ht="15.75" customHeight="1">
      <c r="A4530" s="1"/>
      <c r="B4530" s="1"/>
      <c r="C4530" s="1"/>
      <c r="D4530" s="1"/>
      <c r="Q4530" s="1">
        <v>4528.0</v>
      </c>
      <c r="R4530" s="1">
        <v>166.0</v>
      </c>
      <c r="S4530" s="1"/>
    </row>
    <row r="4531" ht="15.75" customHeight="1">
      <c r="A4531" s="1"/>
      <c r="B4531" s="1"/>
      <c r="C4531" s="1"/>
      <c r="D4531" s="1"/>
      <c r="Q4531" s="1">
        <v>4529.0</v>
      </c>
      <c r="R4531" s="1">
        <v>164.0</v>
      </c>
      <c r="S4531" s="1"/>
    </row>
    <row r="4532" ht="15.75" customHeight="1">
      <c r="A4532" s="1"/>
      <c r="B4532" s="1"/>
      <c r="C4532" s="1"/>
      <c r="D4532" s="1"/>
      <c r="Q4532" s="1">
        <v>4530.0</v>
      </c>
      <c r="R4532" s="1">
        <v>168.0</v>
      </c>
      <c r="S4532" s="1"/>
    </row>
    <row r="4533" ht="15.75" customHeight="1">
      <c r="A4533" s="1"/>
      <c r="B4533" s="1"/>
      <c r="C4533" s="1"/>
      <c r="D4533" s="1"/>
      <c r="Q4533" s="1">
        <v>4531.0</v>
      </c>
      <c r="R4533" s="1">
        <v>172.0</v>
      </c>
      <c r="S4533" s="1"/>
    </row>
    <row r="4534" ht="15.75" customHeight="1">
      <c r="A4534" s="1"/>
      <c r="B4534" s="1"/>
      <c r="C4534" s="1"/>
      <c r="D4534" s="1"/>
      <c r="Q4534" s="1">
        <v>4532.0</v>
      </c>
      <c r="R4534" s="1">
        <v>67.0</v>
      </c>
      <c r="S4534" s="1"/>
    </row>
    <row r="4535" ht="15.75" customHeight="1">
      <c r="A4535" s="1"/>
      <c r="B4535" s="1"/>
      <c r="C4535" s="1"/>
      <c r="D4535" s="1"/>
      <c r="Q4535" s="1">
        <v>4533.0</v>
      </c>
      <c r="R4535" s="1">
        <v>69.0</v>
      </c>
      <c r="S4535" s="1"/>
    </row>
    <row r="4536" ht="15.75" customHeight="1">
      <c r="A4536" s="1"/>
      <c r="B4536" s="1"/>
      <c r="C4536" s="1"/>
      <c r="D4536" s="1"/>
      <c r="Q4536" s="1">
        <v>4534.0</v>
      </c>
      <c r="R4536" s="1">
        <v>71.0</v>
      </c>
      <c r="S4536" s="1"/>
    </row>
    <row r="4537" ht="15.75" customHeight="1">
      <c r="A4537" s="1"/>
      <c r="B4537" s="1"/>
      <c r="C4537" s="1"/>
      <c r="D4537" s="1"/>
      <c r="Q4537" s="1">
        <v>4535.0</v>
      </c>
      <c r="R4537" s="1">
        <v>73.0</v>
      </c>
      <c r="S4537" s="1"/>
    </row>
    <row r="4538" ht="15.75" customHeight="1">
      <c r="A4538" s="1"/>
      <c r="B4538" s="1"/>
      <c r="C4538" s="1"/>
      <c r="D4538" s="1"/>
      <c r="Q4538" s="1">
        <v>4536.0</v>
      </c>
      <c r="R4538" s="1">
        <v>75.0</v>
      </c>
      <c r="S4538" s="1"/>
    </row>
    <row r="4539" ht="15.75" customHeight="1">
      <c r="A4539" s="1"/>
      <c r="B4539" s="1"/>
      <c r="C4539" s="1"/>
      <c r="D4539" s="1"/>
      <c r="Q4539" s="1">
        <v>4537.0</v>
      </c>
      <c r="R4539" s="1">
        <v>77.0</v>
      </c>
      <c r="S4539" s="1"/>
    </row>
    <row r="4540" ht="15.75" customHeight="1">
      <c r="A4540" s="1"/>
      <c r="B4540" s="1"/>
      <c r="C4540" s="1"/>
      <c r="D4540" s="1"/>
      <c r="Q4540" s="1">
        <v>4538.0</v>
      </c>
      <c r="R4540" s="1">
        <v>79.0</v>
      </c>
      <c r="S4540" s="1"/>
    </row>
    <row r="4541" ht="15.75" customHeight="1">
      <c r="A4541" s="1"/>
      <c r="B4541" s="1"/>
      <c r="C4541" s="1"/>
      <c r="D4541" s="1"/>
      <c r="Q4541" s="1">
        <v>4539.0</v>
      </c>
      <c r="R4541" s="1">
        <v>81.0</v>
      </c>
      <c r="S4541" s="1"/>
    </row>
    <row r="4542" ht="15.75" customHeight="1">
      <c r="A4542" s="1"/>
      <c r="B4542" s="1"/>
      <c r="C4542" s="1"/>
      <c r="D4542" s="1"/>
      <c r="Q4542" s="1">
        <v>4540.0</v>
      </c>
      <c r="R4542" s="1">
        <v>83.0</v>
      </c>
      <c r="S4542" s="1"/>
    </row>
    <row r="4543" ht="15.75" customHeight="1">
      <c r="A4543" s="1"/>
      <c r="B4543" s="1"/>
      <c r="C4543" s="1"/>
      <c r="D4543" s="1"/>
      <c r="Q4543" s="1">
        <v>4541.0</v>
      </c>
      <c r="R4543" s="1">
        <v>200.0</v>
      </c>
      <c r="S4543" s="1"/>
    </row>
    <row r="4544" ht="15.75" customHeight="1">
      <c r="A4544" s="1"/>
      <c r="B4544" s="1"/>
      <c r="C4544" s="1"/>
      <c r="D4544" s="1"/>
      <c r="Q4544" s="1">
        <v>4542.0</v>
      </c>
      <c r="R4544" s="1">
        <v>204.0</v>
      </c>
      <c r="S4544" s="1"/>
    </row>
    <row r="4545" ht="15.75" customHeight="1">
      <c r="A4545" s="1"/>
      <c r="B4545" s="1"/>
      <c r="C4545" s="1"/>
      <c r="D4545" s="1"/>
      <c r="Q4545" s="1">
        <v>4543.0</v>
      </c>
      <c r="R4545" s="1">
        <v>208.0</v>
      </c>
      <c r="S4545" s="1"/>
    </row>
    <row r="4546" ht="15.75" customHeight="1">
      <c r="A4546" s="1"/>
      <c r="B4546" s="1"/>
      <c r="C4546" s="1"/>
      <c r="D4546" s="1"/>
      <c r="Q4546" s="1">
        <v>4544.0</v>
      </c>
      <c r="R4546" s="1">
        <v>236.0</v>
      </c>
      <c r="S4546" s="1"/>
    </row>
    <row r="4547" ht="15.75" customHeight="1">
      <c r="A4547" s="1"/>
      <c r="B4547" s="1"/>
      <c r="C4547" s="1"/>
      <c r="D4547" s="1"/>
      <c r="Q4547" s="1">
        <v>4545.0</v>
      </c>
      <c r="R4547" s="1">
        <v>240.0</v>
      </c>
      <c r="S4547" s="1"/>
    </row>
    <row r="4548" ht="15.75" customHeight="1">
      <c r="A4548" s="1"/>
      <c r="B4548" s="1"/>
      <c r="C4548" s="1"/>
      <c r="D4548" s="1"/>
      <c r="Q4548" s="1">
        <v>4546.0</v>
      </c>
      <c r="R4548" s="1">
        <v>244.0</v>
      </c>
      <c r="S4548" s="1"/>
    </row>
    <row r="4549" ht="15.75" customHeight="1">
      <c r="A4549" s="1"/>
      <c r="B4549" s="1"/>
      <c r="C4549" s="1"/>
      <c r="D4549" s="1"/>
      <c r="Q4549" s="1">
        <v>4547.0</v>
      </c>
      <c r="R4549" s="1">
        <v>277.0</v>
      </c>
      <c r="S4549" s="1"/>
    </row>
    <row r="4550" ht="15.75" customHeight="1">
      <c r="A4550" s="1"/>
      <c r="B4550" s="1"/>
      <c r="C4550" s="1"/>
      <c r="D4550" s="1"/>
      <c r="Q4550" s="1">
        <v>4548.0</v>
      </c>
      <c r="R4550" s="1">
        <v>285.0</v>
      </c>
      <c r="S4550" s="1"/>
    </row>
    <row r="4551" ht="15.75" customHeight="1">
      <c r="A4551" s="1"/>
      <c r="B4551" s="1"/>
      <c r="C4551" s="1"/>
      <c r="D4551" s="1"/>
      <c r="Q4551" s="1">
        <v>4549.0</v>
      </c>
      <c r="R4551" s="1">
        <v>291.0</v>
      </c>
      <c r="S4551" s="1"/>
    </row>
    <row r="4552" ht="15.75" customHeight="1">
      <c r="A4552" s="1"/>
      <c r="B4552" s="1"/>
      <c r="C4552" s="1"/>
      <c r="D4552" s="1"/>
      <c r="Q4552" s="1">
        <v>4550.0</v>
      </c>
      <c r="R4552" s="1">
        <v>164.0</v>
      </c>
      <c r="S4552" s="1"/>
    </row>
    <row r="4553" ht="15.75" customHeight="1">
      <c r="A4553" s="1"/>
      <c r="B4553" s="1"/>
      <c r="C4553" s="1"/>
      <c r="D4553" s="1"/>
      <c r="Q4553" s="1">
        <v>4551.0</v>
      </c>
      <c r="R4553" s="1">
        <v>166.0</v>
      </c>
      <c r="S4553" s="1"/>
    </row>
    <row r="4554" ht="15.75" customHeight="1">
      <c r="A4554" s="1"/>
      <c r="B4554" s="1"/>
      <c r="C4554" s="1"/>
      <c r="D4554" s="1"/>
      <c r="Q4554" s="1">
        <v>4552.0</v>
      </c>
      <c r="R4554" s="1">
        <v>172.0</v>
      </c>
      <c r="S4554" s="1"/>
    </row>
    <row r="4555" ht="15.75" customHeight="1">
      <c r="A4555" s="1"/>
      <c r="B4555" s="1"/>
      <c r="C4555" s="1"/>
      <c r="D4555" s="1"/>
      <c r="Q4555" s="1">
        <v>4553.0</v>
      </c>
      <c r="R4555" s="1">
        <v>79.0</v>
      </c>
      <c r="S4555" s="1"/>
    </row>
    <row r="4556" ht="15.75" customHeight="1">
      <c r="A4556" s="1"/>
      <c r="B4556" s="1"/>
      <c r="C4556" s="1"/>
      <c r="D4556" s="1"/>
      <c r="Q4556" s="1">
        <v>4554.0</v>
      </c>
      <c r="R4556" s="1">
        <v>81.0</v>
      </c>
      <c r="S4556" s="1"/>
    </row>
    <row r="4557" ht="15.75" customHeight="1">
      <c r="A4557" s="1"/>
      <c r="B4557" s="1"/>
      <c r="C4557" s="1"/>
      <c r="D4557" s="1"/>
      <c r="Q4557" s="1">
        <v>4555.0</v>
      </c>
      <c r="R4557" s="1">
        <v>83.0</v>
      </c>
      <c r="S4557" s="1"/>
    </row>
    <row r="4558" ht="15.75" customHeight="1">
      <c r="A4558" s="1"/>
      <c r="B4558" s="1"/>
      <c r="C4558" s="1"/>
      <c r="D4558" s="1"/>
      <c r="Q4558" s="1">
        <v>4556.0</v>
      </c>
      <c r="R4558" s="1">
        <v>79.0</v>
      </c>
      <c r="S4558" s="1"/>
    </row>
    <row r="4559" ht="15.75" customHeight="1">
      <c r="A4559" s="1"/>
      <c r="B4559" s="1"/>
      <c r="C4559" s="1"/>
      <c r="D4559" s="1"/>
      <c r="Q4559" s="1">
        <v>4557.0</v>
      </c>
      <c r="R4559" s="1">
        <v>81.0</v>
      </c>
      <c r="S4559" s="1"/>
    </row>
    <row r="4560" ht="15.75" customHeight="1">
      <c r="A4560" s="1"/>
      <c r="B4560" s="1"/>
      <c r="C4560" s="1"/>
      <c r="D4560" s="1"/>
      <c r="Q4560" s="1">
        <v>4558.0</v>
      </c>
      <c r="R4560" s="1">
        <v>83.0</v>
      </c>
      <c r="S4560" s="1"/>
    </row>
    <row r="4561" ht="15.75" customHeight="1">
      <c r="A4561" s="1"/>
      <c r="B4561" s="1"/>
      <c r="C4561" s="1"/>
      <c r="D4561" s="1"/>
      <c r="Q4561" s="1">
        <v>4559.0</v>
      </c>
      <c r="R4561" s="1">
        <v>85.0</v>
      </c>
      <c r="S4561" s="1"/>
    </row>
    <row r="4562" ht="15.75" customHeight="1">
      <c r="A4562" s="1"/>
      <c r="B4562" s="1"/>
      <c r="C4562" s="1"/>
      <c r="D4562" s="1"/>
      <c r="Q4562" s="1">
        <v>4560.0</v>
      </c>
      <c r="R4562" s="1">
        <v>87.0</v>
      </c>
      <c r="S4562" s="1"/>
    </row>
    <row r="4563" ht="15.75" customHeight="1">
      <c r="A4563" s="1"/>
      <c r="B4563" s="1"/>
      <c r="C4563" s="1"/>
      <c r="D4563" s="1"/>
      <c r="Q4563" s="1">
        <v>4561.0</v>
      </c>
      <c r="R4563" s="1">
        <v>89.0</v>
      </c>
      <c r="S4563" s="1"/>
    </row>
    <row r="4564" ht="15.75" customHeight="1">
      <c r="A4564" s="1"/>
      <c r="B4564" s="1"/>
      <c r="C4564" s="1"/>
      <c r="D4564" s="1"/>
      <c r="Q4564" s="1">
        <v>4562.0</v>
      </c>
      <c r="R4564" s="1">
        <v>91.0</v>
      </c>
      <c r="S4564" s="1"/>
    </row>
    <row r="4565" ht="15.75" customHeight="1">
      <c r="A4565" s="1"/>
      <c r="B4565" s="1"/>
      <c r="C4565" s="1"/>
      <c r="D4565" s="1"/>
      <c r="Q4565" s="1">
        <v>4563.0</v>
      </c>
      <c r="R4565" s="1">
        <v>93.0</v>
      </c>
      <c r="S4565" s="1"/>
    </row>
    <row r="4566" ht="15.75" customHeight="1">
      <c r="A4566" s="1"/>
      <c r="B4566" s="1"/>
      <c r="C4566" s="1"/>
      <c r="D4566" s="1"/>
      <c r="Q4566" s="1">
        <v>4564.0</v>
      </c>
      <c r="R4566" s="1">
        <v>95.0</v>
      </c>
      <c r="S4566" s="1"/>
    </row>
    <row r="4567" ht="15.75" customHeight="1">
      <c r="A4567" s="1"/>
      <c r="B4567" s="1"/>
      <c r="C4567" s="1"/>
      <c r="D4567" s="1"/>
      <c r="Q4567" s="1">
        <v>4565.0</v>
      </c>
      <c r="R4567" s="1">
        <v>182.0</v>
      </c>
      <c r="S4567" s="1"/>
    </row>
    <row r="4568" ht="15.75" customHeight="1">
      <c r="A4568" s="1"/>
      <c r="B4568" s="1"/>
      <c r="C4568" s="1"/>
      <c r="D4568" s="1"/>
      <c r="Q4568" s="1">
        <v>4566.0</v>
      </c>
      <c r="R4568" s="1">
        <v>186.0</v>
      </c>
      <c r="S4568" s="1"/>
    </row>
    <row r="4569" ht="15.75" customHeight="1">
      <c r="A4569" s="1"/>
      <c r="B4569" s="1"/>
      <c r="C4569" s="1"/>
      <c r="D4569" s="1"/>
      <c r="Q4569" s="1">
        <v>4567.0</v>
      </c>
      <c r="R4569" s="1">
        <v>190.0</v>
      </c>
      <c r="S4569" s="1"/>
    </row>
    <row r="4570" ht="15.75" customHeight="1">
      <c r="A4570" s="1"/>
      <c r="B4570" s="1"/>
      <c r="C4570" s="1"/>
      <c r="D4570" s="1"/>
      <c r="Q4570" s="1">
        <v>4568.0</v>
      </c>
      <c r="R4570" s="1">
        <v>97.0</v>
      </c>
      <c r="S4570" s="1"/>
    </row>
    <row r="4571" ht="15.75" customHeight="1">
      <c r="A4571" s="1"/>
      <c r="B4571" s="1"/>
      <c r="C4571" s="1"/>
      <c r="D4571" s="1"/>
      <c r="Q4571" s="1">
        <v>4569.0</v>
      </c>
      <c r="R4571" s="1">
        <v>99.0</v>
      </c>
      <c r="S4571" s="1"/>
    </row>
    <row r="4572" ht="15.75" customHeight="1">
      <c r="A4572" s="1"/>
      <c r="B4572" s="1"/>
      <c r="C4572" s="1"/>
      <c r="D4572" s="1"/>
      <c r="Q4572" s="1">
        <v>4570.0</v>
      </c>
      <c r="R4572" s="1">
        <v>101.0</v>
      </c>
      <c r="S4572" s="1"/>
    </row>
    <row r="4573" ht="15.75" customHeight="1">
      <c r="A4573" s="1"/>
      <c r="B4573" s="1"/>
      <c r="C4573" s="1"/>
      <c r="D4573" s="1"/>
      <c r="Q4573" s="1">
        <v>4571.0</v>
      </c>
      <c r="R4573" s="1">
        <v>97.0</v>
      </c>
      <c r="S4573" s="1"/>
    </row>
    <row r="4574" ht="15.75" customHeight="1">
      <c r="A4574" s="1"/>
      <c r="B4574" s="1"/>
      <c r="C4574" s="1"/>
      <c r="D4574" s="1"/>
      <c r="Q4574" s="1">
        <v>4572.0</v>
      </c>
      <c r="R4574" s="1">
        <v>99.0</v>
      </c>
      <c r="S4574" s="1"/>
    </row>
    <row r="4575" ht="15.75" customHeight="1">
      <c r="A4575" s="1"/>
      <c r="B4575" s="1"/>
      <c r="C4575" s="1"/>
      <c r="D4575" s="1"/>
      <c r="Q4575" s="1">
        <v>4573.0</v>
      </c>
      <c r="R4575" s="1">
        <v>101.0</v>
      </c>
      <c r="S4575" s="1"/>
    </row>
    <row r="4576" ht="15.75" customHeight="1">
      <c r="A4576" s="1"/>
      <c r="B4576" s="1"/>
      <c r="C4576" s="1"/>
      <c r="D4576" s="1"/>
      <c r="Q4576" s="1">
        <v>4574.0</v>
      </c>
      <c r="R4576" s="1">
        <v>97.0</v>
      </c>
      <c r="S4576" s="1"/>
    </row>
    <row r="4577" ht="15.75" customHeight="1">
      <c r="A4577" s="1"/>
      <c r="B4577" s="1"/>
      <c r="C4577" s="1"/>
      <c r="D4577" s="1"/>
      <c r="Q4577" s="1">
        <v>4575.0</v>
      </c>
      <c r="R4577" s="1">
        <v>97.0</v>
      </c>
      <c r="S4577" s="1"/>
    </row>
    <row r="4578" ht="15.75" customHeight="1">
      <c r="A4578" s="1"/>
      <c r="B4578" s="1"/>
      <c r="C4578" s="1"/>
      <c r="D4578" s="1"/>
      <c r="Q4578" s="1">
        <v>4576.0</v>
      </c>
      <c r="R4578" s="1">
        <v>101.0</v>
      </c>
      <c r="S4578" s="1"/>
    </row>
    <row r="4579" ht="15.75" customHeight="1">
      <c r="A4579" s="1"/>
      <c r="B4579" s="1"/>
      <c r="C4579" s="1"/>
      <c r="D4579" s="1"/>
      <c r="Q4579" s="1">
        <v>4577.0</v>
      </c>
      <c r="R4579" s="1">
        <v>97.0</v>
      </c>
      <c r="S4579" s="1"/>
    </row>
    <row r="4580" ht="15.75" customHeight="1">
      <c r="A4580" s="1"/>
      <c r="B4580" s="1"/>
      <c r="C4580" s="1"/>
      <c r="D4580" s="1"/>
      <c r="Q4580" s="1">
        <v>4578.0</v>
      </c>
      <c r="R4580" s="1">
        <v>99.0</v>
      </c>
      <c r="S4580" s="1"/>
    </row>
    <row r="4581" ht="15.75" customHeight="1">
      <c r="A4581" s="1"/>
      <c r="B4581" s="1"/>
      <c r="C4581" s="1"/>
      <c r="D4581" s="1"/>
      <c r="Q4581" s="1">
        <v>4579.0</v>
      </c>
      <c r="R4581" s="1">
        <v>101.0</v>
      </c>
      <c r="S4581" s="1"/>
    </row>
    <row r="4582" ht="15.75" customHeight="1">
      <c r="A4582" s="1"/>
      <c r="B4582" s="1"/>
      <c r="C4582" s="1"/>
      <c r="D4582" s="1"/>
      <c r="Q4582" s="1">
        <v>4580.0</v>
      </c>
      <c r="R4582" s="1">
        <v>97.0</v>
      </c>
      <c r="S4582" s="1"/>
    </row>
    <row r="4583" ht="15.75" customHeight="1">
      <c r="A4583" s="1"/>
      <c r="B4583" s="1"/>
      <c r="C4583" s="1"/>
      <c r="D4583" s="1"/>
      <c r="Q4583" s="1">
        <v>4581.0</v>
      </c>
      <c r="R4583" s="1">
        <v>99.0</v>
      </c>
      <c r="S4583" s="1"/>
    </row>
    <row r="4584" ht="15.75" customHeight="1">
      <c r="A4584" s="1"/>
      <c r="B4584" s="1"/>
      <c r="C4584" s="1"/>
      <c r="D4584" s="1"/>
      <c r="Q4584" s="1">
        <v>4582.0</v>
      </c>
      <c r="R4584" s="1">
        <v>101.0</v>
      </c>
      <c r="S4584" s="1"/>
    </row>
    <row r="4585" ht="15.75" customHeight="1">
      <c r="A4585" s="1"/>
      <c r="B4585" s="1"/>
      <c r="C4585" s="1"/>
      <c r="D4585" s="1"/>
      <c r="Q4585" s="1">
        <v>4583.0</v>
      </c>
      <c r="R4585" s="1">
        <v>103.0</v>
      </c>
      <c r="S4585" s="1"/>
    </row>
    <row r="4586" ht="15.75" customHeight="1">
      <c r="A4586" s="1"/>
      <c r="B4586" s="1"/>
      <c r="C4586" s="1"/>
      <c r="D4586" s="1"/>
      <c r="Q4586" s="1">
        <v>4584.0</v>
      </c>
      <c r="R4586" s="1">
        <v>105.0</v>
      </c>
      <c r="S4586" s="1"/>
    </row>
    <row r="4587" ht="15.75" customHeight="1">
      <c r="A4587" s="1"/>
      <c r="B4587" s="1"/>
      <c r="C4587" s="1"/>
      <c r="D4587" s="1"/>
      <c r="Q4587" s="1">
        <v>4585.0</v>
      </c>
      <c r="R4587" s="1">
        <v>107.0</v>
      </c>
      <c r="S4587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42" t="s">
        <v>12</v>
      </c>
      <c r="E1" s="42" t="s">
        <v>50</v>
      </c>
      <c r="G1" s="42" t="s">
        <v>3</v>
      </c>
      <c r="K1" s="43" t="s">
        <v>4</v>
      </c>
      <c r="L1" s="43" t="s">
        <v>5</v>
      </c>
      <c r="M1" s="43" t="s">
        <v>6</v>
      </c>
      <c r="P1" s="42" t="s">
        <v>7</v>
      </c>
      <c r="S1" s="42" t="s">
        <v>8</v>
      </c>
    </row>
    <row r="2">
      <c r="A2" s="42">
        <v>0.0</v>
      </c>
      <c r="B2" s="42">
        <v>682.0</v>
      </c>
      <c r="C2" s="2">
        <f>VARP(B2:B1080)</f>
        <v>1143.281097</v>
      </c>
      <c r="D2" s="42">
        <v>0.0</v>
      </c>
      <c r="E2" s="42">
        <v>984.0</v>
      </c>
      <c r="G2" s="2">
        <f>IFERROR(__xludf.DUMMYFUNCTION("FILTER(E2:E1080,E2:E1080&lt;&gt;0)"),984.0)</f>
        <v>984</v>
      </c>
      <c r="H2" s="2">
        <f>VARP(G2:G1062)</f>
        <v>1626.030691</v>
      </c>
      <c r="J2" s="43" t="s">
        <v>9</v>
      </c>
      <c r="K2" s="44">
        <v>2838.0</v>
      </c>
      <c r="L2" s="44">
        <v>2820.0</v>
      </c>
      <c r="M2" s="43">
        <f t="shared" ref="M2:M3" si="1">1-L2/K2</f>
        <v>0.006342494715</v>
      </c>
      <c r="O2" s="45" t="s">
        <v>51</v>
      </c>
      <c r="P2" s="42">
        <v>2884.0</v>
      </c>
      <c r="Q2" s="2">
        <f>VARP(P2:P2821)</f>
        <v>1098161.26</v>
      </c>
      <c r="S2" s="42">
        <v>0.0</v>
      </c>
      <c r="T2" s="2">
        <f>VARP(S2:S2821)</f>
        <v>1056541.367</v>
      </c>
    </row>
    <row r="3">
      <c r="A3" s="42">
        <v>1.0</v>
      </c>
      <c r="B3" s="42">
        <v>129.0</v>
      </c>
      <c r="D3" s="42">
        <v>1.0</v>
      </c>
      <c r="E3" s="42">
        <v>0.0</v>
      </c>
      <c r="G3" s="2">
        <f>IFERROR(__xludf.DUMMYFUNCTION("""COMPUTED_VALUE"""),7.0)</f>
        <v>7</v>
      </c>
      <c r="J3" s="43" t="s">
        <v>10</v>
      </c>
      <c r="K3" s="46">
        <v>8.18738E11</v>
      </c>
      <c r="L3" s="46">
        <v>8.25051E11</v>
      </c>
      <c r="M3" s="47">
        <f t="shared" si="1"/>
        <v>-0.007710647362</v>
      </c>
      <c r="O3" s="45" t="s">
        <v>52</v>
      </c>
      <c r="P3" s="42">
        <v>75.0</v>
      </c>
      <c r="S3" s="42">
        <v>89.0</v>
      </c>
    </row>
    <row r="4">
      <c r="A4" s="42">
        <v>2.0</v>
      </c>
      <c r="B4" s="42">
        <v>42.0</v>
      </c>
      <c r="D4" s="42">
        <v>2.0</v>
      </c>
      <c r="E4" s="42">
        <v>0.0</v>
      </c>
      <c r="G4" s="2">
        <f>IFERROR(__xludf.DUMMYFUNCTION("""COMPUTED_VALUE"""),46.0)</f>
        <v>46</v>
      </c>
      <c r="J4" s="43" t="s">
        <v>11</v>
      </c>
      <c r="K4" s="48">
        <v>2884.92</v>
      </c>
      <c r="L4" s="49">
        <v>2903.32</v>
      </c>
      <c r="M4" s="43">
        <f>L4/K4-1</f>
        <v>0.006377993151</v>
      </c>
      <c r="O4" s="45" t="s">
        <v>53</v>
      </c>
      <c r="P4" s="42">
        <v>753.0</v>
      </c>
      <c r="S4" s="42">
        <v>1187.0</v>
      </c>
    </row>
    <row r="5">
      <c r="A5" s="42">
        <v>3.0</v>
      </c>
      <c r="B5" s="42">
        <v>19.0</v>
      </c>
      <c r="D5" s="42">
        <v>3.0</v>
      </c>
      <c r="E5" s="42">
        <v>0.0</v>
      </c>
      <c r="G5" s="2">
        <f>IFERROR(__xludf.DUMMYFUNCTION("""COMPUTED_VALUE"""),1.0)</f>
        <v>1</v>
      </c>
      <c r="O5" s="45" t="s">
        <v>54</v>
      </c>
      <c r="P5" s="42">
        <v>66.0</v>
      </c>
      <c r="S5" s="42">
        <v>53.0</v>
      </c>
    </row>
    <row r="6">
      <c r="A6" s="42">
        <v>4.0</v>
      </c>
      <c r="B6" s="42">
        <v>8.0</v>
      </c>
      <c r="D6" s="42">
        <v>4.0</v>
      </c>
      <c r="E6" s="42">
        <v>0.0</v>
      </c>
      <c r="G6" s="2">
        <f>IFERROR(__xludf.DUMMYFUNCTION("""COMPUTED_VALUE"""),1.0)</f>
        <v>1</v>
      </c>
      <c r="O6" s="45" t="s">
        <v>55</v>
      </c>
      <c r="P6" s="42">
        <v>-10.0</v>
      </c>
      <c r="S6" s="42">
        <v>55.0</v>
      </c>
    </row>
    <row r="7">
      <c r="A7" s="42">
        <v>5.0</v>
      </c>
      <c r="B7" s="42">
        <v>9.0</v>
      </c>
      <c r="D7" s="42">
        <v>5.0</v>
      </c>
      <c r="E7" s="42">
        <v>0.0</v>
      </c>
      <c r="G7" s="2">
        <f>IFERROR(__xludf.DUMMYFUNCTION("""COMPUTED_VALUE"""),46.0)</f>
        <v>46</v>
      </c>
      <c r="O7" s="45" t="s">
        <v>56</v>
      </c>
      <c r="P7" s="42">
        <v>735.0</v>
      </c>
      <c r="S7" s="42">
        <v>1332.0</v>
      </c>
    </row>
    <row r="8">
      <c r="A8" s="42">
        <v>6.0</v>
      </c>
      <c r="B8" s="42">
        <v>6.0</v>
      </c>
      <c r="D8" s="42">
        <v>6.0</v>
      </c>
      <c r="E8" s="42">
        <v>0.0</v>
      </c>
      <c r="G8" s="2">
        <f>IFERROR(__xludf.DUMMYFUNCTION("""COMPUTED_VALUE"""),1.0)</f>
        <v>1</v>
      </c>
      <c r="O8" s="45" t="s">
        <v>57</v>
      </c>
      <c r="P8" s="42">
        <v>-9.0</v>
      </c>
      <c r="S8" s="42">
        <v>53.0</v>
      </c>
    </row>
    <row r="9">
      <c r="A9" s="42">
        <v>7.0</v>
      </c>
      <c r="B9" s="42">
        <v>8.0</v>
      </c>
      <c r="D9" s="42">
        <v>7.0</v>
      </c>
      <c r="E9" s="42">
        <v>0.0</v>
      </c>
      <c r="G9" s="2">
        <f>IFERROR(__xludf.DUMMYFUNCTION("""COMPUTED_VALUE"""),46.0)</f>
        <v>46</v>
      </c>
      <c r="O9" s="45" t="s">
        <v>58</v>
      </c>
      <c r="P9" s="42">
        <v>699.0</v>
      </c>
      <c r="S9" s="42">
        <v>1252.0</v>
      </c>
    </row>
    <row r="10">
      <c r="A10" s="42">
        <v>8.0</v>
      </c>
      <c r="B10" s="42">
        <v>7.0</v>
      </c>
      <c r="D10" s="42">
        <v>8.0</v>
      </c>
      <c r="E10" s="42">
        <v>0.0</v>
      </c>
      <c r="G10" s="2">
        <f>IFERROR(__xludf.DUMMYFUNCTION("""COMPUTED_VALUE"""),2.0)</f>
        <v>2</v>
      </c>
      <c r="O10" s="45" t="s">
        <v>59</v>
      </c>
      <c r="P10" s="42">
        <v>124.0</v>
      </c>
      <c r="S10" s="42">
        <v>110.0</v>
      </c>
    </row>
    <row r="11">
      <c r="A11" s="42">
        <v>9.0</v>
      </c>
      <c r="B11" s="42">
        <v>8.0</v>
      </c>
      <c r="D11" s="42">
        <v>9.0</v>
      </c>
      <c r="E11" s="42">
        <v>0.0</v>
      </c>
      <c r="G11" s="2">
        <f>IFERROR(__xludf.DUMMYFUNCTION("""COMPUTED_VALUE"""),2.0)</f>
        <v>2</v>
      </c>
      <c r="O11" s="45" t="s">
        <v>60</v>
      </c>
      <c r="P11" s="42">
        <v>41.0</v>
      </c>
      <c r="S11" s="42">
        <v>114.0</v>
      </c>
    </row>
    <row r="12">
      <c r="A12" s="42">
        <v>10.0</v>
      </c>
      <c r="B12" s="42">
        <v>8.0</v>
      </c>
      <c r="D12" s="42">
        <v>10.0</v>
      </c>
      <c r="E12" s="42">
        <v>0.0</v>
      </c>
      <c r="G12" s="2">
        <f>IFERROR(__xludf.DUMMYFUNCTION("""COMPUTED_VALUE"""),46.0)</f>
        <v>46</v>
      </c>
      <c r="O12" s="45" t="s">
        <v>61</v>
      </c>
      <c r="P12" s="42">
        <v>800.0</v>
      </c>
      <c r="S12" s="42">
        <v>1337.0</v>
      </c>
    </row>
    <row r="13">
      <c r="A13" s="42">
        <v>11.0</v>
      </c>
      <c r="B13" s="42">
        <v>10.0</v>
      </c>
      <c r="D13" s="42">
        <v>11.0</v>
      </c>
      <c r="E13" s="42">
        <v>0.0</v>
      </c>
      <c r="G13" s="2">
        <f>IFERROR(__xludf.DUMMYFUNCTION("""COMPUTED_VALUE"""),46.0)</f>
        <v>46</v>
      </c>
      <c r="O13" s="45" t="s">
        <v>62</v>
      </c>
      <c r="P13" s="42">
        <v>743.0</v>
      </c>
      <c r="S13" s="42">
        <v>1381.0</v>
      </c>
    </row>
    <row r="14">
      <c r="A14" s="42">
        <v>12.0</v>
      </c>
      <c r="B14" s="42">
        <v>9.0</v>
      </c>
      <c r="D14" s="42">
        <v>12.0</v>
      </c>
      <c r="E14" s="42">
        <v>0.0</v>
      </c>
      <c r="G14" s="2">
        <f>IFERROR(__xludf.DUMMYFUNCTION("""COMPUTED_VALUE"""),1.0)</f>
        <v>1</v>
      </c>
      <c r="O14" s="45" t="s">
        <v>63</v>
      </c>
      <c r="P14" s="42">
        <v>82.0</v>
      </c>
      <c r="S14" s="42">
        <v>63.0</v>
      </c>
    </row>
    <row r="15">
      <c r="A15" s="42">
        <v>13.0</v>
      </c>
      <c r="B15" s="42">
        <v>11.0</v>
      </c>
      <c r="D15" s="42">
        <v>13.0</v>
      </c>
      <c r="E15" s="42">
        <v>0.0</v>
      </c>
      <c r="G15" s="2">
        <f>IFERROR(__xludf.DUMMYFUNCTION("""COMPUTED_VALUE"""),1.0)</f>
        <v>1</v>
      </c>
      <c r="O15" s="45" t="s">
        <v>64</v>
      </c>
      <c r="P15" s="42">
        <v>-45.0</v>
      </c>
      <c r="S15" s="42">
        <v>65.0</v>
      </c>
    </row>
    <row r="16">
      <c r="A16" s="42">
        <v>14.0</v>
      </c>
      <c r="B16" s="42">
        <v>10.0</v>
      </c>
      <c r="D16" s="42">
        <v>14.0</v>
      </c>
      <c r="E16" s="42">
        <v>0.0</v>
      </c>
      <c r="G16" s="2">
        <f>IFERROR(__xludf.DUMMYFUNCTION("""COMPUTED_VALUE"""),46.0)</f>
        <v>46</v>
      </c>
      <c r="O16" s="45" t="s">
        <v>65</v>
      </c>
      <c r="P16" s="42">
        <v>705.0</v>
      </c>
      <c r="S16" s="42">
        <v>1073.0</v>
      </c>
    </row>
    <row r="17">
      <c r="A17" s="42">
        <v>15.0</v>
      </c>
      <c r="B17" s="42">
        <v>12.0</v>
      </c>
      <c r="D17" s="42">
        <v>15.0</v>
      </c>
      <c r="E17" s="42">
        <v>0.0</v>
      </c>
      <c r="G17" s="2">
        <f>IFERROR(__xludf.DUMMYFUNCTION("""COMPUTED_VALUE"""),1.0)</f>
        <v>1</v>
      </c>
      <c r="O17" s="45" t="s">
        <v>66</v>
      </c>
      <c r="P17" s="42">
        <v>79.0</v>
      </c>
      <c r="S17" s="42">
        <v>57.0</v>
      </c>
    </row>
    <row r="18">
      <c r="A18" s="42">
        <v>16.0</v>
      </c>
      <c r="B18" s="42">
        <v>13.0</v>
      </c>
      <c r="D18" s="42">
        <v>16.0</v>
      </c>
      <c r="E18" s="42">
        <v>7.0</v>
      </c>
      <c r="G18" s="2">
        <f>IFERROR(__xludf.DUMMYFUNCTION("""COMPUTED_VALUE"""),46.0)</f>
        <v>46</v>
      </c>
      <c r="O18" s="45" t="s">
        <v>67</v>
      </c>
      <c r="P18" s="42">
        <v>708.0</v>
      </c>
      <c r="S18" s="42">
        <v>1067.0</v>
      </c>
    </row>
    <row r="19">
      <c r="A19" s="42">
        <v>17.0</v>
      </c>
      <c r="B19" s="42">
        <v>13.0</v>
      </c>
      <c r="D19" s="42">
        <v>17.0</v>
      </c>
      <c r="E19" s="42">
        <v>46.0</v>
      </c>
      <c r="G19" s="2">
        <f>IFERROR(__xludf.DUMMYFUNCTION("""COMPUTED_VALUE"""),2.0)</f>
        <v>2</v>
      </c>
      <c r="O19" s="45" t="s">
        <v>68</v>
      </c>
      <c r="P19" s="42">
        <v>137.0</v>
      </c>
      <c r="S19" s="42">
        <v>116.0</v>
      </c>
    </row>
    <row r="20">
      <c r="A20" s="42">
        <v>18.0</v>
      </c>
      <c r="B20" s="42">
        <v>14.0</v>
      </c>
      <c r="D20" s="42">
        <v>18.0</v>
      </c>
      <c r="E20" s="42">
        <v>1.0</v>
      </c>
      <c r="G20" s="2">
        <f>IFERROR(__xludf.DUMMYFUNCTION("""COMPUTED_VALUE"""),46.0)</f>
        <v>46</v>
      </c>
      <c r="O20" s="45" t="s">
        <v>69</v>
      </c>
      <c r="P20" s="42">
        <v>708.0</v>
      </c>
      <c r="S20" s="42">
        <v>1102.0</v>
      </c>
    </row>
    <row r="21">
      <c r="A21" s="42">
        <v>19.0</v>
      </c>
      <c r="B21" s="42">
        <v>14.0</v>
      </c>
      <c r="D21" s="42">
        <v>19.0</v>
      </c>
      <c r="E21" s="42">
        <v>1.0</v>
      </c>
      <c r="G21" s="2">
        <f>IFERROR(__xludf.DUMMYFUNCTION("""COMPUTED_VALUE"""),3.0)</f>
        <v>3</v>
      </c>
      <c r="O21" s="45" t="s">
        <v>70</v>
      </c>
      <c r="P21" s="42">
        <v>197.0</v>
      </c>
      <c r="S21" s="42">
        <v>177.0</v>
      </c>
    </row>
    <row r="22">
      <c r="A22" s="42">
        <v>20.0</v>
      </c>
      <c r="B22" s="42">
        <v>15.0</v>
      </c>
      <c r="D22" s="42">
        <v>20.0</v>
      </c>
      <c r="E22" s="42">
        <v>46.0</v>
      </c>
      <c r="G22" s="2">
        <f>IFERROR(__xludf.DUMMYFUNCTION("""COMPUTED_VALUE"""),46.0)</f>
        <v>46</v>
      </c>
      <c r="O22" s="45" t="s">
        <v>71</v>
      </c>
      <c r="P22" s="42">
        <v>707.0</v>
      </c>
      <c r="S22" s="42">
        <v>1139.0</v>
      </c>
    </row>
    <row r="23">
      <c r="A23" s="42">
        <v>21.0</v>
      </c>
      <c r="B23" s="42">
        <v>17.0</v>
      </c>
      <c r="D23" s="42">
        <v>21.0</v>
      </c>
      <c r="E23" s="42">
        <v>0.0</v>
      </c>
      <c r="G23" s="2">
        <f>IFERROR(__xludf.DUMMYFUNCTION("""COMPUTED_VALUE"""),1.0)</f>
        <v>1</v>
      </c>
      <c r="O23" s="45" t="s">
        <v>72</v>
      </c>
      <c r="P23" s="42">
        <v>81.0</v>
      </c>
      <c r="S23" s="42">
        <v>57.0</v>
      </c>
    </row>
    <row r="24">
      <c r="A24" s="42">
        <v>22.0</v>
      </c>
      <c r="B24" s="42">
        <v>15.0</v>
      </c>
      <c r="D24" s="42">
        <v>22.0</v>
      </c>
      <c r="E24" s="42">
        <v>1.0</v>
      </c>
      <c r="G24" s="2">
        <f>IFERROR(__xludf.DUMMYFUNCTION("""COMPUTED_VALUE"""),46.0)</f>
        <v>46</v>
      </c>
      <c r="O24" s="45" t="s">
        <v>73</v>
      </c>
      <c r="P24" s="42">
        <v>710.0</v>
      </c>
      <c r="S24" s="42">
        <v>1025.0</v>
      </c>
    </row>
    <row r="25">
      <c r="A25" s="42">
        <v>23.0</v>
      </c>
      <c r="B25" s="42">
        <v>17.0</v>
      </c>
      <c r="D25" s="42">
        <v>23.0</v>
      </c>
      <c r="E25" s="42">
        <v>46.0</v>
      </c>
      <c r="G25" s="2">
        <f>IFERROR(__xludf.DUMMYFUNCTION("""COMPUTED_VALUE"""),46.0)</f>
        <v>46</v>
      </c>
      <c r="O25" s="45" t="s">
        <v>74</v>
      </c>
      <c r="P25" s="42">
        <v>858.0</v>
      </c>
      <c r="S25" s="42">
        <v>1447.0</v>
      </c>
    </row>
    <row r="26">
      <c r="A26" s="42">
        <v>24.0</v>
      </c>
      <c r="B26" s="42">
        <v>16.0</v>
      </c>
      <c r="D26" s="42">
        <v>24.0</v>
      </c>
      <c r="E26" s="42">
        <v>2.0</v>
      </c>
      <c r="G26" s="2">
        <f>IFERROR(__xludf.DUMMYFUNCTION("""COMPUTED_VALUE"""),2.0)</f>
        <v>2</v>
      </c>
      <c r="O26" s="45" t="s">
        <v>75</v>
      </c>
      <c r="P26" s="42">
        <v>155.0</v>
      </c>
      <c r="S26" s="42">
        <v>128.0</v>
      </c>
    </row>
    <row r="27">
      <c r="A27" s="42">
        <v>25.0</v>
      </c>
      <c r="B27" s="42">
        <v>17.0</v>
      </c>
      <c r="D27" s="42">
        <v>25.0</v>
      </c>
      <c r="E27" s="42">
        <v>2.0</v>
      </c>
      <c r="G27" s="2">
        <f>IFERROR(__xludf.DUMMYFUNCTION("""COMPUTED_VALUE"""),46.0)</f>
        <v>46</v>
      </c>
      <c r="O27" s="45" t="s">
        <v>76</v>
      </c>
      <c r="P27" s="42">
        <v>644.0</v>
      </c>
      <c r="S27" s="42">
        <v>1190.0</v>
      </c>
    </row>
    <row r="28">
      <c r="A28" s="42">
        <v>26.0</v>
      </c>
      <c r="B28" s="42">
        <v>18.0</v>
      </c>
      <c r="D28" s="42">
        <v>26.0</v>
      </c>
      <c r="E28" s="42">
        <v>46.0</v>
      </c>
      <c r="G28" s="2">
        <f>IFERROR(__xludf.DUMMYFUNCTION("""COMPUTED_VALUE"""),2.0)</f>
        <v>2</v>
      </c>
      <c r="O28" s="45" t="s">
        <v>77</v>
      </c>
      <c r="P28" s="42">
        <v>149.0</v>
      </c>
      <c r="S28" s="42">
        <v>122.0</v>
      </c>
    </row>
    <row r="29">
      <c r="A29" s="42">
        <v>27.0</v>
      </c>
      <c r="B29" s="42">
        <v>19.0</v>
      </c>
      <c r="D29" s="42">
        <v>27.0</v>
      </c>
      <c r="E29" s="42">
        <v>0.0</v>
      </c>
      <c r="G29" s="2">
        <f>IFERROR(__xludf.DUMMYFUNCTION("""COMPUTED_VALUE"""),46.0)</f>
        <v>46</v>
      </c>
      <c r="O29" s="45" t="s">
        <v>78</v>
      </c>
      <c r="P29" s="42">
        <v>748.0</v>
      </c>
      <c r="S29" s="42">
        <v>1111.0</v>
      </c>
    </row>
    <row r="30">
      <c r="A30" s="42">
        <v>28.0</v>
      </c>
      <c r="B30" s="42">
        <v>21.0</v>
      </c>
      <c r="D30" s="42">
        <v>28.0</v>
      </c>
      <c r="E30" s="42">
        <v>46.0</v>
      </c>
      <c r="G30" s="2">
        <f>IFERROR(__xludf.DUMMYFUNCTION("""COMPUTED_VALUE"""),46.0)</f>
        <v>46</v>
      </c>
      <c r="O30" s="45" t="s">
        <v>79</v>
      </c>
      <c r="P30" s="42">
        <v>798.0</v>
      </c>
      <c r="S30" s="42">
        <v>1327.0</v>
      </c>
    </row>
    <row r="31">
      <c r="A31" s="42">
        <v>29.0</v>
      </c>
      <c r="B31" s="42">
        <v>20.0</v>
      </c>
      <c r="D31" s="42">
        <v>29.0</v>
      </c>
      <c r="E31" s="42">
        <v>1.0</v>
      </c>
      <c r="G31" s="2">
        <f>IFERROR(__xludf.DUMMYFUNCTION("""COMPUTED_VALUE"""),3.0)</f>
        <v>3</v>
      </c>
      <c r="O31" s="45" t="s">
        <v>80</v>
      </c>
      <c r="P31" s="42">
        <v>207.0</v>
      </c>
      <c r="S31" s="42">
        <v>181.0</v>
      </c>
    </row>
    <row r="32">
      <c r="A32" s="42">
        <v>30.0</v>
      </c>
      <c r="B32" s="42">
        <v>21.0</v>
      </c>
      <c r="D32" s="42">
        <v>30.0</v>
      </c>
      <c r="E32" s="42">
        <v>1.0</v>
      </c>
      <c r="G32" s="2">
        <f>IFERROR(__xludf.DUMMYFUNCTION("""COMPUTED_VALUE"""),46.0)</f>
        <v>46</v>
      </c>
      <c r="O32" s="45" t="s">
        <v>81</v>
      </c>
      <c r="P32" s="42">
        <v>677.0</v>
      </c>
      <c r="S32" s="42">
        <v>1162.0</v>
      </c>
    </row>
    <row r="33">
      <c r="A33" s="42">
        <v>31.0</v>
      </c>
      <c r="B33" s="42">
        <v>21.0</v>
      </c>
      <c r="D33" s="42">
        <v>31.0</v>
      </c>
      <c r="E33" s="42">
        <v>46.0</v>
      </c>
      <c r="G33" s="2">
        <f>IFERROR(__xludf.DUMMYFUNCTION("""COMPUTED_VALUE"""),3.0)</f>
        <v>3</v>
      </c>
      <c r="O33" s="45" t="s">
        <v>82</v>
      </c>
      <c r="P33" s="42">
        <v>212.0</v>
      </c>
      <c r="S33" s="42">
        <v>185.0</v>
      </c>
    </row>
    <row r="34">
      <c r="A34" s="42">
        <v>32.0</v>
      </c>
      <c r="B34" s="42">
        <v>23.0</v>
      </c>
      <c r="D34" s="42">
        <v>32.0</v>
      </c>
      <c r="E34" s="42">
        <v>1.0</v>
      </c>
      <c r="G34" s="2">
        <f>IFERROR(__xludf.DUMMYFUNCTION("""COMPUTED_VALUE"""),46.0)</f>
        <v>46</v>
      </c>
      <c r="O34" s="45" t="s">
        <v>83</v>
      </c>
      <c r="P34" s="42">
        <v>831.0</v>
      </c>
      <c r="S34" s="42">
        <v>1082.0</v>
      </c>
    </row>
    <row r="35">
      <c r="A35" s="42">
        <v>33.0</v>
      </c>
      <c r="B35" s="42">
        <v>22.0</v>
      </c>
      <c r="D35" s="42">
        <v>33.0</v>
      </c>
      <c r="E35" s="42">
        <v>46.0</v>
      </c>
      <c r="G35" s="2">
        <f>IFERROR(__xludf.DUMMYFUNCTION("""COMPUTED_VALUE"""),46.0)</f>
        <v>46</v>
      </c>
      <c r="O35" s="45" t="s">
        <v>84</v>
      </c>
      <c r="P35" s="42">
        <v>786.0</v>
      </c>
      <c r="S35" s="42">
        <v>1192.0</v>
      </c>
    </row>
    <row r="36">
      <c r="A36" s="42">
        <v>34.0</v>
      </c>
      <c r="B36" s="42">
        <v>23.0</v>
      </c>
      <c r="D36" s="42">
        <v>34.0</v>
      </c>
      <c r="E36" s="42">
        <v>2.0</v>
      </c>
      <c r="G36" s="2">
        <f>IFERROR(__xludf.DUMMYFUNCTION("""COMPUTED_VALUE"""),2.0)</f>
        <v>2</v>
      </c>
      <c r="O36" s="45" t="s">
        <v>85</v>
      </c>
      <c r="P36" s="42">
        <v>154.0</v>
      </c>
      <c r="S36" s="42">
        <v>124.0</v>
      </c>
    </row>
    <row r="37">
      <c r="A37" s="42">
        <v>35.0</v>
      </c>
      <c r="B37" s="42">
        <v>24.0</v>
      </c>
      <c r="D37" s="42">
        <v>35.0</v>
      </c>
      <c r="E37" s="42">
        <v>46.0</v>
      </c>
      <c r="G37" s="2">
        <f>IFERROR(__xludf.DUMMYFUNCTION("""COMPUTED_VALUE"""),46.0)</f>
        <v>46</v>
      </c>
      <c r="O37" s="45" t="s">
        <v>86</v>
      </c>
      <c r="P37" s="42">
        <v>800.0</v>
      </c>
      <c r="S37" s="42">
        <v>1024.0</v>
      </c>
    </row>
    <row r="38">
      <c r="A38" s="42">
        <v>36.0</v>
      </c>
      <c r="B38" s="42">
        <v>23.0</v>
      </c>
      <c r="D38" s="42">
        <v>36.0</v>
      </c>
      <c r="E38" s="42">
        <v>3.0</v>
      </c>
      <c r="G38" s="2">
        <f>IFERROR(__xludf.DUMMYFUNCTION("""COMPUTED_VALUE"""),46.0)</f>
        <v>46</v>
      </c>
      <c r="O38" s="45" t="s">
        <v>87</v>
      </c>
      <c r="P38" s="42">
        <v>792.0</v>
      </c>
      <c r="S38" s="42">
        <v>1154.0</v>
      </c>
    </row>
    <row r="39">
      <c r="A39" s="42">
        <v>37.0</v>
      </c>
      <c r="B39" s="42">
        <v>27.0</v>
      </c>
      <c r="D39" s="42">
        <v>37.0</v>
      </c>
      <c r="E39" s="42">
        <v>46.0</v>
      </c>
      <c r="G39" s="2">
        <f>IFERROR(__xludf.DUMMYFUNCTION("""COMPUTED_VALUE"""),46.0)</f>
        <v>46</v>
      </c>
      <c r="O39" s="45" t="s">
        <v>88</v>
      </c>
      <c r="P39" s="42">
        <v>827.0</v>
      </c>
      <c r="S39" s="42">
        <v>1405.0</v>
      </c>
    </row>
    <row r="40">
      <c r="A40" s="42">
        <v>38.0</v>
      </c>
      <c r="B40" s="42">
        <v>25.0</v>
      </c>
      <c r="D40" s="42">
        <v>38.0</v>
      </c>
      <c r="E40" s="42">
        <v>1.0</v>
      </c>
      <c r="G40" s="2">
        <f>IFERROR(__xludf.DUMMYFUNCTION("""COMPUTED_VALUE"""),3.0)</f>
        <v>3</v>
      </c>
      <c r="O40" s="45" t="s">
        <v>89</v>
      </c>
      <c r="P40" s="42">
        <v>208.0</v>
      </c>
      <c r="S40" s="42">
        <v>175.0</v>
      </c>
    </row>
    <row r="41">
      <c r="A41" s="42">
        <v>39.0</v>
      </c>
      <c r="B41" s="42">
        <v>28.0</v>
      </c>
      <c r="D41" s="42">
        <v>39.0</v>
      </c>
      <c r="E41" s="42">
        <v>46.0</v>
      </c>
      <c r="G41" s="2">
        <f>IFERROR(__xludf.DUMMYFUNCTION("""COMPUTED_VALUE"""),46.0)</f>
        <v>46</v>
      </c>
      <c r="O41" s="45" t="s">
        <v>90</v>
      </c>
      <c r="P41" s="42">
        <v>798.0</v>
      </c>
      <c r="S41" s="42">
        <v>1114.0</v>
      </c>
    </row>
    <row r="42">
      <c r="A42" s="42">
        <v>40.0</v>
      </c>
      <c r="B42" s="42">
        <v>26.0</v>
      </c>
      <c r="D42" s="42">
        <v>40.0</v>
      </c>
      <c r="E42" s="42">
        <v>46.0</v>
      </c>
      <c r="G42" s="2">
        <f>IFERROR(__xludf.DUMMYFUNCTION("""COMPUTED_VALUE"""),46.0)</f>
        <v>46</v>
      </c>
      <c r="O42" s="45" t="s">
        <v>91</v>
      </c>
      <c r="P42" s="42">
        <v>746.0</v>
      </c>
      <c r="S42" s="42">
        <v>1132.0</v>
      </c>
    </row>
    <row r="43">
      <c r="A43" s="42">
        <v>41.0</v>
      </c>
      <c r="B43" s="42">
        <v>29.0</v>
      </c>
      <c r="D43" s="42">
        <v>41.0</v>
      </c>
      <c r="E43" s="42">
        <v>2.0</v>
      </c>
      <c r="G43" s="2">
        <f>IFERROR(__xludf.DUMMYFUNCTION("""COMPUTED_VALUE"""),46.0)</f>
        <v>46</v>
      </c>
      <c r="O43" s="45" t="s">
        <v>92</v>
      </c>
      <c r="P43" s="42">
        <v>927.0</v>
      </c>
      <c r="S43" s="42">
        <v>1413.0</v>
      </c>
    </row>
    <row r="44">
      <c r="A44" s="42">
        <v>42.0</v>
      </c>
      <c r="B44" s="42">
        <v>28.0</v>
      </c>
      <c r="D44" s="42">
        <v>42.0</v>
      </c>
      <c r="E44" s="42">
        <v>46.0</v>
      </c>
      <c r="G44" s="2">
        <f>IFERROR(__xludf.DUMMYFUNCTION("""COMPUTED_VALUE"""),3.0)</f>
        <v>3</v>
      </c>
      <c r="O44" s="45" t="s">
        <v>93</v>
      </c>
      <c r="P44" s="42">
        <v>229.0</v>
      </c>
      <c r="S44" s="42">
        <v>195.0</v>
      </c>
    </row>
    <row r="45">
      <c r="A45" s="42">
        <v>43.0</v>
      </c>
      <c r="B45" s="42">
        <v>29.0</v>
      </c>
      <c r="D45" s="42">
        <v>43.0</v>
      </c>
      <c r="E45" s="42">
        <v>2.0</v>
      </c>
      <c r="G45" s="2">
        <f>IFERROR(__xludf.DUMMYFUNCTION("""COMPUTED_VALUE"""),46.0)</f>
        <v>46</v>
      </c>
      <c r="O45" s="45" t="s">
        <v>94</v>
      </c>
      <c r="P45" s="42">
        <v>801.0</v>
      </c>
      <c r="S45" s="42">
        <v>1034.0</v>
      </c>
    </row>
    <row r="46">
      <c r="A46" s="42">
        <v>44.0</v>
      </c>
      <c r="B46" s="42">
        <v>28.0</v>
      </c>
      <c r="D46" s="42">
        <v>44.0</v>
      </c>
      <c r="E46" s="42">
        <v>46.0</v>
      </c>
      <c r="G46" s="2">
        <f>IFERROR(__xludf.DUMMYFUNCTION("""COMPUTED_VALUE"""),46.0)</f>
        <v>46</v>
      </c>
      <c r="O46" s="45" t="s">
        <v>95</v>
      </c>
      <c r="P46" s="42">
        <v>824.0</v>
      </c>
      <c r="S46" s="42">
        <v>1096.0</v>
      </c>
    </row>
    <row r="47">
      <c r="A47" s="42">
        <v>45.0</v>
      </c>
      <c r="B47" s="42">
        <v>30.0</v>
      </c>
      <c r="D47" s="42">
        <v>45.0</v>
      </c>
      <c r="E47" s="42">
        <v>46.0</v>
      </c>
      <c r="G47" s="2">
        <f>IFERROR(__xludf.DUMMYFUNCTION("""COMPUTED_VALUE"""),46.0)</f>
        <v>46</v>
      </c>
      <c r="O47" s="45" t="s">
        <v>96</v>
      </c>
      <c r="P47" s="42">
        <v>812.0</v>
      </c>
      <c r="S47" s="42">
        <v>1198.0</v>
      </c>
    </row>
    <row r="48">
      <c r="A48" s="42">
        <v>46.0</v>
      </c>
      <c r="B48" s="42">
        <v>29.0</v>
      </c>
      <c r="D48" s="42">
        <v>46.0</v>
      </c>
      <c r="E48" s="42">
        <v>3.0</v>
      </c>
      <c r="G48" s="2">
        <f>IFERROR(__xludf.DUMMYFUNCTION("""COMPUTED_VALUE"""),46.0)</f>
        <v>46</v>
      </c>
      <c r="O48" s="45" t="s">
        <v>97</v>
      </c>
      <c r="P48" s="42">
        <v>800.0</v>
      </c>
      <c r="S48" s="42">
        <v>1234.0</v>
      </c>
    </row>
    <row r="49">
      <c r="A49" s="42">
        <v>47.0</v>
      </c>
      <c r="B49" s="42">
        <v>31.0</v>
      </c>
      <c r="D49" s="42">
        <v>47.0</v>
      </c>
      <c r="E49" s="42">
        <v>46.0</v>
      </c>
      <c r="G49" s="2">
        <f>IFERROR(__xludf.DUMMYFUNCTION("""COMPUTED_VALUE"""),4.0)</f>
        <v>4</v>
      </c>
      <c r="O49" s="45" t="s">
        <v>98</v>
      </c>
      <c r="P49" s="42">
        <v>291.0</v>
      </c>
      <c r="S49" s="42">
        <v>256.0</v>
      </c>
    </row>
    <row r="50">
      <c r="A50" s="42">
        <v>48.0</v>
      </c>
      <c r="B50" s="42">
        <v>30.0</v>
      </c>
      <c r="D50" s="42">
        <v>48.0</v>
      </c>
      <c r="E50" s="42">
        <v>3.0</v>
      </c>
      <c r="G50" s="2">
        <f>IFERROR(__xludf.DUMMYFUNCTION("""COMPUTED_VALUE"""),46.0)</f>
        <v>46</v>
      </c>
      <c r="O50" s="45" t="s">
        <v>99</v>
      </c>
      <c r="P50" s="42">
        <v>853.0</v>
      </c>
      <c r="S50" s="42">
        <v>948.0</v>
      </c>
    </row>
    <row r="51">
      <c r="A51" s="42">
        <v>49.0</v>
      </c>
      <c r="B51" s="42">
        <v>31.0</v>
      </c>
      <c r="D51" s="42">
        <v>49.0</v>
      </c>
      <c r="E51" s="42">
        <v>46.0</v>
      </c>
      <c r="G51" s="2">
        <f>IFERROR(__xludf.DUMMYFUNCTION("""COMPUTED_VALUE"""),46.0)</f>
        <v>46</v>
      </c>
      <c r="O51" s="45" t="s">
        <v>100</v>
      </c>
      <c r="P51" s="42">
        <v>872.0</v>
      </c>
      <c r="S51" s="42">
        <v>1042.0</v>
      </c>
    </row>
    <row r="52">
      <c r="A52" s="42">
        <v>50.0</v>
      </c>
      <c r="B52" s="42">
        <v>32.0</v>
      </c>
      <c r="D52" s="42">
        <v>50.0</v>
      </c>
      <c r="E52" s="42">
        <v>46.0</v>
      </c>
      <c r="G52" s="2">
        <f>IFERROR(__xludf.DUMMYFUNCTION("""COMPUTED_VALUE"""),46.0)</f>
        <v>46</v>
      </c>
      <c r="O52" s="45" t="s">
        <v>101</v>
      </c>
      <c r="P52" s="42">
        <v>830.0</v>
      </c>
      <c r="S52" s="42">
        <v>1046.0</v>
      </c>
    </row>
    <row r="53">
      <c r="A53" s="42">
        <v>51.0</v>
      </c>
      <c r="B53" s="42">
        <v>32.0</v>
      </c>
      <c r="D53" s="42">
        <v>51.0</v>
      </c>
      <c r="E53" s="42">
        <v>2.0</v>
      </c>
      <c r="G53" s="2">
        <f>IFERROR(__xludf.DUMMYFUNCTION("""COMPUTED_VALUE"""),46.0)</f>
        <v>46</v>
      </c>
      <c r="O53" s="45" t="s">
        <v>102</v>
      </c>
      <c r="P53" s="42">
        <v>837.0</v>
      </c>
      <c r="S53" s="42">
        <v>1089.0</v>
      </c>
    </row>
    <row r="54">
      <c r="A54" s="42">
        <v>52.0</v>
      </c>
      <c r="B54" s="42">
        <v>32.0</v>
      </c>
      <c r="D54" s="42">
        <v>52.0</v>
      </c>
      <c r="E54" s="42">
        <v>46.0</v>
      </c>
      <c r="G54" s="2">
        <f>IFERROR(__xludf.DUMMYFUNCTION("""COMPUTED_VALUE"""),46.0)</f>
        <v>46</v>
      </c>
      <c r="O54" s="45" t="s">
        <v>103</v>
      </c>
      <c r="P54" s="42">
        <v>833.0</v>
      </c>
      <c r="S54" s="42">
        <v>1136.0</v>
      </c>
    </row>
    <row r="55">
      <c r="A55" s="42">
        <v>53.0</v>
      </c>
      <c r="B55" s="42">
        <v>34.0</v>
      </c>
      <c r="D55" s="42">
        <v>53.0</v>
      </c>
      <c r="E55" s="42">
        <v>46.0</v>
      </c>
      <c r="G55" s="2">
        <f>IFERROR(__xludf.DUMMYFUNCTION("""COMPUTED_VALUE"""),46.0)</f>
        <v>46</v>
      </c>
      <c r="O55" s="45" t="s">
        <v>104</v>
      </c>
      <c r="P55" s="42">
        <v>918.0</v>
      </c>
      <c r="S55" s="42">
        <v>1246.0</v>
      </c>
    </row>
    <row r="56">
      <c r="A56" s="42">
        <v>54.0</v>
      </c>
      <c r="B56" s="42">
        <v>33.0</v>
      </c>
      <c r="D56" s="42">
        <v>54.0</v>
      </c>
      <c r="E56" s="42">
        <v>46.0</v>
      </c>
      <c r="G56" s="2">
        <f>IFERROR(__xludf.DUMMYFUNCTION("""COMPUTED_VALUE"""),46.0)</f>
        <v>46</v>
      </c>
      <c r="O56" s="45" t="s">
        <v>105</v>
      </c>
      <c r="P56" s="42">
        <v>829.0</v>
      </c>
      <c r="S56" s="42">
        <v>1177.0</v>
      </c>
    </row>
    <row r="57">
      <c r="A57" s="42">
        <v>55.0</v>
      </c>
      <c r="B57" s="42">
        <v>36.0</v>
      </c>
      <c r="D57" s="42">
        <v>55.0</v>
      </c>
      <c r="E57" s="42">
        <v>3.0</v>
      </c>
      <c r="G57" s="2">
        <f>IFERROR(__xludf.DUMMYFUNCTION("""COMPUTED_VALUE"""),46.0)</f>
        <v>46</v>
      </c>
      <c r="O57" s="45" t="s">
        <v>106</v>
      </c>
      <c r="P57" s="42">
        <v>867.0</v>
      </c>
      <c r="S57" s="42">
        <v>1224.0</v>
      </c>
    </row>
    <row r="58">
      <c r="A58" s="42">
        <v>56.0</v>
      </c>
      <c r="B58" s="42">
        <v>34.0</v>
      </c>
      <c r="D58" s="42">
        <v>56.0</v>
      </c>
      <c r="E58" s="42">
        <v>46.0</v>
      </c>
      <c r="G58" s="2">
        <f>IFERROR(__xludf.DUMMYFUNCTION("""COMPUTED_VALUE"""),46.0)</f>
        <v>46</v>
      </c>
      <c r="O58" s="45" t="s">
        <v>107</v>
      </c>
      <c r="P58" s="42">
        <v>883.0</v>
      </c>
      <c r="S58" s="42">
        <v>1239.0</v>
      </c>
    </row>
    <row r="59">
      <c r="A59" s="42">
        <v>57.0</v>
      </c>
      <c r="B59" s="42">
        <v>36.0</v>
      </c>
      <c r="D59" s="42">
        <v>57.0</v>
      </c>
      <c r="E59" s="42">
        <v>46.0</v>
      </c>
      <c r="G59" s="2">
        <f>IFERROR(__xludf.DUMMYFUNCTION("""COMPUTED_VALUE"""),46.0)</f>
        <v>46</v>
      </c>
      <c r="O59" s="45" t="s">
        <v>108</v>
      </c>
      <c r="P59" s="42">
        <v>861.0</v>
      </c>
      <c r="S59" s="42">
        <v>1254.0</v>
      </c>
    </row>
    <row r="60">
      <c r="A60" s="42">
        <v>58.0</v>
      </c>
      <c r="B60" s="42">
        <v>35.0</v>
      </c>
      <c r="D60" s="42">
        <v>58.0</v>
      </c>
      <c r="E60" s="42">
        <v>46.0</v>
      </c>
      <c r="G60" s="2">
        <f>IFERROR(__xludf.DUMMYFUNCTION("""COMPUTED_VALUE"""),46.0)</f>
        <v>46</v>
      </c>
      <c r="O60" s="45" t="s">
        <v>109</v>
      </c>
      <c r="P60" s="42">
        <v>879.0</v>
      </c>
      <c r="S60" s="42">
        <v>1237.0</v>
      </c>
    </row>
    <row r="61">
      <c r="A61" s="42">
        <v>59.0</v>
      </c>
      <c r="B61" s="42">
        <v>37.0</v>
      </c>
      <c r="D61" s="42">
        <v>59.0</v>
      </c>
      <c r="E61" s="42">
        <v>3.0</v>
      </c>
      <c r="G61" s="2">
        <f>IFERROR(__xludf.DUMMYFUNCTION("""COMPUTED_VALUE"""),46.0)</f>
        <v>46</v>
      </c>
      <c r="O61" s="45" t="s">
        <v>110</v>
      </c>
      <c r="P61" s="42">
        <v>895.0</v>
      </c>
      <c r="S61" s="42">
        <v>1276.0</v>
      </c>
    </row>
    <row r="62">
      <c r="A62" s="42">
        <v>60.0</v>
      </c>
      <c r="B62" s="42">
        <v>39.0</v>
      </c>
      <c r="D62" s="42">
        <v>60.0</v>
      </c>
      <c r="E62" s="42">
        <v>46.0</v>
      </c>
      <c r="G62" s="2">
        <f>IFERROR(__xludf.DUMMYFUNCTION("""COMPUTED_VALUE"""),46.0)</f>
        <v>46</v>
      </c>
      <c r="O62" s="45" t="s">
        <v>111</v>
      </c>
      <c r="P62" s="42">
        <v>865.0</v>
      </c>
      <c r="S62" s="42">
        <v>1177.0</v>
      </c>
    </row>
    <row r="63">
      <c r="A63" s="42">
        <v>61.0</v>
      </c>
      <c r="B63" s="42">
        <v>38.0</v>
      </c>
      <c r="D63" s="42">
        <v>61.0</v>
      </c>
      <c r="E63" s="42">
        <v>46.0</v>
      </c>
      <c r="G63" s="2">
        <f>IFERROR(__xludf.DUMMYFUNCTION("""COMPUTED_VALUE"""),46.0)</f>
        <v>46</v>
      </c>
      <c r="O63" s="45" t="s">
        <v>112</v>
      </c>
      <c r="P63" s="42">
        <v>885.0</v>
      </c>
      <c r="S63" s="42">
        <v>1214.0</v>
      </c>
    </row>
    <row r="64">
      <c r="A64" s="42">
        <v>62.0</v>
      </c>
      <c r="B64" s="42">
        <v>38.0</v>
      </c>
      <c r="D64" s="42">
        <v>62.0</v>
      </c>
      <c r="E64" s="42">
        <v>46.0</v>
      </c>
      <c r="G64" s="2">
        <f>IFERROR(__xludf.DUMMYFUNCTION("""COMPUTED_VALUE"""),46.0)</f>
        <v>46</v>
      </c>
      <c r="O64" s="45" t="s">
        <v>113</v>
      </c>
      <c r="P64" s="42">
        <v>878.0</v>
      </c>
      <c r="S64" s="42">
        <v>1144.0</v>
      </c>
    </row>
    <row r="65">
      <c r="A65" s="42">
        <v>63.0</v>
      </c>
      <c r="B65" s="42">
        <v>40.0</v>
      </c>
      <c r="D65" s="42">
        <v>63.0</v>
      </c>
      <c r="E65" s="42">
        <v>46.0</v>
      </c>
      <c r="G65" s="2">
        <f>IFERROR(__xludf.DUMMYFUNCTION("""COMPUTED_VALUE"""),46.0)</f>
        <v>46</v>
      </c>
      <c r="O65" s="45" t="s">
        <v>114</v>
      </c>
      <c r="P65" s="42">
        <v>939.0</v>
      </c>
      <c r="S65" s="42">
        <v>1147.0</v>
      </c>
    </row>
    <row r="66">
      <c r="A66" s="42">
        <v>64.0</v>
      </c>
      <c r="B66" s="42">
        <v>39.0</v>
      </c>
      <c r="D66" s="42">
        <v>64.0</v>
      </c>
      <c r="E66" s="42">
        <v>4.0</v>
      </c>
      <c r="G66" s="2">
        <f>IFERROR(__xludf.DUMMYFUNCTION("""COMPUTED_VALUE"""),46.0)</f>
        <v>46</v>
      </c>
      <c r="O66" s="45" t="s">
        <v>115</v>
      </c>
      <c r="P66" s="42">
        <v>909.0</v>
      </c>
      <c r="S66" s="42">
        <v>1096.0</v>
      </c>
    </row>
    <row r="67">
      <c r="A67" s="42">
        <v>65.0</v>
      </c>
      <c r="B67" s="42">
        <v>41.0</v>
      </c>
      <c r="D67" s="42">
        <v>65.0</v>
      </c>
      <c r="E67" s="42">
        <v>46.0</v>
      </c>
      <c r="G67" s="2">
        <f>IFERROR(__xludf.DUMMYFUNCTION("""COMPUTED_VALUE"""),46.0)</f>
        <v>46</v>
      </c>
      <c r="O67" s="45" t="s">
        <v>116</v>
      </c>
      <c r="P67" s="42">
        <v>873.0</v>
      </c>
      <c r="S67" s="42">
        <v>985.0</v>
      </c>
    </row>
    <row r="68">
      <c r="A68" s="42">
        <v>66.0</v>
      </c>
      <c r="B68" s="42">
        <v>40.0</v>
      </c>
      <c r="D68" s="42">
        <v>66.0</v>
      </c>
      <c r="E68" s="42">
        <v>46.0</v>
      </c>
      <c r="G68" s="2">
        <f>IFERROR(__xludf.DUMMYFUNCTION("""COMPUTED_VALUE"""),46.0)</f>
        <v>46</v>
      </c>
      <c r="O68" s="45" t="s">
        <v>117</v>
      </c>
      <c r="P68" s="42">
        <v>852.0</v>
      </c>
      <c r="S68" s="42">
        <v>883.0</v>
      </c>
    </row>
    <row r="69">
      <c r="A69" s="42">
        <v>67.0</v>
      </c>
      <c r="B69" s="42">
        <v>42.0</v>
      </c>
      <c r="D69" s="42">
        <v>67.0</v>
      </c>
      <c r="E69" s="42">
        <v>46.0</v>
      </c>
      <c r="G69" s="2">
        <f>IFERROR(__xludf.DUMMYFUNCTION("""COMPUTED_VALUE"""),49.0)</f>
        <v>49</v>
      </c>
      <c r="O69" s="45" t="s">
        <v>118</v>
      </c>
      <c r="P69" s="42">
        <v>970.0</v>
      </c>
      <c r="S69" s="42">
        <v>967.0</v>
      </c>
    </row>
    <row r="70">
      <c r="A70" s="42">
        <v>68.0</v>
      </c>
      <c r="B70" s="42">
        <v>41.0</v>
      </c>
      <c r="D70" s="42">
        <v>68.0</v>
      </c>
      <c r="E70" s="42">
        <v>46.0</v>
      </c>
      <c r="G70" s="2">
        <f>IFERROR(__xludf.DUMMYFUNCTION("""COMPUTED_VALUE"""),53.0)</f>
        <v>53</v>
      </c>
      <c r="O70" s="45" t="s">
        <v>119</v>
      </c>
      <c r="P70" s="42">
        <v>1019.0</v>
      </c>
      <c r="S70" s="42">
        <v>1019.0</v>
      </c>
    </row>
    <row r="71">
      <c r="A71" s="42">
        <v>69.0</v>
      </c>
      <c r="B71" s="42">
        <v>43.0</v>
      </c>
      <c r="D71" s="42">
        <v>69.0</v>
      </c>
      <c r="E71" s="42">
        <v>46.0</v>
      </c>
      <c r="G71" s="2">
        <f>IFERROR(__xludf.DUMMYFUNCTION("""COMPUTED_VALUE"""),53.0)</f>
        <v>53</v>
      </c>
      <c r="O71" s="45" t="s">
        <v>120</v>
      </c>
      <c r="P71" s="42">
        <v>1011.0</v>
      </c>
      <c r="S71" s="42">
        <v>1011.0</v>
      </c>
    </row>
    <row r="72">
      <c r="A72" s="42">
        <v>70.0</v>
      </c>
      <c r="B72" s="42">
        <v>44.0</v>
      </c>
      <c r="D72" s="42">
        <v>70.0</v>
      </c>
      <c r="E72" s="42">
        <v>46.0</v>
      </c>
      <c r="G72" s="2">
        <f>IFERROR(__xludf.DUMMYFUNCTION("""COMPUTED_VALUE"""),53.0)</f>
        <v>53</v>
      </c>
      <c r="O72" s="45" t="s">
        <v>121</v>
      </c>
      <c r="P72" s="42">
        <v>1005.0</v>
      </c>
      <c r="S72" s="42">
        <v>1005.0</v>
      </c>
    </row>
    <row r="73">
      <c r="A73" s="42">
        <v>71.0</v>
      </c>
      <c r="B73" s="42">
        <v>45.0</v>
      </c>
      <c r="D73" s="42">
        <v>71.0</v>
      </c>
      <c r="E73" s="42">
        <v>46.0</v>
      </c>
      <c r="G73" s="2">
        <f>IFERROR(__xludf.DUMMYFUNCTION("""COMPUTED_VALUE"""),54.0)</f>
        <v>54</v>
      </c>
      <c r="O73" s="45" t="s">
        <v>122</v>
      </c>
      <c r="P73" s="42">
        <v>1038.0</v>
      </c>
      <c r="S73" s="42">
        <v>1038.0</v>
      </c>
    </row>
    <row r="74">
      <c r="A74" s="42">
        <v>72.0</v>
      </c>
      <c r="B74" s="42">
        <v>45.0</v>
      </c>
      <c r="D74" s="42">
        <v>72.0</v>
      </c>
      <c r="E74" s="42">
        <v>46.0</v>
      </c>
      <c r="G74" s="2">
        <f>IFERROR(__xludf.DUMMYFUNCTION("""COMPUTED_VALUE"""),55.0)</f>
        <v>55</v>
      </c>
      <c r="O74" s="45" t="s">
        <v>123</v>
      </c>
      <c r="P74" s="42">
        <v>1041.0</v>
      </c>
      <c r="S74" s="42">
        <v>1041.0</v>
      </c>
    </row>
    <row r="75">
      <c r="A75" s="42">
        <v>73.0</v>
      </c>
      <c r="B75" s="42">
        <v>45.0</v>
      </c>
      <c r="D75" s="42">
        <v>73.0</v>
      </c>
      <c r="E75" s="42">
        <v>46.0</v>
      </c>
      <c r="G75" s="2">
        <f>IFERROR(__xludf.DUMMYFUNCTION("""COMPUTED_VALUE"""),56.0)</f>
        <v>56</v>
      </c>
      <c r="O75" s="45" t="s">
        <v>124</v>
      </c>
      <c r="P75" s="42">
        <v>1068.0</v>
      </c>
      <c r="S75" s="42">
        <v>1068.0</v>
      </c>
    </row>
    <row r="76">
      <c r="A76" s="42">
        <v>74.0</v>
      </c>
      <c r="B76" s="42">
        <v>45.0</v>
      </c>
      <c r="D76" s="42">
        <v>74.0</v>
      </c>
      <c r="E76" s="42">
        <v>46.0</v>
      </c>
      <c r="G76" s="2">
        <f>IFERROR(__xludf.DUMMYFUNCTION("""COMPUTED_VALUE"""),56.0)</f>
        <v>56</v>
      </c>
      <c r="O76" s="45" t="s">
        <v>125</v>
      </c>
      <c r="P76" s="42">
        <v>1076.0</v>
      </c>
      <c r="S76" s="42">
        <v>1076.0</v>
      </c>
    </row>
    <row r="77">
      <c r="A77" s="42">
        <v>75.0</v>
      </c>
      <c r="B77" s="42">
        <v>47.0</v>
      </c>
      <c r="D77" s="42">
        <v>75.0</v>
      </c>
      <c r="E77" s="42">
        <v>46.0</v>
      </c>
      <c r="G77" s="2">
        <f>IFERROR(__xludf.DUMMYFUNCTION("""COMPUTED_VALUE"""),55.0)</f>
        <v>55</v>
      </c>
      <c r="O77" s="45" t="s">
        <v>126</v>
      </c>
      <c r="P77" s="42">
        <v>1065.0</v>
      </c>
      <c r="S77" s="42">
        <v>1065.0</v>
      </c>
    </row>
    <row r="78">
      <c r="A78" s="42">
        <v>76.0</v>
      </c>
      <c r="B78" s="42">
        <v>47.0</v>
      </c>
      <c r="D78" s="42">
        <v>76.0</v>
      </c>
      <c r="E78" s="42">
        <v>46.0</v>
      </c>
      <c r="G78" s="2">
        <f>IFERROR(__xludf.DUMMYFUNCTION("""COMPUTED_VALUE"""),58.0)</f>
        <v>58</v>
      </c>
      <c r="O78" s="45" t="s">
        <v>127</v>
      </c>
      <c r="P78" s="42">
        <v>1092.0</v>
      </c>
      <c r="S78" s="42">
        <v>1092.0</v>
      </c>
    </row>
    <row r="79">
      <c r="A79" s="42">
        <v>77.0</v>
      </c>
      <c r="B79" s="42">
        <v>49.0</v>
      </c>
      <c r="D79" s="42">
        <v>77.0</v>
      </c>
      <c r="E79" s="42">
        <v>46.0</v>
      </c>
      <c r="G79" s="2">
        <f>IFERROR(__xludf.DUMMYFUNCTION("""COMPUTED_VALUE"""),58.0)</f>
        <v>58</v>
      </c>
      <c r="O79" s="45" t="s">
        <v>128</v>
      </c>
      <c r="P79" s="42">
        <v>1110.0</v>
      </c>
      <c r="S79" s="42">
        <v>1110.0</v>
      </c>
    </row>
    <row r="80">
      <c r="A80" s="42">
        <v>78.0</v>
      </c>
      <c r="B80" s="42">
        <v>47.0</v>
      </c>
      <c r="D80" s="42">
        <v>78.0</v>
      </c>
      <c r="E80" s="42">
        <v>46.0</v>
      </c>
      <c r="G80" s="2">
        <f>IFERROR(__xludf.DUMMYFUNCTION("""COMPUTED_VALUE"""),59.0)</f>
        <v>59</v>
      </c>
      <c r="O80" s="45" t="s">
        <v>129</v>
      </c>
      <c r="P80" s="42">
        <v>1141.0</v>
      </c>
      <c r="S80" s="42">
        <v>1141.0</v>
      </c>
    </row>
    <row r="81">
      <c r="A81" s="42">
        <v>79.0</v>
      </c>
      <c r="B81" s="42">
        <v>50.0</v>
      </c>
      <c r="D81" s="42">
        <v>79.0</v>
      </c>
      <c r="E81" s="42">
        <v>46.0</v>
      </c>
      <c r="G81" s="2">
        <f>IFERROR(__xludf.DUMMYFUNCTION("""COMPUTED_VALUE"""),59.0)</f>
        <v>59</v>
      </c>
      <c r="O81" s="45" t="s">
        <v>130</v>
      </c>
      <c r="P81" s="42">
        <v>1147.0</v>
      </c>
      <c r="S81" s="42">
        <v>1147.0</v>
      </c>
    </row>
    <row r="82">
      <c r="A82" s="42">
        <v>80.0</v>
      </c>
      <c r="B82" s="42">
        <v>49.0</v>
      </c>
      <c r="D82" s="42">
        <v>80.0</v>
      </c>
      <c r="E82" s="42">
        <v>46.0</v>
      </c>
      <c r="G82" s="2">
        <f>IFERROR(__xludf.DUMMYFUNCTION("""COMPUTED_VALUE"""),60.0)</f>
        <v>60</v>
      </c>
      <c r="O82" s="45" t="s">
        <v>131</v>
      </c>
      <c r="P82" s="42">
        <v>1140.0</v>
      </c>
      <c r="S82" s="42">
        <v>1140.0</v>
      </c>
    </row>
    <row r="83">
      <c r="A83" s="42">
        <v>81.0</v>
      </c>
      <c r="B83" s="42">
        <v>49.0</v>
      </c>
      <c r="D83" s="42">
        <v>81.0</v>
      </c>
      <c r="E83" s="42">
        <v>46.0</v>
      </c>
      <c r="G83" s="2">
        <f>IFERROR(__xludf.DUMMYFUNCTION("""COMPUTED_VALUE"""),60.0)</f>
        <v>60</v>
      </c>
      <c r="O83" s="45" t="s">
        <v>132</v>
      </c>
      <c r="P83" s="42">
        <v>1140.0</v>
      </c>
      <c r="S83" s="42">
        <v>1140.0</v>
      </c>
    </row>
    <row r="84">
      <c r="A84" s="42">
        <v>82.0</v>
      </c>
      <c r="B84" s="42">
        <v>51.0</v>
      </c>
      <c r="D84" s="42">
        <v>82.0</v>
      </c>
      <c r="E84" s="42">
        <v>46.0</v>
      </c>
      <c r="G84" s="2">
        <f>IFERROR(__xludf.DUMMYFUNCTION("""COMPUTED_VALUE"""),61.0)</f>
        <v>61</v>
      </c>
      <c r="O84" s="45" t="s">
        <v>133</v>
      </c>
      <c r="P84" s="42">
        <v>1155.0</v>
      </c>
      <c r="S84" s="42">
        <v>1155.0</v>
      </c>
    </row>
    <row r="85">
      <c r="A85" s="42">
        <v>83.0</v>
      </c>
      <c r="B85" s="42">
        <v>52.0</v>
      </c>
      <c r="D85" s="42">
        <v>83.0</v>
      </c>
      <c r="E85" s="42">
        <v>46.0</v>
      </c>
      <c r="G85" s="2">
        <f>IFERROR(__xludf.DUMMYFUNCTION("""COMPUTED_VALUE"""),60.0)</f>
        <v>60</v>
      </c>
      <c r="O85" s="45" t="s">
        <v>134</v>
      </c>
      <c r="P85" s="42">
        <v>1158.0</v>
      </c>
      <c r="S85" s="42">
        <v>1158.0</v>
      </c>
    </row>
    <row r="86">
      <c r="A86" s="42">
        <v>84.0</v>
      </c>
      <c r="B86" s="42">
        <v>52.0</v>
      </c>
      <c r="D86" s="42">
        <v>84.0</v>
      </c>
      <c r="E86" s="42">
        <v>49.0</v>
      </c>
      <c r="G86" s="2">
        <f>IFERROR(__xludf.DUMMYFUNCTION("""COMPUTED_VALUE"""),61.0)</f>
        <v>61</v>
      </c>
      <c r="O86" s="45" t="s">
        <v>135</v>
      </c>
      <c r="P86" s="42">
        <v>1197.0</v>
      </c>
      <c r="S86" s="42">
        <v>1197.0</v>
      </c>
    </row>
    <row r="87">
      <c r="A87" s="42">
        <v>85.0</v>
      </c>
      <c r="B87" s="42">
        <v>53.0</v>
      </c>
      <c r="D87" s="42">
        <v>85.0</v>
      </c>
      <c r="E87" s="42">
        <v>53.0</v>
      </c>
      <c r="G87" s="2">
        <f>IFERROR(__xludf.DUMMYFUNCTION("""COMPUTED_VALUE"""),62.0)</f>
        <v>62</v>
      </c>
      <c r="O87" s="45" t="s">
        <v>136</v>
      </c>
      <c r="P87" s="42">
        <v>1208.0</v>
      </c>
      <c r="S87" s="42">
        <v>1208.0</v>
      </c>
    </row>
    <row r="88">
      <c r="A88" s="42">
        <v>86.0</v>
      </c>
      <c r="B88" s="42">
        <v>53.0</v>
      </c>
      <c r="D88" s="42">
        <v>86.0</v>
      </c>
      <c r="E88" s="42">
        <v>53.0</v>
      </c>
      <c r="G88" s="2">
        <f>IFERROR(__xludf.DUMMYFUNCTION("""COMPUTED_VALUE"""),62.0)</f>
        <v>62</v>
      </c>
      <c r="O88" s="45" t="s">
        <v>137</v>
      </c>
      <c r="P88" s="42">
        <v>1204.0</v>
      </c>
      <c r="S88" s="42">
        <v>1204.0</v>
      </c>
    </row>
    <row r="89">
      <c r="A89" s="42">
        <v>87.0</v>
      </c>
      <c r="B89" s="42">
        <v>53.0</v>
      </c>
      <c r="D89" s="42">
        <v>87.0</v>
      </c>
      <c r="E89" s="42">
        <v>53.0</v>
      </c>
      <c r="G89" s="2">
        <f>IFERROR(__xludf.DUMMYFUNCTION("""COMPUTED_VALUE"""),65.0)</f>
        <v>65</v>
      </c>
      <c r="O89" s="45" t="s">
        <v>138</v>
      </c>
      <c r="P89" s="42">
        <v>1229.0</v>
      </c>
      <c r="S89" s="42">
        <v>1229.0</v>
      </c>
    </row>
    <row r="90">
      <c r="A90" s="42">
        <v>88.0</v>
      </c>
      <c r="B90" s="42">
        <v>54.0</v>
      </c>
      <c r="D90" s="42">
        <v>88.0</v>
      </c>
      <c r="E90" s="42">
        <v>54.0</v>
      </c>
      <c r="G90" s="2">
        <f>IFERROR(__xludf.DUMMYFUNCTION("""COMPUTED_VALUE"""),64.0)</f>
        <v>64</v>
      </c>
      <c r="O90" s="45" t="s">
        <v>139</v>
      </c>
      <c r="P90" s="42">
        <v>1216.0</v>
      </c>
      <c r="S90" s="42">
        <v>1216.0</v>
      </c>
    </row>
    <row r="91">
      <c r="A91" s="42">
        <v>89.0</v>
      </c>
      <c r="B91" s="42">
        <v>55.0</v>
      </c>
      <c r="D91" s="42">
        <v>89.0</v>
      </c>
      <c r="E91" s="42">
        <v>55.0</v>
      </c>
      <c r="G91" s="2">
        <f>IFERROR(__xludf.DUMMYFUNCTION("""COMPUTED_VALUE"""),65.0)</f>
        <v>65</v>
      </c>
      <c r="O91" s="45" t="s">
        <v>140</v>
      </c>
      <c r="P91" s="42">
        <v>1269.0</v>
      </c>
      <c r="S91" s="42">
        <v>1269.0</v>
      </c>
    </row>
    <row r="92">
      <c r="A92" s="42">
        <v>90.0</v>
      </c>
      <c r="B92" s="42">
        <v>56.0</v>
      </c>
      <c r="D92" s="42">
        <v>90.0</v>
      </c>
      <c r="E92" s="42">
        <v>56.0</v>
      </c>
      <c r="G92" s="2">
        <f>IFERROR(__xludf.DUMMYFUNCTION("""COMPUTED_VALUE"""),67.0)</f>
        <v>67</v>
      </c>
      <c r="O92" s="45" t="s">
        <v>141</v>
      </c>
      <c r="P92" s="42">
        <v>1289.0</v>
      </c>
      <c r="S92" s="42">
        <v>1289.0</v>
      </c>
    </row>
    <row r="93">
      <c r="A93" s="42">
        <v>91.0</v>
      </c>
      <c r="B93" s="42">
        <v>56.0</v>
      </c>
      <c r="D93" s="42">
        <v>91.0</v>
      </c>
      <c r="E93" s="42">
        <v>56.0</v>
      </c>
      <c r="G93" s="2">
        <f>IFERROR(__xludf.DUMMYFUNCTION("""COMPUTED_VALUE"""),65.0)</f>
        <v>65</v>
      </c>
      <c r="O93" s="45" t="s">
        <v>142</v>
      </c>
      <c r="P93" s="42">
        <v>1281.0</v>
      </c>
      <c r="S93" s="42">
        <v>1281.0</v>
      </c>
    </row>
    <row r="94">
      <c r="A94" s="42">
        <v>92.0</v>
      </c>
      <c r="B94" s="42">
        <v>55.0</v>
      </c>
      <c r="D94" s="42">
        <v>92.0</v>
      </c>
      <c r="E94" s="42">
        <v>55.0</v>
      </c>
      <c r="G94" s="2">
        <f>IFERROR(__xludf.DUMMYFUNCTION("""COMPUTED_VALUE"""),67.0)</f>
        <v>67</v>
      </c>
      <c r="O94" s="45" t="s">
        <v>143</v>
      </c>
      <c r="P94" s="42">
        <v>1275.0</v>
      </c>
      <c r="S94" s="42">
        <v>1275.0</v>
      </c>
    </row>
    <row r="95">
      <c r="A95" s="42">
        <v>93.0</v>
      </c>
      <c r="B95" s="42">
        <v>58.0</v>
      </c>
      <c r="D95" s="42">
        <v>93.0</v>
      </c>
      <c r="E95" s="42">
        <v>58.0</v>
      </c>
      <c r="G95" s="2">
        <f>IFERROR(__xludf.DUMMYFUNCTION("""COMPUTED_VALUE"""),66.0)</f>
        <v>66</v>
      </c>
      <c r="O95" s="45" t="s">
        <v>144</v>
      </c>
      <c r="P95" s="42">
        <v>1264.0</v>
      </c>
      <c r="S95" s="42">
        <v>1264.0</v>
      </c>
    </row>
    <row r="96">
      <c r="A96" s="42">
        <v>94.0</v>
      </c>
      <c r="B96" s="42">
        <v>58.0</v>
      </c>
      <c r="D96" s="42">
        <v>94.0</v>
      </c>
      <c r="E96" s="42">
        <v>58.0</v>
      </c>
      <c r="G96" s="2">
        <f>IFERROR(__xludf.DUMMYFUNCTION("""COMPUTED_VALUE"""),67.0)</f>
        <v>67</v>
      </c>
      <c r="O96" s="45" t="s">
        <v>145</v>
      </c>
      <c r="P96" s="42">
        <v>1281.0</v>
      </c>
      <c r="S96" s="42">
        <v>1281.0</v>
      </c>
    </row>
    <row r="97">
      <c r="A97" s="42">
        <v>95.0</v>
      </c>
      <c r="B97" s="42">
        <v>59.0</v>
      </c>
      <c r="D97" s="42">
        <v>95.0</v>
      </c>
      <c r="E97" s="42">
        <v>59.0</v>
      </c>
      <c r="G97" s="2">
        <f>IFERROR(__xludf.DUMMYFUNCTION("""COMPUTED_VALUE"""),67.0)</f>
        <v>67</v>
      </c>
      <c r="O97" s="45" t="s">
        <v>146</v>
      </c>
      <c r="P97" s="42">
        <v>1321.0</v>
      </c>
      <c r="S97" s="42">
        <v>1321.0</v>
      </c>
    </row>
    <row r="98">
      <c r="A98" s="42">
        <v>96.0</v>
      </c>
      <c r="B98" s="42">
        <v>59.0</v>
      </c>
      <c r="D98" s="42">
        <v>96.0</v>
      </c>
      <c r="E98" s="42">
        <v>59.0</v>
      </c>
      <c r="G98" s="2">
        <f>IFERROR(__xludf.DUMMYFUNCTION("""COMPUTED_VALUE"""),69.0)</f>
        <v>69</v>
      </c>
      <c r="O98" s="45" t="s">
        <v>147</v>
      </c>
      <c r="P98" s="42">
        <v>1343.0</v>
      </c>
      <c r="S98" s="42">
        <v>1343.0</v>
      </c>
    </row>
    <row r="99">
      <c r="A99" s="42">
        <v>97.0</v>
      </c>
      <c r="B99" s="42">
        <v>60.0</v>
      </c>
      <c r="D99" s="42">
        <v>97.0</v>
      </c>
      <c r="E99" s="42">
        <v>60.0</v>
      </c>
      <c r="G99" s="2">
        <f>IFERROR(__xludf.DUMMYFUNCTION("""COMPUTED_VALUE"""),68.0)</f>
        <v>68</v>
      </c>
      <c r="O99" s="45" t="s">
        <v>148</v>
      </c>
      <c r="P99" s="42">
        <v>1318.0</v>
      </c>
      <c r="S99" s="42">
        <v>1318.0</v>
      </c>
    </row>
    <row r="100">
      <c r="A100" s="42">
        <v>98.0</v>
      </c>
      <c r="B100" s="42">
        <v>60.0</v>
      </c>
      <c r="D100" s="42">
        <v>98.0</v>
      </c>
      <c r="E100" s="42">
        <v>60.0</v>
      </c>
      <c r="G100" s="2">
        <f>IFERROR(__xludf.DUMMYFUNCTION("""COMPUTED_VALUE"""),70.0)</f>
        <v>70</v>
      </c>
      <c r="O100" s="45" t="s">
        <v>149</v>
      </c>
      <c r="P100" s="42">
        <v>1344.0</v>
      </c>
      <c r="S100" s="42">
        <v>1344.0</v>
      </c>
    </row>
    <row r="101">
      <c r="A101" s="42">
        <v>99.0</v>
      </c>
      <c r="B101" s="42">
        <v>61.0</v>
      </c>
      <c r="D101" s="42">
        <v>99.0</v>
      </c>
      <c r="E101" s="42">
        <v>61.0</v>
      </c>
      <c r="G101" s="2">
        <f>IFERROR(__xludf.DUMMYFUNCTION("""COMPUTED_VALUE"""),70.0)</f>
        <v>70</v>
      </c>
      <c r="O101" s="45" t="s">
        <v>150</v>
      </c>
      <c r="P101" s="42">
        <v>1364.0</v>
      </c>
      <c r="S101" s="42">
        <v>1364.0</v>
      </c>
    </row>
    <row r="102">
      <c r="A102" s="42">
        <v>100.0</v>
      </c>
      <c r="B102" s="42">
        <v>60.0</v>
      </c>
      <c r="D102" s="42">
        <v>100.0</v>
      </c>
      <c r="E102" s="42">
        <v>60.0</v>
      </c>
      <c r="G102" s="2">
        <f>IFERROR(__xludf.DUMMYFUNCTION("""COMPUTED_VALUE"""),73.0)</f>
        <v>73</v>
      </c>
      <c r="O102" s="45" t="s">
        <v>151</v>
      </c>
      <c r="P102" s="42">
        <v>1383.0</v>
      </c>
      <c r="S102" s="42">
        <v>1383.0</v>
      </c>
    </row>
    <row r="103">
      <c r="A103" s="42">
        <v>101.0</v>
      </c>
      <c r="B103" s="42">
        <v>61.0</v>
      </c>
      <c r="D103" s="42">
        <v>101.0</v>
      </c>
      <c r="E103" s="42">
        <v>61.0</v>
      </c>
      <c r="G103" s="2">
        <f>IFERROR(__xludf.DUMMYFUNCTION("""COMPUTED_VALUE"""),72.0)</f>
        <v>72</v>
      </c>
      <c r="O103" s="45" t="s">
        <v>152</v>
      </c>
      <c r="P103" s="42">
        <v>1410.0</v>
      </c>
      <c r="S103" s="42">
        <v>1410.0</v>
      </c>
    </row>
    <row r="104">
      <c r="A104" s="42">
        <v>102.0</v>
      </c>
      <c r="B104" s="42">
        <v>62.0</v>
      </c>
      <c r="D104" s="42">
        <v>102.0</v>
      </c>
      <c r="E104" s="42">
        <v>62.0</v>
      </c>
      <c r="G104" s="2">
        <f>IFERROR(__xludf.DUMMYFUNCTION("""COMPUTED_VALUE"""),75.0)</f>
        <v>75</v>
      </c>
      <c r="O104" s="45" t="s">
        <v>153</v>
      </c>
      <c r="P104" s="42">
        <v>1433.0</v>
      </c>
      <c r="S104" s="42">
        <v>1433.0</v>
      </c>
    </row>
    <row r="105">
      <c r="A105" s="42">
        <v>103.0</v>
      </c>
      <c r="B105" s="42">
        <v>62.0</v>
      </c>
      <c r="D105" s="42">
        <v>103.0</v>
      </c>
      <c r="E105" s="42">
        <v>62.0</v>
      </c>
      <c r="G105" s="2">
        <f>IFERROR(__xludf.DUMMYFUNCTION("""COMPUTED_VALUE"""),72.0)</f>
        <v>72</v>
      </c>
      <c r="O105" s="45" t="s">
        <v>154</v>
      </c>
      <c r="P105" s="42">
        <v>1406.0</v>
      </c>
      <c r="S105" s="42">
        <v>1406.0</v>
      </c>
    </row>
    <row r="106">
      <c r="A106" s="42">
        <v>104.0</v>
      </c>
      <c r="B106" s="42">
        <v>65.0</v>
      </c>
      <c r="D106" s="42">
        <v>104.0</v>
      </c>
      <c r="E106" s="42">
        <v>65.0</v>
      </c>
      <c r="G106" s="2">
        <f>IFERROR(__xludf.DUMMYFUNCTION("""COMPUTED_VALUE"""),75.0)</f>
        <v>75</v>
      </c>
      <c r="O106" s="45" t="s">
        <v>155</v>
      </c>
      <c r="P106" s="42">
        <v>1435.0</v>
      </c>
      <c r="S106" s="42">
        <v>1435.0</v>
      </c>
    </row>
    <row r="107">
      <c r="A107" s="42">
        <v>105.0</v>
      </c>
      <c r="B107" s="42">
        <v>64.0</v>
      </c>
      <c r="D107" s="42">
        <v>105.0</v>
      </c>
      <c r="E107" s="42">
        <v>64.0</v>
      </c>
      <c r="G107" s="2">
        <f>IFERROR(__xludf.DUMMYFUNCTION("""COMPUTED_VALUE"""),73.0)</f>
        <v>73</v>
      </c>
      <c r="O107" s="45" t="s">
        <v>156</v>
      </c>
      <c r="P107" s="42">
        <v>1425.0</v>
      </c>
      <c r="S107" s="42">
        <v>1425.0</v>
      </c>
    </row>
    <row r="108">
      <c r="A108" s="42">
        <v>106.0</v>
      </c>
      <c r="B108" s="42">
        <v>65.0</v>
      </c>
      <c r="D108" s="42">
        <v>106.0</v>
      </c>
      <c r="E108" s="42">
        <v>65.0</v>
      </c>
      <c r="G108" s="2">
        <f>IFERROR(__xludf.DUMMYFUNCTION("""COMPUTED_VALUE"""),76.0)</f>
        <v>76</v>
      </c>
      <c r="O108" s="45" t="s">
        <v>157</v>
      </c>
      <c r="P108" s="42">
        <v>1442.0</v>
      </c>
      <c r="S108" s="42">
        <v>1442.0</v>
      </c>
    </row>
    <row r="109">
      <c r="A109" s="42">
        <v>107.0</v>
      </c>
      <c r="B109" s="42">
        <v>67.0</v>
      </c>
      <c r="D109" s="42">
        <v>107.0</v>
      </c>
      <c r="E109" s="42">
        <v>67.0</v>
      </c>
      <c r="G109" s="2">
        <f>IFERROR(__xludf.DUMMYFUNCTION("""COMPUTED_VALUE"""),75.0)</f>
        <v>75</v>
      </c>
      <c r="O109" s="45" t="s">
        <v>158</v>
      </c>
      <c r="P109" s="42">
        <v>1453.0</v>
      </c>
      <c r="S109" s="42">
        <v>1453.0</v>
      </c>
    </row>
    <row r="110">
      <c r="A110" s="42">
        <v>108.0</v>
      </c>
      <c r="B110" s="42">
        <v>65.0</v>
      </c>
      <c r="D110" s="42">
        <v>108.0</v>
      </c>
      <c r="E110" s="42">
        <v>65.0</v>
      </c>
      <c r="G110" s="2">
        <f>IFERROR(__xludf.DUMMYFUNCTION("""COMPUTED_VALUE"""),75.0)</f>
        <v>75</v>
      </c>
      <c r="O110" s="45" t="s">
        <v>159</v>
      </c>
      <c r="P110" s="42">
        <v>1471.0</v>
      </c>
      <c r="S110" s="42">
        <v>1471.0</v>
      </c>
    </row>
    <row r="111">
      <c r="A111" s="42">
        <v>109.0</v>
      </c>
      <c r="B111" s="42">
        <v>67.0</v>
      </c>
      <c r="D111" s="42">
        <v>109.0</v>
      </c>
      <c r="E111" s="42">
        <v>67.0</v>
      </c>
      <c r="G111" s="2">
        <f>IFERROR(__xludf.DUMMYFUNCTION("""COMPUTED_VALUE"""),77.0)</f>
        <v>77</v>
      </c>
      <c r="O111" s="45" t="s">
        <v>160</v>
      </c>
      <c r="P111" s="42">
        <v>1493.0</v>
      </c>
      <c r="S111" s="42">
        <v>1493.0</v>
      </c>
    </row>
    <row r="112">
      <c r="A112" s="42">
        <v>110.0</v>
      </c>
      <c r="B112" s="42">
        <v>66.0</v>
      </c>
      <c r="D112" s="42">
        <v>110.0</v>
      </c>
      <c r="E112" s="42">
        <v>66.0</v>
      </c>
      <c r="G112" s="2">
        <f>IFERROR(__xludf.DUMMYFUNCTION("""COMPUTED_VALUE"""),76.0)</f>
        <v>76</v>
      </c>
      <c r="O112" s="45" t="s">
        <v>161</v>
      </c>
      <c r="P112" s="42">
        <v>1496.0</v>
      </c>
      <c r="S112" s="42">
        <v>1496.0</v>
      </c>
    </row>
    <row r="113">
      <c r="A113" s="42">
        <v>111.0</v>
      </c>
      <c r="B113" s="42">
        <v>67.0</v>
      </c>
      <c r="D113" s="42">
        <v>111.0</v>
      </c>
      <c r="E113" s="42">
        <v>67.0</v>
      </c>
      <c r="G113" s="2">
        <f>IFERROR(__xludf.DUMMYFUNCTION("""COMPUTED_VALUE"""),78.0)</f>
        <v>78</v>
      </c>
      <c r="O113" s="45" t="s">
        <v>162</v>
      </c>
      <c r="P113" s="42">
        <v>1504.0</v>
      </c>
      <c r="S113" s="42">
        <v>1504.0</v>
      </c>
    </row>
    <row r="114">
      <c r="A114" s="42">
        <v>112.0</v>
      </c>
      <c r="B114" s="42">
        <v>67.0</v>
      </c>
      <c r="D114" s="42">
        <v>112.0</v>
      </c>
      <c r="E114" s="42">
        <v>67.0</v>
      </c>
      <c r="G114" s="2">
        <f>IFERROR(__xludf.DUMMYFUNCTION("""COMPUTED_VALUE"""),77.0)</f>
        <v>77</v>
      </c>
      <c r="O114" s="45" t="s">
        <v>163</v>
      </c>
      <c r="P114" s="42">
        <v>1507.0</v>
      </c>
      <c r="S114" s="42">
        <v>1507.0</v>
      </c>
    </row>
    <row r="115">
      <c r="A115" s="42">
        <v>113.0</v>
      </c>
      <c r="B115" s="42">
        <v>69.0</v>
      </c>
      <c r="D115" s="42">
        <v>113.0</v>
      </c>
      <c r="E115" s="42">
        <v>69.0</v>
      </c>
      <c r="G115" s="2">
        <f>IFERROR(__xludf.DUMMYFUNCTION("""COMPUTED_VALUE"""),79.0)</f>
        <v>79</v>
      </c>
      <c r="O115" s="45" t="s">
        <v>164</v>
      </c>
      <c r="P115" s="42">
        <v>1525.0</v>
      </c>
      <c r="S115" s="42">
        <v>1525.0</v>
      </c>
    </row>
    <row r="116">
      <c r="A116" s="42">
        <v>114.0</v>
      </c>
      <c r="B116" s="42">
        <v>68.0</v>
      </c>
      <c r="D116" s="42">
        <v>114.0</v>
      </c>
      <c r="E116" s="42">
        <v>68.0</v>
      </c>
      <c r="G116" s="2">
        <f>IFERROR(__xludf.DUMMYFUNCTION("""COMPUTED_VALUE"""),78.0)</f>
        <v>78</v>
      </c>
      <c r="O116" s="45" t="s">
        <v>165</v>
      </c>
      <c r="P116" s="42">
        <v>1496.0</v>
      </c>
      <c r="S116" s="42">
        <v>1496.0</v>
      </c>
    </row>
    <row r="117">
      <c r="A117" s="42">
        <v>115.0</v>
      </c>
      <c r="B117" s="42">
        <v>70.0</v>
      </c>
      <c r="D117" s="42">
        <v>115.0</v>
      </c>
      <c r="E117" s="42">
        <v>70.0</v>
      </c>
      <c r="G117" s="2">
        <f>IFERROR(__xludf.DUMMYFUNCTION("""COMPUTED_VALUE"""),77.0)</f>
        <v>77</v>
      </c>
      <c r="O117" s="45" t="s">
        <v>166</v>
      </c>
      <c r="P117" s="42">
        <v>1523.0</v>
      </c>
      <c r="S117" s="42">
        <v>1523.0</v>
      </c>
    </row>
    <row r="118">
      <c r="A118" s="42">
        <v>116.0</v>
      </c>
      <c r="B118" s="42">
        <v>70.0</v>
      </c>
      <c r="D118" s="42">
        <v>116.0</v>
      </c>
      <c r="E118" s="42">
        <v>70.0</v>
      </c>
      <c r="G118" s="2">
        <f>IFERROR(__xludf.DUMMYFUNCTION("""COMPUTED_VALUE"""),78.0)</f>
        <v>78</v>
      </c>
      <c r="O118" s="45" t="s">
        <v>167</v>
      </c>
      <c r="P118" s="42">
        <v>1526.0</v>
      </c>
      <c r="S118" s="42">
        <v>1526.0</v>
      </c>
    </row>
    <row r="119">
      <c r="A119" s="42">
        <v>117.0</v>
      </c>
      <c r="B119" s="42">
        <v>73.0</v>
      </c>
      <c r="D119" s="42">
        <v>117.0</v>
      </c>
      <c r="E119" s="42">
        <v>73.0</v>
      </c>
      <c r="G119" s="2">
        <f>IFERROR(__xludf.DUMMYFUNCTION("""COMPUTED_VALUE"""),78.0)</f>
        <v>78</v>
      </c>
      <c r="O119" s="45" t="s">
        <v>168</v>
      </c>
      <c r="P119" s="42">
        <v>1528.0</v>
      </c>
      <c r="S119" s="42">
        <v>1528.0</v>
      </c>
    </row>
    <row r="120">
      <c r="A120" s="42">
        <v>118.0</v>
      </c>
      <c r="B120" s="42">
        <v>72.0</v>
      </c>
      <c r="D120" s="42">
        <v>118.0</v>
      </c>
      <c r="E120" s="42">
        <v>72.0</v>
      </c>
      <c r="G120" s="2">
        <f>IFERROR(__xludf.DUMMYFUNCTION("""COMPUTED_VALUE"""),79.0)</f>
        <v>79</v>
      </c>
      <c r="O120" s="45" t="s">
        <v>169</v>
      </c>
      <c r="P120" s="42">
        <v>1537.0</v>
      </c>
      <c r="S120" s="42">
        <v>1537.0</v>
      </c>
    </row>
    <row r="121">
      <c r="A121" s="42">
        <v>119.0</v>
      </c>
      <c r="B121" s="42">
        <v>75.0</v>
      </c>
      <c r="D121" s="42">
        <v>119.0</v>
      </c>
      <c r="E121" s="42">
        <v>75.0</v>
      </c>
      <c r="G121" s="2">
        <f>IFERROR(__xludf.DUMMYFUNCTION("""COMPUTED_VALUE"""),76.0)</f>
        <v>76</v>
      </c>
      <c r="O121" s="45" t="s">
        <v>170</v>
      </c>
      <c r="P121" s="42">
        <v>1516.0</v>
      </c>
      <c r="S121" s="42">
        <v>1516.0</v>
      </c>
    </row>
    <row r="122">
      <c r="A122" s="42">
        <v>120.0</v>
      </c>
      <c r="B122" s="42">
        <v>72.0</v>
      </c>
      <c r="D122" s="42">
        <v>120.0</v>
      </c>
      <c r="E122" s="42">
        <v>72.0</v>
      </c>
      <c r="G122" s="2">
        <f>IFERROR(__xludf.DUMMYFUNCTION("""COMPUTED_VALUE"""),77.0)</f>
        <v>77</v>
      </c>
      <c r="O122" s="45" t="s">
        <v>171</v>
      </c>
      <c r="P122" s="42">
        <v>1555.0</v>
      </c>
      <c r="S122" s="42">
        <v>1555.0</v>
      </c>
    </row>
    <row r="123">
      <c r="A123" s="42">
        <v>121.0</v>
      </c>
      <c r="B123" s="42">
        <v>75.0</v>
      </c>
      <c r="D123" s="42">
        <v>121.0</v>
      </c>
      <c r="E123" s="42">
        <v>75.0</v>
      </c>
      <c r="G123" s="2">
        <f>IFERROR(__xludf.DUMMYFUNCTION("""COMPUTED_VALUE"""),79.0)</f>
        <v>79</v>
      </c>
      <c r="O123" s="45" t="s">
        <v>172</v>
      </c>
      <c r="P123" s="42">
        <v>1563.0</v>
      </c>
      <c r="S123" s="42">
        <v>1563.0</v>
      </c>
    </row>
    <row r="124">
      <c r="A124" s="42">
        <v>122.0</v>
      </c>
      <c r="B124" s="42">
        <v>73.0</v>
      </c>
      <c r="D124" s="42">
        <v>122.0</v>
      </c>
      <c r="E124" s="42">
        <v>73.0</v>
      </c>
      <c r="G124" s="2">
        <f>IFERROR(__xludf.DUMMYFUNCTION("""COMPUTED_VALUE"""),78.0)</f>
        <v>78</v>
      </c>
      <c r="O124" s="45" t="s">
        <v>173</v>
      </c>
      <c r="P124" s="42">
        <v>1566.0</v>
      </c>
      <c r="S124" s="42">
        <v>1566.0</v>
      </c>
    </row>
    <row r="125">
      <c r="A125" s="42">
        <v>123.0</v>
      </c>
      <c r="B125" s="42">
        <v>76.0</v>
      </c>
      <c r="D125" s="42">
        <v>123.0</v>
      </c>
      <c r="E125" s="42">
        <v>76.0</v>
      </c>
      <c r="G125" s="2">
        <f>IFERROR(__xludf.DUMMYFUNCTION("""COMPUTED_VALUE"""),80.0)</f>
        <v>80</v>
      </c>
      <c r="O125" s="45" t="s">
        <v>174</v>
      </c>
      <c r="P125" s="42">
        <v>1572.0</v>
      </c>
      <c r="S125" s="42">
        <v>1572.0</v>
      </c>
    </row>
    <row r="126">
      <c r="A126" s="42">
        <v>124.0</v>
      </c>
      <c r="B126" s="42">
        <v>75.0</v>
      </c>
      <c r="D126" s="42">
        <v>124.0</v>
      </c>
      <c r="E126" s="42">
        <v>75.0</v>
      </c>
      <c r="G126" s="2">
        <f>IFERROR(__xludf.DUMMYFUNCTION("""COMPUTED_VALUE"""),78.0)</f>
        <v>78</v>
      </c>
      <c r="O126" s="45" t="s">
        <v>175</v>
      </c>
      <c r="P126" s="42">
        <v>1566.0</v>
      </c>
      <c r="S126" s="42">
        <v>1566.0</v>
      </c>
    </row>
    <row r="127">
      <c r="A127" s="42">
        <v>125.0</v>
      </c>
      <c r="B127" s="42">
        <v>75.0</v>
      </c>
      <c r="D127" s="42">
        <v>125.0</v>
      </c>
      <c r="E127" s="42">
        <v>75.0</v>
      </c>
      <c r="G127" s="2">
        <f>IFERROR(__xludf.DUMMYFUNCTION("""COMPUTED_VALUE"""),78.0)</f>
        <v>78</v>
      </c>
      <c r="O127" s="45" t="s">
        <v>176</v>
      </c>
      <c r="P127" s="42">
        <v>1564.0</v>
      </c>
      <c r="S127" s="42">
        <v>1564.0</v>
      </c>
    </row>
    <row r="128">
      <c r="A128" s="42">
        <v>126.0</v>
      </c>
      <c r="B128" s="42">
        <v>77.0</v>
      </c>
      <c r="D128" s="42">
        <v>126.0</v>
      </c>
      <c r="E128" s="42">
        <v>77.0</v>
      </c>
      <c r="G128" s="2">
        <f>IFERROR(__xludf.DUMMYFUNCTION("""COMPUTED_VALUE"""),78.0)</f>
        <v>78</v>
      </c>
      <c r="O128" s="45" t="s">
        <v>177</v>
      </c>
      <c r="P128" s="42">
        <v>1584.0</v>
      </c>
      <c r="S128" s="42">
        <v>1584.0</v>
      </c>
    </row>
    <row r="129">
      <c r="A129" s="42">
        <v>127.0</v>
      </c>
      <c r="B129" s="42">
        <v>76.0</v>
      </c>
      <c r="D129" s="42">
        <v>127.0</v>
      </c>
      <c r="E129" s="42">
        <v>76.0</v>
      </c>
      <c r="G129" s="2">
        <f>IFERROR(__xludf.DUMMYFUNCTION("""COMPUTED_VALUE"""),78.0)</f>
        <v>78</v>
      </c>
      <c r="O129" s="45" t="s">
        <v>178</v>
      </c>
      <c r="P129" s="42">
        <v>1582.0</v>
      </c>
      <c r="S129" s="42">
        <v>1582.0</v>
      </c>
    </row>
    <row r="130">
      <c r="A130" s="42">
        <v>128.0</v>
      </c>
      <c r="B130" s="42">
        <v>78.0</v>
      </c>
      <c r="D130" s="42">
        <v>128.0</v>
      </c>
      <c r="E130" s="42">
        <v>78.0</v>
      </c>
      <c r="G130" s="2">
        <f>IFERROR(__xludf.DUMMYFUNCTION("""COMPUTED_VALUE"""),77.0)</f>
        <v>77</v>
      </c>
      <c r="O130" s="45" t="s">
        <v>179</v>
      </c>
      <c r="P130" s="42">
        <v>1583.0</v>
      </c>
      <c r="S130" s="42">
        <v>1583.0</v>
      </c>
    </row>
    <row r="131">
      <c r="A131" s="42">
        <v>129.0</v>
      </c>
      <c r="B131" s="42">
        <v>77.0</v>
      </c>
      <c r="D131" s="42">
        <v>129.0</v>
      </c>
      <c r="E131" s="42">
        <v>77.0</v>
      </c>
      <c r="G131" s="2">
        <f>IFERROR(__xludf.DUMMYFUNCTION("""COMPUTED_VALUE"""),79.0)</f>
        <v>79</v>
      </c>
      <c r="O131" s="45" t="s">
        <v>180</v>
      </c>
      <c r="P131" s="42">
        <v>1591.0</v>
      </c>
      <c r="S131" s="42">
        <v>1591.0</v>
      </c>
    </row>
    <row r="132">
      <c r="A132" s="42">
        <v>130.0</v>
      </c>
      <c r="B132" s="42">
        <v>79.0</v>
      </c>
      <c r="D132" s="42">
        <v>130.0</v>
      </c>
      <c r="E132" s="42">
        <v>79.0</v>
      </c>
      <c r="G132" s="2">
        <f>IFERROR(__xludf.DUMMYFUNCTION("""COMPUTED_VALUE"""),77.0)</f>
        <v>77</v>
      </c>
      <c r="O132" s="45" t="s">
        <v>181</v>
      </c>
      <c r="P132" s="42">
        <v>1559.0</v>
      </c>
      <c r="S132" s="42">
        <v>1559.0</v>
      </c>
    </row>
    <row r="133">
      <c r="A133" s="42">
        <v>131.0</v>
      </c>
      <c r="B133" s="42">
        <v>78.0</v>
      </c>
      <c r="D133" s="42">
        <v>131.0</v>
      </c>
      <c r="E133" s="42">
        <v>78.0</v>
      </c>
      <c r="G133" s="2">
        <f>IFERROR(__xludf.DUMMYFUNCTION("""COMPUTED_VALUE"""),80.0)</f>
        <v>80</v>
      </c>
      <c r="O133" s="45" t="s">
        <v>182</v>
      </c>
      <c r="P133" s="42">
        <v>1616.0</v>
      </c>
      <c r="S133" s="42">
        <v>1616.0</v>
      </c>
    </row>
    <row r="134">
      <c r="A134" s="42">
        <v>132.0</v>
      </c>
      <c r="B134" s="42">
        <v>77.0</v>
      </c>
      <c r="D134" s="42">
        <v>132.0</v>
      </c>
      <c r="E134" s="42">
        <v>77.0</v>
      </c>
      <c r="G134" s="2">
        <f>IFERROR(__xludf.DUMMYFUNCTION("""COMPUTED_VALUE"""),81.0)</f>
        <v>81</v>
      </c>
      <c r="O134" s="45" t="s">
        <v>183</v>
      </c>
      <c r="P134" s="42">
        <v>1629.0</v>
      </c>
      <c r="S134" s="42">
        <v>1629.0</v>
      </c>
    </row>
    <row r="135">
      <c r="A135" s="42">
        <v>133.0</v>
      </c>
      <c r="B135" s="42">
        <v>78.0</v>
      </c>
      <c r="D135" s="42">
        <v>133.0</v>
      </c>
      <c r="E135" s="42">
        <v>78.0</v>
      </c>
      <c r="G135" s="2">
        <f>IFERROR(__xludf.DUMMYFUNCTION("""COMPUTED_VALUE"""),78.0)</f>
        <v>78</v>
      </c>
      <c r="O135" s="45" t="s">
        <v>184</v>
      </c>
      <c r="P135" s="42">
        <v>1624.0</v>
      </c>
      <c r="S135" s="42">
        <v>1624.0</v>
      </c>
    </row>
    <row r="136">
      <c r="A136" s="42">
        <v>134.0</v>
      </c>
      <c r="B136" s="42">
        <v>78.0</v>
      </c>
      <c r="D136" s="42">
        <v>134.0</v>
      </c>
      <c r="E136" s="42">
        <v>78.0</v>
      </c>
      <c r="G136" s="2">
        <f>IFERROR(__xludf.DUMMYFUNCTION("""COMPUTED_VALUE"""),80.0)</f>
        <v>80</v>
      </c>
      <c r="O136" s="45" t="s">
        <v>185</v>
      </c>
      <c r="P136" s="42">
        <v>1636.0</v>
      </c>
      <c r="S136" s="42">
        <v>1636.0</v>
      </c>
    </row>
    <row r="137">
      <c r="A137" s="42">
        <v>135.0</v>
      </c>
      <c r="B137" s="42">
        <v>79.0</v>
      </c>
      <c r="D137" s="42">
        <v>135.0</v>
      </c>
      <c r="E137" s="42">
        <v>79.0</v>
      </c>
      <c r="G137" s="2">
        <f>IFERROR(__xludf.DUMMYFUNCTION("""COMPUTED_VALUE"""),80.0)</f>
        <v>80</v>
      </c>
      <c r="O137" s="45" t="s">
        <v>186</v>
      </c>
      <c r="P137" s="42">
        <v>1616.0</v>
      </c>
      <c r="S137" s="42">
        <v>1616.0</v>
      </c>
    </row>
    <row r="138">
      <c r="A138" s="42">
        <v>136.0</v>
      </c>
      <c r="B138" s="42">
        <v>76.0</v>
      </c>
      <c r="D138" s="42">
        <v>136.0</v>
      </c>
      <c r="E138" s="42">
        <v>76.0</v>
      </c>
      <c r="G138" s="2">
        <f>IFERROR(__xludf.DUMMYFUNCTION("""COMPUTED_VALUE"""),79.0)</f>
        <v>79</v>
      </c>
      <c r="O138" s="45" t="s">
        <v>187</v>
      </c>
      <c r="P138" s="42">
        <v>1609.0</v>
      </c>
      <c r="S138" s="42">
        <v>1609.0</v>
      </c>
    </row>
    <row r="139">
      <c r="A139" s="42">
        <v>137.0</v>
      </c>
      <c r="B139" s="42">
        <v>77.0</v>
      </c>
      <c r="D139" s="42">
        <v>137.0</v>
      </c>
      <c r="E139" s="42">
        <v>77.0</v>
      </c>
      <c r="G139" s="2">
        <f>IFERROR(__xludf.DUMMYFUNCTION("""COMPUTED_VALUE"""),81.0)</f>
        <v>81</v>
      </c>
      <c r="O139" s="45" t="s">
        <v>188</v>
      </c>
      <c r="P139" s="42">
        <v>1645.0</v>
      </c>
      <c r="S139" s="42">
        <v>1645.0</v>
      </c>
    </row>
    <row r="140">
      <c r="A140" s="42">
        <v>138.0</v>
      </c>
      <c r="B140" s="42">
        <v>79.0</v>
      </c>
      <c r="D140" s="42">
        <v>138.0</v>
      </c>
      <c r="E140" s="42">
        <v>79.0</v>
      </c>
      <c r="G140" s="2">
        <f>IFERROR(__xludf.DUMMYFUNCTION("""COMPUTED_VALUE"""),78.0)</f>
        <v>78</v>
      </c>
      <c r="O140" s="45" t="s">
        <v>189</v>
      </c>
      <c r="P140" s="42">
        <v>1626.0</v>
      </c>
      <c r="S140" s="42">
        <v>1626.0</v>
      </c>
    </row>
    <row r="141">
      <c r="A141" s="42">
        <v>139.0</v>
      </c>
      <c r="B141" s="42">
        <v>78.0</v>
      </c>
      <c r="D141" s="42">
        <v>139.0</v>
      </c>
      <c r="E141" s="42">
        <v>78.0</v>
      </c>
      <c r="G141" s="2">
        <f>IFERROR(__xludf.DUMMYFUNCTION("""COMPUTED_VALUE"""),78.0)</f>
        <v>78</v>
      </c>
      <c r="O141" s="45" t="s">
        <v>190</v>
      </c>
      <c r="P141" s="42">
        <v>1646.0</v>
      </c>
      <c r="S141" s="42">
        <v>1646.0</v>
      </c>
    </row>
    <row r="142">
      <c r="A142" s="42">
        <v>140.0</v>
      </c>
      <c r="B142" s="42">
        <v>80.0</v>
      </c>
      <c r="D142" s="42">
        <v>140.0</v>
      </c>
      <c r="E142" s="42">
        <v>80.0</v>
      </c>
      <c r="G142" s="2">
        <f>IFERROR(__xludf.DUMMYFUNCTION("""COMPUTED_VALUE"""),80.0)</f>
        <v>80</v>
      </c>
      <c r="O142" s="45" t="s">
        <v>191</v>
      </c>
      <c r="P142" s="42">
        <v>1654.0</v>
      </c>
      <c r="S142" s="42">
        <v>1654.0</v>
      </c>
    </row>
    <row r="143">
      <c r="A143" s="42">
        <v>141.0</v>
      </c>
      <c r="B143" s="42">
        <v>78.0</v>
      </c>
      <c r="D143" s="42">
        <v>141.0</v>
      </c>
      <c r="E143" s="42">
        <v>78.0</v>
      </c>
      <c r="G143" s="2">
        <f>IFERROR(__xludf.DUMMYFUNCTION("""COMPUTED_VALUE"""),79.0)</f>
        <v>79</v>
      </c>
      <c r="O143" s="45" t="s">
        <v>192</v>
      </c>
      <c r="P143" s="42">
        <v>1639.0</v>
      </c>
      <c r="S143" s="42">
        <v>1639.0</v>
      </c>
    </row>
    <row r="144">
      <c r="A144" s="42">
        <v>142.0</v>
      </c>
      <c r="B144" s="42">
        <v>78.0</v>
      </c>
      <c r="D144" s="42">
        <v>142.0</v>
      </c>
      <c r="E144" s="42">
        <v>78.0</v>
      </c>
      <c r="G144" s="2">
        <f>IFERROR(__xludf.DUMMYFUNCTION("""COMPUTED_VALUE"""),81.0)</f>
        <v>81</v>
      </c>
      <c r="O144" s="45" t="s">
        <v>193</v>
      </c>
      <c r="P144" s="42">
        <v>1659.0</v>
      </c>
      <c r="S144" s="42">
        <v>1659.0</v>
      </c>
    </row>
    <row r="145">
      <c r="A145" s="42">
        <v>143.0</v>
      </c>
      <c r="B145" s="42">
        <v>78.0</v>
      </c>
      <c r="D145" s="42">
        <v>143.0</v>
      </c>
      <c r="E145" s="42">
        <v>78.0</v>
      </c>
      <c r="G145" s="2">
        <f>IFERROR(__xludf.DUMMYFUNCTION("""COMPUTED_VALUE"""),79.0)</f>
        <v>79</v>
      </c>
      <c r="O145" s="45" t="s">
        <v>194</v>
      </c>
      <c r="P145" s="42">
        <v>1659.0</v>
      </c>
      <c r="S145" s="42">
        <v>1659.0</v>
      </c>
    </row>
    <row r="146">
      <c r="A146" s="42">
        <v>144.0</v>
      </c>
      <c r="B146" s="42">
        <v>78.0</v>
      </c>
      <c r="D146" s="42">
        <v>144.0</v>
      </c>
      <c r="E146" s="42">
        <v>78.0</v>
      </c>
      <c r="G146" s="2">
        <f>IFERROR(__xludf.DUMMYFUNCTION("""COMPUTED_VALUE"""),80.0)</f>
        <v>80</v>
      </c>
      <c r="O146" s="45" t="s">
        <v>195</v>
      </c>
      <c r="P146" s="42">
        <v>1688.0</v>
      </c>
      <c r="S146" s="42">
        <v>1688.0</v>
      </c>
    </row>
    <row r="147">
      <c r="A147" s="42">
        <v>145.0</v>
      </c>
      <c r="B147" s="42">
        <v>77.0</v>
      </c>
      <c r="D147" s="42">
        <v>145.0</v>
      </c>
      <c r="E147" s="42">
        <v>77.0</v>
      </c>
      <c r="G147" s="2">
        <f>IFERROR(__xludf.DUMMYFUNCTION("""COMPUTED_VALUE"""),81.0)</f>
        <v>81</v>
      </c>
      <c r="O147" s="45" t="s">
        <v>196</v>
      </c>
      <c r="P147" s="42">
        <v>1695.0</v>
      </c>
      <c r="S147" s="42">
        <v>1695.0</v>
      </c>
    </row>
    <row r="148">
      <c r="A148" s="42">
        <v>146.0</v>
      </c>
      <c r="B148" s="42">
        <v>79.0</v>
      </c>
      <c r="D148" s="42">
        <v>146.0</v>
      </c>
      <c r="E148" s="42">
        <v>79.0</v>
      </c>
      <c r="G148" s="2">
        <f>IFERROR(__xludf.DUMMYFUNCTION("""COMPUTED_VALUE"""),79.0)</f>
        <v>79</v>
      </c>
      <c r="O148" s="45" t="s">
        <v>197</v>
      </c>
      <c r="P148" s="42">
        <v>1685.0</v>
      </c>
      <c r="S148" s="42">
        <v>1685.0</v>
      </c>
    </row>
    <row r="149">
      <c r="A149" s="42">
        <v>147.0</v>
      </c>
      <c r="B149" s="42">
        <v>77.0</v>
      </c>
      <c r="D149" s="42">
        <v>147.0</v>
      </c>
      <c r="E149" s="42">
        <v>77.0</v>
      </c>
      <c r="G149" s="2">
        <f>IFERROR(__xludf.DUMMYFUNCTION("""COMPUTED_VALUE"""),81.0)</f>
        <v>81</v>
      </c>
      <c r="O149" s="45" t="s">
        <v>198</v>
      </c>
      <c r="P149" s="42">
        <v>1673.0</v>
      </c>
      <c r="S149" s="42">
        <v>1673.0</v>
      </c>
    </row>
    <row r="150">
      <c r="A150" s="42">
        <v>148.0</v>
      </c>
      <c r="B150" s="42">
        <v>80.0</v>
      </c>
      <c r="D150" s="42">
        <v>148.0</v>
      </c>
      <c r="E150" s="42">
        <v>80.0</v>
      </c>
      <c r="G150" s="2">
        <f>IFERROR(__xludf.DUMMYFUNCTION("""COMPUTED_VALUE"""),80.0)</f>
        <v>80</v>
      </c>
      <c r="O150" s="45" t="s">
        <v>199</v>
      </c>
      <c r="P150" s="42">
        <v>1682.0</v>
      </c>
      <c r="S150" s="42">
        <v>1682.0</v>
      </c>
    </row>
    <row r="151">
      <c r="A151" s="42">
        <v>149.0</v>
      </c>
      <c r="B151" s="42">
        <v>81.0</v>
      </c>
      <c r="D151" s="42">
        <v>149.0</v>
      </c>
      <c r="E151" s="42">
        <v>81.0</v>
      </c>
      <c r="G151" s="2">
        <f>IFERROR(__xludf.DUMMYFUNCTION("""COMPUTED_VALUE"""),80.0)</f>
        <v>80</v>
      </c>
      <c r="O151" s="45" t="s">
        <v>200</v>
      </c>
      <c r="P151" s="42">
        <v>1698.0</v>
      </c>
      <c r="S151" s="42">
        <v>1698.0</v>
      </c>
    </row>
    <row r="152">
      <c r="A152" s="42">
        <v>150.0</v>
      </c>
      <c r="B152" s="42">
        <v>78.0</v>
      </c>
      <c r="D152" s="42">
        <v>150.0</v>
      </c>
      <c r="E152" s="42">
        <v>78.0</v>
      </c>
      <c r="G152" s="2">
        <f>IFERROR(__xludf.DUMMYFUNCTION("""COMPUTED_VALUE"""),80.0)</f>
        <v>80</v>
      </c>
      <c r="O152" s="45" t="s">
        <v>201</v>
      </c>
      <c r="P152" s="42">
        <v>1710.0</v>
      </c>
      <c r="S152" s="42">
        <v>1710.0</v>
      </c>
    </row>
    <row r="153">
      <c r="A153" s="42">
        <v>151.0</v>
      </c>
      <c r="B153" s="42">
        <v>80.0</v>
      </c>
      <c r="D153" s="42">
        <v>151.0</v>
      </c>
      <c r="E153" s="42">
        <v>80.0</v>
      </c>
      <c r="G153" s="2">
        <f>IFERROR(__xludf.DUMMYFUNCTION("""COMPUTED_VALUE"""),82.0)</f>
        <v>82</v>
      </c>
      <c r="O153" s="45" t="s">
        <v>202</v>
      </c>
      <c r="P153" s="42">
        <v>1726.0</v>
      </c>
      <c r="S153" s="42">
        <v>1726.0</v>
      </c>
    </row>
    <row r="154">
      <c r="A154" s="42">
        <v>152.0</v>
      </c>
      <c r="B154" s="42">
        <v>80.0</v>
      </c>
      <c r="D154" s="42">
        <v>152.0</v>
      </c>
      <c r="E154" s="42">
        <v>80.0</v>
      </c>
      <c r="G154" s="2">
        <f>IFERROR(__xludf.DUMMYFUNCTION("""COMPUTED_VALUE"""),79.0)</f>
        <v>79</v>
      </c>
      <c r="O154" s="45" t="s">
        <v>203</v>
      </c>
      <c r="P154" s="42">
        <v>1701.0</v>
      </c>
      <c r="S154" s="42">
        <v>1701.0</v>
      </c>
    </row>
    <row r="155">
      <c r="A155" s="42">
        <v>153.0</v>
      </c>
      <c r="B155" s="42">
        <v>79.0</v>
      </c>
      <c r="D155" s="42">
        <v>153.0</v>
      </c>
      <c r="E155" s="42">
        <v>79.0</v>
      </c>
      <c r="G155" s="2">
        <f>IFERROR(__xludf.DUMMYFUNCTION("""COMPUTED_VALUE"""),83.0)</f>
        <v>83</v>
      </c>
      <c r="O155" s="45" t="s">
        <v>204</v>
      </c>
      <c r="P155" s="42">
        <v>1721.0</v>
      </c>
      <c r="S155" s="42">
        <v>1721.0</v>
      </c>
    </row>
    <row r="156">
      <c r="A156" s="42">
        <v>154.0</v>
      </c>
      <c r="B156" s="42">
        <v>81.0</v>
      </c>
      <c r="D156" s="42">
        <v>154.0</v>
      </c>
      <c r="E156" s="42">
        <v>81.0</v>
      </c>
      <c r="G156" s="2">
        <f>IFERROR(__xludf.DUMMYFUNCTION("""COMPUTED_VALUE"""),81.0)</f>
        <v>81</v>
      </c>
      <c r="O156" s="45" t="s">
        <v>205</v>
      </c>
      <c r="P156" s="42">
        <v>1723.0</v>
      </c>
      <c r="S156" s="42">
        <v>1723.0</v>
      </c>
    </row>
    <row r="157">
      <c r="A157" s="42">
        <v>155.0</v>
      </c>
      <c r="B157" s="42">
        <v>78.0</v>
      </c>
      <c r="D157" s="42">
        <v>155.0</v>
      </c>
      <c r="E157" s="42">
        <v>78.0</v>
      </c>
      <c r="G157" s="2">
        <f>IFERROR(__xludf.DUMMYFUNCTION("""COMPUTED_VALUE"""),81.0)</f>
        <v>81</v>
      </c>
      <c r="O157" s="45" t="s">
        <v>206</v>
      </c>
      <c r="P157" s="42">
        <v>1741.0</v>
      </c>
      <c r="S157" s="42">
        <v>1741.0</v>
      </c>
    </row>
    <row r="158">
      <c r="A158" s="42">
        <v>156.0</v>
      </c>
      <c r="B158" s="42">
        <v>78.0</v>
      </c>
      <c r="D158" s="42">
        <v>156.0</v>
      </c>
      <c r="E158" s="42">
        <v>78.0</v>
      </c>
      <c r="G158" s="2">
        <f>IFERROR(__xludf.DUMMYFUNCTION("""COMPUTED_VALUE"""),81.0)</f>
        <v>81</v>
      </c>
      <c r="O158" s="45" t="s">
        <v>207</v>
      </c>
      <c r="P158" s="42">
        <v>1739.0</v>
      </c>
      <c r="S158" s="42">
        <v>1739.0</v>
      </c>
    </row>
    <row r="159">
      <c r="A159" s="42">
        <v>157.0</v>
      </c>
      <c r="B159" s="42">
        <v>80.0</v>
      </c>
      <c r="D159" s="42">
        <v>157.0</v>
      </c>
      <c r="E159" s="42">
        <v>80.0</v>
      </c>
      <c r="G159" s="2">
        <f>IFERROR(__xludf.DUMMYFUNCTION("""COMPUTED_VALUE"""),82.0)</f>
        <v>82</v>
      </c>
      <c r="O159" s="45" t="s">
        <v>208</v>
      </c>
      <c r="P159" s="42">
        <v>1754.0</v>
      </c>
      <c r="S159" s="42">
        <v>1754.0</v>
      </c>
    </row>
    <row r="160">
      <c r="A160" s="42">
        <v>158.0</v>
      </c>
      <c r="B160" s="42">
        <v>79.0</v>
      </c>
      <c r="D160" s="42">
        <v>158.0</v>
      </c>
      <c r="E160" s="42">
        <v>79.0</v>
      </c>
      <c r="G160" s="2">
        <f>IFERROR(__xludf.DUMMYFUNCTION("""COMPUTED_VALUE"""),82.0)</f>
        <v>82</v>
      </c>
      <c r="O160" s="45" t="s">
        <v>209</v>
      </c>
      <c r="P160" s="42">
        <v>1736.0</v>
      </c>
      <c r="S160" s="42">
        <v>1736.0</v>
      </c>
    </row>
    <row r="161">
      <c r="A161" s="42">
        <v>159.0</v>
      </c>
      <c r="B161" s="42">
        <v>81.0</v>
      </c>
      <c r="D161" s="42">
        <v>159.0</v>
      </c>
      <c r="E161" s="42">
        <v>81.0</v>
      </c>
      <c r="G161" s="2">
        <f>IFERROR(__xludf.DUMMYFUNCTION("""COMPUTED_VALUE"""),82.0)</f>
        <v>82</v>
      </c>
      <c r="O161" s="45" t="s">
        <v>210</v>
      </c>
      <c r="P161" s="42">
        <v>1746.0</v>
      </c>
      <c r="S161" s="42">
        <v>1746.0</v>
      </c>
    </row>
    <row r="162">
      <c r="A162" s="42">
        <v>160.0</v>
      </c>
      <c r="B162" s="42">
        <v>79.0</v>
      </c>
      <c r="D162" s="42">
        <v>160.0</v>
      </c>
      <c r="E162" s="42">
        <v>79.0</v>
      </c>
      <c r="G162" s="2">
        <f>IFERROR(__xludf.DUMMYFUNCTION("""COMPUTED_VALUE"""),81.0)</f>
        <v>81</v>
      </c>
      <c r="O162" s="45" t="s">
        <v>211</v>
      </c>
      <c r="P162" s="42">
        <v>1739.0</v>
      </c>
      <c r="S162" s="42">
        <v>1739.0</v>
      </c>
    </row>
    <row r="163">
      <c r="A163" s="42">
        <v>161.0</v>
      </c>
      <c r="B163" s="42">
        <v>80.0</v>
      </c>
      <c r="D163" s="42">
        <v>161.0</v>
      </c>
      <c r="E163" s="42">
        <v>80.0</v>
      </c>
      <c r="G163" s="2">
        <f>IFERROR(__xludf.DUMMYFUNCTION("""COMPUTED_VALUE"""),80.0)</f>
        <v>80</v>
      </c>
      <c r="O163" s="45" t="s">
        <v>212</v>
      </c>
      <c r="P163" s="42">
        <v>1758.0</v>
      </c>
      <c r="S163" s="42">
        <v>1758.0</v>
      </c>
    </row>
    <row r="164">
      <c r="A164" s="42">
        <v>162.0</v>
      </c>
      <c r="B164" s="42">
        <v>81.0</v>
      </c>
      <c r="D164" s="42">
        <v>162.0</v>
      </c>
      <c r="E164" s="42">
        <v>81.0</v>
      </c>
      <c r="G164" s="2">
        <f>IFERROR(__xludf.DUMMYFUNCTION("""COMPUTED_VALUE"""),81.0)</f>
        <v>81</v>
      </c>
      <c r="O164" s="45" t="s">
        <v>213</v>
      </c>
      <c r="P164" s="42">
        <v>1767.0</v>
      </c>
      <c r="S164" s="42">
        <v>1767.0</v>
      </c>
    </row>
    <row r="165">
      <c r="A165" s="42">
        <v>163.0</v>
      </c>
      <c r="B165" s="42">
        <v>79.0</v>
      </c>
      <c r="D165" s="42">
        <v>163.0</v>
      </c>
      <c r="E165" s="42">
        <v>79.0</v>
      </c>
      <c r="G165" s="2">
        <f>IFERROR(__xludf.DUMMYFUNCTION("""COMPUTED_VALUE"""),80.0)</f>
        <v>80</v>
      </c>
      <c r="O165" s="45" t="s">
        <v>214</v>
      </c>
      <c r="P165" s="42">
        <v>1744.0</v>
      </c>
      <c r="S165" s="42">
        <v>1744.0</v>
      </c>
    </row>
    <row r="166">
      <c r="A166" s="42">
        <v>164.0</v>
      </c>
      <c r="B166" s="42">
        <v>81.0</v>
      </c>
      <c r="D166" s="42">
        <v>164.0</v>
      </c>
      <c r="E166" s="42">
        <v>81.0</v>
      </c>
      <c r="G166" s="2">
        <f>IFERROR(__xludf.DUMMYFUNCTION("""COMPUTED_VALUE"""),81.0)</f>
        <v>81</v>
      </c>
      <c r="O166" s="45" t="s">
        <v>215</v>
      </c>
      <c r="P166" s="42">
        <v>1777.0</v>
      </c>
      <c r="S166" s="42">
        <v>1777.0</v>
      </c>
    </row>
    <row r="167">
      <c r="A167" s="42">
        <v>165.0</v>
      </c>
      <c r="B167" s="42">
        <v>80.0</v>
      </c>
      <c r="D167" s="42">
        <v>165.0</v>
      </c>
      <c r="E167" s="42">
        <v>80.0</v>
      </c>
      <c r="G167" s="2">
        <f>IFERROR(__xludf.DUMMYFUNCTION("""COMPUTED_VALUE"""),81.0)</f>
        <v>81</v>
      </c>
      <c r="O167" s="45" t="s">
        <v>216</v>
      </c>
      <c r="P167" s="42">
        <v>1773.0</v>
      </c>
      <c r="S167" s="42">
        <v>1773.0</v>
      </c>
    </row>
    <row r="168">
      <c r="A168" s="42">
        <v>166.0</v>
      </c>
      <c r="B168" s="42">
        <v>80.0</v>
      </c>
      <c r="D168" s="42">
        <v>166.0</v>
      </c>
      <c r="E168" s="42">
        <v>80.0</v>
      </c>
      <c r="G168" s="2">
        <f>IFERROR(__xludf.DUMMYFUNCTION("""COMPUTED_VALUE"""),81.0)</f>
        <v>81</v>
      </c>
      <c r="O168" s="45" t="s">
        <v>217</v>
      </c>
      <c r="P168" s="42">
        <v>1781.0</v>
      </c>
      <c r="S168" s="42">
        <v>1781.0</v>
      </c>
    </row>
    <row r="169">
      <c r="A169" s="42">
        <v>167.0</v>
      </c>
      <c r="B169" s="42">
        <v>80.0</v>
      </c>
      <c r="D169" s="42">
        <v>167.0</v>
      </c>
      <c r="E169" s="42">
        <v>80.0</v>
      </c>
      <c r="G169" s="2">
        <f>IFERROR(__xludf.DUMMYFUNCTION("""COMPUTED_VALUE"""),85.0)</f>
        <v>85</v>
      </c>
      <c r="O169" s="45" t="s">
        <v>218</v>
      </c>
      <c r="P169" s="42">
        <v>1815.0</v>
      </c>
      <c r="S169" s="42">
        <v>1815.0</v>
      </c>
    </row>
    <row r="170">
      <c r="A170" s="42">
        <v>168.0</v>
      </c>
      <c r="B170" s="42">
        <v>82.0</v>
      </c>
      <c r="D170" s="42">
        <v>168.0</v>
      </c>
      <c r="E170" s="42">
        <v>82.0</v>
      </c>
      <c r="G170" s="2">
        <f>IFERROR(__xludf.DUMMYFUNCTION("""COMPUTED_VALUE"""),80.0)</f>
        <v>80</v>
      </c>
      <c r="O170" s="45" t="s">
        <v>219</v>
      </c>
      <c r="P170" s="42">
        <v>1804.0</v>
      </c>
      <c r="S170" s="42">
        <v>1804.0</v>
      </c>
    </row>
    <row r="171">
      <c r="A171" s="42">
        <v>169.0</v>
      </c>
      <c r="B171" s="42">
        <v>79.0</v>
      </c>
      <c r="D171" s="42">
        <v>169.0</v>
      </c>
      <c r="E171" s="42">
        <v>79.0</v>
      </c>
      <c r="G171" s="2">
        <f>IFERROR(__xludf.DUMMYFUNCTION("""COMPUTED_VALUE"""),81.0)</f>
        <v>81</v>
      </c>
      <c r="O171" s="45" t="s">
        <v>220</v>
      </c>
      <c r="P171" s="42">
        <v>1789.0</v>
      </c>
      <c r="S171" s="42">
        <v>1789.0</v>
      </c>
    </row>
    <row r="172">
      <c r="A172" s="42">
        <v>170.0</v>
      </c>
      <c r="B172" s="42">
        <v>83.0</v>
      </c>
      <c r="D172" s="42">
        <v>170.0</v>
      </c>
      <c r="E172" s="42">
        <v>83.0</v>
      </c>
      <c r="G172" s="2">
        <f>IFERROR(__xludf.DUMMYFUNCTION("""COMPUTED_VALUE"""),81.0)</f>
        <v>81</v>
      </c>
      <c r="O172" s="45" t="s">
        <v>221</v>
      </c>
      <c r="P172" s="42">
        <v>1787.0</v>
      </c>
      <c r="S172" s="42">
        <v>1787.0</v>
      </c>
    </row>
    <row r="173">
      <c r="A173" s="42">
        <v>171.0</v>
      </c>
      <c r="B173" s="42">
        <v>81.0</v>
      </c>
      <c r="D173" s="42">
        <v>171.0</v>
      </c>
      <c r="E173" s="42">
        <v>81.0</v>
      </c>
      <c r="G173" s="2">
        <f>IFERROR(__xludf.DUMMYFUNCTION("""COMPUTED_VALUE"""),83.0)</f>
        <v>83</v>
      </c>
      <c r="O173" s="45" t="s">
        <v>222</v>
      </c>
      <c r="P173" s="42">
        <v>1807.0</v>
      </c>
      <c r="S173" s="42">
        <v>1807.0</v>
      </c>
    </row>
    <row r="174">
      <c r="A174" s="42">
        <v>172.0</v>
      </c>
      <c r="B174" s="42">
        <v>81.0</v>
      </c>
      <c r="D174" s="42">
        <v>172.0</v>
      </c>
      <c r="E174" s="42">
        <v>81.0</v>
      </c>
      <c r="G174" s="2">
        <f>IFERROR(__xludf.DUMMYFUNCTION("""COMPUTED_VALUE"""),83.0)</f>
        <v>83</v>
      </c>
      <c r="O174" s="45" t="s">
        <v>223</v>
      </c>
      <c r="P174" s="42">
        <v>1815.0</v>
      </c>
      <c r="S174" s="42">
        <v>1815.0</v>
      </c>
    </row>
    <row r="175">
      <c r="A175" s="42">
        <v>173.0</v>
      </c>
      <c r="B175" s="42">
        <v>81.0</v>
      </c>
      <c r="D175" s="42">
        <v>173.0</v>
      </c>
      <c r="E175" s="42">
        <v>81.0</v>
      </c>
      <c r="G175" s="2">
        <f>IFERROR(__xludf.DUMMYFUNCTION("""COMPUTED_VALUE"""),83.0)</f>
        <v>83</v>
      </c>
      <c r="O175" s="45" t="s">
        <v>224</v>
      </c>
      <c r="P175" s="42">
        <v>1837.0</v>
      </c>
      <c r="S175" s="42">
        <v>1837.0</v>
      </c>
    </row>
    <row r="176">
      <c r="A176" s="42">
        <v>174.0</v>
      </c>
      <c r="B176" s="42">
        <v>82.0</v>
      </c>
      <c r="D176" s="42">
        <v>174.0</v>
      </c>
      <c r="E176" s="42">
        <v>82.0</v>
      </c>
      <c r="G176" s="2">
        <f>IFERROR(__xludf.DUMMYFUNCTION("""COMPUTED_VALUE"""),83.0)</f>
        <v>83</v>
      </c>
      <c r="O176" s="45" t="s">
        <v>225</v>
      </c>
      <c r="P176" s="42">
        <v>1831.0</v>
      </c>
      <c r="S176" s="42">
        <v>1831.0</v>
      </c>
    </row>
    <row r="177">
      <c r="A177" s="42">
        <v>175.0</v>
      </c>
      <c r="B177" s="42">
        <v>82.0</v>
      </c>
      <c r="D177" s="42">
        <v>175.0</v>
      </c>
      <c r="E177" s="42">
        <v>82.0</v>
      </c>
      <c r="G177" s="2">
        <f>IFERROR(__xludf.DUMMYFUNCTION("""COMPUTED_VALUE"""),83.0)</f>
        <v>83</v>
      </c>
      <c r="O177" s="45" t="s">
        <v>226</v>
      </c>
      <c r="P177" s="42">
        <v>1849.0</v>
      </c>
      <c r="S177" s="42">
        <v>1849.0</v>
      </c>
    </row>
    <row r="178">
      <c r="A178" s="42">
        <v>176.0</v>
      </c>
      <c r="B178" s="42">
        <v>82.0</v>
      </c>
      <c r="D178" s="42">
        <v>176.0</v>
      </c>
      <c r="E178" s="42">
        <v>82.0</v>
      </c>
      <c r="G178" s="2">
        <f>IFERROR(__xludf.DUMMYFUNCTION("""COMPUTED_VALUE"""),82.0)</f>
        <v>82</v>
      </c>
      <c r="O178" s="45" t="s">
        <v>227</v>
      </c>
      <c r="P178" s="42">
        <v>1840.0</v>
      </c>
      <c r="S178" s="42">
        <v>1840.0</v>
      </c>
    </row>
    <row r="179">
      <c r="A179" s="42">
        <v>177.0</v>
      </c>
      <c r="B179" s="42">
        <v>81.0</v>
      </c>
      <c r="D179" s="42">
        <v>177.0</v>
      </c>
      <c r="E179" s="42">
        <v>81.0</v>
      </c>
      <c r="G179" s="2">
        <f>IFERROR(__xludf.DUMMYFUNCTION("""COMPUTED_VALUE"""),81.0)</f>
        <v>81</v>
      </c>
      <c r="O179" s="45" t="s">
        <v>228</v>
      </c>
      <c r="P179" s="42">
        <v>1837.0</v>
      </c>
      <c r="S179" s="42">
        <v>1837.0</v>
      </c>
    </row>
    <row r="180">
      <c r="A180" s="42">
        <v>178.0</v>
      </c>
      <c r="B180" s="42">
        <v>80.0</v>
      </c>
      <c r="D180" s="42">
        <v>178.0</v>
      </c>
      <c r="E180" s="42">
        <v>80.0</v>
      </c>
      <c r="G180" s="2">
        <f>IFERROR(__xludf.DUMMYFUNCTION("""COMPUTED_VALUE"""),83.0)</f>
        <v>83</v>
      </c>
      <c r="O180" s="45" t="s">
        <v>229</v>
      </c>
      <c r="P180" s="42">
        <v>1851.0</v>
      </c>
      <c r="S180" s="42">
        <v>1851.0</v>
      </c>
    </row>
    <row r="181">
      <c r="A181" s="42">
        <v>179.0</v>
      </c>
      <c r="B181" s="42">
        <v>81.0</v>
      </c>
      <c r="D181" s="42">
        <v>179.0</v>
      </c>
      <c r="E181" s="42">
        <v>81.0</v>
      </c>
      <c r="G181" s="2">
        <f>IFERROR(__xludf.DUMMYFUNCTION("""COMPUTED_VALUE"""),82.0)</f>
        <v>82</v>
      </c>
      <c r="O181" s="45" t="s">
        <v>230</v>
      </c>
      <c r="P181" s="42">
        <v>1862.0</v>
      </c>
      <c r="S181" s="42">
        <v>1862.0</v>
      </c>
    </row>
    <row r="182">
      <c r="A182" s="42">
        <v>180.0</v>
      </c>
      <c r="B182" s="42">
        <v>80.0</v>
      </c>
      <c r="D182" s="42">
        <v>180.0</v>
      </c>
      <c r="E182" s="42">
        <v>80.0</v>
      </c>
      <c r="G182" s="2">
        <f>IFERROR(__xludf.DUMMYFUNCTION("""COMPUTED_VALUE"""),84.0)</f>
        <v>84</v>
      </c>
      <c r="O182" s="45" t="s">
        <v>231</v>
      </c>
      <c r="P182" s="42">
        <v>1862.0</v>
      </c>
      <c r="S182" s="42">
        <v>1862.0</v>
      </c>
    </row>
    <row r="183">
      <c r="A183" s="42">
        <v>181.0</v>
      </c>
      <c r="B183" s="42">
        <v>81.0</v>
      </c>
      <c r="D183" s="42">
        <v>181.0</v>
      </c>
      <c r="E183" s="42">
        <v>81.0</v>
      </c>
      <c r="G183" s="2">
        <f>IFERROR(__xludf.DUMMYFUNCTION("""COMPUTED_VALUE"""),81.0)</f>
        <v>81</v>
      </c>
      <c r="O183" s="45" t="s">
        <v>232</v>
      </c>
      <c r="P183" s="42">
        <v>1859.0</v>
      </c>
      <c r="S183" s="42">
        <v>1859.0</v>
      </c>
    </row>
    <row r="184">
      <c r="A184" s="42">
        <v>182.0</v>
      </c>
      <c r="B184" s="42">
        <v>81.0</v>
      </c>
      <c r="D184" s="42">
        <v>182.0</v>
      </c>
      <c r="E184" s="42">
        <v>81.0</v>
      </c>
      <c r="G184" s="2">
        <f>IFERROR(__xludf.DUMMYFUNCTION("""COMPUTED_VALUE"""),83.0)</f>
        <v>83</v>
      </c>
      <c r="O184" s="45" t="s">
        <v>233</v>
      </c>
      <c r="P184" s="42">
        <v>1865.0</v>
      </c>
      <c r="S184" s="42">
        <v>1865.0</v>
      </c>
    </row>
    <row r="185">
      <c r="A185" s="42">
        <v>183.0</v>
      </c>
      <c r="B185" s="42">
        <v>81.0</v>
      </c>
      <c r="D185" s="42">
        <v>183.0</v>
      </c>
      <c r="E185" s="42">
        <v>81.0</v>
      </c>
      <c r="G185" s="2">
        <f>IFERROR(__xludf.DUMMYFUNCTION("""COMPUTED_VALUE"""),82.0)</f>
        <v>82</v>
      </c>
      <c r="O185" s="45" t="s">
        <v>234</v>
      </c>
      <c r="P185" s="42">
        <v>1842.0</v>
      </c>
      <c r="S185" s="42">
        <v>1842.0</v>
      </c>
    </row>
    <row r="186">
      <c r="A186" s="42">
        <v>184.0</v>
      </c>
      <c r="B186" s="42">
        <v>85.0</v>
      </c>
      <c r="D186" s="42">
        <v>184.0</v>
      </c>
      <c r="E186" s="42">
        <v>85.0</v>
      </c>
      <c r="G186" s="2">
        <f>IFERROR(__xludf.DUMMYFUNCTION("""COMPUTED_VALUE"""),82.0)</f>
        <v>82</v>
      </c>
      <c r="O186" s="45" t="s">
        <v>235</v>
      </c>
      <c r="P186" s="42">
        <v>1872.0</v>
      </c>
      <c r="S186" s="42">
        <v>1872.0</v>
      </c>
    </row>
    <row r="187">
      <c r="A187" s="42">
        <v>185.0</v>
      </c>
      <c r="B187" s="42">
        <v>80.0</v>
      </c>
      <c r="D187" s="42">
        <v>185.0</v>
      </c>
      <c r="E187" s="42">
        <v>80.0</v>
      </c>
      <c r="G187" s="2">
        <f>IFERROR(__xludf.DUMMYFUNCTION("""COMPUTED_VALUE"""),84.0)</f>
        <v>84</v>
      </c>
      <c r="O187" s="45" t="s">
        <v>236</v>
      </c>
      <c r="P187" s="42">
        <v>1882.0</v>
      </c>
      <c r="S187" s="42">
        <v>1882.0</v>
      </c>
    </row>
    <row r="188">
      <c r="A188" s="42">
        <v>186.0</v>
      </c>
      <c r="B188" s="42">
        <v>81.0</v>
      </c>
      <c r="D188" s="42">
        <v>186.0</v>
      </c>
      <c r="E188" s="42">
        <v>81.0</v>
      </c>
      <c r="G188" s="2">
        <f>IFERROR(__xludf.DUMMYFUNCTION("""COMPUTED_VALUE"""),83.0)</f>
        <v>83</v>
      </c>
      <c r="O188" s="45" t="s">
        <v>237</v>
      </c>
      <c r="P188" s="42">
        <v>1905.0</v>
      </c>
      <c r="S188" s="42">
        <v>1905.0</v>
      </c>
    </row>
    <row r="189">
      <c r="A189" s="42">
        <v>187.0</v>
      </c>
      <c r="B189" s="42">
        <v>81.0</v>
      </c>
      <c r="D189" s="42">
        <v>187.0</v>
      </c>
      <c r="E189" s="42">
        <v>81.0</v>
      </c>
      <c r="G189" s="2">
        <f>IFERROR(__xludf.DUMMYFUNCTION("""COMPUTED_VALUE"""),83.0)</f>
        <v>83</v>
      </c>
      <c r="O189" s="45" t="s">
        <v>238</v>
      </c>
      <c r="P189" s="42">
        <v>1901.0</v>
      </c>
      <c r="S189" s="42">
        <v>1901.0</v>
      </c>
    </row>
    <row r="190">
      <c r="A190" s="42">
        <v>188.0</v>
      </c>
      <c r="B190" s="42">
        <v>83.0</v>
      </c>
      <c r="D190" s="42">
        <v>188.0</v>
      </c>
      <c r="E190" s="42">
        <v>83.0</v>
      </c>
      <c r="G190" s="2">
        <f>IFERROR(__xludf.DUMMYFUNCTION("""COMPUTED_VALUE"""),84.0)</f>
        <v>84</v>
      </c>
      <c r="O190" s="45" t="s">
        <v>239</v>
      </c>
      <c r="P190" s="42">
        <v>1912.0</v>
      </c>
      <c r="S190" s="42">
        <v>1912.0</v>
      </c>
    </row>
    <row r="191">
      <c r="A191" s="42">
        <v>189.0</v>
      </c>
      <c r="B191" s="42">
        <v>83.0</v>
      </c>
      <c r="D191" s="42">
        <v>189.0</v>
      </c>
      <c r="E191" s="42">
        <v>83.0</v>
      </c>
      <c r="G191" s="2">
        <f>IFERROR(__xludf.DUMMYFUNCTION("""COMPUTED_VALUE"""),84.0)</f>
        <v>84</v>
      </c>
      <c r="O191" s="45" t="s">
        <v>240</v>
      </c>
      <c r="P191" s="42">
        <v>1910.0</v>
      </c>
      <c r="S191" s="42">
        <v>1910.0</v>
      </c>
    </row>
    <row r="192">
      <c r="A192" s="42">
        <v>190.0</v>
      </c>
      <c r="B192" s="42">
        <v>83.0</v>
      </c>
      <c r="D192" s="42">
        <v>190.0</v>
      </c>
      <c r="E192" s="42">
        <v>83.0</v>
      </c>
      <c r="G192" s="2">
        <f>IFERROR(__xludf.DUMMYFUNCTION("""COMPUTED_VALUE"""),82.0)</f>
        <v>82</v>
      </c>
      <c r="O192" s="45" t="s">
        <v>241</v>
      </c>
      <c r="P192" s="42">
        <v>1884.0</v>
      </c>
      <c r="S192" s="42">
        <v>1884.0</v>
      </c>
    </row>
    <row r="193">
      <c r="A193" s="42">
        <v>191.0</v>
      </c>
      <c r="B193" s="42">
        <v>83.0</v>
      </c>
      <c r="D193" s="42">
        <v>191.0</v>
      </c>
      <c r="E193" s="42">
        <v>83.0</v>
      </c>
      <c r="G193" s="2">
        <f>IFERROR(__xludf.DUMMYFUNCTION("""COMPUTED_VALUE"""),85.0)</f>
        <v>85</v>
      </c>
      <c r="O193" s="45" t="s">
        <v>242</v>
      </c>
      <c r="P193" s="42">
        <v>1917.0</v>
      </c>
      <c r="S193" s="42">
        <v>1917.0</v>
      </c>
    </row>
    <row r="194">
      <c r="A194" s="42">
        <v>192.0</v>
      </c>
      <c r="B194" s="42">
        <v>83.0</v>
      </c>
      <c r="D194" s="42">
        <v>192.0</v>
      </c>
      <c r="E194" s="42">
        <v>83.0</v>
      </c>
      <c r="G194" s="2">
        <f>IFERROR(__xludf.DUMMYFUNCTION("""COMPUTED_VALUE"""),83.0)</f>
        <v>83</v>
      </c>
      <c r="O194" s="45" t="s">
        <v>243</v>
      </c>
      <c r="P194" s="42">
        <v>1923.0</v>
      </c>
      <c r="S194" s="42">
        <v>1923.0</v>
      </c>
    </row>
    <row r="195">
      <c r="A195" s="42">
        <v>193.0</v>
      </c>
      <c r="B195" s="42">
        <v>82.0</v>
      </c>
      <c r="D195" s="42">
        <v>193.0</v>
      </c>
      <c r="E195" s="42">
        <v>82.0</v>
      </c>
      <c r="G195" s="2">
        <f>IFERROR(__xludf.DUMMYFUNCTION("""COMPUTED_VALUE"""),82.0)</f>
        <v>82</v>
      </c>
      <c r="O195" s="45" t="s">
        <v>244</v>
      </c>
      <c r="P195" s="42">
        <v>1922.0</v>
      </c>
      <c r="S195" s="42">
        <v>1922.0</v>
      </c>
    </row>
    <row r="196">
      <c r="A196" s="42">
        <v>194.0</v>
      </c>
      <c r="B196" s="42">
        <v>81.0</v>
      </c>
      <c r="D196" s="42">
        <v>194.0</v>
      </c>
      <c r="E196" s="42">
        <v>81.0</v>
      </c>
      <c r="G196" s="2">
        <f>IFERROR(__xludf.DUMMYFUNCTION("""COMPUTED_VALUE"""),83.0)</f>
        <v>83</v>
      </c>
      <c r="O196" s="45" t="s">
        <v>245</v>
      </c>
      <c r="P196" s="42">
        <v>1927.0</v>
      </c>
      <c r="S196" s="42">
        <v>1927.0</v>
      </c>
    </row>
    <row r="197">
      <c r="A197" s="42">
        <v>195.0</v>
      </c>
      <c r="B197" s="42">
        <v>83.0</v>
      </c>
      <c r="D197" s="42">
        <v>195.0</v>
      </c>
      <c r="E197" s="42">
        <v>83.0</v>
      </c>
      <c r="G197" s="2">
        <f>IFERROR(__xludf.DUMMYFUNCTION("""COMPUTED_VALUE"""),83.0)</f>
        <v>83</v>
      </c>
      <c r="O197" s="45" t="s">
        <v>246</v>
      </c>
      <c r="P197" s="42">
        <v>1915.0</v>
      </c>
      <c r="S197" s="42">
        <v>1915.0</v>
      </c>
    </row>
    <row r="198">
      <c r="A198" s="42">
        <v>196.0</v>
      </c>
      <c r="B198" s="42">
        <v>82.0</v>
      </c>
      <c r="D198" s="42">
        <v>196.0</v>
      </c>
      <c r="E198" s="42">
        <v>82.0</v>
      </c>
      <c r="G198" s="2">
        <f>IFERROR(__xludf.DUMMYFUNCTION("""COMPUTED_VALUE"""),83.0)</f>
        <v>83</v>
      </c>
      <c r="O198" s="45" t="s">
        <v>247</v>
      </c>
      <c r="P198" s="42">
        <v>1921.0</v>
      </c>
      <c r="S198" s="42">
        <v>1921.0</v>
      </c>
    </row>
    <row r="199">
      <c r="A199" s="42">
        <v>197.0</v>
      </c>
      <c r="B199" s="42">
        <v>84.0</v>
      </c>
      <c r="D199" s="42">
        <v>197.0</v>
      </c>
      <c r="E199" s="42">
        <v>84.0</v>
      </c>
      <c r="G199" s="2">
        <f>IFERROR(__xludf.DUMMYFUNCTION("""COMPUTED_VALUE"""),85.0)</f>
        <v>85</v>
      </c>
      <c r="O199" s="45" t="s">
        <v>248</v>
      </c>
      <c r="P199" s="42">
        <v>1963.0</v>
      </c>
      <c r="S199" s="42">
        <v>1963.0</v>
      </c>
    </row>
    <row r="200">
      <c r="A200" s="42">
        <v>198.0</v>
      </c>
      <c r="B200" s="42">
        <v>81.0</v>
      </c>
      <c r="D200" s="42">
        <v>198.0</v>
      </c>
      <c r="E200" s="42">
        <v>81.0</v>
      </c>
      <c r="G200" s="2">
        <f>IFERROR(__xludf.DUMMYFUNCTION("""COMPUTED_VALUE"""),83.0)</f>
        <v>83</v>
      </c>
      <c r="O200" s="45" t="s">
        <v>249</v>
      </c>
      <c r="P200" s="42">
        <v>1963.0</v>
      </c>
      <c r="S200" s="42">
        <v>1963.0</v>
      </c>
    </row>
    <row r="201">
      <c r="A201" s="42">
        <v>199.0</v>
      </c>
      <c r="B201" s="42">
        <v>83.0</v>
      </c>
      <c r="D201" s="42">
        <v>199.0</v>
      </c>
      <c r="E201" s="42">
        <v>83.0</v>
      </c>
      <c r="G201" s="2">
        <f>IFERROR(__xludf.DUMMYFUNCTION("""COMPUTED_VALUE"""),85.0)</f>
        <v>85</v>
      </c>
      <c r="O201" s="45" t="s">
        <v>250</v>
      </c>
      <c r="P201" s="42">
        <v>1971.0</v>
      </c>
      <c r="S201" s="42">
        <v>1971.0</v>
      </c>
    </row>
    <row r="202">
      <c r="A202" s="42">
        <v>200.0</v>
      </c>
      <c r="B202" s="42">
        <v>82.0</v>
      </c>
      <c r="D202" s="42">
        <v>200.0</v>
      </c>
      <c r="E202" s="42">
        <v>82.0</v>
      </c>
      <c r="G202" s="2">
        <f>IFERROR(__xludf.DUMMYFUNCTION("""COMPUTED_VALUE"""),84.0)</f>
        <v>84</v>
      </c>
      <c r="O202" s="45" t="s">
        <v>251</v>
      </c>
      <c r="P202" s="42">
        <v>1978.0</v>
      </c>
      <c r="S202" s="42">
        <v>1978.0</v>
      </c>
    </row>
    <row r="203">
      <c r="A203" s="42">
        <v>201.0</v>
      </c>
      <c r="B203" s="42">
        <v>82.0</v>
      </c>
      <c r="D203" s="42">
        <v>201.0</v>
      </c>
      <c r="E203" s="42">
        <v>82.0</v>
      </c>
      <c r="G203" s="2">
        <f>IFERROR(__xludf.DUMMYFUNCTION("""COMPUTED_VALUE"""),85.0)</f>
        <v>85</v>
      </c>
      <c r="O203" s="45" t="s">
        <v>252</v>
      </c>
      <c r="P203" s="42">
        <v>1967.0</v>
      </c>
      <c r="S203" s="42">
        <v>1967.0</v>
      </c>
    </row>
    <row r="204">
      <c r="A204" s="42">
        <v>202.0</v>
      </c>
      <c r="B204" s="42">
        <v>84.0</v>
      </c>
      <c r="D204" s="42">
        <v>202.0</v>
      </c>
      <c r="E204" s="42">
        <v>84.0</v>
      </c>
      <c r="G204" s="2">
        <f>IFERROR(__xludf.DUMMYFUNCTION("""COMPUTED_VALUE"""),83.0)</f>
        <v>83</v>
      </c>
      <c r="O204" s="45" t="s">
        <v>253</v>
      </c>
      <c r="P204" s="42">
        <v>1931.0</v>
      </c>
      <c r="S204" s="42">
        <v>1931.0</v>
      </c>
    </row>
    <row r="205">
      <c r="A205" s="42">
        <v>203.0</v>
      </c>
      <c r="B205" s="42">
        <v>83.0</v>
      </c>
      <c r="D205" s="42">
        <v>203.0</v>
      </c>
      <c r="E205" s="42">
        <v>83.0</v>
      </c>
      <c r="G205" s="2">
        <f>IFERROR(__xludf.DUMMYFUNCTION("""COMPUTED_VALUE"""),84.0)</f>
        <v>84</v>
      </c>
      <c r="O205" s="45" t="s">
        <v>254</v>
      </c>
      <c r="P205" s="42">
        <v>1980.0</v>
      </c>
      <c r="S205" s="42">
        <v>1980.0</v>
      </c>
    </row>
    <row r="206">
      <c r="A206" s="42">
        <v>204.0</v>
      </c>
      <c r="B206" s="42">
        <v>83.0</v>
      </c>
      <c r="D206" s="42">
        <v>204.0</v>
      </c>
      <c r="E206" s="42">
        <v>83.0</v>
      </c>
      <c r="G206" s="2">
        <f>IFERROR(__xludf.DUMMYFUNCTION("""COMPUTED_VALUE"""),85.0)</f>
        <v>85</v>
      </c>
      <c r="O206" s="45" t="s">
        <v>255</v>
      </c>
      <c r="P206" s="42">
        <v>1991.0</v>
      </c>
      <c r="S206" s="42">
        <v>1991.0</v>
      </c>
    </row>
    <row r="207">
      <c r="A207" s="42">
        <v>205.0</v>
      </c>
      <c r="B207" s="42">
        <v>84.0</v>
      </c>
      <c r="D207" s="42">
        <v>205.0</v>
      </c>
      <c r="E207" s="42">
        <v>84.0</v>
      </c>
      <c r="G207" s="2">
        <f>IFERROR(__xludf.DUMMYFUNCTION("""COMPUTED_VALUE"""),84.0)</f>
        <v>84</v>
      </c>
      <c r="O207" s="45" t="s">
        <v>256</v>
      </c>
      <c r="P207" s="42">
        <v>1990.0</v>
      </c>
      <c r="S207" s="42">
        <v>1990.0</v>
      </c>
    </row>
    <row r="208">
      <c r="A208" s="42">
        <v>206.0</v>
      </c>
      <c r="B208" s="42">
        <v>84.0</v>
      </c>
      <c r="D208" s="42">
        <v>206.0</v>
      </c>
      <c r="E208" s="42">
        <v>84.0</v>
      </c>
      <c r="G208" s="2">
        <f>IFERROR(__xludf.DUMMYFUNCTION("""COMPUTED_VALUE"""),84.0)</f>
        <v>84</v>
      </c>
      <c r="O208" s="45" t="s">
        <v>257</v>
      </c>
      <c r="P208" s="42">
        <v>1994.0</v>
      </c>
      <c r="S208" s="42">
        <v>1994.0</v>
      </c>
    </row>
    <row r="209">
      <c r="A209" s="42">
        <v>207.0</v>
      </c>
      <c r="B209" s="42">
        <v>82.0</v>
      </c>
      <c r="D209" s="42">
        <v>207.0</v>
      </c>
      <c r="E209" s="42">
        <v>82.0</v>
      </c>
      <c r="G209" s="2">
        <f>IFERROR(__xludf.DUMMYFUNCTION("""COMPUTED_VALUE"""),83.0)</f>
        <v>83</v>
      </c>
      <c r="O209" s="45" t="s">
        <v>258</v>
      </c>
      <c r="P209" s="42">
        <v>1959.0</v>
      </c>
      <c r="S209" s="42">
        <v>1959.0</v>
      </c>
    </row>
    <row r="210">
      <c r="A210" s="42">
        <v>208.0</v>
      </c>
      <c r="B210" s="42">
        <v>85.0</v>
      </c>
      <c r="D210" s="42">
        <v>208.0</v>
      </c>
      <c r="E210" s="42">
        <v>85.0</v>
      </c>
      <c r="G210" s="2">
        <f>IFERROR(__xludf.DUMMYFUNCTION("""COMPUTED_VALUE"""),84.0)</f>
        <v>84</v>
      </c>
      <c r="O210" s="45" t="s">
        <v>259</v>
      </c>
      <c r="P210" s="42">
        <v>1978.0</v>
      </c>
      <c r="S210" s="42">
        <v>1978.0</v>
      </c>
    </row>
    <row r="211">
      <c r="A211" s="42">
        <v>209.0</v>
      </c>
      <c r="B211" s="42">
        <v>83.0</v>
      </c>
      <c r="D211" s="42">
        <v>209.0</v>
      </c>
      <c r="E211" s="42">
        <v>83.0</v>
      </c>
      <c r="G211" s="2">
        <f>IFERROR(__xludf.DUMMYFUNCTION("""COMPUTED_VALUE"""),84.0)</f>
        <v>84</v>
      </c>
      <c r="O211" s="45" t="s">
        <v>260</v>
      </c>
      <c r="P211" s="42">
        <v>2016.0</v>
      </c>
      <c r="S211" s="42">
        <v>2016.0</v>
      </c>
    </row>
    <row r="212">
      <c r="A212" s="42">
        <v>210.0</v>
      </c>
      <c r="B212" s="42">
        <v>82.0</v>
      </c>
      <c r="D212" s="42">
        <v>210.0</v>
      </c>
      <c r="E212" s="42">
        <v>82.0</v>
      </c>
      <c r="G212" s="2">
        <f>IFERROR(__xludf.DUMMYFUNCTION("""COMPUTED_VALUE"""),85.0)</f>
        <v>85</v>
      </c>
      <c r="O212" s="45" t="s">
        <v>261</v>
      </c>
      <c r="P212" s="42">
        <v>2029.0</v>
      </c>
      <c r="S212" s="42">
        <v>2029.0</v>
      </c>
    </row>
    <row r="213">
      <c r="A213" s="42">
        <v>211.0</v>
      </c>
      <c r="B213" s="42">
        <v>83.0</v>
      </c>
      <c r="D213" s="42">
        <v>211.0</v>
      </c>
      <c r="E213" s="42">
        <v>83.0</v>
      </c>
      <c r="G213" s="2">
        <f>IFERROR(__xludf.DUMMYFUNCTION("""COMPUTED_VALUE"""),85.0)</f>
        <v>85</v>
      </c>
      <c r="O213" s="45" t="s">
        <v>262</v>
      </c>
      <c r="P213" s="42">
        <v>1997.0</v>
      </c>
      <c r="S213" s="42">
        <v>1997.0</v>
      </c>
    </row>
    <row r="214">
      <c r="A214" s="42">
        <v>212.0</v>
      </c>
      <c r="B214" s="42">
        <v>83.0</v>
      </c>
      <c r="D214" s="42">
        <v>212.0</v>
      </c>
      <c r="E214" s="42">
        <v>83.0</v>
      </c>
      <c r="G214" s="2">
        <f>IFERROR(__xludf.DUMMYFUNCTION("""COMPUTED_VALUE"""),84.0)</f>
        <v>84</v>
      </c>
      <c r="O214" s="45" t="s">
        <v>263</v>
      </c>
      <c r="P214" s="42">
        <v>2010.0</v>
      </c>
      <c r="S214" s="42">
        <v>2010.0</v>
      </c>
    </row>
    <row r="215">
      <c r="A215" s="42">
        <v>213.0</v>
      </c>
      <c r="B215" s="42">
        <v>83.0</v>
      </c>
      <c r="D215" s="42">
        <v>213.0</v>
      </c>
      <c r="E215" s="42">
        <v>83.0</v>
      </c>
      <c r="G215" s="2">
        <f>IFERROR(__xludf.DUMMYFUNCTION("""COMPUTED_VALUE"""),85.0)</f>
        <v>85</v>
      </c>
      <c r="O215" s="45" t="s">
        <v>264</v>
      </c>
      <c r="P215" s="42">
        <v>1991.0</v>
      </c>
      <c r="S215" s="42">
        <v>1991.0</v>
      </c>
    </row>
    <row r="216">
      <c r="A216" s="42">
        <v>214.0</v>
      </c>
      <c r="B216" s="42">
        <v>85.0</v>
      </c>
      <c r="D216" s="42">
        <v>214.0</v>
      </c>
      <c r="E216" s="42">
        <v>85.0</v>
      </c>
      <c r="G216" s="2">
        <f>IFERROR(__xludf.DUMMYFUNCTION("""COMPUTED_VALUE"""),83.0)</f>
        <v>83</v>
      </c>
      <c r="O216" s="45" t="s">
        <v>265</v>
      </c>
      <c r="P216" s="42">
        <v>1995.0</v>
      </c>
      <c r="S216" s="42">
        <v>1995.0</v>
      </c>
    </row>
    <row r="217">
      <c r="A217" s="42">
        <v>215.0</v>
      </c>
      <c r="B217" s="42">
        <v>83.0</v>
      </c>
      <c r="D217" s="42">
        <v>215.0</v>
      </c>
      <c r="E217" s="42">
        <v>83.0</v>
      </c>
      <c r="G217" s="2">
        <f>IFERROR(__xludf.DUMMYFUNCTION("""COMPUTED_VALUE"""),84.0)</f>
        <v>84</v>
      </c>
      <c r="O217" s="45" t="s">
        <v>266</v>
      </c>
      <c r="P217" s="42">
        <v>2014.0</v>
      </c>
      <c r="S217" s="42">
        <v>2014.0</v>
      </c>
    </row>
    <row r="218">
      <c r="A218" s="42">
        <v>216.0</v>
      </c>
      <c r="B218" s="42">
        <v>85.0</v>
      </c>
      <c r="D218" s="42">
        <v>216.0</v>
      </c>
      <c r="E218" s="42">
        <v>85.0</v>
      </c>
      <c r="G218" s="2">
        <f>IFERROR(__xludf.DUMMYFUNCTION("""COMPUTED_VALUE"""),84.0)</f>
        <v>84</v>
      </c>
      <c r="O218" s="45" t="s">
        <v>267</v>
      </c>
      <c r="P218" s="42">
        <v>2028.0</v>
      </c>
      <c r="S218" s="42">
        <v>2028.0</v>
      </c>
    </row>
    <row r="219">
      <c r="A219" s="42">
        <v>217.0</v>
      </c>
      <c r="B219" s="42">
        <v>84.0</v>
      </c>
      <c r="D219" s="42">
        <v>217.0</v>
      </c>
      <c r="E219" s="42">
        <v>84.0</v>
      </c>
      <c r="G219" s="2">
        <f>IFERROR(__xludf.DUMMYFUNCTION("""COMPUTED_VALUE"""),84.0)</f>
        <v>84</v>
      </c>
      <c r="O219" s="45" t="s">
        <v>268</v>
      </c>
      <c r="P219" s="42">
        <v>2030.0</v>
      </c>
      <c r="S219" s="42">
        <v>2030.0</v>
      </c>
    </row>
    <row r="220">
      <c r="A220" s="42">
        <v>218.0</v>
      </c>
      <c r="B220" s="42">
        <v>85.0</v>
      </c>
      <c r="D220" s="42">
        <v>218.0</v>
      </c>
      <c r="E220" s="42">
        <v>85.0</v>
      </c>
      <c r="G220" s="2">
        <f>IFERROR(__xludf.DUMMYFUNCTION("""COMPUTED_VALUE"""),84.0)</f>
        <v>84</v>
      </c>
      <c r="O220" s="45" t="s">
        <v>269</v>
      </c>
      <c r="P220" s="42">
        <v>2022.0</v>
      </c>
      <c r="S220" s="42">
        <v>2022.0</v>
      </c>
    </row>
    <row r="221">
      <c r="A221" s="42">
        <v>219.0</v>
      </c>
      <c r="B221" s="42">
        <v>83.0</v>
      </c>
      <c r="D221" s="42">
        <v>219.0</v>
      </c>
      <c r="E221" s="42">
        <v>83.0</v>
      </c>
      <c r="G221" s="2">
        <f>IFERROR(__xludf.DUMMYFUNCTION("""COMPUTED_VALUE"""),87.0)</f>
        <v>87</v>
      </c>
      <c r="O221" s="45" t="s">
        <v>270</v>
      </c>
      <c r="P221" s="42">
        <v>2043.0</v>
      </c>
      <c r="S221" s="42">
        <v>2043.0</v>
      </c>
    </row>
    <row r="222">
      <c r="A222" s="42">
        <v>220.0</v>
      </c>
      <c r="B222" s="42">
        <v>84.0</v>
      </c>
      <c r="D222" s="42">
        <v>220.0</v>
      </c>
      <c r="E222" s="42">
        <v>84.0</v>
      </c>
      <c r="G222" s="2">
        <f>IFERROR(__xludf.DUMMYFUNCTION("""COMPUTED_VALUE"""),85.0)</f>
        <v>85</v>
      </c>
      <c r="O222" s="45" t="s">
        <v>271</v>
      </c>
      <c r="P222" s="42">
        <v>2019.0</v>
      </c>
      <c r="S222" s="42">
        <v>2019.0</v>
      </c>
    </row>
    <row r="223">
      <c r="A223" s="42">
        <v>221.0</v>
      </c>
      <c r="B223" s="42">
        <v>85.0</v>
      </c>
      <c r="D223" s="42">
        <v>221.0</v>
      </c>
      <c r="E223" s="42">
        <v>85.0</v>
      </c>
      <c r="G223" s="2">
        <f>IFERROR(__xludf.DUMMYFUNCTION("""COMPUTED_VALUE"""),85.0)</f>
        <v>85</v>
      </c>
      <c r="O223" s="45" t="s">
        <v>272</v>
      </c>
      <c r="P223" s="42">
        <v>2059.0</v>
      </c>
      <c r="S223" s="42">
        <v>2059.0</v>
      </c>
    </row>
    <row r="224">
      <c r="A224" s="42">
        <v>222.0</v>
      </c>
      <c r="B224" s="42">
        <v>84.0</v>
      </c>
      <c r="D224" s="42">
        <v>222.0</v>
      </c>
      <c r="E224" s="42">
        <v>84.0</v>
      </c>
      <c r="G224" s="2">
        <f>IFERROR(__xludf.DUMMYFUNCTION("""COMPUTED_VALUE"""),85.0)</f>
        <v>85</v>
      </c>
      <c r="O224" s="45" t="s">
        <v>273</v>
      </c>
      <c r="P224" s="42">
        <v>2071.0</v>
      </c>
      <c r="S224" s="42">
        <v>2071.0</v>
      </c>
    </row>
    <row r="225">
      <c r="A225" s="42">
        <v>223.0</v>
      </c>
      <c r="B225" s="42">
        <v>84.0</v>
      </c>
      <c r="D225" s="42">
        <v>223.0</v>
      </c>
      <c r="E225" s="42">
        <v>84.0</v>
      </c>
      <c r="G225" s="2">
        <f>IFERROR(__xludf.DUMMYFUNCTION("""COMPUTED_VALUE"""),84.0)</f>
        <v>84</v>
      </c>
      <c r="O225" s="45" t="s">
        <v>274</v>
      </c>
      <c r="P225" s="42">
        <v>2044.0</v>
      </c>
      <c r="S225" s="42">
        <v>2044.0</v>
      </c>
    </row>
    <row r="226">
      <c r="A226" s="42">
        <v>224.0</v>
      </c>
      <c r="B226" s="42">
        <v>83.0</v>
      </c>
      <c r="D226" s="42">
        <v>224.0</v>
      </c>
      <c r="E226" s="42">
        <v>83.0</v>
      </c>
      <c r="G226" s="2">
        <f>IFERROR(__xludf.DUMMYFUNCTION("""COMPUTED_VALUE"""),85.0)</f>
        <v>85</v>
      </c>
      <c r="O226" s="45" t="s">
        <v>275</v>
      </c>
      <c r="P226" s="42">
        <v>2053.0</v>
      </c>
      <c r="S226" s="42">
        <v>2053.0</v>
      </c>
    </row>
    <row r="227">
      <c r="A227" s="42">
        <v>225.0</v>
      </c>
      <c r="B227" s="42">
        <v>84.0</v>
      </c>
      <c r="D227" s="42">
        <v>225.0</v>
      </c>
      <c r="E227" s="42">
        <v>84.0</v>
      </c>
      <c r="G227" s="2">
        <f>IFERROR(__xludf.DUMMYFUNCTION("""COMPUTED_VALUE"""),86.0)</f>
        <v>86</v>
      </c>
      <c r="O227" s="45" t="s">
        <v>276</v>
      </c>
      <c r="P227" s="42">
        <v>2058.0</v>
      </c>
      <c r="S227" s="42">
        <v>2058.0</v>
      </c>
    </row>
    <row r="228">
      <c r="A228" s="42">
        <v>226.0</v>
      </c>
      <c r="B228" s="42">
        <v>84.0</v>
      </c>
      <c r="D228" s="42">
        <v>226.0</v>
      </c>
      <c r="E228" s="42">
        <v>84.0</v>
      </c>
      <c r="G228" s="2">
        <f>IFERROR(__xludf.DUMMYFUNCTION("""COMPUTED_VALUE"""),85.0)</f>
        <v>85</v>
      </c>
      <c r="O228" s="45" t="s">
        <v>277</v>
      </c>
      <c r="P228" s="42">
        <v>2069.0</v>
      </c>
      <c r="S228" s="42">
        <v>2069.0</v>
      </c>
    </row>
    <row r="229">
      <c r="A229" s="42">
        <v>227.0</v>
      </c>
      <c r="B229" s="42">
        <v>85.0</v>
      </c>
      <c r="D229" s="42">
        <v>227.0</v>
      </c>
      <c r="E229" s="42">
        <v>85.0</v>
      </c>
      <c r="G229" s="2">
        <f>IFERROR(__xludf.DUMMYFUNCTION("""COMPUTED_VALUE"""),86.0)</f>
        <v>86</v>
      </c>
      <c r="O229" s="45" t="s">
        <v>278</v>
      </c>
      <c r="P229" s="42">
        <v>2082.0</v>
      </c>
      <c r="S229" s="42">
        <v>2082.0</v>
      </c>
    </row>
    <row r="230">
      <c r="A230" s="42">
        <v>228.0</v>
      </c>
      <c r="B230" s="42">
        <v>85.0</v>
      </c>
      <c r="D230" s="42">
        <v>228.0</v>
      </c>
      <c r="E230" s="42">
        <v>85.0</v>
      </c>
      <c r="G230" s="2">
        <f>IFERROR(__xludf.DUMMYFUNCTION("""COMPUTED_VALUE"""),85.0)</f>
        <v>85</v>
      </c>
      <c r="O230" s="45" t="s">
        <v>279</v>
      </c>
      <c r="P230" s="42">
        <v>2097.0</v>
      </c>
      <c r="S230" s="42">
        <v>2097.0</v>
      </c>
    </row>
    <row r="231">
      <c r="A231" s="42">
        <v>229.0</v>
      </c>
      <c r="B231" s="42">
        <v>84.0</v>
      </c>
      <c r="D231" s="42">
        <v>229.0</v>
      </c>
      <c r="E231" s="42">
        <v>84.0</v>
      </c>
      <c r="G231" s="2">
        <f>IFERROR(__xludf.DUMMYFUNCTION("""COMPUTED_VALUE"""),87.0)</f>
        <v>87</v>
      </c>
      <c r="O231" s="45" t="s">
        <v>280</v>
      </c>
      <c r="P231" s="42">
        <v>2089.0</v>
      </c>
      <c r="S231" s="42">
        <v>2089.0</v>
      </c>
    </row>
    <row r="232">
      <c r="A232" s="42">
        <v>230.0</v>
      </c>
      <c r="B232" s="42">
        <v>85.0</v>
      </c>
      <c r="D232" s="42">
        <v>230.0</v>
      </c>
      <c r="E232" s="42">
        <v>85.0</v>
      </c>
      <c r="G232" s="2">
        <f>IFERROR(__xludf.DUMMYFUNCTION("""COMPUTED_VALUE"""),86.0)</f>
        <v>86</v>
      </c>
      <c r="O232" s="45" t="s">
        <v>281</v>
      </c>
      <c r="P232" s="42">
        <v>2084.0</v>
      </c>
      <c r="S232" s="42">
        <v>2084.0</v>
      </c>
    </row>
    <row r="233">
      <c r="A233" s="42">
        <v>231.0</v>
      </c>
      <c r="B233" s="42">
        <v>83.0</v>
      </c>
      <c r="D233" s="42">
        <v>231.0</v>
      </c>
      <c r="E233" s="42">
        <v>83.0</v>
      </c>
      <c r="G233" s="2">
        <f>IFERROR(__xludf.DUMMYFUNCTION("""COMPUTED_VALUE"""),86.0)</f>
        <v>86</v>
      </c>
      <c r="O233" s="45" t="s">
        <v>282</v>
      </c>
      <c r="P233" s="42">
        <v>2098.0</v>
      </c>
      <c r="S233" s="42">
        <v>2098.0</v>
      </c>
    </row>
    <row r="234">
      <c r="A234" s="42">
        <v>232.0</v>
      </c>
      <c r="B234" s="42">
        <v>84.0</v>
      </c>
      <c r="D234" s="42">
        <v>232.0</v>
      </c>
      <c r="E234" s="42">
        <v>84.0</v>
      </c>
      <c r="G234" s="2">
        <f>IFERROR(__xludf.DUMMYFUNCTION("""COMPUTED_VALUE"""),88.0)</f>
        <v>88</v>
      </c>
      <c r="O234" s="45" t="s">
        <v>283</v>
      </c>
      <c r="P234" s="42">
        <v>2112.0</v>
      </c>
      <c r="S234" s="42">
        <v>2112.0</v>
      </c>
    </row>
    <row r="235">
      <c r="A235" s="42">
        <v>233.0</v>
      </c>
      <c r="B235" s="42">
        <v>84.0</v>
      </c>
      <c r="D235" s="42">
        <v>233.0</v>
      </c>
      <c r="E235" s="42">
        <v>84.0</v>
      </c>
      <c r="G235" s="2">
        <f>IFERROR(__xludf.DUMMYFUNCTION("""COMPUTED_VALUE"""),86.0)</f>
        <v>86</v>
      </c>
      <c r="O235" s="45" t="s">
        <v>284</v>
      </c>
      <c r="P235" s="42">
        <v>2110.0</v>
      </c>
      <c r="S235" s="42">
        <v>2110.0</v>
      </c>
    </row>
    <row r="236">
      <c r="A236" s="42">
        <v>234.0</v>
      </c>
      <c r="B236" s="42">
        <v>84.0</v>
      </c>
      <c r="D236" s="42">
        <v>234.0</v>
      </c>
      <c r="E236" s="42">
        <v>84.0</v>
      </c>
      <c r="G236" s="2">
        <f>IFERROR(__xludf.DUMMYFUNCTION("""COMPUTED_VALUE"""),85.0)</f>
        <v>85</v>
      </c>
      <c r="O236" s="45" t="s">
        <v>285</v>
      </c>
      <c r="P236" s="42">
        <v>2127.0</v>
      </c>
      <c r="S236" s="42">
        <v>2127.0</v>
      </c>
    </row>
    <row r="237">
      <c r="A237" s="42">
        <v>235.0</v>
      </c>
      <c r="B237" s="42">
        <v>84.0</v>
      </c>
      <c r="D237" s="42">
        <v>235.0</v>
      </c>
      <c r="E237" s="42">
        <v>84.0</v>
      </c>
      <c r="G237" s="2">
        <f>IFERROR(__xludf.DUMMYFUNCTION("""COMPUTED_VALUE"""),86.0)</f>
        <v>86</v>
      </c>
      <c r="O237" s="45" t="s">
        <v>286</v>
      </c>
      <c r="P237" s="42">
        <v>2112.0</v>
      </c>
      <c r="S237" s="42">
        <v>2112.0</v>
      </c>
    </row>
    <row r="238">
      <c r="A238" s="42">
        <v>236.0</v>
      </c>
      <c r="B238" s="42">
        <v>87.0</v>
      </c>
      <c r="D238" s="42">
        <v>236.0</v>
      </c>
      <c r="E238" s="42">
        <v>87.0</v>
      </c>
      <c r="G238" s="2">
        <f>IFERROR(__xludf.DUMMYFUNCTION("""COMPUTED_VALUE"""),85.0)</f>
        <v>85</v>
      </c>
      <c r="O238" s="45" t="s">
        <v>287</v>
      </c>
      <c r="P238" s="42">
        <v>2103.0</v>
      </c>
      <c r="S238" s="42">
        <v>2103.0</v>
      </c>
    </row>
    <row r="239">
      <c r="A239" s="42">
        <v>237.0</v>
      </c>
      <c r="B239" s="42">
        <v>85.0</v>
      </c>
      <c r="D239" s="42">
        <v>237.0</v>
      </c>
      <c r="E239" s="42">
        <v>85.0</v>
      </c>
      <c r="G239" s="2">
        <f>IFERROR(__xludf.DUMMYFUNCTION("""COMPUTED_VALUE"""),85.0)</f>
        <v>85</v>
      </c>
      <c r="O239" s="45" t="s">
        <v>288</v>
      </c>
      <c r="P239" s="42">
        <v>2117.0</v>
      </c>
      <c r="S239" s="42">
        <v>2117.0</v>
      </c>
    </row>
    <row r="240">
      <c r="A240" s="42">
        <v>238.0</v>
      </c>
      <c r="B240" s="42">
        <v>85.0</v>
      </c>
      <c r="D240" s="42">
        <v>238.0</v>
      </c>
      <c r="E240" s="42">
        <v>85.0</v>
      </c>
      <c r="G240" s="2">
        <f>IFERROR(__xludf.DUMMYFUNCTION("""COMPUTED_VALUE"""),86.0)</f>
        <v>86</v>
      </c>
      <c r="O240" s="45" t="s">
        <v>289</v>
      </c>
      <c r="P240" s="42">
        <v>2124.0</v>
      </c>
      <c r="S240" s="42">
        <v>2124.0</v>
      </c>
    </row>
    <row r="241">
      <c r="A241" s="42">
        <v>239.0</v>
      </c>
      <c r="B241" s="42">
        <v>85.0</v>
      </c>
      <c r="D241" s="42">
        <v>239.0</v>
      </c>
      <c r="E241" s="42">
        <v>85.0</v>
      </c>
      <c r="G241" s="2">
        <f>IFERROR(__xludf.DUMMYFUNCTION("""COMPUTED_VALUE"""),85.0)</f>
        <v>85</v>
      </c>
      <c r="O241" s="45" t="s">
        <v>290</v>
      </c>
      <c r="P241" s="42">
        <v>2145.0</v>
      </c>
      <c r="S241" s="42">
        <v>2145.0</v>
      </c>
    </row>
    <row r="242">
      <c r="A242" s="42">
        <v>240.0</v>
      </c>
      <c r="B242" s="42">
        <v>84.0</v>
      </c>
      <c r="D242" s="42">
        <v>240.0</v>
      </c>
      <c r="E242" s="42">
        <v>84.0</v>
      </c>
      <c r="G242" s="2">
        <f>IFERROR(__xludf.DUMMYFUNCTION("""COMPUTED_VALUE"""),86.0)</f>
        <v>86</v>
      </c>
      <c r="O242" s="45" t="s">
        <v>291</v>
      </c>
      <c r="P242" s="42">
        <v>2144.0</v>
      </c>
      <c r="S242" s="42">
        <v>2144.0</v>
      </c>
    </row>
    <row r="243">
      <c r="A243" s="42">
        <v>241.0</v>
      </c>
      <c r="B243" s="42">
        <v>85.0</v>
      </c>
      <c r="D243" s="42">
        <v>241.0</v>
      </c>
      <c r="E243" s="42">
        <v>85.0</v>
      </c>
      <c r="G243" s="2">
        <f>IFERROR(__xludf.DUMMYFUNCTION("""COMPUTED_VALUE"""),86.0)</f>
        <v>86</v>
      </c>
      <c r="O243" s="45" t="s">
        <v>292</v>
      </c>
      <c r="P243" s="42">
        <v>2146.0</v>
      </c>
      <c r="S243" s="42">
        <v>2146.0</v>
      </c>
    </row>
    <row r="244">
      <c r="A244" s="42">
        <v>242.0</v>
      </c>
      <c r="B244" s="42">
        <v>86.0</v>
      </c>
      <c r="D244" s="42">
        <v>242.0</v>
      </c>
      <c r="E244" s="42">
        <v>86.0</v>
      </c>
      <c r="G244" s="2">
        <f>IFERROR(__xludf.DUMMYFUNCTION("""COMPUTED_VALUE"""),86.0)</f>
        <v>86</v>
      </c>
      <c r="O244" s="45" t="s">
        <v>293</v>
      </c>
      <c r="P244" s="42">
        <v>2162.0</v>
      </c>
      <c r="S244" s="42">
        <v>2162.0</v>
      </c>
    </row>
    <row r="245">
      <c r="A245" s="42">
        <v>243.0</v>
      </c>
      <c r="B245" s="42">
        <v>85.0</v>
      </c>
      <c r="D245" s="42">
        <v>243.0</v>
      </c>
      <c r="E245" s="42">
        <v>85.0</v>
      </c>
      <c r="G245" s="2">
        <f>IFERROR(__xludf.DUMMYFUNCTION("""COMPUTED_VALUE"""),88.0)</f>
        <v>88</v>
      </c>
      <c r="O245" s="45" t="s">
        <v>294</v>
      </c>
      <c r="P245" s="42">
        <v>2166.0</v>
      </c>
      <c r="S245" s="42">
        <v>2166.0</v>
      </c>
    </row>
    <row r="246">
      <c r="A246" s="42">
        <v>244.0</v>
      </c>
      <c r="B246" s="42">
        <v>86.0</v>
      </c>
      <c r="D246" s="42">
        <v>244.0</v>
      </c>
      <c r="E246" s="42">
        <v>86.0</v>
      </c>
      <c r="G246" s="2">
        <f>IFERROR(__xludf.DUMMYFUNCTION("""COMPUTED_VALUE"""),86.0)</f>
        <v>86</v>
      </c>
      <c r="O246" s="45" t="s">
        <v>295</v>
      </c>
      <c r="P246" s="42">
        <v>2150.0</v>
      </c>
      <c r="S246" s="42">
        <v>2150.0</v>
      </c>
    </row>
    <row r="247">
      <c r="A247" s="42">
        <v>245.0</v>
      </c>
      <c r="B247" s="42">
        <v>85.0</v>
      </c>
      <c r="D247" s="42">
        <v>245.0</v>
      </c>
      <c r="E247" s="42">
        <v>85.0</v>
      </c>
      <c r="G247" s="2">
        <f>IFERROR(__xludf.DUMMYFUNCTION("""COMPUTED_VALUE"""),87.0)</f>
        <v>87</v>
      </c>
      <c r="O247" s="45" t="s">
        <v>296</v>
      </c>
      <c r="P247" s="42">
        <v>2167.0</v>
      </c>
      <c r="S247" s="42">
        <v>2167.0</v>
      </c>
    </row>
    <row r="248">
      <c r="A248" s="42">
        <v>246.0</v>
      </c>
      <c r="B248" s="42">
        <v>87.0</v>
      </c>
      <c r="D248" s="42">
        <v>246.0</v>
      </c>
      <c r="E248" s="42">
        <v>87.0</v>
      </c>
      <c r="G248" s="2">
        <f>IFERROR(__xludf.DUMMYFUNCTION("""COMPUTED_VALUE"""),87.0)</f>
        <v>87</v>
      </c>
      <c r="O248" s="45" t="s">
        <v>297</v>
      </c>
      <c r="P248" s="42">
        <v>2177.0</v>
      </c>
      <c r="S248" s="42">
        <v>2177.0</v>
      </c>
    </row>
    <row r="249">
      <c r="A249" s="42">
        <v>247.0</v>
      </c>
      <c r="B249" s="42">
        <v>86.0</v>
      </c>
      <c r="D249" s="42">
        <v>247.0</v>
      </c>
      <c r="E249" s="42">
        <v>86.0</v>
      </c>
      <c r="G249" s="2">
        <f>IFERROR(__xludf.DUMMYFUNCTION("""COMPUTED_VALUE"""),89.0)</f>
        <v>89</v>
      </c>
      <c r="O249" s="45" t="s">
        <v>298</v>
      </c>
      <c r="P249" s="42">
        <v>2195.0</v>
      </c>
      <c r="S249" s="42">
        <v>2195.0</v>
      </c>
    </row>
    <row r="250">
      <c r="A250" s="42">
        <v>248.0</v>
      </c>
      <c r="B250" s="42">
        <v>86.0</v>
      </c>
      <c r="D250" s="42">
        <v>248.0</v>
      </c>
      <c r="E250" s="42">
        <v>86.0</v>
      </c>
      <c r="G250" s="2">
        <f>IFERROR(__xludf.DUMMYFUNCTION("""COMPUTED_VALUE"""),88.0)</f>
        <v>88</v>
      </c>
      <c r="O250" s="45" t="s">
        <v>299</v>
      </c>
      <c r="P250" s="42">
        <v>2178.0</v>
      </c>
      <c r="S250" s="42">
        <v>2178.0</v>
      </c>
    </row>
    <row r="251">
      <c r="A251" s="42">
        <v>249.0</v>
      </c>
      <c r="B251" s="42">
        <v>88.0</v>
      </c>
      <c r="D251" s="42">
        <v>249.0</v>
      </c>
      <c r="E251" s="42">
        <v>88.0</v>
      </c>
      <c r="G251" s="2">
        <f>IFERROR(__xludf.DUMMYFUNCTION("""COMPUTED_VALUE"""),88.0)</f>
        <v>88</v>
      </c>
      <c r="O251" s="45" t="s">
        <v>300</v>
      </c>
      <c r="P251" s="42">
        <v>2192.0</v>
      </c>
      <c r="S251" s="42">
        <v>2192.0</v>
      </c>
    </row>
    <row r="252">
      <c r="A252" s="42">
        <v>250.0</v>
      </c>
      <c r="B252" s="42">
        <v>86.0</v>
      </c>
      <c r="D252" s="42">
        <v>250.0</v>
      </c>
      <c r="E252" s="42">
        <v>86.0</v>
      </c>
      <c r="G252" s="2">
        <f>IFERROR(__xludf.DUMMYFUNCTION("""COMPUTED_VALUE"""),87.0)</f>
        <v>87</v>
      </c>
      <c r="O252" s="45" t="s">
        <v>301</v>
      </c>
      <c r="P252" s="42">
        <v>2191.0</v>
      </c>
      <c r="S252" s="42">
        <v>2191.0</v>
      </c>
    </row>
    <row r="253">
      <c r="A253" s="42">
        <v>251.0</v>
      </c>
      <c r="B253" s="42">
        <v>85.0</v>
      </c>
      <c r="D253" s="42">
        <v>251.0</v>
      </c>
      <c r="E253" s="42">
        <v>85.0</v>
      </c>
      <c r="G253" s="2">
        <f>IFERROR(__xludf.DUMMYFUNCTION("""COMPUTED_VALUE"""),87.0)</f>
        <v>87</v>
      </c>
      <c r="O253" s="45" t="s">
        <v>302</v>
      </c>
      <c r="P253" s="42">
        <v>2201.0</v>
      </c>
      <c r="S253" s="42">
        <v>2201.0</v>
      </c>
    </row>
    <row r="254">
      <c r="A254" s="42">
        <v>252.0</v>
      </c>
      <c r="B254" s="42">
        <v>86.0</v>
      </c>
      <c r="D254" s="42">
        <v>252.0</v>
      </c>
      <c r="E254" s="42">
        <v>86.0</v>
      </c>
      <c r="G254" s="2">
        <f>IFERROR(__xludf.DUMMYFUNCTION("""COMPUTED_VALUE"""),89.0)</f>
        <v>89</v>
      </c>
      <c r="O254" s="45" t="s">
        <v>303</v>
      </c>
      <c r="P254" s="42">
        <v>2225.0</v>
      </c>
      <c r="S254" s="42">
        <v>2225.0</v>
      </c>
    </row>
    <row r="255">
      <c r="A255" s="42">
        <v>253.0</v>
      </c>
      <c r="B255" s="42">
        <v>85.0</v>
      </c>
      <c r="D255" s="42">
        <v>253.0</v>
      </c>
      <c r="E255" s="42">
        <v>85.0</v>
      </c>
      <c r="G255" s="2">
        <f>IFERROR(__xludf.DUMMYFUNCTION("""COMPUTED_VALUE"""),87.0)</f>
        <v>87</v>
      </c>
      <c r="O255" s="45" t="s">
        <v>304</v>
      </c>
      <c r="P255" s="42">
        <v>2223.0</v>
      </c>
      <c r="S255" s="42">
        <v>2223.0</v>
      </c>
    </row>
    <row r="256">
      <c r="A256" s="42">
        <v>254.0</v>
      </c>
      <c r="B256" s="42">
        <v>85.0</v>
      </c>
      <c r="D256" s="42">
        <v>254.0</v>
      </c>
      <c r="E256" s="42">
        <v>85.0</v>
      </c>
      <c r="G256" s="2">
        <f>IFERROR(__xludf.DUMMYFUNCTION("""COMPUTED_VALUE"""),90.0)</f>
        <v>90</v>
      </c>
      <c r="O256" s="45" t="s">
        <v>305</v>
      </c>
      <c r="P256" s="42">
        <v>2236.0</v>
      </c>
      <c r="S256" s="42">
        <v>2236.0</v>
      </c>
    </row>
    <row r="257">
      <c r="A257" s="42">
        <v>255.0</v>
      </c>
      <c r="B257" s="42">
        <v>86.0</v>
      </c>
      <c r="D257" s="42">
        <v>255.0</v>
      </c>
      <c r="E257" s="42">
        <v>86.0</v>
      </c>
      <c r="G257" s="2">
        <f>IFERROR(__xludf.DUMMYFUNCTION("""COMPUTED_VALUE"""),87.0)</f>
        <v>87</v>
      </c>
      <c r="O257" s="45" t="s">
        <v>306</v>
      </c>
      <c r="P257" s="42">
        <v>2227.0</v>
      </c>
      <c r="S257" s="42">
        <v>2227.0</v>
      </c>
    </row>
    <row r="258">
      <c r="A258" s="42">
        <v>256.0</v>
      </c>
      <c r="B258" s="42">
        <v>85.0</v>
      </c>
      <c r="D258" s="42">
        <v>256.0</v>
      </c>
      <c r="E258" s="42">
        <v>85.0</v>
      </c>
      <c r="G258" s="2">
        <f>IFERROR(__xludf.DUMMYFUNCTION("""COMPUTED_VALUE"""),88.0)</f>
        <v>88</v>
      </c>
      <c r="O258" s="45" t="s">
        <v>307</v>
      </c>
      <c r="P258" s="42">
        <v>2226.0</v>
      </c>
      <c r="S258" s="42">
        <v>2226.0</v>
      </c>
    </row>
    <row r="259">
      <c r="A259" s="42">
        <v>257.0</v>
      </c>
      <c r="B259" s="42">
        <v>86.0</v>
      </c>
      <c r="D259" s="42">
        <v>257.0</v>
      </c>
      <c r="E259" s="42">
        <v>86.0</v>
      </c>
      <c r="G259" s="2">
        <f>IFERROR(__xludf.DUMMYFUNCTION("""COMPUTED_VALUE"""),88.0)</f>
        <v>88</v>
      </c>
      <c r="O259" s="45" t="s">
        <v>308</v>
      </c>
      <c r="P259" s="42">
        <v>2214.0</v>
      </c>
      <c r="S259" s="42">
        <v>2214.0</v>
      </c>
    </row>
    <row r="260">
      <c r="A260" s="42">
        <v>258.0</v>
      </c>
      <c r="B260" s="42">
        <v>86.0</v>
      </c>
      <c r="D260" s="42">
        <v>258.0</v>
      </c>
      <c r="E260" s="42">
        <v>86.0</v>
      </c>
      <c r="G260" s="2">
        <f>IFERROR(__xludf.DUMMYFUNCTION("""COMPUTED_VALUE"""),89.0)</f>
        <v>89</v>
      </c>
      <c r="O260" s="45" t="s">
        <v>309</v>
      </c>
      <c r="P260" s="42">
        <v>2237.0</v>
      </c>
      <c r="S260" s="42">
        <v>2237.0</v>
      </c>
    </row>
    <row r="261">
      <c r="A261" s="42">
        <v>259.0</v>
      </c>
      <c r="B261" s="42">
        <v>86.0</v>
      </c>
      <c r="D261" s="42">
        <v>259.0</v>
      </c>
      <c r="E261" s="42">
        <v>86.0</v>
      </c>
      <c r="G261" s="2">
        <f>IFERROR(__xludf.DUMMYFUNCTION("""COMPUTED_VALUE"""),87.0)</f>
        <v>87</v>
      </c>
      <c r="O261" s="45" t="s">
        <v>310</v>
      </c>
      <c r="P261" s="42">
        <v>2245.0</v>
      </c>
      <c r="S261" s="42">
        <v>2245.0</v>
      </c>
    </row>
    <row r="262">
      <c r="A262" s="42">
        <v>260.0</v>
      </c>
      <c r="B262" s="42">
        <v>88.0</v>
      </c>
      <c r="D262" s="42">
        <v>260.0</v>
      </c>
      <c r="E262" s="42">
        <v>88.0</v>
      </c>
      <c r="G262" s="2">
        <f>IFERROR(__xludf.DUMMYFUNCTION("""COMPUTED_VALUE"""),88.0)</f>
        <v>88</v>
      </c>
      <c r="O262" s="45" t="s">
        <v>311</v>
      </c>
      <c r="P262" s="42">
        <v>2250.0</v>
      </c>
      <c r="S262" s="42">
        <v>2250.0</v>
      </c>
    </row>
    <row r="263">
      <c r="A263" s="42">
        <v>261.0</v>
      </c>
      <c r="B263" s="42">
        <v>86.0</v>
      </c>
      <c r="D263" s="42">
        <v>261.0</v>
      </c>
      <c r="E263" s="42">
        <v>86.0</v>
      </c>
      <c r="G263" s="2">
        <f>IFERROR(__xludf.DUMMYFUNCTION("""COMPUTED_VALUE"""),89.0)</f>
        <v>89</v>
      </c>
      <c r="O263" s="45" t="s">
        <v>312</v>
      </c>
      <c r="P263" s="42">
        <v>2245.0</v>
      </c>
      <c r="S263" s="42">
        <v>2245.0</v>
      </c>
    </row>
    <row r="264">
      <c r="A264" s="42">
        <v>262.0</v>
      </c>
      <c r="B264" s="42">
        <v>87.0</v>
      </c>
      <c r="D264" s="42">
        <v>262.0</v>
      </c>
      <c r="E264" s="42">
        <v>87.0</v>
      </c>
      <c r="G264" s="2">
        <f>IFERROR(__xludf.DUMMYFUNCTION("""COMPUTED_VALUE"""),89.0)</f>
        <v>89</v>
      </c>
      <c r="O264" s="45" t="s">
        <v>313</v>
      </c>
      <c r="P264" s="42">
        <v>2239.0</v>
      </c>
      <c r="S264" s="42">
        <v>2239.0</v>
      </c>
    </row>
    <row r="265">
      <c r="A265" s="42">
        <v>263.0</v>
      </c>
      <c r="B265" s="42">
        <v>87.0</v>
      </c>
      <c r="D265" s="42">
        <v>263.0</v>
      </c>
      <c r="E265" s="42">
        <v>87.0</v>
      </c>
      <c r="G265" s="2">
        <f>IFERROR(__xludf.DUMMYFUNCTION("""COMPUTED_VALUE"""),90.0)</f>
        <v>90</v>
      </c>
      <c r="O265" s="45" t="s">
        <v>314</v>
      </c>
      <c r="P265" s="42">
        <v>2280.0</v>
      </c>
      <c r="S265" s="42">
        <v>2280.0</v>
      </c>
    </row>
    <row r="266">
      <c r="A266" s="42">
        <v>264.0</v>
      </c>
      <c r="B266" s="42">
        <v>89.0</v>
      </c>
      <c r="D266" s="42">
        <v>264.0</v>
      </c>
      <c r="E266" s="42">
        <v>89.0</v>
      </c>
      <c r="G266" s="2">
        <f>IFERROR(__xludf.DUMMYFUNCTION("""COMPUTED_VALUE"""),89.0)</f>
        <v>89</v>
      </c>
      <c r="O266" s="45" t="s">
        <v>315</v>
      </c>
      <c r="P266" s="42">
        <v>2287.0</v>
      </c>
      <c r="S266" s="42">
        <v>2287.0</v>
      </c>
    </row>
    <row r="267">
      <c r="A267" s="42">
        <v>265.0</v>
      </c>
      <c r="B267" s="42">
        <v>88.0</v>
      </c>
      <c r="D267" s="42">
        <v>265.0</v>
      </c>
      <c r="E267" s="42">
        <v>88.0</v>
      </c>
      <c r="G267" s="2">
        <f>IFERROR(__xludf.DUMMYFUNCTION("""COMPUTED_VALUE"""),88.0)</f>
        <v>88</v>
      </c>
      <c r="O267" s="45" t="s">
        <v>316</v>
      </c>
      <c r="P267" s="42">
        <v>2288.0</v>
      </c>
      <c r="S267" s="42">
        <v>2288.0</v>
      </c>
    </row>
    <row r="268">
      <c r="A268" s="42">
        <v>266.0</v>
      </c>
      <c r="B268" s="42">
        <v>88.0</v>
      </c>
      <c r="D268" s="42">
        <v>266.0</v>
      </c>
      <c r="E268" s="42">
        <v>88.0</v>
      </c>
      <c r="G268" s="2">
        <f>IFERROR(__xludf.DUMMYFUNCTION("""COMPUTED_VALUE"""),91.0)</f>
        <v>91</v>
      </c>
      <c r="O268" s="45" t="s">
        <v>317</v>
      </c>
      <c r="P268" s="42">
        <v>2305.0</v>
      </c>
      <c r="S268" s="42">
        <v>2305.0</v>
      </c>
    </row>
    <row r="269">
      <c r="A269" s="42">
        <v>267.0</v>
      </c>
      <c r="B269" s="42">
        <v>87.0</v>
      </c>
      <c r="D269" s="42">
        <v>267.0</v>
      </c>
      <c r="E269" s="42">
        <v>87.0</v>
      </c>
      <c r="G269" s="2">
        <f>IFERROR(__xludf.DUMMYFUNCTION("""COMPUTED_VALUE"""),88.0)</f>
        <v>88</v>
      </c>
      <c r="O269" s="45" t="s">
        <v>318</v>
      </c>
      <c r="P269" s="42">
        <v>2284.0</v>
      </c>
      <c r="S269" s="42">
        <v>2284.0</v>
      </c>
    </row>
    <row r="270">
      <c r="A270" s="42">
        <v>268.0</v>
      </c>
      <c r="B270" s="42">
        <v>87.0</v>
      </c>
      <c r="D270" s="42">
        <v>268.0</v>
      </c>
      <c r="E270" s="42">
        <v>87.0</v>
      </c>
      <c r="G270" s="2">
        <f>IFERROR(__xludf.DUMMYFUNCTION("""COMPUTED_VALUE"""),91.0)</f>
        <v>91</v>
      </c>
      <c r="O270" s="45" t="s">
        <v>319</v>
      </c>
      <c r="P270" s="42">
        <v>2283.0</v>
      </c>
      <c r="S270" s="42">
        <v>2283.0</v>
      </c>
    </row>
    <row r="271">
      <c r="A271" s="42">
        <v>269.0</v>
      </c>
      <c r="B271" s="42">
        <v>89.0</v>
      </c>
      <c r="D271" s="42">
        <v>269.0</v>
      </c>
      <c r="E271" s="42">
        <v>89.0</v>
      </c>
      <c r="G271" s="2">
        <f>IFERROR(__xludf.DUMMYFUNCTION("""COMPUTED_VALUE"""),89.0)</f>
        <v>89</v>
      </c>
      <c r="O271" s="45" t="s">
        <v>320</v>
      </c>
      <c r="P271" s="42">
        <v>2301.0</v>
      </c>
      <c r="S271" s="42">
        <v>2301.0</v>
      </c>
    </row>
    <row r="272">
      <c r="A272" s="42">
        <v>270.0</v>
      </c>
      <c r="B272" s="42">
        <v>87.0</v>
      </c>
      <c r="D272" s="42">
        <v>270.0</v>
      </c>
      <c r="E272" s="42">
        <v>87.0</v>
      </c>
      <c r="G272" s="2">
        <f>IFERROR(__xludf.DUMMYFUNCTION("""COMPUTED_VALUE"""),89.0)</f>
        <v>89</v>
      </c>
      <c r="O272" s="45" t="s">
        <v>321</v>
      </c>
      <c r="P272" s="42">
        <v>2309.0</v>
      </c>
      <c r="S272" s="42">
        <v>2309.0</v>
      </c>
    </row>
    <row r="273">
      <c r="A273" s="42">
        <v>271.0</v>
      </c>
      <c r="B273" s="42">
        <v>90.0</v>
      </c>
      <c r="D273" s="42">
        <v>271.0</v>
      </c>
      <c r="E273" s="42">
        <v>90.0</v>
      </c>
      <c r="G273" s="2">
        <f>IFERROR(__xludf.DUMMYFUNCTION("""COMPUTED_VALUE"""),88.0)</f>
        <v>88</v>
      </c>
      <c r="O273" s="45" t="s">
        <v>322</v>
      </c>
      <c r="P273" s="42">
        <v>2290.0</v>
      </c>
      <c r="S273" s="42">
        <v>2290.0</v>
      </c>
    </row>
    <row r="274">
      <c r="A274" s="42">
        <v>272.0</v>
      </c>
      <c r="B274" s="42">
        <v>87.0</v>
      </c>
      <c r="D274" s="42">
        <v>272.0</v>
      </c>
      <c r="E274" s="42">
        <v>87.0</v>
      </c>
      <c r="G274" s="2">
        <f>IFERROR(__xludf.DUMMYFUNCTION("""COMPUTED_VALUE"""),88.0)</f>
        <v>88</v>
      </c>
      <c r="O274" s="45" t="s">
        <v>323</v>
      </c>
      <c r="P274" s="42">
        <v>2316.0</v>
      </c>
      <c r="S274" s="42">
        <v>2316.0</v>
      </c>
    </row>
    <row r="275">
      <c r="A275" s="42">
        <v>273.0</v>
      </c>
      <c r="B275" s="42">
        <v>88.0</v>
      </c>
      <c r="D275" s="42">
        <v>273.0</v>
      </c>
      <c r="E275" s="42">
        <v>88.0</v>
      </c>
      <c r="G275" s="2">
        <f>IFERROR(__xludf.DUMMYFUNCTION("""COMPUTED_VALUE"""),90.0)</f>
        <v>90</v>
      </c>
      <c r="O275" s="45" t="s">
        <v>324</v>
      </c>
      <c r="P275" s="42">
        <v>2304.0</v>
      </c>
      <c r="S275" s="42">
        <v>2304.0</v>
      </c>
    </row>
    <row r="276">
      <c r="A276" s="42">
        <v>274.0</v>
      </c>
      <c r="B276" s="42">
        <v>88.0</v>
      </c>
      <c r="D276" s="42">
        <v>274.0</v>
      </c>
      <c r="E276" s="42">
        <v>88.0</v>
      </c>
      <c r="G276" s="2">
        <f>IFERROR(__xludf.DUMMYFUNCTION("""COMPUTED_VALUE"""),89.0)</f>
        <v>89</v>
      </c>
      <c r="O276" s="45" t="s">
        <v>325</v>
      </c>
      <c r="P276" s="42">
        <v>2301.0</v>
      </c>
      <c r="S276" s="42">
        <v>2301.0</v>
      </c>
    </row>
    <row r="277">
      <c r="A277" s="42">
        <v>275.0</v>
      </c>
      <c r="B277" s="42">
        <v>89.0</v>
      </c>
      <c r="D277" s="42">
        <v>275.0</v>
      </c>
      <c r="E277" s="42">
        <v>89.0</v>
      </c>
      <c r="G277" s="2">
        <f>IFERROR(__xludf.DUMMYFUNCTION("""COMPUTED_VALUE"""),89.0)</f>
        <v>89</v>
      </c>
      <c r="O277" s="45" t="s">
        <v>326</v>
      </c>
      <c r="P277" s="42">
        <v>2339.0</v>
      </c>
      <c r="S277" s="42">
        <v>2339.0</v>
      </c>
    </row>
    <row r="278">
      <c r="A278" s="42">
        <v>276.0</v>
      </c>
      <c r="B278" s="42">
        <v>87.0</v>
      </c>
      <c r="D278" s="42">
        <v>276.0</v>
      </c>
      <c r="E278" s="42">
        <v>87.0</v>
      </c>
      <c r="G278" s="2">
        <f>IFERROR(__xludf.DUMMYFUNCTION("""COMPUTED_VALUE"""),91.0)</f>
        <v>91</v>
      </c>
      <c r="O278" s="45" t="s">
        <v>327</v>
      </c>
      <c r="P278" s="42">
        <v>2359.0</v>
      </c>
      <c r="S278" s="42">
        <v>2359.0</v>
      </c>
    </row>
    <row r="279">
      <c r="A279" s="42">
        <v>277.0</v>
      </c>
      <c r="B279" s="42">
        <v>88.0</v>
      </c>
      <c r="D279" s="42">
        <v>277.0</v>
      </c>
      <c r="E279" s="42">
        <v>88.0</v>
      </c>
      <c r="G279" s="2">
        <f>IFERROR(__xludf.DUMMYFUNCTION("""COMPUTED_VALUE"""),89.0)</f>
        <v>89</v>
      </c>
      <c r="O279" s="45" t="s">
        <v>328</v>
      </c>
      <c r="P279" s="42">
        <v>2339.0</v>
      </c>
      <c r="S279" s="42">
        <v>2339.0</v>
      </c>
    </row>
    <row r="280">
      <c r="A280" s="42">
        <v>278.0</v>
      </c>
      <c r="B280" s="42">
        <v>89.0</v>
      </c>
      <c r="D280" s="42">
        <v>278.0</v>
      </c>
      <c r="E280" s="42">
        <v>89.0</v>
      </c>
      <c r="G280" s="2">
        <f>IFERROR(__xludf.DUMMYFUNCTION("""COMPUTED_VALUE"""),90.0)</f>
        <v>90</v>
      </c>
      <c r="O280" s="45" t="s">
        <v>329</v>
      </c>
      <c r="P280" s="42">
        <v>2354.0</v>
      </c>
      <c r="S280" s="42">
        <v>2354.0</v>
      </c>
    </row>
    <row r="281">
      <c r="A281" s="42">
        <v>279.0</v>
      </c>
      <c r="B281" s="42">
        <v>89.0</v>
      </c>
      <c r="D281" s="42">
        <v>279.0</v>
      </c>
      <c r="E281" s="42">
        <v>89.0</v>
      </c>
      <c r="G281" s="2">
        <f>IFERROR(__xludf.DUMMYFUNCTION("""COMPUTED_VALUE"""),91.0)</f>
        <v>91</v>
      </c>
      <c r="O281" s="45" t="s">
        <v>330</v>
      </c>
      <c r="P281" s="42">
        <v>2335.0</v>
      </c>
      <c r="S281" s="42">
        <v>2335.0</v>
      </c>
    </row>
    <row r="282">
      <c r="A282" s="42">
        <v>280.0</v>
      </c>
      <c r="B282" s="42">
        <v>90.0</v>
      </c>
      <c r="D282" s="42">
        <v>280.0</v>
      </c>
      <c r="E282" s="42">
        <v>90.0</v>
      </c>
      <c r="G282" s="2">
        <f>IFERROR(__xludf.DUMMYFUNCTION("""COMPUTED_VALUE"""),90.0)</f>
        <v>90</v>
      </c>
      <c r="O282" s="45" t="s">
        <v>331</v>
      </c>
      <c r="P282" s="42">
        <v>2328.0</v>
      </c>
      <c r="S282" s="42">
        <v>2328.0</v>
      </c>
    </row>
    <row r="283">
      <c r="A283" s="42">
        <v>281.0</v>
      </c>
      <c r="B283" s="42">
        <v>89.0</v>
      </c>
      <c r="D283" s="42">
        <v>281.0</v>
      </c>
      <c r="E283" s="42">
        <v>89.0</v>
      </c>
      <c r="G283" s="2">
        <f>IFERROR(__xludf.DUMMYFUNCTION("""COMPUTED_VALUE"""),90.0)</f>
        <v>90</v>
      </c>
      <c r="O283" s="45" t="s">
        <v>332</v>
      </c>
      <c r="P283" s="42">
        <v>2348.0</v>
      </c>
      <c r="S283" s="42">
        <v>2348.0</v>
      </c>
    </row>
    <row r="284">
      <c r="A284" s="42">
        <v>282.0</v>
      </c>
      <c r="B284" s="42">
        <v>88.0</v>
      </c>
      <c r="D284" s="42">
        <v>282.0</v>
      </c>
      <c r="E284" s="42">
        <v>88.0</v>
      </c>
      <c r="G284" s="2">
        <f>IFERROR(__xludf.DUMMYFUNCTION("""COMPUTED_VALUE"""),89.0)</f>
        <v>89</v>
      </c>
      <c r="O284" s="45" t="s">
        <v>333</v>
      </c>
      <c r="P284" s="42">
        <v>2373.0</v>
      </c>
      <c r="S284" s="42">
        <v>2373.0</v>
      </c>
    </row>
    <row r="285">
      <c r="A285" s="42">
        <v>283.0</v>
      </c>
      <c r="B285" s="42">
        <v>91.0</v>
      </c>
      <c r="D285" s="42">
        <v>283.0</v>
      </c>
      <c r="E285" s="42">
        <v>91.0</v>
      </c>
      <c r="G285" s="2">
        <f>IFERROR(__xludf.DUMMYFUNCTION("""COMPUTED_VALUE"""),90.0)</f>
        <v>90</v>
      </c>
      <c r="O285" s="45" t="s">
        <v>334</v>
      </c>
      <c r="P285" s="42">
        <v>2378.0</v>
      </c>
      <c r="S285" s="42">
        <v>2378.0</v>
      </c>
    </row>
    <row r="286">
      <c r="A286" s="42">
        <v>284.0</v>
      </c>
      <c r="B286" s="42">
        <v>88.0</v>
      </c>
      <c r="D286" s="42">
        <v>284.0</v>
      </c>
      <c r="E286" s="42">
        <v>88.0</v>
      </c>
      <c r="G286" s="2">
        <f>IFERROR(__xludf.DUMMYFUNCTION("""COMPUTED_VALUE"""),89.0)</f>
        <v>89</v>
      </c>
      <c r="O286" s="45" t="s">
        <v>335</v>
      </c>
      <c r="P286" s="42">
        <v>2367.0</v>
      </c>
      <c r="S286" s="42">
        <v>2367.0</v>
      </c>
    </row>
    <row r="287">
      <c r="A287" s="42">
        <v>285.0</v>
      </c>
      <c r="B287" s="42">
        <v>91.0</v>
      </c>
      <c r="D287" s="42">
        <v>285.0</v>
      </c>
      <c r="E287" s="42">
        <v>91.0</v>
      </c>
      <c r="G287" s="2">
        <f>IFERROR(__xludf.DUMMYFUNCTION("""COMPUTED_VALUE"""),91.0)</f>
        <v>91</v>
      </c>
      <c r="O287" s="45" t="s">
        <v>336</v>
      </c>
      <c r="P287" s="42">
        <v>2379.0</v>
      </c>
      <c r="S287" s="42">
        <v>2379.0</v>
      </c>
    </row>
    <row r="288">
      <c r="A288" s="42">
        <v>286.0</v>
      </c>
      <c r="B288" s="42">
        <v>89.0</v>
      </c>
      <c r="D288" s="42">
        <v>286.0</v>
      </c>
      <c r="E288" s="42">
        <v>89.0</v>
      </c>
      <c r="G288" s="2">
        <f>IFERROR(__xludf.DUMMYFUNCTION("""COMPUTED_VALUE"""),90.0)</f>
        <v>90</v>
      </c>
      <c r="O288" s="45" t="s">
        <v>337</v>
      </c>
      <c r="P288" s="42">
        <v>2368.0</v>
      </c>
      <c r="S288" s="42">
        <v>2368.0</v>
      </c>
    </row>
    <row r="289">
      <c r="A289" s="42">
        <v>287.0</v>
      </c>
      <c r="B289" s="42">
        <v>89.0</v>
      </c>
      <c r="D289" s="42">
        <v>287.0</v>
      </c>
      <c r="E289" s="42">
        <v>89.0</v>
      </c>
      <c r="G289" s="2">
        <f>IFERROR(__xludf.DUMMYFUNCTION("""COMPUTED_VALUE"""),92.0)</f>
        <v>92</v>
      </c>
      <c r="O289" s="45" t="s">
        <v>338</v>
      </c>
      <c r="P289" s="42">
        <v>2406.0</v>
      </c>
      <c r="S289" s="42">
        <v>2406.0</v>
      </c>
    </row>
    <row r="290">
      <c r="A290" s="42">
        <v>288.0</v>
      </c>
      <c r="B290" s="42">
        <v>88.0</v>
      </c>
      <c r="D290" s="42">
        <v>288.0</v>
      </c>
      <c r="E290" s="42">
        <v>88.0</v>
      </c>
      <c r="G290" s="2">
        <f>IFERROR(__xludf.DUMMYFUNCTION("""COMPUTED_VALUE"""),92.0)</f>
        <v>92</v>
      </c>
      <c r="O290" s="45" t="s">
        <v>339</v>
      </c>
      <c r="P290" s="42">
        <v>2436.0</v>
      </c>
      <c r="S290" s="42">
        <v>2436.0</v>
      </c>
    </row>
    <row r="291">
      <c r="A291" s="42">
        <v>289.0</v>
      </c>
      <c r="B291" s="42">
        <v>88.0</v>
      </c>
      <c r="D291" s="42">
        <v>289.0</v>
      </c>
      <c r="E291" s="42">
        <v>88.0</v>
      </c>
      <c r="G291" s="2">
        <f>IFERROR(__xludf.DUMMYFUNCTION("""COMPUTED_VALUE"""),93.0)</f>
        <v>93</v>
      </c>
      <c r="O291" s="45" t="s">
        <v>340</v>
      </c>
      <c r="P291" s="42">
        <v>2439.0</v>
      </c>
      <c r="S291" s="42">
        <v>2439.0</v>
      </c>
    </row>
    <row r="292">
      <c r="A292" s="42">
        <v>290.0</v>
      </c>
      <c r="B292" s="42">
        <v>90.0</v>
      </c>
      <c r="D292" s="42">
        <v>290.0</v>
      </c>
      <c r="E292" s="42">
        <v>90.0</v>
      </c>
      <c r="G292" s="2">
        <f>IFERROR(__xludf.DUMMYFUNCTION("""COMPUTED_VALUE"""),92.0)</f>
        <v>92</v>
      </c>
      <c r="O292" s="45" t="s">
        <v>341</v>
      </c>
      <c r="P292" s="42">
        <v>2426.0</v>
      </c>
      <c r="S292" s="42">
        <v>2426.0</v>
      </c>
    </row>
    <row r="293">
      <c r="A293" s="42">
        <v>291.0</v>
      </c>
      <c r="B293" s="42">
        <v>89.0</v>
      </c>
      <c r="D293" s="42">
        <v>291.0</v>
      </c>
      <c r="E293" s="42">
        <v>89.0</v>
      </c>
      <c r="G293" s="2">
        <f>IFERROR(__xludf.DUMMYFUNCTION("""COMPUTED_VALUE"""),93.0)</f>
        <v>93</v>
      </c>
      <c r="O293" s="45" t="s">
        <v>342</v>
      </c>
      <c r="P293" s="42">
        <v>2435.0</v>
      </c>
      <c r="S293" s="42">
        <v>2435.0</v>
      </c>
    </row>
    <row r="294">
      <c r="A294" s="42">
        <v>292.0</v>
      </c>
      <c r="B294" s="42">
        <v>89.0</v>
      </c>
      <c r="D294" s="42">
        <v>292.0</v>
      </c>
      <c r="E294" s="42">
        <v>89.0</v>
      </c>
      <c r="G294" s="2">
        <f>IFERROR(__xludf.DUMMYFUNCTION("""COMPUTED_VALUE"""),93.0)</f>
        <v>93</v>
      </c>
      <c r="O294" s="45" t="s">
        <v>343</v>
      </c>
      <c r="P294" s="42">
        <v>2419.0</v>
      </c>
      <c r="S294" s="42">
        <v>2419.0</v>
      </c>
    </row>
    <row r="295">
      <c r="A295" s="42">
        <v>293.0</v>
      </c>
      <c r="B295" s="42">
        <v>91.0</v>
      </c>
      <c r="D295" s="42">
        <v>293.0</v>
      </c>
      <c r="E295" s="42">
        <v>91.0</v>
      </c>
      <c r="G295" s="2">
        <f>IFERROR(__xludf.DUMMYFUNCTION("""COMPUTED_VALUE"""),93.0)</f>
        <v>93</v>
      </c>
      <c r="O295" s="45" t="s">
        <v>344</v>
      </c>
      <c r="P295" s="42">
        <v>2461.0</v>
      </c>
      <c r="S295" s="42">
        <v>2461.0</v>
      </c>
    </row>
    <row r="296">
      <c r="A296" s="42">
        <v>294.0</v>
      </c>
      <c r="B296" s="42">
        <v>89.0</v>
      </c>
      <c r="D296" s="42">
        <v>294.0</v>
      </c>
      <c r="E296" s="42">
        <v>89.0</v>
      </c>
      <c r="G296" s="2">
        <f>IFERROR(__xludf.DUMMYFUNCTION("""COMPUTED_VALUE"""),93.0)</f>
        <v>93</v>
      </c>
      <c r="O296" s="45" t="s">
        <v>345</v>
      </c>
      <c r="P296" s="42">
        <v>2471.0</v>
      </c>
      <c r="S296" s="42">
        <v>2471.0</v>
      </c>
    </row>
    <row r="297">
      <c r="A297" s="42">
        <v>295.0</v>
      </c>
      <c r="B297" s="42">
        <v>90.0</v>
      </c>
      <c r="D297" s="42">
        <v>295.0</v>
      </c>
      <c r="E297" s="42">
        <v>90.0</v>
      </c>
      <c r="G297" s="2">
        <f>IFERROR(__xludf.DUMMYFUNCTION("""COMPUTED_VALUE"""),92.0)</f>
        <v>92</v>
      </c>
      <c r="O297" s="45" t="s">
        <v>346</v>
      </c>
      <c r="P297" s="42">
        <v>2460.0</v>
      </c>
      <c r="S297" s="42">
        <v>2460.0</v>
      </c>
    </row>
    <row r="298">
      <c r="A298" s="42">
        <v>296.0</v>
      </c>
      <c r="B298" s="42">
        <v>91.0</v>
      </c>
      <c r="D298" s="42">
        <v>296.0</v>
      </c>
      <c r="E298" s="42">
        <v>91.0</v>
      </c>
      <c r="G298" s="2">
        <f>IFERROR(__xludf.DUMMYFUNCTION("""COMPUTED_VALUE"""),94.0)</f>
        <v>94</v>
      </c>
      <c r="O298" s="45" t="s">
        <v>347</v>
      </c>
      <c r="P298" s="42">
        <v>2476.0</v>
      </c>
      <c r="S298" s="42">
        <v>2476.0</v>
      </c>
    </row>
    <row r="299">
      <c r="A299" s="42">
        <v>297.0</v>
      </c>
      <c r="B299" s="42">
        <v>90.0</v>
      </c>
      <c r="D299" s="42">
        <v>297.0</v>
      </c>
      <c r="E299" s="42">
        <v>90.0</v>
      </c>
      <c r="G299" s="2">
        <f>IFERROR(__xludf.DUMMYFUNCTION("""COMPUTED_VALUE"""),94.0)</f>
        <v>94</v>
      </c>
      <c r="O299" s="45" t="s">
        <v>348</v>
      </c>
      <c r="P299" s="42">
        <v>2464.0</v>
      </c>
      <c r="S299" s="42">
        <v>2464.0</v>
      </c>
    </row>
    <row r="300">
      <c r="A300" s="42">
        <v>298.0</v>
      </c>
      <c r="B300" s="42">
        <v>90.0</v>
      </c>
      <c r="D300" s="42">
        <v>298.0</v>
      </c>
      <c r="E300" s="42">
        <v>90.0</v>
      </c>
      <c r="G300" s="2">
        <f>IFERROR(__xludf.DUMMYFUNCTION("""COMPUTED_VALUE"""),93.0)</f>
        <v>93</v>
      </c>
      <c r="O300" s="45" t="s">
        <v>349</v>
      </c>
      <c r="P300" s="42">
        <v>2479.0</v>
      </c>
      <c r="S300" s="42">
        <v>2479.0</v>
      </c>
    </row>
    <row r="301">
      <c r="A301" s="42">
        <v>299.0</v>
      </c>
      <c r="B301" s="42">
        <v>89.0</v>
      </c>
      <c r="D301" s="42">
        <v>299.0</v>
      </c>
      <c r="E301" s="42">
        <v>89.0</v>
      </c>
      <c r="G301" s="2">
        <f>IFERROR(__xludf.DUMMYFUNCTION("""COMPUTED_VALUE"""),94.0)</f>
        <v>94</v>
      </c>
      <c r="O301" s="45" t="s">
        <v>350</v>
      </c>
      <c r="P301" s="42">
        <v>2504.0</v>
      </c>
      <c r="S301" s="42">
        <v>2504.0</v>
      </c>
    </row>
    <row r="302">
      <c r="A302" s="42">
        <v>300.0</v>
      </c>
      <c r="B302" s="42">
        <v>90.0</v>
      </c>
      <c r="D302" s="42">
        <v>300.0</v>
      </c>
      <c r="E302" s="42">
        <v>90.0</v>
      </c>
      <c r="G302" s="2">
        <f>IFERROR(__xludf.DUMMYFUNCTION("""COMPUTED_VALUE"""),93.0)</f>
        <v>93</v>
      </c>
      <c r="O302" s="45" t="s">
        <v>351</v>
      </c>
      <c r="P302" s="42">
        <v>2505.0</v>
      </c>
      <c r="S302" s="42">
        <v>2505.0</v>
      </c>
    </row>
    <row r="303">
      <c r="A303" s="42">
        <v>301.0</v>
      </c>
      <c r="B303" s="42">
        <v>89.0</v>
      </c>
      <c r="D303" s="42">
        <v>301.0</v>
      </c>
      <c r="E303" s="42">
        <v>89.0</v>
      </c>
      <c r="G303" s="2">
        <f>IFERROR(__xludf.DUMMYFUNCTION("""COMPUTED_VALUE"""),94.0)</f>
        <v>94</v>
      </c>
      <c r="O303" s="45" t="s">
        <v>352</v>
      </c>
      <c r="P303" s="42">
        <v>2492.0</v>
      </c>
      <c r="S303" s="42">
        <v>2492.0</v>
      </c>
    </row>
    <row r="304">
      <c r="A304" s="42">
        <v>302.0</v>
      </c>
      <c r="B304" s="42">
        <v>91.0</v>
      </c>
      <c r="D304" s="42">
        <v>302.0</v>
      </c>
      <c r="E304" s="42">
        <v>91.0</v>
      </c>
      <c r="G304" s="2">
        <f>IFERROR(__xludf.DUMMYFUNCTION("""COMPUTED_VALUE"""),94.0)</f>
        <v>94</v>
      </c>
      <c r="O304" s="45" t="s">
        <v>353</v>
      </c>
      <c r="P304" s="42">
        <v>2506.0</v>
      </c>
      <c r="S304" s="42">
        <v>2506.0</v>
      </c>
    </row>
    <row r="305">
      <c r="A305" s="42">
        <v>303.0</v>
      </c>
      <c r="B305" s="42">
        <v>90.0</v>
      </c>
      <c r="D305" s="42">
        <v>303.0</v>
      </c>
      <c r="E305" s="42">
        <v>90.0</v>
      </c>
      <c r="G305" s="2">
        <f>IFERROR(__xludf.DUMMYFUNCTION("""COMPUTED_VALUE"""),96.0)</f>
        <v>96</v>
      </c>
      <c r="O305" s="45" t="s">
        <v>354</v>
      </c>
      <c r="P305" s="42">
        <v>2506.0</v>
      </c>
      <c r="S305" s="42">
        <v>2506.0</v>
      </c>
    </row>
    <row r="306">
      <c r="A306" s="42">
        <v>304.0</v>
      </c>
      <c r="B306" s="42">
        <v>92.0</v>
      </c>
      <c r="D306" s="42">
        <v>304.0</v>
      </c>
      <c r="E306" s="42">
        <v>92.0</v>
      </c>
      <c r="G306" s="2">
        <f>IFERROR(__xludf.DUMMYFUNCTION("""COMPUTED_VALUE"""),93.0)</f>
        <v>93</v>
      </c>
      <c r="O306" s="45" t="s">
        <v>355</v>
      </c>
      <c r="P306" s="42">
        <v>2499.0</v>
      </c>
      <c r="S306" s="42">
        <v>2499.0</v>
      </c>
    </row>
    <row r="307">
      <c r="A307" s="42">
        <v>305.0</v>
      </c>
      <c r="B307" s="42">
        <v>92.0</v>
      </c>
      <c r="D307" s="42">
        <v>305.0</v>
      </c>
      <c r="E307" s="42">
        <v>92.0</v>
      </c>
      <c r="G307" s="2">
        <f>IFERROR(__xludf.DUMMYFUNCTION("""COMPUTED_VALUE"""),94.0)</f>
        <v>94</v>
      </c>
      <c r="O307" s="45" t="s">
        <v>356</v>
      </c>
      <c r="P307" s="42">
        <v>2530.0</v>
      </c>
      <c r="S307" s="42">
        <v>2530.0</v>
      </c>
    </row>
    <row r="308">
      <c r="A308" s="42">
        <v>306.0</v>
      </c>
      <c r="B308" s="42">
        <v>93.0</v>
      </c>
      <c r="D308" s="42">
        <v>306.0</v>
      </c>
      <c r="E308" s="42">
        <v>93.0</v>
      </c>
      <c r="G308" s="2">
        <f>IFERROR(__xludf.DUMMYFUNCTION("""COMPUTED_VALUE"""),93.0)</f>
        <v>93</v>
      </c>
      <c r="O308" s="45" t="s">
        <v>357</v>
      </c>
      <c r="P308" s="42">
        <v>2523.0</v>
      </c>
      <c r="S308" s="42">
        <v>2523.0</v>
      </c>
    </row>
    <row r="309">
      <c r="A309" s="42">
        <v>307.0</v>
      </c>
      <c r="B309" s="42">
        <v>92.0</v>
      </c>
      <c r="D309" s="42">
        <v>307.0</v>
      </c>
      <c r="E309" s="42">
        <v>92.0</v>
      </c>
      <c r="G309" s="2">
        <f>IFERROR(__xludf.DUMMYFUNCTION("""COMPUTED_VALUE"""),94.0)</f>
        <v>94</v>
      </c>
      <c r="O309" s="45" t="s">
        <v>358</v>
      </c>
      <c r="P309" s="42">
        <v>2536.0</v>
      </c>
      <c r="S309" s="42">
        <v>2536.0</v>
      </c>
    </row>
    <row r="310">
      <c r="A310" s="42">
        <v>308.0</v>
      </c>
      <c r="B310" s="42">
        <v>93.0</v>
      </c>
      <c r="D310" s="42">
        <v>308.0</v>
      </c>
      <c r="E310" s="42">
        <v>93.0</v>
      </c>
      <c r="G310" s="2">
        <f>IFERROR(__xludf.DUMMYFUNCTION("""COMPUTED_VALUE"""),94.0)</f>
        <v>94</v>
      </c>
      <c r="O310" s="45" t="s">
        <v>359</v>
      </c>
      <c r="P310" s="42">
        <v>2542.0</v>
      </c>
      <c r="S310" s="42">
        <v>2542.0</v>
      </c>
    </row>
    <row r="311">
      <c r="A311" s="42">
        <v>309.0</v>
      </c>
      <c r="B311" s="42">
        <v>93.0</v>
      </c>
      <c r="D311" s="42">
        <v>309.0</v>
      </c>
      <c r="E311" s="42">
        <v>93.0</v>
      </c>
      <c r="G311" s="2">
        <f>IFERROR(__xludf.DUMMYFUNCTION("""COMPUTED_VALUE"""),94.0)</f>
        <v>94</v>
      </c>
      <c r="O311" s="45" t="s">
        <v>360</v>
      </c>
      <c r="P311" s="42">
        <v>2538.0</v>
      </c>
      <c r="S311" s="42">
        <v>2538.0</v>
      </c>
    </row>
    <row r="312">
      <c r="A312" s="42">
        <v>310.0</v>
      </c>
      <c r="B312" s="42">
        <v>93.0</v>
      </c>
      <c r="D312" s="42">
        <v>310.0</v>
      </c>
      <c r="E312" s="42">
        <v>93.0</v>
      </c>
      <c r="G312" s="2">
        <f>IFERROR(__xludf.DUMMYFUNCTION("""COMPUTED_VALUE"""),94.0)</f>
        <v>94</v>
      </c>
      <c r="O312" s="45" t="s">
        <v>361</v>
      </c>
      <c r="P312" s="42">
        <v>2546.0</v>
      </c>
      <c r="S312" s="42">
        <v>2546.0</v>
      </c>
    </row>
    <row r="313">
      <c r="A313" s="42">
        <v>311.0</v>
      </c>
      <c r="B313" s="42">
        <v>93.0</v>
      </c>
      <c r="D313" s="42">
        <v>311.0</v>
      </c>
      <c r="E313" s="42">
        <v>93.0</v>
      </c>
      <c r="G313" s="2">
        <f>IFERROR(__xludf.DUMMYFUNCTION("""COMPUTED_VALUE"""),94.0)</f>
        <v>94</v>
      </c>
      <c r="O313" s="45" t="s">
        <v>362</v>
      </c>
      <c r="P313" s="42">
        <v>2562.0</v>
      </c>
      <c r="S313" s="42">
        <v>2562.0</v>
      </c>
    </row>
    <row r="314">
      <c r="A314" s="42">
        <v>312.0</v>
      </c>
      <c r="B314" s="42">
        <v>92.0</v>
      </c>
      <c r="D314" s="42">
        <v>312.0</v>
      </c>
      <c r="E314" s="42">
        <v>92.0</v>
      </c>
      <c r="G314" s="2">
        <f>IFERROR(__xludf.DUMMYFUNCTION("""COMPUTED_VALUE"""),94.0)</f>
        <v>94</v>
      </c>
      <c r="O314" s="45" t="s">
        <v>363</v>
      </c>
      <c r="P314" s="42">
        <v>2556.0</v>
      </c>
      <c r="S314" s="42">
        <v>2556.0</v>
      </c>
    </row>
    <row r="315">
      <c r="A315" s="42">
        <v>313.0</v>
      </c>
      <c r="B315" s="42">
        <v>94.0</v>
      </c>
      <c r="D315" s="42">
        <v>313.0</v>
      </c>
      <c r="E315" s="42">
        <v>94.0</v>
      </c>
      <c r="G315" s="2">
        <f>IFERROR(__xludf.DUMMYFUNCTION("""COMPUTED_VALUE"""),95.0)</f>
        <v>95</v>
      </c>
      <c r="O315" s="45" t="s">
        <v>364</v>
      </c>
      <c r="P315" s="42">
        <v>2565.0</v>
      </c>
      <c r="S315" s="42">
        <v>2565.0</v>
      </c>
    </row>
    <row r="316">
      <c r="A316" s="42">
        <v>314.0</v>
      </c>
      <c r="B316" s="42">
        <v>94.0</v>
      </c>
      <c r="D316" s="42">
        <v>314.0</v>
      </c>
      <c r="E316" s="42">
        <v>94.0</v>
      </c>
      <c r="G316" s="2">
        <f>IFERROR(__xludf.DUMMYFUNCTION("""COMPUTED_VALUE"""),94.0)</f>
        <v>94</v>
      </c>
      <c r="O316" s="45" t="s">
        <v>365</v>
      </c>
      <c r="P316" s="42">
        <v>2564.0</v>
      </c>
      <c r="S316" s="42">
        <v>2564.0</v>
      </c>
    </row>
    <row r="317">
      <c r="A317" s="42">
        <v>315.0</v>
      </c>
      <c r="B317" s="42">
        <v>93.0</v>
      </c>
      <c r="D317" s="42">
        <v>315.0</v>
      </c>
      <c r="E317" s="42">
        <v>93.0</v>
      </c>
      <c r="G317" s="2">
        <f>IFERROR(__xludf.DUMMYFUNCTION("""COMPUTED_VALUE"""),95.0)</f>
        <v>95</v>
      </c>
      <c r="O317" s="45" t="s">
        <v>366</v>
      </c>
      <c r="P317" s="42">
        <v>2565.0</v>
      </c>
      <c r="S317" s="42">
        <v>2565.0</v>
      </c>
    </row>
    <row r="318">
      <c r="A318" s="42">
        <v>316.0</v>
      </c>
      <c r="B318" s="42">
        <v>94.0</v>
      </c>
      <c r="D318" s="42">
        <v>316.0</v>
      </c>
      <c r="E318" s="42">
        <v>94.0</v>
      </c>
      <c r="G318" s="2">
        <f>IFERROR(__xludf.DUMMYFUNCTION("""COMPUTED_VALUE"""),94.0)</f>
        <v>94</v>
      </c>
      <c r="O318" s="45" t="s">
        <v>367</v>
      </c>
      <c r="P318" s="42">
        <v>2568.0</v>
      </c>
      <c r="S318" s="42">
        <v>2568.0</v>
      </c>
    </row>
    <row r="319">
      <c r="A319" s="42">
        <v>317.0</v>
      </c>
      <c r="B319" s="42">
        <v>93.0</v>
      </c>
      <c r="D319" s="42">
        <v>317.0</v>
      </c>
      <c r="E319" s="42">
        <v>93.0</v>
      </c>
      <c r="G319" s="2">
        <f>IFERROR(__xludf.DUMMYFUNCTION("""COMPUTED_VALUE"""),94.0)</f>
        <v>94</v>
      </c>
      <c r="O319" s="45" t="s">
        <v>368</v>
      </c>
      <c r="P319" s="42">
        <v>2578.0</v>
      </c>
      <c r="S319" s="42">
        <v>2578.0</v>
      </c>
    </row>
    <row r="320">
      <c r="A320" s="42">
        <v>318.0</v>
      </c>
      <c r="B320" s="42">
        <v>94.0</v>
      </c>
      <c r="D320" s="42">
        <v>318.0</v>
      </c>
      <c r="E320" s="42">
        <v>94.0</v>
      </c>
      <c r="G320" s="2">
        <f>IFERROR(__xludf.DUMMYFUNCTION("""COMPUTED_VALUE"""),95.0)</f>
        <v>95</v>
      </c>
      <c r="O320" s="45" t="s">
        <v>369</v>
      </c>
      <c r="P320" s="42">
        <v>2603.0</v>
      </c>
      <c r="S320" s="42">
        <v>2603.0</v>
      </c>
    </row>
    <row r="321">
      <c r="A321" s="42">
        <v>319.0</v>
      </c>
      <c r="B321" s="42">
        <v>94.0</v>
      </c>
      <c r="D321" s="42">
        <v>319.0</v>
      </c>
      <c r="E321" s="42">
        <v>94.0</v>
      </c>
      <c r="G321" s="2">
        <f>IFERROR(__xludf.DUMMYFUNCTION("""COMPUTED_VALUE"""),95.0)</f>
        <v>95</v>
      </c>
      <c r="O321" s="45" t="s">
        <v>370</v>
      </c>
      <c r="P321" s="42">
        <v>2603.0</v>
      </c>
      <c r="S321" s="42">
        <v>2603.0</v>
      </c>
    </row>
    <row r="322">
      <c r="A322" s="42">
        <v>320.0</v>
      </c>
      <c r="B322" s="42">
        <v>96.0</v>
      </c>
      <c r="D322" s="42">
        <v>320.0</v>
      </c>
      <c r="E322" s="42">
        <v>96.0</v>
      </c>
      <c r="G322" s="2">
        <f>IFERROR(__xludf.DUMMYFUNCTION("""COMPUTED_VALUE"""),95.0)</f>
        <v>95</v>
      </c>
      <c r="O322" s="45" t="s">
        <v>371</v>
      </c>
      <c r="P322" s="42">
        <v>2607.0</v>
      </c>
      <c r="S322" s="42">
        <v>2607.0</v>
      </c>
    </row>
    <row r="323">
      <c r="A323" s="42">
        <v>321.0</v>
      </c>
      <c r="B323" s="42">
        <v>93.0</v>
      </c>
      <c r="D323" s="42">
        <v>321.0</v>
      </c>
      <c r="E323" s="42">
        <v>93.0</v>
      </c>
      <c r="G323" s="2">
        <f>IFERROR(__xludf.DUMMYFUNCTION("""COMPUTED_VALUE"""),95.0)</f>
        <v>95</v>
      </c>
      <c r="O323" s="45" t="s">
        <v>372</v>
      </c>
      <c r="P323" s="42">
        <v>2605.0</v>
      </c>
      <c r="S323" s="42">
        <v>2605.0</v>
      </c>
    </row>
    <row r="324">
      <c r="A324" s="42">
        <v>322.0</v>
      </c>
      <c r="B324" s="42">
        <v>94.0</v>
      </c>
      <c r="D324" s="42">
        <v>322.0</v>
      </c>
      <c r="E324" s="42">
        <v>94.0</v>
      </c>
      <c r="G324" s="2">
        <f>IFERROR(__xludf.DUMMYFUNCTION("""COMPUTED_VALUE"""),95.0)</f>
        <v>95</v>
      </c>
      <c r="O324" s="45" t="s">
        <v>373</v>
      </c>
      <c r="P324" s="42">
        <v>2603.0</v>
      </c>
      <c r="S324" s="42">
        <v>2603.0</v>
      </c>
    </row>
    <row r="325">
      <c r="A325" s="42">
        <v>323.0</v>
      </c>
      <c r="B325" s="42">
        <v>93.0</v>
      </c>
      <c r="D325" s="42">
        <v>323.0</v>
      </c>
      <c r="E325" s="42">
        <v>93.0</v>
      </c>
      <c r="G325" s="2">
        <f>IFERROR(__xludf.DUMMYFUNCTION("""COMPUTED_VALUE"""),95.0)</f>
        <v>95</v>
      </c>
      <c r="O325" s="45" t="s">
        <v>374</v>
      </c>
      <c r="P325" s="42">
        <v>2609.0</v>
      </c>
      <c r="S325" s="42">
        <v>2609.0</v>
      </c>
    </row>
    <row r="326">
      <c r="A326" s="42">
        <v>324.0</v>
      </c>
      <c r="B326" s="42">
        <v>94.0</v>
      </c>
      <c r="D326" s="42">
        <v>324.0</v>
      </c>
      <c r="E326" s="42">
        <v>94.0</v>
      </c>
      <c r="G326" s="2">
        <f>IFERROR(__xludf.DUMMYFUNCTION("""COMPUTED_VALUE"""),95.0)</f>
        <v>95</v>
      </c>
      <c r="O326" s="45" t="s">
        <v>375</v>
      </c>
      <c r="P326" s="42">
        <v>2627.0</v>
      </c>
      <c r="S326" s="42">
        <v>2627.0</v>
      </c>
    </row>
    <row r="327">
      <c r="A327" s="42">
        <v>325.0</v>
      </c>
      <c r="B327" s="42">
        <v>94.0</v>
      </c>
      <c r="D327" s="42">
        <v>325.0</v>
      </c>
      <c r="E327" s="42">
        <v>94.0</v>
      </c>
      <c r="G327" s="2">
        <f>IFERROR(__xludf.DUMMYFUNCTION("""COMPUTED_VALUE"""),95.0)</f>
        <v>95</v>
      </c>
      <c r="O327" s="45" t="s">
        <v>376</v>
      </c>
      <c r="P327" s="42">
        <v>2625.0</v>
      </c>
      <c r="S327" s="42">
        <v>2625.0</v>
      </c>
    </row>
    <row r="328">
      <c r="A328" s="42">
        <v>326.0</v>
      </c>
      <c r="B328" s="42">
        <v>94.0</v>
      </c>
      <c r="D328" s="42">
        <v>326.0</v>
      </c>
      <c r="E328" s="42">
        <v>94.0</v>
      </c>
      <c r="G328" s="2">
        <f>IFERROR(__xludf.DUMMYFUNCTION("""COMPUTED_VALUE"""),96.0)</f>
        <v>96</v>
      </c>
      <c r="O328" s="45" t="s">
        <v>377</v>
      </c>
      <c r="P328" s="42">
        <v>2634.0</v>
      </c>
      <c r="S328" s="42">
        <v>2634.0</v>
      </c>
    </row>
    <row r="329">
      <c r="A329" s="42">
        <v>327.0</v>
      </c>
      <c r="B329" s="42">
        <v>94.0</v>
      </c>
      <c r="D329" s="42">
        <v>327.0</v>
      </c>
      <c r="E329" s="42">
        <v>94.0</v>
      </c>
      <c r="G329" s="2">
        <f>IFERROR(__xludf.DUMMYFUNCTION("""COMPUTED_VALUE"""),97.0)</f>
        <v>97</v>
      </c>
      <c r="O329" s="45" t="s">
        <v>378</v>
      </c>
      <c r="P329" s="42">
        <v>2635.0</v>
      </c>
      <c r="S329" s="42">
        <v>2635.0</v>
      </c>
    </row>
    <row r="330">
      <c r="A330" s="42">
        <v>328.0</v>
      </c>
      <c r="B330" s="42">
        <v>94.0</v>
      </c>
      <c r="D330" s="42">
        <v>328.0</v>
      </c>
      <c r="E330" s="42">
        <v>94.0</v>
      </c>
      <c r="G330" s="2">
        <f>IFERROR(__xludf.DUMMYFUNCTION("""COMPUTED_VALUE"""),97.0)</f>
        <v>97</v>
      </c>
      <c r="O330" s="45" t="s">
        <v>379</v>
      </c>
      <c r="P330" s="42">
        <v>2627.0</v>
      </c>
      <c r="S330" s="42">
        <v>2627.0</v>
      </c>
    </row>
    <row r="331">
      <c r="A331" s="42">
        <v>329.0</v>
      </c>
      <c r="B331" s="42">
        <v>94.0</v>
      </c>
      <c r="D331" s="42">
        <v>329.0</v>
      </c>
      <c r="E331" s="42">
        <v>94.0</v>
      </c>
      <c r="G331" s="2">
        <f>IFERROR(__xludf.DUMMYFUNCTION("""COMPUTED_VALUE"""),97.0)</f>
        <v>97</v>
      </c>
      <c r="O331" s="45" t="s">
        <v>380</v>
      </c>
      <c r="P331" s="42">
        <v>2661.0</v>
      </c>
      <c r="S331" s="42">
        <v>2661.0</v>
      </c>
    </row>
    <row r="332">
      <c r="A332" s="42">
        <v>330.0</v>
      </c>
      <c r="B332" s="42">
        <v>95.0</v>
      </c>
      <c r="D332" s="42">
        <v>330.0</v>
      </c>
      <c r="E332" s="42">
        <v>95.0</v>
      </c>
      <c r="G332" s="2">
        <f>IFERROR(__xludf.DUMMYFUNCTION("""COMPUTED_VALUE"""),97.0)</f>
        <v>97</v>
      </c>
      <c r="O332" s="45" t="s">
        <v>381</v>
      </c>
      <c r="P332" s="42">
        <v>2671.0</v>
      </c>
      <c r="S332" s="42">
        <v>2671.0</v>
      </c>
    </row>
    <row r="333">
      <c r="A333" s="42">
        <v>331.0</v>
      </c>
      <c r="B333" s="42">
        <v>94.0</v>
      </c>
      <c r="D333" s="42">
        <v>331.0</v>
      </c>
      <c r="E333" s="42">
        <v>94.0</v>
      </c>
      <c r="G333" s="2">
        <f>IFERROR(__xludf.DUMMYFUNCTION("""COMPUTED_VALUE"""),96.0)</f>
        <v>96</v>
      </c>
      <c r="O333" s="45" t="s">
        <v>382</v>
      </c>
      <c r="P333" s="42">
        <v>2668.0</v>
      </c>
      <c r="S333" s="42">
        <v>2668.0</v>
      </c>
    </row>
    <row r="334">
      <c r="A334" s="42">
        <v>332.0</v>
      </c>
      <c r="B334" s="42">
        <v>95.0</v>
      </c>
      <c r="D334" s="42">
        <v>332.0</v>
      </c>
      <c r="E334" s="42">
        <v>95.0</v>
      </c>
      <c r="G334" s="2">
        <f>IFERROR(__xludf.DUMMYFUNCTION("""COMPUTED_VALUE"""),96.0)</f>
        <v>96</v>
      </c>
      <c r="O334" s="45" t="s">
        <v>383</v>
      </c>
      <c r="P334" s="42">
        <v>2674.0</v>
      </c>
      <c r="S334" s="42">
        <v>2674.0</v>
      </c>
    </row>
    <row r="335">
      <c r="A335" s="42">
        <v>333.0</v>
      </c>
      <c r="B335" s="42">
        <v>94.0</v>
      </c>
      <c r="D335" s="42">
        <v>333.0</v>
      </c>
      <c r="E335" s="42">
        <v>94.0</v>
      </c>
      <c r="G335" s="2">
        <f>IFERROR(__xludf.DUMMYFUNCTION("""COMPUTED_VALUE"""),96.0)</f>
        <v>96</v>
      </c>
      <c r="O335" s="45" t="s">
        <v>384</v>
      </c>
      <c r="P335" s="42">
        <v>2662.0</v>
      </c>
      <c r="S335" s="42">
        <v>2662.0</v>
      </c>
    </row>
    <row r="336">
      <c r="A336" s="42">
        <v>334.0</v>
      </c>
      <c r="B336" s="42">
        <v>94.0</v>
      </c>
      <c r="D336" s="42">
        <v>334.0</v>
      </c>
      <c r="E336" s="42">
        <v>94.0</v>
      </c>
      <c r="G336" s="2">
        <f>IFERROR(__xludf.DUMMYFUNCTION("""COMPUTED_VALUE"""),96.0)</f>
        <v>96</v>
      </c>
      <c r="O336" s="45" t="s">
        <v>385</v>
      </c>
      <c r="P336" s="42">
        <v>2650.0</v>
      </c>
      <c r="S336" s="42">
        <v>2650.0</v>
      </c>
    </row>
    <row r="337">
      <c r="A337" s="42">
        <v>335.0</v>
      </c>
      <c r="B337" s="42">
        <v>95.0</v>
      </c>
      <c r="D337" s="42">
        <v>335.0</v>
      </c>
      <c r="E337" s="42">
        <v>95.0</v>
      </c>
      <c r="G337" s="2">
        <f>IFERROR(__xludf.DUMMYFUNCTION("""COMPUTED_VALUE"""),97.0)</f>
        <v>97</v>
      </c>
      <c r="O337" s="45" t="s">
        <v>386</v>
      </c>
      <c r="P337" s="42">
        <v>2687.0</v>
      </c>
      <c r="S337" s="42">
        <v>2687.0</v>
      </c>
    </row>
    <row r="338">
      <c r="A338" s="42">
        <v>336.0</v>
      </c>
      <c r="B338" s="42">
        <v>95.0</v>
      </c>
      <c r="D338" s="42">
        <v>336.0</v>
      </c>
      <c r="E338" s="42">
        <v>95.0</v>
      </c>
      <c r="G338" s="2">
        <f>IFERROR(__xludf.DUMMYFUNCTION("""COMPUTED_VALUE"""),96.0)</f>
        <v>96</v>
      </c>
      <c r="O338" s="45" t="s">
        <v>387</v>
      </c>
      <c r="P338" s="42">
        <v>2690.0</v>
      </c>
      <c r="S338" s="42">
        <v>2690.0</v>
      </c>
    </row>
    <row r="339">
      <c r="A339" s="42">
        <v>337.0</v>
      </c>
      <c r="B339" s="42">
        <v>95.0</v>
      </c>
      <c r="D339" s="42">
        <v>337.0</v>
      </c>
      <c r="E339" s="42">
        <v>95.0</v>
      </c>
      <c r="G339" s="2">
        <f>IFERROR(__xludf.DUMMYFUNCTION("""COMPUTED_VALUE"""),97.0)</f>
        <v>97</v>
      </c>
      <c r="O339" s="45" t="s">
        <v>388</v>
      </c>
      <c r="P339" s="42">
        <v>2695.0</v>
      </c>
      <c r="S339" s="42">
        <v>2695.0</v>
      </c>
    </row>
    <row r="340">
      <c r="A340" s="42">
        <v>338.0</v>
      </c>
      <c r="B340" s="42">
        <v>95.0</v>
      </c>
      <c r="D340" s="42">
        <v>338.0</v>
      </c>
      <c r="E340" s="42">
        <v>95.0</v>
      </c>
      <c r="G340" s="2">
        <f>IFERROR(__xludf.DUMMYFUNCTION("""COMPUTED_VALUE"""),96.0)</f>
        <v>96</v>
      </c>
      <c r="O340" s="45" t="s">
        <v>389</v>
      </c>
      <c r="P340" s="42">
        <v>2696.0</v>
      </c>
      <c r="S340" s="42">
        <v>2696.0</v>
      </c>
    </row>
    <row r="341">
      <c r="A341" s="42">
        <v>339.0</v>
      </c>
      <c r="B341" s="42">
        <v>95.0</v>
      </c>
      <c r="D341" s="42">
        <v>339.0</v>
      </c>
      <c r="E341" s="42">
        <v>95.0</v>
      </c>
      <c r="G341" s="2">
        <f>IFERROR(__xludf.DUMMYFUNCTION("""COMPUTED_VALUE"""),96.0)</f>
        <v>96</v>
      </c>
      <c r="O341" s="45" t="s">
        <v>390</v>
      </c>
      <c r="P341" s="42">
        <v>2678.0</v>
      </c>
      <c r="S341" s="42">
        <v>2678.0</v>
      </c>
    </row>
    <row r="342">
      <c r="A342" s="42">
        <v>340.0</v>
      </c>
      <c r="B342" s="42">
        <v>95.0</v>
      </c>
      <c r="D342" s="42">
        <v>340.0</v>
      </c>
      <c r="E342" s="42">
        <v>95.0</v>
      </c>
      <c r="G342" s="2">
        <f>IFERROR(__xludf.DUMMYFUNCTION("""COMPUTED_VALUE"""),96.0)</f>
        <v>96</v>
      </c>
      <c r="O342" s="45" t="s">
        <v>391</v>
      </c>
      <c r="P342" s="42">
        <v>2686.0</v>
      </c>
      <c r="S342" s="42">
        <v>2686.0</v>
      </c>
    </row>
    <row r="343">
      <c r="A343" s="42">
        <v>341.0</v>
      </c>
      <c r="B343" s="42">
        <v>95.0</v>
      </c>
      <c r="D343" s="42">
        <v>341.0</v>
      </c>
      <c r="E343" s="42">
        <v>95.0</v>
      </c>
      <c r="G343" s="2">
        <f>IFERROR(__xludf.DUMMYFUNCTION("""COMPUTED_VALUE"""),95.0)</f>
        <v>95</v>
      </c>
      <c r="O343" s="45" t="s">
        <v>392</v>
      </c>
      <c r="P343" s="42">
        <v>2697.0</v>
      </c>
      <c r="S343" s="42">
        <v>2697.0</v>
      </c>
    </row>
    <row r="344">
      <c r="A344" s="42">
        <v>342.0</v>
      </c>
      <c r="B344" s="42">
        <v>95.0</v>
      </c>
      <c r="D344" s="42">
        <v>342.0</v>
      </c>
      <c r="E344" s="42">
        <v>95.0</v>
      </c>
      <c r="G344" s="2">
        <f>IFERROR(__xludf.DUMMYFUNCTION("""COMPUTED_VALUE"""),95.0)</f>
        <v>95</v>
      </c>
      <c r="O344" s="45" t="s">
        <v>393</v>
      </c>
      <c r="P344" s="42">
        <v>2699.0</v>
      </c>
      <c r="S344" s="42">
        <v>2699.0</v>
      </c>
    </row>
    <row r="345">
      <c r="A345" s="42">
        <v>343.0</v>
      </c>
      <c r="B345" s="42">
        <v>96.0</v>
      </c>
      <c r="D345" s="42">
        <v>343.0</v>
      </c>
      <c r="E345" s="42">
        <v>96.0</v>
      </c>
      <c r="G345" s="2">
        <f>IFERROR(__xludf.DUMMYFUNCTION("""COMPUTED_VALUE"""),94.0)</f>
        <v>94</v>
      </c>
      <c r="O345" s="45" t="s">
        <v>394</v>
      </c>
      <c r="P345" s="42">
        <v>2690.0</v>
      </c>
      <c r="S345" s="42">
        <v>2690.0</v>
      </c>
    </row>
    <row r="346">
      <c r="A346" s="42">
        <v>344.0</v>
      </c>
      <c r="B346" s="42">
        <v>97.0</v>
      </c>
      <c r="D346" s="42">
        <v>344.0</v>
      </c>
      <c r="E346" s="42">
        <v>97.0</v>
      </c>
      <c r="G346" s="2">
        <f>IFERROR(__xludf.DUMMYFUNCTION("""COMPUTED_VALUE"""),93.0)</f>
        <v>93</v>
      </c>
      <c r="O346" s="45" t="s">
        <v>395</v>
      </c>
      <c r="P346" s="42">
        <v>2671.0</v>
      </c>
      <c r="S346" s="42">
        <v>2671.0</v>
      </c>
    </row>
    <row r="347">
      <c r="A347" s="42">
        <v>345.0</v>
      </c>
      <c r="B347" s="42">
        <v>97.0</v>
      </c>
      <c r="D347" s="42">
        <v>345.0</v>
      </c>
      <c r="E347" s="42">
        <v>97.0</v>
      </c>
      <c r="G347" s="2">
        <f>IFERROR(__xludf.DUMMYFUNCTION("""COMPUTED_VALUE"""),92.0)</f>
        <v>92</v>
      </c>
      <c r="O347" s="45" t="s">
        <v>396</v>
      </c>
      <c r="P347" s="42">
        <v>2636.0</v>
      </c>
      <c r="S347" s="42">
        <v>2636.0</v>
      </c>
    </row>
    <row r="348">
      <c r="A348" s="42">
        <v>346.0</v>
      </c>
      <c r="B348" s="42">
        <v>97.0</v>
      </c>
      <c r="D348" s="42">
        <v>346.0</v>
      </c>
      <c r="E348" s="42">
        <v>97.0</v>
      </c>
      <c r="G348" s="2">
        <f>IFERROR(__xludf.DUMMYFUNCTION("""COMPUTED_VALUE"""),90.0)</f>
        <v>90</v>
      </c>
      <c r="O348" s="45" t="s">
        <v>397</v>
      </c>
      <c r="P348" s="42">
        <v>2632.0</v>
      </c>
      <c r="S348" s="42">
        <v>2632.0</v>
      </c>
    </row>
    <row r="349">
      <c r="A349" s="42">
        <v>347.0</v>
      </c>
      <c r="B349" s="42">
        <v>97.0</v>
      </c>
      <c r="D349" s="42">
        <v>347.0</v>
      </c>
      <c r="E349" s="42">
        <v>97.0</v>
      </c>
      <c r="G349" s="2">
        <f>IFERROR(__xludf.DUMMYFUNCTION("""COMPUTED_VALUE"""),90.0)</f>
        <v>90</v>
      </c>
      <c r="O349" s="45" t="s">
        <v>398</v>
      </c>
      <c r="P349" s="42">
        <v>2646.0</v>
      </c>
      <c r="S349" s="42">
        <v>2646.0</v>
      </c>
    </row>
    <row r="350">
      <c r="A350" s="42">
        <v>348.0</v>
      </c>
      <c r="B350" s="42">
        <v>96.0</v>
      </c>
      <c r="D350" s="42">
        <v>348.0</v>
      </c>
      <c r="E350" s="42">
        <v>96.0</v>
      </c>
      <c r="G350" s="2">
        <f>IFERROR(__xludf.DUMMYFUNCTION("""COMPUTED_VALUE"""),89.0)</f>
        <v>89</v>
      </c>
      <c r="O350" s="45" t="s">
        <v>399</v>
      </c>
      <c r="P350" s="42">
        <v>2645.0</v>
      </c>
      <c r="S350" s="42">
        <v>2645.0</v>
      </c>
    </row>
    <row r="351">
      <c r="A351" s="42">
        <v>349.0</v>
      </c>
      <c r="B351" s="42">
        <v>96.0</v>
      </c>
      <c r="D351" s="42">
        <v>349.0</v>
      </c>
      <c r="E351" s="42">
        <v>96.0</v>
      </c>
      <c r="G351" s="2">
        <f>IFERROR(__xludf.DUMMYFUNCTION("""COMPUTED_VALUE"""),88.0)</f>
        <v>88</v>
      </c>
      <c r="O351" s="45" t="s">
        <v>400</v>
      </c>
      <c r="P351" s="42">
        <v>2632.0</v>
      </c>
      <c r="S351" s="42">
        <v>2632.0</v>
      </c>
    </row>
    <row r="352">
      <c r="A352" s="42">
        <v>350.0</v>
      </c>
      <c r="B352" s="42">
        <v>96.0</v>
      </c>
      <c r="D352" s="42">
        <v>350.0</v>
      </c>
      <c r="E352" s="42">
        <v>96.0</v>
      </c>
      <c r="G352" s="2">
        <f>IFERROR(__xludf.DUMMYFUNCTION("""COMPUTED_VALUE"""),86.0)</f>
        <v>86</v>
      </c>
      <c r="O352" s="45" t="s">
        <v>401</v>
      </c>
      <c r="P352" s="42">
        <v>2606.0</v>
      </c>
      <c r="S352" s="42">
        <v>2606.0</v>
      </c>
    </row>
    <row r="353">
      <c r="A353" s="42">
        <v>351.0</v>
      </c>
      <c r="B353" s="42">
        <v>96.0</v>
      </c>
      <c r="D353" s="42">
        <v>351.0</v>
      </c>
      <c r="E353" s="42">
        <v>96.0</v>
      </c>
      <c r="G353" s="2">
        <f>IFERROR(__xludf.DUMMYFUNCTION("""COMPUTED_VALUE"""),87.0)</f>
        <v>87</v>
      </c>
      <c r="O353" s="45" t="s">
        <v>402</v>
      </c>
      <c r="P353" s="42">
        <v>2605.0</v>
      </c>
      <c r="S353" s="42">
        <v>2605.0</v>
      </c>
    </row>
    <row r="354">
      <c r="A354" s="42">
        <v>352.0</v>
      </c>
      <c r="B354" s="42">
        <v>97.0</v>
      </c>
      <c r="D354" s="42">
        <v>352.0</v>
      </c>
      <c r="E354" s="42">
        <v>97.0</v>
      </c>
      <c r="G354" s="2">
        <f>IFERROR(__xludf.DUMMYFUNCTION("""COMPUTED_VALUE"""),85.0)</f>
        <v>85</v>
      </c>
      <c r="O354" s="45" t="s">
        <v>403</v>
      </c>
      <c r="P354" s="42">
        <v>2595.0</v>
      </c>
      <c r="S354" s="42">
        <v>2595.0</v>
      </c>
    </row>
    <row r="355">
      <c r="A355" s="42">
        <v>353.0</v>
      </c>
      <c r="B355" s="42">
        <v>96.0</v>
      </c>
      <c r="D355" s="42">
        <v>353.0</v>
      </c>
      <c r="E355" s="42">
        <v>96.0</v>
      </c>
      <c r="G355" s="2">
        <f>IFERROR(__xludf.DUMMYFUNCTION("""COMPUTED_VALUE"""),84.0)</f>
        <v>84</v>
      </c>
      <c r="O355" s="45" t="s">
        <v>404</v>
      </c>
      <c r="P355" s="42">
        <v>2606.0</v>
      </c>
      <c r="S355" s="42">
        <v>2606.0</v>
      </c>
    </row>
    <row r="356">
      <c r="A356" s="42">
        <v>354.0</v>
      </c>
      <c r="B356" s="42">
        <v>97.0</v>
      </c>
      <c r="D356" s="42">
        <v>354.0</v>
      </c>
      <c r="E356" s="42">
        <v>97.0</v>
      </c>
      <c r="G356" s="2">
        <f>IFERROR(__xludf.DUMMYFUNCTION("""COMPUTED_VALUE"""),84.0)</f>
        <v>84</v>
      </c>
      <c r="O356" s="45" t="s">
        <v>405</v>
      </c>
      <c r="P356" s="42">
        <v>2614.0</v>
      </c>
      <c r="S356" s="42">
        <v>2614.0</v>
      </c>
    </row>
    <row r="357">
      <c r="A357" s="42">
        <v>355.0</v>
      </c>
      <c r="B357" s="42">
        <v>96.0</v>
      </c>
      <c r="D357" s="42">
        <v>355.0</v>
      </c>
      <c r="E357" s="42">
        <v>96.0</v>
      </c>
      <c r="G357" s="2">
        <f>IFERROR(__xludf.DUMMYFUNCTION("""COMPUTED_VALUE"""),83.0)</f>
        <v>83</v>
      </c>
      <c r="O357" s="45" t="s">
        <v>406</v>
      </c>
      <c r="P357" s="42">
        <v>2589.0</v>
      </c>
      <c r="S357" s="42">
        <v>2589.0</v>
      </c>
    </row>
    <row r="358">
      <c r="A358" s="42">
        <v>356.0</v>
      </c>
      <c r="B358" s="42">
        <v>96.0</v>
      </c>
      <c r="D358" s="42">
        <v>356.0</v>
      </c>
      <c r="E358" s="42">
        <v>96.0</v>
      </c>
      <c r="G358" s="2">
        <f>IFERROR(__xludf.DUMMYFUNCTION("""COMPUTED_VALUE"""),81.0)</f>
        <v>81</v>
      </c>
      <c r="O358" s="45" t="s">
        <v>407</v>
      </c>
      <c r="P358" s="42">
        <v>2559.0</v>
      </c>
      <c r="S358" s="42">
        <v>2559.0</v>
      </c>
    </row>
    <row r="359">
      <c r="A359" s="42">
        <v>357.0</v>
      </c>
      <c r="B359" s="42">
        <v>96.0</v>
      </c>
      <c r="D359" s="42">
        <v>357.0</v>
      </c>
      <c r="E359" s="42">
        <v>96.0</v>
      </c>
      <c r="G359" s="2">
        <f>IFERROR(__xludf.DUMMYFUNCTION("""COMPUTED_VALUE"""),80.0)</f>
        <v>80</v>
      </c>
      <c r="O359" s="45" t="s">
        <v>408</v>
      </c>
      <c r="P359" s="42">
        <v>2548.0</v>
      </c>
      <c r="S359" s="42">
        <v>2548.0</v>
      </c>
    </row>
    <row r="360">
      <c r="A360" s="42">
        <v>358.0</v>
      </c>
      <c r="B360" s="42">
        <v>95.0</v>
      </c>
      <c r="D360" s="42">
        <v>358.0</v>
      </c>
      <c r="E360" s="42">
        <v>95.0</v>
      </c>
      <c r="G360" s="2">
        <f>IFERROR(__xludf.DUMMYFUNCTION("""COMPUTED_VALUE"""),79.0)</f>
        <v>79</v>
      </c>
      <c r="O360" s="45" t="s">
        <v>409</v>
      </c>
      <c r="P360" s="42">
        <v>2539.0</v>
      </c>
      <c r="S360" s="42">
        <v>2539.0</v>
      </c>
    </row>
    <row r="361">
      <c r="A361" s="42">
        <v>359.0</v>
      </c>
      <c r="B361" s="42">
        <v>95.0</v>
      </c>
      <c r="D361" s="42">
        <v>359.0</v>
      </c>
      <c r="E361" s="42">
        <v>95.0</v>
      </c>
      <c r="G361" s="2">
        <f>IFERROR(__xludf.DUMMYFUNCTION("""COMPUTED_VALUE"""),79.0)</f>
        <v>79</v>
      </c>
      <c r="O361" s="45" t="s">
        <v>410</v>
      </c>
      <c r="P361" s="42">
        <v>2555.0</v>
      </c>
      <c r="S361" s="42">
        <v>2555.0</v>
      </c>
    </row>
    <row r="362">
      <c r="A362" s="42">
        <v>360.0</v>
      </c>
      <c r="B362" s="42">
        <v>94.0</v>
      </c>
      <c r="D362" s="42">
        <v>360.0</v>
      </c>
      <c r="E362" s="42">
        <v>94.0</v>
      </c>
      <c r="G362" s="2">
        <f>IFERROR(__xludf.DUMMYFUNCTION("""COMPUTED_VALUE"""),77.0)</f>
        <v>77</v>
      </c>
      <c r="O362" s="45" t="s">
        <v>411</v>
      </c>
      <c r="P362" s="42">
        <v>2551.0</v>
      </c>
      <c r="S362" s="42">
        <v>2551.0</v>
      </c>
    </row>
    <row r="363">
      <c r="A363" s="42">
        <v>361.0</v>
      </c>
      <c r="B363" s="42">
        <v>93.0</v>
      </c>
      <c r="D363" s="42">
        <v>361.0</v>
      </c>
      <c r="E363" s="42">
        <v>93.0</v>
      </c>
      <c r="G363" s="2">
        <f>IFERROR(__xludf.DUMMYFUNCTION("""COMPUTED_VALUE"""),76.0)</f>
        <v>76</v>
      </c>
      <c r="O363" s="45" t="s">
        <v>412</v>
      </c>
      <c r="P363" s="42">
        <v>2524.0</v>
      </c>
      <c r="S363" s="42">
        <v>2524.0</v>
      </c>
    </row>
    <row r="364">
      <c r="A364" s="42">
        <v>362.0</v>
      </c>
      <c r="B364" s="42">
        <v>92.0</v>
      </c>
      <c r="D364" s="42">
        <v>362.0</v>
      </c>
      <c r="E364" s="42">
        <v>92.0</v>
      </c>
      <c r="G364" s="2">
        <f>IFERROR(__xludf.DUMMYFUNCTION("""COMPUTED_VALUE"""),76.0)</f>
        <v>76</v>
      </c>
      <c r="O364" s="45" t="s">
        <v>413</v>
      </c>
      <c r="P364" s="42">
        <v>2528.0</v>
      </c>
      <c r="S364" s="42">
        <v>2528.0</v>
      </c>
    </row>
    <row r="365">
      <c r="A365" s="42">
        <v>363.0</v>
      </c>
      <c r="B365" s="42">
        <v>90.0</v>
      </c>
      <c r="D365" s="42">
        <v>363.0</v>
      </c>
      <c r="E365" s="42">
        <v>90.0</v>
      </c>
      <c r="G365" s="2">
        <f>IFERROR(__xludf.DUMMYFUNCTION("""COMPUTED_VALUE"""),76.0)</f>
        <v>76</v>
      </c>
      <c r="O365" s="45" t="s">
        <v>414</v>
      </c>
      <c r="P365" s="42">
        <v>2516.0</v>
      </c>
      <c r="S365" s="42">
        <v>2516.0</v>
      </c>
    </row>
    <row r="366">
      <c r="A366" s="42">
        <v>364.0</v>
      </c>
      <c r="B366" s="42">
        <v>90.0</v>
      </c>
      <c r="D366" s="42">
        <v>364.0</v>
      </c>
      <c r="E366" s="42">
        <v>90.0</v>
      </c>
      <c r="G366" s="2">
        <f>IFERROR(__xludf.DUMMYFUNCTION("""COMPUTED_VALUE"""),74.0)</f>
        <v>74</v>
      </c>
      <c r="O366" s="45" t="s">
        <v>415</v>
      </c>
      <c r="P366" s="42">
        <v>2504.0</v>
      </c>
      <c r="S366" s="42">
        <v>2504.0</v>
      </c>
    </row>
    <row r="367">
      <c r="A367" s="42">
        <v>365.0</v>
      </c>
      <c r="B367" s="42">
        <v>89.0</v>
      </c>
      <c r="D367" s="42">
        <v>365.0</v>
      </c>
      <c r="E367" s="42">
        <v>89.0</v>
      </c>
      <c r="G367" s="2">
        <f>IFERROR(__xludf.DUMMYFUNCTION("""COMPUTED_VALUE"""),73.0)</f>
        <v>73</v>
      </c>
      <c r="O367" s="45" t="s">
        <v>416</v>
      </c>
      <c r="P367" s="42">
        <v>2517.0</v>
      </c>
      <c r="S367" s="42">
        <v>2517.0</v>
      </c>
    </row>
    <row r="368">
      <c r="A368" s="42">
        <v>366.0</v>
      </c>
      <c r="B368" s="42">
        <v>88.0</v>
      </c>
      <c r="D368" s="42">
        <v>366.0</v>
      </c>
      <c r="E368" s="42">
        <v>88.0</v>
      </c>
      <c r="G368" s="2">
        <f>IFERROR(__xludf.DUMMYFUNCTION("""COMPUTED_VALUE"""),73.0)</f>
        <v>73</v>
      </c>
      <c r="O368" s="45" t="s">
        <v>417</v>
      </c>
      <c r="P368" s="42">
        <v>2513.0</v>
      </c>
      <c r="S368" s="42">
        <v>2513.0</v>
      </c>
    </row>
    <row r="369">
      <c r="A369" s="42">
        <v>367.0</v>
      </c>
      <c r="B369" s="42">
        <v>86.0</v>
      </c>
      <c r="D369" s="42">
        <v>367.0</v>
      </c>
      <c r="E369" s="42">
        <v>86.0</v>
      </c>
      <c r="G369" s="2">
        <f>IFERROR(__xludf.DUMMYFUNCTION("""COMPUTED_VALUE"""),72.0)</f>
        <v>72</v>
      </c>
      <c r="O369" s="45" t="s">
        <v>418</v>
      </c>
      <c r="P369" s="42">
        <v>2480.0</v>
      </c>
      <c r="S369" s="42">
        <v>2480.0</v>
      </c>
    </row>
    <row r="370">
      <c r="A370" s="42">
        <v>368.0</v>
      </c>
      <c r="B370" s="42">
        <v>87.0</v>
      </c>
      <c r="D370" s="42">
        <v>368.0</v>
      </c>
      <c r="E370" s="42">
        <v>87.0</v>
      </c>
      <c r="G370" s="2">
        <f>IFERROR(__xludf.DUMMYFUNCTION("""COMPUTED_VALUE"""),71.0)</f>
        <v>71</v>
      </c>
      <c r="O370" s="45" t="s">
        <v>419</v>
      </c>
      <c r="P370" s="42">
        <v>2477.0</v>
      </c>
      <c r="S370" s="42">
        <v>2477.0</v>
      </c>
    </row>
    <row r="371">
      <c r="A371" s="42">
        <v>369.0</v>
      </c>
      <c r="B371" s="42">
        <v>85.0</v>
      </c>
      <c r="D371" s="42">
        <v>369.0</v>
      </c>
      <c r="E371" s="42">
        <v>85.0</v>
      </c>
      <c r="G371" s="2">
        <f>IFERROR(__xludf.DUMMYFUNCTION("""COMPUTED_VALUE"""),69.0)</f>
        <v>69</v>
      </c>
      <c r="O371" s="45" t="s">
        <v>420</v>
      </c>
      <c r="P371" s="42">
        <v>2455.0</v>
      </c>
      <c r="S371" s="42">
        <v>2455.0</v>
      </c>
    </row>
    <row r="372">
      <c r="A372" s="42">
        <v>370.0</v>
      </c>
      <c r="B372" s="42">
        <v>84.0</v>
      </c>
      <c r="D372" s="42">
        <v>370.0</v>
      </c>
      <c r="E372" s="42">
        <v>84.0</v>
      </c>
      <c r="G372" s="2">
        <f>IFERROR(__xludf.DUMMYFUNCTION("""COMPUTED_VALUE"""),68.0)</f>
        <v>68</v>
      </c>
      <c r="O372" s="45" t="s">
        <v>421</v>
      </c>
      <c r="P372" s="42">
        <v>2448.0</v>
      </c>
      <c r="S372" s="42">
        <v>2448.0</v>
      </c>
    </row>
    <row r="373">
      <c r="A373" s="42">
        <v>371.0</v>
      </c>
      <c r="B373" s="42">
        <v>84.0</v>
      </c>
      <c r="D373" s="42">
        <v>371.0</v>
      </c>
      <c r="E373" s="42">
        <v>84.0</v>
      </c>
      <c r="G373" s="2">
        <f>IFERROR(__xludf.DUMMYFUNCTION("""COMPUTED_VALUE"""),68.0)</f>
        <v>68</v>
      </c>
      <c r="O373" s="45" t="s">
        <v>422</v>
      </c>
      <c r="P373" s="42">
        <v>2464.0</v>
      </c>
      <c r="S373" s="42">
        <v>2464.0</v>
      </c>
    </row>
    <row r="374">
      <c r="A374" s="42">
        <v>372.0</v>
      </c>
      <c r="B374" s="42">
        <v>83.0</v>
      </c>
      <c r="D374" s="42">
        <v>372.0</v>
      </c>
      <c r="E374" s="42">
        <v>83.0</v>
      </c>
      <c r="G374" s="2">
        <f>IFERROR(__xludf.DUMMYFUNCTION("""COMPUTED_VALUE"""),66.0)</f>
        <v>66</v>
      </c>
      <c r="O374" s="45" t="s">
        <v>423</v>
      </c>
      <c r="P374" s="42">
        <v>2446.0</v>
      </c>
      <c r="S374" s="42">
        <v>2446.0</v>
      </c>
    </row>
    <row r="375">
      <c r="A375" s="42">
        <v>373.0</v>
      </c>
      <c r="B375" s="42">
        <v>81.0</v>
      </c>
      <c r="D375" s="42">
        <v>373.0</v>
      </c>
      <c r="E375" s="42">
        <v>81.0</v>
      </c>
      <c r="G375" s="2">
        <f>IFERROR(__xludf.DUMMYFUNCTION("""COMPUTED_VALUE"""),66.0)</f>
        <v>66</v>
      </c>
      <c r="O375" s="45" t="s">
        <v>424</v>
      </c>
      <c r="P375" s="42">
        <v>2446.0</v>
      </c>
      <c r="S375" s="42">
        <v>2446.0</v>
      </c>
    </row>
    <row r="376">
      <c r="A376" s="42">
        <v>374.0</v>
      </c>
      <c r="B376" s="42">
        <v>80.0</v>
      </c>
      <c r="D376" s="42">
        <v>374.0</v>
      </c>
      <c r="E376" s="42">
        <v>80.0</v>
      </c>
      <c r="G376" s="2">
        <f>IFERROR(__xludf.DUMMYFUNCTION("""COMPUTED_VALUE"""),66.0)</f>
        <v>66</v>
      </c>
      <c r="O376" s="45" t="s">
        <v>425</v>
      </c>
      <c r="P376" s="42">
        <v>2442.0</v>
      </c>
      <c r="S376" s="42">
        <v>2442.0</v>
      </c>
    </row>
    <row r="377">
      <c r="A377" s="42">
        <v>375.0</v>
      </c>
      <c r="B377" s="42">
        <v>79.0</v>
      </c>
      <c r="D377" s="42">
        <v>375.0</v>
      </c>
      <c r="E377" s="42">
        <v>79.0</v>
      </c>
      <c r="G377" s="2">
        <f>IFERROR(__xludf.DUMMYFUNCTION("""COMPUTED_VALUE"""),65.0)</f>
        <v>65</v>
      </c>
      <c r="O377" s="45" t="s">
        <v>426</v>
      </c>
      <c r="P377" s="42">
        <v>2423.0</v>
      </c>
      <c r="S377" s="42">
        <v>2423.0</v>
      </c>
    </row>
    <row r="378">
      <c r="A378" s="42">
        <v>376.0</v>
      </c>
      <c r="B378" s="42">
        <v>79.0</v>
      </c>
      <c r="D378" s="42">
        <v>376.0</v>
      </c>
      <c r="E378" s="42">
        <v>79.0</v>
      </c>
      <c r="G378" s="2">
        <f>IFERROR(__xludf.DUMMYFUNCTION("""COMPUTED_VALUE"""),64.0)</f>
        <v>64</v>
      </c>
      <c r="O378" s="45" t="s">
        <v>427</v>
      </c>
      <c r="P378" s="42">
        <v>2420.0</v>
      </c>
      <c r="S378" s="42">
        <v>2420.0</v>
      </c>
    </row>
    <row r="379">
      <c r="A379" s="42">
        <v>377.0</v>
      </c>
      <c r="B379" s="42">
        <v>77.0</v>
      </c>
      <c r="D379" s="42">
        <v>377.0</v>
      </c>
      <c r="E379" s="42">
        <v>77.0</v>
      </c>
      <c r="G379" s="2">
        <f>IFERROR(__xludf.DUMMYFUNCTION("""COMPUTED_VALUE"""),62.0)</f>
        <v>62</v>
      </c>
      <c r="O379" s="45" t="s">
        <v>428</v>
      </c>
      <c r="P379" s="42">
        <v>2418.0</v>
      </c>
      <c r="S379" s="42">
        <v>2418.0</v>
      </c>
    </row>
    <row r="380">
      <c r="A380" s="42">
        <v>378.0</v>
      </c>
      <c r="B380" s="42">
        <v>76.0</v>
      </c>
      <c r="D380" s="42">
        <v>378.0</v>
      </c>
      <c r="E380" s="42">
        <v>76.0</v>
      </c>
      <c r="G380" s="2">
        <f>IFERROR(__xludf.DUMMYFUNCTION("""COMPUTED_VALUE"""),61.0)</f>
        <v>61</v>
      </c>
      <c r="O380" s="45" t="s">
        <v>429</v>
      </c>
      <c r="P380" s="42">
        <v>2399.0</v>
      </c>
      <c r="S380" s="42">
        <v>2399.0</v>
      </c>
    </row>
    <row r="381">
      <c r="A381" s="42">
        <v>379.0</v>
      </c>
      <c r="B381" s="42">
        <v>76.0</v>
      </c>
      <c r="D381" s="42">
        <v>379.0</v>
      </c>
      <c r="E381" s="42">
        <v>76.0</v>
      </c>
      <c r="G381" s="2">
        <f>IFERROR(__xludf.DUMMYFUNCTION("""COMPUTED_VALUE"""),60.0)</f>
        <v>60</v>
      </c>
      <c r="O381" s="45" t="s">
        <v>430</v>
      </c>
      <c r="P381" s="42">
        <v>2392.0</v>
      </c>
      <c r="S381" s="42">
        <v>2392.0</v>
      </c>
    </row>
    <row r="382">
      <c r="A382" s="42">
        <v>380.0</v>
      </c>
      <c r="B382" s="42">
        <v>76.0</v>
      </c>
      <c r="D382" s="42">
        <v>380.0</v>
      </c>
      <c r="E382" s="42">
        <v>76.0</v>
      </c>
      <c r="G382" s="2">
        <f>IFERROR(__xludf.DUMMYFUNCTION("""COMPUTED_VALUE"""),61.0)</f>
        <v>61</v>
      </c>
      <c r="O382" s="45" t="s">
        <v>431</v>
      </c>
      <c r="P382" s="42">
        <v>2391.0</v>
      </c>
      <c r="S382" s="42">
        <v>2391.0</v>
      </c>
    </row>
    <row r="383">
      <c r="A383" s="42">
        <v>381.0</v>
      </c>
      <c r="B383" s="42">
        <v>74.0</v>
      </c>
      <c r="D383" s="42">
        <v>381.0</v>
      </c>
      <c r="E383" s="42">
        <v>74.0</v>
      </c>
      <c r="G383" s="2">
        <f>IFERROR(__xludf.DUMMYFUNCTION("""COMPUTED_VALUE"""),59.0)</f>
        <v>59</v>
      </c>
      <c r="O383" s="45" t="s">
        <v>432</v>
      </c>
      <c r="P383" s="42">
        <v>2369.0</v>
      </c>
      <c r="S383" s="42">
        <v>2369.0</v>
      </c>
    </row>
    <row r="384">
      <c r="A384" s="42">
        <v>382.0</v>
      </c>
      <c r="B384" s="42">
        <v>73.0</v>
      </c>
      <c r="D384" s="42">
        <v>382.0</v>
      </c>
      <c r="E384" s="42">
        <v>73.0</v>
      </c>
      <c r="G384" s="2">
        <f>IFERROR(__xludf.DUMMYFUNCTION("""COMPUTED_VALUE"""),58.0)</f>
        <v>58</v>
      </c>
      <c r="O384" s="45" t="s">
        <v>433</v>
      </c>
      <c r="P384" s="42">
        <v>2364.0</v>
      </c>
      <c r="S384" s="42">
        <v>2364.0</v>
      </c>
    </row>
    <row r="385">
      <c r="A385" s="42">
        <v>383.0</v>
      </c>
      <c r="B385" s="42">
        <v>73.0</v>
      </c>
      <c r="D385" s="42">
        <v>383.0</v>
      </c>
      <c r="E385" s="42">
        <v>73.0</v>
      </c>
      <c r="G385" s="2">
        <f>IFERROR(__xludf.DUMMYFUNCTION("""COMPUTED_VALUE"""),58.0)</f>
        <v>58</v>
      </c>
      <c r="O385" s="45" t="s">
        <v>434</v>
      </c>
      <c r="P385" s="42">
        <v>2366.0</v>
      </c>
      <c r="S385" s="42">
        <v>2366.0</v>
      </c>
    </row>
    <row r="386">
      <c r="A386" s="42">
        <v>384.0</v>
      </c>
      <c r="B386" s="42">
        <v>72.0</v>
      </c>
      <c r="D386" s="42">
        <v>384.0</v>
      </c>
      <c r="E386" s="42">
        <v>72.0</v>
      </c>
      <c r="G386" s="2">
        <f>IFERROR(__xludf.DUMMYFUNCTION("""COMPUTED_VALUE"""),56.0)</f>
        <v>56</v>
      </c>
      <c r="O386" s="45" t="s">
        <v>435</v>
      </c>
      <c r="P386" s="42">
        <v>2368.0</v>
      </c>
      <c r="S386" s="42">
        <v>2368.0</v>
      </c>
    </row>
    <row r="387">
      <c r="A387" s="42">
        <v>385.0</v>
      </c>
      <c r="B387" s="42">
        <v>71.0</v>
      </c>
      <c r="D387" s="42">
        <v>385.0</v>
      </c>
      <c r="E387" s="42">
        <v>71.0</v>
      </c>
      <c r="G387" s="2">
        <f>IFERROR(__xludf.DUMMYFUNCTION("""COMPUTED_VALUE"""),55.0)</f>
        <v>55</v>
      </c>
      <c r="O387" s="45" t="s">
        <v>436</v>
      </c>
      <c r="P387" s="42">
        <v>2355.0</v>
      </c>
      <c r="S387" s="42">
        <v>2355.0</v>
      </c>
    </row>
    <row r="388">
      <c r="A388" s="42">
        <v>386.0</v>
      </c>
      <c r="B388" s="42">
        <v>69.0</v>
      </c>
      <c r="D388" s="42">
        <v>386.0</v>
      </c>
      <c r="E388" s="42">
        <v>69.0</v>
      </c>
      <c r="G388" s="2">
        <f>IFERROR(__xludf.DUMMYFUNCTION("""COMPUTED_VALUE"""),54.0)</f>
        <v>54</v>
      </c>
      <c r="O388" s="45" t="s">
        <v>437</v>
      </c>
      <c r="P388" s="42">
        <v>2346.0</v>
      </c>
      <c r="S388" s="42">
        <v>2346.0</v>
      </c>
    </row>
    <row r="389">
      <c r="A389" s="42">
        <v>387.0</v>
      </c>
      <c r="B389" s="42">
        <v>68.0</v>
      </c>
      <c r="D389" s="42">
        <v>387.0</v>
      </c>
      <c r="E389" s="42">
        <v>68.0</v>
      </c>
      <c r="G389" s="2">
        <f>IFERROR(__xludf.DUMMYFUNCTION("""COMPUTED_VALUE"""),55.0)</f>
        <v>55</v>
      </c>
      <c r="O389" s="45" t="s">
        <v>438</v>
      </c>
      <c r="P389" s="42">
        <v>2345.0</v>
      </c>
      <c r="S389" s="42">
        <v>2345.0</v>
      </c>
    </row>
    <row r="390">
      <c r="A390" s="42">
        <v>388.0</v>
      </c>
      <c r="B390" s="42">
        <v>68.0</v>
      </c>
      <c r="D390" s="42">
        <v>388.0</v>
      </c>
      <c r="E390" s="42">
        <v>68.0</v>
      </c>
      <c r="G390" s="2">
        <f>IFERROR(__xludf.DUMMYFUNCTION("""COMPUTED_VALUE"""),52.0)</f>
        <v>52</v>
      </c>
      <c r="O390" s="45" t="s">
        <v>439</v>
      </c>
      <c r="P390" s="42">
        <v>2316.0</v>
      </c>
      <c r="S390" s="42">
        <v>2316.0</v>
      </c>
    </row>
    <row r="391">
      <c r="A391" s="42">
        <v>389.0</v>
      </c>
      <c r="B391" s="42">
        <v>66.0</v>
      </c>
      <c r="D391" s="42">
        <v>389.0</v>
      </c>
      <c r="E391" s="42">
        <v>66.0</v>
      </c>
      <c r="G391" s="2">
        <f>IFERROR(__xludf.DUMMYFUNCTION("""COMPUTED_VALUE"""),52.0)</f>
        <v>52</v>
      </c>
      <c r="O391" s="45" t="s">
        <v>440</v>
      </c>
      <c r="P391" s="42">
        <v>2314.0</v>
      </c>
      <c r="S391" s="42">
        <v>2314.0</v>
      </c>
    </row>
    <row r="392">
      <c r="A392" s="42">
        <v>390.0</v>
      </c>
      <c r="B392" s="42">
        <v>66.0</v>
      </c>
      <c r="D392" s="42">
        <v>390.0</v>
      </c>
      <c r="E392" s="42">
        <v>66.0</v>
      </c>
      <c r="G392" s="2">
        <f>IFERROR(__xludf.DUMMYFUNCTION("""COMPUTED_VALUE"""),50.0)</f>
        <v>50</v>
      </c>
      <c r="O392" s="45" t="s">
        <v>441</v>
      </c>
      <c r="P392" s="42">
        <v>2314.0</v>
      </c>
      <c r="S392" s="42">
        <v>2314.0</v>
      </c>
    </row>
    <row r="393">
      <c r="A393" s="42">
        <v>391.0</v>
      </c>
      <c r="B393" s="42">
        <v>66.0</v>
      </c>
      <c r="D393" s="42">
        <v>391.0</v>
      </c>
      <c r="E393" s="42">
        <v>66.0</v>
      </c>
      <c r="G393" s="2">
        <f>IFERROR(__xludf.DUMMYFUNCTION("""COMPUTED_VALUE"""),49.0)</f>
        <v>49</v>
      </c>
      <c r="O393" s="45" t="s">
        <v>442</v>
      </c>
      <c r="P393" s="42">
        <v>2299.0</v>
      </c>
      <c r="S393" s="42">
        <v>2299.0</v>
      </c>
    </row>
    <row r="394">
      <c r="A394" s="42">
        <v>392.0</v>
      </c>
      <c r="B394" s="42">
        <v>65.0</v>
      </c>
      <c r="D394" s="42">
        <v>392.0</v>
      </c>
      <c r="E394" s="42">
        <v>65.0</v>
      </c>
      <c r="G394" s="2">
        <f>IFERROR(__xludf.DUMMYFUNCTION("""COMPUTED_VALUE"""),48.0)</f>
        <v>48</v>
      </c>
      <c r="O394" s="45" t="s">
        <v>443</v>
      </c>
      <c r="P394" s="42">
        <v>2290.0</v>
      </c>
      <c r="S394" s="42">
        <v>2290.0</v>
      </c>
    </row>
    <row r="395">
      <c r="A395" s="42">
        <v>393.0</v>
      </c>
      <c r="B395" s="42">
        <v>64.0</v>
      </c>
      <c r="D395" s="42">
        <v>393.0</v>
      </c>
      <c r="E395" s="42">
        <v>64.0</v>
      </c>
      <c r="G395" s="2">
        <f>IFERROR(__xludf.DUMMYFUNCTION("""COMPUTED_VALUE"""),47.0)</f>
        <v>47</v>
      </c>
      <c r="O395" s="45" t="s">
        <v>444</v>
      </c>
      <c r="P395" s="42">
        <v>2275.0</v>
      </c>
      <c r="S395" s="42">
        <v>2275.0</v>
      </c>
    </row>
    <row r="396">
      <c r="A396" s="42">
        <v>394.0</v>
      </c>
      <c r="B396" s="42">
        <v>62.0</v>
      </c>
      <c r="D396" s="42">
        <v>394.0</v>
      </c>
      <c r="E396" s="42">
        <v>62.0</v>
      </c>
      <c r="G396" s="2">
        <f>IFERROR(__xludf.DUMMYFUNCTION("""COMPUTED_VALUE"""),46.0)</f>
        <v>46</v>
      </c>
      <c r="O396" s="45" t="s">
        <v>445</v>
      </c>
      <c r="P396" s="42">
        <v>2254.0</v>
      </c>
      <c r="S396" s="42">
        <v>2254.0</v>
      </c>
    </row>
    <row r="397">
      <c r="A397" s="42">
        <v>395.0</v>
      </c>
      <c r="B397" s="42">
        <v>61.0</v>
      </c>
      <c r="D397" s="42">
        <v>395.0</v>
      </c>
      <c r="E397" s="42">
        <v>61.0</v>
      </c>
      <c r="G397" s="2">
        <f>IFERROR(__xludf.DUMMYFUNCTION("""COMPUTED_VALUE"""),47.0)</f>
        <v>47</v>
      </c>
      <c r="O397" s="45" t="s">
        <v>446</v>
      </c>
      <c r="P397" s="42">
        <v>2283.0</v>
      </c>
      <c r="S397" s="42">
        <v>2283.0</v>
      </c>
    </row>
    <row r="398">
      <c r="A398" s="42">
        <v>396.0</v>
      </c>
      <c r="B398" s="42">
        <v>60.0</v>
      </c>
      <c r="D398" s="42">
        <v>396.0</v>
      </c>
      <c r="E398" s="42">
        <v>60.0</v>
      </c>
      <c r="G398" s="2">
        <f>IFERROR(__xludf.DUMMYFUNCTION("""COMPUTED_VALUE"""),46.0)</f>
        <v>46</v>
      </c>
      <c r="O398" s="45" t="s">
        <v>447</v>
      </c>
      <c r="P398" s="42">
        <v>2299.0</v>
      </c>
      <c r="S398" s="42">
        <v>2309.0</v>
      </c>
    </row>
    <row r="399">
      <c r="A399" s="42">
        <v>397.0</v>
      </c>
      <c r="B399" s="42">
        <v>61.0</v>
      </c>
      <c r="D399" s="42">
        <v>397.0</v>
      </c>
      <c r="E399" s="42">
        <v>61.0</v>
      </c>
      <c r="G399" s="2">
        <f>IFERROR(__xludf.DUMMYFUNCTION("""COMPUTED_VALUE"""),46.0)</f>
        <v>46</v>
      </c>
      <c r="O399" s="45" t="s">
        <v>448</v>
      </c>
      <c r="P399" s="42">
        <v>2315.0</v>
      </c>
      <c r="S399" s="42">
        <v>2348.0</v>
      </c>
    </row>
    <row r="400">
      <c r="A400" s="42">
        <v>398.0</v>
      </c>
      <c r="B400" s="42">
        <v>59.0</v>
      </c>
      <c r="D400" s="42">
        <v>398.0</v>
      </c>
      <c r="E400" s="42">
        <v>59.0</v>
      </c>
      <c r="G400" s="2">
        <f>IFERROR(__xludf.DUMMYFUNCTION("""COMPUTED_VALUE"""),46.0)</f>
        <v>46</v>
      </c>
      <c r="O400" s="45" t="s">
        <v>449</v>
      </c>
      <c r="P400" s="42">
        <v>2348.0</v>
      </c>
      <c r="S400" s="42">
        <v>2424.0</v>
      </c>
    </row>
    <row r="401">
      <c r="A401" s="42">
        <v>399.0</v>
      </c>
      <c r="B401" s="42">
        <v>58.0</v>
      </c>
      <c r="D401" s="42">
        <v>399.0</v>
      </c>
      <c r="E401" s="42">
        <v>58.0</v>
      </c>
      <c r="G401" s="2">
        <f>IFERROR(__xludf.DUMMYFUNCTION("""COMPUTED_VALUE"""),46.0)</f>
        <v>46</v>
      </c>
      <c r="O401" s="45" t="s">
        <v>450</v>
      </c>
      <c r="P401" s="42">
        <v>2410.0</v>
      </c>
      <c r="S401" s="42">
        <v>2550.0</v>
      </c>
    </row>
    <row r="402">
      <c r="A402" s="42">
        <v>400.0</v>
      </c>
      <c r="B402" s="42">
        <v>58.0</v>
      </c>
      <c r="D402" s="42">
        <v>400.0</v>
      </c>
      <c r="E402" s="42">
        <v>58.0</v>
      </c>
      <c r="G402" s="2">
        <f>IFERROR(__xludf.DUMMYFUNCTION("""COMPUTED_VALUE"""),46.0)</f>
        <v>46</v>
      </c>
      <c r="O402" s="45" t="s">
        <v>451</v>
      </c>
      <c r="P402" s="42">
        <v>2437.0</v>
      </c>
      <c r="S402" s="42">
        <v>2669.0</v>
      </c>
    </row>
    <row r="403">
      <c r="A403" s="42">
        <v>401.0</v>
      </c>
      <c r="B403" s="42">
        <v>56.0</v>
      </c>
      <c r="D403" s="42">
        <v>401.0</v>
      </c>
      <c r="E403" s="42">
        <v>56.0</v>
      </c>
      <c r="G403" s="2">
        <f>IFERROR(__xludf.DUMMYFUNCTION("""COMPUTED_VALUE"""),46.0)</f>
        <v>46</v>
      </c>
      <c r="O403" s="45" t="s">
        <v>452</v>
      </c>
      <c r="P403" s="42">
        <v>2367.0</v>
      </c>
      <c r="S403" s="42">
        <v>2664.0</v>
      </c>
    </row>
    <row r="404">
      <c r="A404" s="42">
        <v>402.0</v>
      </c>
      <c r="B404" s="42">
        <v>55.0</v>
      </c>
      <c r="D404" s="42">
        <v>402.0</v>
      </c>
      <c r="E404" s="42">
        <v>55.0</v>
      </c>
      <c r="G404" s="2">
        <f>IFERROR(__xludf.DUMMYFUNCTION("""COMPUTED_VALUE"""),25.0)</f>
        <v>25</v>
      </c>
      <c r="O404" s="45" t="s">
        <v>453</v>
      </c>
      <c r="P404" s="42">
        <v>1607.0</v>
      </c>
      <c r="S404" s="42">
        <v>1591.0</v>
      </c>
    </row>
    <row r="405">
      <c r="A405" s="42">
        <v>403.0</v>
      </c>
      <c r="B405" s="42">
        <v>54.0</v>
      </c>
      <c r="D405" s="42">
        <v>403.0</v>
      </c>
      <c r="E405" s="42">
        <v>54.0</v>
      </c>
      <c r="G405" s="2">
        <f>IFERROR(__xludf.DUMMYFUNCTION("""COMPUTED_VALUE"""),46.0)</f>
        <v>46</v>
      </c>
      <c r="O405" s="45" t="s">
        <v>454</v>
      </c>
      <c r="P405" s="42">
        <v>2527.0</v>
      </c>
      <c r="S405" s="42">
        <v>2693.0</v>
      </c>
    </row>
    <row r="406">
      <c r="A406" s="42">
        <v>404.0</v>
      </c>
      <c r="B406" s="42">
        <v>55.0</v>
      </c>
      <c r="D406" s="42">
        <v>404.0</v>
      </c>
      <c r="E406" s="42">
        <v>55.0</v>
      </c>
      <c r="G406" s="2">
        <f>IFERROR(__xludf.DUMMYFUNCTION("""COMPUTED_VALUE"""),46.0)</f>
        <v>46</v>
      </c>
      <c r="O406" s="45" t="s">
        <v>455</v>
      </c>
      <c r="P406" s="42">
        <v>2513.0</v>
      </c>
      <c r="S406" s="42">
        <v>2808.0</v>
      </c>
    </row>
    <row r="407">
      <c r="A407" s="42">
        <v>405.0</v>
      </c>
      <c r="B407" s="42">
        <v>52.0</v>
      </c>
      <c r="D407" s="42">
        <v>405.0</v>
      </c>
      <c r="E407" s="42">
        <v>52.0</v>
      </c>
      <c r="G407" s="2">
        <f>IFERROR(__xludf.DUMMYFUNCTION("""COMPUTED_VALUE"""),25.0)</f>
        <v>25</v>
      </c>
      <c r="O407" s="45" t="s">
        <v>456</v>
      </c>
      <c r="P407" s="42">
        <v>1607.0</v>
      </c>
      <c r="S407" s="42">
        <v>1593.0</v>
      </c>
    </row>
    <row r="408">
      <c r="A408" s="42">
        <v>406.0</v>
      </c>
      <c r="B408" s="42">
        <v>52.0</v>
      </c>
      <c r="D408" s="42">
        <v>406.0</v>
      </c>
      <c r="E408" s="42">
        <v>52.0</v>
      </c>
      <c r="G408" s="2">
        <f>IFERROR(__xludf.DUMMYFUNCTION("""COMPUTED_VALUE"""),46.0)</f>
        <v>46</v>
      </c>
      <c r="O408" s="45" t="s">
        <v>457</v>
      </c>
      <c r="P408" s="42">
        <v>2498.0</v>
      </c>
      <c r="S408" s="42">
        <v>2628.0</v>
      </c>
    </row>
    <row r="409">
      <c r="A409" s="42">
        <v>407.0</v>
      </c>
      <c r="B409" s="42">
        <v>50.0</v>
      </c>
      <c r="D409" s="42">
        <v>407.0</v>
      </c>
      <c r="E409" s="42">
        <v>50.0</v>
      </c>
      <c r="G409" s="2">
        <f>IFERROR(__xludf.DUMMYFUNCTION("""COMPUTED_VALUE"""),46.0)</f>
        <v>46</v>
      </c>
      <c r="O409" s="45" t="s">
        <v>458</v>
      </c>
      <c r="P409" s="42">
        <v>2530.0</v>
      </c>
      <c r="S409" s="42">
        <v>2780.0</v>
      </c>
    </row>
    <row r="410">
      <c r="A410" s="42">
        <v>408.0</v>
      </c>
      <c r="B410" s="42">
        <v>49.0</v>
      </c>
      <c r="D410" s="42">
        <v>408.0</v>
      </c>
      <c r="E410" s="42">
        <v>49.0</v>
      </c>
      <c r="G410" s="2">
        <f>IFERROR(__xludf.DUMMYFUNCTION("""COMPUTED_VALUE"""),46.0)</f>
        <v>46</v>
      </c>
      <c r="O410" s="45" t="s">
        <v>459</v>
      </c>
      <c r="P410" s="42">
        <v>2422.0</v>
      </c>
      <c r="S410" s="42">
        <v>2730.0</v>
      </c>
    </row>
    <row r="411">
      <c r="A411" s="42">
        <v>409.0</v>
      </c>
      <c r="B411" s="42">
        <v>48.0</v>
      </c>
      <c r="D411" s="42">
        <v>409.0</v>
      </c>
      <c r="E411" s="42">
        <v>48.0</v>
      </c>
      <c r="G411" s="2">
        <f>IFERROR(__xludf.DUMMYFUNCTION("""COMPUTED_VALUE"""),26.0)</f>
        <v>26</v>
      </c>
      <c r="O411" s="45" t="s">
        <v>460</v>
      </c>
      <c r="P411" s="42">
        <v>1668.0</v>
      </c>
      <c r="S411" s="42">
        <v>1654.0</v>
      </c>
    </row>
    <row r="412">
      <c r="A412" s="42">
        <v>410.0</v>
      </c>
      <c r="B412" s="42">
        <v>47.0</v>
      </c>
      <c r="D412" s="42">
        <v>410.0</v>
      </c>
      <c r="E412" s="42">
        <v>47.0</v>
      </c>
      <c r="G412" s="2">
        <f>IFERROR(__xludf.DUMMYFUNCTION("""COMPUTED_VALUE"""),38.0)</f>
        <v>38</v>
      </c>
      <c r="O412" s="45" t="s">
        <v>461</v>
      </c>
      <c r="P412" s="42">
        <v>2200.0</v>
      </c>
      <c r="S412" s="42">
        <v>2210.0</v>
      </c>
    </row>
    <row r="413">
      <c r="A413" s="42">
        <v>411.0</v>
      </c>
      <c r="B413" s="42">
        <v>46.0</v>
      </c>
      <c r="D413" s="42">
        <v>411.0</v>
      </c>
      <c r="E413" s="42">
        <v>46.0</v>
      </c>
      <c r="G413" s="2">
        <f>IFERROR(__xludf.DUMMYFUNCTION("""COMPUTED_VALUE"""),38.0)</f>
        <v>38</v>
      </c>
      <c r="O413" s="45" t="s">
        <v>462</v>
      </c>
      <c r="P413" s="42">
        <v>2174.0</v>
      </c>
      <c r="S413" s="42">
        <v>2190.0</v>
      </c>
    </row>
    <row r="414">
      <c r="A414" s="42">
        <v>412.0</v>
      </c>
      <c r="B414" s="42">
        <v>47.0</v>
      </c>
      <c r="D414" s="42">
        <v>412.0</v>
      </c>
      <c r="E414" s="42">
        <v>47.0</v>
      </c>
      <c r="G414" s="2">
        <f>IFERROR(__xludf.DUMMYFUNCTION("""COMPUTED_VALUE"""),39.0)</f>
        <v>39</v>
      </c>
      <c r="O414" s="45" t="s">
        <v>463</v>
      </c>
      <c r="P414" s="42">
        <v>2228.0</v>
      </c>
      <c r="S414" s="42">
        <v>2229.0</v>
      </c>
    </row>
    <row r="415">
      <c r="A415" s="42">
        <v>413.0</v>
      </c>
      <c r="B415" s="42">
        <v>45.0</v>
      </c>
      <c r="D415" s="42">
        <v>413.0</v>
      </c>
      <c r="E415" s="42">
        <v>46.0</v>
      </c>
      <c r="G415" s="2">
        <f>IFERROR(__xludf.DUMMYFUNCTION("""COMPUTED_VALUE"""),46.0)</f>
        <v>46</v>
      </c>
      <c r="O415" s="45" t="s">
        <v>464</v>
      </c>
      <c r="P415" s="42">
        <v>2550.0</v>
      </c>
      <c r="S415" s="42">
        <v>2677.0</v>
      </c>
    </row>
    <row r="416">
      <c r="A416" s="42">
        <v>414.0</v>
      </c>
      <c r="B416" s="42">
        <v>45.0</v>
      </c>
      <c r="D416" s="42">
        <v>414.0</v>
      </c>
      <c r="E416" s="42">
        <v>46.0</v>
      </c>
      <c r="G416" s="2">
        <f>IFERROR(__xludf.DUMMYFUNCTION("""COMPUTED_VALUE"""),46.0)</f>
        <v>46</v>
      </c>
      <c r="O416" s="45" t="s">
        <v>465</v>
      </c>
      <c r="P416" s="42">
        <v>2548.0</v>
      </c>
      <c r="S416" s="42">
        <v>2791.0</v>
      </c>
    </row>
    <row r="417">
      <c r="A417" s="42">
        <v>415.0</v>
      </c>
      <c r="B417" s="42">
        <v>44.0</v>
      </c>
      <c r="D417" s="42">
        <v>415.0</v>
      </c>
      <c r="E417" s="42">
        <v>46.0</v>
      </c>
      <c r="G417" s="2">
        <f>IFERROR(__xludf.DUMMYFUNCTION("""COMPUTED_VALUE"""),46.0)</f>
        <v>46</v>
      </c>
      <c r="O417" s="45" t="s">
        <v>466</v>
      </c>
      <c r="P417" s="42">
        <v>2524.0</v>
      </c>
      <c r="S417" s="42">
        <v>2853.0</v>
      </c>
    </row>
    <row r="418">
      <c r="A418" s="42">
        <v>416.0</v>
      </c>
      <c r="B418" s="42">
        <v>42.0</v>
      </c>
      <c r="D418" s="42">
        <v>416.0</v>
      </c>
      <c r="E418" s="42">
        <v>46.0</v>
      </c>
      <c r="G418" s="2">
        <f>IFERROR(__xludf.DUMMYFUNCTION("""COMPUTED_VALUE"""),26.0)</f>
        <v>26</v>
      </c>
      <c r="O418" s="45" t="s">
        <v>467</v>
      </c>
      <c r="P418" s="42">
        <v>1672.0</v>
      </c>
      <c r="S418" s="42">
        <v>1658.0</v>
      </c>
    </row>
    <row r="419">
      <c r="A419" s="42">
        <v>417.0</v>
      </c>
      <c r="B419" s="42">
        <v>41.0</v>
      </c>
      <c r="D419" s="42">
        <v>417.0</v>
      </c>
      <c r="E419" s="42">
        <v>46.0</v>
      </c>
      <c r="G419" s="2">
        <f>IFERROR(__xludf.DUMMYFUNCTION("""COMPUTED_VALUE"""),38.0)</f>
        <v>38</v>
      </c>
      <c r="O419" s="45" t="s">
        <v>468</v>
      </c>
      <c r="P419" s="42">
        <v>2167.0</v>
      </c>
      <c r="S419" s="42">
        <v>2190.0</v>
      </c>
    </row>
    <row r="420">
      <c r="A420" s="42">
        <v>418.0</v>
      </c>
      <c r="B420" s="42">
        <v>41.0</v>
      </c>
      <c r="D420" s="42">
        <v>418.0</v>
      </c>
      <c r="E420" s="42">
        <v>46.0</v>
      </c>
      <c r="G420" s="2">
        <f>IFERROR(__xludf.DUMMYFUNCTION("""COMPUTED_VALUE"""),46.0)</f>
        <v>46</v>
      </c>
      <c r="O420" s="45" t="s">
        <v>469</v>
      </c>
      <c r="P420" s="42">
        <v>2513.0</v>
      </c>
      <c r="S420" s="42">
        <v>2649.0</v>
      </c>
    </row>
    <row r="421">
      <c r="A421" s="42">
        <v>419.0</v>
      </c>
      <c r="B421" s="42">
        <v>41.0</v>
      </c>
      <c r="D421" s="42">
        <v>419.0</v>
      </c>
      <c r="E421" s="42">
        <v>25.0</v>
      </c>
      <c r="G421" s="2">
        <f>IFERROR(__xludf.DUMMYFUNCTION("""COMPUTED_VALUE"""),46.0)</f>
        <v>46</v>
      </c>
      <c r="O421" s="45" t="s">
        <v>470</v>
      </c>
      <c r="P421" s="42">
        <v>2551.0</v>
      </c>
      <c r="S421" s="42">
        <v>2762.0</v>
      </c>
    </row>
    <row r="422">
      <c r="A422" s="42">
        <v>420.0</v>
      </c>
      <c r="B422" s="42">
        <v>39.0</v>
      </c>
      <c r="D422" s="42">
        <v>420.0</v>
      </c>
      <c r="E422" s="42">
        <v>46.0</v>
      </c>
      <c r="G422" s="2">
        <f>IFERROR(__xludf.DUMMYFUNCTION("""COMPUTED_VALUE"""),46.0)</f>
        <v>46</v>
      </c>
      <c r="O422" s="45" t="s">
        <v>471</v>
      </c>
      <c r="P422" s="42">
        <v>2471.0</v>
      </c>
      <c r="S422" s="42">
        <v>2769.0</v>
      </c>
    </row>
    <row r="423">
      <c r="A423" s="42">
        <v>421.0</v>
      </c>
      <c r="B423" s="42">
        <v>39.0</v>
      </c>
      <c r="D423" s="42">
        <v>421.0</v>
      </c>
      <c r="E423" s="42">
        <v>46.0</v>
      </c>
      <c r="G423" s="2">
        <f>IFERROR(__xludf.DUMMYFUNCTION("""COMPUTED_VALUE"""),27.0)</f>
        <v>27</v>
      </c>
      <c r="O423" s="45" t="s">
        <v>472</v>
      </c>
      <c r="P423" s="42">
        <v>1735.0</v>
      </c>
      <c r="S423" s="42">
        <v>1721.0</v>
      </c>
    </row>
    <row r="424">
      <c r="A424" s="42">
        <v>422.0</v>
      </c>
      <c r="B424" s="42">
        <v>39.0</v>
      </c>
      <c r="D424" s="42">
        <v>422.0</v>
      </c>
      <c r="E424" s="42">
        <v>25.0</v>
      </c>
      <c r="G424" s="2">
        <f>IFERROR(__xludf.DUMMYFUNCTION("""COMPUTED_VALUE"""),39.0)</f>
        <v>39</v>
      </c>
      <c r="O424" s="45" t="s">
        <v>473</v>
      </c>
      <c r="P424" s="42">
        <v>2255.0</v>
      </c>
      <c r="S424" s="42">
        <v>2255.0</v>
      </c>
    </row>
    <row r="425">
      <c r="A425" s="42">
        <v>423.0</v>
      </c>
      <c r="B425" s="42">
        <v>40.0</v>
      </c>
      <c r="D425" s="42">
        <v>423.0</v>
      </c>
      <c r="E425" s="42">
        <v>46.0</v>
      </c>
      <c r="G425" s="2">
        <f>IFERROR(__xludf.DUMMYFUNCTION("""COMPUTED_VALUE"""),46.0)</f>
        <v>46</v>
      </c>
      <c r="O425" s="45" t="s">
        <v>474</v>
      </c>
      <c r="P425" s="42">
        <v>2529.0</v>
      </c>
      <c r="S425" s="42">
        <v>2636.0</v>
      </c>
    </row>
    <row r="426">
      <c r="A426" s="42">
        <v>424.0</v>
      </c>
      <c r="B426" s="42">
        <v>40.0</v>
      </c>
      <c r="D426" s="42">
        <v>424.0</v>
      </c>
      <c r="E426" s="42">
        <v>46.0</v>
      </c>
      <c r="G426" s="2">
        <f>IFERROR(__xludf.DUMMYFUNCTION("""COMPUTED_VALUE"""),46.0)</f>
        <v>46</v>
      </c>
      <c r="O426" s="45" t="s">
        <v>475</v>
      </c>
      <c r="P426" s="42">
        <v>2545.0</v>
      </c>
      <c r="S426" s="42">
        <v>2739.0</v>
      </c>
    </row>
    <row r="427">
      <c r="A427" s="42">
        <v>425.0</v>
      </c>
      <c r="B427" s="42">
        <v>40.0</v>
      </c>
      <c r="D427" s="42">
        <v>425.0</v>
      </c>
      <c r="E427" s="42">
        <v>46.0</v>
      </c>
      <c r="G427" s="2">
        <f>IFERROR(__xludf.DUMMYFUNCTION("""COMPUTED_VALUE"""),46.0)</f>
        <v>46</v>
      </c>
      <c r="O427" s="45" t="s">
        <v>476</v>
      </c>
      <c r="P427" s="42">
        <v>2561.0</v>
      </c>
      <c r="S427" s="42">
        <v>2830.0</v>
      </c>
    </row>
    <row r="428">
      <c r="A428" s="42">
        <v>426.0</v>
      </c>
      <c r="B428" s="42">
        <v>40.0</v>
      </c>
      <c r="D428" s="42">
        <v>426.0</v>
      </c>
      <c r="E428" s="42">
        <v>26.0</v>
      </c>
      <c r="G428" s="2">
        <f>IFERROR(__xludf.DUMMYFUNCTION("""COMPUTED_VALUE"""),27.0)</f>
        <v>27</v>
      </c>
      <c r="O428" s="45" t="s">
        <v>477</v>
      </c>
      <c r="P428" s="42">
        <v>1737.0</v>
      </c>
      <c r="S428" s="42">
        <v>1723.0</v>
      </c>
    </row>
    <row r="429">
      <c r="A429" s="42">
        <v>427.0</v>
      </c>
      <c r="B429" s="42">
        <v>40.0</v>
      </c>
      <c r="D429" s="42">
        <v>427.0</v>
      </c>
      <c r="E429" s="42">
        <v>38.0</v>
      </c>
      <c r="G429" s="2">
        <f>IFERROR(__xludf.DUMMYFUNCTION("""COMPUTED_VALUE"""),46.0)</f>
        <v>46</v>
      </c>
      <c r="O429" s="45" t="s">
        <v>478</v>
      </c>
      <c r="P429" s="42">
        <v>2555.0</v>
      </c>
      <c r="S429" s="42">
        <v>2681.0</v>
      </c>
    </row>
    <row r="430">
      <c r="A430" s="42">
        <v>428.0</v>
      </c>
      <c r="B430" s="42">
        <v>40.0</v>
      </c>
      <c r="D430" s="42">
        <v>428.0</v>
      </c>
      <c r="E430" s="42">
        <v>38.0</v>
      </c>
      <c r="G430" s="2">
        <f>IFERROR(__xludf.DUMMYFUNCTION("""COMPUTED_VALUE"""),46.0)</f>
        <v>46</v>
      </c>
      <c r="O430" s="45" t="s">
        <v>479</v>
      </c>
      <c r="P430" s="42">
        <v>2532.0</v>
      </c>
      <c r="S430" s="42">
        <v>2733.0</v>
      </c>
    </row>
    <row r="431">
      <c r="A431" s="42">
        <v>429.0</v>
      </c>
      <c r="B431" s="42">
        <v>40.0</v>
      </c>
      <c r="D431" s="42">
        <v>429.0</v>
      </c>
      <c r="E431" s="42">
        <v>39.0</v>
      </c>
      <c r="G431" s="2">
        <f>IFERROR(__xludf.DUMMYFUNCTION("""COMPUTED_VALUE"""),46.0)</f>
        <v>46</v>
      </c>
      <c r="O431" s="45" t="s">
        <v>480</v>
      </c>
      <c r="P431" s="42">
        <v>2530.0</v>
      </c>
      <c r="S431" s="42">
        <v>2793.0</v>
      </c>
    </row>
    <row r="432">
      <c r="A432" s="42">
        <v>430.0</v>
      </c>
      <c r="B432" s="42">
        <v>40.0</v>
      </c>
      <c r="D432" s="42">
        <v>430.0</v>
      </c>
      <c r="E432" s="42">
        <v>46.0</v>
      </c>
      <c r="G432" s="2">
        <f>IFERROR(__xludf.DUMMYFUNCTION("""COMPUTED_VALUE"""),46.0)</f>
        <v>46</v>
      </c>
      <c r="O432" s="45" t="s">
        <v>481</v>
      </c>
      <c r="P432" s="42">
        <v>2484.0</v>
      </c>
      <c r="S432" s="42">
        <v>2741.0</v>
      </c>
    </row>
    <row r="433">
      <c r="A433" s="42">
        <v>431.0</v>
      </c>
      <c r="B433" s="42">
        <v>40.0</v>
      </c>
      <c r="D433" s="42">
        <v>431.0</v>
      </c>
      <c r="E433" s="42">
        <v>46.0</v>
      </c>
      <c r="G433" s="2">
        <f>IFERROR(__xludf.DUMMYFUNCTION("""COMPUTED_VALUE"""),27.0)</f>
        <v>27</v>
      </c>
      <c r="O433" s="45" t="s">
        <v>482</v>
      </c>
      <c r="P433" s="42">
        <v>1740.0</v>
      </c>
      <c r="S433" s="42">
        <v>1725.0</v>
      </c>
    </row>
    <row r="434">
      <c r="A434" s="42">
        <v>432.0</v>
      </c>
      <c r="B434" s="42">
        <v>40.0</v>
      </c>
      <c r="D434" s="42">
        <v>432.0</v>
      </c>
      <c r="E434" s="42">
        <v>46.0</v>
      </c>
      <c r="G434" s="2">
        <f>IFERROR(__xludf.DUMMYFUNCTION("""COMPUTED_VALUE"""),40.0)</f>
        <v>40</v>
      </c>
      <c r="O434" s="45" t="s">
        <v>483</v>
      </c>
      <c r="P434" s="42">
        <v>2326.0</v>
      </c>
      <c r="S434" s="42">
        <v>2334.0</v>
      </c>
    </row>
    <row r="435">
      <c r="A435" s="42">
        <v>433.0</v>
      </c>
      <c r="B435" s="42">
        <v>40.0</v>
      </c>
      <c r="D435" s="42">
        <v>433.0</v>
      </c>
      <c r="E435" s="42">
        <v>26.0</v>
      </c>
      <c r="G435" s="2">
        <f>IFERROR(__xludf.DUMMYFUNCTION("""COMPUTED_VALUE"""),46.0)</f>
        <v>46</v>
      </c>
      <c r="O435" s="45" t="s">
        <v>484</v>
      </c>
      <c r="P435" s="42">
        <v>2550.0</v>
      </c>
      <c r="S435" s="42">
        <v>2680.0</v>
      </c>
    </row>
    <row r="436">
      <c r="A436" s="42">
        <v>434.0</v>
      </c>
      <c r="B436" s="42">
        <v>41.0</v>
      </c>
      <c r="D436" s="42">
        <v>434.0</v>
      </c>
      <c r="E436" s="42">
        <v>38.0</v>
      </c>
      <c r="G436" s="2">
        <f>IFERROR(__xludf.DUMMYFUNCTION("""COMPUTED_VALUE"""),46.0)</f>
        <v>46</v>
      </c>
      <c r="O436" s="45" t="s">
        <v>485</v>
      </c>
      <c r="P436" s="42">
        <v>2556.0</v>
      </c>
      <c r="S436" s="42">
        <v>2748.0</v>
      </c>
    </row>
    <row r="437">
      <c r="A437" s="42">
        <v>435.0</v>
      </c>
      <c r="B437" s="42">
        <v>41.0</v>
      </c>
      <c r="D437" s="42">
        <v>435.0</v>
      </c>
      <c r="E437" s="42">
        <v>46.0</v>
      </c>
      <c r="G437" s="2">
        <f>IFERROR(__xludf.DUMMYFUNCTION("""COMPUTED_VALUE"""),46.0)</f>
        <v>46</v>
      </c>
      <c r="O437" s="45" t="s">
        <v>486</v>
      </c>
      <c r="P437" s="42">
        <v>2552.0</v>
      </c>
      <c r="S437" s="42">
        <v>2806.0</v>
      </c>
    </row>
    <row r="438">
      <c r="A438" s="42">
        <v>436.0</v>
      </c>
      <c r="B438" s="42">
        <v>41.0</v>
      </c>
      <c r="D438" s="42">
        <v>436.0</v>
      </c>
      <c r="E438" s="42">
        <v>46.0</v>
      </c>
      <c r="G438" s="2">
        <f>IFERROR(__xludf.DUMMYFUNCTION("""COMPUTED_VALUE"""),46.0)</f>
        <v>46</v>
      </c>
      <c r="O438" s="45" t="s">
        <v>487</v>
      </c>
      <c r="P438" s="42">
        <v>2492.0</v>
      </c>
      <c r="S438" s="42">
        <v>2756.0</v>
      </c>
    </row>
    <row r="439">
      <c r="A439" s="42">
        <v>437.0</v>
      </c>
      <c r="B439" s="42">
        <v>41.0</v>
      </c>
      <c r="D439" s="42">
        <v>437.0</v>
      </c>
      <c r="E439" s="42">
        <v>46.0</v>
      </c>
      <c r="G439" s="2">
        <f>IFERROR(__xludf.DUMMYFUNCTION("""COMPUTED_VALUE"""),28.0)</f>
        <v>28</v>
      </c>
      <c r="O439" s="45" t="s">
        <v>488</v>
      </c>
      <c r="P439" s="42">
        <v>1798.0</v>
      </c>
      <c r="S439" s="42">
        <v>1784.0</v>
      </c>
    </row>
    <row r="440">
      <c r="A440" s="42">
        <v>438.0</v>
      </c>
      <c r="B440" s="42">
        <v>41.0</v>
      </c>
      <c r="D440" s="42">
        <v>438.0</v>
      </c>
      <c r="E440" s="42">
        <v>27.0</v>
      </c>
      <c r="G440" s="2">
        <f>IFERROR(__xludf.DUMMYFUNCTION("""COMPUTED_VALUE"""),41.0)</f>
        <v>41</v>
      </c>
      <c r="O440" s="45" t="s">
        <v>489</v>
      </c>
      <c r="P440" s="42">
        <v>2380.0</v>
      </c>
      <c r="S440" s="42">
        <v>2377.0</v>
      </c>
    </row>
    <row r="441">
      <c r="A441" s="42">
        <v>439.0</v>
      </c>
      <c r="B441" s="42">
        <v>41.0</v>
      </c>
      <c r="D441" s="42">
        <v>439.0</v>
      </c>
      <c r="E441" s="42">
        <v>39.0</v>
      </c>
      <c r="G441" s="2">
        <f>IFERROR(__xludf.DUMMYFUNCTION("""COMPUTED_VALUE"""),42.0)</f>
        <v>42</v>
      </c>
      <c r="O441" s="45" t="s">
        <v>490</v>
      </c>
      <c r="P441" s="42">
        <v>2391.0</v>
      </c>
      <c r="S441" s="42">
        <v>2394.0</v>
      </c>
    </row>
    <row r="442">
      <c r="A442" s="42">
        <v>440.0</v>
      </c>
      <c r="B442" s="42">
        <v>41.0</v>
      </c>
      <c r="D442" s="42">
        <v>440.0</v>
      </c>
      <c r="E442" s="42">
        <v>46.0</v>
      </c>
      <c r="G442" s="2">
        <f>IFERROR(__xludf.DUMMYFUNCTION("""COMPUTED_VALUE"""),42.0)</f>
        <v>42</v>
      </c>
      <c r="O442" s="45" t="s">
        <v>491</v>
      </c>
      <c r="P442" s="42">
        <v>2393.0</v>
      </c>
      <c r="S442" s="42">
        <v>2396.0</v>
      </c>
    </row>
    <row r="443">
      <c r="A443" s="42">
        <v>441.0</v>
      </c>
      <c r="B443" s="42">
        <v>41.0</v>
      </c>
      <c r="D443" s="42">
        <v>441.0</v>
      </c>
      <c r="E443" s="42">
        <v>46.0</v>
      </c>
      <c r="G443" s="2">
        <f>IFERROR(__xludf.DUMMYFUNCTION("""COMPUTED_VALUE"""),46.0)</f>
        <v>46</v>
      </c>
      <c r="O443" s="45" t="s">
        <v>492</v>
      </c>
      <c r="P443" s="42">
        <v>2541.0</v>
      </c>
      <c r="S443" s="42">
        <v>2612.0</v>
      </c>
    </row>
    <row r="444">
      <c r="A444" s="42">
        <v>442.0</v>
      </c>
      <c r="B444" s="42">
        <v>41.0</v>
      </c>
      <c r="D444" s="42">
        <v>442.0</v>
      </c>
      <c r="E444" s="42">
        <v>46.0</v>
      </c>
      <c r="G444" s="2">
        <f>IFERROR(__xludf.DUMMYFUNCTION("""COMPUTED_VALUE"""),46.0)</f>
        <v>46</v>
      </c>
      <c r="O444" s="45" t="s">
        <v>493</v>
      </c>
      <c r="P444" s="42">
        <v>2565.0</v>
      </c>
      <c r="S444" s="42">
        <v>2681.0</v>
      </c>
    </row>
    <row r="445">
      <c r="A445" s="42">
        <v>443.0</v>
      </c>
      <c r="B445" s="42">
        <v>41.0</v>
      </c>
      <c r="D445" s="42">
        <v>443.0</v>
      </c>
      <c r="E445" s="42">
        <v>27.0</v>
      </c>
      <c r="G445" s="2">
        <f>IFERROR(__xludf.DUMMYFUNCTION("""COMPUTED_VALUE"""),46.0)</f>
        <v>46</v>
      </c>
      <c r="O445" s="45" t="s">
        <v>494</v>
      </c>
      <c r="P445" s="42">
        <v>2585.0</v>
      </c>
      <c r="S445" s="42">
        <v>2756.0</v>
      </c>
    </row>
    <row r="446">
      <c r="A446" s="42">
        <v>444.0</v>
      </c>
      <c r="B446" s="42">
        <v>41.0</v>
      </c>
      <c r="D446" s="42">
        <v>444.0</v>
      </c>
      <c r="E446" s="42">
        <v>46.0</v>
      </c>
      <c r="G446" s="2">
        <f>IFERROR(__xludf.DUMMYFUNCTION("""COMPUTED_VALUE"""),46.0)</f>
        <v>46</v>
      </c>
      <c r="O446" s="45" t="s">
        <v>495</v>
      </c>
      <c r="P446" s="42">
        <v>2561.0</v>
      </c>
      <c r="S446" s="42">
        <v>2801.0</v>
      </c>
    </row>
    <row r="447">
      <c r="A447" s="42">
        <v>445.0</v>
      </c>
      <c r="B447" s="42">
        <v>42.0</v>
      </c>
      <c r="D447" s="42">
        <v>445.0</v>
      </c>
      <c r="E447" s="42">
        <v>46.0</v>
      </c>
      <c r="G447" s="2">
        <f>IFERROR(__xludf.DUMMYFUNCTION("""COMPUTED_VALUE"""),46.0)</f>
        <v>46</v>
      </c>
      <c r="O447" s="45" t="s">
        <v>496</v>
      </c>
      <c r="P447" s="42">
        <v>2557.0</v>
      </c>
      <c r="S447" s="42">
        <v>2834.0</v>
      </c>
    </row>
    <row r="448">
      <c r="A448" s="42">
        <v>446.0</v>
      </c>
      <c r="B448" s="42">
        <v>42.0</v>
      </c>
      <c r="D448" s="42">
        <v>446.0</v>
      </c>
      <c r="E448" s="42">
        <v>46.0</v>
      </c>
      <c r="G448" s="2">
        <f>IFERROR(__xludf.DUMMYFUNCTION("""COMPUTED_VALUE"""),28.0)</f>
        <v>28</v>
      </c>
      <c r="O448" s="45" t="s">
        <v>497</v>
      </c>
      <c r="P448" s="42">
        <v>1789.0</v>
      </c>
      <c r="S448" s="42">
        <v>1774.0</v>
      </c>
    </row>
    <row r="449">
      <c r="A449" s="42">
        <v>447.0</v>
      </c>
      <c r="B449" s="42">
        <v>42.0</v>
      </c>
      <c r="D449" s="42">
        <v>447.0</v>
      </c>
      <c r="E449" s="42">
        <v>46.0</v>
      </c>
      <c r="G449" s="2">
        <f>IFERROR(__xludf.DUMMYFUNCTION("""COMPUTED_VALUE"""),46.0)</f>
        <v>46</v>
      </c>
      <c r="O449" s="45" t="s">
        <v>498</v>
      </c>
      <c r="P449" s="42">
        <v>2567.0</v>
      </c>
      <c r="S449" s="42">
        <v>2634.0</v>
      </c>
    </row>
    <row r="450">
      <c r="A450" s="42">
        <v>448.0</v>
      </c>
      <c r="B450" s="42">
        <v>42.0</v>
      </c>
      <c r="D450" s="42">
        <v>448.0</v>
      </c>
      <c r="E450" s="42">
        <v>27.0</v>
      </c>
      <c r="G450" s="2">
        <f>IFERROR(__xludf.DUMMYFUNCTION("""COMPUTED_VALUE"""),46.0)</f>
        <v>46</v>
      </c>
      <c r="O450" s="45" t="s">
        <v>499</v>
      </c>
      <c r="P450" s="42">
        <v>2587.0</v>
      </c>
      <c r="S450" s="42">
        <v>2703.0</v>
      </c>
    </row>
    <row r="451">
      <c r="A451" s="42">
        <v>449.0</v>
      </c>
      <c r="B451" s="42">
        <v>42.0</v>
      </c>
      <c r="D451" s="42">
        <v>449.0</v>
      </c>
      <c r="E451" s="42">
        <v>40.0</v>
      </c>
      <c r="G451" s="2">
        <f>IFERROR(__xludf.DUMMYFUNCTION("""COMPUTED_VALUE"""),46.0)</f>
        <v>46</v>
      </c>
      <c r="O451" s="45" t="s">
        <v>500</v>
      </c>
      <c r="P451" s="42">
        <v>2601.0</v>
      </c>
      <c r="S451" s="42">
        <v>2772.0</v>
      </c>
    </row>
    <row r="452">
      <c r="A452" s="42">
        <v>450.0</v>
      </c>
      <c r="B452" s="42">
        <v>42.0</v>
      </c>
      <c r="D452" s="42">
        <v>450.0</v>
      </c>
      <c r="E452" s="42">
        <v>46.0</v>
      </c>
      <c r="G452" s="2">
        <f>IFERROR(__xludf.DUMMYFUNCTION("""COMPUTED_VALUE"""),46.0)</f>
        <v>46</v>
      </c>
      <c r="O452" s="45" t="s">
        <v>501</v>
      </c>
      <c r="P452" s="42">
        <v>2562.0</v>
      </c>
      <c r="S452" s="42">
        <v>2792.0</v>
      </c>
    </row>
    <row r="453">
      <c r="A453" s="42">
        <v>451.0</v>
      </c>
      <c r="B453" s="42">
        <v>42.0</v>
      </c>
      <c r="D453" s="42">
        <v>451.0</v>
      </c>
      <c r="E453" s="42">
        <v>46.0</v>
      </c>
      <c r="G453" s="2">
        <f>IFERROR(__xludf.DUMMYFUNCTION("""COMPUTED_VALUE"""),46.0)</f>
        <v>46</v>
      </c>
      <c r="O453" s="45" t="s">
        <v>502</v>
      </c>
      <c r="P453" s="42">
        <v>2574.0</v>
      </c>
      <c r="S453" s="42">
        <v>2836.0</v>
      </c>
    </row>
    <row r="454">
      <c r="A454" s="42">
        <v>452.0</v>
      </c>
      <c r="B454" s="42">
        <v>42.0</v>
      </c>
      <c r="D454" s="42">
        <v>452.0</v>
      </c>
      <c r="E454" s="42">
        <v>46.0</v>
      </c>
      <c r="G454" s="2">
        <f>IFERROR(__xludf.DUMMYFUNCTION("""COMPUTED_VALUE"""),46.0)</f>
        <v>46</v>
      </c>
      <c r="O454" s="45" t="s">
        <v>503</v>
      </c>
      <c r="P454" s="42">
        <v>2564.0</v>
      </c>
      <c r="S454" s="42">
        <v>2840.0</v>
      </c>
    </row>
    <row r="455">
      <c r="A455" s="42">
        <v>453.0</v>
      </c>
      <c r="B455" s="42">
        <v>42.0</v>
      </c>
      <c r="D455" s="42">
        <v>453.0</v>
      </c>
      <c r="E455" s="42">
        <v>46.0</v>
      </c>
      <c r="G455" s="2">
        <f>IFERROR(__xludf.DUMMYFUNCTION("""COMPUTED_VALUE"""),46.0)</f>
        <v>46</v>
      </c>
      <c r="O455" s="45" t="s">
        <v>504</v>
      </c>
      <c r="P455" s="42">
        <v>2542.0</v>
      </c>
      <c r="S455" s="42">
        <v>2844.0</v>
      </c>
    </row>
    <row r="456">
      <c r="A456" s="42">
        <v>454.0</v>
      </c>
      <c r="B456" s="42">
        <v>42.0</v>
      </c>
      <c r="D456" s="42">
        <v>454.0</v>
      </c>
      <c r="E456" s="42">
        <v>28.0</v>
      </c>
      <c r="G456" s="2">
        <f>IFERROR(__xludf.DUMMYFUNCTION("""COMPUTED_VALUE"""),28.0)</f>
        <v>28</v>
      </c>
      <c r="O456" s="45" t="s">
        <v>505</v>
      </c>
      <c r="P456" s="42">
        <v>1808.0</v>
      </c>
      <c r="S456" s="42">
        <v>1792.0</v>
      </c>
    </row>
    <row r="457">
      <c r="A457" s="42">
        <v>455.0</v>
      </c>
      <c r="B457" s="42">
        <v>42.0</v>
      </c>
      <c r="D457" s="42">
        <v>455.0</v>
      </c>
      <c r="E457" s="42">
        <v>41.0</v>
      </c>
      <c r="G457" s="2">
        <f>IFERROR(__xludf.DUMMYFUNCTION("""COMPUTED_VALUE"""),46.0)</f>
        <v>46</v>
      </c>
      <c r="O457" s="45" t="s">
        <v>506</v>
      </c>
      <c r="P457" s="42">
        <v>2584.0</v>
      </c>
      <c r="S457" s="42">
        <v>2642.0</v>
      </c>
    </row>
    <row r="458">
      <c r="A458" s="42">
        <v>456.0</v>
      </c>
      <c r="B458" s="42">
        <v>43.0</v>
      </c>
      <c r="D458" s="42">
        <v>456.0</v>
      </c>
      <c r="E458" s="42">
        <v>42.0</v>
      </c>
      <c r="G458" s="2">
        <f>IFERROR(__xludf.DUMMYFUNCTION("""COMPUTED_VALUE"""),46.0)</f>
        <v>46</v>
      </c>
      <c r="O458" s="45" t="s">
        <v>507</v>
      </c>
      <c r="P458" s="42">
        <v>2586.0</v>
      </c>
      <c r="S458" s="42">
        <v>2702.0</v>
      </c>
    </row>
    <row r="459">
      <c r="A459" s="42">
        <v>457.0</v>
      </c>
      <c r="B459" s="42">
        <v>43.0</v>
      </c>
      <c r="D459" s="42">
        <v>457.0</v>
      </c>
      <c r="E459" s="42">
        <v>42.0</v>
      </c>
      <c r="G459" s="2">
        <f>IFERROR(__xludf.DUMMYFUNCTION("""COMPUTED_VALUE"""),46.0)</f>
        <v>46</v>
      </c>
      <c r="O459" s="45" t="s">
        <v>508</v>
      </c>
      <c r="P459" s="42">
        <v>2596.0</v>
      </c>
      <c r="S459" s="42">
        <v>2744.0</v>
      </c>
    </row>
    <row r="460">
      <c r="A460" s="42">
        <v>458.0</v>
      </c>
      <c r="B460" s="42">
        <v>43.0</v>
      </c>
      <c r="D460" s="42">
        <v>458.0</v>
      </c>
      <c r="E460" s="42">
        <v>46.0</v>
      </c>
      <c r="G460" s="2">
        <f>IFERROR(__xludf.DUMMYFUNCTION("""COMPUTED_VALUE"""),46.0)</f>
        <v>46</v>
      </c>
      <c r="O460" s="45" t="s">
        <v>509</v>
      </c>
      <c r="P460" s="42">
        <v>2594.0</v>
      </c>
      <c r="S460" s="42">
        <v>2784.0</v>
      </c>
    </row>
    <row r="461">
      <c r="A461" s="42">
        <v>459.0</v>
      </c>
      <c r="B461" s="42">
        <v>43.0</v>
      </c>
      <c r="D461" s="42">
        <v>459.0</v>
      </c>
      <c r="E461" s="42">
        <v>46.0</v>
      </c>
      <c r="G461" s="2">
        <f>IFERROR(__xludf.DUMMYFUNCTION("""COMPUTED_VALUE"""),46.0)</f>
        <v>46</v>
      </c>
      <c r="O461" s="45" t="s">
        <v>510</v>
      </c>
      <c r="P461" s="42">
        <v>2594.0</v>
      </c>
      <c r="S461" s="42">
        <v>2808.0</v>
      </c>
    </row>
    <row r="462">
      <c r="A462" s="42">
        <v>460.0</v>
      </c>
      <c r="B462" s="42">
        <v>43.0</v>
      </c>
      <c r="D462" s="42">
        <v>460.0</v>
      </c>
      <c r="E462" s="42">
        <v>46.0</v>
      </c>
      <c r="G462" s="2">
        <f>IFERROR(__xludf.DUMMYFUNCTION("""COMPUTED_VALUE"""),46.0)</f>
        <v>46</v>
      </c>
      <c r="O462" s="45" t="s">
        <v>511</v>
      </c>
      <c r="P462" s="42">
        <v>2594.0</v>
      </c>
      <c r="S462" s="42">
        <v>2832.0</v>
      </c>
    </row>
    <row r="463">
      <c r="A463" s="42">
        <v>461.0</v>
      </c>
      <c r="B463" s="42">
        <v>43.0</v>
      </c>
      <c r="D463" s="42">
        <v>461.0</v>
      </c>
      <c r="E463" s="42">
        <v>46.0</v>
      </c>
      <c r="G463" s="2">
        <f>IFERROR(__xludf.DUMMYFUNCTION("""COMPUTED_VALUE"""),46.0)</f>
        <v>46</v>
      </c>
      <c r="O463" s="45" t="s">
        <v>512</v>
      </c>
      <c r="P463" s="42">
        <v>2587.0</v>
      </c>
      <c r="S463" s="42">
        <v>2861.0</v>
      </c>
    </row>
    <row r="464">
      <c r="A464" s="42">
        <v>462.0</v>
      </c>
      <c r="B464" s="42">
        <v>43.0</v>
      </c>
      <c r="D464" s="42">
        <v>462.0</v>
      </c>
      <c r="E464" s="42">
        <v>46.0</v>
      </c>
      <c r="G464" s="2">
        <f>IFERROR(__xludf.DUMMYFUNCTION("""COMPUTED_VALUE"""),46.0)</f>
        <v>46</v>
      </c>
      <c r="O464" s="45" t="s">
        <v>513</v>
      </c>
      <c r="P464" s="42">
        <v>2573.0</v>
      </c>
      <c r="S464" s="42">
        <v>2850.0</v>
      </c>
    </row>
    <row r="465">
      <c r="A465" s="42">
        <v>463.0</v>
      </c>
      <c r="B465" s="42">
        <v>43.0</v>
      </c>
      <c r="D465" s="42">
        <v>463.0</v>
      </c>
      <c r="E465" s="42">
        <v>28.0</v>
      </c>
      <c r="G465" s="2">
        <f>IFERROR(__xludf.DUMMYFUNCTION("""COMPUTED_VALUE"""),46.0)</f>
        <v>46</v>
      </c>
      <c r="O465" s="45" t="s">
        <v>514</v>
      </c>
      <c r="P465" s="42">
        <v>2575.0</v>
      </c>
      <c r="S465" s="42">
        <v>2851.0</v>
      </c>
    </row>
    <row r="466">
      <c r="A466" s="42">
        <v>464.0</v>
      </c>
      <c r="B466" s="42">
        <v>43.0</v>
      </c>
      <c r="D466" s="42">
        <v>464.0</v>
      </c>
      <c r="E466" s="42">
        <v>46.0</v>
      </c>
      <c r="G466" s="2">
        <f>IFERROR(__xludf.DUMMYFUNCTION("""COMPUTED_VALUE"""),29.0)</f>
        <v>29</v>
      </c>
      <c r="O466" s="45" t="s">
        <v>515</v>
      </c>
      <c r="P466" s="42">
        <v>1863.0</v>
      </c>
      <c r="S466" s="42">
        <v>1847.0</v>
      </c>
    </row>
    <row r="467">
      <c r="A467" s="42">
        <v>465.0</v>
      </c>
      <c r="B467" s="42">
        <v>43.0</v>
      </c>
      <c r="D467" s="42">
        <v>465.0</v>
      </c>
      <c r="E467" s="42">
        <v>46.0</v>
      </c>
      <c r="G467" s="2">
        <f>IFERROR(__xludf.DUMMYFUNCTION("""COMPUTED_VALUE"""),46.0)</f>
        <v>46</v>
      </c>
      <c r="O467" s="45" t="s">
        <v>516</v>
      </c>
      <c r="P467" s="42">
        <v>2579.0</v>
      </c>
      <c r="S467" s="42">
        <v>2606.0</v>
      </c>
    </row>
    <row r="468">
      <c r="A468" s="42">
        <v>466.0</v>
      </c>
      <c r="B468" s="42">
        <v>43.0</v>
      </c>
      <c r="D468" s="42">
        <v>466.0</v>
      </c>
      <c r="E468" s="42">
        <v>46.0</v>
      </c>
      <c r="G468" s="2">
        <f>IFERROR(__xludf.DUMMYFUNCTION("""COMPUTED_VALUE"""),46.0)</f>
        <v>46</v>
      </c>
      <c r="O468" s="45" t="s">
        <v>517</v>
      </c>
      <c r="P468" s="42">
        <v>2579.0</v>
      </c>
      <c r="S468" s="42">
        <v>2617.0</v>
      </c>
    </row>
    <row r="469">
      <c r="A469" s="42">
        <v>467.0</v>
      </c>
      <c r="B469" s="42">
        <v>44.0</v>
      </c>
      <c r="D469" s="42">
        <v>467.0</v>
      </c>
      <c r="E469" s="42">
        <v>46.0</v>
      </c>
      <c r="G469" s="2">
        <f>IFERROR(__xludf.DUMMYFUNCTION("""COMPUTED_VALUE"""),46.0)</f>
        <v>46</v>
      </c>
      <c r="O469" s="45" t="s">
        <v>518</v>
      </c>
      <c r="P469" s="42">
        <v>2613.0</v>
      </c>
      <c r="S469" s="42">
        <v>2668.0</v>
      </c>
    </row>
    <row r="470">
      <c r="A470" s="42">
        <v>468.0</v>
      </c>
      <c r="B470" s="42">
        <v>44.0</v>
      </c>
      <c r="D470" s="42">
        <v>468.0</v>
      </c>
      <c r="E470" s="42">
        <v>46.0</v>
      </c>
      <c r="G470" s="2">
        <f>IFERROR(__xludf.DUMMYFUNCTION("""COMPUTED_VALUE"""),46.0)</f>
        <v>46</v>
      </c>
      <c r="O470" s="45" t="s">
        <v>519</v>
      </c>
      <c r="P470" s="42">
        <v>2605.0</v>
      </c>
      <c r="S470" s="42">
        <v>2691.0</v>
      </c>
    </row>
    <row r="471">
      <c r="A471" s="42">
        <v>469.0</v>
      </c>
      <c r="B471" s="42">
        <v>44.0</v>
      </c>
      <c r="D471" s="42">
        <v>469.0</v>
      </c>
      <c r="E471" s="42">
        <v>46.0</v>
      </c>
      <c r="G471" s="2">
        <f>IFERROR(__xludf.DUMMYFUNCTION("""COMPUTED_VALUE"""),46.0)</f>
        <v>46</v>
      </c>
      <c r="O471" s="45" t="s">
        <v>520</v>
      </c>
      <c r="P471" s="42">
        <v>2615.0</v>
      </c>
      <c r="S471" s="42">
        <v>2724.0</v>
      </c>
    </row>
    <row r="472">
      <c r="A472" s="42">
        <v>470.0</v>
      </c>
      <c r="B472" s="42">
        <v>44.0</v>
      </c>
      <c r="D472" s="42">
        <v>470.0</v>
      </c>
      <c r="E472" s="42">
        <v>46.0</v>
      </c>
      <c r="G472" s="2">
        <f>IFERROR(__xludf.DUMMYFUNCTION("""COMPUTED_VALUE"""),46.0)</f>
        <v>46</v>
      </c>
      <c r="O472" s="45" t="s">
        <v>521</v>
      </c>
      <c r="P472" s="42">
        <v>2617.0</v>
      </c>
      <c r="S472" s="42">
        <v>2739.0</v>
      </c>
    </row>
    <row r="473">
      <c r="A473" s="42">
        <v>471.0</v>
      </c>
      <c r="B473" s="42">
        <v>44.0</v>
      </c>
      <c r="D473" s="42">
        <v>471.0</v>
      </c>
      <c r="E473" s="42">
        <v>28.0</v>
      </c>
      <c r="G473" s="2">
        <f>IFERROR(__xludf.DUMMYFUNCTION("""COMPUTED_VALUE"""),46.0)</f>
        <v>46</v>
      </c>
      <c r="O473" s="45" t="s">
        <v>522</v>
      </c>
      <c r="P473" s="42">
        <v>2599.0</v>
      </c>
      <c r="S473" s="42">
        <v>2736.0</v>
      </c>
    </row>
    <row r="474">
      <c r="A474" s="42">
        <v>472.0</v>
      </c>
      <c r="B474" s="42">
        <v>44.0</v>
      </c>
      <c r="D474" s="42">
        <v>472.0</v>
      </c>
      <c r="E474" s="42">
        <v>46.0</v>
      </c>
      <c r="G474" s="2">
        <f>IFERROR(__xludf.DUMMYFUNCTION("""COMPUTED_VALUE"""),46.0)</f>
        <v>46</v>
      </c>
      <c r="O474" s="45" t="s">
        <v>523</v>
      </c>
      <c r="P474" s="42">
        <v>2582.0</v>
      </c>
      <c r="S474" s="42">
        <v>2704.0</v>
      </c>
    </row>
    <row r="475">
      <c r="A475" s="42">
        <v>473.0</v>
      </c>
      <c r="B475" s="42">
        <v>44.0</v>
      </c>
      <c r="D475" s="42">
        <v>473.0</v>
      </c>
      <c r="E475" s="42">
        <v>46.0</v>
      </c>
      <c r="G475" s="2">
        <f>IFERROR(__xludf.DUMMYFUNCTION("""COMPUTED_VALUE"""),46.0)</f>
        <v>46</v>
      </c>
      <c r="O475" s="45" t="s">
        <v>524</v>
      </c>
      <c r="P475" s="42">
        <v>2608.0</v>
      </c>
      <c r="S475" s="42">
        <v>2738.0</v>
      </c>
    </row>
    <row r="476">
      <c r="A476" s="42">
        <v>474.0</v>
      </c>
      <c r="B476" s="42">
        <v>44.0</v>
      </c>
      <c r="D476" s="42">
        <v>474.0</v>
      </c>
      <c r="E476" s="42">
        <v>46.0</v>
      </c>
      <c r="G476" s="2">
        <f>IFERROR(__xludf.DUMMYFUNCTION("""COMPUTED_VALUE"""),46.0)</f>
        <v>46</v>
      </c>
      <c r="O476" s="45" t="s">
        <v>525</v>
      </c>
      <c r="P476" s="42">
        <v>2602.0</v>
      </c>
      <c r="S476" s="42">
        <v>2754.0</v>
      </c>
    </row>
    <row r="477">
      <c r="A477" s="42">
        <v>475.0</v>
      </c>
      <c r="B477" s="42">
        <v>44.0</v>
      </c>
      <c r="D477" s="42">
        <v>475.0</v>
      </c>
      <c r="E477" s="42">
        <v>46.0</v>
      </c>
      <c r="G477" s="2">
        <f>IFERROR(__xludf.DUMMYFUNCTION("""COMPUTED_VALUE"""),46.0)</f>
        <v>46</v>
      </c>
      <c r="O477" s="45" t="s">
        <v>526</v>
      </c>
      <c r="P477" s="42">
        <v>2616.0</v>
      </c>
      <c r="S477" s="42">
        <v>2762.0</v>
      </c>
    </row>
    <row r="478">
      <c r="A478" s="42">
        <v>476.0</v>
      </c>
      <c r="B478" s="42">
        <v>44.0</v>
      </c>
      <c r="D478" s="42">
        <v>476.0</v>
      </c>
      <c r="E478" s="42">
        <v>46.0</v>
      </c>
      <c r="G478" s="2">
        <f>IFERROR(__xludf.DUMMYFUNCTION("""COMPUTED_VALUE"""),46.0)</f>
        <v>46</v>
      </c>
      <c r="O478" s="45" t="s">
        <v>527</v>
      </c>
      <c r="P478" s="42">
        <v>2606.0</v>
      </c>
      <c r="S478" s="42">
        <v>2756.0</v>
      </c>
    </row>
    <row r="479">
      <c r="A479" s="42">
        <v>477.0</v>
      </c>
      <c r="B479" s="42">
        <v>44.0</v>
      </c>
      <c r="D479" s="42">
        <v>477.0</v>
      </c>
      <c r="E479" s="42">
        <v>46.0</v>
      </c>
      <c r="G479" s="2">
        <f>IFERROR(__xludf.DUMMYFUNCTION("""COMPUTED_VALUE"""),46.0)</f>
        <v>46</v>
      </c>
      <c r="O479" s="45" t="s">
        <v>528</v>
      </c>
      <c r="P479" s="42">
        <v>2586.0</v>
      </c>
      <c r="S479" s="42">
        <v>2722.0</v>
      </c>
    </row>
    <row r="480">
      <c r="A480" s="42">
        <v>478.0</v>
      </c>
      <c r="B480" s="42">
        <v>45.0</v>
      </c>
      <c r="D480" s="42">
        <v>478.0</v>
      </c>
      <c r="E480" s="42">
        <v>46.0</v>
      </c>
      <c r="G480" s="2">
        <f>IFERROR(__xludf.DUMMYFUNCTION("""COMPUTED_VALUE"""),46.0)</f>
        <v>46</v>
      </c>
      <c r="O480" s="45" t="s">
        <v>529</v>
      </c>
      <c r="P480" s="42">
        <v>2606.0</v>
      </c>
      <c r="S480" s="42">
        <v>2728.0</v>
      </c>
    </row>
    <row r="481">
      <c r="A481" s="42">
        <v>479.0</v>
      </c>
      <c r="B481" s="42">
        <v>45.0</v>
      </c>
      <c r="D481" s="42">
        <v>479.0</v>
      </c>
      <c r="E481" s="42">
        <v>46.0</v>
      </c>
      <c r="G481" s="2">
        <f>IFERROR(__xludf.DUMMYFUNCTION("""COMPUTED_VALUE"""),46.0)</f>
        <v>46</v>
      </c>
      <c r="O481" s="45" t="s">
        <v>530</v>
      </c>
      <c r="P481" s="42">
        <v>2630.0</v>
      </c>
      <c r="S481" s="42">
        <v>2760.0</v>
      </c>
    </row>
    <row r="482">
      <c r="A482" s="42">
        <v>480.0</v>
      </c>
      <c r="B482" s="42">
        <v>45.0</v>
      </c>
      <c r="D482" s="42">
        <v>480.0</v>
      </c>
      <c r="E482" s="42">
        <v>46.0</v>
      </c>
      <c r="G482" s="2">
        <f>IFERROR(__xludf.DUMMYFUNCTION("""COMPUTED_VALUE"""),46.0)</f>
        <v>46</v>
      </c>
      <c r="O482" s="45" t="s">
        <v>531</v>
      </c>
      <c r="P482" s="42">
        <v>2624.0</v>
      </c>
      <c r="S482" s="42">
        <v>2776.0</v>
      </c>
    </row>
    <row r="483">
      <c r="A483" s="42">
        <v>481.0</v>
      </c>
      <c r="B483" s="42">
        <v>45.0</v>
      </c>
      <c r="D483" s="42">
        <v>481.0</v>
      </c>
      <c r="E483" s="42">
        <v>29.0</v>
      </c>
      <c r="G483" s="2">
        <f>IFERROR(__xludf.DUMMYFUNCTION("""COMPUTED_VALUE"""),46.0)</f>
        <v>46</v>
      </c>
      <c r="O483" s="45" t="s">
        <v>532</v>
      </c>
      <c r="P483" s="42">
        <v>2638.0</v>
      </c>
      <c r="S483" s="42">
        <v>2784.0</v>
      </c>
    </row>
    <row r="484">
      <c r="A484" s="42">
        <v>482.0</v>
      </c>
      <c r="B484" s="42">
        <v>45.0</v>
      </c>
      <c r="D484" s="42">
        <v>482.0</v>
      </c>
      <c r="E484" s="42">
        <v>46.0</v>
      </c>
      <c r="G484" s="2">
        <f>IFERROR(__xludf.DUMMYFUNCTION("""COMPUTED_VALUE"""),46.0)</f>
        <v>46</v>
      </c>
      <c r="O484" s="45" t="s">
        <v>533</v>
      </c>
      <c r="P484" s="42">
        <v>2622.0</v>
      </c>
      <c r="S484" s="42">
        <v>2772.0</v>
      </c>
    </row>
    <row r="485">
      <c r="A485" s="42">
        <v>483.0</v>
      </c>
      <c r="B485" s="42">
        <v>45.0</v>
      </c>
      <c r="D485" s="42">
        <v>483.0</v>
      </c>
      <c r="E485" s="42">
        <v>46.0</v>
      </c>
      <c r="G485" s="2">
        <f>IFERROR(__xludf.DUMMYFUNCTION("""COMPUTED_VALUE"""),46.0)</f>
        <v>46</v>
      </c>
      <c r="O485" s="45" t="s">
        <v>534</v>
      </c>
      <c r="P485" s="42">
        <v>2589.0</v>
      </c>
      <c r="S485" s="42">
        <v>2695.0</v>
      </c>
    </row>
    <row r="486">
      <c r="A486" s="42">
        <v>484.0</v>
      </c>
      <c r="B486" s="42">
        <v>45.0</v>
      </c>
      <c r="D486" s="42">
        <v>484.0</v>
      </c>
      <c r="E486" s="42">
        <v>46.0</v>
      </c>
      <c r="G486" s="2">
        <f>IFERROR(__xludf.DUMMYFUNCTION("""COMPUTED_VALUE"""),46.0)</f>
        <v>46</v>
      </c>
      <c r="O486" s="45" t="s">
        <v>535</v>
      </c>
      <c r="P486" s="42">
        <v>2601.0</v>
      </c>
      <c r="S486" s="42">
        <v>2684.0</v>
      </c>
    </row>
    <row r="487">
      <c r="A487" s="42">
        <v>485.0</v>
      </c>
      <c r="B487" s="42">
        <v>45.0</v>
      </c>
      <c r="D487" s="42">
        <v>485.0</v>
      </c>
      <c r="E487" s="42">
        <v>46.0</v>
      </c>
      <c r="G487" s="2">
        <f>IFERROR(__xludf.DUMMYFUNCTION("""COMPUTED_VALUE"""),46.0)</f>
        <v>46</v>
      </c>
      <c r="O487" s="45" t="s">
        <v>536</v>
      </c>
      <c r="P487" s="42">
        <v>2627.0</v>
      </c>
      <c r="S487" s="42">
        <v>2709.0</v>
      </c>
    </row>
    <row r="488">
      <c r="A488" s="42">
        <v>486.0</v>
      </c>
      <c r="B488" s="42">
        <v>45.0</v>
      </c>
      <c r="D488" s="42">
        <v>486.0</v>
      </c>
      <c r="E488" s="42">
        <v>46.0</v>
      </c>
      <c r="G488" s="2">
        <f>IFERROR(__xludf.DUMMYFUNCTION("""COMPUTED_VALUE"""),46.0)</f>
        <v>46</v>
      </c>
      <c r="O488" s="45" t="s">
        <v>537</v>
      </c>
      <c r="P488" s="42">
        <v>2625.0</v>
      </c>
      <c r="S488" s="42">
        <v>2700.0</v>
      </c>
    </row>
    <row r="489">
      <c r="A489" s="42">
        <v>487.0</v>
      </c>
      <c r="B489" s="42">
        <v>45.0</v>
      </c>
      <c r="D489" s="42">
        <v>487.0</v>
      </c>
      <c r="E489" s="42">
        <v>46.0</v>
      </c>
      <c r="G489" s="2">
        <f>IFERROR(__xludf.DUMMYFUNCTION("""COMPUTED_VALUE"""),46.0)</f>
        <v>46</v>
      </c>
      <c r="O489" s="45" t="s">
        <v>538</v>
      </c>
      <c r="P489" s="42">
        <v>2629.0</v>
      </c>
      <c r="S489" s="42">
        <v>2669.0</v>
      </c>
    </row>
    <row r="490">
      <c r="A490" s="42">
        <v>488.0</v>
      </c>
      <c r="B490" s="42">
        <v>45.0</v>
      </c>
      <c r="D490" s="42">
        <v>488.0</v>
      </c>
      <c r="E490" s="42">
        <v>46.0</v>
      </c>
      <c r="G490" s="2">
        <f>IFERROR(__xludf.DUMMYFUNCTION("""COMPUTED_VALUE"""),46.0)</f>
        <v>46</v>
      </c>
      <c r="O490" s="45" t="s">
        <v>539</v>
      </c>
      <c r="P490" s="42">
        <v>2607.0</v>
      </c>
      <c r="S490" s="42">
        <v>2642.0</v>
      </c>
    </row>
    <row r="491">
      <c r="A491" s="42">
        <v>489.0</v>
      </c>
      <c r="B491" s="42">
        <v>46.0</v>
      </c>
      <c r="D491" s="42">
        <v>489.0</v>
      </c>
      <c r="E491" s="42">
        <v>46.0</v>
      </c>
      <c r="G491" s="2">
        <f>IFERROR(__xludf.DUMMYFUNCTION("""COMPUTED_VALUE"""),46.0)</f>
        <v>46</v>
      </c>
      <c r="O491" s="45" t="s">
        <v>540</v>
      </c>
      <c r="P491" s="42">
        <v>2617.0</v>
      </c>
      <c r="S491" s="42">
        <v>2617.0</v>
      </c>
    </row>
    <row r="492">
      <c r="A492" s="42">
        <v>490.0</v>
      </c>
      <c r="B492" s="42">
        <v>46.0</v>
      </c>
      <c r="D492" s="42">
        <v>490.0</v>
      </c>
      <c r="E492" s="42">
        <v>46.0</v>
      </c>
      <c r="G492" s="2">
        <f>IFERROR(__xludf.DUMMYFUNCTION("""COMPUTED_VALUE"""),46.0)</f>
        <v>46</v>
      </c>
      <c r="O492" s="45" t="s">
        <v>541</v>
      </c>
      <c r="P492" s="42">
        <v>2641.0</v>
      </c>
      <c r="S492" s="42">
        <v>2640.0</v>
      </c>
    </row>
    <row r="493">
      <c r="A493" s="42">
        <v>491.0</v>
      </c>
      <c r="B493" s="42">
        <v>46.0</v>
      </c>
      <c r="D493" s="42">
        <v>491.0</v>
      </c>
      <c r="E493" s="42">
        <v>46.0</v>
      </c>
      <c r="G493" s="2">
        <f>IFERROR(__xludf.DUMMYFUNCTION("""COMPUTED_VALUE"""),47.0)</f>
        <v>47</v>
      </c>
      <c r="O493" s="45" t="s">
        <v>542</v>
      </c>
      <c r="P493" s="42">
        <v>2687.0</v>
      </c>
      <c r="S493" s="42">
        <v>2687.0</v>
      </c>
    </row>
    <row r="494">
      <c r="A494" s="42">
        <v>492.0</v>
      </c>
      <c r="B494" s="42">
        <v>46.0</v>
      </c>
      <c r="D494" s="42">
        <v>492.0</v>
      </c>
      <c r="E494" s="42">
        <v>46.0</v>
      </c>
      <c r="G494" s="2">
        <f>IFERROR(__xludf.DUMMYFUNCTION("""COMPUTED_VALUE"""),47.0)</f>
        <v>47</v>
      </c>
      <c r="O494" s="45" t="s">
        <v>543</v>
      </c>
      <c r="P494" s="42">
        <v>2701.0</v>
      </c>
      <c r="S494" s="42">
        <v>2701.0</v>
      </c>
    </row>
    <row r="495">
      <c r="A495" s="42">
        <v>493.0</v>
      </c>
      <c r="B495" s="42">
        <v>46.0</v>
      </c>
      <c r="D495" s="42">
        <v>493.0</v>
      </c>
      <c r="E495" s="42">
        <v>46.0</v>
      </c>
      <c r="G495" s="2">
        <f>IFERROR(__xludf.DUMMYFUNCTION("""COMPUTED_VALUE"""),47.0)</f>
        <v>47</v>
      </c>
      <c r="O495" s="45" t="s">
        <v>544</v>
      </c>
      <c r="P495" s="42">
        <v>2687.0</v>
      </c>
      <c r="S495" s="42">
        <v>2687.0</v>
      </c>
    </row>
    <row r="496">
      <c r="A496" s="42">
        <v>494.0</v>
      </c>
      <c r="B496" s="42">
        <v>46.0</v>
      </c>
      <c r="D496" s="42">
        <v>494.0</v>
      </c>
      <c r="E496" s="42">
        <v>46.0</v>
      </c>
      <c r="G496" s="2">
        <f>IFERROR(__xludf.DUMMYFUNCTION("""COMPUTED_VALUE"""),48.0)</f>
        <v>48</v>
      </c>
      <c r="O496" s="45" t="s">
        <v>545</v>
      </c>
      <c r="P496" s="42">
        <v>2704.0</v>
      </c>
      <c r="S496" s="42">
        <v>2704.0</v>
      </c>
    </row>
    <row r="497">
      <c r="A497" s="42">
        <v>495.0</v>
      </c>
      <c r="B497" s="42">
        <v>46.0</v>
      </c>
      <c r="D497" s="42">
        <v>495.0</v>
      </c>
      <c r="E497" s="42">
        <v>46.0</v>
      </c>
      <c r="G497" s="2">
        <f>IFERROR(__xludf.DUMMYFUNCTION("""COMPUTED_VALUE"""),48.0)</f>
        <v>48</v>
      </c>
      <c r="O497" s="45" t="s">
        <v>546</v>
      </c>
      <c r="P497" s="42">
        <v>2700.0</v>
      </c>
      <c r="S497" s="42">
        <v>2700.0</v>
      </c>
    </row>
    <row r="498">
      <c r="A498" s="42">
        <v>496.0</v>
      </c>
      <c r="B498" s="42">
        <v>46.0</v>
      </c>
      <c r="D498" s="42">
        <v>496.0</v>
      </c>
      <c r="E498" s="42">
        <v>46.0</v>
      </c>
      <c r="G498" s="2">
        <f>IFERROR(__xludf.DUMMYFUNCTION("""COMPUTED_VALUE"""),48.0)</f>
        <v>48</v>
      </c>
      <c r="O498" s="45" t="s">
        <v>547</v>
      </c>
      <c r="P498" s="42">
        <v>2706.0</v>
      </c>
      <c r="S498" s="42">
        <v>2706.0</v>
      </c>
    </row>
    <row r="499">
      <c r="A499" s="42">
        <v>497.0</v>
      </c>
      <c r="B499" s="42">
        <v>46.0</v>
      </c>
      <c r="D499" s="42">
        <v>497.0</v>
      </c>
      <c r="E499" s="42">
        <v>46.0</v>
      </c>
      <c r="G499" s="2">
        <f>IFERROR(__xludf.DUMMYFUNCTION("""COMPUTED_VALUE"""),48.0)</f>
        <v>48</v>
      </c>
      <c r="O499" s="45" t="s">
        <v>548</v>
      </c>
      <c r="P499" s="42">
        <v>2732.0</v>
      </c>
      <c r="S499" s="42">
        <v>2732.0</v>
      </c>
    </row>
    <row r="500">
      <c r="A500" s="42">
        <v>498.0</v>
      </c>
      <c r="B500" s="42">
        <v>46.0</v>
      </c>
      <c r="D500" s="42">
        <v>498.0</v>
      </c>
      <c r="E500" s="42">
        <v>46.0</v>
      </c>
      <c r="G500" s="2">
        <f>IFERROR(__xludf.DUMMYFUNCTION("""COMPUTED_VALUE"""),48.0)</f>
        <v>48</v>
      </c>
      <c r="O500" s="45" t="s">
        <v>549</v>
      </c>
      <c r="P500" s="42">
        <v>2736.0</v>
      </c>
      <c r="S500" s="42">
        <v>2736.0</v>
      </c>
    </row>
    <row r="501">
      <c r="A501" s="42">
        <v>499.0</v>
      </c>
      <c r="B501" s="42">
        <v>46.0</v>
      </c>
      <c r="D501" s="42">
        <v>499.0</v>
      </c>
      <c r="E501" s="42">
        <v>46.0</v>
      </c>
      <c r="G501" s="2">
        <f>IFERROR(__xludf.DUMMYFUNCTION("""COMPUTED_VALUE"""),48.0)</f>
        <v>48</v>
      </c>
      <c r="O501" s="45" t="s">
        <v>550</v>
      </c>
      <c r="P501" s="42">
        <v>2718.0</v>
      </c>
      <c r="S501" s="42">
        <v>2718.0</v>
      </c>
    </row>
    <row r="502">
      <c r="A502" s="42">
        <v>500.0</v>
      </c>
      <c r="B502" s="42">
        <v>47.0</v>
      </c>
      <c r="D502" s="42">
        <v>500.0</v>
      </c>
      <c r="E502" s="42">
        <v>46.0</v>
      </c>
      <c r="G502" s="2">
        <f>IFERROR(__xludf.DUMMYFUNCTION("""COMPUTED_VALUE"""),48.0)</f>
        <v>48</v>
      </c>
      <c r="O502" s="45" t="s">
        <v>551</v>
      </c>
      <c r="P502" s="42">
        <v>2728.0</v>
      </c>
      <c r="S502" s="42">
        <v>2728.0</v>
      </c>
    </row>
    <row r="503">
      <c r="A503" s="42">
        <v>501.0</v>
      </c>
      <c r="B503" s="42">
        <v>47.0</v>
      </c>
      <c r="D503" s="42">
        <v>501.0</v>
      </c>
      <c r="E503" s="42">
        <v>46.0</v>
      </c>
      <c r="G503" s="2">
        <f>IFERROR(__xludf.DUMMYFUNCTION("""COMPUTED_VALUE"""),48.0)</f>
        <v>48</v>
      </c>
      <c r="O503" s="45" t="s">
        <v>552</v>
      </c>
      <c r="P503" s="42">
        <v>2722.0</v>
      </c>
      <c r="S503" s="42">
        <v>2722.0</v>
      </c>
    </row>
    <row r="504">
      <c r="A504" s="42">
        <v>502.0</v>
      </c>
      <c r="B504" s="42">
        <v>47.0</v>
      </c>
      <c r="D504" s="42">
        <v>502.0</v>
      </c>
      <c r="E504" s="42">
        <v>46.0</v>
      </c>
      <c r="G504" s="2">
        <f>IFERROR(__xludf.DUMMYFUNCTION("""COMPUTED_VALUE"""),48.0)</f>
        <v>48</v>
      </c>
      <c r="O504" s="45" t="s">
        <v>553</v>
      </c>
      <c r="P504" s="42">
        <v>2728.0</v>
      </c>
      <c r="S504" s="42">
        <v>2728.0</v>
      </c>
    </row>
    <row r="505">
      <c r="A505" s="42">
        <v>503.0</v>
      </c>
      <c r="B505" s="42">
        <v>47.0</v>
      </c>
      <c r="D505" s="42">
        <v>503.0</v>
      </c>
      <c r="E505" s="42">
        <v>46.0</v>
      </c>
      <c r="G505" s="2">
        <f>IFERROR(__xludf.DUMMYFUNCTION("""COMPUTED_VALUE"""),48.0)</f>
        <v>48</v>
      </c>
      <c r="O505" s="45" t="s">
        <v>554</v>
      </c>
      <c r="P505" s="42">
        <v>2754.0</v>
      </c>
      <c r="S505" s="42">
        <v>2754.0</v>
      </c>
    </row>
    <row r="506">
      <c r="A506" s="42">
        <v>504.0</v>
      </c>
      <c r="B506" s="42">
        <v>47.0</v>
      </c>
      <c r="D506" s="42">
        <v>504.0</v>
      </c>
      <c r="E506" s="42">
        <v>46.0</v>
      </c>
      <c r="G506" s="2">
        <f>IFERROR(__xludf.DUMMYFUNCTION("""COMPUTED_VALUE"""),48.0)</f>
        <v>48</v>
      </c>
      <c r="O506" s="45" t="s">
        <v>555</v>
      </c>
      <c r="P506" s="42">
        <v>2752.0</v>
      </c>
      <c r="S506" s="42">
        <v>2752.0</v>
      </c>
    </row>
    <row r="507">
      <c r="A507" s="42">
        <v>505.0</v>
      </c>
      <c r="B507" s="42">
        <v>47.0</v>
      </c>
      <c r="D507" s="42">
        <v>505.0</v>
      </c>
      <c r="E507" s="42">
        <v>46.0</v>
      </c>
      <c r="G507" s="2">
        <f>IFERROR(__xludf.DUMMYFUNCTION("""COMPUTED_VALUE"""),49.0)</f>
        <v>49</v>
      </c>
      <c r="O507" s="45" t="s">
        <v>556</v>
      </c>
      <c r="P507" s="42">
        <v>2765.0</v>
      </c>
      <c r="S507" s="42">
        <v>2765.0</v>
      </c>
    </row>
    <row r="508">
      <c r="A508" s="42">
        <v>506.0</v>
      </c>
      <c r="B508" s="42">
        <v>47.0</v>
      </c>
      <c r="D508" s="42">
        <v>506.0</v>
      </c>
      <c r="E508" s="42">
        <v>46.0</v>
      </c>
      <c r="G508" s="2">
        <f>IFERROR(__xludf.DUMMYFUNCTION("""COMPUTED_VALUE"""),49.0)</f>
        <v>49</v>
      </c>
      <c r="O508" s="45" t="s">
        <v>557</v>
      </c>
      <c r="P508" s="42">
        <v>2769.0</v>
      </c>
      <c r="S508" s="42">
        <v>2769.0</v>
      </c>
    </row>
    <row r="509">
      <c r="A509" s="42">
        <v>507.0</v>
      </c>
      <c r="B509" s="42">
        <v>47.0</v>
      </c>
      <c r="D509" s="42">
        <v>507.0</v>
      </c>
      <c r="E509" s="42">
        <v>46.0</v>
      </c>
      <c r="G509" s="2">
        <f>IFERROR(__xludf.DUMMYFUNCTION("""COMPUTED_VALUE"""),49.0)</f>
        <v>49</v>
      </c>
      <c r="O509" s="45" t="s">
        <v>558</v>
      </c>
      <c r="P509" s="42">
        <v>2765.0</v>
      </c>
      <c r="S509" s="42">
        <v>2765.0</v>
      </c>
    </row>
    <row r="510">
      <c r="A510" s="42">
        <v>508.0</v>
      </c>
      <c r="B510" s="42">
        <v>47.0</v>
      </c>
      <c r="D510" s="42">
        <v>508.0</v>
      </c>
      <c r="E510" s="42">
        <v>47.0</v>
      </c>
      <c r="G510" s="2">
        <f>IFERROR(__xludf.DUMMYFUNCTION("""COMPUTED_VALUE"""),49.0)</f>
        <v>49</v>
      </c>
      <c r="O510" s="45" t="s">
        <v>559</v>
      </c>
      <c r="P510" s="42">
        <v>2773.0</v>
      </c>
      <c r="S510" s="42">
        <v>2773.0</v>
      </c>
    </row>
    <row r="511">
      <c r="A511" s="42">
        <v>509.0</v>
      </c>
      <c r="B511" s="42">
        <v>47.0</v>
      </c>
      <c r="D511" s="42">
        <v>509.0</v>
      </c>
      <c r="E511" s="42">
        <v>47.0</v>
      </c>
      <c r="G511" s="2">
        <f>IFERROR(__xludf.DUMMYFUNCTION("""COMPUTED_VALUE"""),49.0)</f>
        <v>49</v>
      </c>
      <c r="O511" s="45" t="s">
        <v>560</v>
      </c>
      <c r="P511" s="42">
        <v>2789.0</v>
      </c>
      <c r="S511" s="42">
        <v>2789.0</v>
      </c>
    </row>
    <row r="512">
      <c r="A512" s="42">
        <v>510.0</v>
      </c>
      <c r="B512" s="42">
        <v>47.0</v>
      </c>
      <c r="D512" s="42">
        <v>510.0</v>
      </c>
      <c r="E512" s="42">
        <v>47.0</v>
      </c>
      <c r="G512" s="2">
        <f>IFERROR(__xludf.DUMMYFUNCTION("""COMPUTED_VALUE"""),49.0)</f>
        <v>49</v>
      </c>
      <c r="O512" s="45" t="s">
        <v>561</v>
      </c>
      <c r="P512" s="42">
        <v>2783.0</v>
      </c>
      <c r="S512" s="42">
        <v>2783.0</v>
      </c>
    </row>
    <row r="513">
      <c r="A513" s="42">
        <v>511.0</v>
      </c>
      <c r="B513" s="42">
        <v>48.0</v>
      </c>
      <c r="D513" s="42">
        <v>511.0</v>
      </c>
      <c r="E513" s="42">
        <v>48.0</v>
      </c>
      <c r="G513" s="2">
        <f>IFERROR(__xludf.DUMMYFUNCTION("""COMPUTED_VALUE"""),49.0)</f>
        <v>49</v>
      </c>
      <c r="O513" s="45" t="s">
        <v>562</v>
      </c>
      <c r="P513" s="42">
        <v>2789.0</v>
      </c>
      <c r="S513" s="42">
        <v>2789.0</v>
      </c>
    </row>
    <row r="514">
      <c r="A514" s="42">
        <v>512.0</v>
      </c>
      <c r="B514" s="42">
        <v>48.0</v>
      </c>
      <c r="D514" s="42">
        <v>512.0</v>
      </c>
      <c r="E514" s="42">
        <v>48.0</v>
      </c>
      <c r="G514" s="2">
        <f>IFERROR(__xludf.DUMMYFUNCTION("""COMPUTED_VALUE"""),49.0)</f>
        <v>49</v>
      </c>
      <c r="O514" s="45" t="s">
        <v>563</v>
      </c>
      <c r="P514" s="42">
        <v>2791.0</v>
      </c>
      <c r="S514" s="42">
        <v>2791.0</v>
      </c>
    </row>
    <row r="515">
      <c r="A515" s="42">
        <v>513.0</v>
      </c>
      <c r="B515" s="42">
        <v>48.0</v>
      </c>
      <c r="D515" s="42">
        <v>513.0</v>
      </c>
      <c r="E515" s="42">
        <v>48.0</v>
      </c>
      <c r="G515" s="2">
        <f>IFERROR(__xludf.DUMMYFUNCTION("""COMPUTED_VALUE"""),49.0)</f>
        <v>49</v>
      </c>
      <c r="O515" s="45" t="s">
        <v>564</v>
      </c>
      <c r="P515" s="42">
        <v>2787.0</v>
      </c>
      <c r="S515" s="42">
        <v>2787.0</v>
      </c>
    </row>
    <row r="516">
      <c r="A516" s="42">
        <v>514.0</v>
      </c>
      <c r="B516" s="42">
        <v>48.0</v>
      </c>
      <c r="D516" s="42">
        <v>514.0</v>
      </c>
      <c r="E516" s="42">
        <v>48.0</v>
      </c>
      <c r="G516" s="2">
        <f>IFERROR(__xludf.DUMMYFUNCTION("""COMPUTED_VALUE"""),49.0)</f>
        <v>49</v>
      </c>
      <c r="O516" s="45" t="s">
        <v>565</v>
      </c>
      <c r="P516" s="42">
        <v>2795.0</v>
      </c>
      <c r="S516" s="42">
        <v>2795.0</v>
      </c>
    </row>
    <row r="517">
      <c r="A517" s="42">
        <v>515.0</v>
      </c>
      <c r="B517" s="42">
        <v>48.0</v>
      </c>
      <c r="D517" s="42">
        <v>515.0</v>
      </c>
      <c r="E517" s="42">
        <v>48.0</v>
      </c>
      <c r="G517" s="2">
        <f>IFERROR(__xludf.DUMMYFUNCTION("""COMPUTED_VALUE"""),49.0)</f>
        <v>49</v>
      </c>
      <c r="O517" s="45" t="s">
        <v>566</v>
      </c>
      <c r="P517" s="42">
        <v>2805.0</v>
      </c>
      <c r="S517" s="42">
        <v>2805.0</v>
      </c>
    </row>
    <row r="518">
      <c r="A518" s="42">
        <v>516.0</v>
      </c>
      <c r="B518" s="42">
        <v>48.0</v>
      </c>
      <c r="D518" s="42">
        <v>516.0</v>
      </c>
      <c r="E518" s="42">
        <v>48.0</v>
      </c>
      <c r="G518" s="2">
        <f>IFERROR(__xludf.DUMMYFUNCTION("""COMPUTED_VALUE"""),50.0)</f>
        <v>50</v>
      </c>
      <c r="O518" s="45" t="s">
        <v>567</v>
      </c>
      <c r="P518" s="42">
        <v>2830.0</v>
      </c>
      <c r="S518" s="42">
        <v>2830.0</v>
      </c>
    </row>
    <row r="519">
      <c r="A519" s="42">
        <v>517.0</v>
      </c>
      <c r="B519" s="42">
        <v>48.0</v>
      </c>
      <c r="D519" s="42">
        <v>517.0</v>
      </c>
      <c r="E519" s="42">
        <v>48.0</v>
      </c>
      <c r="G519" s="2">
        <f>IFERROR(__xludf.DUMMYFUNCTION("""COMPUTED_VALUE"""),50.0)</f>
        <v>50</v>
      </c>
      <c r="O519" s="45" t="s">
        <v>568</v>
      </c>
      <c r="P519" s="42">
        <v>2830.0</v>
      </c>
      <c r="S519" s="42">
        <v>2830.0</v>
      </c>
    </row>
    <row r="520">
      <c r="A520" s="42">
        <v>518.0</v>
      </c>
      <c r="B520" s="42">
        <v>48.0</v>
      </c>
      <c r="D520" s="42">
        <v>518.0</v>
      </c>
      <c r="E520" s="42">
        <v>48.0</v>
      </c>
      <c r="G520" s="2">
        <f>IFERROR(__xludf.DUMMYFUNCTION("""COMPUTED_VALUE"""),50.0)</f>
        <v>50</v>
      </c>
      <c r="O520" s="45" t="s">
        <v>569</v>
      </c>
      <c r="P520" s="42">
        <v>2834.0</v>
      </c>
      <c r="S520" s="42">
        <v>2834.0</v>
      </c>
    </row>
    <row r="521">
      <c r="A521" s="42">
        <v>519.0</v>
      </c>
      <c r="B521" s="42">
        <v>48.0</v>
      </c>
      <c r="D521" s="42">
        <v>519.0</v>
      </c>
      <c r="E521" s="42">
        <v>48.0</v>
      </c>
      <c r="G521" s="2">
        <f>IFERROR(__xludf.DUMMYFUNCTION("""COMPUTED_VALUE"""),50.0)</f>
        <v>50</v>
      </c>
      <c r="O521" s="45" t="s">
        <v>570</v>
      </c>
      <c r="P521" s="42">
        <v>2832.0</v>
      </c>
      <c r="S521" s="42">
        <v>2832.0</v>
      </c>
    </row>
    <row r="522">
      <c r="A522" s="42">
        <v>520.0</v>
      </c>
      <c r="B522" s="42">
        <v>48.0</v>
      </c>
      <c r="D522" s="42">
        <v>520.0</v>
      </c>
      <c r="E522" s="42">
        <v>48.0</v>
      </c>
      <c r="G522" s="2">
        <f>IFERROR(__xludf.DUMMYFUNCTION("""COMPUTED_VALUE"""),50.0)</f>
        <v>50</v>
      </c>
      <c r="O522" s="45" t="s">
        <v>571</v>
      </c>
      <c r="P522" s="42">
        <v>2830.0</v>
      </c>
      <c r="S522" s="42">
        <v>2830.0</v>
      </c>
    </row>
    <row r="523">
      <c r="A523" s="42">
        <v>521.0</v>
      </c>
      <c r="B523" s="42">
        <v>48.0</v>
      </c>
      <c r="D523" s="42">
        <v>521.0</v>
      </c>
      <c r="E523" s="42">
        <v>48.0</v>
      </c>
      <c r="G523" s="2">
        <f>IFERROR(__xludf.DUMMYFUNCTION("""COMPUTED_VALUE"""),50.0)</f>
        <v>50</v>
      </c>
      <c r="O523" s="45" t="s">
        <v>572</v>
      </c>
      <c r="P523" s="42">
        <v>2836.0</v>
      </c>
      <c r="S523" s="42">
        <v>2836.0</v>
      </c>
    </row>
    <row r="524">
      <c r="A524" s="42">
        <v>522.0</v>
      </c>
      <c r="B524" s="42">
        <v>49.0</v>
      </c>
      <c r="D524" s="42">
        <v>522.0</v>
      </c>
      <c r="E524" s="42">
        <v>49.0</v>
      </c>
      <c r="G524" s="2">
        <f>IFERROR(__xludf.DUMMYFUNCTION("""COMPUTED_VALUE"""),50.0)</f>
        <v>50</v>
      </c>
      <c r="O524" s="45" t="s">
        <v>573</v>
      </c>
      <c r="P524" s="42">
        <v>2854.0</v>
      </c>
      <c r="S524" s="42">
        <v>2854.0</v>
      </c>
    </row>
    <row r="525">
      <c r="A525" s="42">
        <v>523.0</v>
      </c>
      <c r="B525" s="42">
        <v>49.0</v>
      </c>
      <c r="D525" s="42">
        <v>523.0</v>
      </c>
      <c r="E525" s="42">
        <v>49.0</v>
      </c>
      <c r="G525" s="2">
        <f>IFERROR(__xludf.DUMMYFUNCTION("""COMPUTED_VALUE"""),50.0)</f>
        <v>50</v>
      </c>
      <c r="O525" s="45" t="s">
        <v>574</v>
      </c>
      <c r="P525" s="42">
        <v>2852.0</v>
      </c>
      <c r="S525" s="42">
        <v>2852.0</v>
      </c>
    </row>
    <row r="526">
      <c r="A526" s="42">
        <v>524.0</v>
      </c>
      <c r="B526" s="42">
        <v>49.0</v>
      </c>
      <c r="D526" s="42">
        <v>524.0</v>
      </c>
      <c r="E526" s="42">
        <v>49.0</v>
      </c>
      <c r="G526" s="2">
        <f>IFERROR(__xludf.DUMMYFUNCTION("""COMPUTED_VALUE"""),50.0)</f>
        <v>50</v>
      </c>
      <c r="O526" s="45" t="s">
        <v>575</v>
      </c>
      <c r="P526" s="42">
        <v>2856.0</v>
      </c>
      <c r="S526" s="42">
        <v>2856.0</v>
      </c>
    </row>
    <row r="527">
      <c r="A527" s="42">
        <v>525.0</v>
      </c>
      <c r="B527" s="42">
        <v>49.0</v>
      </c>
      <c r="D527" s="42">
        <v>525.0</v>
      </c>
      <c r="E527" s="42">
        <v>49.0</v>
      </c>
      <c r="G527" s="2">
        <f>IFERROR(__xludf.DUMMYFUNCTION("""COMPUTED_VALUE"""),50.0)</f>
        <v>50</v>
      </c>
      <c r="O527" s="45" t="s">
        <v>576</v>
      </c>
      <c r="P527" s="42">
        <v>2854.0</v>
      </c>
      <c r="S527" s="42">
        <v>2854.0</v>
      </c>
    </row>
    <row r="528">
      <c r="A528" s="42">
        <v>526.0</v>
      </c>
      <c r="B528" s="42">
        <v>49.0</v>
      </c>
      <c r="D528" s="42">
        <v>526.0</v>
      </c>
      <c r="E528" s="42">
        <v>49.0</v>
      </c>
      <c r="G528" s="2">
        <f>IFERROR(__xludf.DUMMYFUNCTION("""COMPUTED_VALUE"""),50.0)</f>
        <v>50</v>
      </c>
      <c r="O528" s="45" t="s">
        <v>577</v>
      </c>
      <c r="P528" s="42">
        <v>2846.0</v>
      </c>
      <c r="S528" s="42">
        <v>2846.0</v>
      </c>
    </row>
    <row r="529">
      <c r="A529" s="42">
        <v>527.0</v>
      </c>
      <c r="B529" s="42">
        <v>49.0</v>
      </c>
      <c r="D529" s="42">
        <v>527.0</v>
      </c>
      <c r="E529" s="42">
        <v>49.0</v>
      </c>
      <c r="G529" s="2">
        <f>IFERROR(__xludf.DUMMYFUNCTION("""COMPUTED_VALUE"""),51.0)</f>
        <v>51</v>
      </c>
      <c r="O529" s="45" t="s">
        <v>578</v>
      </c>
      <c r="P529" s="42">
        <v>2883.0</v>
      </c>
      <c r="S529" s="42">
        <v>2883.0</v>
      </c>
    </row>
    <row r="530">
      <c r="A530" s="42">
        <v>528.0</v>
      </c>
      <c r="B530" s="42">
        <v>49.0</v>
      </c>
      <c r="D530" s="42">
        <v>528.0</v>
      </c>
      <c r="E530" s="42">
        <v>49.0</v>
      </c>
      <c r="G530" s="2">
        <f>IFERROR(__xludf.DUMMYFUNCTION("""COMPUTED_VALUE"""),51.0)</f>
        <v>51</v>
      </c>
      <c r="O530" s="45" t="s">
        <v>579</v>
      </c>
      <c r="P530" s="42">
        <v>2895.0</v>
      </c>
      <c r="S530" s="42">
        <v>2895.0</v>
      </c>
    </row>
    <row r="531">
      <c r="A531" s="42">
        <v>529.0</v>
      </c>
      <c r="B531" s="42">
        <v>49.0</v>
      </c>
      <c r="D531" s="42">
        <v>529.0</v>
      </c>
      <c r="E531" s="42">
        <v>49.0</v>
      </c>
      <c r="G531" s="2">
        <f>IFERROR(__xludf.DUMMYFUNCTION("""COMPUTED_VALUE"""),49.0)</f>
        <v>49</v>
      </c>
      <c r="O531" s="45" t="s">
        <v>580</v>
      </c>
      <c r="P531" s="42">
        <v>2895.0</v>
      </c>
      <c r="S531" s="42">
        <v>2895.0</v>
      </c>
    </row>
    <row r="532">
      <c r="A532" s="42">
        <v>530.0</v>
      </c>
      <c r="B532" s="42">
        <v>49.0</v>
      </c>
      <c r="D532" s="42">
        <v>530.0</v>
      </c>
      <c r="E532" s="42">
        <v>49.0</v>
      </c>
      <c r="G532" s="2">
        <f>IFERROR(__xludf.DUMMYFUNCTION("""COMPUTED_VALUE"""),49.0)</f>
        <v>49</v>
      </c>
      <c r="O532" s="45" t="s">
        <v>581</v>
      </c>
      <c r="P532" s="42">
        <v>2901.0</v>
      </c>
      <c r="S532" s="42">
        <v>2901.0</v>
      </c>
    </row>
    <row r="533">
      <c r="A533" s="42">
        <v>531.0</v>
      </c>
      <c r="B533" s="42">
        <v>49.0</v>
      </c>
      <c r="D533" s="42">
        <v>531.0</v>
      </c>
      <c r="E533" s="42">
        <v>49.0</v>
      </c>
      <c r="G533" s="2">
        <f>IFERROR(__xludf.DUMMYFUNCTION("""COMPUTED_VALUE"""),51.0)</f>
        <v>51</v>
      </c>
      <c r="O533" s="45" t="s">
        <v>582</v>
      </c>
      <c r="P533" s="42">
        <v>2889.0</v>
      </c>
      <c r="S533" s="42">
        <v>2889.0</v>
      </c>
    </row>
    <row r="534">
      <c r="A534" s="42">
        <v>532.0</v>
      </c>
      <c r="B534" s="42">
        <v>49.0</v>
      </c>
      <c r="D534" s="42">
        <v>532.0</v>
      </c>
      <c r="E534" s="42">
        <v>49.0</v>
      </c>
      <c r="G534" s="2">
        <f>IFERROR(__xludf.DUMMYFUNCTION("""COMPUTED_VALUE"""),49.0)</f>
        <v>49</v>
      </c>
      <c r="O534" s="45" t="s">
        <v>583</v>
      </c>
      <c r="P534" s="42">
        <v>2877.0</v>
      </c>
      <c r="S534" s="42">
        <v>2877.0</v>
      </c>
    </row>
    <row r="535">
      <c r="A535" s="42">
        <v>533.0</v>
      </c>
      <c r="B535" s="42">
        <v>50.0</v>
      </c>
      <c r="D535" s="42">
        <v>533.0</v>
      </c>
      <c r="E535" s="42">
        <v>50.0</v>
      </c>
      <c r="G535" s="2">
        <f>IFERROR(__xludf.DUMMYFUNCTION("""COMPUTED_VALUE"""),49.0)</f>
        <v>49</v>
      </c>
      <c r="O535" s="45" t="s">
        <v>584</v>
      </c>
      <c r="P535" s="42">
        <v>2907.0</v>
      </c>
      <c r="S535" s="42">
        <v>2907.0</v>
      </c>
    </row>
    <row r="536">
      <c r="A536" s="42">
        <v>534.0</v>
      </c>
      <c r="B536" s="42">
        <v>50.0</v>
      </c>
      <c r="D536" s="42">
        <v>534.0</v>
      </c>
      <c r="E536" s="42">
        <v>50.0</v>
      </c>
      <c r="G536" s="2">
        <f>IFERROR(__xludf.DUMMYFUNCTION("""COMPUTED_VALUE"""),48.0)</f>
        <v>48</v>
      </c>
      <c r="O536" s="45" t="s">
        <v>585</v>
      </c>
      <c r="P536" s="42">
        <v>2917.0</v>
      </c>
      <c r="S536" s="42">
        <v>2917.0</v>
      </c>
    </row>
    <row r="537">
      <c r="A537" s="42">
        <v>535.0</v>
      </c>
      <c r="B537" s="42">
        <v>50.0</v>
      </c>
      <c r="D537" s="42">
        <v>535.0</v>
      </c>
      <c r="E537" s="42">
        <v>50.0</v>
      </c>
      <c r="G537" s="2">
        <f>IFERROR(__xludf.DUMMYFUNCTION("""COMPUTED_VALUE"""),48.0)</f>
        <v>48</v>
      </c>
      <c r="O537" s="45" t="s">
        <v>586</v>
      </c>
      <c r="P537" s="42">
        <v>2917.0</v>
      </c>
      <c r="S537" s="42">
        <v>2917.0</v>
      </c>
    </row>
    <row r="538">
      <c r="A538" s="42">
        <v>536.0</v>
      </c>
      <c r="B538" s="42">
        <v>50.0</v>
      </c>
      <c r="D538" s="42">
        <v>536.0</v>
      </c>
      <c r="E538" s="42">
        <v>50.0</v>
      </c>
      <c r="G538" s="2">
        <f>IFERROR(__xludf.DUMMYFUNCTION("""COMPUTED_VALUE"""),48.0)</f>
        <v>48</v>
      </c>
      <c r="O538" s="45" t="s">
        <v>587</v>
      </c>
      <c r="P538" s="42">
        <v>2923.0</v>
      </c>
      <c r="S538" s="42">
        <v>2923.0</v>
      </c>
    </row>
    <row r="539">
      <c r="A539" s="42">
        <v>537.0</v>
      </c>
      <c r="B539" s="42">
        <v>50.0</v>
      </c>
      <c r="D539" s="42">
        <v>537.0</v>
      </c>
      <c r="E539" s="42">
        <v>50.0</v>
      </c>
      <c r="G539" s="2">
        <f>IFERROR(__xludf.DUMMYFUNCTION("""COMPUTED_VALUE"""),48.0)</f>
        <v>48</v>
      </c>
      <c r="O539" s="45" t="s">
        <v>588</v>
      </c>
      <c r="P539" s="42">
        <v>2905.0</v>
      </c>
      <c r="S539" s="42">
        <v>2905.0</v>
      </c>
    </row>
    <row r="540">
      <c r="A540" s="42">
        <v>538.0</v>
      </c>
      <c r="B540" s="42">
        <v>50.0</v>
      </c>
      <c r="D540" s="42">
        <v>538.0</v>
      </c>
      <c r="E540" s="42">
        <v>50.0</v>
      </c>
      <c r="G540" s="2">
        <f>IFERROR(__xludf.DUMMYFUNCTION("""COMPUTED_VALUE"""),48.0)</f>
        <v>48</v>
      </c>
      <c r="O540" s="45" t="s">
        <v>589</v>
      </c>
      <c r="P540" s="42">
        <v>2924.0</v>
      </c>
      <c r="S540" s="42">
        <v>2924.0</v>
      </c>
    </row>
    <row r="541">
      <c r="A541" s="42">
        <v>539.0</v>
      </c>
      <c r="B541" s="42">
        <v>50.0</v>
      </c>
      <c r="D541" s="42">
        <v>539.0</v>
      </c>
      <c r="E541" s="42">
        <v>50.0</v>
      </c>
      <c r="G541" s="2">
        <f>IFERROR(__xludf.DUMMYFUNCTION("""COMPUTED_VALUE"""),50.0)</f>
        <v>50</v>
      </c>
      <c r="O541" s="45" t="s">
        <v>590</v>
      </c>
      <c r="P541" s="42">
        <v>2948.0</v>
      </c>
      <c r="S541" s="42">
        <v>2948.0</v>
      </c>
    </row>
    <row r="542">
      <c r="A542" s="42">
        <v>540.0</v>
      </c>
      <c r="B542" s="42">
        <v>50.0</v>
      </c>
      <c r="D542" s="42">
        <v>540.0</v>
      </c>
      <c r="E542" s="42">
        <v>50.0</v>
      </c>
      <c r="G542" s="2">
        <f>IFERROR(__xludf.DUMMYFUNCTION("""COMPUTED_VALUE"""),48.0)</f>
        <v>48</v>
      </c>
      <c r="O542" s="45" t="s">
        <v>591</v>
      </c>
      <c r="P542" s="42">
        <v>2960.0</v>
      </c>
      <c r="S542" s="42">
        <v>2960.0</v>
      </c>
    </row>
    <row r="543">
      <c r="A543" s="42">
        <v>541.0</v>
      </c>
      <c r="B543" s="42">
        <v>50.0</v>
      </c>
      <c r="D543" s="42">
        <v>541.0</v>
      </c>
      <c r="E543" s="42">
        <v>50.0</v>
      </c>
      <c r="G543" s="2">
        <f>IFERROR(__xludf.DUMMYFUNCTION("""COMPUTED_VALUE"""),48.0)</f>
        <v>48</v>
      </c>
      <c r="O543" s="45" t="s">
        <v>592</v>
      </c>
      <c r="P543" s="42">
        <v>2962.0</v>
      </c>
      <c r="S543" s="42">
        <v>2962.0</v>
      </c>
    </row>
    <row r="544">
      <c r="A544" s="42">
        <v>542.0</v>
      </c>
      <c r="B544" s="42">
        <v>50.0</v>
      </c>
      <c r="D544" s="42">
        <v>542.0</v>
      </c>
      <c r="E544" s="42">
        <v>50.0</v>
      </c>
      <c r="G544" s="2">
        <f>IFERROR(__xludf.DUMMYFUNCTION("""COMPUTED_VALUE"""),47.0)</f>
        <v>47</v>
      </c>
      <c r="O544" s="45" t="s">
        <v>593</v>
      </c>
      <c r="P544" s="42">
        <v>2958.0</v>
      </c>
      <c r="S544" s="42">
        <v>2958.0</v>
      </c>
    </row>
    <row r="545">
      <c r="A545" s="42">
        <v>543.0</v>
      </c>
      <c r="B545" s="42">
        <v>50.0</v>
      </c>
      <c r="D545" s="42">
        <v>543.0</v>
      </c>
      <c r="E545" s="42">
        <v>50.0</v>
      </c>
      <c r="G545" s="2">
        <f>IFERROR(__xludf.DUMMYFUNCTION("""COMPUTED_VALUE"""),47.0)</f>
        <v>47</v>
      </c>
      <c r="O545" s="45" t="s">
        <v>594</v>
      </c>
      <c r="P545" s="42">
        <v>2936.0</v>
      </c>
      <c r="S545" s="42">
        <v>2936.0</v>
      </c>
    </row>
    <row r="546">
      <c r="A546" s="42">
        <v>544.0</v>
      </c>
      <c r="B546" s="42">
        <v>51.0</v>
      </c>
      <c r="D546" s="42">
        <v>544.0</v>
      </c>
      <c r="E546" s="42">
        <v>51.0</v>
      </c>
      <c r="G546" s="2">
        <f>IFERROR(__xludf.DUMMYFUNCTION("""COMPUTED_VALUE"""),48.0)</f>
        <v>48</v>
      </c>
      <c r="O546" s="45" t="s">
        <v>595</v>
      </c>
      <c r="P546" s="42">
        <v>2948.0</v>
      </c>
      <c r="S546" s="42">
        <v>2948.0</v>
      </c>
    </row>
    <row r="547">
      <c r="A547" s="42">
        <v>549.0</v>
      </c>
      <c r="B547" s="42">
        <v>51.0</v>
      </c>
      <c r="D547" s="42">
        <v>549.0</v>
      </c>
      <c r="E547" s="42">
        <v>51.0</v>
      </c>
      <c r="G547" s="2">
        <f>IFERROR(__xludf.DUMMYFUNCTION("""COMPUTED_VALUE"""),50.0)</f>
        <v>50</v>
      </c>
      <c r="O547" s="45" t="s">
        <v>596</v>
      </c>
      <c r="P547" s="42">
        <v>2970.0</v>
      </c>
      <c r="S547" s="42">
        <v>2970.0</v>
      </c>
    </row>
    <row r="548">
      <c r="A548" s="42">
        <v>2294.0</v>
      </c>
      <c r="B548" s="42">
        <v>49.0</v>
      </c>
      <c r="D548" s="42">
        <v>2294.0</v>
      </c>
      <c r="E548" s="42">
        <v>49.0</v>
      </c>
      <c r="G548" s="2">
        <f>IFERROR(__xludf.DUMMYFUNCTION("""COMPUTED_VALUE"""),48.0)</f>
        <v>48</v>
      </c>
      <c r="O548" s="45" t="s">
        <v>597</v>
      </c>
      <c r="P548" s="42">
        <v>2982.0</v>
      </c>
      <c r="S548" s="42">
        <v>2982.0</v>
      </c>
    </row>
    <row r="549">
      <c r="A549" s="42">
        <v>2295.0</v>
      </c>
      <c r="B549" s="42">
        <v>49.0</v>
      </c>
      <c r="D549" s="42">
        <v>2295.0</v>
      </c>
      <c r="E549" s="42">
        <v>49.0</v>
      </c>
      <c r="G549" s="2">
        <f>IFERROR(__xludf.DUMMYFUNCTION("""COMPUTED_VALUE"""),48.0)</f>
        <v>48</v>
      </c>
      <c r="O549" s="45" t="s">
        <v>598</v>
      </c>
      <c r="P549" s="42">
        <v>2984.0</v>
      </c>
      <c r="S549" s="42">
        <v>2984.0</v>
      </c>
    </row>
    <row r="550">
      <c r="A550" s="42">
        <v>2303.0</v>
      </c>
      <c r="B550" s="42">
        <v>51.0</v>
      </c>
      <c r="D550" s="42">
        <v>2303.0</v>
      </c>
      <c r="E550" s="42">
        <v>51.0</v>
      </c>
      <c r="G550" s="2">
        <f>IFERROR(__xludf.DUMMYFUNCTION("""COMPUTED_VALUE"""),47.0)</f>
        <v>47</v>
      </c>
      <c r="O550" s="45" t="s">
        <v>599</v>
      </c>
      <c r="P550" s="42">
        <v>2974.0</v>
      </c>
      <c r="S550" s="42">
        <v>2974.0</v>
      </c>
    </row>
    <row r="551">
      <c r="A551" s="42">
        <v>2304.0</v>
      </c>
      <c r="B551" s="42">
        <v>49.0</v>
      </c>
      <c r="D551" s="42">
        <v>2304.0</v>
      </c>
      <c r="E551" s="42">
        <v>49.0</v>
      </c>
      <c r="G551" s="2">
        <f>IFERROR(__xludf.DUMMYFUNCTION("""COMPUTED_VALUE"""),46.0)</f>
        <v>46</v>
      </c>
      <c r="O551" s="45" t="s">
        <v>600</v>
      </c>
      <c r="P551" s="42">
        <v>2983.0</v>
      </c>
      <c r="S551" s="42">
        <v>2983.0</v>
      </c>
    </row>
    <row r="552">
      <c r="A552" s="42">
        <v>2305.0</v>
      </c>
      <c r="B552" s="42">
        <v>49.0</v>
      </c>
      <c r="D552" s="42">
        <v>2305.0</v>
      </c>
      <c r="E552" s="42">
        <v>49.0</v>
      </c>
      <c r="G552" s="2">
        <f>IFERROR(__xludf.DUMMYFUNCTION("""COMPUTED_VALUE"""),47.0)</f>
        <v>47</v>
      </c>
      <c r="O552" s="45" t="s">
        <v>601</v>
      </c>
      <c r="P552" s="42">
        <v>2989.0</v>
      </c>
      <c r="S552" s="42">
        <v>2989.0</v>
      </c>
    </row>
    <row r="553">
      <c r="A553" s="42">
        <v>2306.0</v>
      </c>
      <c r="B553" s="42">
        <v>48.0</v>
      </c>
      <c r="D553" s="42">
        <v>2306.0</v>
      </c>
      <c r="E553" s="42">
        <v>48.0</v>
      </c>
      <c r="G553" s="2">
        <f>IFERROR(__xludf.DUMMYFUNCTION("""COMPUTED_VALUE"""),49.0)</f>
        <v>49</v>
      </c>
      <c r="O553" s="45" t="s">
        <v>602</v>
      </c>
      <c r="P553" s="42">
        <v>3013.0</v>
      </c>
      <c r="S553" s="42">
        <v>3013.0</v>
      </c>
    </row>
    <row r="554">
      <c r="A554" s="42">
        <v>2307.0</v>
      </c>
      <c r="B554" s="42">
        <v>48.0</v>
      </c>
      <c r="D554" s="42">
        <v>2307.0</v>
      </c>
      <c r="E554" s="42">
        <v>48.0</v>
      </c>
      <c r="G554" s="2">
        <f>IFERROR(__xludf.DUMMYFUNCTION("""COMPUTED_VALUE"""),47.0)</f>
        <v>47</v>
      </c>
      <c r="O554" s="45" t="s">
        <v>603</v>
      </c>
      <c r="P554" s="42">
        <v>3027.0</v>
      </c>
      <c r="S554" s="42">
        <v>3027.0</v>
      </c>
    </row>
    <row r="555">
      <c r="A555" s="42">
        <v>2312.0</v>
      </c>
      <c r="B555" s="42">
        <v>48.0</v>
      </c>
      <c r="D555" s="42">
        <v>2312.0</v>
      </c>
      <c r="E555" s="42">
        <v>48.0</v>
      </c>
      <c r="G555" s="2">
        <f>IFERROR(__xludf.DUMMYFUNCTION("""COMPUTED_VALUE"""),47.0)</f>
        <v>47</v>
      </c>
      <c r="O555" s="45" t="s">
        <v>604</v>
      </c>
      <c r="P555" s="42">
        <v>3019.0</v>
      </c>
      <c r="S555" s="42">
        <v>3019.0</v>
      </c>
    </row>
    <row r="556">
      <c r="A556" s="42">
        <v>2313.0</v>
      </c>
      <c r="B556" s="42">
        <v>48.0</v>
      </c>
      <c r="D556" s="42">
        <v>2313.0</v>
      </c>
      <c r="E556" s="42">
        <v>48.0</v>
      </c>
      <c r="G556" s="2">
        <f>IFERROR(__xludf.DUMMYFUNCTION("""COMPUTED_VALUE"""),46.0)</f>
        <v>46</v>
      </c>
      <c r="O556" s="45" t="s">
        <v>605</v>
      </c>
      <c r="P556" s="42">
        <v>3005.0</v>
      </c>
      <c r="S556" s="42">
        <v>3005.0</v>
      </c>
    </row>
    <row r="557">
      <c r="A557" s="42">
        <v>2314.0</v>
      </c>
      <c r="B557" s="42">
        <v>48.0</v>
      </c>
      <c r="D557" s="42">
        <v>2314.0</v>
      </c>
      <c r="E557" s="42">
        <v>48.0</v>
      </c>
      <c r="G557" s="2">
        <f>IFERROR(__xludf.DUMMYFUNCTION("""COMPUTED_VALUE"""),46.0)</f>
        <v>46</v>
      </c>
      <c r="O557" s="45" t="s">
        <v>606</v>
      </c>
      <c r="P557" s="42">
        <v>3007.0</v>
      </c>
      <c r="S557" s="42">
        <v>3007.0</v>
      </c>
    </row>
    <row r="558">
      <c r="A558" s="42">
        <v>2315.0</v>
      </c>
      <c r="B558" s="42">
        <v>50.0</v>
      </c>
      <c r="D558" s="42">
        <v>2315.0</v>
      </c>
      <c r="E558" s="42">
        <v>50.0</v>
      </c>
      <c r="G558" s="2">
        <f>IFERROR(__xludf.DUMMYFUNCTION("""COMPUTED_VALUE"""),47.0)</f>
        <v>47</v>
      </c>
      <c r="O558" s="45" t="s">
        <v>607</v>
      </c>
      <c r="P558" s="42">
        <v>3011.0</v>
      </c>
      <c r="S558" s="42">
        <v>3011.0</v>
      </c>
    </row>
    <row r="559">
      <c r="A559" s="42">
        <v>2316.0</v>
      </c>
      <c r="B559" s="42">
        <v>48.0</v>
      </c>
      <c r="D559" s="42">
        <v>2316.0</v>
      </c>
      <c r="E559" s="42">
        <v>48.0</v>
      </c>
      <c r="G559" s="2">
        <f>IFERROR(__xludf.DUMMYFUNCTION("""COMPUTED_VALUE"""),49.0)</f>
        <v>49</v>
      </c>
      <c r="O559" s="45" t="s">
        <v>608</v>
      </c>
      <c r="P559" s="42">
        <v>3035.0</v>
      </c>
      <c r="S559" s="42">
        <v>3035.0</v>
      </c>
    </row>
    <row r="560">
      <c r="A560" s="42">
        <v>2317.0</v>
      </c>
      <c r="B560" s="42">
        <v>48.0</v>
      </c>
      <c r="D560" s="42">
        <v>2317.0</v>
      </c>
      <c r="E560" s="42">
        <v>48.0</v>
      </c>
      <c r="G560" s="2">
        <f>IFERROR(__xludf.DUMMYFUNCTION("""COMPUTED_VALUE"""),47.0)</f>
        <v>47</v>
      </c>
      <c r="O560" s="45" t="s">
        <v>609</v>
      </c>
      <c r="P560" s="42">
        <v>3049.0</v>
      </c>
      <c r="S560" s="42">
        <v>3049.0</v>
      </c>
    </row>
    <row r="561">
      <c r="A561" s="42">
        <v>2318.0</v>
      </c>
      <c r="B561" s="42">
        <v>47.0</v>
      </c>
      <c r="D561" s="42">
        <v>2318.0</v>
      </c>
      <c r="E561" s="42">
        <v>47.0</v>
      </c>
      <c r="G561" s="2">
        <f>IFERROR(__xludf.DUMMYFUNCTION("""COMPUTED_VALUE"""),47.0)</f>
        <v>47</v>
      </c>
      <c r="O561" s="45" t="s">
        <v>610</v>
      </c>
      <c r="P561" s="42">
        <v>3035.0</v>
      </c>
      <c r="S561" s="42">
        <v>3035.0</v>
      </c>
    </row>
    <row r="562">
      <c r="A562" s="42">
        <v>2319.0</v>
      </c>
      <c r="B562" s="42">
        <v>47.0</v>
      </c>
      <c r="D562" s="42">
        <v>2319.0</v>
      </c>
      <c r="E562" s="42">
        <v>47.0</v>
      </c>
      <c r="G562" s="2">
        <f>IFERROR(__xludf.DUMMYFUNCTION("""COMPUTED_VALUE"""),46.0)</f>
        <v>46</v>
      </c>
      <c r="O562" s="45" t="s">
        <v>611</v>
      </c>
      <c r="P562" s="42">
        <v>3052.0</v>
      </c>
      <c r="S562" s="42">
        <v>3052.0</v>
      </c>
    </row>
    <row r="563">
      <c r="A563" s="42">
        <v>2320.0</v>
      </c>
      <c r="B563" s="42">
        <v>48.0</v>
      </c>
      <c r="D563" s="42">
        <v>2320.0</v>
      </c>
      <c r="E563" s="42">
        <v>48.0</v>
      </c>
      <c r="G563" s="2">
        <f>IFERROR(__xludf.DUMMYFUNCTION("""COMPUTED_VALUE"""),46.0)</f>
        <v>46</v>
      </c>
      <c r="O563" s="45" t="s">
        <v>612</v>
      </c>
      <c r="P563" s="42">
        <v>3048.0</v>
      </c>
      <c r="S563" s="42">
        <v>3048.0</v>
      </c>
    </row>
    <row r="564">
      <c r="A564" s="42">
        <v>2321.0</v>
      </c>
      <c r="B564" s="42">
        <v>50.0</v>
      </c>
      <c r="D564" s="42">
        <v>2321.0</v>
      </c>
      <c r="E564" s="42">
        <v>50.0</v>
      </c>
      <c r="G564" s="2">
        <f>IFERROR(__xludf.DUMMYFUNCTION("""COMPUTED_VALUE"""),46.0)</f>
        <v>46</v>
      </c>
      <c r="O564" s="45" t="s">
        <v>613</v>
      </c>
      <c r="P564" s="42">
        <v>3054.0</v>
      </c>
      <c r="S564" s="42">
        <v>3054.0</v>
      </c>
    </row>
    <row r="565">
      <c r="A565" s="42">
        <v>2322.0</v>
      </c>
      <c r="B565" s="42">
        <v>48.0</v>
      </c>
      <c r="D565" s="42">
        <v>2322.0</v>
      </c>
      <c r="E565" s="42">
        <v>48.0</v>
      </c>
      <c r="G565" s="2">
        <f>IFERROR(__xludf.DUMMYFUNCTION("""COMPUTED_VALUE"""),46.0)</f>
        <v>46</v>
      </c>
      <c r="O565" s="45" t="s">
        <v>614</v>
      </c>
      <c r="P565" s="42">
        <v>3080.0</v>
      </c>
      <c r="S565" s="42">
        <v>3080.0</v>
      </c>
    </row>
    <row r="566">
      <c r="A566" s="42">
        <v>2323.0</v>
      </c>
      <c r="B566" s="42">
        <v>48.0</v>
      </c>
      <c r="D566" s="42">
        <v>2323.0</v>
      </c>
      <c r="E566" s="42">
        <v>48.0</v>
      </c>
      <c r="G566" s="2">
        <f>IFERROR(__xludf.DUMMYFUNCTION("""COMPUTED_VALUE"""),46.0)</f>
        <v>46</v>
      </c>
      <c r="O566" s="45" t="s">
        <v>615</v>
      </c>
      <c r="P566" s="42">
        <v>3084.0</v>
      </c>
      <c r="S566" s="42">
        <v>3084.0</v>
      </c>
    </row>
    <row r="567">
      <c r="A567" s="42">
        <v>2324.0</v>
      </c>
      <c r="B567" s="42">
        <v>47.0</v>
      </c>
      <c r="D567" s="42">
        <v>2324.0</v>
      </c>
      <c r="E567" s="42">
        <v>47.0</v>
      </c>
      <c r="G567" s="2">
        <f>IFERROR(__xludf.DUMMYFUNCTION("""COMPUTED_VALUE"""),46.0)</f>
        <v>46</v>
      </c>
      <c r="O567" s="45" t="s">
        <v>616</v>
      </c>
      <c r="P567" s="42">
        <v>3066.0</v>
      </c>
      <c r="S567" s="42">
        <v>3066.0</v>
      </c>
    </row>
    <row r="568">
      <c r="A568" s="42">
        <v>2325.0</v>
      </c>
      <c r="B568" s="42">
        <v>46.0</v>
      </c>
      <c r="D568" s="42">
        <v>2325.0</v>
      </c>
      <c r="E568" s="42">
        <v>46.0</v>
      </c>
      <c r="G568" s="2">
        <f>IFERROR(__xludf.DUMMYFUNCTION("""COMPUTED_VALUE"""),46.0)</f>
        <v>46</v>
      </c>
      <c r="O568" s="45" t="s">
        <v>617</v>
      </c>
      <c r="P568" s="42">
        <v>3076.0</v>
      </c>
      <c r="S568" s="42">
        <v>3076.0</v>
      </c>
    </row>
    <row r="569">
      <c r="A569" s="42">
        <v>2326.0</v>
      </c>
      <c r="B569" s="42">
        <v>47.0</v>
      </c>
      <c r="D569" s="42">
        <v>2326.0</v>
      </c>
      <c r="E569" s="42">
        <v>47.0</v>
      </c>
      <c r="G569" s="2">
        <f>IFERROR(__xludf.DUMMYFUNCTION("""COMPUTED_VALUE"""),46.0)</f>
        <v>46</v>
      </c>
      <c r="O569" s="45" t="s">
        <v>618</v>
      </c>
      <c r="P569" s="42">
        <v>3070.0</v>
      </c>
      <c r="S569" s="42">
        <v>3070.0</v>
      </c>
    </row>
    <row r="570">
      <c r="A570" s="42">
        <v>2327.0</v>
      </c>
      <c r="B570" s="42">
        <v>49.0</v>
      </c>
      <c r="D570" s="42">
        <v>2327.0</v>
      </c>
      <c r="E570" s="42">
        <v>49.0</v>
      </c>
      <c r="G570" s="2">
        <f>IFERROR(__xludf.DUMMYFUNCTION("""COMPUTED_VALUE"""),46.0)</f>
        <v>46</v>
      </c>
      <c r="O570" s="45" t="s">
        <v>619</v>
      </c>
      <c r="P570" s="42">
        <v>3076.0</v>
      </c>
      <c r="S570" s="42">
        <v>3076.0</v>
      </c>
    </row>
    <row r="571">
      <c r="A571" s="42">
        <v>2328.0</v>
      </c>
      <c r="B571" s="42">
        <v>47.0</v>
      </c>
      <c r="D571" s="42">
        <v>2328.0</v>
      </c>
      <c r="E571" s="42">
        <v>47.0</v>
      </c>
      <c r="G571" s="2">
        <f>IFERROR(__xludf.DUMMYFUNCTION("""COMPUTED_VALUE"""),46.0)</f>
        <v>46</v>
      </c>
      <c r="O571" s="45" t="s">
        <v>620</v>
      </c>
      <c r="P571" s="42">
        <v>3102.0</v>
      </c>
      <c r="S571" s="42">
        <v>3102.0</v>
      </c>
    </row>
    <row r="572">
      <c r="A572" s="42">
        <v>2329.0</v>
      </c>
      <c r="B572" s="42">
        <v>47.0</v>
      </c>
      <c r="D572" s="42">
        <v>2329.0</v>
      </c>
      <c r="E572" s="42">
        <v>47.0</v>
      </c>
      <c r="G572" s="2">
        <f>IFERROR(__xludf.DUMMYFUNCTION("""COMPUTED_VALUE"""),46.0)</f>
        <v>46</v>
      </c>
      <c r="O572" s="45" t="s">
        <v>621</v>
      </c>
      <c r="P572" s="42">
        <v>3100.0</v>
      </c>
      <c r="S572" s="42">
        <v>3100.0</v>
      </c>
    </row>
    <row r="573">
      <c r="A573" s="42">
        <v>2330.0</v>
      </c>
      <c r="B573" s="42">
        <v>46.0</v>
      </c>
      <c r="D573" s="42">
        <v>2330.0</v>
      </c>
      <c r="E573" s="42">
        <v>46.0</v>
      </c>
      <c r="G573" s="2">
        <f>IFERROR(__xludf.DUMMYFUNCTION("""COMPUTED_VALUE"""),46.0)</f>
        <v>46</v>
      </c>
      <c r="O573" s="45" t="s">
        <v>622</v>
      </c>
      <c r="P573" s="42">
        <v>3113.0</v>
      </c>
      <c r="S573" s="42">
        <v>3113.0</v>
      </c>
    </row>
    <row r="574">
      <c r="A574" s="42">
        <v>2331.0</v>
      </c>
      <c r="B574" s="42">
        <v>46.0</v>
      </c>
      <c r="D574" s="42">
        <v>2331.0</v>
      </c>
      <c r="E574" s="42">
        <v>46.0</v>
      </c>
      <c r="G574" s="2">
        <f>IFERROR(__xludf.DUMMYFUNCTION("""COMPUTED_VALUE"""),46.0)</f>
        <v>46</v>
      </c>
      <c r="O574" s="45" t="s">
        <v>623</v>
      </c>
      <c r="P574" s="42">
        <v>3117.0</v>
      </c>
      <c r="S574" s="42">
        <v>3117.0</v>
      </c>
    </row>
    <row r="575">
      <c r="A575" s="42">
        <v>2332.0</v>
      </c>
      <c r="B575" s="42">
        <v>47.0</v>
      </c>
      <c r="D575" s="42">
        <v>2332.0</v>
      </c>
      <c r="E575" s="42">
        <v>47.0</v>
      </c>
      <c r="G575" s="2">
        <f>IFERROR(__xludf.DUMMYFUNCTION("""COMPUTED_VALUE"""),46.0)</f>
        <v>46</v>
      </c>
      <c r="O575" s="45" t="s">
        <v>624</v>
      </c>
      <c r="P575" s="42">
        <v>3113.0</v>
      </c>
      <c r="S575" s="42">
        <v>3113.0</v>
      </c>
    </row>
    <row r="576">
      <c r="A576" s="42">
        <v>2333.0</v>
      </c>
      <c r="B576" s="42">
        <v>49.0</v>
      </c>
      <c r="D576" s="42">
        <v>2333.0</v>
      </c>
      <c r="E576" s="42">
        <v>49.0</v>
      </c>
      <c r="G576" s="2">
        <f>IFERROR(__xludf.DUMMYFUNCTION("""COMPUTED_VALUE"""),46.0)</f>
        <v>46</v>
      </c>
      <c r="O576" s="45" t="s">
        <v>625</v>
      </c>
      <c r="P576" s="42">
        <v>3121.0</v>
      </c>
      <c r="S576" s="42">
        <v>3121.0</v>
      </c>
    </row>
    <row r="577">
      <c r="A577" s="42">
        <v>2334.0</v>
      </c>
      <c r="B577" s="42">
        <v>47.0</v>
      </c>
      <c r="D577" s="42">
        <v>2334.0</v>
      </c>
      <c r="E577" s="42">
        <v>47.0</v>
      </c>
      <c r="G577" s="2">
        <f>IFERROR(__xludf.DUMMYFUNCTION("""COMPUTED_VALUE"""),46.0)</f>
        <v>46</v>
      </c>
      <c r="O577" s="45" t="s">
        <v>626</v>
      </c>
      <c r="P577" s="42">
        <v>3137.0</v>
      </c>
      <c r="S577" s="42">
        <v>3137.0</v>
      </c>
    </row>
    <row r="578">
      <c r="A578" s="42">
        <v>2335.0</v>
      </c>
      <c r="B578" s="42">
        <v>47.0</v>
      </c>
      <c r="D578" s="42">
        <v>2335.0</v>
      </c>
      <c r="E578" s="42">
        <v>47.0</v>
      </c>
      <c r="G578" s="2">
        <f>IFERROR(__xludf.DUMMYFUNCTION("""COMPUTED_VALUE"""),46.0)</f>
        <v>46</v>
      </c>
      <c r="O578" s="45" t="s">
        <v>627</v>
      </c>
      <c r="P578" s="42">
        <v>3131.0</v>
      </c>
      <c r="S578" s="42">
        <v>3131.0</v>
      </c>
    </row>
    <row r="579">
      <c r="A579" s="42">
        <v>2336.0</v>
      </c>
      <c r="B579" s="42">
        <v>45.0</v>
      </c>
      <c r="D579" s="42">
        <v>2336.0</v>
      </c>
      <c r="E579" s="42">
        <v>46.0</v>
      </c>
      <c r="G579" s="2">
        <f>IFERROR(__xludf.DUMMYFUNCTION("""COMPUTED_VALUE"""),46.0)</f>
        <v>46</v>
      </c>
      <c r="O579" s="45" t="s">
        <v>628</v>
      </c>
      <c r="P579" s="42">
        <v>3137.0</v>
      </c>
      <c r="S579" s="42">
        <v>3137.0</v>
      </c>
    </row>
    <row r="580">
      <c r="A580" s="42">
        <v>2337.0</v>
      </c>
      <c r="B580" s="42">
        <v>45.0</v>
      </c>
      <c r="D580" s="42">
        <v>2337.0</v>
      </c>
      <c r="E580" s="42">
        <v>46.0</v>
      </c>
      <c r="G580" s="2">
        <f>IFERROR(__xludf.DUMMYFUNCTION("""COMPUTED_VALUE"""),46.0)</f>
        <v>46</v>
      </c>
      <c r="O580" s="45" t="s">
        <v>629</v>
      </c>
      <c r="P580" s="42">
        <v>3139.0</v>
      </c>
      <c r="S580" s="42">
        <v>3139.0</v>
      </c>
    </row>
    <row r="581">
      <c r="A581" s="42">
        <v>2338.0</v>
      </c>
      <c r="B581" s="42">
        <v>46.0</v>
      </c>
      <c r="D581" s="42">
        <v>2338.0</v>
      </c>
      <c r="E581" s="42">
        <v>46.0</v>
      </c>
      <c r="G581" s="2">
        <f>IFERROR(__xludf.DUMMYFUNCTION("""COMPUTED_VALUE"""),46.0)</f>
        <v>46</v>
      </c>
      <c r="O581" s="45" t="s">
        <v>630</v>
      </c>
      <c r="P581" s="42">
        <v>3135.0</v>
      </c>
      <c r="S581" s="42">
        <v>3135.0</v>
      </c>
    </row>
    <row r="582">
      <c r="A582" s="42">
        <v>2339.0</v>
      </c>
      <c r="B582" s="42">
        <v>48.0</v>
      </c>
      <c r="D582" s="42">
        <v>2339.0</v>
      </c>
      <c r="E582" s="42">
        <v>46.0</v>
      </c>
      <c r="G582" s="2">
        <f>IFERROR(__xludf.DUMMYFUNCTION("""COMPUTED_VALUE"""),46.0)</f>
        <v>46</v>
      </c>
      <c r="O582" s="45" t="s">
        <v>631</v>
      </c>
      <c r="P582" s="42">
        <v>3143.0</v>
      </c>
      <c r="S582" s="42">
        <v>3143.0</v>
      </c>
    </row>
    <row r="583">
      <c r="A583" s="42">
        <v>2340.0</v>
      </c>
      <c r="B583" s="42">
        <v>46.0</v>
      </c>
      <c r="D583" s="42">
        <v>2340.0</v>
      </c>
      <c r="E583" s="42">
        <v>46.0</v>
      </c>
      <c r="G583" s="2">
        <f>IFERROR(__xludf.DUMMYFUNCTION("""COMPUTED_VALUE"""),46.0)</f>
        <v>46</v>
      </c>
      <c r="O583" s="45" t="s">
        <v>632</v>
      </c>
      <c r="P583" s="42">
        <v>3153.0</v>
      </c>
      <c r="S583" s="42">
        <v>3153.0</v>
      </c>
    </row>
    <row r="584">
      <c r="A584" s="42">
        <v>2341.0</v>
      </c>
      <c r="B584" s="42">
        <v>46.0</v>
      </c>
      <c r="D584" s="42">
        <v>2341.0</v>
      </c>
      <c r="E584" s="42">
        <v>46.0</v>
      </c>
      <c r="G584" s="2">
        <f>IFERROR(__xludf.DUMMYFUNCTION("""COMPUTED_VALUE"""),46.0)</f>
        <v>46</v>
      </c>
      <c r="O584" s="45" t="s">
        <v>633</v>
      </c>
      <c r="P584" s="42">
        <v>3178.0</v>
      </c>
      <c r="S584" s="42">
        <v>3178.0</v>
      </c>
    </row>
    <row r="585">
      <c r="A585" s="42">
        <v>2342.0</v>
      </c>
      <c r="B585" s="42">
        <v>45.0</v>
      </c>
      <c r="D585" s="42">
        <v>2342.0</v>
      </c>
      <c r="E585" s="42">
        <v>46.0</v>
      </c>
      <c r="G585" s="2">
        <f>IFERROR(__xludf.DUMMYFUNCTION("""COMPUTED_VALUE"""),45.0)</f>
        <v>45</v>
      </c>
      <c r="O585" s="45" t="s">
        <v>634</v>
      </c>
      <c r="P585" s="42">
        <v>3178.0</v>
      </c>
      <c r="S585" s="42">
        <v>3178.0</v>
      </c>
    </row>
    <row r="586">
      <c r="A586" s="42">
        <v>2343.0</v>
      </c>
      <c r="B586" s="42">
        <v>45.0</v>
      </c>
      <c r="D586" s="42">
        <v>2343.0</v>
      </c>
      <c r="E586" s="42">
        <v>46.0</v>
      </c>
      <c r="G586" s="2">
        <f>IFERROR(__xludf.DUMMYFUNCTION("""COMPUTED_VALUE"""),29.0)</f>
        <v>29</v>
      </c>
      <c r="O586" s="45" t="s">
        <v>635</v>
      </c>
      <c r="P586" s="42">
        <v>3182.0</v>
      </c>
      <c r="S586" s="42">
        <v>3182.0</v>
      </c>
    </row>
    <row r="587">
      <c r="A587" s="42">
        <v>2344.0</v>
      </c>
      <c r="B587" s="42">
        <v>46.0</v>
      </c>
      <c r="D587" s="42">
        <v>2344.0</v>
      </c>
      <c r="E587" s="42">
        <v>46.0</v>
      </c>
      <c r="G587" s="2">
        <f>IFERROR(__xludf.DUMMYFUNCTION("""COMPUTED_VALUE"""),46.0)</f>
        <v>46</v>
      </c>
      <c r="O587" s="45" t="s">
        <v>636</v>
      </c>
      <c r="P587" s="42">
        <v>3180.0</v>
      </c>
      <c r="S587" s="42">
        <v>3180.0</v>
      </c>
    </row>
    <row r="588">
      <c r="A588" s="42">
        <v>2345.0</v>
      </c>
      <c r="B588" s="42">
        <v>48.0</v>
      </c>
      <c r="D588" s="42">
        <v>2345.0</v>
      </c>
      <c r="E588" s="42">
        <v>46.0</v>
      </c>
      <c r="G588" s="2">
        <f>IFERROR(__xludf.DUMMYFUNCTION("""COMPUTED_VALUE"""),46.0)</f>
        <v>46</v>
      </c>
      <c r="O588" s="45" t="s">
        <v>637</v>
      </c>
      <c r="P588" s="42">
        <v>3178.0</v>
      </c>
      <c r="S588" s="42">
        <v>3178.0</v>
      </c>
    </row>
    <row r="589">
      <c r="A589" s="42">
        <v>2346.0</v>
      </c>
      <c r="B589" s="42">
        <v>46.0</v>
      </c>
      <c r="D589" s="42">
        <v>2346.0</v>
      </c>
      <c r="E589" s="42">
        <v>46.0</v>
      </c>
      <c r="G589" s="2">
        <f>IFERROR(__xludf.DUMMYFUNCTION("""COMPUTED_VALUE"""),46.0)</f>
        <v>46</v>
      </c>
      <c r="O589" s="45" t="s">
        <v>638</v>
      </c>
      <c r="P589" s="42">
        <v>3184.0</v>
      </c>
      <c r="S589" s="42">
        <v>3184.0</v>
      </c>
    </row>
    <row r="590">
      <c r="A590" s="42">
        <v>2347.0</v>
      </c>
      <c r="B590" s="42">
        <v>45.0</v>
      </c>
      <c r="D590" s="42">
        <v>2347.0</v>
      </c>
      <c r="E590" s="42">
        <v>46.0</v>
      </c>
      <c r="G590" s="2">
        <f>IFERROR(__xludf.DUMMYFUNCTION("""COMPUTED_VALUE"""),46.0)</f>
        <v>46</v>
      </c>
      <c r="O590" s="45" t="s">
        <v>639</v>
      </c>
      <c r="P590" s="42">
        <v>3202.0</v>
      </c>
      <c r="S590" s="42">
        <v>3202.0</v>
      </c>
    </row>
    <row r="591">
      <c r="A591" s="42">
        <v>2348.0</v>
      </c>
      <c r="B591" s="42">
        <v>44.0</v>
      </c>
      <c r="D591" s="42">
        <v>2348.0</v>
      </c>
      <c r="E591" s="42">
        <v>46.0</v>
      </c>
      <c r="G591" s="2">
        <f>IFERROR(__xludf.DUMMYFUNCTION("""COMPUTED_VALUE"""),46.0)</f>
        <v>46</v>
      </c>
      <c r="O591" s="45" t="s">
        <v>640</v>
      </c>
      <c r="P591" s="42">
        <v>3200.0</v>
      </c>
      <c r="S591" s="42">
        <v>3200.0</v>
      </c>
    </row>
    <row r="592">
      <c r="A592" s="42">
        <v>2349.0</v>
      </c>
      <c r="B592" s="42">
        <v>44.0</v>
      </c>
      <c r="D592" s="42">
        <v>2349.0</v>
      </c>
      <c r="E592" s="42">
        <v>46.0</v>
      </c>
      <c r="G592" s="2">
        <f>IFERROR(__xludf.DUMMYFUNCTION("""COMPUTED_VALUE"""),46.0)</f>
        <v>46</v>
      </c>
      <c r="O592" s="45" t="s">
        <v>641</v>
      </c>
      <c r="P592" s="42">
        <v>3204.0</v>
      </c>
      <c r="S592" s="42">
        <v>3204.0</v>
      </c>
    </row>
    <row r="593">
      <c r="A593" s="42">
        <v>2350.0</v>
      </c>
      <c r="B593" s="42">
        <v>45.0</v>
      </c>
      <c r="D593" s="42">
        <v>2350.0</v>
      </c>
      <c r="E593" s="42">
        <v>46.0</v>
      </c>
      <c r="G593" s="2">
        <f>IFERROR(__xludf.DUMMYFUNCTION("""COMPUTED_VALUE"""),45.0)</f>
        <v>45</v>
      </c>
      <c r="O593" s="45" t="s">
        <v>642</v>
      </c>
      <c r="P593" s="42">
        <v>3181.0</v>
      </c>
      <c r="S593" s="42">
        <v>3181.0</v>
      </c>
    </row>
    <row r="594">
      <c r="A594" s="42">
        <v>2351.0</v>
      </c>
      <c r="B594" s="42">
        <v>47.0</v>
      </c>
      <c r="D594" s="42">
        <v>2351.0</v>
      </c>
      <c r="E594" s="42">
        <v>46.0</v>
      </c>
      <c r="G594" s="2">
        <f>IFERROR(__xludf.DUMMYFUNCTION("""COMPUTED_VALUE"""),30.0)</f>
        <v>30</v>
      </c>
      <c r="O594" s="45" t="s">
        <v>643</v>
      </c>
      <c r="P594" s="42">
        <v>3171.0</v>
      </c>
      <c r="S594" s="42">
        <v>3171.0</v>
      </c>
    </row>
    <row r="595">
      <c r="A595" s="42">
        <v>2352.0</v>
      </c>
      <c r="B595" s="42">
        <v>45.0</v>
      </c>
      <c r="D595" s="42">
        <v>2352.0</v>
      </c>
      <c r="E595" s="42">
        <v>46.0</v>
      </c>
      <c r="G595" s="2">
        <f>IFERROR(__xludf.DUMMYFUNCTION("""COMPUTED_VALUE"""),46.0)</f>
        <v>46</v>
      </c>
      <c r="O595" s="45" t="s">
        <v>644</v>
      </c>
      <c r="P595" s="42">
        <v>3206.0</v>
      </c>
      <c r="S595" s="42">
        <v>3206.0</v>
      </c>
    </row>
    <row r="596">
      <c r="A596" s="42">
        <v>2353.0</v>
      </c>
      <c r="B596" s="42">
        <v>45.0</v>
      </c>
      <c r="D596" s="42">
        <v>2353.0</v>
      </c>
      <c r="E596" s="42">
        <v>46.0</v>
      </c>
      <c r="G596" s="2">
        <f>IFERROR(__xludf.DUMMYFUNCTION("""COMPUTED_VALUE"""),46.0)</f>
        <v>46</v>
      </c>
      <c r="O596" s="45" t="s">
        <v>645</v>
      </c>
      <c r="P596" s="42">
        <v>3216.0</v>
      </c>
      <c r="S596" s="42">
        <v>3216.0</v>
      </c>
    </row>
    <row r="597">
      <c r="A597" s="42">
        <v>2354.0</v>
      </c>
      <c r="B597" s="42">
        <v>44.0</v>
      </c>
      <c r="D597" s="42">
        <v>2354.0</v>
      </c>
      <c r="E597" s="42">
        <v>46.0</v>
      </c>
      <c r="G597" s="2">
        <f>IFERROR(__xludf.DUMMYFUNCTION("""COMPUTED_VALUE"""),46.0)</f>
        <v>46</v>
      </c>
      <c r="O597" s="45" t="s">
        <v>646</v>
      </c>
      <c r="P597" s="42">
        <v>3220.0</v>
      </c>
      <c r="S597" s="42">
        <v>3220.0</v>
      </c>
    </row>
    <row r="598">
      <c r="A598" s="42">
        <v>2355.0</v>
      </c>
      <c r="B598" s="42">
        <v>44.0</v>
      </c>
      <c r="D598" s="42">
        <v>2355.0</v>
      </c>
      <c r="E598" s="42">
        <v>46.0</v>
      </c>
      <c r="G598" s="2">
        <f>IFERROR(__xludf.DUMMYFUNCTION("""COMPUTED_VALUE"""),46.0)</f>
        <v>46</v>
      </c>
      <c r="O598" s="45" t="s">
        <v>647</v>
      </c>
      <c r="P598" s="42">
        <v>3224.0</v>
      </c>
      <c r="S598" s="42">
        <v>3224.0</v>
      </c>
    </row>
    <row r="599">
      <c r="A599" s="42">
        <v>2356.0</v>
      </c>
      <c r="B599" s="42">
        <v>45.0</v>
      </c>
      <c r="D599" s="42">
        <v>2356.0</v>
      </c>
      <c r="E599" s="42">
        <v>46.0</v>
      </c>
      <c r="G599" s="2">
        <f>IFERROR(__xludf.DUMMYFUNCTION("""COMPUTED_VALUE"""),45.0)</f>
        <v>45</v>
      </c>
      <c r="O599" s="45" t="s">
        <v>648</v>
      </c>
      <c r="P599" s="42">
        <v>3216.0</v>
      </c>
      <c r="S599" s="42">
        <v>3216.0</v>
      </c>
    </row>
    <row r="600">
      <c r="A600" s="42">
        <v>2357.0</v>
      </c>
      <c r="B600" s="42">
        <v>47.0</v>
      </c>
      <c r="D600" s="42">
        <v>2357.0</v>
      </c>
      <c r="E600" s="42">
        <v>46.0</v>
      </c>
      <c r="G600" s="2">
        <f>IFERROR(__xludf.DUMMYFUNCTION("""COMPUTED_VALUE"""),29.0)</f>
        <v>29</v>
      </c>
      <c r="O600" s="45" t="s">
        <v>649</v>
      </c>
      <c r="P600" s="42">
        <v>3202.0</v>
      </c>
      <c r="S600" s="42">
        <v>3202.0</v>
      </c>
    </row>
    <row r="601">
      <c r="A601" s="42">
        <v>2358.0</v>
      </c>
      <c r="B601" s="42">
        <v>44.0</v>
      </c>
      <c r="D601" s="42">
        <v>2358.0</v>
      </c>
      <c r="E601" s="42">
        <v>46.0</v>
      </c>
      <c r="G601" s="2">
        <f>IFERROR(__xludf.DUMMYFUNCTION("""COMPUTED_VALUE"""),46.0)</f>
        <v>46</v>
      </c>
      <c r="O601" s="45" t="s">
        <v>650</v>
      </c>
      <c r="P601" s="42">
        <v>3230.0</v>
      </c>
      <c r="S601" s="42">
        <v>3230.0</v>
      </c>
    </row>
    <row r="602">
      <c r="A602" s="42">
        <v>2359.0</v>
      </c>
      <c r="B602" s="42">
        <v>44.0</v>
      </c>
      <c r="D602" s="42">
        <v>2359.0</v>
      </c>
      <c r="E602" s="42">
        <v>45.0</v>
      </c>
      <c r="G602" s="2">
        <f>IFERROR(__xludf.DUMMYFUNCTION("""COMPUTED_VALUE"""),46.0)</f>
        <v>46</v>
      </c>
      <c r="O602" s="45" t="s">
        <v>651</v>
      </c>
      <c r="P602" s="42">
        <v>3238.0</v>
      </c>
      <c r="S602" s="42">
        <v>3238.0</v>
      </c>
    </row>
    <row r="603">
      <c r="A603" s="42">
        <v>2360.0</v>
      </c>
      <c r="B603" s="42">
        <v>43.0</v>
      </c>
      <c r="D603" s="42">
        <v>2360.0</v>
      </c>
      <c r="E603" s="42">
        <v>29.0</v>
      </c>
      <c r="G603" s="2">
        <f>IFERROR(__xludf.DUMMYFUNCTION("""COMPUTED_VALUE"""),46.0)</f>
        <v>46</v>
      </c>
      <c r="O603" s="45" t="s">
        <v>652</v>
      </c>
      <c r="P603" s="42">
        <v>3242.0</v>
      </c>
      <c r="S603" s="42">
        <v>3242.0</v>
      </c>
    </row>
    <row r="604">
      <c r="A604" s="42">
        <v>2361.0</v>
      </c>
      <c r="B604" s="42">
        <v>43.0</v>
      </c>
      <c r="D604" s="42">
        <v>2361.0</v>
      </c>
      <c r="E604" s="42">
        <v>46.0</v>
      </c>
      <c r="G604" s="2">
        <f>IFERROR(__xludf.DUMMYFUNCTION("""COMPUTED_VALUE"""),46.0)</f>
        <v>46</v>
      </c>
      <c r="O604" s="45" t="s">
        <v>653</v>
      </c>
      <c r="P604" s="42">
        <v>3246.0</v>
      </c>
      <c r="S604" s="42">
        <v>3246.0</v>
      </c>
    </row>
    <row r="605">
      <c r="A605" s="42">
        <v>2362.0</v>
      </c>
      <c r="B605" s="42">
        <v>44.0</v>
      </c>
      <c r="D605" s="42">
        <v>2362.0</v>
      </c>
      <c r="E605" s="42">
        <v>46.0</v>
      </c>
      <c r="G605" s="2">
        <f>IFERROR(__xludf.DUMMYFUNCTION("""COMPUTED_VALUE"""),45.0)</f>
        <v>45</v>
      </c>
      <c r="O605" s="45" t="s">
        <v>654</v>
      </c>
      <c r="P605" s="42">
        <v>3232.0</v>
      </c>
      <c r="S605" s="42">
        <v>3232.0</v>
      </c>
    </row>
    <row r="606">
      <c r="A606" s="42">
        <v>2363.0</v>
      </c>
      <c r="B606" s="42">
        <v>46.0</v>
      </c>
      <c r="D606" s="42">
        <v>2363.0</v>
      </c>
      <c r="E606" s="42">
        <v>46.0</v>
      </c>
      <c r="G606" s="2">
        <f>IFERROR(__xludf.DUMMYFUNCTION("""COMPUTED_VALUE"""),28.0)</f>
        <v>28</v>
      </c>
      <c r="O606" s="45" t="s">
        <v>655</v>
      </c>
      <c r="P606" s="42">
        <v>3249.0</v>
      </c>
      <c r="S606" s="42">
        <v>3249.0</v>
      </c>
    </row>
    <row r="607">
      <c r="A607" s="42">
        <v>2364.0</v>
      </c>
      <c r="B607" s="42">
        <v>44.0</v>
      </c>
      <c r="D607" s="42">
        <v>2364.0</v>
      </c>
      <c r="E607" s="42">
        <v>46.0</v>
      </c>
      <c r="G607" s="2">
        <f>IFERROR(__xludf.DUMMYFUNCTION("""COMPUTED_VALUE"""),46.0)</f>
        <v>46</v>
      </c>
      <c r="O607" s="45" t="s">
        <v>656</v>
      </c>
      <c r="P607" s="42">
        <v>3271.0</v>
      </c>
      <c r="S607" s="42">
        <v>3271.0</v>
      </c>
    </row>
    <row r="608">
      <c r="A608" s="42">
        <v>2365.0</v>
      </c>
      <c r="B608" s="42">
        <v>44.0</v>
      </c>
      <c r="D608" s="42">
        <v>2365.0</v>
      </c>
      <c r="E608" s="42">
        <v>46.0</v>
      </c>
      <c r="G608" s="2">
        <f>IFERROR(__xludf.DUMMYFUNCTION("""COMPUTED_VALUE"""),46.0)</f>
        <v>46</v>
      </c>
      <c r="O608" s="45" t="s">
        <v>657</v>
      </c>
      <c r="P608" s="42">
        <v>3281.0</v>
      </c>
      <c r="S608" s="42">
        <v>3281.0</v>
      </c>
    </row>
    <row r="609">
      <c r="A609" s="42">
        <v>2366.0</v>
      </c>
      <c r="B609" s="42">
        <v>43.0</v>
      </c>
      <c r="D609" s="42">
        <v>2366.0</v>
      </c>
      <c r="E609" s="42">
        <v>46.0</v>
      </c>
      <c r="G609" s="2">
        <f>IFERROR(__xludf.DUMMYFUNCTION("""COMPUTED_VALUE"""),46.0)</f>
        <v>46</v>
      </c>
      <c r="O609" s="45" t="s">
        <v>658</v>
      </c>
      <c r="P609" s="42">
        <v>3287.0</v>
      </c>
      <c r="S609" s="42">
        <v>3287.0</v>
      </c>
    </row>
    <row r="610">
      <c r="A610" s="42">
        <v>2367.0</v>
      </c>
      <c r="B610" s="42">
        <v>43.0</v>
      </c>
      <c r="D610" s="42">
        <v>2367.0</v>
      </c>
      <c r="E610" s="42">
        <v>45.0</v>
      </c>
      <c r="G610" s="2">
        <f>IFERROR(__xludf.DUMMYFUNCTION("""COMPUTED_VALUE"""),44.0)</f>
        <v>44</v>
      </c>
      <c r="O610" s="45" t="s">
        <v>659</v>
      </c>
      <c r="P610" s="42">
        <v>3281.0</v>
      </c>
      <c r="S610" s="42">
        <v>3281.0</v>
      </c>
    </row>
    <row r="611">
      <c r="A611" s="42">
        <v>2368.0</v>
      </c>
      <c r="B611" s="42">
        <v>44.0</v>
      </c>
      <c r="D611" s="42">
        <v>2368.0</v>
      </c>
      <c r="E611" s="42">
        <v>30.0</v>
      </c>
      <c r="G611" s="2">
        <f>IFERROR(__xludf.DUMMYFUNCTION("""COMPUTED_VALUE"""),28.0)</f>
        <v>28</v>
      </c>
      <c r="O611" s="45" t="s">
        <v>660</v>
      </c>
      <c r="P611" s="42">
        <v>3263.0</v>
      </c>
      <c r="S611" s="42">
        <v>3263.0</v>
      </c>
    </row>
    <row r="612">
      <c r="A612" s="42">
        <v>2369.0</v>
      </c>
      <c r="B612" s="42">
        <v>45.0</v>
      </c>
      <c r="D612" s="42">
        <v>2369.0</v>
      </c>
      <c r="E612" s="42">
        <v>46.0</v>
      </c>
      <c r="G612" s="2">
        <f>IFERROR(__xludf.DUMMYFUNCTION("""COMPUTED_VALUE"""),46.0)</f>
        <v>46</v>
      </c>
      <c r="O612" s="45" t="s">
        <v>661</v>
      </c>
      <c r="P612" s="42">
        <v>3273.0</v>
      </c>
      <c r="S612" s="42">
        <v>3273.0</v>
      </c>
    </row>
    <row r="613">
      <c r="A613" s="42">
        <v>2370.0</v>
      </c>
      <c r="B613" s="42">
        <v>43.0</v>
      </c>
      <c r="D613" s="42">
        <v>2370.0</v>
      </c>
      <c r="E613" s="42">
        <v>46.0</v>
      </c>
      <c r="G613" s="2">
        <f>IFERROR(__xludf.DUMMYFUNCTION("""COMPUTED_VALUE"""),46.0)</f>
        <v>46</v>
      </c>
      <c r="O613" s="45" t="s">
        <v>662</v>
      </c>
      <c r="P613" s="42">
        <v>3293.0</v>
      </c>
      <c r="S613" s="42">
        <v>3293.0</v>
      </c>
    </row>
    <row r="614">
      <c r="A614" s="42">
        <v>2371.0</v>
      </c>
      <c r="B614" s="42">
        <v>43.0</v>
      </c>
      <c r="D614" s="42">
        <v>2371.0</v>
      </c>
      <c r="E614" s="42">
        <v>46.0</v>
      </c>
      <c r="G614" s="2">
        <f>IFERROR(__xludf.DUMMYFUNCTION("""COMPUTED_VALUE"""),46.0)</f>
        <v>46</v>
      </c>
      <c r="O614" s="45" t="s">
        <v>663</v>
      </c>
      <c r="P614" s="42">
        <v>3303.0</v>
      </c>
      <c r="S614" s="42">
        <v>3303.0</v>
      </c>
    </row>
    <row r="615">
      <c r="A615" s="42">
        <v>2372.0</v>
      </c>
      <c r="B615" s="42">
        <v>42.0</v>
      </c>
      <c r="D615" s="42">
        <v>2372.0</v>
      </c>
      <c r="E615" s="42">
        <v>46.0</v>
      </c>
      <c r="G615" s="2">
        <f>IFERROR(__xludf.DUMMYFUNCTION("""COMPUTED_VALUE"""),44.0)</f>
        <v>44</v>
      </c>
      <c r="O615" s="45" t="s">
        <v>664</v>
      </c>
      <c r="P615" s="42">
        <v>3309.0</v>
      </c>
      <c r="S615" s="42">
        <v>3309.0</v>
      </c>
    </row>
    <row r="616">
      <c r="A616" s="42">
        <v>2373.0</v>
      </c>
      <c r="B616" s="42">
        <v>42.0</v>
      </c>
      <c r="D616" s="42">
        <v>2373.0</v>
      </c>
      <c r="E616" s="42">
        <v>45.0</v>
      </c>
      <c r="G616" s="2">
        <f>IFERROR(__xludf.DUMMYFUNCTION("""COMPUTED_VALUE"""),29.0)</f>
        <v>29</v>
      </c>
      <c r="O616" s="45" t="s">
        <v>665</v>
      </c>
      <c r="P616" s="42">
        <v>3297.0</v>
      </c>
      <c r="S616" s="42">
        <v>3297.0</v>
      </c>
    </row>
    <row r="617">
      <c r="A617" s="42">
        <v>2374.0</v>
      </c>
      <c r="B617" s="42">
        <v>43.0</v>
      </c>
      <c r="D617" s="42">
        <v>2374.0</v>
      </c>
      <c r="E617" s="42">
        <v>29.0</v>
      </c>
      <c r="G617" s="2">
        <f>IFERROR(__xludf.DUMMYFUNCTION("""COMPUTED_VALUE"""),46.0)</f>
        <v>46</v>
      </c>
      <c r="O617" s="45" t="s">
        <v>666</v>
      </c>
      <c r="P617" s="42">
        <v>3310.0</v>
      </c>
      <c r="S617" s="42">
        <v>3310.0</v>
      </c>
    </row>
    <row r="618">
      <c r="A618" s="42">
        <v>2375.0</v>
      </c>
      <c r="B618" s="42">
        <v>45.0</v>
      </c>
      <c r="D618" s="42">
        <v>2375.0</v>
      </c>
      <c r="E618" s="42">
        <v>46.0</v>
      </c>
      <c r="G618" s="2">
        <f>IFERROR(__xludf.DUMMYFUNCTION("""COMPUTED_VALUE"""),46.0)</f>
        <v>46</v>
      </c>
      <c r="O618" s="45" t="s">
        <v>667</v>
      </c>
      <c r="P618" s="42">
        <v>3314.0</v>
      </c>
      <c r="S618" s="42">
        <v>3314.0</v>
      </c>
    </row>
    <row r="619">
      <c r="A619" s="42">
        <v>2376.0</v>
      </c>
      <c r="B619" s="42">
        <v>43.0</v>
      </c>
      <c r="D619" s="42">
        <v>2376.0</v>
      </c>
      <c r="E619" s="42">
        <v>46.0</v>
      </c>
      <c r="G619" s="2">
        <f>IFERROR(__xludf.DUMMYFUNCTION("""COMPUTED_VALUE"""),46.0)</f>
        <v>46</v>
      </c>
      <c r="O619" s="45" t="s">
        <v>668</v>
      </c>
      <c r="P619" s="42">
        <v>3336.0</v>
      </c>
      <c r="S619" s="42">
        <v>3336.0</v>
      </c>
    </row>
    <row r="620">
      <c r="A620" s="42">
        <v>2377.0</v>
      </c>
      <c r="B620" s="42">
        <v>43.0</v>
      </c>
      <c r="D620" s="42">
        <v>2377.0</v>
      </c>
      <c r="E620" s="42">
        <v>46.0</v>
      </c>
      <c r="G620" s="2">
        <f>IFERROR(__xludf.DUMMYFUNCTION("""COMPUTED_VALUE"""),40.0)</f>
        <v>40</v>
      </c>
      <c r="O620" s="45" t="s">
        <v>669</v>
      </c>
      <c r="P620" s="42">
        <v>3348.0</v>
      </c>
      <c r="S620" s="42">
        <v>3348.0</v>
      </c>
    </row>
    <row r="621">
      <c r="A621" s="42">
        <v>2378.0</v>
      </c>
      <c r="B621" s="42">
        <v>42.0</v>
      </c>
      <c r="D621" s="42">
        <v>2378.0</v>
      </c>
      <c r="E621" s="42">
        <v>46.0</v>
      </c>
      <c r="G621" s="2">
        <f>IFERROR(__xludf.DUMMYFUNCTION("""COMPUTED_VALUE"""),28.0)</f>
        <v>28</v>
      </c>
      <c r="O621" s="45" t="s">
        <v>670</v>
      </c>
      <c r="P621" s="42">
        <v>3344.0</v>
      </c>
      <c r="S621" s="42">
        <v>3344.0</v>
      </c>
    </row>
    <row r="622">
      <c r="A622" s="42">
        <v>2379.0</v>
      </c>
      <c r="B622" s="42">
        <v>42.0</v>
      </c>
      <c r="D622" s="42">
        <v>2379.0</v>
      </c>
      <c r="E622" s="42">
        <v>45.0</v>
      </c>
      <c r="G622" s="2">
        <f>IFERROR(__xludf.DUMMYFUNCTION("""COMPUTED_VALUE"""),46.0)</f>
        <v>46</v>
      </c>
      <c r="O622" s="45" t="s">
        <v>671</v>
      </c>
      <c r="P622" s="42">
        <v>3328.0</v>
      </c>
      <c r="S622" s="42">
        <v>3328.0</v>
      </c>
    </row>
    <row r="623">
      <c r="A623" s="42">
        <v>2380.0</v>
      </c>
      <c r="B623" s="42">
        <v>42.0</v>
      </c>
      <c r="D623" s="42">
        <v>2380.0</v>
      </c>
      <c r="E623" s="42">
        <v>28.0</v>
      </c>
      <c r="G623" s="2">
        <f>IFERROR(__xludf.DUMMYFUNCTION("""COMPUTED_VALUE"""),46.0)</f>
        <v>46</v>
      </c>
      <c r="O623" s="45" t="s">
        <v>672</v>
      </c>
      <c r="P623" s="42">
        <v>3334.0</v>
      </c>
      <c r="S623" s="42">
        <v>3334.0</v>
      </c>
    </row>
    <row r="624">
      <c r="A624" s="42">
        <v>2381.0</v>
      </c>
      <c r="B624" s="42">
        <v>44.0</v>
      </c>
      <c r="D624" s="42">
        <v>2381.0</v>
      </c>
      <c r="E624" s="42">
        <v>46.0</v>
      </c>
      <c r="G624" s="2">
        <f>IFERROR(__xludf.DUMMYFUNCTION("""COMPUTED_VALUE"""),45.0)</f>
        <v>45</v>
      </c>
      <c r="O624" s="45" t="s">
        <v>673</v>
      </c>
      <c r="P624" s="42">
        <v>3336.0</v>
      </c>
      <c r="S624" s="42">
        <v>3336.0</v>
      </c>
    </row>
    <row r="625">
      <c r="A625" s="42">
        <v>2382.0</v>
      </c>
      <c r="B625" s="42">
        <v>42.0</v>
      </c>
      <c r="D625" s="42">
        <v>2382.0</v>
      </c>
      <c r="E625" s="42">
        <v>46.0</v>
      </c>
      <c r="G625" s="2">
        <f>IFERROR(__xludf.DUMMYFUNCTION("""COMPUTED_VALUE"""),27.0)</f>
        <v>27</v>
      </c>
      <c r="O625" s="45" t="s">
        <v>674</v>
      </c>
      <c r="P625" s="42">
        <v>3358.0</v>
      </c>
      <c r="S625" s="42">
        <v>3358.0</v>
      </c>
    </row>
    <row r="626">
      <c r="A626" s="42">
        <v>2383.0</v>
      </c>
      <c r="B626" s="42">
        <v>42.0</v>
      </c>
      <c r="D626" s="42">
        <v>2383.0</v>
      </c>
      <c r="E626" s="42">
        <v>46.0</v>
      </c>
      <c r="G626" s="2">
        <f>IFERROR(__xludf.DUMMYFUNCTION("""COMPUTED_VALUE"""),46.0)</f>
        <v>46</v>
      </c>
      <c r="O626" s="45" t="s">
        <v>675</v>
      </c>
      <c r="P626" s="42">
        <v>3370.0</v>
      </c>
      <c r="S626" s="42">
        <v>3370.0</v>
      </c>
    </row>
    <row r="627">
      <c r="A627" s="42">
        <v>2384.0</v>
      </c>
      <c r="B627" s="42">
        <v>41.0</v>
      </c>
      <c r="D627" s="42">
        <v>2384.0</v>
      </c>
      <c r="E627" s="42">
        <v>44.0</v>
      </c>
      <c r="G627" s="2">
        <f>IFERROR(__xludf.DUMMYFUNCTION("""COMPUTED_VALUE"""),46.0)</f>
        <v>46</v>
      </c>
      <c r="O627" s="45" t="s">
        <v>676</v>
      </c>
      <c r="P627" s="42">
        <v>3360.0</v>
      </c>
      <c r="S627" s="42">
        <v>3360.0</v>
      </c>
    </row>
    <row r="628">
      <c r="A628" s="42">
        <v>2385.0</v>
      </c>
      <c r="B628" s="42">
        <v>41.0</v>
      </c>
      <c r="D628" s="42">
        <v>2385.0</v>
      </c>
      <c r="E628" s="42">
        <v>28.0</v>
      </c>
      <c r="G628" s="2">
        <f>IFERROR(__xludf.DUMMYFUNCTION("""COMPUTED_VALUE"""),42.0)</f>
        <v>42</v>
      </c>
      <c r="O628" s="45" t="s">
        <v>677</v>
      </c>
      <c r="P628" s="42">
        <v>3375.0</v>
      </c>
      <c r="S628" s="42">
        <v>3375.0</v>
      </c>
    </row>
    <row r="629">
      <c r="A629" s="42">
        <v>2386.0</v>
      </c>
      <c r="B629" s="42">
        <v>42.0</v>
      </c>
      <c r="D629" s="42">
        <v>2386.0</v>
      </c>
      <c r="E629" s="42">
        <v>46.0</v>
      </c>
      <c r="G629" s="2">
        <f>IFERROR(__xludf.DUMMYFUNCTION("""COMPUTED_VALUE"""),26.0)</f>
        <v>26</v>
      </c>
      <c r="O629" s="45" t="s">
        <v>678</v>
      </c>
      <c r="P629" s="42">
        <v>3375.0</v>
      </c>
      <c r="S629" s="42">
        <v>3375.0</v>
      </c>
    </row>
    <row r="630">
      <c r="A630" s="42">
        <v>2387.0</v>
      </c>
      <c r="B630" s="42">
        <v>44.0</v>
      </c>
      <c r="D630" s="42">
        <v>2387.0</v>
      </c>
      <c r="E630" s="42">
        <v>46.0</v>
      </c>
      <c r="G630" s="2">
        <f>IFERROR(__xludf.DUMMYFUNCTION("""COMPUTED_VALUE"""),46.0)</f>
        <v>46</v>
      </c>
      <c r="O630" s="45" t="s">
        <v>679</v>
      </c>
      <c r="P630" s="42">
        <v>3379.0</v>
      </c>
      <c r="S630" s="42">
        <v>3379.0</v>
      </c>
    </row>
    <row r="631">
      <c r="A631" s="42">
        <v>2388.0</v>
      </c>
      <c r="B631" s="42">
        <v>42.0</v>
      </c>
      <c r="D631" s="42">
        <v>2388.0</v>
      </c>
      <c r="E631" s="42">
        <v>46.0</v>
      </c>
      <c r="G631" s="2">
        <f>IFERROR(__xludf.DUMMYFUNCTION("""COMPUTED_VALUE"""),46.0)</f>
        <v>46</v>
      </c>
      <c r="O631" s="45" t="s">
        <v>680</v>
      </c>
      <c r="P631" s="42">
        <v>3403.0</v>
      </c>
      <c r="S631" s="42">
        <v>3403.0</v>
      </c>
    </row>
    <row r="632">
      <c r="A632" s="42">
        <v>2389.0</v>
      </c>
      <c r="B632" s="42">
        <v>42.0</v>
      </c>
      <c r="D632" s="42">
        <v>2389.0</v>
      </c>
      <c r="E632" s="42">
        <v>44.0</v>
      </c>
      <c r="G632" s="2">
        <f>IFERROR(__xludf.DUMMYFUNCTION("""COMPUTED_VALUE"""),42.0)</f>
        <v>42</v>
      </c>
      <c r="O632" s="45" t="s">
        <v>681</v>
      </c>
      <c r="P632" s="42">
        <v>3405.0</v>
      </c>
      <c r="S632" s="42">
        <v>3405.0</v>
      </c>
    </row>
    <row r="633">
      <c r="A633" s="42">
        <v>2390.0</v>
      </c>
      <c r="B633" s="42">
        <v>41.0</v>
      </c>
      <c r="D633" s="42">
        <v>2390.0</v>
      </c>
      <c r="E633" s="42">
        <v>29.0</v>
      </c>
      <c r="G633" s="2">
        <f>IFERROR(__xludf.DUMMYFUNCTION("""COMPUTED_VALUE"""),28.0)</f>
        <v>28</v>
      </c>
      <c r="O633" s="45" t="s">
        <v>682</v>
      </c>
      <c r="P633" s="42">
        <v>3391.0</v>
      </c>
      <c r="S633" s="42">
        <v>3391.0</v>
      </c>
    </row>
    <row r="634">
      <c r="A634" s="42">
        <v>2391.0</v>
      </c>
      <c r="B634" s="42">
        <v>40.0</v>
      </c>
      <c r="D634" s="42">
        <v>2391.0</v>
      </c>
      <c r="E634" s="42">
        <v>46.0</v>
      </c>
      <c r="G634" s="2">
        <f>IFERROR(__xludf.DUMMYFUNCTION("""COMPUTED_VALUE"""),46.0)</f>
        <v>46</v>
      </c>
      <c r="O634" s="45" t="s">
        <v>683</v>
      </c>
      <c r="P634" s="42">
        <v>3399.0</v>
      </c>
      <c r="S634" s="42">
        <v>3399.0</v>
      </c>
    </row>
    <row r="635">
      <c r="A635" s="42">
        <v>2392.0</v>
      </c>
      <c r="B635" s="42">
        <v>41.0</v>
      </c>
      <c r="D635" s="42">
        <v>2392.0</v>
      </c>
      <c r="E635" s="42">
        <v>46.0</v>
      </c>
      <c r="G635" s="2">
        <f>IFERROR(__xludf.DUMMYFUNCTION("""COMPUTED_VALUE"""),46.0)</f>
        <v>46</v>
      </c>
      <c r="O635" s="45" t="s">
        <v>684</v>
      </c>
      <c r="P635" s="42">
        <v>3397.0</v>
      </c>
      <c r="S635" s="42">
        <v>3397.0</v>
      </c>
    </row>
    <row r="636">
      <c r="A636" s="42">
        <v>2393.0</v>
      </c>
      <c r="B636" s="42">
        <v>43.0</v>
      </c>
      <c r="D636" s="42">
        <v>2393.0</v>
      </c>
      <c r="E636" s="42">
        <v>46.0</v>
      </c>
      <c r="G636" s="2">
        <f>IFERROR(__xludf.DUMMYFUNCTION("""COMPUTED_VALUE"""),41.0)</f>
        <v>41</v>
      </c>
      <c r="O636" s="45" t="s">
        <v>685</v>
      </c>
      <c r="P636" s="42">
        <v>3401.0</v>
      </c>
      <c r="S636" s="42">
        <v>3401.0</v>
      </c>
    </row>
    <row r="637">
      <c r="A637" s="42">
        <v>2394.0</v>
      </c>
      <c r="B637" s="42">
        <v>41.0</v>
      </c>
      <c r="D637" s="42">
        <v>2394.0</v>
      </c>
      <c r="E637" s="42">
        <v>40.0</v>
      </c>
      <c r="G637" s="2">
        <f>IFERROR(__xludf.DUMMYFUNCTION("""COMPUTED_VALUE"""),27.0)</f>
        <v>27</v>
      </c>
      <c r="O637" s="45" t="s">
        <v>686</v>
      </c>
      <c r="P637" s="42">
        <v>3425.0</v>
      </c>
      <c r="S637" s="42">
        <v>3425.0</v>
      </c>
    </row>
    <row r="638">
      <c r="A638" s="42">
        <v>2395.0</v>
      </c>
      <c r="B638" s="42">
        <v>41.0</v>
      </c>
      <c r="D638" s="42">
        <v>2395.0</v>
      </c>
      <c r="E638" s="42">
        <v>28.0</v>
      </c>
      <c r="G638" s="2">
        <f>IFERROR(__xludf.DUMMYFUNCTION("""COMPUTED_VALUE"""),46.0)</f>
        <v>46</v>
      </c>
      <c r="O638" s="45" t="s">
        <v>687</v>
      </c>
      <c r="P638" s="42">
        <v>3421.0</v>
      </c>
      <c r="S638" s="42">
        <v>3421.0</v>
      </c>
    </row>
    <row r="639">
      <c r="A639" s="42">
        <v>2396.0</v>
      </c>
      <c r="B639" s="42">
        <v>40.0</v>
      </c>
      <c r="D639" s="42">
        <v>2396.0</v>
      </c>
      <c r="E639" s="42">
        <v>46.0</v>
      </c>
      <c r="G639" s="2">
        <f>IFERROR(__xludf.DUMMYFUNCTION("""COMPUTED_VALUE"""),45.0)</f>
        <v>45</v>
      </c>
      <c r="O639" s="45" t="s">
        <v>688</v>
      </c>
      <c r="P639" s="42">
        <v>3438.0</v>
      </c>
      <c r="S639" s="42">
        <v>3438.0</v>
      </c>
    </row>
    <row r="640">
      <c r="A640" s="42">
        <v>2397.0</v>
      </c>
      <c r="B640" s="42">
        <v>40.0</v>
      </c>
      <c r="D640" s="42">
        <v>2397.0</v>
      </c>
      <c r="E640" s="42">
        <v>46.0</v>
      </c>
      <c r="G640" s="2">
        <f>IFERROR(__xludf.DUMMYFUNCTION("""COMPUTED_VALUE"""),26.0)</f>
        <v>26</v>
      </c>
      <c r="O640" s="45" t="s">
        <v>689</v>
      </c>
      <c r="P640" s="42">
        <v>3440.0</v>
      </c>
      <c r="S640" s="42">
        <v>3440.0</v>
      </c>
    </row>
    <row r="641">
      <c r="A641" s="42">
        <v>2398.0</v>
      </c>
      <c r="B641" s="42">
        <v>41.0</v>
      </c>
      <c r="D641" s="42">
        <v>2398.0</v>
      </c>
      <c r="E641" s="42">
        <v>45.0</v>
      </c>
      <c r="G641" s="2">
        <f>IFERROR(__xludf.DUMMYFUNCTION("""COMPUTED_VALUE"""),46.0)</f>
        <v>46</v>
      </c>
      <c r="O641" s="45" t="s">
        <v>690</v>
      </c>
      <c r="P641" s="42">
        <v>3440.0</v>
      </c>
      <c r="S641" s="42">
        <v>3440.0</v>
      </c>
    </row>
    <row r="642">
      <c r="A642" s="42">
        <v>2399.0</v>
      </c>
      <c r="B642" s="42">
        <v>43.0</v>
      </c>
      <c r="D642" s="42">
        <v>2399.0</v>
      </c>
      <c r="E642" s="42">
        <v>27.0</v>
      </c>
      <c r="G642" s="2">
        <f>IFERROR(__xludf.DUMMYFUNCTION("""COMPUTED_VALUE"""),46.0)</f>
        <v>46</v>
      </c>
      <c r="O642" s="45" t="s">
        <v>691</v>
      </c>
      <c r="P642" s="42">
        <v>3446.0</v>
      </c>
      <c r="S642" s="42">
        <v>3446.0</v>
      </c>
    </row>
    <row r="643">
      <c r="A643" s="42">
        <v>2400.0</v>
      </c>
      <c r="B643" s="42">
        <v>41.0</v>
      </c>
      <c r="D643" s="42">
        <v>2400.0</v>
      </c>
      <c r="E643" s="42">
        <v>46.0</v>
      </c>
      <c r="G643" s="2">
        <f>IFERROR(__xludf.DUMMYFUNCTION("""COMPUTED_VALUE"""),38.0)</f>
        <v>38</v>
      </c>
      <c r="O643" s="45" t="s">
        <v>692</v>
      </c>
      <c r="P643" s="42">
        <v>3460.0</v>
      </c>
      <c r="S643" s="42">
        <v>3460.0</v>
      </c>
    </row>
    <row r="644">
      <c r="A644" s="42">
        <v>2401.0</v>
      </c>
      <c r="B644" s="42">
        <v>41.0</v>
      </c>
      <c r="D644" s="42">
        <v>2401.0</v>
      </c>
      <c r="E644" s="42">
        <v>46.0</v>
      </c>
      <c r="G644" s="2">
        <f>IFERROR(__xludf.DUMMYFUNCTION("""COMPUTED_VALUE"""),27.0)</f>
        <v>27</v>
      </c>
      <c r="O644" s="45" t="s">
        <v>693</v>
      </c>
      <c r="P644" s="42">
        <v>3452.0</v>
      </c>
      <c r="S644" s="42">
        <v>3452.0</v>
      </c>
    </row>
    <row r="645">
      <c r="A645" s="42">
        <v>2402.0</v>
      </c>
      <c r="B645" s="42">
        <v>39.0</v>
      </c>
      <c r="D645" s="42">
        <v>2402.0</v>
      </c>
      <c r="E645" s="42">
        <v>42.0</v>
      </c>
      <c r="G645" s="2">
        <f>IFERROR(__xludf.DUMMYFUNCTION("""COMPUTED_VALUE"""),46.0)</f>
        <v>46</v>
      </c>
      <c r="O645" s="45" t="s">
        <v>694</v>
      </c>
      <c r="P645" s="42">
        <v>3462.0</v>
      </c>
      <c r="S645" s="42">
        <v>3462.0</v>
      </c>
    </row>
    <row r="646">
      <c r="A646" s="42">
        <v>2403.0</v>
      </c>
      <c r="B646" s="42">
        <v>39.0</v>
      </c>
      <c r="D646" s="42">
        <v>2403.0</v>
      </c>
      <c r="E646" s="42">
        <v>26.0</v>
      </c>
      <c r="G646" s="2">
        <f>IFERROR(__xludf.DUMMYFUNCTION("""COMPUTED_VALUE"""),44.0)</f>
        <v>44</v>
      </c>
      <c r="O646" s="45" t="s">
        <v>695</v>
      </c>
      <c r="P646" s="42">
        <v>3462.0</v>
      </c>
      <c r="S646" s="42">
        <v>3462.0</v>
      </c>
    </row>
    <row r="647">
      <c r="A647" s="42">
        <v>2404.0</v>
      </c>
      <c r="B647" s="42">
        <v>40.0</v>
      </c>
      <c r="D647" s="42">
        <v>2404.0</v>
      </c>
      <c r="E647" s="42">
        <v>46.0</v>
      </c>
      <c r="G647" s="2">
        <f>IFERROR(__xludf.DUMMYFUNCTION("""COMPUTED_VALUE"""),25.0)</f>
        <v>25</v>
      </c>
      <c r="O647" s="45" t="s">
        <v>696</v>
      </c>
      <c r="P647" s="42">
        <v>3462.0</v>
      </c>
      <c r="S647" s="42">
        <v>3462.0</v>
      </c>
    </row>
    <row r="648">
      <c r="A648" s="42">
        <v>2405.0</v>
      </c>
      <c r="B648" s="42">
        <v>42.0</v>
      </c>
      <c r="D648" s="42">
        <v>2405.0</v>
      </c>
      <c r="E648" s="42">
        <v>46.0</v>
      </c>
      <c r="G648" s="2">
        <f>IFERROR(__xludf.DUMMYFUNCTION("""COMPUTED_VALUE"""),46.0)</f>
        <v>46</v>
      </c>
      <c r="O648" s="45" t="s">
        <v>697</v>
      </c>
      <c r="P648" s="42">
        <v>3468.0</v>
      </c>
      <c r="S648" s="42">
        <v>3468.0</v>
      </c>
    </row>
    <row r="649">
      <c r="A649" s="42">
        <v>2406.0</v>
      </c>
      <c r="B649" s="42">
        <v>40.0</v>
      </c>
      <c r="D649" s="42">
        <v>2406.0</v>
      </c>
      <c r="E649" s="42">
        <v>42.0</v>
      </c>
      <c r="G649" s="2">
        <f>IFERROR(__xludf.DUMMYFUNCTION("""COMPUTED_VALUE"""),46.0)</f>
        <v>46</v>
      </c>
      <c r="O649" s="45" t="s">
        <v>698</v>
      </c>
      <c r="P649" s="42">
        <v>3476.0</v>
      </c>
      <c r="S649" s="42">
        <v>3476.0</v>
      </c>
    </row>
    <row r="650">
      <c r="A650" s="42">
        <v>2407.0</v>
      </c>
      <c r="B650" s="42">
        <v>40.0</v>
      </c>
      <c r="D650" s="42">
        <v>2407.0</v>
      </c>
      <c r="E650" s="42">
        <v>28.0</v>
      </c>
      <c r="G650" s="2">
        <f>IFERROR(__xludf.DUMMYFUNCTION("""COMPUTED_VALUE"""),38.0)</f>
        <v>38</v>
      </c>
      <c r="O650" s="45" t="s">
        <v>699</v>
      </c>
      <c r="P650" s="42">
        <v>3499.0</v>
      </c>
      <c r="S650" s="42">
        <v>3499.0</v>
      </c>
    </row>
    <row r="651">
      <c r="A651" s="42">
        <v>2408.0</v>
      </c>
      <c r="B651" s="42">
        <v>39.0</v>
      </c>
      <c r="D651" s="42">
        <v>2408.0</v>
      </c>
      <c r="E651" s="42">
        <v>46.0</v>
      </c>
      <c r="G651" s="2">
        <f>IFERROR(__xludf.DUMMYFUNCTION("""COMPUTED_VALUE"""),26.0)</f>
        <v>26</v>
      </c>
      <c r="O651" s="45" t="s">
        <v>700</v>
      </c>
      <c r="P651" s="42">
        <v>3503.0</v>
      </c>
      <c r="S651" s="42">
        <v>3503.0</v>
      </c>
    </row>
    <row r="652">
      <c r="A652" s="42">
        <v>2409.0</v>
      </c>
      <c r="B652" s="42">
        <v>39.0</v>
      </c>
      <c r="D652" s="42">
        <v>2409.0</v>
      </c>
      <c r="E652" s="42">
        <v>46.0</v>
      </c>
      <c r="G652" s="2">
        <f>IFERROR(__xludf.DUMMYFUNCTION("""COMPUTED_VALUE"""),46.0)</f>
        <v>46</v>
      </c>
      <c r="O652" s="45" t="s">
        <v>701</v>
      </c>
      <c r="P652" s="42">
        <v>3505.0</v>
      </c>
      <c r="S652" s="42">
        <v>3505.0</v>
      </c>
    </row>
    <row r="653">
      <c r="A653" s="42">
        <v>2410.0</v>
      </c>
      <c r="B653" s="42">
        <v>40.0</v>
      </c>
      <c r="D653" s="42">
        <v>2410.0</v>
      </c>
      <c r="E653" s="42">
        <v>41.0</v>
      </c>
      <c r="G653" s="2">
        <f>IFERROR(__xludf.DUMMYFUNCTION("""COMPUTED_VALUE"""),41.0)</f>
        <v>41</v>
      </c>
      <c r="O653" s="45" t="s">
        <v>702</v>
      </c>
      <c r="P653" s="42">
        <v>3507.0</v>
      </c>
      <c r="S653" s="42">
        <v>3507.0</v>
      </c>
    </row>
    <row r="654">
      <c r="A654" s="42">
        <v>2411.0</v>
      </c>
      <c r="B654" s="42">
        <v>42.0</v>
      </c>
      <c r="D654" s="42">
        <v>2411.0</v>
      </c>
      <c r="E654" s="42">
        <v>27.0</v>
      </c>
      <c r="G654" s="2">
        <f>IFERROR(__xludf.DUMMYFUNCTION("""COMPUTED_VALUE"""),25.0)</f>
        <v>25</v>
      </c>
      <c r="O654" s="45" t="s">
        <v>703</v>
      </c>
      <c r="P654" s="42">
        <v>3503.0</v>
      </c>
      <c r="S654" s="42">
        <v>3503.0</v>
      </c>
    </row>
    <row r="655">
      <c r="A655" s="42">
        <v>2412.0</v>
      </c>
      <c r="B655" s="42">
        <v>40.0</v>
      </c>
      <c r="D655" s="42">
        <v>2412.0</v>
      </c>
      <c r="E655" s="42">
        <v>46.0</v>
      </c>
      <c r="G655" s="2">
        <f>IFERROR(__xludf.DUMMYFUNCTION("""COMPUTED_VALUE"""),46.0)</f>
        <v>46</v>
      </c>
      <c r="O655" s="45" t="s">
        <v>704</v>
      </c>
      <c r="P655" s="42">
        <v>3507.0</v>
      </c>
      <c r="S655" s="42">
        <v>3507.0</v>
      </c>
    </row>
    <row r="656">
      <c r="A656" s="42">
        <v>2413.0</v>
      </c>
      <c r="B656" s="42">
        <v>39.0</v>
      </c>
      <c r="D656" s="42">
        <v>2413.0</v>
      </c>
      <c r="E656" s="42">
        <v>45.0</v>
      </c>
      <c r="G656" s="2">
        <f>IFERROR(__xludf.DUMMYFUNCTION("""COMPUTED_VALUE"""),44.0)</f>
        <v>44</v>
      </c>
      <c r="O656" s="45" t="s">
        <v>705</v>
      </c>
      <c r="P656" s="42">
        <v>3523.0</v>
      </c>
      <c r="S656" s="42">
        <v>3523.0</v>
      </c>
    </row>
    <row r="657">
      <c r="A657" s="42">
        <v>2414.0</v>
      </c>
      <c r="B657" s="42">
        <v>38.0</v>
      </c>
      <c r="D657" s="42">
        <v>2414.0</v>
      </c>
      <c r="E657" s="42">
        <v>26.0</v>
      </c>
      <c r="G657" s="2">
        <f>IFERROR(__xludf.DUMMYFUNCTION("""COMPUTED_VALUE"""),26.0)</f>
        <v>26</v>
      </c>
      <c r="O657" s="45" t="s">
        <v>706</v>
      </c>
      <c r="P657" s="42">
        <v>3525.0</v>
      </c>
      <c r="S657" s="42">
        <v>3525.0</v>
      </c>
    </row>
    <row r="658">
      <c r="A658" s="42">
        <v>2415.0</v>
      </c>
      <c r="B658" s="42">
        <v>38.0</v>
      </c>
      <c r="D658" s="42">
        <v>2415.0</v>
      </c>
      <c r="E658" s="42">
        <v>46.0</v>
      </c>
      <c r="G658" s="2">
        <f>IFERROR(__xludf.DUMMYFUNCTION("""COMPUTED_VALUE"""),46.0)</f>
        <v>46</v>
      </c>
      <c r="O658" s="45" t="s">
        <v>707</v>
      </c>
      <c r="P658" s="42">
        <v>3527.0</v>
      </c>
      <c r="S658" s="42">
        <v>3527.0</v>
      </c>
    </row>
    <row r="659">
      <c r="A659" s="42">
        <v>2416.0</v>
      </c>
      <c r="B659" s="42">
        <v>39.0</v>
      </c>
      <c r="D659" s="42">
        <v>2416.0</v>
      </c>
      <c r="E659" s="42">
        <v>46.0</v>
      </c>
      <c r="G659" s="2">
        <f>IFERROR(__xludf.DUMMYFUNCTION("""COMPUTED_VALUE"""),40.0)</f>
        <v>40</v>
      </c>
      <c r="O659" s="45" t="s">
        <v>708</v>
      </c>
      <c r="P659" s="42">
        <v>3529.0</v>
      </c>
      <c r="S659" s="42">
        <v>3529.0</v>
      </c>
    </row>
    <row r="660">
      <c r="A660" s="42">
        <v>2417.0</v>
      </c>
      <c r="B660" s="42">
        <v>41.0</v>
      </c>
      <c r="D660" s="42">
        <v>2417.0</v>
      </c>
      <c r="E660" s="42">
        <v>38.0</v>
      </c>
      <c r="G660" s="2">
        <f>IFERROR(__xludf.DUMMYFUNCTION("""COMPUTED_VALUE"""),26.0)</f>
        <v>26</v>
      </c>
      <c r="O660" s="45" t="s">
        <v>709</v>
      </c>
      <c r="P660" s="42">
        <v>3519.0</v>
      </c>
      <c r="S660" s="42">
        <v>3519.0</v>
      </c>
    </row>
    <row r="661">
      <c r="A661" s="42">
        <v>2418.0</v>
      </c>
      <c r="B661" s="42">
        <v>39.0</v>
      </c>
      <c r="D661" s="42">
        <v>2418.0</v>
      </c>
      <c r="E661" s="42">
        <v>27.0</v>
      </c>
      <c r="G661" s="2">
        <f>IFERROR(__xludf.DUMMYFUNCTION("""COMPUTED_VALUE"""),46.0)</f>
        <v>46</v>
      </c>
      <c r="O661" s="45" t="s">
        <v>710</v>
      </c>
      <c r="P661" s="42">
        <v>3554.0</v>
      </c>
      <c r="S661" s="42">
        <v>3554.0</v>
      </c>
    </row>
    <row r="662">
      <c r="A662" s="42">
        <v>2419.0</v>
      </c>
      <c r="B662" s="42">
        <v>39.0</v>
      </c>
      <c r="D662" s="42">
        <v>2419.0</v>
      </c>
      <c r="E662" s="42">
        <v>46.0</v>
      </c>
      <c r="G662" s="2">
        <f>IFERROR(__xludf.DUMMYFUNCTION("""COMPUTED_VALUE"""),42.0)</f>
        <v>42</v>
      </c>
      <c r="O662" s="45" t="s">
        <v>711</v>
      </c>
      <c r="P662" s="42">
        <v>3564.0</v>
      </c>
      <c r="S662" s="42">
        <v>3564.0</v>
      </c>
    </row>
    <row r="663">
      <c r="A663" s="42">
        <v>2420.0</v>
      </c>
      <c r="B663" s="42">
        <v>38.0</v>
      </c>
      <c r="D663" s="42">
        <v>2420.0</v>
      </c>
      <c r="E663" s="42">
        <v>44.0</v>
      </c>
      <c r="G663" s="2">
        <f>IFERROR(__xludf.DUMMYFUNCTION("""COMPUTED_VALUE"""),25.0)</f>
        <v>25</v>
      </c>
      <c r="O663" s="45" t="s">
        <v>712</v>
      </c>
      <c r="P663" s="42">
        <v>3568.0</v>
      </c>
      <c r="S663" s="42">
        <v>3568.0</v>
      </c>
    </row>
    <row r="664">
      <c r="A664" s="42">
        <v>2421.0</v>
      </c>
      <c r="B664" s="42">
        <v>38.0</v>
      </c>
      <c r="D664" s="42">
        <v>2421.0</v>
      </c>
      <c r="E664" s="42">
        <v>25.0</v>
      </c>
      <c r="G664" s="2">
        <f>IFERROR(__xludf.DUMMYFUNCTION("""COMPUTED_VALUE"""),46.0)</f>
        <v>46</v>
      </c>
      <c r="O664" s="45" t="s">
        <v>713</v>
      </c>
      <c r="P664" s="42">
        <v>3572.0</v>
      </c>
      <c r="S664" s="42">
        <v>3572.0</v>
      </c>
    </row>
    <row r="665">
      <c r="A665" s="42">
        <v>2422.0</v>
      </c>
      <c r="B665" s="42">
        <v>39.0</v>
      </c>
      <c r="D665" s="42">
        <v>2422.0</v>
      </c>
      <c r="E665" s="42">
        <v>46.0</v>
      </c>
      <c r="G665" s="2">
        <f>IFERROR(__xludf.DUMMYFUNCTION("""COMPUTED_VALUE"""),38.0)</f>
        <v>38</v>
      </c>
      <c r="O665" s="45" t="s">
        <v>714</v>
      </c>
      <c r="P665" s="42">
        <v>3564.0</v>
      </c>
      <c r="S665" s="42">
        <v>3564.0</v>
      </c>
    </row>
    <row r="666">
      <c r="A666" s="42">
        <v>2423.0</v>
      </c>
      <c r="B666" s="42">
        <v>41.0</v>
      </c>
      <c r="D666" s="42">
        <v>2423.0</v>
      </c>
      <c r="E666" s="42">
        <v>46.0</v>
      </c>
      <c r="G666" s="2">
        <f>IFERROR(__xludf.DUMMYFUNCTION("""COMPUTED_VALUE"""),25.0)</f>
        <v>25</v>
      </c>
      <c r="O666" s="45" t="s">
        <v>715</v>
      </c>
      <c r="P666" s="42">
        <v>3550.0</v>
      </c>
      <c r="S666" s="42">
        <v>3550.0</v>
      </c>
    </row>
    <row r="667">
      <c r="A667" s="42">
        <v>2424.0</v>
      </c>
      <c r="B667" s="42">
        <v>38.0</v>
      </c>
      <c r="D667" s="42">
        <v>2424.0</v>
      </c>
      <c r="E667" s="42">
        <v>38.0</v>
      </c>
      <c r="G667" s="2">
        <f>IFERROR(__xludf.DUMMYFUNCTION("""COMPUTED_VALUE"""),46.0)</f>
        <v>46</v>
      </c>
      <c r="O667" s="45" t="s">
        <v>716</v>
      </c>
      <c r="P667" s="42">
        <v>3578.0</v>
      </c>
      <c r="S667" s="42">
        <v>3578.0</v>
      </c>
    </row>
    <row r="668">
      <c r="A668" s="42">
        <v>2425.0</v>
      </c>
      <c r="B668" s="42">
        <v>38.0</v>
      </c>
      <c r="D668" s="42">
        <v>2425.0</v>
      </c>
      <c r="E668" s="42">
        <v>26.0</v>
      </c>
      <c r="G668" s="2">
        <f>IFERROR(__xludf.DUMMYFUNCTION("""COMPUTED_VALUE"""),42.0)</f>
        <v>42</v>
      </c>
      <c r="O668" s="45" t="s">
        <v>717</v>
      </c>
      <c r="P668" s="42">
        <v>3586.0</v>
      </c>
      <c r="S668" s="42">
        <v>3586.0</v>
      </c>
    </row>
    <row r="669">
      <c r="A669" s="42">
        <v>2426.0</v>
      </c>
      <c r="B669" s="42">
        <v>37.0</v>
      </c>
      <c r="D669" s="42">
        <v>2426.0</v>
      </c>
      <c r="E669" s="42">
        <v>46.0</v>
      </c>
      <c r="G669" s="2">
        <f>IFERROR(__xludf.DUMMYFUNCTION("""COMPUTED_VALUE"""),25.0)</f>
        <v>25</v>
      </c>
      <c r="O669" s="45" t="s">
        <v>718</v>
      </c>
      <c r="P669" s="42">
        <v>3590.0</v>
      </c>
      <c r="S669" s="42">
        <v>3590.0</v>
      </c>
    </row>
    <row r="670">
      <c r="A670" s="42">
        <v>2427.0</v>
      </c>
      <c r="B670" s="42">
        <v>37.0</v>
      </c>
      <c r="D670" s="42">
        <v>2427.0</v>
      </c>
      <c r="E670" s="42">
        <v>41.0</v>
      </c>
      <c r="G670" s="2">
        <f>IFERROR(__xludf.DUMMYFUNCTION("""COMPUTED_VALUE"""),46.0)</f>
        <v>46</v>
      </c>
      <c r="O670" s="45" t="s">
        <v>719</v>
      </c>
      <c r="P670" s="42">
        <v>3594.0</v>
      </c>
      <c r="S670" s="42">
        <v>3594.0</v>
      </c>
    </row>
    <row r="671">
      <c r="A671" s="42">
        <v>2428.0</v>
      </c>
      <c r="B671" s="42">
        <v>38.0</v>
      </c>
      <c r="D671" s="42">
        <v>2428.0</v>
      </c>
      <c r="E671" s="42">
        <v>25.0</v>
      </c>
      <c r="G671" s="2">
        <f>IFERROR(__xludf.DUMMYFUNCTION("""COMPUTED_VALUE"""),38.0)</f>
        <v>38</v>
      </c>
      <c r="O671" s="45" t="s">
        <v>720</v>
      </c>
      <c r="P671" s="42">
        <v>3580.0</v>
      </c>
      <c r="S671" s="42">
        <v>3580.0</v>
      </c>
    </row>
    <row r="672">
      <c r="A672" s="42">
        <v>2429.0</v>
      </c>
      <c r="B672" s="42">
        <v>40.0</v>
      </c>
      <c r="D672" s="42">
        <v>2429.0</v>
      </c>
      <c r="E672" s="42">
        <v>46.0</v>
      </c>
      <c r="G672" s="2">
        <f>IFERROR(__xludf.DUMMYFUNCTION("""COMPUTED_VALUE"""),24.0)</f>
        <v>24</v>
      </c>
      <c r="O672" s="45" t="s">
        <v>721</v>
      </c>
      <c r="P672" s="42">
        <v>3597.0</v>
      </c>
      <c r="S672" s="42">
        <v>3597.0</v>
      </c>
    </row>
    <row r="673">
      <c r="A673" s="42">
        <v>2430.0</v>
      </c>
      <c r="B673" s="42">
        <v>38.0</v>
      </c>
      <c r="D673" s="42">
        <v>2430.0</v>
      </c>
      <c r="E673" s="42">
        <v>44.0</v>
      </c>
      <c r="G673" s="2">
        <f>IFERROR(__xludf.DUMMYFUNCTION("""COMPUTED_VALUE"""),46.0)</f>
        <v>46</v>
      </c>
      <c r="O673" s="45" t="s">
        <v>722</v>
      </c>
      <c r="P673" s="42">
        <v>3619.0</v>
      </c>
      <c r="S673" s="42">
        <v>3619.0</v>
      </c>
    </row>
    <row r="674">
      <c r="A674" s="42">
        <v>2431.0</v>
      </c>
      <c r="B674" s="42">
        <v>38.0</v>
      </c>
      <c r="D674" s="42">
        <v>2431.0</v>
      </c>
      <c r="E674" s="42">
        <v>26.0</v>
      </c>
      <c r="G674" s="2">
        <f>IFERROR(__xludf.DUMMYFUNCTION("""COMPUTED_VALUE"""),40.0)</f>
        <v>40</v>
      </c>
      <c r="O674" s="45" t="s">
        <v>723</v>
      </c>
      <c r="P674" s="42">
        <v>3629.0</v>
      </c>
      <c r="S674" s="42">
        <v>3629.0</v>
      </c>
    </row>
    <row r="675">
      <c r="A675" s="42">
        <v>2432.0</v>
      </c>
      <c r="B675" s="42">
        <v>37.0</v>
      </c>
      <c r="D675" s="42">
        <v>2432.0</v>
      </c>
      <c r="E675" s="42">
        <v>46.0</v>
      </c>
      <c r="G675" s="2">
        <f>IFERROR(__xludf.DUMMYFUNCTION("""COMPUTED_VALUE"""),24.0)</f>
        <v>24</v>
      </c>
      <c r="O675" s="45" t="s">
        <v>724</v>
      </c>
      <c r="P675" s="42">
        <v>3635.0</v>
      </c>
      <c r="S675" s="42">
        <v>3635.0</v>
      </c>
    </row>
    <row r="676">
      <c r="A676" s="42">
        <v>2433.0</v>
      </c>
      <c r="B676" s="42">
        <v>37.0</v>
      </c>
      <c r="D676" s="42">
        <v>2433.0</v>
      </c>
      <c r="E676" s="42">
        <v>40.0</v>
      </c>
      <c r="G676" s="2">
        <f>IFERROR(__xludf.DUMMYFUNCTION("""COMPUTED_VALUE"""),46.0)</f>
        <v>46</v>
      </c>
      <c r="O676" s="45" t="s">
        <v>725</v>
      </c>
      <c r="P676" s="42">
        <v>3629.0</v>
      </c>
      <c r="S676" s="42">
        <v>3629.0</v>
      </c>
    </row>
    <row r="677">
      <c r="A677" s="42">
        <v>2434.0</v>
      </c>
      <c r="B677" s="42">
        <v>38.0</v>
      </c>
      <c r="D677" s="42">
        <v>2434.0</v>
      </c>
      <c r="E677" s="42">
        <v>26.0</v>
      </c>
      <c r="G677" s="2">
        <f>IFERROR(__xludf.DUMMYFUNCTION("""COMPUTED_VALUE"""),36.0)</f>
        <v>36</v>
      </c>
      <c r="O677" s="45" t="s">
        <v>726</v>
      </c>
      <c r="P677" s="42">
        <v>3616.0</v>
      </c>
      <c r="S677" s="42">
        <v>3616.0</v>
      </c>
    </row>
    <row r="678">
      <c r="A678" s="42">
        <v>2435.0</v>
      </c>
      <c r="B678" s="42">
        <v>39.0</v>
      </c>
      <c r="D678" s="42">
        <v>2435.0</v>
      </c>
      <c r="E678" s="42">
        <v>46.0</v>
      </c>
      <c r="G678" s="2">
        <f>IFERROR(__xludf.DUMMYFUNCTION("""COMPUTED_VALUE"""),24.0)</f>
        <v>24</v>
      </c>
      <c r="O678" s="45" t="s">
        <v>727</v>
      </c>
      <c r="P678" s="42">
        <v>3621.0</v>
      </c>
      <c r="S678" s="42">
        <v>3621.0</v>
      </c>
    </row>
    <row r="679">
      <c r="A679" s="42">
        <v>2436.0</v>
      </c>
      <c r="B679" s="42">
        <v>37.0</v>
      </c>
      <c r="D679" s="42">
        <v>2436.0</v>
      </c>
      <c r="E679" s="42">
        <v>42.0</v>
      </c>
      <c r="G679" s="2">
        <f>IFERROR(__xludf.DUMMYFUNCTION("""COMPUTED_VALUE"""),46.0)</f>
        <v>46</v>
      </c>
      <c r="O679" s="45" t="s">
        <v>728</v>
      </c>
      <c r="P679" s="42">
        <v>3641.0</v>
      </c>
      <c r="S679" s="42">
        <v>3641.0</v>
      </c>
    </row>
    <row r="680">
      <c r="A680" s="42">
        <v>2437.0</v>
      </c>
      <c r="B680" s="42">
        <v>37.0</v>
      </c>
      <c r="D680" s="42">
        <v>2437.0</v>
      </c>
      <c r="E680" s="42">
        <v>25.0</v>
      </c>
      <c r="G680" s="2">
        <f>IFERROR(__xludf.DUMMYFUNCTION("""COMPUTED_VALUE"""),39.0)</f>
        <v>39</v>
      </c>
      <c r="O680" s="45" t="s">
        <v>729</v>
      </c>
      <c r="P680" s="42">
        <v>3651.0</v>
      </c>
      <c r="S680" s="42">
        <v>3651.0</v>
      </c>
    </row>
    <row r="681">
      <c r="A681" s="42">
        <v>2438.0</v>
      </c>
      <c r="B681" s="42">
        <v>36.0</v>
      </c>
      <c r="D681" s="42">
        <v>2438.0</v>
      </c>
      <c r="E681" s="42">
        <v>46.0</v>
      </c>
      <c r="G681" s="2">
        <f>IFERROR(__xludf.DUMMYFUNCTION("""COMPUTED_VALUE"""),25.0)</f>
        <v>25</v>
      </c>
      <c r="O681" s="45" t="s">
        <v>730</v>
      </c>
      <c r="P681" s="42">
        <v>3657.0</v>
      </c>
      <c r="S681" s="42">
        <v>3657.0</v>
      </c>
    </row>
    <row r="682">
      <c r="A682" s="42">
        <v>2439.0</v>
      </c>
      <c r="B682" s="42">
        <v>36.0</v>
      </c>
      <c r="D682" s="42">
        <v>2439.0</v>
      </c>
      <c r="E682" s="42">
        <v>38.0</v>
      </c>
      <c r="G682" s="2">
        <f>IFERROR(__xludf.DUMMYFUNCTION("""COMPUTED_VALUE"""),46.0)</f>
        <v>46</v>
      </c>
      <c r="O682" s="45" t="s">
        <v>731</v>
      </c>
      <c r="P682" s="42">
        <v>3645.0</v>
      </c>
      <c r="S682" s="42">
        <v>3645.0</v>
      </c>
    </row>
    <row r="683">
      <c r="A683" s="42">
        <v>2440.0</v>
      </c>
      <c r="B683" s="42">
        <v>37.0</v>
      </c>
      <c r="D683" s="42">
        <v>2440.0</v>
      </c>
      <c r="E683" s="42">
        <v>25.0</v>
      </c>
      <c r="G683" s="2">
        <f>IFERROR(__xludf.DUMMYFUNCTION("""COMPUTED_VALUE"""),35.0)</f>
        <v>35</v>
      </c>
      <c r="O683" s="45" t="s">
        <v>732</v>
      </c>
      <c r="P683" s="42">
        <v>3662.0</v>
      </c>
      <c r="S683" s="42">
        <v>3662.0</v>
      </c>
    </row>
    <row r="684">
      <c r="A684" s="42">
        <v>2441.0</v>
      </c>
      <c r="B684" s="42">
        <v>39.0</v>
      </c>
      <c r="D684" s="42">
        <v>2441.0</v>
      </c>
      <c r="E684" s="42">
        <v>46.0</v>
      </c>
      <c r="G684" s="2">
        <f>IFERROR(__xludf.DUMMYFUNCTION("""COMPUTED_VALUE"""),23.0)</f>
        <v>23</v>
      </c>
      <c r="O684" s="45" t="s">
        <v>733</v>
      </c>
      <c r="P684" s="42">
        <v>3672.0</v>
      </c>
      <c r="S684" s="42">
        <v>3672.0</v>
      </c>
    </row>
    <row r="685">
      <c r="A685" s="42">
        <v>2442.0</v>
      </c>
      <c r="B685" s="42">
        <v>37.0</v>
      </c>
      <c r="D685" s="42">
        <v>2442.0</v>
      </c>
      <c r="E685" s="42">
        <v>42.0</v>
      </c>
      <c r="G685" s="2">
        <f>IFERROR(__xludf.DUMMYFUNCTION("""COMPUTED_VALUE"""),46.0)</f>
        <v>46</v>
      </c>
      <c r="O685" s="45" t="s">
        <v>734</v>
      </c>
      <c r="P685" s="42">
        <v>3690.0</v>
      </c>
      <c r="S685" s="42">
        <v>3690.0</v>
      </c>
    </row>
    <row r="686">
      <c r="A686" s="42">
        <v>2443.0</v>
      </c>
      <c r="B686" s="42">
        <v>37.0</v>
      </c>
      <c r="D686" s="42">
        <v>2443.0</v>
      </c>
      <c r="E686" s="42">
        <v>25.0</v>
      </c>
      <c r="G686" s="2">
        <f>IFERROR(__xludf.DUMMYFUNCTION("""COMPUTED_VALUE"""),37.0)</f>
        <v>37</v>
      </c>
      <c r="O686" s="45" t="s">
        <v>735</v>
      </c>
      <c r="P686" s="42">
        <v>3702.0</v>
      </c>
      <c r="S686" s="42">
        <v>3702.0</v>
      </c>
    </row>
    <row r="687">
      <c r="A687" s="42">
        <v>2444.0</v>
      </c>
      <c r="B687" s="42">
        <v>36.0</v>
      </c>
      <c r="D687" s="42">
        <v>2444.0</v>
      </c>
      <c r="E687" s="42">
        <v>46.0</v>
      </c>
      <c r="G687" s="2">
        <f>IFERROR(__xludf.DUMMYFUNCTION("""COMPUTED_VALUE"""),24.0)</f>
        <v>24</v>
      </c>
      <c r="O687" s="45" t="s">
        <v>736</v>
      </c>
      <c r="P687" s="42">
        <v>3665.0</v>
      </c>
      <c r="S687" s="42">
        <v>3665.0</v>
      </c>
    </row>
    <row r="688">
      <c r="A688" s="42">
        <v>2445.0</v>
      </c>
      <c r="B688" s="42">
        <v>36.0</v>
      </c>
      <c r="D688" s="42">
        <v>2445.0</v>
      </c>
      <c r="E688" s="42">
        <v>38.0</v>
      </c>
      <c r="G688" s="2">
        <f>IFERROR(__xludf.DUMMYFUNCTION("""COMPUTED_VALUE"""),45.0)</f>
        <v>45</v>
      </c>
      <c r="O688" s="45" t="s">
        <v>737</v>
      </c>
      <c r="P688" s="42">
        <v>3647.0</v>
      </c>
      <c r="S688" s="42">
        <v>3647.0</v>
      </c>
    </row>
    <row r="689">
      <c r="A689" s="42">
        <v>2446.0</v>
      </c>
      <c r="B689" s="42">
        <v>36.0</v>
      </c>
      <c r="D689" s="42">
        <v>2446.0</v>
      </c>
      <c r="E689" s="42">
        <v>24.0</v>
      </c>
      <c r="G689" s="2">
        <f>IFERROR(__xludf.DUMMYFUNCTION("""COMPUTED_VALUE"""),23.0)</f>
        <v>23</v>
      </c>
      <c r="O689" s="45" t="s">
        <v>738</v>
      </c>
      <c r="P689" s="42">
        <v>3682.0</v>
      </c>
      <c r="S689" s="42">
        <v>3682.0</v>
      </c>
    </row>
    <row r="690">
      <c r="A690" s="42">
        <v>2447.0</v>
      </c>
      <c r="B690" s="42">
        <v>38.0</v>
      </c>
      <c r="D690" s="42">
        <v>2447.0</v>
      </c>
      <c r="E690" s="42">
        <v>46.0</v>
      </c>
      <c r="G690" s="2">
        <f>IFERROR(__xludf.DUMMYFUNCTION("""COMPUTED_VALUE"""),46.0)</f>
        <v>46</v>
      </c>
      <c r="O690" s="45" t="s">
        <v>739</v>
      </c>
      <c r="P690" s="42">
        <v>3690.0</v>
      </c>
      <c r="S690" s="42">
        <v>3690.0</v>
      </c>
    </row>
    <row r="691">
      <c r="A691" s="42">
        <v>2448.0</v>
      </c>
      <c r="B691" s="42">
        <v>36.0</v>
      </c>
      <c r="D691" s="42">
        <v>2448.0</v>
      </c>
      <c r="E691" s="42">
        <v>40.0</v>
      </c>
      <c r="G691" s="2">
        <f>IFERROR(__xludf.DUMMYFUNCTION("""COMPUTED_VALUE"""),37.0)</f>
        <v>37</v>
      </c>
      <c r="O691" s="45" t="s">
        <v>740</v>
      </c>
      <c r="P691" s="42">
        <v>3706.0</v>
      </c>
      <c r="S691" s="42">
        <v>3706.0</v>
      </c>
    </row>
    <row r="692">
      <c r="A692" s="42">
        <v>2449.0</v>
      </c>
      <c r="B692" s="42">
        <v>36.0</v>
      </c>
      <c r="D692" s="42">
        <v>2449.0</v>
      </c>
      <c r="E692" s="42">
        <v>24.0</v>
      </c>
      <c r="G692" s="2">
        <f>IFERROR(__xludf.DUMMYFUNCTION("""COMPUTED_VALUE"""),24.0)</f>
        <v>24</v>
      </c>
      <c r="O692" s="45" t="s">
        <v>741</v>
      </c>
      <c r="P692" s="42">
        <v>3718.0</v>
      </c>
      <c r="S692" s="42">
        <v>3718.0</v>
      </c>
    </row>
    <row r="693">
      <c r="A693" s="42">
        <v>2450.0</v>
      </c>
      <c r="B693" s="42">
        <v>35.0</v>
      </c>
      <c r="D693" s="42">
        <v>2450.0</v>
      </c>
      <c r="E693" s="42">
        <v>46.0</v>
      </c>
      <c r="G693" s="2">
        <f>IFERROR(__xludf.DUMMYFUNCTION("""COMPUTED_VALUE"""),45.0)</f>
        <v>45</v>
      </c>
      <c r="O693" s="45" t="s">
        <v>742</v>
      </c>
      <c r="P693" s="42">
        <v>3665.0</v>
      </c>
      <c r="S693" s="42">
        <v>3665.0</v>
      </c>
    </row>
    <row r="694">
      <c r="A694" s="42">
        <v>2451.0</v>
      </c>
      <c r="B694" s="42">
        <v>35.0</v>
      </c>
      <c r="D694" s="42">
        <v>2451.0</v>
      </c>
      <c r="E694" s="42">
        <v>36.0</v>
      </c>
      <c r="G694" s="2">
        <f>IFERROR(__xludf.DUMMYFUNCTION("""COMPUTED_VALUE"""),23.0)</f>
        <v>23</v>
      </c>
      <c r="O694" s="45" t="s">
        <v>743</v>
      </c>
      <c r="P694" s="42">
        <v>3647.0</v>
      </c>
      <c r="S694" s="42">
        <v>3647.0</v>
      </c>
    </row>
    <row r="695">
      <c r="A695" s="42">
        <v>2452.0</v>
      </c>
      <c r="B695" s="42">
        <v>36.0</v>
      </c>
      <c r="D695" s="42">
        <v>2452.0</v>
      </c>
      <c r="E695" s="42">
        <v>24.0</v>
      </c>
      <c r="G695" s="2">
        <f>IFERROR(__xludf.DUMMYFUNCTION("""COMPUTED_VALUE"""),45.0)</f>
        <v>45</v>
      </c>
      <c r="O695" s="45" t="s">
        <v>744</v>
      </c>
      <c r="P695" s="42">
        <v>3690.0</v>
      </c>
      <c r="S695" s="42">
        <v>3690.0</v>
      </c>
    </row>
    <row r="696">
      <c r="A696" s="42">
        <v>2453.0</v>
      </c>
      <c r="B696" s="42">
        <v>38.0</v>
      </c>
      <c r="D696" s="42">
        <v>2453.0</v>
      </c>
      <c r="E696" s="42">
        <v>46.0</v>
      </c>
      <c r="G696" s="2">
        <f>IFERROR(__xludf.DUMMYFUNCTION("""COMPUTED_VALUE"""),22.0)</f>
        <v>22</v>
      </c>
      <c r="O696" s="45" t="s">
        <v>745</v>
      </c>
      <c r="P696" s="42">
        <v>3698.0</v>
      </c>
      <c r="S696" s="42">
        <v>3698.0</v>
      </c>
    </row>
    <row r="697">
      <c r="A697" s="42">
        <v>2454.0</v>
      </c>
      <c r="B697" s="42">
        <v>36.0</v>
      </c>
      <c r="D697" s="42">
        <v>2454.0</v>
      </c>
      <c r="E697" s="42">
        <v>39.0</v>
      </c>
      <c r="G697" s="2">
        <f>IFERROR(__xludf.DUMMYFUNCTION("""COMPUTED_VALUE"""),46.0)</f>
        <v>46</v>
      </c>
      <c r="O697" s="45" t="s">
        <v>746</v>
      </c>
      <c r="P697" s="42">
        <v>3714.0</v>
      </c>
      <c r="S697" s="42">
        <v>3714.0</v>
      </c>
    </row>
    <row r="698">
      <c r="A698" s="42">
        <v>2455.0</v>
      </c>
      <c r="B698" s="42">
        <v>36.0</v>
      </c>
      <c r="D698" s="42">
        <v>2455.0</v>
      </c>
      <c r="E698" s="42">
        <v>25.0</v>
      </c>
      <c r="G698" s="2">
        <f>IFERROR(__xludf.DUMMYFUNCTION("""COMPUTED_VALUE"""),34.0)</f>
        <v>34</v>
      </c>
      <c r="O698" s="45" t="s">
        <v>747</v>
      </c>
      <c r="P698" s="42">
        <v>3726.0</v>
      </c>
      <c r="S698" s="42">
        <v>3726.0</v>
      </c>
    </row>
    <row r="699">
      <c r="A699" s="42">
        <v>2456.0</v>
      </c>
      <c r="B699" s="42">
        <v>35.0</v>
      </c>
      <c r="D699" s="42">
        <v>2456.0</v>
      </c>
      <c r="E699" s="42">
        <v>46.0</v>
      </c>
      <c r="G699" s="2">
        <f>IFERROR(__xludf.DUMMYFUNCTION("""COMPUTED_VALUE"""),24.0)</f>
        <v>24</v>
      </c>
      <c r="O699" s="45" t="s">
        <v>748</v>
      </c>
      <c r="P699" s="42">
        <v>3665.0</v>
      </c>
      <c r="S699" s="42">
        <v>3665.0</v>
      </c>
    </row>
    <row r="700">
      <c r="A700" s="42">
        <v>2457.0</v>
      </c>
      <c r="B700" s="42">
        <v>34.0</v>
      </c>
      <c r="D700" s="42">
        <v>2457.0</v>
      </c>
      <c r="E700" s="42">
        <v>35.0</v>
      </c>
      <c r="G700" s="2">
        <f>IFERROR(__xludf.DUMMYFUNCTION("""COMPUTED_VALUE"""),44.0)</f>
        <v>44</v>
      </c>
      <c r="O700" s="45" t="s">
        <v>749</v>
      </c>
      <c r="P700" s="42">
        <v>3647.0</v>
      </c>
      <c r="S700" s="42">
        <v>3647.0</v>
      </c>
    </row>
    <row r="701">
      <c r="A701" s="42">
        <v>2458.0</v>
      </c>
      <c r="B701" s="42">
        <v>35.0</v>
      </c>
      <c r="D701" s="42">
        <v>2458.0</v>
      </c>
      <c r="E701" s="42">
        <v>23.0</v>
      </c>
      <c r="G701" s="2">
        <f>IFERROR(__xludf.DUMMYFUNCTION("""COMPUTED_VALUE"""),22.0)</f>
        <v>22</v>
      </c>
      <c r="O701" s="45" t="s">
        <v>750</v>
      </c>
      <c r="P701" s="42">
        <v>3690.0</v>
      </c>
      <c r="S701" s="42">
        <v>3690.0</v>
      </c>
    </row>
    <row r="702">
      <c r="A702" s="42">
        <v>2459.0</v>
      </c>
      <c r="B702" s="42">
        <v>37.0</v>
      </c>
      <c r="D702" s="42">
        <v>2459.0</v>
      </c>
      <c r="E702" s="42">
        <v>46.0</v>
      </c>
      <c r="G702" s="2">
        <f>IFERROR(__xludf.DUMMYFUNCTION("""COMPUTED_VALUE"""),46.0)</f>
        <v>46</v>
      </c>
      <c r="O702" s="45" t="s">
        <v>751</v>
      </c>
      <c r="P702" s="42">
        <v>3698.0</v>
      </c>
      <c r="S702" s="42">
        <v>3698.0</v>
      </c>
    </row>
    <row r="703">
      <c r="A703" s="42">
        <v>2460.0</v>
      </c>
      <c r="B703" s="42">
        <v>35.0</v>
      </c>
      <c r="D703" s="42">
        <v>2460.0</v>
      </c>
      <c r="E703" s="42">
        <v>37.0</v>
      </c>
      <c r="G703" s="2">
        <f>IFERROR(__xludf.DUMMYFUNCTION("""COMPUTED_VALUE"""),34.0)</f>
        <v>34</v>
      </c>
      <c r="O703" s="45" t="s">
        <v>752</v>
      </c>
      <c r="P703" s="42">
        <v>3714.0</v>
      </c>
      <c r="S703" s="42">
        <v>3714.0</v>
      </c>
    </row>
    <row r="704">
      <c r="A704" s="42">
        <v>2461.0</v>
      </c>
      <c r="B704" s="42">
        <v>35.0</v>
      </c>
      <c r="D704" s="42">
        <v>2461.0</v>
      </c>
      <c r="E704" s="42">
        <v>24.0</v>
      </c>
      <c r="G704" s="2">
        <f>IFERROR(__xludf.DUMMYFUNCTION("""COMPUTED_VALUE"""),24.0)</f>
        <v>24</v>
      </c>
      <c r="O704" s="45" t="s">
        <v>753</v>
      </c>
      <c r="P704" s="42">
        <v>3726.0</v>
      </c>
      <c r="S704" s="42">
        <v>3726.0</v>
      </c>
    </row>
    <row r="705">
      <c r="A705" s="42">
        <v>2462.0</v>
      </c>
      <c r="B705" s="42">
        <v>34.0</v>
      </c>
      <c r="D705" s="42">
        <v>2462.0</v>
      </c>
      <c r="E705" s="42">
        <v>45.0</v>
      </c>
      <c r="G705" s="2">
        <f>IFERROR(__xludf.DUMMYFUNCTION("""COMPUTED_VALUE"""),43.0)</f>
        <v>43</v>
      </c>
      <c r="O705" s="45" t="s">
        <v>754</v>
      </c>
      <c r="P705" s="42">
        <v>3665.0</v>
      </c>
      <c r="S705" s="42">
        <v>3665.0</v>
      </c>
    </row>
    <row r="706">
      <c r="A706" s="42">
        <v>2463.0</v>
      </c>
      <c r="B706" s="42">
        <v>34.0</v>
      </c>
      <c r="D706" s="42">
        <v>2463.0</v>
      </c>
      <c r="E706" s="42">
        <v>23.0</v>
      </c>
      <c r="G706" s="2">
        <f>IFERROR(__xludf.DUMMYFUNCTION("""COMPUTED_VALUE"""),22.0)</f>
        <v>22</v>
      </c>
      <c r="O706" s="45" t="s">
        <v>755</v>
      </c>
      <c r="P706" s="42">
        <v>3647.0</v>
      </c>
      <c r="S706" s="42">
        <v>3647.0</v>
      </c>
    </row>
    <row r="707">
      <c r="A707" s="42">
        <v>2464.0</v>
      </c>
      <c r="B707" s="42">
        <v>35.0</v>
      </c>
      <c r="D707" s="42">
        <v>2464.0</v>
      </c>
      <c r="E707" s="42">
        <v>46.0</v>
      </c>
      <c r="G707" s="2">
        <f>IFERROR(__xludf.DUMMYFUNCTION("""COMPUTED_VALUE"""),44.0)</f>
        <v>44</v>
      </c>
      <c r="O707" s="45" t="s">
        <v>756</v>
      </c>
      <c r="P707" s="42">
        <v>3690.0</v>
      </c>
      <c r="S707" s="42">
        <v>3690.0</v>
      </c>
    </row>
    <row r="708">
      <c r="A708" s="42">
        <v>2465.0</v>
      </c>
      <c r="B708" s="42">
        <v>37.0</v>
      </c>
      <c r="D708" s="42">
        <v>2465.0</v>
      </c>
      <c r="E708" s="42">
        <v>37.0</v>
      </c>
      <c r="G708" s="2">
        <f>IFERROR(__xludf.DUMMYFUNCTION("""COMPUTED_VALUE"""),21.0)</f>
        <v>21</v>
      </c>
      <c r="O708" s="45" t="s">
        <v>757</v>
      </c>
      <c r="P708" s="42">
        <v>3698.0</v>
      </c>
      <c r="S708" s="42">
        <v>3698.0</v>
      </c>
    </row>
    <row r="709">
      <c r="A709" s="42">
        <v>2466.0</v>
      </c>
      <c r="B709" s="42">
        <v>35.0</v>
      </c>
      <c r="D709" s="42">
        <v>2466.0</v>
      </c>
      <c r="E709" s="42">
        <v>24.0</v>
      </c>
      <c r="G709" s="2">
        <f>IFERROR(__xludf.DUMMYFUNCTION("""COMPUTED_VALUE"""),45.0)</f>
        <v>45</v>
      </c>
      <c r="O709" s="45" t="s">
        <v>758</v>
      </c>
      <c r="P709" s="42">
        <v>3714.0</v>
      </c>
      <c r="S709" s="42">
        <v>3714.0</v>
      </c>
    </row>
    <row r="710">
      <c r="A710" s="42">
        <v>2467.0</v>
      </c>
      <c r="B710" s="42">
        <v>35.0</v>
      </c>
      <c r="D710" s="42">
        <v>2467.0</v>
      </c>
      <c r="E710" s="42">
        <v>45.0</v>
      </c>
      <c r="G710" s="2">
        <f>IFERROR(__xludf.DUMMYFUNCTION("""COMPUTED_VALUE"""),23.0)</f>
        <v>23</v>
      </c>
      <c r="O710" s="45" t="s">
        <v>759</v>
      </c>
      <c r="P710" s="42">
        <v>3726.0</v>
      </c>
      <c r="S710" s="42">
        <v>3726.0</v>
      </c>
    </row>
    <row r="711">
      <c r="A711" s="42">
        <v>2468.0</v>
      </c>
      <c r="B711" s="42">
        <v>33.0</v>
      </c>
      <c r="D711" s="42">
        <v>2468.0</v>
      </c>
      <c r="E711" s="42">
        <v>23.0</v>
      </c>
      <c r="G711" s="2">
        <f>IFERROR(__xludf.DUMMYFUNCTION("""COMPUTED_VALUE"""),43.0)</f>
        <v>43</v>
      </c>
      <c r="O711" s="45" t="s">
        <v>760</v>
      </c>
      <c r="P711" s="42">
        <v>3665.0</v>
      </c>
      <c r="S711" s="42">
        <v>3665.0</v>
      </c>
    </row>
    <row r="712">
      <c r="A712" s="42">
        <v>2469.0</v>
      </c>
      <c r="B712" s="42">
        <v>33.0</v>
      </c>
      <c r="D712" s="42">
        <v>2469.0</v>
      </c>
      <c r="E712" s="42">
        <v>45.0</v>
      </c>
      <c r="G712" s="2">
        <f>IFERROR(__xludf.DUMMYFUNCTION("""COMPUTED_VALUE"""),22.0)</f>
        <v>22</v>
      </c>
      <c r="O712" s="45" t="s">
        <v>761</v>
      </c>
      <c r="P712" s="42">
        <v>3647.0</v>
      </c>
      <c r="S712" s="42">
        <v>3647.0</v>
      </c>
    </row>
    <row r="713">
      <c r="A713" s="42">
        <v>2470.0</v>
      </c>
      <c r="B713" s="42">
        <v>34.0</v>
      </c>
      <c r="D713" s="42">
        <v>2470.0</v>
      </c>
      <c r="E713" s="42">
        <v>22.0</v>
      </c>
      <c r="G713" s="2">
        <f>IFERROR(__xludf.DUMMYFUNCTION("""COMPUTED_VALUE"""),43.0)</f>
        <v>43</v>
      </c>
      <c r="O713" s="45" t="s">
        <v>762</v>
      </c>
      <c r="P713" s="42">
        <v>3690.0</v>
      </c>
      <c r="S713" s="42">
        <v>3690.0</v>
      </c>
    </row>
    <row r="714">
      <c r="A714" s="42">
        <v>2471.0</v>
      </c>
      <c r="B714" s="42">
        <v>36.0</v>
      </c>
      <c r="D714" s="42">
        <v>2471.0</v>
      </c>
      <c r="E714" s="42">
        <v>46.0</v>
      </c>
      <c r="G714" s="2">
        <f>IFERROR(__xludf.DUMMYFUNCTION("""COMPUTED_VALUE"""),22.0)</f>
        <v>22</v>
      </c>
      <c r="O714" s="45" t="s">
        <v>763</v>
      </c>
      <c r="P714" s="42">
        <v>3698.0</v>
      </c>
      <c r="S714" s="42">
        <v>3698.0</v>
      </c>
    </row>
    <row r="715">
      <c r="A715" s="42">
        <v>2472.0</v>
      </c>
      <c r="B715" s="42">
        <v>34.0</v>
      </c>
      <c r="D715" s="42">
        <v>2472.0</v>
      </c>
      <c r="E715" s="42">
        <v>34.0</v>
      </c>
      <c r="G715" s="2">
        <f>IFERROR(__xludf.DUMMYFUNCTION("""COMPUTED_VALUE"""),45.0)</f>
        <v>45</v>
      </c>
      <c r="O715" s="45" t="s">
        <v>764</v>
      </c>
      <c r="P715" s="42">
        <v>3714.0</v>
      </c>
      <c r="S715" s="42">
        <v>3714.0</v>
      </c>
    </row>
    <row r="716">
      <c r="A716" s="42">
        <v>2473.0</v>
      </c>
      <c r="B716" s="42">
        <v>34.0</v>
      </c>
      <c r="D716" s="42">
        <v>2473.0</v>
      </c>
      <c r="E716" s="42">
        <v>24.0</v>
      </c>
      <c r="G716" s="2">
        <f>IFERROR(__xludf.DUMMYFUNCTION("""COMPUTED_VALUE"""),22.0)</f>
        <v>22</v>
      </c>
      <c r="O716" s="45" t="s">
        <v>765</v>
      </c>
      <c r="P716" s="42">
        <v>3726.0</v>
      </c>
      <c r="S716" s="42">
        <v>3726.0</v>
      </c>
    </row>
    <row r="717">
      <c r="A717" s="42">
        <v>2474.0</v>
      </c>
      <c r="B717" s="42">
        <v>33.0</v>
      </c>
      <c r="D717" s="42">
        <v>2474.0</v>
      </c>
      <c r="E717" s="42">
        <v>44.0</v>
      </c>
      <c r="G717" s="2">
        <f>IFERROR(__xludf.DUMMYFUNCTION("""COMPUTED_VALUE"""),42.0)</f>
        <v>42</v>
      </c>
      <c r="O717" s="45" t="s">
        <v>766</v>
      </c>
      <c r="P717" s="42">
        <v>3665.0</v>
      </c>
      <c r="S717" s="42">
        <v>3665.0</v>
      </c>
    </row>
    <row r="718">
      <c r="A718" s="42">
        <v>2475.0</v>
      </c>
      <c r="B718" s="42">
        <v>33.0</v>
      </c>
      <c r="D718" s="42">
        <v>2475.0</v>
      </c>
      <c r="E718" s="42">
        <v>22.0</v>
      </c>
      <c r="G718" s="2">
        <f>IFERROR(__xludf.DUMMYFUNCTION("""COMPUTED_VALUE"""),21.0)</f>
        <v>21</v>
      </c>
      <c r="O718" s="45" t="s">
        <v>767</v>
      </c>
      <c r="P718" s="42">
        <v>3647.0</v>
      </c>
      <c r="S718" s="42">
        <v>3647.0</v>
      </c>
    </row>
    <row r="719">
      <c r="A719" s="42">
        <v>2476.0</v>
      </c>
      <c r="B719" s="42">
        <v>34.0</v>
      </c>
      <c r="D719" s="42">
        <v>2476.0</v>
      </c>
      <c r="E719" s="42">
        <v>46.0</v>
      </c>
      <c r="G719" s="2">
        <f>IFERROR(__xludf.DUMMYFUNCTION("""COMPUTED_VALUE"""),42.0)</f>
        <v>42</v>
      </c>
      <c r="O719" s="45" t="s">
        <v>768</v>
      </c>
      <c r="P719" s="42">
        <v>3690.0</v>
      </c>
      <c r="S719" s="42">
        <v>3690.0</v>
      </c>
    </row>
    <row r="720">
      <c r="A720" s="42">
        <v>2477.0</v>
      </c>
      <c r="B720" s="42">
        <v>36.0</v>
      </c>
      <c r="D720" s="42">
        <v>2477.0</v>
      </c>
      <c r="E720" s="42">
        <v>34.0</v>
      </c>
      <c r="G720" s="2">
        <f>IFERROR(__xludf.DUMMYFUNCTION("""COMPUTED_VALUE"""),21.0)</f>
        <v>21</v>
      </c>
      <c r="O720" s="45" t="s">
        <v>769</v>
      </c>
      <c r="P720" s="42">
        <v>3698.0</v>
      </c>
      <c r="S720" s="42">
        <v>3698.0</v>
      </c>
    </row>
    <row r="721">
      <c r="A721" s="42">
        <v>2478.0</v>
      </c>
      <c r="B721" s="42">
        <v>34.0</v>
      </c>
      <c r="D721" s="42">
        <v>2478.0</v>
      </c>
      <c r="E721" s="42">
        <v>24.0</v>
      </c>
      <c r="G721" s="2">
        <f>IFERROR(__xludf.DUMMYFUNCTION("""COMPUTED_VALUE"""),44.0)</f>
        <v>44</v>
      </c>
      <c r="O721" s="45" t="s">
        <v>770</v>
      </c>
      <c r="P721" s="42">
        <v>3714.0</v>
      </c>
      <c r="S721" s="42">
        <v>3714.0</v>
      </c>
    </row>
    <row r="722">
      <c r="A722" s="42">
        <v>2479.0</v>
      </c>
      <c r="B722" s="42">
        <v>33.0</v>
      </c>
      <c r="D722" s="42">
        <v>2479.0</v>
      </c>
      <c r="E722" s="42">
        <v>43.0</v>
      </c>
      <c r="G722" s="2">
        <f>IFERROR(__xludf.DUMMYFUNCTION("""COMPUTED_VALUE"""),22.0)</f>
        <v>22</v>
      </c>
      <c r="O722" s="45" t="s">
        <v>771</v>
      </c>
      <c r="P722" s="42">
        <v>3726.0</v>
      </c>
      <c r="S722" s="42">
        <v>3726.0</v>
      </c>
    </row>
    <row r="723">
      <c r="A723" s="42">
        <v>2480.0</v>
      </c>
      <c r="B723" s="42">
        <v>32.0</v>
      </c>
      <c r="D723" s="42">
        <v>2480.0</v>
      </c>
      <c r="E723" s="42">
        <v>22.0</v>
      </c>
      <c r="G723" s="2">
        <f>IFERROR(__xludf.DUMMYFUNCTION("""COMPUTED_VALUE"""),42.0)</f>
        <v>42</v>
      </c>
      <c r="O723" s="45" t="s">
        <v>772</v>
      </c>
      <c r="P723" s="42">
        <v>3665.0</v>
      </c>
      <c r="S723" s="42">
        <v>3665.0</v>
      </c>
    </row>
    <row r="724">
      <c r="A724" s="42">
        <v>2481.0</v>
      </c>
      <c r="B724" s="42">
        <v>32.0</v>
      </c>
      <c r="D724" s="42">
        <v>2481.0</v>
      </c>
      <c r="E724" s="42">
        <v>44.0</v>
      </c>
      <c r="G724" s="2">
        <f>IFERROR(__xludf.DUMMYFUNCTION("""COMPUTED_VALUE"""),21.0)</f>
        <v>21</v>
      </c>
      <c r="O724" s="45" t="s">
        <v>773</v>
      </c>
      <c r="P724" s="42">
        <v>3647.0</v>
      </c>
      <c r="S724" s="42">
        <v>3647.0</v>
      </c>
    </row>
    <row r="725">
      <c r="A725" s="42">
        <v>2482.0</v>
      </c>
      <c r="B725" s="42">
        <v>33.0</v>
      </c>
      <c r="D725" s="42">
        <v>2482.0</v>
      </c>
      <c r="E725" s="42">
        <v>21.0</v>
      </c>
      <c r="G725" s="2">
        <f>IFERROR(__xludf.DUMMYFUNCTION("""COMPUTED_VALUE"""),41.0)</f>
        <v>41</v>
      </c>
      <c r="O725" s="45" t="s">
        <v>774</v>
      </c>
      <c r="P725" s="42">
        <v>3690.0</v>
      </c>
      <c r="S725" s="42">
        <v>3690.0</v>
      </c>
    </row>
    <row r="726">
      <c r="A726" s="42">
        <v>2483.0</v>
      </c>
      <c r="B726" s="42">
        <v>35.0</v>
      </c>
      <c r="D726" s="42">
        <v>2483.0</v>
      </c>
      <c r="E726" s="42">
        <v>45.0</v>
      </c>
      <c r="G726" s="2">
        <f>IFERROR(__xludf.DUMMYFUNCTION("""COMPUTED_VALUE"""),22.0)</f>
        <v>22</v>
      </c>
      <c r="O726" s="45" t="s">
        <v>775</v>
      </c>
      <c r="P726" s="42">
        <v>3698.0</v>
      </c>
      <c r="S726" s="42">
        <v>3698.0</v>
      </c>
    </row>
    <row r="727">
      <c r="A727" s="42">
        <v>2484.0</v>
      </c>
      <c r="B727" s="42">
        <v>33.0</v>
      </c>
      <c r="D727" s="42">
        <v>2484.0</v>
      </c>
      <c r="E727" s="42">
        <v>23.0</v>
      </c>
      <c r="G727" s="2">
        <f>IFERROR(__xludf.DUMMYFUNCTION("""COMPUTED_VALUE"""),43.0)</f>
        <v>43</v>
      </c>
      <c r="O727" s="45" t="s">
        <v>776</v>
      </c>
      <c r="P727" s="42">
        <v>3714.0</v>
      </c>
      <c r="S727" s="42">
        <v>3714.0</v>
      </c>
    </row>
    <row r="728">
      <c r="A728" s="42">
        <v>2485.0</v>
      </c>
      <c r="B728" s="42">
        <v>33.0</v>
      </c>
      <c r="D728" s="42">
        <v>2485.0</v>
      </c>
      <c r="E728" s="42">
        <v>43.0</v>
      </c>
      <c r="G728" s="2">
        <f>IFERROR(__xludf.DUMMYFUNCTION("""COMPUTED_VALUE"""),21.0)</f>
        <v>21</v>
      </c>
      <c r="O728" s="45" t="s">
        <v>777</v>
      </c>
      <c r="P728" s="42">
        <v>3726.0</v>
      </c>
      <c r="S728" s="42">
        <v>3726.0</v>
      </c>
    </row>
    <row r="729">
      <c r="A729" s="42">
        <v>2486.0</v>
      </c>
      <c r="B729" s="42">
        <v>32.0</v>
      </c>
      <c r="D729" s="42">
        <v>2486.0</v>
      </c>
      <c r="E729" s="42">
        <v>22.0</v>
      </c>
      <c r="G729" s="2">
        <f>IFERROR(__xludf.DUMMYFUNCTION("""COMPUTED_VALUE"""),41.0)</f>
        <v>41</v>
      </c>
      <c r="O729" s="45" t="s">
        <v>778</v>
      </c>
      <c r="P729" s="42">
        <v>3665.0</v>
      </c>
      <c r="S729" s="42">
        <v>3665.0</v>
      </c>
    </row>
    <row r="730">
      <c r="A730" s="42">
        <v>2487.0</v>
      </c>
      <c r="B730" s="42">
        <v>32.0</v>
      </c>
      <c r="D730" s="42">
        <v>2487.0</v>
      </c>
      <c r="E730" s="42">
        <v>43.0</v>
      </c>
      <c r="G730" s="2">
        <f>IFERROR(__xludf.DUMMYFUNCTION("""COMPUTED_VALUE"""),20.0)</f>
        <v>20</v>
      </c>
      <c r="O730" s="45" t="s">
        <v>779</v>
      </c>
      <c r="P730" s="42">
        <v>3647.0</v>
      </c>
      <c r="S730" s="42">
        <v>3647.0</v>
      </c>
    </row>
    <row r="731">
      <c r="A731" s="42">
        <v>2488.0</v>
      </c>
      <c r="B731" s="42">
        <v>33.0</v>
      </c>
      <c r="D731" s="42">
        <v>2488.0</v>
      </c>
      <c r="E731" s="42">
        <v>22.0</v>
      </c>
      <c r="G731" s="2">
        <f>IFERROR(__xludf.DUMMYFUNCTION("""COMPUTED_VALUE"""),40.0)</f>
        <v>40</v>
      </c>
      <c r="O731" s="45" t="s">
        <v>780</v>
      </c>
      <c r="P731" s="42">
        <v>3690.0</v>
      </c>
      <c r="S731" s="42">
        <v>3690.0</v>
      </c>
    </row>
    <row r="732">
      <c r="A732" s="42">
        <v>2489.0</v>
      </c>
      <c r="B732" s="42">
        <v>35.0</v>
      </c>
      <c r="D732" s="42">
        <v>2489.0</v>
      </c>
      <c r="E732" s="42">
        <v>45.0</v>
      </c>
      <c r="G732" s="2">
        <f>IFERROR(__xludf.DUMMYFUNCTION("""COMPUTED_VALUE"""),21.0)</f>
        <v>21</v>
      </c>
      <c r="O732" s="45" t="s">
        <v>781</v>
      </c>
      <c r="P732" s="42">
        <v>3698.0</v>
      </c>
      <c r="S732" s="42">
        <v>3698.0</v>
      </c>
    </row>
    <row r="733">
      <c r="A733" s="42">
        <v>2490.0</v>
      </c>
      <c r="B733" s="42">
        <v>32.0</v>
      </c>
      <c r="D733" s="42">
        <v>2490.0</v>
      </c>
      <c r="E733" s="42">
        <v>22.0</v>
      </c>
      <c r="G733" s="2">
        <f>IFERROR(__xludf.DUMMYFUNCTION("""COMPUTED_VALUE"""),43.0)</f>
        <v>43</v>
      </c>
      <c r="O733" s="45" t="s">
        <v>782</v>
      </c>
      <c r="P733" s="42">
        <v>3714.0</v>
      </c>
      <c r="S733" s="42">
        <v>3714.0</v>
      </c>
    </row>
    <row r="734">
      <c r="A734" s="42">
        <v>2491.0</v>
      </c>
      <c r="B734" s="42">
        <v>32.0</v>
      </c>
      <c r="D734" s="42">
        <v>2491.0</v>
      </c>
      <c r="E734" s="42">
        <v>42.0</v>
      </c>
      <c r="G734" s="2">
        <f>IFERROR(__xludf.DUMMYFUNCTION("""COMPUTED_VALUE"""),21.0)</f>
        <v>21</v>
      </c>
      <c r="O734" s="45" t="s">
        <v>783</v>
      </c>
      <c r="P734" s="42">
        <v>3726.0</v>
      </c>
      <c r="S734" s="42">
        <v>3726.0</v>
      </c>
    </row>
    <row r="735">
      <c r="A735" s="42">
        <v>2492.0</v>
      </c>
      <c r="B735" s="42">
        <v>31.0</v>
      </c>
      <c r="D735" s="42">
        <v>2492.0</v>
      </c>
      <c r="E735" s="42">
        <v>21.0</v>
      </c>
      <c r="G735" s="2">
        <f>IFERROR(__xludf.DUMMYFUNCTION("""COMPUTED_VALUE"""),40.0)</f>
        <v>40</v>
      </c>
      <c r="O735" s="45" t="s">
        <v>784</v>
      </c>
      <c r="P735" s="42">
        <v>3665.0</v>
      </c>
      <c r="S735" s="42">
        <v>3665.0</v>
      </c>
    </row>
    <row r="736">
      <c r="A736" s="42">
        <v>2493.0</v>
      </c>
      <c r="B736" s="42">
        <v>31.0</v>
      </c>
      <c r="D736" s="42">
        <v>2493.0</v>
      </c>
      <c r="E736" s="42">
        <v>42.0</v>
      </c>
      <c r="G736" s="2">
        <f>IFERROR(__xludf.DUMMYFUNCTION("""COMPUTED_VALUE"""),21.0)</f>
        <v>21</v>
      </c>
      <c r="O736" s="45" t="s">
        <v>785</v>
      </c>
      <c r="P736" s="42">
        <v>3647.0</v>
      </c>
      <c r="S736" s="42">
        <v>3647.0</v>
      </c>
    </row>
    <row r="737">
      <c r="A737" s="42">
        <v>2494.0</v>
      </c>
      <c r="B737" s="42">
        <v>32.0</v>
      </c>
      <c r="D737" s="42">
        <v>2494.0</v>
      </c>
      <c r="E737" s="42">
        <v>21.0</v>
      </c>
      <c r="G737" s="2">
        <f>IFERROR(__xludf.DUMMYFUNCTION("""COMPUTED_VALUE"""),40.0)</f>
        <v>40</v>
      </c>
      <c r="O737" s="45" t="s">
        <v>786</v>
      </c>
      <c r="P737" s="42">
        <v>3690.0</v>
      </c>
      <c r="S737" s="42">
        <v>3690.0</v>
      </c>
    </row>
    <row r="738">
      <c r="A738" s="42">
        <v>2495.0</v>
      </c>
      <c r="B738" s="42">
        <v>34.0</v>
      </c>
      <c r="D738" s="42">
        <v>2495.0</v>
      </c>
      <c r="E738" s="42">
        <v>44.0</v>
      </c>
      <c r="G738" s="2">
        <f>IFERROR(__xludf.DUMMYFUNCTION("""COMPUTED_VALUE"""),20.0)</f>
        <v>20</v>
      </c>
      <c r="O738" s="45" t="s">
        <v>787</v>
      </c>
      <c r="P738" s="42">
        <v>3698.0</v>
      </c>
      <c r="S738" s="42">
        <v>3698.0</v>
      </c>
    </row>
    <row r="739">
      <c r="A739" s="42">
        <v>2496.0</v>
      </c>
      <c r="B739" s="42">
        <v>32.0</v>
      </c>
      <c r="D739" s="42">
        <v>2496.0</v>
      </c>
      <c r="E739" s="42">
        <v>22.0</v>
      </c>
      <c r="G739" s="2">
        <f>IFERROR(__xludf.DUMMYFUNCTION("""COMPUTED_VALUE"""),42.0)</f>
        <v>42</v>
      </c>
      <c r="O739" s="45" t="s">
        <v>788</v>
      </c>
      <c r="P739" s="42">
        <v>3714.0</v>
      </c>
      <c r="S739" s="42">
        <v>3714.0</v>
      </c>
    </row>
    <row r="740">
      <c r="A740" s="42">
        <v>2497.0</v>
      </c>
      <c r="B740" s="42">
        <v>32.0</v>
      </c>
      <c r="D740" s="42">
        <v>2497.0</v>
      </c>
      <c r="E740" s="42">
        <v>42.0</v>
      </c>
      <c r="G740" s="2">
        <f>IFERROR(__xludf.DUMMYFUNCTION("""COMPUTED_VALUE"""),20.0)</f>
        <v>20</v>
      </c>
      <c r="O740" s="45" t="s">
        <v>789</v>
      </c>
      <c r="P740" s="42">
        <v>3726.0</v>
      </c>
      <c r="S740" s="42">
        <v>3726.0</v>
      </c>
    </row>
    <row r="741">
      <c r="A741" s="42">
        <v>2498.0</v>
      </c>
      <c r="B741" s="42">
        <v>31.0</v>
      </c>
      <c r="D741" s="42">
        <v>2498.0</v>
      </c>
      <c r="E741" s="42">
        <v>21.0</v>
      </c>
      <c r="G741" s="2">
        <f>IFERROR(__xludf.DUMMYFUNCTION("""COMPUTED_VALUE"""),39.0)</f>
        <v>39</v>
      </c>
      <c r="O741" s="45" t="s">
        <v>790</v>
      </c>
      <c r="P741" s="42">
        <v>3665.0</v>
      </c>
      <c r="S741" s="42">
        <v>3665.0</v>
      </c>
    </row>
    <row r="742">
      <c r="A742" s="42">
        <v>2499.0</v>
      </c>
      <c r="B742" s="42">
        <v>31.0</v>
      </c>
      <c r="D742" s="42">
        <v>2499.0</v>
      </c>
      <c r="E742" s="42">
        <v>41.0</v>
      </c>
      <c r="G742" s="2">
        <f>IFERROR(__xludf.DUMMYFUNCTION("""COMPUTED_VALUE"""),20.0)</f>
        <v>20</v>
      </c>
      <c r="O742" s="45" t="s">
        <v>791</v>
      </c>
      <c r="P742" s="42">
        <v>3647.0</v>
      </c>
      <c r="S742" s="42">
        <v>3647.0</v>
      </c>
    </row>
    <row r="743">
      <c r="A743" s="42">
        <v>2500.0</v>
      </c>
      <c r="B743" s="42">
        <v>32.0</v>
      </c>
      <c r="D743" s="42">
        <v>2500.0</v>
      </c>
      <c r="E743" s="42">
        <v>22.0</v>
      </c>
      <c r="G743" s="2">
        <f>IFERROR(__xludf.DUMMYFUNCTION("""COMPUTED_VALUE"""),39.0)</f>
        <v>39</v>
      </c>
      <c r="O743" s="45" t="s">
        <v>792</v>
      </c>
      <c r="P743" s="42">
        <v>3690.0</v>
      </c>
      <c r="S743" s="42">
        <v>3690.0</v>
      </c>
    </row>
    <row r="744">
      <c r="A744" s="42">
        <v>2501.0</v>
      </c>
      <c r="B744" s="42">
        <v>33.0</v>
      </c>
      <c r="D744" s="42">
        <v>2501.0</v>
      </c>
      <c r="E744" s="42">
        <v>43.0</v>
      </c>
      <c r="G744" s="2">
        <f>IFERROR(__xludf.DUMMYFUNCTION("""COMPUTED_VALUE"""),20.0)</f>
        <v>20</v>
      </c>
      <c r="O744" s="45" t="s">
        <v>793</v>
      </c>
      <c r="P744" s="42">
        <v>3698.0</v>
      </c>
      <c r="S744" s="42">
        <v>3698.0</v>
      </c>
    </row>
    <row r="745">
      <c r="A745" s="42">
        <v>2502.0</v>
      </c>
      <c r="B745" s="42">
        <v>31.0</v>
      </c>
      <c r="D745" s="42">
        <v>2502.0</v>
      </c>
      <c r="E745" s="42">
        <v>21.0</v>
      </c>
      <c r="G745" s="2">
        <f>IFERROR(__xludf.DUMMYFUNCTION("""COMPUTED_VALUE"""),42.0)</f>
        <v>42</v>
      </c>
      <c r="O745" s="45" t="s">
        <v>794</v>
      </c>
      <c r="P745" s="42">
        <v>3714.0</v>
      </c>
      <c r="S745" s="42">
        <v>3714.0</v>
      </c>
    </row>
    <row r="746">
      <c r="A746" s="42">
        <v>2503.0</v>
      </c>
      <c r="B746" s="42">
        <v>31.0</v>
      </c>
      <c r="D746" s="42">
        <v>2503.0</v>
      </c>
      <c r="E746" s="42">
        <v>41.0</v>
      </c>
      <c r="G746" s="2">
        <f>IFERROR(__xludf.DUMMYFUNCTION("""COMPUTED_VALUE"""),20.0)</f>
        <v>20</v>
      </c>
      <c r="O746" s="45" t="s">
        <v>795</v>
      </c>
      <c r="P746" s="42">
        <v>3726.0</v>
      </c>
      <c r="S746" s="42">
        <v>3726.0</v>
      </c>
    </row>
    <row r="747">
      <c r="A747" s="42">
        <v>2504.0</v>
      </c>
      <c r="B747" s="42">
        <v>30.0</v>
      </c>
      <c r="D747" s="42">
        <v>2504.0</v>
      </c>
      <c r="E747" s="42">
        <v>20.0</v>
      </c>
      <c r="G747" s="2">
        <f>IFERROR(__xludf.DUMMYFUNCTION("""COMPUTED_VALUE"""),38.0)</f>
        <v>38</v>
      </c>
      <c r="O747" s="45" t="s">
        <v>796</v>
      </c>
      <c r="P747" s="42">
        <v>3665.0</v>
      </c>
      <c r="S747" s="42">
        <v>3665.0</v>
      </c>
    </row>
    <row r="748">
      <c r="A748" s="42">
        <v>2505.0</v>
      </c>
      <c r="B748" s="42">
        <v>30.0</v>
      </c>
      <c r="D748" s="42">
        <v>2505.0</v>
      </c>
      <c r="E748" s="42">
        <v>40.0</v>
      </c>
      <c r="G748" s="2">
        <f>IFERROR(__xludf.DUMMYFUNCTION("""COMPUTED_VALUE"""),21.0)</f>
        <v>21</v>
      </c>
      <c r="O748" s="45" t="s">
        <v>797</v>
      </c>
      <c r="P748" s="42">
        <v>3647.0</v>
      </c>
      <c r="S748" s="42">
        <v>3647.0</v>
      </c>
    </row>
    <row r="749">
      <c r="A749" s="42">
        <v>2506.0</v>
      </c>
      <c r="B749" s="42">
        <v>31.0</v>
      </c>
      <c r="D749" s="42">
        <v>2506.0</v>
      </c>
      <c r="E749" s="42">
        <v>21.0</v>
      </c>
      <c r="G749" s="2">
        <f>IFERROR(__xludf.DUMMYFUNCTION("""COMPUTED_VALUE"""),38.0)</f>
        <v>38</v>
      </c>
      <c r="O749" s="45" t="s">
        <v>798</v>
      </c>
      <c r="P749" s="42">
        <v>3690.0</v>
      </c>
      <c r="S749" s="42">
        <v>3690.0</v>
      </c>
    </row>
    <row r="750">
      <c r="A750" s="42">
        <v>2507.0</v>
      </c>
      <c r="B750" s="42">
        <v>33.0</v>
      </c>
      <c r="D750" s="42">
        <v>2507.0</v>
      </c>
      <c r="E750" s="42">
        <v>43.0</v>
      </c>
      <c r="G750" s="2">
        <f>IFERROR(__xludf.DUMMYFUNCTION("""COMPUTED_VALUE"""),19.0)</f>
        <v>19</v>
      </c>
      <c r="O750" s="45" t="s">
        <v>799</v>
      </c>
      <c r="P750" s="42">
        <v>3698.0</v>
      </c>
      <c r="S750" s="42">
        <v>3698.0</v>
      </c>
    </row>
    <row r="751">
      <c r="A751" s="42">
        <v>2508.0</v>
      </c>
      <c r="B751" s="42">
        <v>31.0</v>
      </c>
      <c r="D751" s="42">
        <v>2508.0</v>
      </c>
      <c r="E751" s="42">
        <v>21.0</v>
      </c>
      <c r="G751" s="2">
        <f>IFERROR(__xludf.DUMMYFUNCTION("""COMPUTED_VALUE"""),41.0)</f>
        <v>41</v>
      </c>
      <c r="O751" s="45" t="s">
        <v>800</v>
      </c>
      <c r="P751" s="42">
        <v>3714.0</v>
      </c>
      <c r="S751" s="42">
        <v>3714.0</v>
      </c>
    </row>
    <row r="752">
      <c r="A752" s="42">
        <v>2509.0</v>
      </c>
      <c r="B752" s="42">
        <v>31.0</v>
      </c>
      <c r="D752" s="42">
        <v>2509.0</v>
      </c>
      <c r="E752" s="42">
        <v>40.0</v>
      </c>
      <c r="G752" s="2">
        <f>IFERROR(__xludf.DUMMYFUNCTION("""COMPUTED_VALUE"""),19.0)</f>
        <v>19</v>
      </c>
      <c r="O752" s="45" t="s">
        <v>801</v>
      </c>
      <c r="P752" s="42">
        <v>3726.0</v>
      </c>
      <c r="S752" s="42">
        <v>3726.0</v>
      </c>
    </row>
    <row r="753">
      <c r="A753" s="42">
        <v>2510.0</v>
      </c>
      <c r="B753" s="42">
        <v>30.0</v>
      </c>
      <c r="D753" s="42">
        <v>2510.0</v>
      </c>
      <c r="E753" s="42">
        <v>21.0</v>
      </c>
      <c r="G753" s="2">
        <f>IFERROR(__xludf.DUMMYFUNCTION("""COMPUTED_VALUE"""),37.0)</f>
        <v>37</v>
      </c>
      <c r="O753" s="45" t="s">
        <v>802</v>
      </c>
      <c r="P753" s="42">
        <v>3665.0</v>
      </c>
      <c r="S753" s="42">
        <v>3665.0</v>
      </c>
    </row>
    <row r="754">
      <c r="A754" s="42">
        <v>2511.0</v>
      </c>
      <c r="B754" s="42">
        <v>30.0</v>
      </c>
      <c r="D754" s="42">
        <v>2511.0</v>
      </c>
      <c r="E754" s="42">
        <v>40.0</v>
      </c>
      <c r="G754" s="2">
        <f>IFERROR(__xludf.DUMMYFUNCTION("""COMPUTED_VALUE"""),20.0)</f>
        <v>20</v>
      </c>
      <c r="O754" s="45" t="s">
        <v>803</v>
      </c>
      <c r="P754" s="42">
        <v>3647.0</v>
      </c>
      <c r="S754" s="42">
        <v>3647.0</v>
      </c>
    </row>
    <row r="755">
      <c r="A755" s="42">
        <v>2512.0</v>
      </c>
      <c r="B755" s="42">
        <v>30.0</v>
      </c>
      <c r="D755" s="42">
        <v>2512.0</v>
      </c>
      <c r="E755" s="42">
        <v>20.0</v>
      </c>
      <c r="G755" s="2">
        <f>IFERROR(__xludf.DUMMYFUNCTION("""COMPUTED_VALUE"""),38.0)</f>
        <v>38</v>
      </c>
      <c r="O755" s="45" t="s">
        <v>804</v>
      </c>
      <c r="P755" s="42">
        <v>3690.0</v>
      </c>
      <c r="S755" s="42">
        <v>3690.0</v>
      </c>
    </row>
    <row r="756">
      <c r="A756" s="42">
        <v>2513.0</v>
      </c>
      <c r="B756" s="42">
        <v>32.0</v>
      </c>
      <c r="D756" s="42">
        <v>2513.0</v>
      </c>
      <c r="E756" s="42">
        <v>42.0</v>
      </c>
      <c r="G756" s="2">
        <f>IFERROR(__xludf.DUMMYFUNCTION("""COMPUTED_VALUE"""),19.0)</f>
        <v>19</v>
      </c>
      <c r="O756" s="45" t="s">
        <v>805</v>
      </c>
      <c r="P756" s="42">
        <v>3698.0</v>
      </c>
      <c r="S756" s="42">
        <v>3698.0</v>
      </c>
    </row>
    <row r="757">
      <c r="A757" s="42">
        <v>2514.0</v>
      </c>
      <c r="B757" s="42">
        <v>30.0</v>
      </c>
      <c r="D757" s="42">
        <v>2514.0</v>
      </c>
      <c r="E757" s="42">
        <v>20.0</v>
      </c>
      <c r="G757" s="2">
        <f>IFERROR(__xludf.DUMMYFUNCTION("""COMPUTED_VALUE"""),40.0)</f>
        <v>40</v>
      </c>
      <c r="O757" s="45" t="s">
        <v>806</v>
      </c>
      <c r="P757" s="42">
        <v>3714.0</v>
      </c>
      <c r="S757" s="42">
        <v>3714.0</v>
      </c>
    </row>
    <row r="758">
      <c r="A758" s="42">
        <v>2515.0</v>
      </c>
      <c r="B758" s="42">
        <v>30.0</v>
      </c>
      <c r="D758" s="42">
        <v>2515.0</v>
      </c>
      <c r="E758" s="42">
        <v>39.0</v>
      </c>
      <c r="G758" s="2">
        <f>IFERROR(__xludf.DUMMYFUNCTION("""COMPUTED_VALUE"""),20.0)</f>
        <v>20</v>
      </c>
      <c r="O758" s="45" t="s">
        <v>807</v>
      </c>
      <c r="P758" s="42">
        <v>3726.0</v>
      </c>
      <c r="S758" s="42">
        <v>3726.0</v>
      </c>
    </row>
    <row r="759">
      <c r="A759" s="42">
        <v>2516.0</v>
      </c>
      <c r="B759" s="42">
        <v>29.0</v>
      </c>
      <c r="D759" s="42">
        <v>2516.0</v>
      </c>
      <c r="E759" s="42">
        <v>20.0</v>
      </c>
      <c r="G759" s="2">
        <f>IFERROR(__xludf.DUMMYFUNCTION("""COMPUTED_VALUE"""),37.0)</f>
        <v>37</v>
      </c>
      <c r="O759" s="45" t="s">
        <v>808</v>
      </c>
      <c r="P759" s="42">
        <v>3665.0</v>
      </c>
      <c r="S759" s="42">
        <v>3665.0</v>
      </c>
    </row>
    <row r="760">
      <c r="A760" s="42">
        <v>2517.0</v>
      </c>
      <c r="B760" s="42">
        <v>29.0</v>
      </c>
      <c r="D760" s="42">
        <v>2517.0</v>
      </c>
      <c r="E760" s="42">
        <v>39.0</v>
      </c>
      <c r="G760" s="2">
        <f>IFERROR(__xludf.DUMMYFUNCTION("""COMPUTED_VALUE"""),19.0)</f>
        <v>19</v>
      </c>
      <c r="O760" s="45" t="s">
        <v>809</v>
      </c>
      <c r="P760" s="42">
        <v>3647.0</v>
      </c>
      <c r="S760" s="42">
        <v>3647.0</v>
      </c>
    </row>
    <row r="761">
      <c r="A761" s="42">
        <v>2518.0</v>
      </c>
      <c r="B761" s="42">
        <v>30.0</v>
      </c>
      <c r="D761" s="42">
        <v>2518.0</v>
      </c>
      <c r="E761" s="42">
        <v>20.0</v>
      </c>
      <c r="G761" s="2">
        <f>IFERROR(__xludf.DUMMYFUNCTION("""COMPUTED_VALUE"""),37.0)</f>
        <v>37</v>
      </c>
      <c r="O761" s="45" t="s">
        <v>810</v>
      </c>
      <c r="P761" s="42">
        <v>3690.0</v>
      </c>
      <c r="S761" s="42">
        <v>3690.0</v>
      </c>
    </row>
    <row r="762">
      <c r="A762" s="42">
        <v>2519.0</v>
      </c>
      <c r="B762" s="42">
        <v>32.0</v>
      </c>
      <c r="D762" s="42">
        <v>2519.0</v>
      </c>
      <c r="E762" s="42">
        <v>42.0</v>
      </c>
      <c r="G762" s="2">
        <f>IFERROR(__xludf.DUMMYFUNCTION("""COMPUTED_VALUE"""),18.0)</f>
        <v>18</v>
      </c>
      <c r="O762" s="45" t="s">
        <v>811</v>
      </c>
      <c r="P762" s="42">
        <v>3698.0</v>
      </c>
      <c r="S762" s="42">
        <v>3698.0</v>
      </c>
    </row>
    <row r="763">
      <c r="A763" s="42">
        <v>2520.0</v>
      </c>
      <c r="B763" s="42">
        <v>30.0</v>
      </c>
      <c r="D763" s="42">
        <v>2520.0</v>
      </c>
      <c r="E763" s="42">
        <v>20.0</v>
      </c>
      <c r="G763" s="2">
        <f>IFERROR(__xludf.DUMMYFUNCTION("""COMPUTED_VALUE"""),39.0)</f>
        <v>39</v>
      </c>
      <c r="O763" s="45" t="s">
        <v>812</v>
      </c>
      <c r="P763" s="42">
        <v>3714.0</v>
      </c>
      <c r="S763" s="42">
        <v>3714.0</v>
      </c>
    </row>
    <row r="764">
      <c r="A764" s="42">
        <v>2521.0</v>
      </c>
      <c r="B764" s="42">
        <v>30.0</v>
      </c>
      <c r="D764" s="42">
        <v>2521.0</v>
      </c>
      <c r="E764" s="42">
        <v>38.0</v>
      </c>
      <c r="G764" s="2">
        <f>IFERROR(__xludf.DUMMYFUNCTION("""COMPUTED_VALUE"""),19.0)</f>
        <v>19</v>
      </c>
      <c r="O764" s="45" t="s">
        <v>813</v>
      </c>
      <c r="P764" s="42">
        <v>3728.0</v>
      </c>
      <c r="S764" s="42">
        <v>3728.0</v>
      </c>
    </row>
    <row r="765">
      <c r="A765" s="42">
        <v>2522.0</v>
      </c>
      <c r="B765" s="42">
        <v>29.0</v>
      </c>
      <c r="D765" s="42">
        <v>2522.0</v>
      </c>
      <c r="E765" s="42">
        <v>21.0</v>
      </c>
      <c r="G765" s="2">
        <f>IFERROR(__xludf.DUMMYFUNCTION("""COMPUTED_VALUE"""),36.0)</f>
        <v>36</v>
      </c>
      <c r="O765" s="45" t="s">
        <v>814</v>
      </c>
      <c r="P765" s="42">
        <v>3667.0</v>
      </c>
      <c r="S765" s="42">
        <v>3667.0</v>
      </c>
    </row>
    <row r="766">
      <c r="A766" s="42">
        <v>2523.0</v>
      </c>
      <c r="B766" s="42">
        <v>28.0</v>
      </c>
      <c r="D766" s="42">
        <v>2523.0</v>
      </c>
      <c r="E766" s="42">
        <v>38.0</v>
      </c>
      <c r="G766" s="2">
        <f>IFERROR(__xludf.DUMMYFUNCTION("""COMPUTED_VALUE"""),19.0)</f>
        <v>19</v>
      </c>
      <c r="O766" s="45" t="s">
        <v>815</v>
      </c>
      <c r="P766" s="42">
        <v>3649.0</v>
      </c>
      <c r="S766" s="42">
        <v>3649.0</v>
      </c>
    </row>
    <row r="767">
      <c r="A767" s="42">
        <v>2524.0</v>
      </c>
      <c r="B767" s="42">
        <v>29.0</v>
      </c>
      <c r="D767" s="42">
        <v>2524.0</v>
      </c>
      <c r="E767" s="42">
        <v>19.0</v>
      </c>
      <c r="G767" s="2">
        <f>IFERROR(__xludf.DUMMYFUNCTION("""COMPUTED_VALUE"""),37.0)</f>
        <v>37</v>
      </c>
      <c r="O767" s="45" t="s">
        <v>816</v>
      </c>
      <c r="P767" s="42">
        <v>3692.0</v>
      </c>
      <c r="S767" s="42">
        <v>3692.0</v>
      </c>
    </row>
    <row r="768">
      <c r="A768" s="42">
        <v>2525.0</v>
      </c>
      <c r="B768" s="42">
        <v>31.0</v>
      </c>
      <c r="D768" s="42">
        <v>2525.0</v>
      </c>
      <c r="E768" s="42">
        <v>41.0</v>
      </c>
      <c r="G768" s="2">
        <f>IFERROR(__xludf.DUMMYFUNCTION("""COMPUTED_VALUE"""),18.0)</f>
        <v>18</v>
      </c>
      <c r="O768" s="45" t="s">
        <v>817</v>
      </c>
      <c r="P768" s="42">
        <v>3700.0</v>
      </c>
      <c r="S768" s="42">
        <v>3700.0</v>
      </c>
    </row>
    <row r="769">
      <c r="A769" s="42">
        <v>2526.0</v>
      </c>
      <c r="B769" s="42">
        <v>29.0</v>
      </c>
      <c r="D769" s="42">
        <v>2526.0</v>
      </c>
      <c r="E769" s="42">
        <v>19.0</v>
      </c>
      <c r="G769" s="2">
        <f>IFERROR(__xludf.DUMMYFUNCTION("""COMPUTED_VALUE"""),38.0)</f>
        <v>38</v>
      </c>
      <c r="O769" s="45" t="s">
        <v>818</v>
      </c>
      <c r="P769" s="42">
        <v>3714.0</v>
      </c>
      <c r="S769" s="42">
        <v>3714.0</v>
      </c>
    </row>
    <row r="770">
      <c r="A770" s="42">
        <v>2527.0</v>
      </c>
      <c r="B770" s="42">
        <v>29.0</v>
      </c>
      <c r="D770" s="42">
        <v>2527.0</v>
      </c>
      <c r="E770" s="42">
        <v>37.0</v>
      </c>
      <c r="G770" s="2">
        <f>IFERROR(__xludf.DUMMYFUNCTION("""COMPUTED_VALUE"""),20.0)</f>
        <v>20</v>
      </c>
      <c r="O770" s="45" t="s">
        <v>819</v>
      </c>
      <c r="P770" s="42">
        <v>3728.0</v>
      </c>
      <c r="S770" s="42">
        <v>3728.0</v>
      </c>
    </row>
    <row r="771">
      <c r="A771" s="42">
        <v>2528.0</v>
      </c>
      <c r="B771" s="42">
        <v>28.0</v>
      </c>
      <c r="D771" s="42">
        <v>2528.0</v>
      </c>
      <c r="E771" s="42">
        <v>20.0</v>
      </c>
      <c r="G771" s="2">
        <f>IFERROR(__xludf.DUMMYFUNCTION("""COMPUTED_VALUE"""),35.0)</f>
        <v>35</v>
      </c>
      <c r="O771" s="45" t="s">
        <v>820</v>
      </c>
      <c r="P771" s="42">
        <v>3667.0</v>
      </c>
      <c r="S771" s="42">
        <v>3667.0</v>
      </c>
    </row>
    <row r="772">
      <c r="A772" s="42">
        <v>2529.0</v>
      </c>
      <c r="B772" s="42">
        <v>28.0</v>
      </c>
      <c r="D772" s="42">
        <v>2529.0</v>
      </c>
      <c r="E772" s="42">
        <v>38.0</v>
      </c>
      <c r="G772" s="2">
        <f>IFERROR(__xludf.DUMMYFUNCTION("""COMPUTED_VALUE"""),18.0)</f>
        <v>18</v>
      </c>
      <c r="O772" s="45" t="s">
        <v>821</v>
      </c>
      <c r="P772" s="42">
        <v>3649.0</v>
      </c>
      <c r="S772" s="42">
        <v>3649.0</v>
      </c>
    </row>
    <row r="773">
      <c r="A773" s="42">
        <v>2530.0</v>
      </c>
      <c r="B773" s="42">
        <v>29.0</v>
      </c>
      <c r="D773" s="42">
        <v>2530.0</v>
      </c>
      <c r="E773" s="42">
        <v>19.0</v>
      </c>
      <c r="G773" s="2">
        <f>IFERROR(__xludf.DUMMYFUNCTION("""COMPUTED_VALUE"""),36.0)</f>
        <v>36</v>
      </c>
      <c r="O773" s="45" t="s">
        <v>822</v>
      </c>
      <c r="P773" s="42">
        <v>3692.0</v>
      </c>
      <c r="S773" s="42">
        <v>3692.0</v>
      </c>
    </row>
    <row r="774">
      <c r="A774" s="42">
        <v>2531.0</v>
      </c>
      <c r="B774" s="42">
        <v>31.0</v>
      </c>
      <c r="D774" s="42">
        <v>2531.0</v>
      </c>
      <c r="E774" s="42">
        <v>40.0</v>
      </c>
      <c r="G774" s="2">
        <f>IFERROR(__xludf.DUMMYFUNCTION("""COMPUTED_VALUE"""),17.0)</f>
        <v>17</v>
      </c>
      <c r="O774" s="45" t="s">
        <v>823</v>
      </c>
      <c r="P774" s="42">
        <v>3700.0</v>
      </c>
      <c r="S774" s="42">
        <v>3700.0</v>
      </c>
    </row>
    <row r="775">
      <c r="A775" s="42">
        <v>2532.0</v>
      </c>
      <c r="B775" s="42">
        <v>29.0</v>
      </c>
      <c r="D775" s="42">
        <v>2532.0</v>
      </c>
      <c r="E775" s="42">
        <v>20.0</v>
      </c>
      <c r="G775" s="2">
        <f>IFERROR(__xludf.DUMMYFUNCTION("""COMPUTED_VALUE"""),37.0)</f>
        <v>37</v>
      </c>
      <c r="O775" s="45" t="s">
        <v>824</v>
      </c>
      <c r="P775" s="42">
        <v>3714.0</v>
      </c>
      <c r="S775" s="42">
        <v>3714.0</v>
      </c>
    </row>
    <row r="776">
      <c r="A776" s="42">
        <v>2533.0</v>
      </c>
      <c r="B776" s="42">
        <v>29.0</v>
      </c>
      <c r="D776" s="42">
        <v>2533.0</v>
      </c>
      <c r="E776" s="42">
        <v>37.0</v>
      </c>
      <c r="G776" s="2">
        <f>IFERROR(__xludf.DUMMYFUNCTION("""COMPUTED_VALUE"""),19.0)</f>
        <v>19</v>
      </c>
      <c r="O776" s="45" t="s">
        <v>825</v>
      </c>
      <c r="P776" s="42">
        <v>3728.0</v>
      </c>
      <c r="S776" s="42">
        <v>3728.0</v>
      </c>
    </row>
    <row r="777">
      <c r="A777" s="42">
        <v>2534.0</v>
      </c>
      <c r="B777" s="42">
        <v>27.0</v>
      </c>
      <c r="D777" s="42">
        <v>2534.0</v>
      </c>
      <c r="E777" s="42">
        <v>19.0</v>
      </c>
      <c r="G777" s="2">
        <f>IFERROR(__xludf.DUMMYFUNCTION("""COMPUTED_VALUE"""),35.0)</f>
        <v>35</v>
      </c>
      <c r="O777" s="45" t="s">
        <v>826</v>
      </c>
      <c r="P777" s="42">
        <v>3667.0</v>
      </c>
      <c r="S777" s="42">
        <v>3667.0</v>
      </c>
    </row>
    <row r="778">
      <c r="A778" s="42">
        <v>2535.0</v>
      </c>
      <c r="B778" s="42">
        <v>27.0</v>
      </c>
      <c r="D778" s="42">
        <v>2535.0</v>
      </c>
      <c r="E778" s="42">
        <v>37.0</v>
      </c>
      <c r="G778" s="2">
        <f>IFERROR(__xludf.DUMMYFUNCTION("""COMPUTED_VALUE"""),18.0)</f>
        <v>18</v>
      </c>
      <c r="O778" s="45" t="s">
        <v>827</v>
      </c>
      <c r="P778" s="42">
        <v>3649.0</v>
      </c>
      <c r="S778" s="42">
        <v>3649.0</v>
      </c>
    </row>
    <row r="779">
      <c r="A779" s="42">
        <v>2536.0</v>
      </c>
      <c r="B779" s="42">
        <v>28.0</v>
      </c>
      <c r="D779" s="42">
        <v>2536.0</v>
      </c>
      <c r="E779" s="42">
        <v>18.0</v>
      </c>
      <c r="G779" s="2">
        <f>IFERROR(__xludf.DUMMYFUNCTION("""COMPUTED_VALUE"""),35.0)</f>
        <v>35</v>
      </c>
      <c r="O779" s="45" t="s">
        <v>828</v>
      </c>
      <c r="P779" s="42">
        <v>3692.0</v>
      </c>
      <c r="S779" s="42">
        <v>3692.0</v>
      </c>
    </row>
    <row r="780">
      <c r="A780" s="42">
        <v>2537.0</v>
      </c>
      <c r="B780" s="42">
        <v>30.0</v>
      </c>
      <c r="D780" s="42">
        <v>2537.0</v>
      </c>
      <c r="E780" s="42">
        <v>39.0</v>
      </c>
      <c r="G780" s="2">
        <f>IFERROR(__xludf.DUMMYFUNCTION("""COMPUTED_VALUE"""),18.0)</f>
        <v>18</v>
      </c>
      <c r="O780" s="45" t="s">
        <v>829</v>
      </c>
      <c r="P780" s="42">
        <v>3700.0</v>
      </c>
      <c r="S780" s="42">
        <v>3700.0</v>
      </c>
    </row>
    <row r="781">
      <c r="A781" s="42">
        <v>2538.0</v>
      </c>
      <c r="B781" s="42">
        <v>28.0</v>
      </c>
      <c r="D781" s="42">
        <v>2538.0</v>
      </c>
      <c r="E781" s="42">
        <v>19.0</v>
      </c>
      <c r="G781" s="2">
        <f>IFERROR(__xludf.DUMMYFUNCTION("""COMPUTED_VALUE"""),37.0)</f>
        <v>37</v>
      </c>
      <c r="O781" s="45" t="s">
        <v>830</v>
      </c>
      <c r="P781" s="42">
        <v>3714.0</v>
      </c>
      <c r="S781" s="42">
        <v>3714.0</v>
      </c>
    </row>
    <row r="782">
      <c r="A782" s="42">
        <v>2539.0</v>
      </c>
      <c r="B782" s="42">
        <v>28.0</v>
      </c>
      <c r="D782" s="42">
        <v>2539.0</v>
      </c>
      <c r="E782" s="42">
        <v>36.0</v>
      </c>
      <c r="G782" s="2">
        <f>IFERROR(__xludf.DUMMYFUNCTION("""COMPUTED_VALUE"""),18.0)</f>
        <v>18</v>
      </c>
      <c r="O782" s="45" t="s">
        <v>831</v>
      </c>
      <c r="P782" s="42">
        <v>3728.0</v>
      </c>
      <c r="S782" s="42">
        <v>3728.0</v>
      </c>
    </row>
    <row r="783">
      <c r="A783" s="42">
        <v>2540.0</v>
      </c>
      <c r="B783" s="42">
        <v>27.0</v>
      </c>
      <c r="D783" s="42">
        <v>2540.0</v>
      </c>
      <c r="E783" s="42">
        <v>19.0</v>
      </c>
      <c r="G783" s="2">
        <f>IFERROR(__xludf.DUMMYFUNCTION("""COMPUTED_VALUE"""),34.0)</f>
        <v>34</v>
      </c>
      <c r="O783" s="45" t="s">
        <v>832</v>
      </c>
      <c r="P783" s="42">
        <v>3667.0</v>
      </c>
      <c r="S783" s="42">
        <v>3667.0</v>
      </c>
    </row>
    <row r="784">
      <c r="A784" s="42">
        <v>2541.0</v>
      </c>
      <c r="B784" s="42">
        <v>27.0</v>
      </c>
      <c r="D784" s="42">
        <v>2541.0</v>
      </c>
      <c r="E784" s="42">
        <v>37.0</v>
      </c>
      <c r="G784" s="2">
        <f>IFERROR(__xludf.DUMMYFUNCTION("""COMPUTED_VALUE"""),17.0)</f>
        <v>17</v>
      </c>
      <c r="O784" s="45" t="s">
        <v>833</v>
      </c>
      <c r="P784" s="42">
        <v>3649.0</v>
      </c>
      <c r="S784" s="42">
        <v>3649.0</v>
      </c>
    </row>
    <row r="785">
      <c r="A785" s="42">
        <v>2542.0</v>
      </c>
      <c r="B785" s="42">
        <v>28.0</v>
      </c>
      <c r="D785" s="42">
        <v>2542.0</v>
      </c>
      <c r="E785" s="42">
        <v>18.0</v>
      </c>
      <c r="G785" s="2">
        <f>IFERROR(__xludf.DUMMYFUNCTION("""COMPUTED_VALUE"""),34.0)</f>
        <v>34</v>
      </c>
      <c r="O785" s="45" t="s">
        <v>834</v>
      </c>
      <c r="P785" s="42">
        <v>3692.0</v>
      </c>
      <c r="S785" s="42">
        <v>3692.0</v>
      </c>
    </row>
    <row r="786">
      <c r="A786" s="42">
        <v>2543.0</v>
      </c>
      <c r="B786" s="42">
        <v>30.0</v>
      </c>
      <c r="D786" s="42">
        <v>2543.0</v>
      </c>
      <c r="E786" s="42">
        <v>38.0</v>
      </c>
      <c r="G786" s="2">
        <f>IFERROR(__xludf.DUMMYFUNCTION("""COMPUTED_VALUE"""),17.0)</f>
        <v>17</v>
      </c>
      <c r="O786" s="45" t="s">
        <v>835</v>
      </c>
      <c r="P786" s="42">
        <v>3700.0</v>
      </c>
      <c r="S786" s="42">
        <v>3700.0</v>
      </c>
    </row>
    <row r="787">
      <c r="A787" s="42">
        <v>2544.0</v>
      </c>
      <c r="B787" s="42">
        <v>28.0</v>
      </c>
      <c r="D787" s="42">
        <v>2544.0</v>
      </c>
      <c r="E787" s="42">
        <v>20.0</v>
      </c>
      <c r="G787" s="2">
        <f>IFERROR(__xludf.DUMMYFUNCTION("""COMPUTED_VALUE"""),36.0)</f>
        <v>36</v>
      </c>
      <c r="O787" s="45" t="s">
        <v>836</v>
      </c>
      <c r="P787" s="42">
        <v>3714.0</v>
      </c>
      <c r="S787" s="42">
        <v>3714.0</v>
      </c>
    </row>
    <row r="788">
      <c r="A788" s="42">
        <v>2545.0</v>
      </c>
      <c r="B788" s="42">
        <v>27.0</v>
      </c>
      <c r="D788" s="42">
        <v>2545.0</v>
      </c>
      <c r="E788" s="42">
        <v>35.0</v>
      </c>
      <c r="G788" s="2">
        <f>IFERROR(__xludf.DUMMYFUNCTION("""COMPUTED_VALUE"""),18.0)</f>
        <v>18</v>
      </c>
      <c r="O788" s="45" t="s">
        <v>837</v>
      </c>
      <c r="P788" s="42">
        <v>3728.0</v>
      </c>
      <c r="S788" s="42">
        <v>3728.0</v>
      </c>
    </row>
    <row r="789">
      <c r="A789" s="42">
        <v>2546.0</v>
      </c>
      <c r="B789" s="42">
        <v>26.0</v>
      </c>
      <c r="D789" s="42">
        <v>2546.0</v>
      </c>
      <c r="E789" s="42">
        <v>18.0</v>
      </c>
      <c r="G789" s="2">
        <f>IFERROR(__xludf.DUMMYFUNCTION("""COMPUTED_VALUE"""),34.0)</f>
        <v>34</v>
      </c>
      <c r="O789" s="45" t="s">
        <v>838</v>
      </c>
      <c r="P789" s="42">
        <v>3667.0</v>
      </c>
      <c r="S789" s="42">
        <v>3667.0</v>
      </c>
    </row>
    <row r="790">
      <c r="A790" s="42">
        <v>2547.0</v>
      </c>
      <c r="B790" s="42">
        <v>26.0</v>
      </c>
      <c r="D790" s="42">
        <v>2547.0</v>
      </c>
      <c r="E790" s="42">
        <v>36.0</v>
      </c>
      <c r="G790" s="2">
        <f>IFERROR(__xludf.DUMMYFUNCTION("""COMPUTED_VALUE"""),17.0)</f>
        <v>17</v>
      </c>
      <c r="O790" s="45" t="s">
        <v>839</v>
      </c>
      <c r="P790" s="42">
        <v>3649.0</v>
      </c>
      <c r="S790" s="42">
        <v>3649.0</v>
      </c>
    </row>
    <row r="791">
      <c r="A791" s="42">
        <v>2548.0</v>
      </c>
      <c r="B791" s="42">
        <v>27.0</v>
      </c>
      <c r="D791" s="42">
        <v>2548.0</v>
      </c>
      <c r="E791" s="42">
        <v>17.0</v>
      </c>
      <c r="G791" s="2">
        <f>IFERROR(__xludf.DUMMYFUNCTION("""COMPUTED_VALUE"""),33.0)</f>
        <v>33</v>
      </c>
      <c r="O791" s="45" t="s">
        <v>840</v>
      </c>
      <c r="P791" s="42">
        <v>3692.0</v>
      </c>
      <c r="S791" s="42">
        <v>3692.0</v>
      </c>
    </row>
    <row r="792">
      <c r="A792" s="42">
        <v>2549.0</v>
      </c>
      <c r="B792" s="42">
        <v>29.0</v>
      </c>
      <c r="D792" s="42">
        <v>2549.0</v>
      </c>
      <c r="E792" s="42">
        <v>37.0</v>
      </c>
      <c r="G792" s="2">
        <f>IFERROR(__xludf.DUMMYFUNCTION("""COMPUTED_VALUE"""),18.0)</f>
        <v>18</v>
      </c>
      <c r="O792" s="45" t="s">
        <v>841</v>
      </c>
      <c r="P792" s="42">
        <v>3700.0</v>
      </c>
      <c r="S792" s="42">
        <v>3700.0</v>
      </c>
    </row>
    <row r="793">
      <c r="A793" s="42">
        <v>2550.0</v>
      </c>
      <c r="B793" s="42">
        <v>27.0</v>
      </c>
      <c r="D793" s="42">
        <v>2550.0</v>
      </c>
      <c r="E793" s="42">
        <v>19.0</v>
      </c>
      <c r="G793" s="2">
        <f>IFERROR(__xludf.DUMMYFUNCTION("""COMPUTED_VALUE"""),35.0)</f>
        <v>35</v>
      </c>
      <c r="O793" s="45" t="s">
        <v>842</v>
      </c>
      <c r="P793" s="42">
        <v>3714.0</v>
      </c>
      <c r="S793" s="42">
        <v>3714.0</v>
      </c>
    </row>
    <row r="794">
      <c r="A794" s="42">
        <v>2551.0</v>
      </c>
      <c r="B794" s="42">
        <v>27.0</v>
      </c>
      <c r="D794" s="42">
        <v>2551.0</v>
      </c>
      <c r="E794" s="42">
        <v>35.0</v>
      </c>
      <c r="G794" s="2">
        <f>IFERROR(__xludf.DUMMYFUNCTION("""COMPUTED_VALUE"""),17.0)</f>
        <v>17</v>
      </c>
      <c r="O794" s="45" t="s">
        <v>843</v>
      </c>
      <c r="P794" s="42">
        <v>3728.0</v>
      </c>
      <c r="S794" s="42">
        <v>3728.0</v>
      </c>
    </row>
    <row r="795">
      <c r="A795" s="42">
        <v>2552.0</v>
      </c>
      <c r="B795" s="42">
        <v>26.0</v>
      </c>
      <c r="D795" s="42">
        <v>2552.0</v>
      </c>
      <c r="E795" s="42">
        <v>18.0</v>
      </c>
      <c r="G795" s="2">
        <f>IFERROR(__xludf.DUMMYFUNCTION("""COMPUTED_VALUE"""),33.0)</f>
        <v>33</v>
      </c>
      <c r="O795" s="45" t="s">
        <v>844</v>
      </c>
      <c r="P795" s="42">
        <v>3667.0</v>
      </c>
      <c r="S795" s="42">
        <v>3667.0</v>
      </c>
    </row>
    <row r="796">
      <c r="A796" s="42">
        <v>2553.0</v>
      </c>
      <c r="B796" s="42">
        <v>26.0</v>
      </c>
      <c r="D796" s="42">
        <v>2553.0</v>
      </c>
      <c r="E796" s="42">
        <v>35.0</v>
      </c>
      <c r="G796" s="2">
        <f>IFERROR(__xludf.DUMMYFUNCTION("""COMPUTED_VALUE"""),16.0)</f>
        <v>16</v>
      </c>
      <c r="O796" s="45" t="s">
        <v>845</v>
      </c>
      <c r="P796" s="42">
        <v>3649.0</v>
      </c>
      <c r="S796" s="42">
        <v>3649.0</v>
      </c>
    </row>
    <row r="797">
      <c r="A797" s="42">
        <v>2554.0</v>
      </c>
      <c r="B797" s="42">
        <v>27.0</v>
      </c>
      <c r="D797" s="42">
        <v>2554.0</v>
      </c>
      <c r="E797" s="42">
        <v>18.0</v>
      </c>
      <c r="G797" s="2">
        <f>IFERROR(__xludf.DUMMYFUNCTION("""COMPUTED_VALUE"""),32.0)</f>
        <v>32</v>
      </c>
      <c r="O797" s="45" t="s">
        <v>846</v>
      </c>
      <c r="P797" s="42">
        <v>3692.0</v>
      </c>
      <c r="S797" s="42">
        <v>3692.0</v>
      </c>
    </row>
    <row r="798">
      <c r="A798" s="42">
        <v>2555.0</v>
      </c>
      <c r="B798" s="42">
        <v>29.0</v>
      </c>
      <c r="D798" s="42">
        <v>2555.0</v>
      </c>
      <c r="E798" s="42">
        <v>37.0</v>
      </c>
      <c r="G798" s="2">
        <f>IFERROR(__xludf.DUMMYFUNCTION("""COMPUTED_VALUE"""),17.0)</f>
        <v>17</v>
      </c>
      <c r="O798" s="45" t="s">
        <v>847</v>
      </c>
      <c r="P798" s="42">
        <v>3700.0</v>
      </c>
      <c r="S798" s="42">
        <v>3700.0</v>
      </c>
    </row>
    <row r="799">
      <c r="A799" s="42">
        <v>2556.0</v>
      </c>
      <c r="B799" s="42">
        <v>26.0</v>
      </c>
      <c r="D799" s="42">
        <v>2556.0</v>
      </c>
      <c r="E799" s="42">
        <v>18.0</v>
      </c>
      <c r="G799" s="2">
        <f>IFERROR(__xludf.DUMMYFUNCTION("""COMPUTED_VALUE"""),35.0)</f>
        <v>35</v>
      </c>
      <c r="O799" s="45" t="s">
        <v>848</v>
      </c>
      <c r="P799" s="42">
        <v>3714.0</v>
      </c>
      <c r="S799" s="42">
        <v>3714.0</v>
      </c>
    </row>
    <row r="800">
      <c r="A800" s="42">
        <v>2557.0</v>
      </c>
      <c r="B800" s="42">
        <v>26.0</v>
      </c>
      <c r="D800" s="42">
        <v>2557.0</v>
      </c>
      <c r="E800" s="42">
        <v>34.0</v>
      </c>
      <c r="G800" s="2">
        <f>IFERROR(__xludf.DUMMYFUNCTION("""COMPUTED_VALUE"""),17.0)</f>
        <v>17</v>
      </c>
      <c r="O800" s="45" t="s">
        <v>849</v>
      </c>
      <c r="P800" s="42">
        <v>3728.0</v>
      </c>
      <c r="S800" s="42">
        <v>3728.0</v>
      </c>
    </row>
    <row r="801">
      <c r="A801" s="42">
        <v>2558.0</v>
      </c>
      <c r="B801" s="42">
        <v>25.0</v>
      </c>
      <c r="D801" s="42">
        <v>2558.0</v>
      </c>
      <c r="E801" s="42">
        <v>17.0</v>
      </c>
      <c r="G801" s="2">
        <f>IFERROR(__xludf.DUMMYFUNCTION("""COMPUTED_VALUE"""),32.0)</f>
        <v>32</v>
      </c>
      <c r="O801" s="45" t="s">
        <v>850</v>
      </c>
      <c r="P801" s="42">
        <v>3667.0</v>
      </c>
      <c r="S801" s="42">
        <v>3667.0</v>
      </c>
    </row>
    <row r="802">
      <c r="A802" s="42">
        <v>2559.0</v>
      </c>
      <c r="B802" s="42">
        <v>25.0</v>
      </c>
      <c r="D802" s="42">
        <v>2559.0</v>
      </c>
      <c r="E802" s="42">
        <v>34.0</v>
      </c>
      <c r="G802" s="2">
        <f>IFERROR(__xludf.DUMMYFUNCTION("""COMPUTED_VALUE"""),17.0)</f>
        <v>17</v>
      </c>
      <c r="O802" s="45" t="s">
        <v>851</v>
      </c>
      <c r="P802" s="42">
        <v>3649.0</v>
      </c>
      <c r="S802" s="42">
        <v>3649.0</v>
      </c>
    </row>
    <row r="803">
      <c r="A803" s="42">
        <v>2560.0</v>
      </c>
      <c r="B803" s="42">
        <v>26.0</v>
      </c>
      <c r="D803" s="42">
        <v>2560.0</v>
      </c>
      <c r="E803" s="42">
        <v>17.0</v>
      </c>
      <c r="G803" s="2">
        <f>IFERROR(__xludf.DUMMYFUNCTION("""COMPUTED_VALUE"""),32.0)</f>
        <v>32</v>
      </c>
      <c r="O803" s="45" t="s">
        <v>852</v>
      </c>
      <c r="P803" s="42">
        <v>3692.0</v>
      </c>
      <c r="S803" s="42">
        <v>3692.0</v>
      </c>
    </row>
    <row r="804">
      <c r="A804" s="42">
        <v>2561.0</v>
      </c>
      <c r="B804" s="42">
        <v>28.0</v>
      </c>
      <c r="D804" s="42">
        <v>2561.0</v>
      </c>
      <c r="E804" s="42">
        <v>36.0</v>
      </c>
      <c r="G804" s="2">
        <f>IFERROR(__xludf.DUMMYFUNCTION("""COMPUTED_VALUE"""),16.0)</f>
        <v>16</v>
      </c>
      <c r="O804" s="45" t="s">
        <v>853</v>
      </c>
      <c r="P804" s="42">
        <v>3700.0</v>
      </c>
      <c r="S804" s="42">
        <v>3700.0</v>
      </c>
    </row>
    <row r="805">
      <c r="A805" s="42">
        <v>2562.0</v>
      </c>
      <c r="B805" s="42">
        <v>26.0</v>
      </c>
      <c r="D805" s="42">
        <v>2562.0</v>
      </c>
      <c r="E805" s="42">
        <v>18.0</v>
      </c>
      <c r="G805" s="2">
        <f>IFERROR(__xludf.DUMMYFUNCTION("""COMPUTED_VALUE"""),34.0)</f>
        <v>34</v>
      </c>
      <c r="O805" s="45" t="s">
        <v>854</v>
      </c>
      <c r="P805" s="42">
        <v>3714.0</v>
      </c>
      <c r="S805" s="42">
        <v>3714.0</v>
      </c>
    </row>
    <row r="806">
      <c r="A806" s="42">
        <v>2563.0</v>
      </c>
      <c r="B806" s="42">
        <v>26.0</v>
      </c>
      <c r="D806" s="42">
        <v>2563.0</v>
      </c>
      <c r="E806" s="42">
        <v>34.0</v>
      </c>
      <c r="G806" s="2">
        <f>IFERROR(__xludf.DUMMYFUNCTION("""COMPUTED_VALUE"""),16.0)</f>
        <v>16</v>
      </c>
      <c r="O806" s="45" t="s">
        <v>855</v>
      </c>
      <c r="P806" s="42">
        <v>3728.0</v>
      </c>
      <c r="S806" s="42">
        <v>3728.0</v>
      </c>
    </row>
    <row r="807">
      <c r="A807" s="42">
        <v>2564.0</v>
      </c>
      <c r="B807" s="42">
        <v>25.0</v>
      </c>
      <c r="D807" s="42">
        <v>2564.0</v>
      </c>
      <c r="E807" s="42">
        <v>17.0</v>
      </c>
      <c r="G807" s="2">
        <f>IFERROR(__xludf.DUMMYFUNCTION("""COMPUTED_VALUE"""),31.0)</f>
        <v>31</v>
      </c>
      <c r="O807" s="45" t="s">
        <v>856</v>
      </c>
      <c r="P807" s="42">
        <v>3667.0</v>
      </c>
      <c r="S807" s="42">
        <v>3667.0</v>
      </c>
    </row>
    <row r="808">
      <c r="A808" s="42">
        <v>2565.0</v>
      </c>
      <c r="B808" s="42">
        <v>25.0</v>
      </c>
      <c r="D808" s="42">
        <v>2565.0</v>
      </c>
      <c r="E808" s="42">
        <v>33.0</v>
      </c>
      <c r="G808" s="2">
        <f>IFERROR(__xludf.DUMMYFUNCTION("""COMPUTED_VALUE"""),16.0)</f>
        <v>16</v>
      </c>
      <c r="O808" s="45" t="s">
        <v>857</v>
      </c>
      <c r="P808" s="42">
        <v>3649.0</v>
      </c>
      <c r="S808" s="42">
        <v>3649.0</v>
      </c>
    </row>
    <row r="809">
      <c r="A809" s="42">
        <v>2566.0</v>
      </c>
      <c r="B809" s="42">
        <v>26.0</v>
      </c>
      <c r="D809" s="42">
        <v>2566.0</v>
      </c>
      <c r="E809" s="42">
        <v>18.0</v>
      </c>
      <c r="G809" s="2">
        <f>IFERROR(__xludf.DUMMYFUNCTION("""COMPUTED_VALUE"""),31.0)</f>
        <v>31</v>
      </c>
      <c r="O809" s="45" t="s">
        <v>858</v>
      </c>
      <c r="P809" s="42">
        <v>3692.0</v>
      </c>
      <c r="S809" s="42">
        <v>3692.0</v>
      </c>
    </row>
    <row r="810">
      <c r="A810" s="42">
        <v>2567.0</v>
      </c>
      <c r="B810" s="42">
        <v>27.0</v>
      </c>
      <c r="D810" s="42">
        <v>2567.0</v>
      </c>
      <c r="E810" s="42">
        <v>35.0</v>
      </c>
      <c r="G810" s="2">
        <f>IFERROR(__xludf.DUMMYFUNCTION("""COMPUTED_VALUE"""),16.0)</f>
        <v>16</v>
      </c>
      <c r="O810" s="45" t="s">
        <v>859</v>
      </c>
      <c r="P810" s="42">
        <v>3700.0</v>
      </c>
      <c r="S810" s="42">
        <v>3700.0</v>
      </c>
    </row>
    <row r="811">
      <c r="A811" s="42">
        <v>2568.0</v>
      </c>
      <c r="B811" s="42">
        <v>25.0</v>
      </c>
      <c r="D811" s="42">
        <v>2568.0</v>
      </c>
      <c r="E811" s="42">
        <v>17.0</v>
      </c>
      <c r="G811" s="2">
        <f>IFERROR(__xludf.DUMMYFUNCTION("""COMPUTED_VALUE"""),34.0)</f>
        <v>34</v>
      </c>
      <c r="O811" s="45" t="s">
        <v>860</v>
      </c>
      <c r="P811" s="42">
        <v>3714.0</v>
      </c>
      <c r="S811" s="42">
        <v>3714.0</v>
      </c>
    </row>
    <row r="812">
      <c r="A812" s="42">
        <v>2569.0</v>
      </c>
      <c r="B812" s="42">
        <v>25.0</v>
      </c>
      <c r="D812" s="42">
        <v>2569.0</v>
      </c>
      <c r="E812" s="42">
        <v>33.0</v>
      </c>
      <c r="G812" s="2">
        <f>IFERROR(__xludf.DUMMYFUNCTION("""COMPUTED_VALUE"""),16.0)</f>
        <v>16</v>
      </c>
      <c r="O812" s="45" t="s">
        <v>861</v>
      </c>
      <c r="P812" s="42">
        <v>3728.0</v>
      </c>
      <c r="S812" s="42">
        <v>3728.0</v>
      </c>
    </row>
    <row r="813">
      <c r="A813" s="42">
        <v>2570.0</v>
      </c>
      <c r="B813" s="42">
        <v>24.0</v>
      </c>
      <c r="D813" s="42">
        <v>2570.0</v>
      </c>
      <c r="E813" s="42">
        <v>16.0</v>
      </c>
      <c r="G813" s="2">
        <f>IFERROR(__xludf.DUMMYFUNCTION("""COMPUTED_VALUE"""),30.0)</f>
        <v>30</v>
      </c>
      <c r="O813" s="45" t="s">
        <v>862</v>
      </c>
      <c r="P813" s="42">
        <v>3667.0</v>
      </c>
      <c r="S813" s="42">
        <v>3667.0</v>
      </c>
    </row>
    <row r="814">
      <c r="A814" s="42">
        <v>2571.0</v>
      </c>
      <c r="B814" s="42">
        <v>24.0</v>
      </c>
      <c r="D814" s="42">
        <v>2571.0</v>
      </c>
      <c r="E814" s="42">
        <v>32.0</v>
      </c>
      <c r="G814" s="2">
        <f>IFERROR(__xludf.DUMMYFUNCTION("""COMPUTED_VALUE"""),17.0)</f>
        <v>17</v>
      </c>
      <c r="O814" s="45" t="s">
        <v>863</v>
      </c>
      <c r="P814" s="42">
        <v>3649.0</v>
      </c>
      <c r="S814" s="42">
        <v>3649.0</v>
      </c>
    </row>
    <row r="815">
      <c r="A815" s="42">
        <v>2572.0</v>
      </c>
      <c r="B815" s="42">
        <v>25.0</v>
      </c>
      <c r="D815" s="42">
        <v>2572.0</v>
      </c>
      <c r="E815" s="42">
        <v>17.0</v>
      </c>
      <c r="G815" s="2">
        <f>IFERROR(__xludf.DUMMYFUNCTION("""COMPUTED_VALUE"""),30.0)</f>
        <v>30</v>
      </c>
      <c r="O815" s="45" t="s">
        <v>864</v>
      </c>
      <c r="P815" s="42">
        <v>3692.0</v>
      </c>
      <c r="S815" s="42">
        <v>3692.0</v>
      </c>
    </row>
    <row r="816">
      <c r="A816" s="42">
        <v>2573.0</v>
      </c>
      <c r="B816" s="42">
        <v>27.0</v>
      </c>
      <c r="D816" s="42">
        <v>2573.0</v>
      </c>
      <c r="E816" s="42">
        <v>35.0</v>
      </c>
      <c r="G816" s="2">
        <f>IFERROR(__xludf.DUMMYFUNCTION("""COMPUTED_VALUE"""),15.0)</f>
        <v>15</v>
      </c>
      <c r="O816" s="45" t="s">
        <v>865</v>
      </c>
      <c r="P816" s="42">
        <v>3700.0</v>
      </c>
      <c r="S816" s="42">
        <v>3700.0</v>
      </c>
    </row>
    <row r="817">
      <c r="A817" s="42">
        <v>2574.0</v>
      </c>
      <c r="B817" s="42">
        <v>25.0</v>
      </c>
      <c r="D817" s="42">
        <v>2574.0</v>
      </c>
      <c r="E817" s="42">
        <v>17.0</v>
      </c>
      <c r="G817" s="2">
        <f>IFERROR(__xludf.DUMMYFUNCTION("""COMPUTED_VALUE"""),33.0)</f>
        <v>33</v>
      </c>
      <c r="O817" s="45" t="s">
        <v>866</v>
      </c>
      <c r="P817" s="42">
        <v>3714.0</v>
      </c>
      <c r="S817" s="42">
        <v>3714.0</v>
      </c>
    </row>
    <row r="818">
      <c r="A818" s="42">
        <v>2575.0</v>
      </c>
      <c r="B818" s="42">
        <v>25.0</v>
      </c>
      <c r="D818" s="42">
        <v>2575.0</v>
      </c>
      <c r="E818" s="42">
        <v>32.0</v>
      </c>
      <c r="G818" s="2">
        <f>IFERROR(__xludf.DUMMYFUNCTION("""COMPUTED_VALUE"""),15.0)</f>
        <v>15</v>
      </c>
      <c r="O818" s="45" t="s">
        <v>867</v>
      </c>
      <c r="P818" s="42">
        <v>3728.0</v>
      </c>
      <c r="S818" s="42">
        <v>3728.0</v>
      </c>
    </row>
    <row r="819">
      <c r="A819" s="42">
        <v>2576.0</v>
      </c>
      <c r="B819" s="42">
        <v>24.0</v>
      </c>
      <c r="D819" s="42">
        <v>2576.0</v>
      </c>
      <c r="E819" s="42">
        <v>17.0</v>
      </c>
      <c r="G819" s="2">
        <f>IFERROR(__xludf.DUMMYFUNCTION("""COMPUTED_VALUE"""),29.0)</f>
        <v>29</v>
      </c>
      <c r="O819" s="45" t="s">
        <v>868</v>
      </c>
      <c r="P819" s="42">
        <v>3667.0</v>
      </c>
      <c r="S819" s="42">
        <v>3667.0</v>
      </c>
    </row>
    <row r="820">
      <c r="A820" s="42">
        <v>2577.0</v>
      </c>
      <c r="B820" s="42">
        <v>24.0</v>
      </c>
      <c r="D820" s="42">
        <v>2577.0</v>
      </c>
      <c r="E820" s="42">
        <v>32.0</v>
      </c>
      <c r="G820" s="2">
        <f>IFERROR(__xludf.DUMMYFUNCTION("""COMPUTED_VALUE"""),16.0)</f>
        <v>16</v>
      </c>
      <c r="O820" s="45" t="s">
        <v>869</v>
      </c>
      <c r="P820" s="42">
        <v>3649.0</v>
      </c>
      <c r="S820" s="42">
        <v>3649.0</v>
      </c>
    </row>
    <row r="821">
      <c r="A821" s="42">
        <v>2578.0</v>
      </c>
      <c r="B821" s="42">
        <v>24.0</v>
      </c>
      <c r="D821" s="42">
        <v>2578.0</v>
      </c>
      <c r="E821" s="42">
        <v>16.0</v>
      </c>
      <c r="G821" s="2">
        <f>IFERROR(__xludf.DUMMYFUNCTION("""COMPUTED_VALUE"""),30.0)</f>
        <v>30</v>
      </c>
      <c r="O821" s="45" t="s">
        <v>870</v>
      </c>
      <c r="P821" s="42">
        <v>3692.0</v>
      </c>
      <c r="S821" s="42">
        <v>3692.0</v>
      </c>
    </row>
    <row r="822">
      <c r="A822" s="42">
        <v>2579.0</v>
      </c>
      <c r="B822" s="42">
        <v>26.0</v>
      </c>
      <c r="D822" s="42">
        <v>2579.0</v>
      </c>
      <c r="E822" s="42">
        <v>34.0</v>
      </c>
      <c r="G822" s="2">
        <f>IFERROR(__xludf.DUMMYFUNCTION("""COMPUTED_VALUE"""),15.0)</f>
        <v>15</v>
      </c>
      <c r="O822" s="45" t="s">
        <v>871</v>
      </c>
      <c r="P822" s="42">
        <v>3700.0</v>
      </c>
      <c r="S822" s="42">
        <v>3700.0</v>
      </c>
    </row>
    <row r="823">
      <c r="A823" s="42">
        <v>2580.0</v>
      </c>
      <c r="B823" s="42">
        <v>24.0</v>
      </c>
      <c r="D823" s="42">
        <v>2580.0</v>
      </c>
      <c r="E823" s="42">
        <v>16.0</v>
      </c>
      <c r="G823" s="2">
        <f>IFERROR(__xludf.DUMMYFUNCTION("""COMPUTED_VALUE"""),32.0)</f>
        <v>32</v>
      </c>
      <c r="O823" s="45" t="s">
        <v>872</v>
      </c>
      <c r="P823" s="42">
        <v>3714.0</v>
      </c>
      <c r="S823" s="42">
        <v>3714.0</v>
      </c>
    </row>
    <row r="824">
      <c r="A824" s="42">
        <v>2581.0</v>
      </c>
      <c r="B824" s="42">
        <v>24.0</v>
      </c>
      <c r="D824" s="42">
        <v>2581.0</v>
      </c>
      <c r="E824" s="42">
        <v>31.0</v>
      </c>
      <c r="G824" s="2">
        <f>IFERROR(__xludf.DUMMYFUNCTION("""COMPUTED_VALUE"""),16.0)</f>
        <v>16</v>
      </c>
      <c r="O824" s="45" t="s">
        <v>873</v>
      </c>
      <c r="P824" s="42">
        <v>3728.0</v>
      </c>
      <c r="S824" s="42">
        <v>3728.0</v>
      </c>
    </row>
    <row r="825">
      <c r="A825" s="42">
        <v>2582.0</v>
      </c>
      <c r="B825" s="42">
        <v>23.0</v>
      </c>
      <c r="D825" s="42">
        <v>2582.0</v>
      </c>
      <c r="E825" s="42">
        <v>16.0</v>
      </c>
      <c r="G825" s="2">
        <f>IFERROR(__xludf.DUMMYFUNCTION("""COMPUTED_VALUE"""),29.0)</f>
        <v>29</v>
      </c>
      <c r="O825" s="45" t="s">
        <v>874</v>
      </c>
      <c r="P825" s="42">
        <v>3667.0</v>
      </c>
      <c r="S825" s="42">
        <v>3667.0</v>
      </c>
    </row>
    <row r="826">
      <c r="A826" s="42">
        <v>2583.0</v>
      </c>
      <c r="B826" s="42">
        <v>23.0</v>
      </c>
      <c r="D826" s="42">
        <v>2583.0</v>
      </c>
      <c r="E826" s="42">
        <v>31.0</v>
      </c>
      <c r="G826" s="2">
        <f>IFERROR(__xludf.DUMMYFUNCTION("""COMPUTED_VALUE"""),15.0)</f>
        <v>15</v>
      </c>
      <c r="O826" s="45" t="s">
        <v>875</v>
      </c>
      <c r="P826" s="42">
        <v>3649.0</v>
      </c>
      <c r="S826" s="42">
        <v>3649.0</v>
      </c>
    </row>
    <row r="827">
      <c r="A827" s="42">
        <v>2584.0</v>
      </c>
      <c r="B827" s="42">
        <v>24.0</v>
      </c>
      <c r="D827" s="42">
        <v>2584.0</v>
      </c>
      <c r="E827" s="42">
        <v>16.0</v>
      </c>
      <c r="G827" s="2">
        <f>IFERROR(__xludf.DUMMYFUNCTION("""COMPUTED_VALUE"""),29.0)</f>
        <v>29</v>
      </c>
      <c r="O827" s="45" t="s">
        <v>876</v>
      </c>
      <c r="P827" s="42">
        <v>3692.0</v>
      </c>
      <c r="S827" s="42">
        <v>3692.0</v>
      </c>
    </row>
    <row r="828">
      <c r="A828" s="42">
        <v>2585.0</v>
      </c>
      <c r="B828" s="42">
        <v>26.0</v>
      </c>
      <c r="D828" s="42">
        <v>2585.0</v>
      </c>
      <c r="E828" s="42">
        <v>34.0</v>
      </c>
      <c r="G828" s="2">
        <f>IFERROR(__xludf.DUMMYFUNCTION("""COMPUTED_VALUE"""),14.0)</f>
        <v>14</v>
      </c>
      <c r="O828" s="45" t="s">
        <v>877</v>
      </c>
      <c r="P828" s="42">
        <v>3700.0</v>
      </c>
      <c r="S828" s="42">
        <v>3700.0</v>
      </c>
    </row>
    <row r="829">
      <c r="A829" s="42">
        <v>2586.0</v>
      </c>
      <c r="B829" s="42">
        <v>24.0</v>
      </c>
      <c r="D829" s="42">
        <v>2586.0</v>
      </c>
      <c r="E829" s="42">
        <v>16.0</v>
      </c>
      <c r="G829" s="2">
        <f>IFERROR(__xludf.DUMMYFUNCTION("""COMPUTED_VALUE"""),31.0)</f>
        <v>31</v>
      </c>
      <c r="O829" s="45" t="s">
        <v>878</v>
      </c>
      <c r="P829" s="42">
        <v>3714.0</v>
      </c>
      <c r="S829" s="42">
        <v>3714.0</v>
      </c>
    </row>
    <row r="830">
      <c r="A830" s="42">
        <v>2587.0</v>
      </c>
      <c r="B830" s="42">
        <v>24.0</v>
      </c>
      <c r="D830" s="42">
        <v>2587.0</v>
      </c>
      <c r="E830" s="42">
        <v>30.0</v>
      </c>
      <c r="G830" s="2">
        <f>IFERROR(__xludf.DUMMYFUNCTION("""COMPUTED_VALUE"""),15.0)</f>
        <v>15</v>
      </c>
      <c r="O830" s="45" t="s">
        <v>879</v>
      </c>
      <c r="P830" s="42">
        <v>3728.0</v>
      </c>
      <c r="S830" s="42">
        <v>3728.0</v>
      </c>
    </row>
    <row r="831">
      <c r="A831" s="42">
        <v>2588.0</v>
      </c>
      <c r="B831" s="42">
        <v>23.0</v>
      </c>
      <c r="D831" s="42">
        <v>2588.0</v>
      </c>
      <c r="E831" s="42">
        <v>17.0</v>
      </c>
      <c r="G831" s="2">
        <f>IFERROR(__xludf.DUMMYFUNCTION("""COMPUTED_VALUE"""),28.0)</f>
        <v>28</v>
      </c>
      <c r="O831" s="45" t="s">
        <v>880</v>
      </c>
      <c r="P831" s="42">
        <v>3667.0</v>
      </c>
      <c r="S831" s="42">
        <v>3667.0</v>
      </c>
    </row>
    <row r="832">
      <c r="A832" s="42">
        <v>2589.0</v>
      </c>
      <c r="B832" s="42">
        <v>22.0</v>
      </c>
      <c r="D832" s="42">
        <v>2589.0</v>
      </c>
      <c r="E832" s="42">
        <v>30.0</v>
      </c>
      <c r="G832" s="2">
        <f>IFERROR(__xludf.DUMMYFUNCTION("""COMPUTED_VALUE"""),15.0)</f>
        <v>15</v>
      </c>
      <c r="O832" s="45" t="s">
        <v>881</v>
      </c>
      <c r="P832" s="42">
        <v>3649.0</v>
      </c>
      <c r="S832" s="42">
        <v>3649.0</v>
      </c>
    </row>
    <row r="833">
      <c r="A833" s="42">
        <v>2590.0</v>
      </c>
      <c r="B833" s="42">
        <v>23.0</v>
      </c>
      <c r="D833" s="42">
        <v>2590.0</v>
      </c>
      <c r="E833" s="42">
        <v>15.0</v>
      </c>
      <c r="G833" s="2">
        <f>IFERROR(__xludf.DUMMYFUNCTION("""COMPUTED_VALUE"""),29.0)</f>
        <v>29</v>
      </c>
      <c r="O833" s="45" t="s">
        <v>882</v>
      </c>
      <c r="P833" s="42">
        <v>3692.0</v>
      </c>
      <c r="S833" s="42">
        <v>3692.0</v>
      </c>
    </row>
    <row r="834">
      <c r="A834" s="42">
        <v>2591.0</v>
      </c>
      <c r="B834" s="42">
        <v>25.0</v>
      </c>
      <c r="D834" s="42">
        <v>2591.0</v>
      </c>
      <c r="E834" s="42">
        <v>33.0</v>
      </c>
      <c r="G834" s="2">
        <f>IFERROR(__xludf.DUMMYFUNCTION("""COMPUTED_VALUE"""),14.0)</f>
        <v>14</v>
      </c>
      <c r="O834" s="45" t="s">
        <v>883</v>
      </c>
      <c r="P834" s="42">
        <v>3700.0</v>
      </c>
      <c r="S834" s="42">
        <v>3700.0</v>
      </c>
    </row>
    <row r="835">
      <c r="A835" s="42">
        <v>2592.0</v>
      </c>
      <c r="B835" s="42">
        <v>23.0</v>
      </c>
      <c r="D835" s="42">
        <v>2592.0</v>
      </c>
      <c r="E835" s="42">
        <v>15.0</v>
      </c>
      <c r="G835" s="2">
        <f>IFERROR(__xludf.DUMMYFUNCTION("""COMPUTED_VALUE"""),30.0)</f>
        <v>30</v>
      </c>
      <c r="O835" s="45" t="s">
        <v>884</v>
      </c>
      <c r="P835" s="42">
        <v>3714.0</v>
      </c>
      <c r="S835" s="42">
        <v>3714.0</v>
      </c>
    </row>
    <row r="836">
      <c r="A836" s="42">
        <v>2593.0</v>
      </c>
      <c r="B836" s="42">
        <v>23.0</v>
      </c>
      <c r="D836" s="42">
        <v>2593.0</v>
      </c>
      <c r="E836" s="42">
        <v>29.0</v>
      </c>
      <c r="G836" s="2">
        <f>IFERROR(__xludf.DUMMYFUNCTION("""COMPUTED_VALUE"""),16.0)</f>
        <v>16</v>
      </c>
      <c r="O836" s="45" t="s">
        <v>885</v>
      </c>
      <c r="P836" s="42">
        <v>3728.0</v>
      </c>
      <c r="S836" s="42">
        <v>3728.0</v>
      </c>
    </row>
    <row r="837">
      <c r="A837" s="42">
        <v>2594.0</v>
      </c>
      <c r="B837" s="42">
        <v>22.0</v>
      </c>
      <c r="D837" s="42">
        <v>2594.0</v>
      </c>
      <c r="E837" s="42">
        <v>16.0</v>
      </c>
      <c r="G837" s="2">
        <f>IFERROR(__xludf.DUMMYFUNCTION("""COMPUTED_VALUE"""),27.0)</f>
        <v>27</v>
      </c>
      <c r="O837" s="45" t="s">
        <v>886</v>
      </c>
      <c r="P837" s="42">
        <v>3667.0</v>
      </c>
      <c r="S837" s="42">
        <v>3667.0</v>
      </c>
    </row>
    <row r="838">
      <c r="A838" s="42">
        <v>2595.0</v>
      </c>
      <c r="B838" s="42">
        <v>22.0</v>
      </c>
      <c r="D838" s="42">
        <v>2595.0</v>
      </c>
      <c r="E838" s="42">
        <v>30.0</v>
      </c>
      <c r="G838" s="2">
        <f>IFERROR(__xludf.DUMMYFUNCTION("""COMPUTED_VALUE"""),14.0)</f>
        <v>14</v>
      </c>
      <c r="O838" s="45" t="s">
        <v>887</v>
      </c>
      <c r="P838" s="42">
        <v>3649.0</v>
      </c>
      <c r="S838" s="42">
        <v>3649.0</v>
      </c>
    </row>
    <row r="839">
      <c r="A839" s="42">
        <v>2596.0</v>
      </c>
      <c r="B839" s="42">
        <v>23.0</v>
      </c>
      <c r="D839" s="42">
        <v>2596.0</v>
      </c>
      <c r="E839" s="42">
        <v>15.0</v>
      </c>
      <c r="G839" s="2">
        <f>IFERROR(__xludf.DUMMYFUNCTION("""COMPUTED_VALUE"""),28.0)</f>
        <v>28</v>
      </c>
      <c r="O839" s="45" t="s">
        <v>888</v>
      </c>
      <c r="P839" s="42">
        <v>3692.0</v>
      </c>
      <c r="S839" s="42">
        <v>3692.0</v>
      </c>
    </row>
    <row r="840">
      <c r="A840" s="42">
        <v>2597.0</v>
      </c>
      <c r="B840" s="42">
        <v>25.0</v>
      </c>
      <c r="D840" s="42">
        <v>2597.0</v>
      </c>
      <c r="E840" s="42">
        <v>32.0</v>
      </c>
      <c r="G840" s="2">
        <f>IFERROR(__xludf.DUMMYFUNCTION("""COMPUTED_VALUE"""),13.0)</f>
        <v>13</v>
      </c>
      <c r="O840" s="45" t="s">
        <v>889</v>
      </c>
      <c r="P840" s="42">
        <v>3700.0</v>
      </c>
      <c r="S840" s="42">
        <v>3700.0</v>
      </c>
    </row>
    <row r="841">
      <c r="A841" s="42">
        <v>2598.0</v>
      </c>
      <c r="B841" s="42">
        <v>23.0</v>
      </c>
      <c r="D841" s="42">
        <v>2598.0</v>
      </c>
      <c r="E841" s="42">
        <v>16.0</v>
      </c>
      <c r="G841" s="2">
        <f>IFERROR(__xludf.DUMMYFUNCTION("""COMPUTED_VALUE"""),29.0)</f>
        <v>29</v>
      </c>
      <c r="O841" s="45" t="s">
        <v>890</v>
      </c>
      <c r="P841" s="42">
        <v>3714.0</v>
      </c>
      <c r="S841" s="42">
        <v>3714.0</v>
      </c>
    </row>
    <row r="842">
      <c r="A842" s="42">
        <v>2599.0</v>
      </c>
      <c r="B842" s="42">
        <v>23.0</v>
      </c>
      <c r="D842" s="42">
        <v>2599.0</v>
      </c>
      <c r="E842" s="42">
        <v>29.0</v>
      </c>
      <c r="G842" s="2">
        <f>IFERROR(__xludf.DUMMYFUNCTION("""COMPUTED_VALUE"""),15.0)</f>
        <v>15</v>
      </c>
      <c r="O842" s="45" t="s">
        <v>891</v>
      </c>
      <c r="P842" s="42">
        <v>3728.0</v>
      </c>
      <c r="S842" s="42">
        <v>3728.0</v>
      </c>
    </row>
    <row r="843">
      <c r="A843" s="42">
        <v>2600.0</v>
      </c>
      <c r="B843" s="42">
        <v>21.0</v>
      </c>
      <c r="D843" s="42">
        <v>2600.0</v>
      </c>
      <c r="E843" s="42">
        <v>15.0</v>
      </c>
      <c r="G843" s="2">
        <f>IFERROR(__xludf.DUMMYFUNCTION("""COMPUTED_VALUE"""),27.0)</f>
        <v>27</v>
      </c>
      <c r="O843" s="45" t="s">
        <v>892</v>
      </c>
      <c r="P843" s="42">
        <v>3667.0</v>
      </c>
      <c r="S843" s="42">
        <v>3667.0</v>
      </c>
    </row>
    <row r="844">
      <c r="A844" s="42">
        <v>2601.0</v>
      </c>
      <c r="B844" s="42">
        <v>21.0</v>
      </c>
      <c r="D844" s="42">
        <v>2601.0</v>
      </c>
      <c r="E844" s="42">
        <v>29.0</v>
      </c>
      <c r="G844" s="2">
        <f>IFERROR(__xludf.DUMMYFUNCTION("""COMPUTED_VALUE"""),14.0)</f>
        <v>14</v>
      </c>
      <c r="O844" s="45" t="s">
        <v>893</v>
      </c>
      <c r="P844" s="42">
        <v>3649.0</v>
      </c>
      <c r="S844" s="42">
        <v>3649.0</v>
      </c>
    </row>
    <row r="845">
      <c r="A845" s="42">
        <v>2602.0</v>
      </c>
      <c r="B845" s="42">
        <v>22.0</v>
      </c>
      <c r="D845" s="42">
        <v>2602.0</v>
      </c>
      <c r="E845" s="42">
        <v>14.0</v>
      </c>
      <c r="G845" s="2">
        <f>IFERROR(__xludf.DUMMYFUNCTION("""COMPUTED_VALUE"""),27.0)</f>
        <v>27</v>
      </c>
      <c r="O845" s="45" t="s">
        <v>894</v>
      </c>
      <c r="P845" s="42">
        <v>3692.0</v>
      </c>
      <c r="S845" s="42">
        <v>3692.0</v>
      </c>
    </row>
    <row r="846">
      <c r="A846" s="42">
        <v>2603.0</v>
      </c>
      <c r="B846" s="42">
        <v>24.0</v>
      </c>
      <c r="D846" s="42">
        <v>2603.0</v>
      </c>
      <c r="E846" s="42">
        <v>31.0</v>
      </c>
      <c r="G846" s="2">
        <f>IFERROR(__xludf.DUMMYFUNCTION("""COMPUTED_VALUE"""),14.0)</f>
        <v>14</v>
      </c>
      <c r="O846" s="45" t="s">
        <v>895</v>
      </c>
      <c r="P846" s="42">
        <v>3700.0</v>
      </c>
      <c r="S846" s="42">
        <v>3700.0</v>
      </c>
    </row>
    <row r="847">
      <c r="A847" s="42">
        <v>2604.0</v>
      </c>
      <c r="B847" s="42">
        <v>22.0</v>
      </c>
      <c r="D847" s="42">
        <v>2604.0</v>
      </c>
      <c r="E847" s="42">
        <v>15.0</v>
      </c>
      <c r="G847" s="2">
        <f>IFERROR(__xludf.DUMMYFUNCTION("""COMPUTED_VALUE"""),29.0)</f>
        <v>29</v>
      </c>
      <c r="O847" s="45" t="s">
        <v>896</v>
      </c>
      <c r="P847" s="42">
        <v>3714.0</v>
      </c>
      <c r="S847" s="42">
        <v>3714.0</v>
      </c>
    </row>
    <row r="848">
      <c r="A848" s="42">
        <v>2605.0</v>
      </c>
      <c r="B848" s="42">
        <v>22.0</v>
      </c>
      <c r="D848" s="42">
        <v>2605.0</v>
      </c>
      <c r="E848" s="42">
        <v>28.0</v>
      </c>
      <c r="G848" s="2">
        <f>IFERROR(__xludf.DUMMYFUNCTION("""COMPUTED_VALUE"""),14.0)</f>
        <v>14</v>
      </c>
      <c r="O848" s="45" t="s">
        <v>897</v>
      </c>
      <c r="P848" s="42">
        <v>3728.0</v>
      </c>
      <c r="S848" s="42">
        <v>3728.0</v>
      </c>
    </row>
    <row r="849">
      <c r="A849" s="42">
        <v>2606.0</v>
      </c>
      <c r="B849" s="42">
        <v>21.0</v>
      </c>
      <c r="D849" s="42">
        <v>2606.0</v>
      </c>
      <c r="E849" s="42">
        <v>15.0</v>
      </c>
      <c r="G849" s="2">
        <f>IFERROR(__xludf.DUMMYFUNCTION("""COMPUTED_VALUE"""),26.0)</f>
        <v>26</v>
      </c>
      <c r="O849" s="45" t="s">
        <v>898</v>
      </c>
      <c r="P849" s="42">
        <v>3667.0</v>
      </c>
      <c r="S849" s="42">
        <v>3667.0</v>
      </c>
    </row>
    <row r="850">
      <c r="A850" s="42">
        <v>2607.0</v>
      </c>
      <c r="B850" s="42">
        <v>21.0</v>
      </c>
      <c r="D850" s="42">
        <v>2607.0</v>
      </c>
      <c r="E850" s="42">
        <v>29.0</v>
      </c>
      <c r="G850" s="2">
        <f>IFERROR(__xludf.DUMMYFUNCTION("""COMPUTED_VALUE"""),13.0)</f>
        <v>13</v>
      </c>
      <c r="O850" s="45" t="s">
        <v>899</v>
      </c>
      <c r="P850" s="42">
        <v>3649.0</v>
      </c>
      <c r="S850" s="42">
        <v>3649.0</v>
      </c>
    </row>
    <row r="851">
      <c r="A851" s="42">
        <v>2608.0</v>
      </c>
      <c r="B851" s="42">
        <v>22.0</v>
      </c>
      <c r="D851" s="42">
        <v>2608.0</v>
      </c>
      <c r="E851" s="42">
        <v>14.0</v>
      </c>
      <c r="G851" s="2">
        <f>IFERROR(__xludf.DUMMYFUNCTION("""COMPUTED_VALUE"""),26.0)</f>
        <v>26</v>
      </c>
      <c r="O851" s="45" t="s">
        <v>900</v>
      </c>
      <c r="P851" s="42">
        <v>3692.0</v>
      </c>
      <c r="S851" s="42">
        <v>3692.0</v>
      </c>
    </row>
    <row r="852">
      <c r="A852" s="42">
        <v>2609.0</v>
      </c>
      <c r="B852" s="42">
        <v>24.0</v>
      </c>
      <c r="D852" s="42">
        <v>2609.0</v>
      </c>
      <c r="E852" s="42">
        <v>30.0</v>
      </c>
      <c r="G852" s="2">
        <f>IFERROR(__xludf.DUMMYFUNCTION("""COMPUTED_VALUE"""),13.0)</f>
        <v>13</v>
      </c>
      <c r="O852" s="45" t="s">
        <v>901</v>
      </c>
      <c r="P852" s="42">
        <v>3700.0</v>
      </c>
      <c r="S852" s="42">
        <v>3700.0</v>
      </c>
    </row>
    <row r="853">
      <c r="A853" s="42">
        <v>2610.0</v>
      </c>
      <c r="B853" s="42">
        <v>22.0</v>
      </c>
      <c r="D853" s="42">
        <v>2610.0</v>
      </c>
      <c r="E853" s="42">
        <v>16.0</v>
      </c>
      <c r="G853" s="2">
        <f>IFERROR(__xludf.DUMMYFUNCTION("""COMPUTED_VALUE"""),28.0)</f>
        <v>28</v>
      </c>
      <c r="O853" s="45" t="s">
        <v>902</v>
      </c>
      <c r="P853" s="42">
        <v>3714.0</v>
      </c>
      <c r="S853" s="42">
        <v>3714.0</v>
      </c>
    </row>
    <row r="854">
      <c r="A854" s="42">
        <v>2611.0</v>
      </c>
      <c r="B854" s="42">
        <v>21.0</v>
      </c>
      <c r="D854" s="42">
        <v>2611.0</v>
      </c>
      <c r="E854" s="42">
        <v>27.0</v>
      </c>
      <c r="G854" s="2">
        <f>IFERROR(__xludf.DUMMYFUNCTION("""COMPUTED_VALUE"""),14.0)</f>
        <v>14</v>
      </c>
      <c r="O854" s="45" t="s">
        <v>903</v>
      </c>
      <c r="P854" s="42">
        <v>3728.0</v>
      </c>
      <c r="S854" s="42">
        <v>3728.0</v>
      </c>
    </row>
    <row r="855">
      <c r="A855" s="42">
        <v>2612.0</v>
      </c>
      <c r="B855" s="42">
        <v>20.0</v>
      </c>
      <c r="D855" s="42">
        <v>2612.0</v>
      </c>
      <c r="E855" s="42">
        <v>14.0</v>
      </c>
      <c r="G855" s="2">
        <f>IFERROR(__xludf.DUMMYFUNCTION("""COMPUTED_VALUE"""),26.0)</f>
        <v>26</v>
      </c>
      <c r="O855" s="45" t="s">
        <v>904</v>
      </c>
      <c r="P855" s="42">
        <v>3667.0</v>
      </c>
      <c r="S855" s="42">
        <v>3667.0</v>
      </c>
    </row>
    <row r="856">
      <c r="A856" s="42">
        <v>2613.0</v>
      </c>
      <c r="B856" s="42">
        <v>20.0</v>
      </c>
      <c r="D856" s="42">
        <v>2613.0</v>
      </c>
      <c r="E856" s="42">
        <v>28.0</v>
      </c>
      <c r="G856" s="2">
        <f>IFERROR(__xludf.DUMMYFUNCTION("""COMPUTED_VALUE"""),13.0)</f>
        <v>13</v>
      </c>
      <c r="O856" s="45" t="s">
        <v>905</v>
      </c>
      <c r="P856" s="42">
        <v>3649.0</v>
      </c>
      <c r="S856" s="42">
        <v>3649.0</v>
      </c>
    </row>
    <row r="857">
      <c r="A857" s="42">
        <v>2614.0</v>
      </c>
      <c r="B857" s="42">
        <v>21.0</v>
      </c>
      <c r="D857" s="42">
        <v>2614.0</v>
      </c>
      <c r="E857" s="42">
        <v>13.0</v>
      </c>
      <c r="G857" s="2">
        <f>IFERROR(__xludf.DUMMYFUNCTION("""COMPUTED_VALUE"""),25.0)</f>
        <v>25</v>
      </c>
      <c r="O857" s="45" t="s">
        <v>906</v>
      </c>
      <c r="P857" s="42">
        <v>3692.0</v>
      </c>
      <c r="S857" s="42">
        <v>3692.0</v>
      </c>
    </row>
    <row r="858">
      <c r="A858" s="42">
        <v>2615.0</v>
      </c>
      <c r="B858" s="42">
        <v>23.0</v>
      </c>
      <c r="D858" s="42">
        <v>2615.0</v>
      </c>
      <c r="E858" s="42">
        <v>29.0</v>
      </c>
      <c r="G858" s="2">
        <f>IFERROR(__xludf.DUMMYFUNCTION("""COMPUTED_VALUE"""),14.0)</f>
        <v>14</v>
      </c>
      <c r="O858" s="45" t="s">
        <v>907</v>
      </c>
      <c r="P858" s="42">
        <v>3700.0</v>
      </c>
      <c r="S858" s="42">
        <v>3700.0</v>
      </c>
    </row>
    <row r="859">
      <c r="A859" s="42">
        <v>2616.0</v>
      </c>
      <c r="B859" s="42">
        <v>21.0</v>
      </c>
      <c r="D859" s="42">
        <v>2616.0</v>
      </c>
      <c r="E859" s="42">
        <v>15.0</v>
      </c>
      <c r="G859" s="2">
        <f>IFERROR(__xludf.DUMMYFUNCTION("""COMPUTED_VALUE"""),27.0)</f>
        <v>27</v>
      </c>
      <c r="O859" s="45" t="s">
        <v>908</v>
      </c>
      <c r="P859" s="42">
        <v>3714.0</v>
      </c>
      <c r="S859" s="42">
        <v>3714.0</v>
      </c>
    </row>
    <row r="860">
      <c r="A860" s="42">
        <v>2617.0</v>
      </c>
      <c r="B860" s="42">
        <v>21.0</v>
      </c>
      <c r="D860" s="42">
        <v>2617.0</v>
      </c>
      <c r="E860" s="42">
        <v>27.0</v>
      </c>
      <c r="G860" s="2">
        <f>IFERROR(__xludf.DUMMYFUNCTION("""COMPUTED_VALUE"""),13.0)</f>
        <v>13</v>
      </c>
      <c r="O860" s="45" t="s">
        <v>909</v>
      </c>
      <c r="P860" s="42">
        <v>3728.0</v>
      </c>
      <c r="S860" s="42">
        <v>3728.0</v>
      </c>
    </row>
    <row r="861">
      <c r="A861" s="42">
        <v>2618.0</v>
      </c>
      <c r="B861" s="42">
        <v>20.0</v>
      </c>
      <c r="D861" s="42">
        <v>2618.0</v>
      </c>
      <c r="E861" s="42">
        <v>14.0</v>
      </c>
      <c r="G861" s="2">
        <f>IFERROR(__xludf.DUMMYFUNCTION("""COMPUTED_VALUE"""),25.0)</f>
        <v>25</v>
      </c>
      <c r="O861" s="45" t="s">
        <v>910</v>
      </c>
      <c r="P861" s="42">
        <v>3667.0</v>
      </c>
      <c r="S861" s="42">
        <v>3667.0</v>
      </c>
    </row>
    <row r="862">
      <c r="A862" s="42">
        <v>2619.0</v>
      </c>
      <c r="B862" s="42">
        <v>20.0</v>
      </c>
      <c r="D862" s="42">
        <v>2619.0</v>
      </c>
      <c r="E862" s="42">
        <v>27.0</v>
      </c>
      <c r="G862" s="2">
        <f>IFERROR(__xludf.DUMMYFUNCTION("""COMPUTED_VALUE"""),12.0)</f>
        <v>12</v>
      </c>
      <c r="O862" s="45" t="s">
        <v>911</v>
      </c>
      <c r="P862" s="42">
        <v>3649.0</v>
      </c>
      <c r="S862" s="42">
        <v>3649.0</v>
      </c>
    </row>
    <row r="863">
      <c r="A863" s="42">
        <v>2620.0</v>
      </c>
      <c r="B863" s="42">
        <v>21.0</v>
      </c>
      <c r="D863" s="42">
        <v>2620.0</v>
      </c>
      <c r="E863" s="42">
        <v>14.0</v>
      </c>
      <c r="G863" s="2">
        <f>IFERROR(__xludf.DUMMYFUNCTION("""COMPUTED_VALUE"""),24.0)</f>
        <v>24</v>
      </c>
      <c r="O863" s="45" t="s">
        <v>912</v>
      </c>
      <c r="P863" s="42">
        <v>3692.0</v>
      </c>
      <c r="S863" s="42">
        <v>3692.0</v>
      </c>
    </row>
    <row r="864">
      <c r="A864" s="42">
        <v>2621.0</v>
      </c>
      <c r="B864" s="42">
        <v>23.0</v>
      </c>
      <c r="D864" s="42">
        <v>2621.0</v>
      </c>
      <c r="E864" s="42">
        <v>29.0</v>
      </c>
      <c r="G864" s="2">
        <f>IFERROR(__xludf.DUMMYFUNCTION("""COMPUTED_VALUE"""),13.0)</f>
        <v>13</v>
      </c>
      <c r="O864" s="45" t="s">
        <v>913</v>
      </c>
      <c r="P864" s="42">
        <v>3700.0</v>
      </c>
      <c r="S864" s="42">
        <v>3700.0</v>
      </c>
    </row>
    <row r="865">
      <c r="A865" s="42">
        <v>2622.0</v>
      </c>
      <c r="B865" s="42">
        <v>20.0</v>
      </c>
      <c r="D865" s="42">
        <v>2622.0</v>
      </c>
      <c r="E865" s="42">
        <v>14.0</v>
      </c>
      <c r="G865" s="2">
        <f>IFERROR(__xludf.DUMMYFUNCTION("""COMPUTED_VALUE"""),27.0)</f>
        <v>27</v>
      </c>
      <c r="O865" s="45" t="s">
        <v>914</v>
      </c>
      <c r="P865" s="42">
        <v>3714.0</v>
      </c>
      <c r="S865" s="42">
        <v>3714.0</v>
      </c>
    </row>
    <row r="866">
      <c r="A866" s="42">
        <v>2623.0</v>
      </c>
      <c r="B866" s="42">
        <v>20.0</v>
      </c>
      <c r="D866" s="42">
        <v>2623.0</v>
      </c>
      <c r="E866" s="42">
        <v>26.0</v>
      </c>
      <c r="G866" s="2">
        <f>IFERROR(__xludf.DUMMYFUNCTION("""COMPUTED_VALUE"""),13.0)</f>
        <v>13</v>
      </c>
      <c r="O866" s="45" t="s">
        <v>915</v>
      </c>
      <c r="P866" s="42">
        <v>3728.0</v>
      </c>
      <c r="S866" s="42">
        <v>3728.0</v>
      </c>
    </row>
    <row r="867">
      <c r="A867" s="42">
        <v>2624.0</v>
      </c>
      <c r="B867" s="42">
        <v>19.0</v>
      </c>
      <c r="D867" s="42">
        <v>2624.0</v>
      </c>
      <c r="E867" s="42">
        <v>13.0</v>
      </c>
      <c r="G867" s="2">
        <f>IFERROR(__xludf.DUMMYFUNCTION("""COMPUTED_VALUE"""),24.0)</f>
        <v>24</v>
      </c>
      <c r="O867" s="45" t="s">
        <v>916</v>
      </c>
      <c r="P867" s="42">
        <v>3667.0</v>
      </c>
      <c r="S867" s="42">
        <v>3667.0</v>
      </c>
    </row>
    <row r="868">
      <c r="A868" s="42">
        <v>2625.0</v>
      </c>
      <c r="B868" s="42">
        <v>19.0</v>
      </c>
      <c r="D868" s="42">
        <v>2625.0</v>
      </c>
      <c r="E868" s="42">
        <v>26.0</v>
      </c>
      <c r="G868" s="2">
        <f>IFERROR(__xludf.DUMMYFUNCTION("""COMPUTED_VALUE"""),13.0)</f>
        <v>13</v>
      </c>
      <c r="O868" s="45" t="s">
        <v>917</v>
      </c>
      <c r="P868" s="42">
        <v>3649.0</v>
      </c>
      <c r="S868" s="42">
        <v>3649.0</v>
      </c>
    </row>
    <row r="869">
      <c r="A869" s="42">
        <v>2626.0</v>
      </c>
      <c r="B869" s="42">
        <v>20.0</v>
      </c>
      <c r="D869" s="42">
        <v>2626.0</v>
      </c>
      <c r="E869" s="42">
        <v>13.0</v>
      </c>
      <c r="G869" s="2">
        <f>IFERROR(__xludf.DUMMYFUNCTION("""COMPUTED_VALUE"""),24.0)</f>
        <v>24</v>
      </c>
      <c r="O869" s="45" t="s">
        <v>918</v>
      </c>
      <c r="P869" s="42">
        <v>3692.0</v>
      </c>
      <c r="S869" s="42">
        <v>3692.0</v>
      </c>
    </row>
    <row r="870">
      <c r="A870" s="42">
        <v>2627.0</v>
      </c>
      <c r="B870" s="42">
        <v>22.0</v>
      </c>
      <c r="D870" s="42">
        <v>2627.0</v>
      </c>
      <c r="E870" s="42">
        <v>28.0</v>
      </c>
      <c r="G870" s="2">
        <f>IFERROR(__xludf.DUMMYFUNCTION("""COMPUTED_VALUE"""),12.0)</f>
        <v>12</v>
      </c>
      <c r="O870" s="45" t="s">
        <v>919</v>
      </c>
      <c r="P870" s="42">
        <v>3700.0</v>
      </c>
      <c r="S870" s="42">
        <v>3700.0</v>
      </c>
    </row>
    <row r="871">
      <c r="A871" s="42">
        <v>2628.0</v>
      </c>
      <c r="B871" s="42">
        <v>20.0</v>
      </c>
      <c r="D871" s="42">
        <v>2628.0</v>
      </c>
      <c r="E871" s="42">
        <v>14.0</v>
      </c>
      <c r="G871" s="2">
        <f>IFERROR(__xludf.DUMMYFUNCTION("""COMPUTED_VALUE"""),26.0)</f>
        <v>26</v>
      </c>
      <c r="O871" s="45" t="s">
        <v>920</v>
      </c>
      <c r="P871" s="42">
        <v>3714.0</v>
      </c>
      <c r="S871" s="42">
        <v>3714.0</v>
      </c>
    </row>
    <row r="872">
      <c r="A872" s="42">
        <v>2629.0</v>
      </c>
      <c r="B872" s="42">
        <v>20.0</v>
      </c>
      <c r="D872" s="42">
        <v>2629.0</v>
      </c>
      <c r="E872" s="42">
        <v>26.0</v>
      </c>
      <c r="G872" s="2">
        <f>IFERROR(__xludf.DUMMYFUNCTION("""COMPUTED_VALUE"""),12.0)</f>
        <v>12</v>
      </c>
      <c r="O872" s="45" t="s">
        <v>921</v>
      </c>
      <c r="P872" s="42">
        <v>3728.0</v>
      </c>
      <c r="S872" s="42">
        <v>3728.0</v>
      </c>
    </row>
    <row r="873">
      <c r="A873" s="42">
        <v>2630.0</v>
      </c>
      <c r="B873" s="42">
        <v>19.0</v>
      </c>
      <c r="D873" s="42">
        <v>2630.0</v>
      </c>
      <c r="E873" s="42">
        <v>13.0</v>
      </c>
      <c r="G873" s="2">
        <f>IFERROR(__xludf.DUMMYFUNCTION("""COMPUTED_VALUE"""),23.0)</f>
        <v>23</v>
      </c>
      <c r="O873" s="45" t="s">
        <v>922</v>
      </c>
      <c r="P873" s="42">
        <v>3667.0</v>
      </c>
      <c r="S873" s="42">
        <v>3667.0</v>
      </c>
    </row>
    <row r="874">
      <c r="A874" s="42">
        <v>2631.0</v>
      </c>
      <c r="B874" s="42">
        <v>19.0</v>
      </c>
      <c r="D874" s="42">
        <v>2631.0</v>
      </c>
      <c r="E874" s="42">
        <v>25.0</v>
      </c>
      <c r="G874" s="2">
        <f>IFERROR(__xludf.DUMMYFUNCTION("""COMPUTED_VALUE"""),12.0)</f>
        <v>12</v>
      </c>
      <c r="O874" s="45" t="s">
        <v>923</v>
      </c>
      <c r="P874" s="42">
        <v>3649.0</v>
      </c>
      <c r="S874" s="42">
        <v>3649.0</v>
      </c>
    </row>
    <row r="875">
      <c r="A875" s="42">
        <v>2632.0</v>
      </c>
      <c r="B875" s="42">
        <v>20.0</v>
      </c>
      <c r="D875" s="42">
        <v>2632.0</v>
      </c>
      <c r="E875" s="42">
        <v>14.0</v>
      </c>
      <c r="G875" s="2">
        <f>IFERROR(__xludf.DUMMYFUNCTION("""COMPUTED_VALUE"""),23.0)</f>
        <v>23</v>
      </c>
      <c r="O875" s="45" t="s">
        <v>924</v>
      </c>
      <c r="P875" s="42">
        <v>3692.0</v>
      </c>
      <c r="S875" s="42">
        <v>3692.0</v>
      </c>
    </row>
    <row r="876">
      <c r="A876" s="42">
        <v>2633.0</v>
      </c>
      <c r="B876" s="42">
        <v>21.0</v>
      </c>
      <c r="D876" s="42">
        <v>2633.0</v>
      </c>
      <c r="E876" s="42">
        <v>27.0</v>
      </c>
      <c r="G876" s="2">
        <f>IFERROR(__xludf.DUMMYFUNCTION("""COMPUTED_VALUE"""),12.0)</f>
        <v>12</v>
      </c>
      <c r="O876" s="45" t="s">
        <v>925</v>
      </c>
      <c r="P876" s="42">
        <v>3700.0</v>
      </c>
      <c r="S876" s="42">
        <v>3700.0</v>
      </c>
    </row>
    <row r="877">
      <c r="A877" s="42">
        <v>2634.0</v>
      </c>
      <c r="B877" s="42">
        <v>19.0</v>
      </c>
      <c r="D877" s="42">
        <v>2634.0</v>
      </c>
      <c r="E877" s="42">
        <v>13.0</v>
      </c>
      <c r="G877" s="2">
        <f>IFERROR(__xludf.DUMMYFUNCTION("""COMPUTED_VALUE"""),26.0)</f>
        <v>26</v>
      </c>
      <c r="O877" s="45" t="s">
        <v>926</v>
      </c>
      <c r="P877" s="42">
        <v>3714.0</v>
      </c>
      <c r="S877" s="42">
        <v>3714.0</v>
      </c>
    </row>
    <row r="878">
      <c r="A878" s="42">
        <v>2635.0</v>
      </c>
      <c r="B878" s="42">
        <v>19.0</v>
      </c>
      <c r="D878" s="42">
        <v>2635.0</v>
      </c>
      <c r="E878" s="42">
        <v>25.0</v>
      </c>
      <c r="G878" s="2">
        <f>IFERROR(__xludf.DUMMYFUNCTION("""COMPUTED_VALUE"""),12.0)</f>
        <v>12</v>
      </c>
      <c r="O878" s="45" t="s">
        <v>927</v>
      </c>
      <c r="P878" s="42">
        <v>3728.0</v>
      </c>
      <c r="S878" s="42">
        <v>3728.0</v>
      </c>
    </row>
    <row r="879">
      <c r="A879" s="42">
        <v>2636.0</v>
      </c>
      <c r="B879" s="42">
        <v>18.0</v>
      </c>
      <c r="D879" s="42">
        <v>2636.0</v>
      </c>
      <c r="E879" s="42">
        <v>12.0</v>
      </c>
      <c r="G879" s="2">
        <f>IFERROR(__xludf.DUMMYFUNCTION("""COMPUTED_VALUE"""),22.0)</f>
        <v>22</v>
      </c>
      <c r="O879" s="45" t="s">
        <v>928</v>
      </c>
      <c r="P879" s="42">
        <v>3667.0</v>
      </c>
      <c r="S879" s="42">
        <v>3667.0</v>
      </c>
    </row>
    <row r="880">
      <c r="A880" s="42">
        <v>2637.0</v>
      </c>
      <c r="B880" s="42">
        <v>18.0</v>
      </c>
      <c r="D880" s="42">
        <v>2637.0</v>
      </c>
      <c r="E880" s="42">
        <v>24.0</v>
      </c>
      <c r="G880" s="2">
        <f>IFERROR(__xludf.DUMMYFUNCTION("""COMPUTED_VALUE"""),13.0)</f>
        <v>13</v>
      </c>
      <c r="O880" s="45" t="s">
        <v>929</v>
      </c>
      <c r="P880" s="42">
        <v>3649.0</v>
      </c>
      <c r="S880" s="42">
        <v>3649.0</v>
      </c>
    </row>
    <row r="881">
      <c r="A881" s="42">
        <v>2638.0</v>
      </c>
      <c r="B881" s="42">
        <v>19.0</v>
      </c>
      <c r="D881" s="42">
        <v>2638.0</v>
      </c>
      <c r="E881" s="42">
        <v>13.0</v>
      </c>
      <c r="G881" s="2">
        <f>IFERROR(__xludf.DUMMYFUNCTION("""COMPUTED_VALUE"""),22.0)</f>
        <v>22</v>
      </c>
      <c r="O881" s="45" t="s">
        <v>930</v>
      </c>
      <c r="P881" s="42">
        <v>3692.0</v>
      </c>
      <c r="S881" s="42">
        <v>3692.0</v>
      </c>
    </row>
    <row r="882">
      <c r="A882" s="42">
        <v>2639.0</v>
      </c>
      <c r="B882" s="42">
        <v>21.0</v>
      </c>
      <c r="D882" s="42">
        <v>2639.0</v>
      </c>
      <c r="E882" s="42">
        <v>27.0</v>
      </c>
      <c r="G882" s="2">
        <f>IFERROR(__xludf.DUMMYFUNCTION("""COMPUTED_VALUE"""),11.0)</f>
        <v>11</v>
      </c>
      <c r="O882" s="45" t="s">
        <v>931</v>
      </c>
      <c r="P882" s="42">
        <v>3700.0</v>
      </c>
      <c r="S882" s="42">
        <v>3700.0</v>
      </c>
    </row>
    <row r="883">
      <c r="A883" s="42">
        <v>2640.0</v>
      </c>
      <c r="B883" s="42">
        <v>19.0</v>
      </c>
      <c r="D883" s="42">
        <v>2640.0</v>
      </c>
      <c r="E883" s="42">
        <v>13.0</v>
      </c>
      <c r="G883" s="2">
        <f>IFERROR(__xludf.DUMMYFUNCTION("""COMPUTED_VALUE"""),25.0)</f>
        <v>25</v>
      </c>
      <c r="O883" s="45" t="s">
        <v>932</v>
      </c>
      <c r="P883" s="42">
        <v>3714.0</v>
      </c>
      <c r="S883" s="42">
        <v>3714.0</v>
      </c>
    </row>
    <row r="884">
      <c r="A884" s="42">
        <v>2641.0</v>
      </c>
      <c r="B884" s="42">
        <v>19.0</v>
      </c>
      <c r="D884" s="42">
        <v>2641.0</v>
      </c>
      <c r="E884" s="42">
        <v>24.0</v>
      </c>
      <c r="G884" s="2">
        <f>IFERROR(__xludf.DUMMYFUNCTION("""COMPUTED_VALUE"""),11.0)</f>
        <v>11</v>
      </c>
      <c r="O884" s="45" t="s">
        <v>933</v>
      </c>
      <c r="P884" s="42">
        <v>3728.0</v>
      </c>
      <c r="S884" s="42">
        <v>3728.0</v>
      </c>
    </row>
    <row r="885">
      <c r="A885" s="42">
        <v>2642.0</v>
      </c>
      <c r="B885" s="42">
        <v>18.0</v>
      </c>
      <c r="D885" s="42">
        <v>2642.0</v>
      </c>
      <c r="E885" s="42">
        <v>13.0</v>
      </c>
      <c r="G885" s="2">
        <f>IFERROR(__xludf.DUMMYFUNCTION("""COMPUTED_VALUE"""),21.0)</f>
        <v>21</v>
      </c>
      <c r="O885" s="45" t="s">
        <v>934</v>
      </c>
      <c r="P885" s="42">
        <v>3667.0</v>
      </c>
      <c r="S885" s="42">
        <v>3667.0</v>
      </c>
    </row>
    <row r="886">
      <c r="A886" s="42">
        <v>2643.0</v>
      </c>
      <c r="B886" s="42">
        <v>18.0</v>
      </c>
      <c r="D886" s="42">
        <v>2643.0</v>
      </c>
      <c r="E886" s="42">
        <v>24.0</v>
      </c>
      <c r="G886" s="2">
        <f>IFERROR(__xludf.DUMMYFUNCTION("""COMPUTED_VALUE"""),12.0)</f>
        <v>12</v>
      </c>
      <c r="O886" s="45" t="s">
        <v>935</v>
      </c>
      <c r="P886" s="42">
        <v>3649.0</v>
      </c>
      <c r="S886" s="42">
        <v>3649.0</v>
      </c>
    </row>
    <row r="887">
      <c r="A887" s="42">
        <v>2644.0</v>
      </c>
      <c r="B887" s="42">
        <v>18.0</v>
      </c>
      <c r="D887" s="42">
        <v>2644.0</v>
      </c>
      <c r="E887" s="42">
        <v>12.0</v>
      </c>
      <c r="G887" s="2">
        <f>IFERROR(__xludf.DUMMYFUNCTION("""COMPUTED_VALUE"""),22.0)</f>
        <v>22</v>
      </c>
      <c r="O887" s="45" t="s">
        <v>936</v>
      </c>
      <c r="P887" s="42">
        <v>3692.0</v>
      </c>
      <c r="S887" s="42">
        <v>3692.0</v>
      </c>
    </row>
    <row r="888">
      <c r="A888" s="42">
        <v>2645.0</v>
      </c>
      <c r="B888" s="42">
        <v>20.0</v>
      </c>
      <c r="D888" s="42">
        <v>2645.0</v>
      </c>
      <c r="E888" s="42">
        <v>26.0</v>
      </c>
      <c r="G888" s="2">
        <f>IFERROR(__xludf.DUMMYFUNCTION("""COMPUTED_VALUE"""),11.0)</f>
        <v>11</v>
      </c>
      <c r="O888" s="45" t="s">
        <v>937</v>
      </c>
      <c r="P888" s="42">
        <v>3700.0</v>
      </c>
      <c r="S888" s="42">
        <v>3700.0</v>
      </c>
    </row>
    <row r="889">
      <c r="A889" s="42">
        <v>2646.0</v>
      </c>
      <c r="B889" s="42">
        <v>18.0</v>
      </c>
      <c r="D889" s="42">
        <v>2646.0</v>
      </c>
      <c r="E889" s="42">
        <v>12.0</v>
      </c>
      <c r="G889" s="2">
        <f>IFERROR(__xludf.DUMMYFUNCTION("""COMPUTED_VALUE"""),24.0)</f>
        <v>24</v>
      </c>
      <c r="O889" s="45" t="s">
        <v>938</v>
      </c>
      <c r="P889" s="42">
        <v>3714.0</v>
      </c>
      <c r="S889" s="42">
        <v>3714.0</v>
      </c>
    </row>
    <row r="890">
      <c r="A890" s="42">
        <v>2647.0</v>
      </c>
      <c r="B890" s="42">
        <v>18.0</v>
      </c>
      <c r="D890" s="42">
        <v>2647.0</v>
      </c>
      <c r="E890" s="42">
        <v>23.0</v>
      </c>
      <c r="G890" s="2">
        <f>IFERROR(__xludf.DUMMYFUNCTION("""COMPUTED_VALUE"""),12.0)</f>
        <v>12</v>
      </c>
      <c r="O890" s="45" t="s">
        <v>939</v>
      </c>
      <c r="P890" s="42">
        <v>3728.0</v>
      </c>
      <c r="S890" s="42">
        <v>3728.0</v>
      </c>
    </row>
    <row r="891">
      <c r="A891" s="42">
        <v>2648.0</v>
      </c>
      <c r="B891" s="42">
        <v>17.0</v>
      </c>
      <c r="D891" s="42">
        <v>2648.0</v>
      </c>
      <c r="E891" s="42">
        <v>12.0</v>
      </c>
      <c r="G891" s="2">
        <f>IFERROR(__xludf.DUMMYFUNCTION("""COMPUTED_VALUE"""),21.0)</f>
        <v>21</v>
      </c>
      <c r="O891" s="45" t="s">
        <v>940</v>
      </c>
      <c r="P891" s="42">
        <v>3667.0</v>
      </c>
      <c r="S891" s="42">
        <v>3667.0</v>
      </c>
    </row>
    <row r="892">
      <c r="A892" s="42">
        <v>2649.0</v>
      </c>
      <c r="B892" s="42">
        <v>17.0</v>
      </c>
      <c r="D892" s="42">
        <v>2649.0</v>
      </c>
      <c r="E892" s="42">
        <v>23.0</v>
      </c>
      <c r="G892" s="2">
        <f>IFERROR(__xludf.DUMMYFUNCTION("""COMPUTED_VALUE"""),11.0)</f>
        <v>11</v>
      </c>
      <c r="O892" s="45" t="s">
        <v>941</v>
      </c>
      <c r="P892" s="42">
        <v>3649.0</v>
      </c>
      <c r="S892" s="42">
        <v>3649.0</v>
      </c>
    </row>
    <row r="893">
      <c r="A893" s="42">
        <v>2650.0</v>
      </c>
      <c r="B893" s="42">
        <v>18.0</v>
      </c>
      <c r="D893" s="42">
        <v>2650.0</v>
      </c>
      <c r="E893" s="42">
        <v>12.0</v>
      </c>
      <c r="G893" s="2">
        <f>IFERROR(__xludf.DUMMYFUNCTION("""COMPUTED_VALUE"""),21.0)</f>
        <v>21</v>
      </c>
      <c r="O893" s="45" t="s">
        <v>942</v>
      </c>
      <c r="P893" s="42">
        <v>3692.0</v>
      </c>
      <c r="S893" s="42">
        <v>3692.0</v>
      </c>
    </row>
    <row r="894">
      <c r="A894" s="42">
        <v>2651.0</v>
      </c>
      <c r="B894" s="42">
        <v>20.0</v>
      </c>
      <c r="D894" s="42">
        <v>2651.0</v>
      </c>
      <c r="E894" s="42">
        <v>26.0</v>
      </c>
      <c r="G894" s="2">
        <f>IFERROR(__xludf.DUMMYFUNCTION("""COMPUTED_VALUE"""),10.0)</f>
        <v>10</v>
      </c>
      <c r="O894" s="45" t="s">
        <v>943</v>
      </c>
      <c r="P894" s="42">
        <v>3700.0</v>
      </c>
      <c r="S894" s="42">
        <v>3700.0</v>
      </c>
    </row>
    <row r="895">
      <c r="A895" s="42">
        <v>2652.0</v>
      </c>
      <c r="B895" s="42">
        <v>18.0</v>
      </c>
      <c r="D895" s="42">
        <v>2652.0</v>
      </c>
      <c r="E895" s="42">
        <v>12.0</v>
      </c>
      <c r="G895" s="2">
        <f>IFERROR(__xludf.DUMMYFUNCTION("""COMPUTED_VALUE"""),23.0)</f>
        <v>23</v>
      </c>
      <c r="O895" s="45" t="s">
        <v>944</v>
      </c>
      <c r="P895" s="42">
        <v>3714.0</v>
      </c>
      <c r="S895" s="42">
        <v>3714.0</v>
      </c>
    </row>
    <row r="896">
      <c r="A896" s="42">
        <v>2653.0</v>
      </c>
      <c r="B896" s="42">
        <v>18.0</v>
      </c>
      <c r="D896" s="42">
        <v>2653.0</v>
      </c>
      <c r="E896" s="42">
        <v>22.0</v>
      </c>
      <c r="G896" s="2">
        <f>IFERROR(__xludf.DUMMYFUNCTION("""COMPUTED_VALUE"""),11.0)</f>
        <v>11</v>
      </c>
      <c r="O896" s="45" t="s">
        <v>945</v>
      </c>
      <c r="P896" s="42">
        <v>3728.0</v>
      </c>
      <c r="S896" s="42">
        <v>3728.0</v>
      </c>
    </row>
    <row r="897">
      <c r="A897" s="42">
        <v>2654.0</v>
      </c>
      <c r="B897" s="42">
        <v>17.0</v>
      </c>
      <c r="D897" s="42">
        <v>2654.0</v>
      </c>
      <c r="E897" s="42">
        <v>13.0</v>
      </c>
      <c r="G897" s="2">
        <f>IFERROR(__xludf.DUMMYFUNCTION("""COMPUTED_VALUE"""),20.0)</f>
        <v>20</v>
      </c>
      <c r="O897" s="45" t="s">
        <v>946</v>
      </c>
      <c r="P897" s="42">
        <v>3667.0</v>
      </c>
      <c r="S897" s="42">
        <v>3667.0</v>
      </c>
    </row>
    <row r="898">
      <c r="A898" s="42">
        <v>2655.0</v>
      </c>
      <c r="B898" s="42">
        <v>16.0</v>
      </c>
      <c r="D898" s="42">
        <v>2655.0</v>
      </c>
      <c r="E898" s="42">
        <v>22.0</v>
      </c>
      <c r="G898" s="2">
        <f>IFERROR(__xludf.DUMMYFUNCTION("""COMPUTED_VALUE"""),11.0)</f>
        <v>11</v>
      </c>
      <c r="O898" s="45" t="s">
        <v>947</v>
      </c>
      <c r="P898" s="42">
        <v>3649.0</v>
      </c>
      <c r="S898" s="42">
        <v>3649.0</v>
      </c>
    </row>
    <row r="899">
      <c r="A899" s="42">
        <v>2656.0</v>
      </c>
      <c r="B899" s="42">
        <v>17.0</v>
      </c>
      <c r="D899" s="42">
        <v>2656.0</v>
      </c>
      <c r="E899" s="42">
        <v>11.0</v>
      </c>
      <c r="G899" s="2">
        <f>IFERROR(__xludf.DUMMYFUNCTION("""COMPUTED_VALUE"""),21.0)</f>
        <v>21</v>
      </c>
      <c r="O899" s="45" t="s">
        <v>948</v>
      </c>
      <c r="P899" s="42">
        <v>3692.0</v>
      </c>
      <c r="S899" s="42">
        <v>3692.0</v>
      </c>
    </row>
    <row r="900">
      <c r="A900" s="42">
        <v>2657.0</v>
      </c>
      <c r="B900" s="42">
        <v>19.0</v>
      </c>
      <c r="D900" s="42">
        <v>2657.0</v>
      </c>
      <c r="E900" s="42">
        <v>25.0</v>
      </c>
      <c r="G900" s="2">
        <f>IFERROR(__xludf.DUMMYFUNCTION("""COMPUTED_VALUE"""),10.0)</f>
        <v>10</v>
      </c>
      <c r="O900" s="45" t="s">
        <v>949</v>
      </c>
      <c r="P900" s="42">
        <v>3700.0</v>
      </c>
      <c r="S900" s="42">
        <v>3700.0</v>
      </c>
    </row>
    <row r="901">
      <c r="A901" s="42">
        <v>2658.0</v>
      </c>
      <c r="B901" s="42">
        <v>17.0</v>
      </c>
      <c r="D901" s="42">
        <v>2658.0</v>
      </c>
      <c r="E901" s="42">
        <v>11.0</v>
      </c>
      <c r="G901" s="2">
        <f>IFERROR(__xludf.DUMMYFUNCTION("""COMPUTED_VALUE"""),22.0)</f>
        <v>22</v>
      </c>
      <c r="O901" s="45" t="s">
        <v>950</v>
      </c>
      <c r="P901" s="42">
        <v>3714.0</v>
      </c>
      <c r="S901" s="42">
        <v>3714.0</v>
      </c>
    </row>
    <row r="902">
      <c r="A902" s="42">
        <v>2659.0</v>
      </c>
      <c r="B902" s="42">
        <v>17.0</v>
      </c>
      <c r="D902" s="42">
        <v>2659.0</v>
      </c>
      <c r="E902" s="42">
        <v>21.0</v>
      </c>
      <c r="G902" s="2">
        <f>IFERROR(__xludf.DUMMYFUNCTION("""COMPUTED_VALUE"""),12.0)</f>
        <v>12</v>
      </c>
      <c r="O902" s="45" t="s">
        <v>951</v>
      </c>
      <c r="P902" s="42">
        <v>3728.0</v>
      </c>
      <c r="S902" s="42">
        <v>3728.0</v>
      </c>
    </row>
    <row r="903">
      <c r="A903" s="42">
        <v>2660.0</v>
      </c>
      <c r="B903" s="42">
        <v>16.0</v>
      </c>
      <c r="D903" s="42">
        <v>2660.0</v>
      </c>
      <c r="E903" s="42">
        <v>12.0</v>
      </c>
      <c r="G903" s="2">
        <f>IFERROR(__xludf.DUMMYFUNCTION("""COMPUTED_VALUE"""),19.0)</f>
        <v>19</v>
      </c>
      <c r="O903" s="45" t="s">
        <v>952</v>
      </c>
      <c r="P903" s="42">
        <v>3667.0</v>
      </c>
      <c r="S903" s="42">
        <v>3667.0</v>
      </c>
    </row>
    <row r="904">
      <c r="A904" s="42">
        <v>2661.0</v>
      </c>
      <c r="B904" s="42">
        <v>16.0</v>
      </c>
      <c r="D904" s="42">
        <v>2661.0</v>
      </c>
      <c r="E904" s="42">
        <v>22.0</v>
      </c>
      <c r="G904" s="2">
        <f>IFERROR(__xludf.DUMMYFUNCTION("""COMPUTED_VALUE"""),10.0)</f>
        <v>10</v>
      </c>
      <c r="O904" s="45" t="s">
        <v>953</v>
      </c>
      <c r="P904" s="42">
        <v>3649.0</v>
      </c>
      <c r="S904" s="42">
        <v>3649.0</v>
      </c>
    </row>
    <row r="905">
      <c r="A905" s="42">
        <v>2662.0</v>
      </c>
      <c r="B905" s="42">
        <v>17.0</v>
      </c>
      <c r="D905" s="42">
        <v>2662.0</v>
      </c>
      <c r="E905" s="42">
        <v>11.0</v>
      </c>
      <c r="G905" s="2">
        <f>IFERROR(__xludf.DUMMYFUNCTION("""COMPUTED_VALUE"""),20.0)</f>
        <v>20</v>
      </c>
      <c r="O905" s="45" t="s">
        <v>954</v>
      </c>
      <c r="P905" s="42">
        <v>3692.0</v>
      </c>
      <c r="S905" s="42">
        <v>3692.0</v>
      </c>
    </row>
    <row r="906">
      <c r="A906" s="42">
        <v>2663.0</v>
      </c>
      <c r="B906" s="42">
        <v>19.0</v>
      </c>
      <c r="D906" s="42">
        <v>2663.0</v>
      </c>
      <c r="E906" s="42">
        <v>24.0</v>
      </c>
      <c r="G906" s="2">
        <f>IFERROR(__xludf.DUMMYFUNCTION("""COMPUTED_VALUE"""),9.0)</f>
        <v>9</v>
      </c>
      <c r="O906" s="45" t="s">
        <v>955</v>
      </c>
      <c r="P906" s="42">
        <v>3700.0</v>
      </c>
      <c r="S906" s="42">
        <v>3700.0</v>
      </c>
    </row>
    <row r="907">
      <c r="A907" s="42">
        <v>2664.0</v>
      </c>
      <c r="B907" s="42">
        <v>17.0</v>
      </c>
      <c r="D907" s="42">
        <v>2664.0</v>
      </c>
      <c r="E907" s="42">
        <v>12.0</v>
      </c>
      <c r="G907" s="2">
        <f>IFERROR(__xludf.DUMMYFUNCTION("""COMPUTED_VALUE"""),21.0)</f>
        <v>21</v>
      </c>
      <c r="O907" s="45" t="s">
        <v>956</v>
      </c>
      <c r="P907" s="42">
        <v>3714.0</v>
      </c>
      <c r="S907" s="42">
        <v>3714.0</v>
      </c>
    </row>
    <row r="908">
      <c r="A908" s="42">
        <v>2665.0</v>
      </c>
      <c r="B908" s="42">
        <v>17.0</v>
      </c>
      <c r="D908" s="42">
        <v>2665.0</v>
      </c>
      <c r="E908" s="42">
        <v>21.0</v>
      </c>
      <c r="G908" s="2">
        <f>IFERROR(__xludf.DUMMYFUNCTION("""COMPUTED_VALUE"""),11.0)</f>
        <v>11</v>
      </c>
      <c r="O908" s="45" t="s">
        <v>957</v>
      </c>
      <c r="P908" s="42">
        <v>3728.0</v>
      </c>
      <c r="S908" s="42">
        <v>3728.0</v>
      </c>
    </row>
    <row r="909">
      <c r="A909" s="42">
        <v>2666.0</v>
      </c>
      <c r="B909" s="42">
        <v>15.0</v>
      </c>
      <c r="D909" s="42">
        <v>2666.0</v>
      </c>
      <c r="E909" s="42">
        <v>11.0</v>
      </c>
      <c r="G909" s="2">
        <f>IFERROR(__xludf.DUMMYFUNCTION("""COMPUTED_VALUE"""),19.0)</f>
        <v>19</v>
      </c>
      <c r="O909" s="45" t="s">
        <v>958</v>
      </c>
      <c r="P909" s="42">
        <v>3667.0</v>
      </c>
      <c r="S909" s="42">
        <v>3667.0</v>
      </c>
    </row>
    <row r="910">
      <c r="A910" s="42">
        <v>2667.0</v>
      </c>
      <c r="B910" s="42">
        <v>15.0</v>
      </c>
      <c r="D910" s="42">
        <v>2667.0</v>
      </c>
      <c r="E910" s="42">
        <v>21.0</v>
      </c>
      <c r="G910" s="2">
        <f>IFERROR(__xludf.DUMMYFUNCTION("""COMPUTED_VALUE"""),10.0)</f>
        <v>10</v>
      </c>
      <c r="O910" s="45" t="s">
        <v>959</v>
      </c>
      <c r="P910" s="42">
        <v>3649.0</v>
      </c>
      <c r="S910" s="42">
        <v>3649.0</v>
      </c>
    </row>
    <row r="911">
      <c r="A911" s="42">
        <v>2668.0</v>
      </c>
      <c r="B911" s="42">
        <v>16.0</v>
      </c>
      <c r="D911" s="42">
        <v>2668.0</v>
      </c>
      <c r="E911" s="42">
        <v>10.0</v>
      </c>
      <c r="G911" s="2">
        <f>IFERROR(__xludf.DUMMYFUNCTION("""COMPUTED_VALUE"""),19.0)</f>
        <v>19</v>
      </c>
      <c r="O911" s="45" t="s">
        <v>960</v>
      </c>
      <c r="P911" s="42">
        <v>3692.0</v>
      </c>
      <c r="S911" s="42">
        <v>3692.0</v>
      </c>
    </row>
    <row r="912">
      <c r="A912" s="42">
        <v>2669.0</v>
      </c>
      <c r="B912" s="42">
        <v>18.0</v>
      </c>
      <c r="D912" s="42">
        <v>2669.0</v>
      </c>
      <c r="E912" s="42">
        <v>23.0</v>
      </c>
      <c r="G912" s="2">
        <f>IFERROR(__xludf.DUMMYFUNCTION("""COMPUTED_VALUE"""),10.0)</f>
        <v>10</v>
      </c>
      <c r="O912" s="45" t="s">
        <v>961</v>
      </c>
      <c r="P912" s="42">
        <v>3700.0</v>
      </c>
      <c r="S912" s="42">
        <v>3700.0</v>
      </c>
    </row>
    <row r="913">
      <c r="A913" s="42">
        <v>2670.0</v>
      </c>
      <c r="B913" s="42">
        <v>16.0</v>
      </c>
      <c r="D913" s="42">
        <v>2670.0</v>
      </c>
      <c r="E913" s="42">
        <v>11.0</v>
      </c>
      <c r="G913" s="2">
        <f>IFERROR(__xludf.DUMMYFUNCTION("""COMPUTED_VALUE"""),21.0)</f>
        <v>21</v>
      </c>
      <c r="O913" s="45" t="s">
        <v>962</v>
      </c>
      <c r="P913" s="42">
        <v>3714.0</v>
      </c>
      <c r="S913" s="42">
        <v>3714.0</v>
      </c>
    </row>
    <row r="914">
      <c r="A914" s="42">
        <v>2671.0</v>
      </c>
      <c r="B914" s="42">
        <v>16.0</v>
      </c>
      <c r="D914" s="42">
        <v>2671.0</v>
      </c>
      <c r="E914" s="42">
        <v>20.0</v>
      </c>
      <c r="G914" s="2">
        <f>IFERROR(__xludf.DUMMYFUNCTION("""COMPUTED_VALUE"""),10.0)</f>
        <v>10</v>
      </c>
      <c r="O914" s="45" t="s">
        <v>963</v>
      </c>
      <c r="P914" s="42">
        <v>3728.0</v>
      </c>
      <c r="S914" s="42">
        <v>3728.0</v>
      </c>
    </row>
    <row r="915">
      <c r="A915" s="42">
        <v>2672.0</v>
      </c>
      <c r="B915" s="42">
        <v>15.0</v>
      </c>
      <c r="D915" s="42">
        <v>2672.0</v>
      </c>
      <c r="E915" s="42">
        <v>11.0</v>
      </c>
      <c r="G915" s="2">
        <f>IFERROR(__xludf.DUMMYFUNCTION("""COMPUTED_VALUE"""),18.0)</f>
        <v>18</v>
      </c>
      <c r="O915" s="45" t="s">
        <v>964</v>
      </c>
      <c r="P915" s="42">
        <v>3667.0</v>
      </c>
      <c r="S915" s="42">
        <v>3667.0</v>
      </c>
    </row>
    <row r="916">
      <c r="A916" s="42">
        <v>2673.0</v>
      </c>
      <c r="B916" s="42">
        <v>15.0</v>
      </c>
      <c r="D916" s="42">
        <v>2673.0</v>
      </c>
      <c r="E916" s="42">
        <v>21.0</v>
      </c>
      <c r="G916" s="2">
        <f>IFERROR(__xludf.DUMMYFUNCTION("""COMPUTED_VALUE"""),9.0)</f>
        <v>9</v>
      </c>
      <c r="O916" s="45" t="s">
        <v>965</v>
      </c>
      <c r="P916" s="42">
        <v>3649.0</v>
      </c>
      <c r="S916" s="42">
        <v>3649.0</v>
      </c>
    </row>
    <row r="917">
      <c r="A917" s="42">
        <v>2674.0</v>
      </c>
      <c r="B917" s="42">
        <v>16.0</v>
      </c>
      <c r="D917" s="42">
        <v>2674.0</v>
      </c>
      <c r="E917" s="42">
        <v>10.0</v>
      </c>
      <c r="G917" s="2">
        <f>IFERROR(__xludf.DUMMYFUNCTION("""COMPUTED_VALUE"""),18.0)</f>
        <v>18</v>
      </c>
      <c r="O917" s="45" t="s">
        <v>966</v>
      </c>
      <c r="P917" s="42">
        <v>3692.0</v>
      </c>
      <c r="S917" s="42">
        <v>3692.0</v>
      </c>
    </row>
    <row r="918">
      <c r="A918" s="42">
        <v>2675.0</v>
      </c>
      <c r="B918" s="42">
        <v>18.0</v>
      </c>
      <c r="D918" s="42">
        <v>2675.0</v>
      </c>
      <c r="E918" s="42">
        <v>22.0</v>
      </c>
      <c r="G918" s="2">
        <f>IFERROR(__xludf.DUMMYFUNCTION("""COMPUTED_VALUE"""),9.0)</f>
        <v>9</v>
      </c>
      <c r="O918" s="45" t="s">
        <v>967</v>
      </c>
      <c r="P918" s="42">
        <v>3700.0</v>
      </c>
      <c r="S918" s="42">
        <v>3700.0</v>
      </c>
    </row>
    <row r="919">
      <c r="A919" s="42">
        <v>2676.0</v>
      </c>
      <c r="B919" s="42">
        <v>16.0</v>
      </c>
      <c r="D919" s="42">
        <v>2676.0</v>
      </c>
      <c r="E919" s="42">
        <v>12.0</v>
      </c>
      <c r="G919" s="2">
        <f>IFERROR(__xludf.DUMMYFUNCTION("""COMPUTED_VALUE"""),20.0)</f>
        <v>20</v>
      </c>
      <c r="O919" s="45" t="s">
        <v>968</v>
      </c>
      <c r="P919" s="42">
        <v>3714.0</v>
      </c>
      <c r="S919" s="42">
        <v>3714.0</v>
      </c>
    </row>
    <row r="920">
      <c r="A920" s="42">
        <v>2677.0</v>
      </c>
      <c r="B920" s="42">
        <v>15.0</v>
      </c>
      <c r="D920" s="42">
        <v>2677.0</v>
      </c>
      <c r="E920" s="42">
        <v>19.0</v>
      </c>
      <c r="G920" s="2">
        <f>IFERROR(__xludf.DUMMYFUNCTION("""COMPUTED_VALUE"""),10.0)</f>
        <v>10</v>
      </c>
      <c r="O920" s="45" t="s">
        <v>969</v>
      </c>
      <c r="P920" s="42">
        <v>3728.0</v>
      </c>
      <c r="S920" s="42">
        <v>3728.0</v>
      </c>
    </row>
    <row r="921">
      <c r="A921" s="42">
        <v>2678.0</v>
      </c>
      <c r="B921" s="42">
        <v>14.0</v>
      </c>
      <c r="D921" s="42">
        <v>2678.0</v>
      </c>
      <c r="E921" s="42">
        <v>10.0</v>
      </c>
      <c r="G921" s="2">
        <f>IFERROR(__xludf.DUMMYFUNCTION("""COMPUTED_VALUE"""),18.0)</f>
        <v>18</v>
      </c>
      <c r="O921" s="45" t="s">
        <v>970</v>
      </c>
      <c r="P921" s="42">
        <v>3667.0</v>
      </c>
      <c r="S921" s="42">
        <v>3667.0</v>
      </c>
    </row>
    <row r="922">
      <c r="A922" s="42">
        <v>2679.0</v>
      </c>
      <c r="B922" s="42">
        <v>14.0</v>
      </c>
      <c r="D922" s="42">
        <v>2679.0</v>
      </c>
      <c r="E922" s="42">
        <v>20.0</v>
      </c>
      <c r="G922" s="2">
        <f>IFERROR(__xludf.DUMMYFUNCTION("""COMPUTED_VALUE"""),9.0)</f>
        <v>9</v>
      </c>
      <c r="O922" s="45" t="s">
        <v>971</v>
      </c>
      <c r="P922" s="42">
        <v>3649.0</v>
      </c>
      <c r="S922" s="42">
        <v>3649.0</v>
      </c>
    </row>
    <row r="923">
      <c r="A923" s="42">
        <v>2680.0</v>
      </c>
      <c r="B923" s="42">
        <v>15.0</v>
      </c>
      <c r="D923" s="42">
        <v>2680.0</v>
      </c>
      <c r="E923" s="42">
        <v>9.0</v>
      </c>
      <c r="G923" s="2">
        <f>IFERROR(__xludf.DUMMYFUNCTION("""COMPUTED_VALUE"""),17.0)</f>
        <v>17</v>
      </c>
      <c r="O923" s="45" t="s">
        <v>972</v>
      </c>
      <c r="P923" s="42">
        <v>3692.0</v>
      </c>
      <c r="S923" s="42">
        <v>3692.0</v>
      </c>
    </row>
    <row r="924">
      <c r="A924" s="42">
        <v>2681.0</v>
      </c>
      <c r="B924" s="42">
        <v>17.0</v>
      </c>
      <c r="D924" s="42">
        <v>2681.0</v>
      </c>
      <c r="E924" s="42">
        <v>21.0</v>
      </c>
      <c r="G924" s="2">
        <f>IFERROR(__xludf.DUMMYFUNCTION("""COMPUTED_VALUE"""),10.0)</f>
        <v>10</v>
      </c>
      <c r="O924" s="45" t="s">
        <v>973</v>
      </c>
      <c r="P924" s="42">
        <v>3700.0</v>
      </c>
      <c r="S924" s="42">
        <v>3700.0</v>
      </c>
    </row>
    <row r="925">
      <c r="A925" s="42">
        <v>2682.0</v>
      </c>
      <c r="B925" s="42">
        <v>15.0</v>
      </c>
      <c r="D925" s="42">
        <v>2682.0</v>
      </c>
      <c r="E925" s="42">
        <v>11.0</v>
      </c>
      <c r="G925" s="2">
        <f>IFERROR(__xludf.DUMMYFUNCTION("""COMPUTED_VALUE"""),19.0)</f>
        <v>19</v>
      </c>
      <c r="O925" s="45" t="s">
        <v>974</v>
      </c>
      <c r="P925" s="42">
        <v>3714.0</v>
      </c>
      <c r="S925" s="42">
        <v>3714.0</v>
      </c>
    </row>
    <row r="926">
      <c r="A926" s="42">
        <v>2683.0</v>
      </c>
      <c r="B926" s="42">
        <v>15.0</v>
      </c>
      <c r="D926" s="42">
        <v>2683.0</v>
      </c>
      <c r="E926" s="42">
        <v>19.0</v>
      </c>
      <c r="G926" s="2">
        <f>IFERROR(__xludf.DUMMYFUNCTION("""COMPUTED_VALUE"""),9.0)</f>
        <v>9</v>
      </c>
      <c r="O926" s="45" t="s">
        <v>975</v>
      </c>
      <c r="P926" s="42">
        <v>3728.0</v>
      </c>
      <c r="S926" s="42">
        <v>3728.0</v>
      </c>
    </row>
    <row r="927">
      <c r="A927" s="42">
        <v>2684.0</v>
      </c>
      <c r="B927" s="42">
        <v>14.0</v>
      </c>
      <c r="D927" s="42">
        <v>2684.0</v>
      </c>
      <c r="E927" s="42">
        <v>10.0</v>
      </c>
      <c r="G927" s="2">
        <f>IFERROR(__xludf.DUMMYFUNCTION("""COMPUTED_VALUE"""),17.0)</f>
        <v>17</v>
      </c>
      <c r="O927" s="45" t="s">
        <v>976</v>
      </c>
      <c r="P927" s="42">
        <v>3667.0</v>
      </c>
      <c r="S927" s="42">
        <v>3667.0</v>
      </c>
    </row>
    <row r="928">
      <c r="A928" s="42">
        <v>2685.0</v>
      </c>
      <c r="B928" s="42">
        <v>14.0</v>
      </c>
      <c r="D928" s="42">
        <v>2685.0</v>
      </c>
      <c r="E928" s="42">
        <v>19.0</v>
      </c>
      <c r="G928" s="2">
        <f>IFERROR(__xludf.DUMMYFUNCTION("""COMPUTED_VALUE"""),8.0)</f>
        <v>8</v>
      </c>
      <c r="O928" s="45" t="s">
        <v>977</v>
      </c>
      <c r="P928" s="42">
        <v>3649.0</v>
      </c>
      <c r="S928" s="42">
        <v>3649.0</v>
      </c>
    </row>
    <row r="929">
      <c r="A929" s="42">
        <v>2686.0</v>
      </c>
      <c r="B929" s="42">
        <v>15.0</v>
      </c>
      <c r="D929" s="42">
        <v>2686.0</v>
      </c>
      <c r="E929" s="42">
        <v>10.0</v>
      </c>
      <c r="G929" s="2">
        <f>IFERROR(__xludf.DUMMYFUNCTION("""COMPUTED_VALUE"""),16.0)</f>
        <v>16</v>
      </c>
      <c r="O929" s="45" t="s">
        <v>978</v>
      </c>
      <c r="P929" s="42">
        <v>3692.0</v>
      </c>
      <c r="S929" s="42">
        <v>3692.0</v>
      </c>
    </row>
    <row r="930">
      <c r="A930" s="42">
        <v>2687.0</v>
      </c>
      <c r="B930" s="42">
        <v>17.0</v>
      </c>
      <c r="D930" s="42">
        <v>2687.0</v>
      </c>
      <c r="E930" s="42">
        <v>21.0</v>
      </c>
      <c r="G930" s="2">
        <f>IFERROR(__xludf.DUMMYFUNCTION("""COMPUTED_VALUE"""),9.0)</f>
        <v>9</v>
      </c>
      <c r="O930" s="45" t="s">
        <v>979</v>
      </c>
      <c r="P930" s="42">
        <v>3700.0</v>
      </c>
      <c r="S930" s="42">
        <v>3700.0</v>
      </c>
    </row>
    <row r="931">
      <c r="A931" s="42">
        <v>2688.0</v>
      </c>
      <c r="B931" s="42">
        <v>14.0</v>
      </c>
      <c r="D931" s="42">
        <v>2688.0</v>
      </c>
      <c r="E931" s="42">
        <v>10.0</v>
      </c>
      <c r="G931" s="2">
        <f>IFERROR(__xludf.DUMMYFUNCTION("""COMPUTED_VALUE"""),19.0)</f>
        <v>19</v>
      </c>
      <c r="O931" s="45" t="s">
        <v>980</v>
      </c>
      <c r="P931" s="42">
        <v>3714.0</v>
      </c>
      <c r="S931" s="42">
        <v>3714.0</v>
      </c>
    </row>
    <row r="932">
      <c r="A932" s="42">
        <v>2689.0</v>
      </c>
      <c r="B932" s="42">
        <v>14.0</v>
      </c>
      <c r="D932" s="42">
        <v>2689.0</v>
      </c>
      <c r="E932" s="42">
        <v>18.0</v>
      </c>
      <c r="G932" s="2">
        <f>IFERROR(__xludf.DUMMYFUNCTION("""COMPUTED_VALUE"""),9.0)</f>
        <v>9</v>
      </c>
      <c r="O932" s="45" t="s">
        <v>981</v>
      </c>
      <c r="P932" s="42">
        <v>3728.0</v>
      </c>
      <c r="S932" s="42">
        <v>3728.0</v>
      </c>
    </row>
    <row r="933">
      <c r="A933" s="42">
        <v>2690.0</v>
      </c>
      <c r="B933" s="42">
        <v>13.0</v>
      </c>
      <c r="D933" s="42">
        <v>2690.0</v>
      </c>
      <c r="E933" s="42">
        <v>9.0</v>
      </c>
      <c r="G933" s="2">
        <f>IFERROR(__xludf.DUMMYFUNCTION("""COMPUTED_VALUE"""),16.0)</f>
        <v>16</v>
      </c>
      <c r="O933" s="45" t="s">
        <v>982</v>
      </c>
      <c r="P933" s="42">
        <v>3667.0</v>
      </c>
      <c r="S933" s="42">
        <v>3667.0</v>
      </c>
    </row>
    <row r="934">
      <c r="A934" s="42">
        <v>2691.0</v>
      </c>
      <c r="B934" s="42">
        <v>13.0</v>
      </c>
      <c r="D934" s="42">
        <v>2691.0</v>
      </c>
      <c r="E934" s="42">
        <v>18.0</v>
      </c>
      <c r="G934" s="2">
        <f>IFERROR(__xludf.DUMMYFUNCTION("""COMPUTED_VALUE"""),9.0)</f>
        <v>9</v>
      </c>
      <c r="O934" s="45" t="s">
        <v>983</v>
      </c>
      <c r="P934" s="42">
        <v>3649.0</v>
      </c>
      <c r="S934" s="42">
        <v>3649.0</v>
      </c>
    </row>
    <row r="935">
      <c r="A935" s="42">
        <v>2692.0</v>
      </c>
      <c r="B935" s="42">
        <v>14.0</v>
      </c>
      <c r="D935" s="42">
        <v>2692.0</v>
      </c>
      <c r="E935" s="42">
        <v>9.0</v>
      </c>
      <c r="G935" s="2">
        <f>IFERROR(__xludf.DUMMYFUNCTION("""COMPUTED_VALUE"""),16.0)</f>
        <v>16</v>
      </c>
      <c r="O935" s="45" t="s">
        <v>984</v>
      </c>
      <c r="P935" s="42">
        <v>3692.0</v>
      </c>
      <c r="S935" s="42">
        <v>3692.0</v>
      </c>
    </row>
    <row r="936">
      <c r="A936" s="42">
        <v>2693.0</v>
      </c>
      <c r="B936" s="42">
        <v>16.0</v>
      </c>
      <c r="D936" s="42">
        <v>2693.0</v>
      </c>
      <c r="E936" s="42">
        <v>20.0</v>
      </c>
      <c r="G936" s="2">
        <f>IFERROR(__xludf.DUMMYFUNCTION("""COMPUTED_VALUE"""),8.0)</f>
        <v>8</v>
      </c>
      <c r="O936" s="45" t="s">
        <v>985</v>
      </c>
      <c r="P936" s="42">
        <v>3700.0</v>
      </c>
      <c r="S936" s="42">
        <v>3700.0</v>
      </c>
    </row>
    <row r="937">
      <c r="A937" s="42">
        <v>2694.0</v>
      </c>
      <c r="B937" s="42">
        <v>14.0</v>
      </c>
      <c r="D937" s="42">
        <v>2694.0</v>
      </c>
      <c r="E937" s="42">
        <v>10.0</v>
      </c>
      <c r="G937" s="2">
        <f>IFERROR(__xludf.DUMMYFUNCTION("""COMPUTED_VALUE"""),18.0)</f>
        <v>18</v>
      </c>
      <c r="O937" s="45" t="s">
        <v>986</v>
      </c>
      <c r="P937" s="42">
        <v>3714.0</v>
      </c>
      <c r="S937" s="42">
        <v>3714.0</v>
      </c>
    </row>
    <row r="938">
      <c r="A938" s="42">
        <v>2695.0</v>
      </c>
      <c r="B938" s="42">
        <v>14.0</v>
      </c>
      <c r="D938" s="42">
        <v>2695.0</v>
      </c>
      <c r="E938" s="42">
        <v>18.0</v>
      </c>
      <c r="G938" s="2">
        <f>IFERROR(__xludf.DUMMYFUNCTION("""COMPUTED_VALUE"""),8.0)</f>
        <v>8</v>
      </c>
      <c r="O938" s="45" t="s">
        <v>987</v>
      </c>
      <c r="P938" s="42">
        <v>3728.0</v>
      </c>
      <c r="S938" s="42">
        <v>3728.0</v>
      </c>
    </row>
    <row r="939">
      <c r="A939" s="42">
        <v>2696.0</v>
      </c>
      <c r="B939" s="42">
        <v>13.0</v>
      </c>
      <c r="D939" s="42">
        <v>2696.0</v>
      </c>
      <c r="E939" s="42">
        <v>9.0</v>
      </c>
      <c r="G939" s="2">
        <f>IFERROR(__xludf.DUMMYFUNCTION("""COMPUTED_VALUE"""),15.0)</f>
        <v>15</v>
      </c>
      <c r="O939" s="45" t="s">
        <v>988</v>
      </c>
      <c r="P939" s="42">
        <v>3667.0</v>
      </c>
      <c r="S939" s="42">
        <v>3667.0</v>
      </c>
    </row>
    <row r="940">
      <c r="A940" s="42">
        <v>2697.0</v>
      </c>
      <c r="B940" s="42">
        <v>13.0</v>
      </c>
      <c r="D940" s="42">
        <v>2697.0</v>
      </c>
      <c r="E940" s="42">
        <v>17.0</v>
      </c>
      <c r="G940" s="2">
        <f>IFERROR(__xludf.DUMMYFUNCTION("""COMPUTED_VALUE"""),8.0)</f>
        <v>8</v>
      </c>
      <c r="O940" s="45" t="s">
        <v>989</v>
      </c>
      <c r="P940" s="42">
        <v>3649.0</v>
      </c>
      <c r="S940" s="42">
        <v>3649.0</v>
      </c>
    </row>
    <row r="941">
      <c r="A941" s="42">
        <v>2698.0</v>
      </c>
      <c r="B941" s="42">
        <v>14.0</v>
      </c>
      <c r="D941" s="42">
        <v>2698.0</v>
      </c>
      <c r="E941" s="42">
        <v>10.0</v>
      </c>
      <c r="G941" s="2">
        <f>IFERROR(__xludf.DUMMYFUNCTION("""COMPUTED_VALUE"""),15.0)</f>
        <v>15</v>
      </c>
      <c r="O941" s="45" t="s">
        <v>990</v>
      </c>
      <c r="P941" s="42">
        <v>3692.0</v>
      </c>
      <c r="S941" s="42">
        <v>3692.0</v>
      </c>
    </row>
    <row r="942">
      <c r="A942" s="42">
        <v>2699.0</v>
      </c>
      <c r="B942" s="42">
        <v>15.0</v>
      </c>
      <c r="D942" s="42">
        <v>2699.0</v>
      </c>
      <c r="E942" s="42">
        <v>19.0</v>
      </c>
      <c r="G942" s="2">
        <f>IFERROR(__xludf.DUMMYFUNCTION("""COMPUTED_VALUE"""),8.0)</f>
        <v>8</v>
      </c>
      <c r="O942" s="45" t="s">
        <v>991</v>
      </c>
      <c r="P942" s="42">
        <v>3700.0</v>
      </c>
      <c r="S942" s="42">
        <v>3700.0</v>
      </c>
    </row>
    <row r="943">
      <c r="A943" s="42">
        <v>2700.0</v>
      </c>
      <c r="B943" s="42">
        <v>13.0</v>
      </c>
      <c r="D943" s="42">
        <v>2700.0</v>
      </c>
      <c r="E943" s="42">
        <v>9.0</v>
      </c>
      <c r="G943" s="2">
        <f>IFERROR(__xludf.DUMMYFUNCTION("""COMPUTED_VALUE"""),18.0)</f>
        <v>18</v>
      </c>
      <c r="O943" s="45" t="s">
        <v>992</v>
      </c>
      <c r="P943" s="42">
        <v>3714.0</v>
      </c>
      <c r="S943" s="42">
        <v>3714.0</v>
      </c>
    </row>
    <row r="944">
      <c r="A944" s="42">
        <v>2701.0</v>
      </c>
      <c r="B944" s="42">
        <v>13.0</v>
      </c>
      <c r="D944" s="42">
        <v>2701.0</v>
      </c>
      <c r="E944" s="42">
        <v>17.0</v>
      </c>
      <c r="G944" s="2">
        <f>IFERROR(__xludf.DUMMYFUNCTION("""COMPUTED_VALUE"""),8.0)</f>
        <v>8</v>
      </c>
      <c r="O944" s="45" t="s">
        <v>993</v>
      </c>
      <c r="P944" s="42">
        <v>3728.0</v>
      </c>
      <c r="S944" s="42">
        <v>3728.0</v>
      </c>
    </row>
    <row r="945">
      <c r="A945" s="42">
        <v>2702.0</v>
      </c>
      <c r="B945" s="42">
        <v>12.0</v>
      </c>
      <c r="D945" s="42">
        <v>2702.0</v>
      </c>
      <c r="E945" s="42">
        <v>8.0</v>
      </c>
      <c r="G945" s="2">
        <f>IFERROR(__xludf.DUMMYFUNCTION("""COMPUTED_VALUE"""),14.0)</f>
        <v>14</v>
      </c>
      <c r="O945" s="45" t="s">
        <v>994</v>
      </c>
      <c r="P945" s="42">
        <v>3667.0</v>
      </c>
      <c r="S945" s="42">
        <v>3667.0</v>
      </c>
    </row>
    <row r="946">
      <c r="A946" s="42">
        <v>2703.0</v>
      </c>
      <c r="B946" s="42">
        <v>12.0</v>
      </c>
      <c r="D946" s="42">
        <v>2703.0</v>
      </c>
      <c r="E946" s="42">
        <v>16.0</v>
      </c>
      <c r="G946" s="2">
        <f>IFERROR(__xludf.DUMMYFUNCTION("""COMPUTED_VALUE"""),9.0)</f>
        <v>9</v>
      </c>
      <c r="O946" s="45" t="s">
        <v>995</v>
      </c>
      <c r="P946" s="42">
        <v>3649.0</v>
      </c>
      <c r="S946" s="42">
        <v>3649.0</v>
      </c>
    </row>
    <row r="947">
      <c r="A947" s="42">
        <v>2704.0</v>
      </c>
      <c r="B947" s="42">
        <v>13.0</v>
      </c>
      <c r="D947" s="42">
        <v>2704.0</v>
      </c>
      <c r="E947" s="42">
        <v>9.0</v>
      </c>
      <c r="G947" s="2">
        <f>IFERROR(__xludf.DUMMYFUNCTION("""COMPUTED_VALUE"""),14.0)</f>
        <v>14</v>
      </c>
      <c r="O947" s="45" t="s">
        <v>996</v>
      </c>
      <c r="P947" s="42">
        <v>3692.0</v>
      </c>
      <c r="S947" s="42">
        <v>3692.0</v>
      </c>
    </row>
    <row r="948">
      <c r="A948" s="42">
        <v>2705.0</v>
      </c>
      <c r="B948" s="42">
        <v>15.0</v>
      </c>
      <c r="D948" s="42">
        <v>2705.0</v>
      </c>
      <c r="E948" s="42">
        <v>19.0</v>
      </c>
      <c r="G948" s="2">
        <f>IFERROR(__xludf.DUMMYFUNCTION("""COMPUTED_VALUE"""),7.0)</f>
        <v>7</v>
      </c>
      <c r="O948" s="45" t="s">
        <v>997</v>
      </c>
      <c r="P948" s="42">
        <v>3700.0</v>
      </c>
      <c r="S948" s="42">
        <v>3700.0</v>
      </c>
    </row>
    <row r="949">
      <c r="A949" s="42">
        <v>2706.0</v>
      </c>
      <c r="B949" s="42">
        <v>13.0</v>
      </c>
      <c r="D949" s="42">
        <v>2706.0</v>
      </c>
      <c r="E949" s="42">
        <v>9.0</v>
      </c>
      <c r="G949" s="2">
        <f>IFERROR(__xludf.DUMMYFUNCTION("""COMPUTED_VALUE"""),17.0)</f>
        <v>17</v>
      </c>
      <c r="O949" s="45" t="s">
        <v>998</v>
      </c>
      <c r="P949" s="42">
        <v>3714.0</v>
      </c>
      <c r="S949" s="42">
        <v>3714.0</v>
      </c>
    </row>
    <row r="950">
      <c r="A950" s="42">
        <v>2707.0</v>
      </c>
      <c r="B950" s="42">
        <v>13.0</v>
      </c>
      <c r="D950" s="42">
        <v>2707.0</v>
      </c>
      <c r="E950" s="42">
        <v>16.0</v>
      </c>
      <c r="G950" s="2">
        <f>IFERROR(__xludf.DUMMYFUNCTION("""COMPUTED_VALUE"""),7.0)</f>
        <v>7</v>
      </c>
      <c r="O950" s="45" t="s">
        <v>999</v>
      </c>
      <c r="P950" s="42">
        <v>3728.0</v>
      </c>
      <c r="S950" s="42">
        <v>3728.0</v>
      </c>
    </row>
    <row r="951">
      <c r="A951" s="42">
        <v>2708.0</v>
      </c>
      <c r="B951" s="42">
        <v>12.0</v>
      </c>
      <c r="D951" s="42">
        <v>2708.0</v>
      </c>
      <c r="E951" s="42">
        <v>9.0</v>
      </c>
      <c r="G951" s="2">
        <f>IFERROR(__xludf.DUMMYFUNCTION("""COMPUTED_VALUE"""),13.0)</f>
        <v>13</v>
      </c>
      <c r="O951" s="45" t="s">
        <v>1000</v>
      </c>
      <c r="P951" s="42">
        <v>3667.0</v>
      </c>
      <c r="S951" s="42">
        <v>3667.0</v>
      </c>
    </row>
    <row r="952">
      <c r="A952" s="42">
        <v>2709.0</v>
      </c>
      <c r="B952" s="42">
        <v>12.0</v>
      </c>
      <c r="D952" s="42">
        <v>2709.0</v>
      </c>
      <c r="E952" s="42">
        <v>16.0</v>
      </c>
      <c r="G952" s="2">
        <f>IFERROR(__xludf.DUMMYFUNCTION("""COMPUTED_VALUE"""),8.0)</f>
        <v>8</v>
      </c>
      <c r="O952" s="45" t="s">
        <v>1001</v>
      </c>
      <c r="P952" s="42">
        <v>3649.0</v>
      </c>
      <c r="S952" s="42">
        <v>3649.0</v>
      </c>
    </row>
    <row r="953">
      <c r="A953" s="42">
        <v>2710.0</v>
      </c>
      <c r="B953" s="42">
        <v>12.0</v>
      </c>
      <c r="D953" s="42">
        <v>2710.0</v>
      </c>
      <c r="E953" s="42">
        <v>8.0</v>
      </c>
      <c r="G953" s="2">
        <f>IFERROR(__xludf.DUMMYFUNCTION("""COMPUTED_VALUE"""),14.0)</f>
        <v>14</v>
      </c>
      <c r="O953" s="45" t="s">
        <v>1002</v>
      </c>
      <c r="P953" s="42">
        <v>3692.0</v>
      </c>
      <c r="S953" s="42">
        <v>3692.0</v>
      </c>
    </row>
    <row r="954">
      <c r="A954" s="42">
        <v>2711.0</v>
      </c>
      <c r="B954" s="42">
        <v>14.0</v>
      </c>
      <c r="D954" s="42">
        <v>2711.0</v>
      </c>
      <c r="E954" s="42">
        <v>18.0</v>
      </c>
      <c r="G954" s="2">
        <f>IFERROR(__xludf.DUMMYFUNCTION("""COMPUTED_VALUE"""),7.0)</f>
        <v>7</v>
      </c>
      <c r="O954" s="45" t="s">
        <v>1003</v>
      </c>
      <c r="P954" s="42">
        <v>3700.0</v>
      </c>
      <c r="S954" s="42">
        <v>3700.0</v>
      </c>
    </row>
    <row r="955">
      <c r="A955" s="42">
        <v>2712.0</v>
      </c>
      <c r="B955" s="42">
        <v>12.0</v>
      </c>
      <c r="D955" s="42">
        <v>2712.0</v>
      </c>
      <c r="E955" s="42">
        <v>8.0</v>
      </c>
      <c r="G955" s="2">
        <f>IFERROR(__xludf.DUMMYFUNCTION("""COMPUTED_VALUE"""),16.0)</f>
        <v>16</v>
      </c>
      <c r="O955" s="45" t="s">
        <v>1004</v>
      </c>
      <c r="P955" s="42">
        <v>3714.0</v>
      </c>
      <c r="S955" s="42">
        <v>3714.0</v>
      </c>
    </row>
    <row r="956">
      <c r="A956" s="42">
        <v>2713.0</v>
      </c>
      <c r="B956" s="42">
        <v>12.0</v>
      </c>
      <c r="D956" s="42">
        <v>2713.0</v>
      </c>
      <c r="E956" s="42">
        <v>15.0</v>
      </c>
      <c r="G956" s="2">
        <f>IFERROR(__xludf.DUMMYFUNCTION("""COMPUTED_VALUE"""),8.0)</f>
        <v>8</v>
      </c>
      <c r="O956" s="45" t="s">
        <v>1005</v>
      </c>
      <c r="P956" s="42">
        <v>3728.0</v>
      </c>
      <c r="S956" s="42">
        <v>3728.0</v>
      </c>
    </row>
    <row r="957">
      <c r="A957" s="42">
        <v>2714.0</v>
      </c>
      <c r="B957" s="42">
        <v>11.0</v>
      </c>
      <c r="D957" s="42">
        <v>2714.0</v>
      </c>
      <c r="E957" s="42">
        <v>8.0</v>
      </c>
      <c r="G957" s="2">
        <f>IFERROR(__xludf.DUMMYFUNCTION("""COMPUTED_VALUE"""),13.0)</f>
        <v>13</v>
      </c>
      <c r="O957" s="45" t="s">
        <v>1006</v>
      </c>
      <c r="P957" s="42">
        <v>3667.0</v>
      </c>
      <c r="S957" s="42">
        <v>3667.0</v>
      </c>
    </row>
    <row r="958">
      <c r="A958" s="42">
        <v>2715.0</v>
      </c>
      <c r="B958" s="42">
        <v>11.0</v>
      </c>
      <c r="D958" s="42">
        <v>2715.0</v>
      </c>
      <c r="E958" s="42">
        <v>15.0</v>
      </c>
      <c r="G958" s="2">
        <f>IFERROR(__xludf.DUMMYFUNCTION("""COMPUTED_VALUE"""),7.0)</f>
        <v>7</v>
      </c>
      <c r="O958" s="45" t="s">
        <v>1007</v>
      </c>
      <c r="P958" s="42">
        <v>3649.0</v>
      </c>
      <c r="S958" s="42">
        <v>3649.0</v>
      </c>
    </row>
    <row r="959">
      <c r="A959" s="42">
        <v>2716.0</v>
      </c>
      <c r="B959" s="42">
        <v>12.0</v>
      </c>
      <c r="D959" s="42">
        <v>2716.0</v>
      </c>
      <c r="E959" s="42">
        <v>8.0</v>
      </c>
      <c r="G959" s="2">
        <f>IFERROR(__xludf.DUMMYFUNCTION("""COMPUTED_VALUE"""),13.0)</f>
        <v>13</v>
      </c>
      <c r="O959" s="45" t="s">
        <v>1008</v>
      </c>
      <c r="P959" s="42">
        <v>3692.0</v>
      </c>
      <c r="S959" s="42">
        <v>3692.0</v>
      </c>
    </row>
    <row r="960">
      <c r="A960" s="42">
        <v>2717.0</v>
      </c>
      <c r="B960" s="42">
        <v>14.0</v>
      </c>
      <c r="D960" s="42">
        <v>2717.0</v>
      </c>
      <c r="E960" s="42">
        <v>18.0</v>
      </c>
      <c r="G960" s="2">
        <f>IFERROR(__xludf.DUMMYFUNCTION("""COMPUTED_VALUE"""),6.0)</f>
        <v>6</v>
      </c>
      <c r="O960" s="45" t="s">
        <v>1009</v>
      </c>
      <c r="P960" s="42">
        <v>3700.0</v>
      </c>
      <c r="S960" s="42">
        <v>3700.0</v>
      </c>
    </row>
    <row r="961">
      <c r="A961" s="42">
        <v>2718.0</v>
      </c>
      <c r="B961" s="42">
        <v>12.0</v>
      </c>
      <c r="D961" s="42">
        <v>2718.0</v>
      </c>
      <c r="E961" s="42">
        <v>8.0</v>
      </c>
      <c r="G961" s="2">
        <f>IFERROR(__xludf.DUMMYFUNCTION("""COMPUTED_VALUE"""),15.0)</f>
        <v>15</v>
      </c>
      <c r="O961" s="45" t="s">
        <v>1010</v>
      </c>
      <c r="P961" s="42">
        <v>3714.0</v>
      </c>
      <c r="S961" s="42">
        <v>3714.0</v>
      </c>
    </row>
    <row r="962">
      <c r="A962" s="42">
        <v>2719.0</v>
      </c>
      <c r="B962" s="42">
        <v>12.0</v>
      </c>
      <c r="D962" s="42">
        <v>2719.0</v>
      </c>
      <c r="E962" s="42">
        <v>14.0</v>
      </c>
      <c r="G962" s="2">
        <f>IFERROR(__xludf.DUMMYFUNCTION("""COMPUTED_VALUE"""),7.0)</f>
        <v>7</v>
      </c>
      <c r="O962" s="45" t="s">
        <v>1011</v>
      </c>
      <c r="P962" s="42">
        <v>3728.0</v>
      </c>
      <c r="S962" s="42">
        <v>3728.0</v>
      </c>
    </row>
    <row r="963">
      <c r="A963" s="42">
        <v>2720.0</v>
      </c>
      <c r="B963" s="42">
        <v>11.0</v>
      </c>
      <c r="D963" s="42">
        <v>2720.0</v>
      </c>
      <c r="E963" s="42">
        <v>9.0</v>
      </c>
      <c r="G963" s="2">
        <f>IFERROR(__xludf.DUMMYFUNCTION("""COMPUTED_VALUE"""),12.0)</f>
        <v>12</v>
      </c>
      <c r="O963" s="45" t="s">
        <v>1012</v>
      </c>
      <c r="P963" s="42">
        <v>3667.0</v>
      </c>
      <c r="S963" s="42">
        <v>3667.0</v>
      </c>
    </row>
    <row r="964">
      <c r="A964" s="42">
        <v>2721.0</v>
      </c>
      <c r="B964" s="42">
        <v>10.0</v>
      </c>
      <c r="D964" s="42">
        <v>2721.0</v>
      </c>
      <c r="E964" s="42">
        <v>14.0</v>
      </c>
      <c r="G964" s="2">
        <f>IFERROR(__xludf.DUMMYFUNCTION("""COMPUTED_VALUE"""),7.0)</f>
        <v>7</v>
      </c>
      <c r="O964" s="45" t="s">
        <v>1013</v>
      </c>
      <c r="P964" s="42">
        <v>3649.0</v>
      </c>
      <c r="S964" s="42">
        <v>3649.0</v>
      </c>
    </row>
    <row r="965">
      <c r="A965" s="42">
        <v>2722.0</v>
      </c>
      <c r="B965" s="42">
        <v>11.0</v>
      </c>
      <c r="D965" s="42">
        <v>2722.0</v>
      </c>
      <c r="E965" s="42">
        <v>7.0</v>
      </c>
      <c r="G965" s="2">
        <f>IFERROR(__xludf.DUMMYFUNCTION("""COMPUTED_VALUE"""),13.0)</f>
        <v>13</v>
      </c>
      <c r="O965" s="45" t="s">
        <v>1014</v>
      </c>
      <c r="P965" s="42">
        <v>3692.0</v>
      </c>
      <c r="S965" s="42">
        <v>3692.0</v>
      </c>
    </row>
    <row r="966">
      <c r="A966" s="42">
        <v>2723.0</v>
      </c>
      <c r="B966" s="42">
        <v>13.0</v>
      </c>
      <c r="D966" s="42">
        <v>2723.0</v>
      </c>
      <c r="E966" s="42">
        <v>17.0</v>
      </c>
      <c r="G966" s="2">
        <f>IFERROR(__xludf.DUMMYFUNCTION("""COMPUTED_VALUE"""),6.0)</f>
        <v>6</v>
      </c>
      <c r="O966" s="45" t="s">
        <v>1015</v>
      </c>
      <c r="P966" s="42">
        <v>3700.0</v>
      </c>
      <c r="S966" s="42">
        <v>3700.0</v>
      </c>
    </row>
    <row r="967">
      <c r="A967" s="42">
        <v>2724.0</v>
      </c>
      <c r="B967" s="42">
        <v>11.0</v>
      </c>
      <c r="D967" s="42">
        <v>2724.0</v>
      </c>
      <c r="E967" s="42">
        <v>7.0</v>
      </c>
      <c r="G967" s="2">
        <f>IFERROR(__xludf.DUMMYFUNCTION("""COMPUTED_VALUE"""),14.0)</f>
        <v>14</v>
      </c>
      <c r="O967" s="45" t="s">
        <v>1016</v>
      </c>
      <c r="P967" s="42">
        <v>3714.0</v>
      </c>
      <c r="S967" s="42">
        <v>3714.0</v>
      </c>
    </row>
    <row r="968">
      <c r="A968" s="42">
        <v>2725.0</v>
      </c>
      <c r="B968" s="42">
        <v>11.0</v>
      </c>
      <c r="D968" s="42">
        <v>2725.0</v>
      </c>
      <c r="E968" s="42">
        <v>13.0</v>
      </c>
      <c r="G968" s="2">
        <f>IFERROR(__xludf.DUMMYFUNCTION("""COMPUTED_VALUE"""),8.0)</f>
        <v>8</v>
      </c>
      <c r="O968" s="45" t="s">
        <v>1017</v>
      </c>
      <c r="P968" s="42">
        <v>3728.0</v>
      </c>
      <c r="S968" s="42">
        <v>3728.0</v>
      </c>
    </row>
    <row r="969">
      <c r="A969" s="42">
        <v>2726.0</v>
      </c>
      <c r="B969" s="42">
        <v>10.0</v>
      </c>
      <c r="D969" s="42">
        <v>2726.0</v>
      </c>
      <c r="E969" s="42">
        <v>8.0</v>
      </c>
      <c r="G969" s="2">
        <f>IFERROR(__xludf.DUMMYFUNCTION("""COMPUTED_VALUE"""),11.0)</f>
        <v>11</v>
      </c>
      <c r="O969" s="45" t="s">
        <v>1018</v>
      </c>
      <c r="P969" s="42">
        <v>3667.0</v>
      </c>
      <c r="S969" s="42">
        <v>3667.0</v>
      </c>
    </row>
    <row r="970">
      <c r="A970" s="42">
        <v>2727.0</v>
      </c>
      <c r="B970" s="42">
        <v>10.0</v>
      </c>
      <c r="D970" s="42">
        <v>2727.0</v>
      </c>
      <c r="E970" s="42">
        <v>14.0</v>
      </c>
      <c r="G970" s="2">
        <f>IFERROR(__xludf.DUMMYFUNCTION("""COMPUTED_VALUE"""),6.0)</f>
        <v>6</v>
      </c>
      <c r="O970" s="45" t="s">
        <v>1019</v>
      </c>
      <c r="P970" s="42">
        <v>3649.0</v>
      </c>
      <c r="S970" s="42">
        <v>3649.0</v>
      </c>
    </row>
    <row r="971">
      <c r="A971" s="42">
        <v>2728.0</v>
      </c>
      <c r="B971" s="42">
        <v>11.0</v>
      </c>
      <c r="D971" s="42">
        <v>2728.0</v>
      </c>
      <c r="E971" s="42">
        <v>7.0</v>
      </c>
      <c r="G971" s="2">
        <f>IFERROR(__xludf.DUMMYFUNCTION("""COMPUTED_VALUE"""),12.0)</f>
        <v>12</v>
      </c>
      <c r="O971" s="45" t="s">
        <v>1020</v>
      </c>
      <c r="P971" s="42">
        <v>3692.0</v>
      </c>
      <c r="S971" s="42">
        <v>3692.0</v>
      </c>
    </row>
    <row r="972">
      <c r="A972" s="42">
        <v>2729.0</v>
      </c>
      <c r="B972" s="42">
        <v>13.0</v>
      </c>
      <c r="D972" s="42">
        <v>2729.0</v>
      </c>
      <c r="E972" s="42">
        <v>16.0</v>
      </c>
      <c r="G972" s="2">
        <f>IFERROR(__xludf.DUMMYFUNCTION("""COMPUTED_VALUE"""),5.0)</f>
        <v>5</v>
      </c>
      <c r="O972" s="45" t="s">
        <v>1021</v>
      </c>
      <c r="P972" s="42">
        <v>3700.0</v>
      </c>
      <c r="S972" s="42">
        <v>3700.0</v>
      </c>
    </row>
    <row r="973">
      <c r="A973" s="42">
        <v>2730.0</v>
      </c>
      <c r="B973" s="42">
        <v>11.0</v>
      </c>
      <c r="D973" s="42">
        <v>2730.0</v>
      </c>
      <c r="E973" s="42">
        <v>8.0</v>
      </c>
      <c r="G973" s="2">
        <f>IFERROR(__xludf.DUMMYFUNCTION("""COMPUTED_VALUE"""),13.0)</f>
        <v>13</v>
      </c>
      <c r="O973" s="45" t="s">
        <v>1022</v>
      </c>
      <c r="P973" s="42">
        <v>3714.0</v>
      </c>
      <c r="S973" s="42">
        <v>3714.0</v>
      </c>
    </row>
    <row r="974">
      <c r="A974" s="42">
        <v>2731.0</v>
      </c>
      <c r="B974" s="42">
        <v>11.0</v>
      </c>
      <c r="D974" s="42">
        <v>2731.0</v>
      </c>
      <c r="E974" s="42">
        <v>13.0</v>
      </c>
      <c r="G974" s="2">
        <f>IFERROR(__xludf.DUMMYFUNCTION("""COMPUTED_VALUE"""),7.0)</f>
        <v>7</v>
      </c>
      <c r="O974" s="45" t="s">
        <v>1023</v>
      </c>
      <c r="P974" s="42">
        <v>3728.0</v>
      </c>
      <c r="S974" s="42">
        <v>3728.0</v>
      </c>
    </row>
    <row r="975">
      <c r="A975" s="42">
        <v>2732.0</v>
      </c>
      <c r="B975" s="42">
        <v>9.0</v>
      </c>
      <c r="D975" s="42">
        <v>2732.0</v>
      </c>
      <c r="E975" s="42">
        <v>7.0</v>
      </c>
      <c r="G975" s="2">
        <f>IFERROR(__xludf.DUMMYFUNCTION("""COMPUTED_VALUE"""),11.0)</f>
        <v>11</v>
      </c>
      <c r="O975" s="45" t="s">
        <v>1024</v>
      </c>
      <c r="P975" s="42">
        <v>3667.0</v>
      </c>
      <c r="S975" s="42">
        <v>3667.0</v>
      </c>
    </row>
    <row r="976">
      <c r="A976" s="42">
        <v>2733.0</v>
      </c>
      <c r="B976" s="42">
        <v>9.0</v>
      </c>
      <c r="D976" s="42">
        <v>2733.0</v>
      </c>
      <c r="E976" s="42">
        <v>13.0</v>
      </c>
      <c r="G976" s="2">
        <f>IFERROR(__xludf.DUMMYFUNCTION("""COMPUTED_VALUE"""),6.0)</f>
        <v>6</v>
      </c>
      <c r="O976" s="45" t="s">
        <v>1025</v>
      </c>
      <c r="P976" s="42">
        <v>3649.0</v>
      </c>
      <c r="S976" s="42">
        <v>3649.0</v>
      </c>
    </row>
    <row r="977">
      <c r="A977" s="42">
        <v>2734.0</v>
      </c>
      <c r="B977" s="42">
        <v>10.0</v>
      </c>
      <c r="D977" s="42">
        <v>2734.0</v>
      </c>
      <c r="E977" s="42">
        <v>6.0</v>
      </c>
      <c r="G977" s="2">
        <f>IFERROR(__xludf.DUMMYFUNCTION("""COMPUTED_VALUE"""),11.0)</f>
        <v>11</v>
      </c>
      <c r="O977" s="45" t="s">
        <v>1026</v>
      </c>
      <c r="P977" s="42">
        <v>3692.0</v>
      </c>
      <c r="S977" s="42">
        <v>3692.0</v>
      </c>
    </row>
    <row r="978">
      <c r="A978" s="42">
        <v>2735.0</v>
      </c>
      <c r="B978" s="42">
        <v>12.0</v>
      </c>
      <c r="D978" s="42">
        <v>2735.0</v>
      </c>
      <c r="E978" s="42">
        <v>15.0</v>
      </c>
      <c r="G978" s="2">
        <f>IFERROR(__xludf.DUMMYFUNCTION("""COMPUTED_VALUE"""),6.0)</f>
        <v>6</v>
      </c>
      <c r="O978" s="45" t="s">
        <v>1027</v>
      </c>
      <c r="P978" s="42">
        <v>3700.0</v>
      </c>
      <c r="S978" s="42">
        <v>3700.0</v>
      </c>
    </row>
    <row r="979">
      <c r="A979" s="42">
        <v>2736.0</v>
      </c>
      <c r="B979" s="42">
        <v>10.0</v>
      </c>
      <c r="D979" s="42">
        <v>2736.0</v>
      </c>
      <c r="E979" s="42">
        <v>7.0</v>
      </c>
      <c r="G979" s="2">
        <f>IFERROR(__xludf.DUMMYFUNCTION("""COMPUTED_VALUE"""),13.0)</f>
        <v>13</v>
      </c>
      <c r="O979" s="45" t="s">
        <v>1028</v>
      </c>
      <c r="P979" s="42">
        <v>3714.0</v>
      </c>
      <c r="S979" s="42">
        <v>3714.0</v>
      </c>
    </row>
    <row r="980">
      <c r="A980" s="42">
        <v>2737.0</v>
      </c>
      <c r="B980" s="42">
        <v>10.0</v>
      </c>
      <c r="D980" s="42">
        <v>2737.0</v>
      </c>
      <c r="E980" s="42">
        <v>12.0</v>
      </c>
      <c r="G980" s="2">
        <f>IFERROR(__xludf.DUMMYFUNCTION("""COMPUTED_VALUE"""),6.0)</f>
        <v>6</v>
      </c>
      <c r="O980" s="45" t="s">
        <v>1029</v>
      </c>
      <c r="P980" s="42">
        <v>3728.0</v>
      </c>
      <c r="S980" s="42">
        <v>3728.0</v>
      </c>
    </row>
    <row r="981">
      <c r="A981" s="42">
        <v>2738.0</v>
      </c>
      <c r="B981" s="42">
        <v>9.0</v>
      </c>
      <c r="D981" s="42">
        <v>2738.0</v>
      </c>
      <c r="E981" s="42">
        <v>7.0</v>
      </c>
      <c r="G981" s="2">
        <f>IFERROR(__xludf.DUMMYFUNCTION("""COMPUTED_VALUE"""),10.0)</f>
        <v>10</v>
      </c>
      <c r="O981" s="45" t="s">
        <v>1030</v>
      </c>
      <c r="P981" s="42">
        <v>3667.0</v>
      </c>
      <c r="S981" s="42">
        <v>3667.0</v>
      </c>
    </row>
    <row r="982">
      <c r="A982" s="42">
        <v>2739.0</v>
      </c>
      <c r="B982" s="42">
        <v>9.0</v>
      </c>
      <c r="D982" s="42">
        <v>2739.0</v>
      </c>
      <c r="E982" s="42">
        <v>13.0</v>
      </c>
      <c r="G982" s="2">
        <f>IFERROR(__xludf.DUMMYFUNCTION("""COMPUTED_VALUE"""),5.0)</f>
        <v>5</v>
      </c>
      <c r="O982" s="45" t="s">
        <v>1031</v>
      </c>
      <c r="P982" s="42">
        <v>3649.0</v>
      </c>
      <c r="S982" s="42">
        <v>3649.0</v>
      </c>
    </row>
    <row r="983">
      <c r="A983" s="42">
        <v>2740.0</v>
      </c>
      <c r="B983" s="42">
        <v>10.0</v>
      </c>
      <c r="D983" s="42">
        <v>2740.0</v>
      </c>
      <c r="E983" s="42">
        <v>6.0</v>
      </c>
      <c r="G983" s="2">
        <f>IFERROR(__xludf.DUMMYFUNCTION("""COMPUTED_VALUE"""),10.0)</f>
        <v>10</v>
      </c>
      <c r="O983" s="45" t="s">
        <v>1032</v>
      </c>
      <c r="P983" s="42">
        <v>3692.0</v>
      </c>
      <c r="S983" s="42">
        <v>3692.0</v>
      </c>
    </row>
    <row r="984">
      <c r="A984" s="42">
        <v>2741.0</v>
      </c>
      <c r="B984" s="42">
        <v>12.0</v>
      </c>
      <c r="D984" s="42">
        <v>2741.0</v>
      </c>
      <c r="E984" s="42">
        <v>14.0</v>
      </c>
      <c r="G984" s="2">
        <f>IFERROR(__xludf.DUMMYFUNCTION("""COMPUTED_VALUE"""),5.0)</f>
        <v>5</v>
      </c>
      <c r="O984" s="45" t="s">
        <v>1033</v>
      </c>
      <c r="P984" s="42">
        <v>3700.0</v>
      </c>
      <c r="S984" s="42">
        <v>3700.0</v>
      </c>
    </row>
    <row r="985">
      <c r="A985" s="42">
        <v>2742.0</v>
      </c>
      <c r="B985" s="42">
        <v>10.0</v>
      </c>
      <c r="D985" s="42">
        <v>2742.0</v>
      </c>
      <c r="E985" s="42">
        <v>8.0</v>
      </c>
      <c r="G985" s="2">
        <f>IFERROR(__xludf.DUMMYFUNCTION("""COMPUTED_VALUE"""),12.0)</f>
        <v>12</v>
      </c>
      <c r="O985" s="45" t="s">
        <v>1034</v>
      </c>
      <c r="P985" s="42">
        <v>3714.0</v>
      </c>
      <c r="S985" s="42">
        <v>3714.0</v>
      </c>
    </row>
    <row r="986">
      <c r="A986" s="42">
        <v>2743.0</v>
      </c>
      <c r="B986" s="42">
        <v>9.0</v>
      </c>
      <c r="D986" s="42">
        <v>2743.0</v>
      </c>
      <c r="E986" s="42">
        <v>11.0</v>
      </c>
      <c r="G986" s="2">
        <f>IFERROR(__xludf.DUMMYFUNCTION("""COMPUTED_VALUE"""),6.0)</f>
        <v>6</v>
      </c>
      <c r="O986" s="45" t="s">
        <v>1035</v>
      </c>
      <c r="P986" s="42">
        <v>3728.0</v>
      </c>
      <c r="S986" s="42">
        <v>3728.0</v>
      </c>
    </row>
    <row r="987">
      <c r="A987" s="42">
        <v>2744.0</v>
      </c>
      <c r="B987" s="42">
        <v>8.0</v>
      </c>
      <c r="D987" s="42">
        <v>2744.0</v>
      </c>
      <c r="E987" s="42">
        <v>6.0</v>
      </c>
      <c r="G987" s="2">
        <f>IFERROR(__xludf.DUMMYFUNCTION("""COMPUTED_VALUE"""),10.0)</f>
        <v>10</v>
      </c>
      <c r="O987" s="45" t="s">
        <v>1036</v>
      </c>
      <c r="P987" s="42">
        <v>3667.0</v>
      </c>
      <c r="S987" s="42">
        <v>3667.0</v>
      </c>
    </row>
    <row r="988">
      <c r="A988" s="42">
        <v>2745.0</v>
      </c>
      <c r="B988" s="42">
        <v>8.0</v>
      </c>
      <c r="D988" s="42">
        <v>2745.0</v>
      </c>
      <c r="E988" s="42">
        <v>12.0</v>
      </c>
      <c r="G988" s="2">
        <f>IFERROR(__xludf.DUMMYFUNCTION("""COMPUTED_VALUE"""),5.0)</f>
        <v>5</v>
      </c>
      <c r="O988" s="45" t="s">
        <v>1037</v>
      </c>
      <c r="P988" s="42">
        <v>3649.0</v>
      </c>
      <c r="S988" s="42">
        <v>3649.0</v>
      </c>
    </row>
    <row r="989">
      <c r="A989" s="42">
        <v>2746.0</v>
      </c>
      <c r="B989" s="42">
        <v>9.0</v>
      </c>
      <c r="D989" s="42">
        <v>2746.0</v>
      </c>
      <c r="E989" s="42">
        <v>5.0</v>
      </c>
      <c r="G989" s="2">
        <f>IFERROR(__xludf.DUMMYFUNCTION("""COMPUTED_VALUE"""),9.0)</f>
        <v>9</v>
      </c>
      <c r="O989" s="45" t="s">
        <v>1038</v>
      </c>
      <c r="P989" s="42">
        <v>3692.0</v>
      </c>
      <c r="S989" s="42">
        <v>3692.0</v>
      </c>
    </row>
    <row r="990">
      <c r="A990" s="42">
        <v>2747.0</v>
      </c>
      <c r="B990" s="42">
        <v>11.0</v>
      </c>
      <c r="D990" s="42">
        <v>2747.0</v>
      </c>
      <c r="E990" s="42">
        <v>13.0</v>
      </c>
      <c r="G990" s="2">
        <f>IFERROR(__xludf.DUMMYFUNCTION("""COMPUTED_VALUE"""),6.0)</f>
        <v>6</v>
      </c>
      <c r="O990" s="45" t="s">
        <v>1039</v>
      </c>
      <c r="P990" s="42">
        <v>3700.0</v>
      </c>
      <c r="S990" s="42">
        <v>3700.0</v>
      </c>
    </row>
    <row r="991">
      <c r="A991" s="42">
        <v>2748.0</v>
      </c>
      <c r="B991" s="42">
        <v>9.0</v>
      </c>
      <c r="D991" s="42">
        <v>2748.0</v>
      </c>
      <c r="E991" s="42">
        <v>7.0</v>
      </c>
      <c r="G991" s="2">
        <f>IFERROR(__xludf.DUMMYFUNCTION("""COMPUTED_VALUE"""),11.0)</f>
        <v>11</v>
      </c>
      <c r="O991" s="45" t="s">
        <v>1040</v>
      </c>
      <c r="P991" s="42">
        <v>3714.0</v>
      </c>
      <c r="S991" s="42">
        <v>3714.0</v>
      </c>
    </row>
    <row r="992">
      <c r="A992" s="42">
        <v>2749.0</v>
      </c>
      <c r="B992" s="42">
        <v>9.0</v>
      </c>
      <c r="D992" s="42">
        <v>2749.0</v>
      </c>
      <c r="E992" s="42">
        <v>11.0</v>
      </c>
      <c r="G992" s="2">
        <f>IFERROR(__xludf.DUMMYFUNCTION("""COMPUTED_VALUE"""),5.0)</f>
        <v>5</v>
      </c>
      <c r="O992" s="45" t="s">
        <v>1041</v>
      </c>
      <c r="P992" s="42">
        <v>3728.0</v>
      </c>
      <c r="S992" s="42">
        <v>3728.0</v>
      </c>
    </row>
    <row r="993">
      <c r="A993" s="42">
        <v>2750.0</v>
      </c>
      <c r="B993" s="42">
        <v>8.0</v>
      </c>
      <c r="D993" s="42">
        <v>2750.0</v>
      </c>
      <c r="E993" s="42">
        <v>6.0</v>
      </c>
      <c r="G993" s="2">
        <f>IFERROR(__xludf.DUMMYFUNCTION("""COMPUTED_VALUE"""),9.0)</f>
        <v>9</v>
      </c>
      <c r="O993" s="45" t="s">
        <v>1042</v>
      </c>
      <c r="P993" s="42">
        <v>3667.0</v>
      </c>
      <c r="S993" s="42">
        <v>3667.0</v>
      </c>
    </row>
    <row r="994">
      <c r="A994" s="42">
        <v>2751.0</v>
      </c>
      <c r="B994" s="42">
        <v>8.0</v>
      </c>
      <c r="D994" s="42">
        <v>2751.0</v>
      </c>
      <c r="E994" s="42">
        <v>11.0</v>
      </c>
      <c r="G994" s="2">
        <f>IFERROR(__xludf.DUMMYFUNCTION("""COMPUTED_VALUE"""),4.0)</f>
        <v>4</v>
      </c>
      <c r="O994" s="45" t="s">
        <v>1043</v>
      </c>
      <c r="P994" s="42">
        <v>3649.0</v>
      </c>
      <c r="S994" s="42">
        <v>3649.0</v>
      </c>
    </row>
    <row r="995">
      <c r="A995" s="42">
        <v>2752.0</v>
      </c>
      <c r="B995" s="42">
        <v>9.0</v>
      </c>
      <c r="D995" s="42">
        <v>2752.0</v>
      </c>
      <c r="E995" s="42">
        <v>6.0</v>
      </c>
      <c r="G995" s="2">
        <f>IFERROR(__xludf.DUMMYFUNCTION("""COMPUTED_VALUE"""),8.0)</f>
        <v>8</v>
      </c>
      <c r="O995" s="45" t="s">
        <v>1044</v>
      </c>
      <c r="P995" s="42">
        <v>3692.0</v>
      </c>
      <c r="S995" s="42">
        <v>3692.0</v>
      </c>
    </row>
    <row r="996">
      <c r="A996" s="42">
        <v>2753.0</v>
      </c>
      <c r="B996" s="42">
        <v>11.0</v>
      </c>
      <c r="D996" s="42">
        <v>2753.0</v>
      </c>
      <c r="E996" s="42">
        <v>13.0</v>
      </c>
      <c r="G996" s="2">
        <f>IFERROR(__xludf.DUMMYFUNCTION("""COMPUTED_VALUE"""),5.0)</f>
        <v>5</v>
      </c>
      <c r="O996" s="45" t="s">
        <v>1045</v>
      </c>
      <c r="P996" s="42">
        <v>3700.0</v>
      </c>
      <c r="S996" s="42">
        <v>3700.0</v>
      </c>
    </row>
    <row r="997">
      <c r="A997" s="42">
        <v>2754.0</v>
      </c>
      <c r="B997" s="42">
        <v>8.0</v>
      </c>
      <c r="D997" s="42">
        <v>2754.0</v>
      </c>
      <c r="E997" s="42">
        <v>6.0</v>
      </c>
      <c r="G997" s="2">
        <f>IFERROR(__xludf.DUMMYFUNCTION("""COMPUTED_VALUE"""),11.0)</f>
        <v>11</v>
      </c>
      <c r="O997" s="45" t="s">
        <v>1046</v>
      </c>
      <c r="P997" s="42">
        <v>3714.0</v>
      </c>
      <c r="S997" s="42">
        <v>3714.0</v>
      </c>
    </row>
    <row r="998">
      <c r="A998" s="42">
        <v>2755.0</v>
      </c>
      <c r="B998" s="42">
        <v>8.0</v>
      </c>
      <c r="D998" s="42">
        <v>2755.0</v>
      </c>
      <c r="E998" s="42">
        <v>10.0</v>
      </c>
      <c r="G998" s="2">
        <f>IFERROR(__xludf.DUMMYFUNCTION("""COMPUTED_VALUE"""),5.0)</f>
        <v>5</v>
      </c>
      <c r="O998" s="45" t="s">
        <v>1047</v>
      </c>
      <c r="P998" s="42">
        <v>3728.0</v>
      </c>
      <c r="S998" s="42">
        <v>3728.0</v>
      </c>
    </row>
    <row r="999">
      <c r="A999" s="42">
        <v>2756.0</v>
      </c>
      <c r="B999" s="42">
        <v>7.0</v>
      </c>
      <c r="D999" s="42">
        <v>2756.0</v>
      </c>
      <c r="E999" s="42">
        <v>5.0</v>
      </c>
      <c r="G999" s="2">
        <f>IFERROR(__xludf.DUMMYFUNCTION("""COMPUTED_VALUE"""),8.0)</f>
        <v>8</v>
      </c>
      <c r="O999" s="45" t="s">
        <v>1048</v>
      </c>
      <c r="P999" s="42">
        <v>3667.0</v>
      </c>
      <c r="S999" s="42">
        <v>3667.0</v>
      </c>
    </row>
    <row r="1000">
      <c r="A1000" s="42">
        <v>2757.0</v>
      </c>
      <c r="B1000" s="42">
        <v>7.0</v>
      </c>
      <c r="D1000" s="42">
        <v>2757.0</v>
      </c>
      <c r="E1000" s="42">
        <v>10.0</v>
      </c>
      <c r="G1000" s="2">
        <f>IFERROR(__xludf.DUMMYFUNCTION("""COMPUTED_VALUE"""),5.0)</f>
        <v>5</v>
      </c>
      <c r="O1000" s="45" t="s">
        <v>1049</v>
      </c>
      <c r="P1000" s="42">
        <v>3649.0</v>
      </c>
      <c r="S1000" s="42">
        <v>3649.0</v>
      </c>
    </row>
    <row r="1001">
      <c r="A1001" s="42">
        <v>2758.0</v>
      </c>
      <c r="B1001" s="42">
        <v>8.0</v>
      </c>
      <c r="D1001" s="42">
        <v>2758.0</v>
      </c>
      <c r="E1001" s="42">
        <v>5.0</v>
      </c>
      <c r="G1001" s="2">
        <f>IFERROR(__xludf.DUMMYFUNCTION("""COMPUTED_VALUE"""),8.0)</f>
        <v>8</v>
      </c>
      <c r="O1001" s="45" t="s">
        <v>1050</v>
      </c>
      <c r="P1001" s="42">
        <v>3692.0</v>
      </c>
      <c r="S1001" s="42">
        <v>3692.0</v>
      </c>
    </row>
    <row r="1002">
      <c r="A1002" s="42">
        <v>2759.0</v>
      </c>
      <c r="B1002" s="42">
        <v>10.0</v>
      </c>
      <c r="D1002" s="42">
        <v>2759.0</v>
      </c>
      <c r="E1002" s="42">
        <v>12.0</v>
      </c>
      <c r="G1002" s="2">
        <f>IFERROR(__xludf.DUMMYFUNCTION("""COMPUTED_VALUE"""),4.0)</f>
        <v>4</v>
      </c>
      <c r="O1002" s="45" t="s">
        <v>1051</v>
      </c>
      <c r="P1002" s="42">
        <v>3700.0</v>
      </c>
      <c r="S1002" s="42">
        <v>3700.0</v>
      </c>
    </row>
    <row r="1003">
      <c r="A1003" s="42">
        <v>2760.0</v>
      </c>
      <c r="B1003" s="42">
        <v>8.0</v>
      </c>
      <c r="D1003" s="42">
        <v>2760.0</v>
      </c>
      <c r="E1003" s="42">
        <v>6.0</v>
      </c>
      <c r="G1003" s="2">
        <f>IFERROR(__xludf.DUMMYFUNCTION("""COMPUTED_VALUE"""),10.0)</f>
        <v>10</v>
      </c>
      <c r="O1003" s="45" t="s">
        <v>1052</v>
      </c>
      <c r="P1003" s="42">
        <v>3714.0</v>
      </c>
      <c r="S1003" s="42">
        <v>3714.0</v>
      </c>
    </row>
    <row r="1004">
      <c r="A1004" s="42">
        <v>2761.0</v>
      </c>
      <c r="B1004" s="42">
        <v>8.0</v>
      </c>
      <c r="D1004" s="42">
        <v>2761.0</v>
      </c>
      <c r="E1004" s="42">
        <v>10.0</v>
      </c>
      <c r="G1004" s="2">
        <f>IFERROR(__xludf.DUMMYFUNCTION("""COMPUTED_VALUE"""),4.0)</f>
        <v>4</v>
      </c>
      <c r="O1004" s="45" t="s">
        <v>1053</v>
      </c>
      <c r="P1004" s="42">
        <v>3728.0</v>
      </c>
      <c r="S1004" s="42">
        <v>3728.0</v>
      </c>
    </row>
    <row r="1005">
      <c r="A1005" s="42">
        <v>2762.0</v>
      </c>
      <c r="B1005" s="42">
        <v>7.0</v>
      </c>
      <c r="D1005" s="42">
        <v>2762.0</v>
      </c>
      <c r="E1005" s="42">
        <v>5.0</v>
      </c>
      <c r="G1005" s="2">
        <f>IFERROR(__xludf.DUMMYFUNCTION("""COMPUTED_VALUE"""),7.0)</f>
        <v>7</v>
      </c>
      <c r="O1005" s="45" t="s">
        <v>1054</v>
      </c>
      <c r="P1005" s="42">
        <v>3667.0</v>
      </c>
      <c r="S1005" s="42">
        <v>3667.0</v>
      </c>
    </row>
    <row r="1006">
      <c r="A1006" s="42">
        <v>2763.0</v>
      </c>
      <c r="B1006" s="42">
        <v>7.0</v>
      </c>
      <c r="D1006" s="42">
        <v>2763.0</v>
      </c>
      <c r="E1006" s="42">
        <v>9.0</v>
      </c>
      <c r="G1006" s="2">
        <f>IFERROR(__xludf.DUMMYFUNCTION("""COMPUTED_VALUE"""),4.0)</f>
        <v>4</v>
      </c>
      <c r="O1006" s="45" t="s">
        <v>1055</v>
      </c>
      <c r="P1006" s="42">
        <v>3649.0</v>
      </c>
      <c r="S1006" s="42">
        <v>3649.0</v>
      </c>
    </row>
    <row r="1007">
      <c r="A1007" s="42">
        <v>2764.0</v>
      </c>
      <c r="B1007" s="42">
        <v>8.0</v>
      </c>
      <c r="D1007" s="42">
        <v>2764.0</v>
      </c>
      <c r="E1007" s="42">
        <v>6.0</v>
      </c>
      <c r="G1007" s="2">
        <f>IFERROR(__xludf.DUMMYFUNCTION("""COMPUTED_VALUE"""),7.0)</f>
        <v>7</v>
      </c>
      <c r="O1007" s="45" t="s">
        <v>1056</v>
      </c>
      <c r="P1007" s="42">
        <v>3692.0</v>
      </c>
      <c r="S1007" s="42">
        <v>3692.0</v>
      </c>
    </row>
    <row r="1008">
      <c r="A1008" s="42">
        <v>2765.0</v>
      </c>
      <c r="B1008" s="42">
        <v>9.0</v>
      </c>
      <c r="D1008" s="42">
        <v>2765.0</v>
      </c>
      <c r="E1008" s="42">
        <v>11.0</v>
      </c>
      <c r="G1008" s="2">
        <f>IFERROR(__xludf.DUMMYFUNCTION("""COMPUTED_VALUE"""),4.0)</f>
        <v>4</v>
      </c>
      <c r="O1008" s="45" t="s">
        <v>1057</v>
      </c>
      <c r="P1008" s="42">
        <v>3700.0</v>
      </c>
      <c r="S1008" s="42">
        <v>3700.0</v>
      </c>
    </row>
    <row r="1009">
      <c r="A1009" s="42">
        <v>2766.0</v>
      </c>
      <c r="B1009" s="42">
        <v>7.0</v>
      </c>
      <c r="D1009" s="42">
        <v>2766.0</v>
      </c>
      <c r="E1009" s="42">
        <v>5.0</v>
      </c>
      <c r="G1009" s="2">
        <f>IFERROR(__xludf.DUMMYFUNCTION("""COMPUTED_VALUE"""),10.0)</f>
        <v>10</v>
      </c>
      <c r="O1009" s="45" t="s">
        <v>1058</v>
      </c>
      <c r="P1009" s="42">
        <v>3714.0</v>
      </c>
      <c r="S1009" s="42">
        <v>3714.0</v>
      </c>
    </row>
    <row r="1010">
      <c r="A1010" s="42">
        <v>2767.0</v>
      </c>
      <c r="B1010" s="42">
        <v>7.0</v>
      </c>
      <c r="D1010" s="42">
        <v>2767.0</v>
      </c>
      <c r="E1010" s="42">
        <v>9.0</v>
      </c>
      <c r="G1010" s="2">
        <f>IFERROR(__xludf.DUMMYFUNCTION("""COMPUTED_VALUE"""),4.0)</f>
        <v>4</v>
      </c>
      <c r="O1010" s="45" t="s">
        <v>1059</v>
      </c>
      <c r="P1010" s="42">
        <v>3728.0</v>
      </c>
      <c r="S1010" s="42">
        <v>3728.0</v>
      </c>
    </row>
    <row r="1011">
      <c r="A1011" s="42">
        <v>2768.0</v>
      </c>
      <c r="B1011" s="42">
        <v>6.0</v>
      </c>
      <c r="D1011" s="42">
        <v>2768.0</v>
      </c>
      <c r="E1011" s="42">
        <v>4.0</v>
      </c>
      <c r="G1011" s="2">
        <f>IFERROR(__xludf.DUMMYFUNCTION("""COMPUTED_VALUE"""),6.0)</f>
        <v>6</v>
      </c>
      <c r="O1011" s="45" t="s">
        <v>1060</v>
      </c>
      <c r="P1011" s="42">
        <v>3667.0</v>
      </c>
      <c r="S1011" s="42">
        <v>3667.0</v>
      </c>
    </row>
    <row r="1012">
      <c r="A1012" s="42">
        <v>2769.0</v>
      </c>
      <c r="B1012" s="42">
        <v>6.0</v>
      </c>
      <c r="D1012" s="42">
        <v>2769.0</v>
      </c>
      <c r="E1012" s="42">
        <v>8.0</v>
      </c>
      <c r="G1012" s="2">
        <f>IFERROR(__xludf.DUMMYFUNCTION("""COMPUTED_VALUE"""),6.0)</f>
        <v>6</v>
      </c>
      <c r="O1012" s="45" t="s">
        <v>1061</v>
      </c>
      <c r="P1012" s="42">
        <v>3649.0</v>
      </c>
      <c r="S1012" s="42">
        <v>3649.0</v>
      </c>
    </row>
    <row r="1013">
      <c r="A1013" s="42">
        <v>2770.0</v>
      </c>
      <c r="B1013" s="42">
        <v>7.0</v>
      </c>
      <c r="D1013" s="42">
        <v>2770.0</v>
      </c>
      <c r="E1013" s="42">
        <v>5.0</v>
      </c>
      <c r="G1013" s="2">
        <f>IFERROR(__xludf.DUMMYFUNCTION("""COMPUTED_VALUE"""),3.0)</f>
        <v>3</v>
      </c>
      <c r="O1013" s="45" t="s">
        <v>1062</v>
      </c>
      <c r="P1013" s="42">
        <v>3692.0</v>
      </c>
      <c r="S1013" s="42">
        <v>3692.0</v>
      </c>
    </row>
    <row r="1014">
      <c r="A1014" s="42">
        <v>2771.0</v>
      </c>
      <c r="B1014" s="42">
        <v>9.0</v>
      </c>
      <c r="D1014" s="42">
        <v>2771.0</v>
      </c>
      <c r="E1014" s="42">
        <v>11.0</v>
      </c>
      <c r="G1014" s="2">
        <f>IFERROR(__xludf.DUMMYFUNCTION("""COMPUTED_VALUE"""),9.0)</f>
        <v>9</v>
      </c>
      <c r="O1014" s="45" t="s">
        <v>1063</v>
      </c>
      <c r="P1014" s="42">
        <v>3700.0</v>
      </c>
      <c r="S1014" s="42">
        <v>3700.0</v>
      </c>
    </row>
    <row r="1015">
      <c r="A1015" s="42">
        <v>2772.0</v>
      </c>
      <c r="B1015" s="42">
        <v>7.0</v>
      </c>
      <c r="D1015" s="42">
        <v>2772.0</v>
      </c>
      <c r="E1015" s="42">
        <v>5.0</v>
      </c>
      <c r="G1015" s="2">
        <f>IFERROR(__xludf.DUMMYFUNCTION("""COMPUTED_VALUE"""),3.0)</f>
        <v>3</v>
      </c>
      <c r="O1015" s="45" t="s">
        <v>1064</v>
      </c>
      <c r="P1015" s="42">
        <v>3714.0</v>
      </c>
      <c r="S1015" s="42">
        <v>3714.0</v>
      </c>
    </row>
    <row r="1016">
      <c r="A1016" s="42">
        <v>2773.0</v>
      </c>
      <c r="B1016" s="42">
        <v>7.0</v>
      </c>
      <c r="D1016" s="42">
        <v>2773.0</v>
      </c>
      <c r="E1016" s="42">
        <v>8.0</v>
      </c>
      <c r="G1016" s="2">
        <f>IFERROR(__xludf.DUMMYFUNCTION("""COMPUTED_VALUE"""),6.0)</f>
        <v>6</v>
      </c>
      <c r="O1016" s="45" t="s">
        <v>1065</v>
      </c>
      <c r="P1016" s="42">
        <v>3728.0</v>
      </c>
      <c r="S1016" s="42">
        <v>3728.0</v>
      </c>
    </row>
    <row r="1017">
      <c r="A1017" s="42">
        <v>2774.0</v>
      </c>
      <c r="B1017" s="42">
        <v>6.0</v>
      </c>
      <c r="D1017" s="42">
        <v>2774.0</v>
      </c>
      <c r="E1017" s="42">
        <v>5.0</v>
      </c>
      <c r="G1017" s="2">
        <f>IFERROR(__xludf.DUMMYFUNCTION("""COMPUTED_VALUE"""),4.0)</f>
        <v>4</v>
      </c>
      <c r="O1017" s="45" t="s">
        <v>1066</v>
      </c>
      <c r="P1017" s="42">
        <v>3667.0</v>
      </c>
      <c r="S1017" s="42">
        <v>3667.0</v>
      </c>
    </row>
    <row r="1018">
      <c r="A1018" s="42">
        <v>2775.0</v>
      </c>
      <c r="B1018" s="42">
        <v>6.0</v>
      </c>
      <c r="D1018" s="42">
        <v>2775.0</v>
      </c>
      <c r="E1018" s="42">
        <v>8.0</v>
      </c>
      <c r="G1018" s="2">
        <f>IFERROR(__xludf.DUMMYFUNCTION("""COMPUTED_VALUE"""),5.0)</f>
        <v>5</v>
      </c>
      <c r="O1018" s="45" t="s">
        <v>1067</v>
      </c>
      <c r="P1018" s="42">
        <v>3649.0</v>
      </c>
      <c r="S1018" s="42">
        <v>3649.0</v>
      </c>
    </row>
    <row r="1019">
      <c r="A1019" s="42">
        <v>2776.0</v>
      </c>
      <c r="B1019" s="42">
        <v>6.0</v>
      </c>
      <c r="D1019" s="42">
        <v>2776.0</v>
      </c>
      <c r="E1019" s="42">
        <v>4.0</v>
      </c>
      <c r="G1019" s="2">
        <f>IFERROR(__xludf.DUMMYFUNCTION("""COMPUTED_VALUE"""),3.0)</f>
        <v>3</v>
      </c>
      <c r="O1019" s="45" t="s">
        <v>1068</v>
      </c>
      <c r="P1019" s="42">
        <v>3692.0</v>
      </c>
      <c r="S1019" s="42">
        <v>3692.0</v>
      </c>
    </row>
    <row r="1020">
      <c r="A1020" s="42">
        <v>2777.0</v>
      </c>
      <c r="B1020" s="42">
        <v>8.0</v>
      </c>
      <c r="D1020" s="42">
        <v>2777.0</v>
      </c>
      <c r="E1020" s="42">
        <v>10.0</v>
      </c>
      <c r="G1020" s="2">
        <f>IFERROR(__xludf.DUMMYFUNCTION("""COMPUTED_VALUE"""),9.0)</f>
        <v>9</v>
      </c>
      <c r="O1020" s="45" t="s">
        <v>1069</v>
      </c>
      <c r="P1020" s="42">
        <v>3700.0</v>
      </c>
      <c r="S1020" s="42">
        <v>3700.0</v>
      </c>
    </row>
    <row r="1021">
      <c r="A1021" s="42">
        <v>2778.0</v>
      </c>
      <c r="B1021" s="42">
        <v>6.0</v>
      </c>
      <c r="D1021" s="42">
        <v>2778.0</v>
      </c>
      <c r="E1021" s="42">
        <v>4.0</v>
      </c>
      <c r="G1021" s="2">
        <f>IFERROR(__xludf.DUMMYFUNCTION("""COMPUTED_VALUE"""),3.0)</f>
        <v>3</v>
      </c>
      <c r="O1021" s="45" t="s">
        <v>1070</v>
      </c>
      <c r="P1021" s="42">
        <v>3714.0</v>
      </c>
      <c r="S1021" s="42">
        <v>3714.0</v>
      </c>
    </row>
    <row r="1022">
      <c r="A1022" s="42">
        <v>2779.0</v>
      </c>
      <c r="B1022" s="42">
        <v>6.0</v>
      </c>
      <c r="D1022" s="42">
        <v>2779.0</v>
      </c>
      <c r="E1022" s="42">
        <v>7.0</v>
      </c>
      <c r="G1022" s="2">
        <f>IFERROR(__xludf.DUMMYFUNCTION("""COMPUTED_VALUE"""),5.0)</f>
        <v>5</v>
      </c>
      <c r="O1022" s="45" t="s">
        <v>1071</v>
      </c>
      <c r="P1022" s="42">
        <v>3728.0</v>
      </c>
      <c r="S1022" s="42">
        <v>3728.0</v>
      </c>
    </row>
    <row r="1023">
      <c r="A1023" s="42">
        <v>2780.0</v>
      </c>
      <c r="B1023" s="42">
        <v>5.0</v>
      </c>
      <c r="D1023" s="42">
        <v>2780.0</v>
      </c>
      <c r="E1023" s="42">
        <v>4.0</v>
      </c>
      <c r="G1023" s="2">
        <f>IFERROR(__xludf.DUMMYFUNCTION("""COMPUTED_VALUE"""),5.0)</f>
        <v>5</v>
      </c>
      <c r="O1023" s="45" t="s">
        <v>1072</v>
      </c>
      <c r="P1023" s="42">
        <v>3667.0</v>
      </c>
      <c r="S1023" s="42">
        <v>3667.0</v>
      </c>
    </row>
    <row r="1024">
      <c r="A1024" s="42">
        <v>2781.0</v>
      </c>
      <c r="B1024" s="42">
        <v>5.0</v>
      </c>
      <c r="D1024" s="42">
        <v>2781.0</v>
      </c>
      <c r="E1024" s="42">
        <v>7.0</v>
      </c>
      <c r="G1024" s="2">
        <f>IFERROR(__xludf.DUMMYFUNCTION("""COMPUTED_VALUE"""),4.0)</f>
        <v>4</v>
      </c>
      <c r="O1024" s="45" t="s">
        <v>1073</v>
      </c>
      <c r="P1024" s="42">
        <v>3649.0</v>
      </c>
      <c r="S1024" s="42">
        <v>3649.0</v>
      </c>
    </row>
    <row r="1025">
      <c r="A1025" s="42">
        <v>2782.0</v>
      </c>
      <c r="B1025" s="42">
        <v>6.0</v>
      </c>
      <c r="D1025" s="42">
        <v>2782.0</v>
      </c>
      <c r="E1025" s="42">
        <v>4.0</v>
      </c>
      <c r="G1025" s="2">
        <f>IFERROR(__xludf.DUMMYFUNCTION("""COMPUTED_VALUE"""),2.0)</f>
        <v>2</v>
      </c>
      <c r="O1025" s="45" t="s">
        <v>1074</v>
      </c>
      <c r="P1025" s="42">
        <v>3692.0</v>
      </c>
      <c r="S1025" s="42">
        <v>3692.0</v>
      </c>
    </row>
    <row r="1026">
      <c r="A1026" s="42">
        <v>2783.0</v>
      </c>
      <c r="B1026" s="42">
        <v>8.0</v>
      </c>
      <c r="D1026" s="42">
        <v>2783.0</v>
      </c>
      <c r="E1026" s="42">
        <v>10.0</v>
      </c>
      <c r="G1026" s="2">
        <f>IFERROR(__xludf.DUMMYFUNCTION("""COMPUTED_VALUE"""),8.0)</f>
        <v>8</v>
      </c>
      <c r="O1026" s="45" t="s">
        <v>1075</v>
      </c>
      <c r="P1026" s="42">
        <v>3700.0</v>
      </c>
      <c r="S1026" s="42">
        <v>3700.0</v>
      </c>
    </row>
    <row r="1027">
      <c r="A1027" s="42">
        <v>2784.0</v>
      </c>
      <c r="B1027" s="42">
        <v>6.0</v>
      </c>
      <c r="D1027" s="42">
        <v>2784.0</v>
      </c>
      <c r="E1027" s="42">
        <v>4.0</v>
      </c>
      <c r="G1027" s="2">
        <f>IFERROR(__xludf.DUMMYFUNCTION("""COMPUTED_VALUE"""),2.0)</f>
        <v>2</v>
      </c>
      <c r="O1027" s="45" t="s">
        <v>1076</v>
      </c>
      <c r="P1027" s="42">
        <v>3714.0</v>
      </c>
      <c r="S1027" s="42">
        <v>3714.0</v>
      </c>
    </row>
    <row r="1028">
      <c r="A1028" s="42">
        <v>2785.0</v>
      </c>
      <c r="B1028" s="42">
        <v>6.0</v>
      </c>
      <c r="D1028" s="42">
        <v>2785.0</v>
      </c>
      <c r="E1028" s="42">
        <v>6.0</v>
      </c>
      <c r="G1028" s="2">
        <f>IFERROR(__xludf.DUMMYFUNCTION("""COMPUTED_VALUE"""),4.0)</f>
        <v>4</v>
      </c>
      <c r="O1028" s="45" t="s">
        <v>1077</v>
      </c>
      <c r="P1028" s="42">
        <v>3728.0</v>
      </c>
      <c r="S1028" s="42">
        <v>3728.0</v>
      </c>
    </row>
    <row r="1029">
      <c r="A1029" s="42">
        <v>2786.0</v>
      </c>
      <c r="B1029" s="42">
        <v>5.0</v>
      </c>
      <c r="D1029" s="42">
        <v>2786.0</v>
      </c>
      <c r="E1029" s="42">
        <v>6.0</v>
      </c>
      <c r="G1029" s="2">
        <f>IFERROR(__xludf.DUMMYFUNCTION("""COMPUTED_VALUE"""),4.0)</f>
        <v>4</v>
      </c>
      <c r="O1029" s="45" t="s">
        <v>1078</v>
      </c>
      <c r="P1029" s="42">
        <v>3667.0</v>
      </c>
      <c r="S1029" s="42">
        <v>3667.0</v>
      </c>
    </row>
    <row r="1030">
      <c r="A1030" s="42">
        <v>2787.0</v>
      </c>
      <c r="B1030" s="42">
        <v>4.0</v>
      </c>
      <c r="D1030" s="42">
        <v>2787.0</v>
      </c>
      <c r="E1030" s="42">
        <v>3.0</v>
      </c>
      <c r="G1030" s="2">
        <f>IFERROR(__xludf.DUMMYFUNCTION("""COMPUTED_VALUE"""),4.0)</f>
        <v>4</v>
      </c>
      <c r="O1030" s="45" t="s">
        <v>1079</v>
      </c>
      <c r="P1030" s="42">
        <v>3649.0</v>
      </c>
      <c r="S1030" s="42">
        <v>3649.0</v>
      </c>
    </row>
    <row r="1031">
      <c r="A1031" s="42">
        <v>2788.0</v>
      </c>
      <c r="B1031" s="42">
        <v>5.0</v>
      </c>
      <c r="D1031" s="42">
        <v>2788.0</v>
      </c>
      <c r="E1031" s="42">
        <v>9.0</v>
      </c>
      <c r="G1031" s="2">
        <f>IFERROR(__xludf.DUMMYFUNCTION("""COMPUTED_VALUE"""),2.0)</f>
        <v>2</v>
      </c>
      <c r="O1031" s="45" t="s">
        <v>1080</v>
      </c>
      <c r="P1031" s="42">
        <v>3692.0</v>
      </c>
      <c r="S1031" s="42">
        <v>3692.0</v>
      </c>
    </row>
    <row r="1032">
      <c r="A1032" s="42">
        <v>2789.0</v>
      </c>
      <c r="B1032" s="42">
        <v>7.0</v>
      </c>
      <c r="D1032" s="42">
        <v>2789.0</v>
      </c>
      <c r="E1032" s="42">
        <v>3.0</v>
      </c>
      <c r="G1032" s="2">
        <f>IFERROR(__xludf.DUMMYFUNCTION("""COMPUTED_VALUE"""),7.0)</f>
        <v>7</v>
      </c>
      <c r="O1032" s="45" t="s">
        <v>1081</v>
      </c>
      <c r="P1032" s="42">
        <v>3700.0</v>
      </c>
      <c r="S1032" s="42">
        <v>3700.0</v>
      </c>
    </row>
    <row r="1033">
      <c r="A1033" s="42">
        <v>2790.0</v>
      </c>
      <c r="B1033" s="42">
        <v>5.0</v>
      </c>
      <c r="D1033" s="42">
        <v>2790.0</v>
      </c>
      <c r="E1033" s="42">
        <v>6.0</v>
      </c>
      <c r="G1033" s="2">
        <f>IFERROR(__xludf.DUMMYFUNCTION("""COMPUTED_VALUE"""),3.0)</f>
        <v>3</v>
      </c>
      <c r="O1033" s="45" t="s">
        <v>1082</v>
      </c>
      <c r="P1033" s="42">
        <v>3714.0</v>
      </c>
      <c r="S1033" s="42">
        <v>3714.0</v>
      </c>
    </row>
    <row r="1034">
      <c r="A1034" s="42">
        <v>2791.0</v>
      </c>
      <c r="B1034" s="42">
        <v>5.0</v>
      </c>
      <c r="D1034" s="42">
        <v>2791.0</v>
      </c>
      <c r="E1034" s="42">
        <v>4.0</v>
      </c>
      <c r="G1034" s="2">
        <f>IFERROR(__xludf.DUMMYFUNCTION("""COMPUTED_VALUE"""),4.0)</f>
        <v>4</v>
      </c>
      <c r="O1034" s="45" t="s">
        <v>1083</v>
      </c>
      <c r="P1034" s="42">
        <v>3728.0</v>
      </c>
      <c r="S1034" s="42">
        <v>3728.0</v>
      </c>
    </row>
    <row r="1035">
      <c r="A1035" s="42">
        <v>2792.0</v>
      </c>
      <c r="B1035" s="42">
        <v>4.0</v>
      </c>
      <c r="D1035" s="42">
        <v>2792.0</v>
      </c>
      <c r="E1035" s="42">
        <v>5.0</v>
      </c>
      <c r="G1035" s="2">
        <f>IFERROR(__xludf.DUMMYFUNCTION("""COMPUTED_VALUE"""),3.0)</f>
        <v>3</v>
      </c>
      <c r="O1035" s="45" t="s">
        <v>1084</v>
      </c>
      <c r="P1035" s="42">
        <v>3667.0</v>
      </c>
      <c r="S1035" s="42">
        <v>3667.0</v>
      </c>
    </row>
    <row r="1036">
      <c r="A1036" s="42">
        <v>2793.0</v>
      </c>
      <c r="B1036" s="42">
        <v>4.0</v>
      </c>
      <c r="D1036" s="42">
        <v>2793.0</v>
      </c>
      <c r="E1036" s="42">
        <v>3.0</v>
      </c>
      <c r="G1036" s="2">
        <f>IFERROR(__xludf.DUMMYFUNCTION("""COMPUTED_VALUE"""),3.0)</f>
        <v>3</v>
      </c>
      <c r="O1036" s="45" t="s">
        <v>1085</v>
      </c>
      <c r="P1036" s="42">
        <v>3649.0</v>
      </c>
      <c r="S1036" s="42">
        <v>3649.0</v>
      </c>
    </row>
    <row r="1037">
      <c r="A1037" s="42">
        <v>2794.0</v>
      </c>
      <c r="B1037" s="42">
        <v>5.0</v>
      </c>
      <c r="D1037" s="42">
        <v>2794.0</v>
      </c>
      <c r="E1037" s="42">
        <v>9.0</v>
      </c>
      <c r="G1037" s="2">
        <f>IFERROR(__xludf.DUMMYFUNCTION("""COMPUTED_VALUE"""),1.0)</f>
        <v>1</v>
      </c>
      <c r="O1037" s="45" t="s">
        <v>1086</v>
      </c>
      <c r="P1037" s="42">
        <v>3692.0</v>
      </c>
      <c r="S1037" s="42">
        <v>3692.0</v>
      </c>
    </row>
    <row r="1038">
      <c r="A1038" s="42">
        <v>2795.0</v>
      </c>
      <c r="B1038" s="42">
        <v>7.0</v>
      </c>
      <c r="D1038" s="42">
        <v>2795.0</v>
      </c>
      <c r="E1038" s="42">
        <v>3.0</v>
      </c>
      <c r="G1038" s="2">
        <f>IFERROR(__xludf.DUMMYFUNCTION("""COMPUTED_VALUE"""),6.0)</f>
        <v>6</v>
      </c>
      <c r="O1038" s="45" t="s">
        <v>1087</v>
      </c>
      <c r="P1038" s="42">
        <v>3700.0</v>
      </c>
      <c r="S1038" s="42">
        <v>3700.0</v>
      </c>
    </row>
    <row r="1039">
      <c r="A1039" s="42">
        <v>2796.0</v>
      </c>
      <c r="B1039" s="42">
        <v>5.0</v>
      </c>
      <c r="D1039" s="42">
        <v>2796.0</v>
      </c>
      <c r="E1039" s="42">
        <v>5.0</v>
      </c>
      <c r="G1039" s="2">
        <f>IFERROR(__xludf.DUMMYFUNCTION("""COMPUTED_VALUE"""),2.0)</f>
        <v>2</v>
      </c>
      <c r="O1039" s="45" t="s">
        <v>1088</v>
      </c>
      <c r="P1039" s="42">
        <v>3714.0</v>
      </c>
      <c r="S1039" s="42">
        <v>3714.0</v>
      </c>
    </row>
    <row r="1040">
      <c r="A1040" s="42">
        <v>2797.0</v>
      </c>
      <c r="B1040" s="42">
        <v>5.0</v>
      </c>
      <c r="D1040" s="42">
        <v>2797.0</v>
      </c>
      <c r="E1040" s="42">
        <v>5.0</v>
      </c>
      <c r="G1040" s="2">
        <f>IFERROR(__xludf.DUMMYFUNCTION("""COMPUTED_VALUE"""),3.0)</f>
        <v>3</v>
      </c>
      <c r="O1040" s="45" t="s">
        <v>1089</v>
      </c>
      <c r="P1040" s="42">
        <v>3728.0</v>
      </c>
      <c r="S1040" s="42">
        <v>3728.0</v>
      </c>
    </row>
    <row r="1041">
      <c r="A1041" s="42">
        <v>2798.0</v>
      </c>
      <c r="B1041" s="42">
        <v>3.0</v>
      </c>
      <c r="D1041" s="42">
        <v>2798.0</v>
      </c>
      <c r="E1041" s="42">
        <v>4.0</v>
      </c>
      <c r="G1041" s="2">
        <f>IFERROR(__xludf.DUMMYFUNCTION("""COMPUTED_VALUE"""),3.0)</f>
        <v>3</v>
      </c>
      <c r="O1041" s="45" t="s">
        <v>1090</v>
      </c>
      <c r="P1041" s="42">
        <v>3667.0</v>
      </c>
      <c r="S1041" s="42">
        <v>3667.0</v>
      </c>
    </row>
    <row r="1042">
      <c r="A1042" s="42">
        <v>2799.0</v>
      </c>
      <c r="B1042" s="42">
        <v>3.0</v>
      </c>
      <c r="D1042" s="42">
        <v>2799.0</v>
      </c>
      <c r="E1042" s="42">
        <v>2.0</v>
      </c>
      <c r="G1042" s="2">
        <f>IFERROR(__xludf.DUMMYFUNCTION("""COMPUTED_VALUE"""),3.0)</f>
        <v>3</v>
      </c>
      <c r="O1042" s="45" t="s">
        <v>1091</v>
      </c>
      <c r="P1042" s="42">
        <v>3649.0</v>
      </c>
      <c r="S1042" s="42">
        <v>3649.0</v>
      </c>
    </row>
    <row r="1043">
      <c r="A1043" s="42">
        <v>2800.0</v>
      </c>
      <c r="B1043" s="42">
        <v>4.0</v>
      </c>
      <c r="D1043" s="42">
        <v>2800.0</v>
      </c>
      <c r="E1043" s="42">
        <v>8.0</v>
      </c>
      <c r="G1043" s="2">
        <f>IFERROR(__xludf.DUMMYFUNCTION("""COMPUTED_VALUE"""),1.0)</f>
        <v>1</v>
      </c>
      <c r="O1043" s="45" t="s">
        <v>1092</v>
      </c>
      <c r="P1043" s="42">
        <v>3692.0</v>
      </c>
      <c r="S1043" s="42">
        <v>3692.0</v>
      </c>
    </row>
    <row r="1044">
      <c r="A1044" s="42">
        <v>2801.0</v>
      </c>
      <c r="B1044" s="42">
        <v>6.0</v>
      </c>
      <c r="D1044" s="42">
        <v>2801.0</v>
      </c>
      <c r="E1044" s="42">
        <v>2.0</v>
      </c>
      <c r="G1044" s="2">
        <f>IFERROR(__xludf.DUMMYFUNCTION("""COMPUTED_VALUE"""),5.0)</f>
        <v>5</v>
      </c>
      <c r="O1044" s="45" t="s">
        <v>1093</v>
      </c>
      <c r="P1044" s="42">
        <v>3700.0</v>
      </c>
      <c r="S1044" s="42">
        <v>3700.0</v>
      </c>
    </row>
    <row r="1045">
      <c r="A1045" s="42">
        <v>2802.0</v>
      </c>
      <c r="B1045" s="42">
        <v>4.0</v>
      </c>
      <c r="D1045" s="42">
        <v>2802.0</v>
      </c>
      <c r="E1045" s="42">
        <v>4.0</v>
      </c>
      <c r="G1045" s="2">
        <f>IFERROR(__xludf.DUMMYFUNCTION("""COMPUTED_VALUE"""),3.0)</f>
        <v>3</v>
      </c>
      <c r="O1045" s="45" t="s">
        <v>1094</v>
      </c>
      <c r="P1045" s="42">
        <v>3714.0</v>
      </c>
      <c r="S1045" s="42">
        <v>3714.0</v>
      </c>
    </row>
    <row r="1046">
      <c r="A1046" s="42">
        <v>2803.0</v>
      </c>
      <c r="B1046" s="42">
        <v>4.0</v>
      </c>
      <c r="D1046" s="42">
        <v>2803.0</v>
      </c>
      <c r="E1046" s="42">
        <v>4.0</v>
      </c>
      <c r="G1046" s="2">
        <f>IFERROR(__xludf.DUMMYFUNCTION("""COMPUTED_VALUE"""),2.0)</f>
        <v>2</v>
      </c>
      <c r="O1046" s="45" t="s">
        <v>1095</v>
      </c>
      <c r="P1046" s="42">
        <v>3718.0</v>
      </c>
      <c r="S1046" s="42">
        <v>3718.0</v>
      </c>
    </row>
    <row r="1047">
      <c r="A1047" s="42">
        <v>2804.0</v>
      </c>
      <c r="B1047" s="42">
        <v>3.0</v>
      </c>
      <c r="D1047" s="42">
        <v>2804.0</v>
      </c>
      <c r="E1047" s="42">
        <v>4.0</v>
      </c>
      <c r="G1047" s="2">
        <f>IFERROR(__xludf.DUMMYFUNCTION("""COMPUTED_VALUE"""),2.0)</f>
        <v>2</v>
      </c>
      <c r="O1047" s="45" t="s">
        <v>1096</v>
      </c>
      <c r="P1047" s="42">
        <v>3657.0</v>
      </c>
      <c r="S1047" s="42">
        <v>3657.0</v>
      </c>
    </row>
    <row r="1048">
      <c r="A1048" s="42">
        <v>2805.0</v>
      </c>
      <c r="B1048" s="42">
        <v>3.0</v>
      </c>
      <c r="D1048" s="42">
        <v>2805.0</v>
      </c>
      <c r="E1048" s="42">
        <v>2.0</v>
      </c>
      <c r="G1048" s="2">
        <f>IFERROR(__xludf.DUMMYFUNCTION("""COMPUTED_VALUE"""),2.0)</f>
        <v>2</v>
      </c>
      <c r="O1048" s="45" t="s">
        <v>1097</v>
      </c>
      <c r="P1048" s="42">
        <v>3639.0</v>
      </c>
      <c r="S1048" s="42">
        <v>3639.0</v>
      </c>
    </row>
    <row r="1049">
      <c r="A1049" s="42">
        <v>2806.0</v>
      </c>
      <c r="B1049" s="42">
        <v>4.0</v>
      </c>
      <c r="D1049" s="42">
        <v>2806.0</v>
      </c>
      <c r="E1049" s="42">
        <v>7.0</v>
      </c>
      <c r="G1049" s="2">
        <f>IFERROR(__xludf.DUMMYFUNCTION("""COMPUTED_VALUE"""),4.0)</f>
        <v>4</v>
      </c>
      <c r="O1049" s="45" t="s">
        <v>1098</v>
      </c>
      <c r="P1049" s="42">
        <v>3682.0</v>
      </c>
      <c r="S1049" s="42">
        <v>3682.0</v>
      </c>
    </row>
    <row r="1050">
      <c r="A1050" s="42">
        <v>2807.0</v>
      </c>
      <c r="B1050" s="42">
        <v>6.0</v>
      </c>
      <c r="D1050" s="42">
        <v>2807.0</v>
      </c>
      <c r="E1050" s="42">
        <v>3.0</v>
      </c>
      <c r="G1050" s="2">
        <f>IFERROR(__xludf.DUMMYFUNCTION("""COMPUTED_VALUE"""),2.0)</f>
        <v>2</v>
      </c>
      <c r="O1050" s="45" t="s">
        <v>1099</v>
      </c>
      <c r="P1050" s="42">
        <v>3696.0</v>
      </c>
      <c r="S1050" s="42">
        <v>3696.0</v>
      </c>
    </row>
    <row r="1051">
      <c r="A1051" s="42">
        <v>2808.0</v>
      </c>
      <c r="B1051" s="42">
        <v>4.0</v>
      </c>
      <c r="D1051" s="42">
        <v>2808.0</v>
      </c>
      <c r="E1051" s="42">
        <v>4.0</v>
      </c>
      <c r="G1051" s="2">
        <f>IFERROR(__xludf.DUMMYFUNCTION("""COMPUTED_VALUE"""),2.0)</f>
        <v>2</v>
      </c>
      <c r="O1051" s="45" t="s">
        <v>1100</v>
      </c>
      <c r="P1051" s="42">
        <v>3710.0</v>
      </c>
      <c r="S1051" s="42">
        <v>3710.0</v>
      </c>
    </row>
    <row r="1052">
      <c r="A1052" s="42">
        <v>2809.0</v>
      </c>
      <c r="B1052" s="42">
        <v>3.0</v>
      </c>
      <c r="D1052" s="42">
        <v>2809.0</v>
      </c>
      <c r="E1052" s="42">
        <v>3.0</v>
      </c>
      <c r="G1052" s="2">
        <f>IFERROR(__xludf.DUMMYFUNCTION("""COMPUTED_VALUE"""),2.0)</f>
        <v>2</v>
      </c>
      <c r="O1052" s="45" t="s">
        <v>1101</v>
      </c>
      <c r="P1052" s="42">
        <v>3675.0</v>
      </c>
      <c r="S1052" s="42">
        <v>3675.0</v>
      </c>
    </row>
    <row r="1053">
      <c r="A1053" s="42">
        <v>2810.0</v>
      </c>
      <c r="B1053" s="42">
        <v>2.0</v>
      </c>
      <c r="D1053" s="42">
        <v>2810.0</v>
      </c>
      <c r="E1053" s="42">
        <v>3.0</v>
      </c>
      <c r="G1053" s="2">
        <f>IFERROR(__xludf.DUMMYFUNCTION("""COMPUTED_VALUE"""),1.0)</f>
        <v>1</v>
      </c>
      <c r="O1053" s="45" t="s">
        <v>1102</v>
      </c>
      <c r="P1053" s="42">
        <v>3612.0</v>
      </c>
      <c r="S1053" s="42">
        <v>3612.0</v>
      </c>
    </row>
    <row r="1054">
      <c r="A1054" s="42">
        <v>2811.0</v>
      </c>
      <c r="B1054" s="42">
        <v>2.0</v>
      </c>
      <c r="D1054" s="42">
        <v>2811.0</v>
      </c>
      <c r="E1054" s="42">
        <v>1.0</v>
      </c>
      <c r="G1054" s="2">
        <f>IFERROR(__xludf.DUMMYFUNCTION("""COMPUTED_VALUE"""),1.0)</f>
        <v>1</v>
      </c>
      <c r="O1054" s="45" t="s">
        <v>1103</v>
      </c>
      <c r="P1054" s="42">
        <v>3592.0</v>
      </c>
      <c r="S1054" s="42">
        <v>3592.0</v>
      </c>
    </row>
    <row r="1055">
      <c r="A1055" s="42">
        <v>2812.0</v>
      </c>
      <c r="B1055" s="42">
        <v>3.0</v>
      </c>
      <c r="D1055" s="42">
        <v>2812.0</v>
      </c>
      <c r="E1055" s="42">
        <v>6.0</v>
      </c>
      <c r="G1055" s="2">
        <f>IFERROR(__xludf.DUMMYFUNCTION("""COMPUTED_VALUE"""),4.0)</f>
        <v>4</v>
      </c>
      <c r="O1055" s="45" t="s">
        <v>1104</v>
      </c>
      <c r="P1055" s="42">
        <v>3633.0</v>
      </c>
      <c r="S1055" s="42">
        <v>3633.0</v>
      </c>
    </row>
    <row r="1056">
      <c r="A1056" s="42">
        <v>2813.0</v>
      </c>
      <c r="B1056" s="42">
        <v>5.0</v>
      </c>
      <c r="D1056" s="42">
        <v>2813.0</v>
      </c>
      <c r="E1056" s="42">
        <v>2.0</v>
      </c>
      <c r="G1056" s="2">
        <f>IFERROR(__xludf.DUMMYFUNCTION("""COMPUTED_VALUE"""),1.0)</f>
        <v>1</v>
      </c>
      <c r="O1056" s="45" t="s">
        <v>1105</v>
      </c>
      <c r="P1056" s="42">
        <v>3657.0</v>
      </c>
      <c r="S1056" s="42">
        <v>3657.0</v>
      </c>
    </row>
    <row r="1057">
      <c r="A1057" s="42">
        <v>2814.0</v>
      </c>
      <c r="B1057" s="42">
        <v>3.0</v>
      </c>
      <c r="D1057" s="42">
        <v>2814.0</v>
      </c>
      <c r="E1057" s="42">
        <v>3.0</v>
      </c>
      <c r="G1057" s="2">
        <f>IFERROR(__xludf.DUMMYFUNCTION("""COMPUTED_VALUE"""),2.0)</f>
        <v>2</v>
      </c>
      <c r="O1057" s="45" t="s">
        <v>1106</v>
      </c>
      <c r="P1057" s="42">
        <v>3659.0</v>
      </c>
      <c r="S1057" s="42">
        <v>3659.0</v>
      </c>
    </row>
    <row r="1058">
      <c r="A1058" s="42">
        <v>2815.0</v>
      </c>
      <c r="B1058" s="42">
        <v>3.0</v>
      </c>
      <c r="D1058" s="42">
        <v>2815.0</v>
      </c>
      <c r="E1058" s="42">
        <v>3.0</v>
      </c>
      <c r="G1058" s="2">
        <f>IFERROR(__xludf.DUMMYFUNCTION("""COMPUTED_VALUE"""),1.0)</f>
        <v>1</v>
      </c>
      <c r="O1058" s="45" t="s">
        <v>1107</v>
      </c>
      <c r="P1058" s="42">
        <v>3665.0</v>
      </c>
      <c r="S1058" s="42">
        <v>3665.0</v>
      </c>
    </row>
    <row r="1059">
      <c r="A1059" s="42">
        <v>2816.0</v>
      </c>
      <c r="B1059" s="42">
        <v>2.0</v>
      </c>
      <c r="D1059" s="42">
        <v>2816.0</v>
      </c>
      <c r="E1059" s="42">
        <v>3.0</v>
      </c>
      <c r="G1059" s="2">
        <f>IFERROR(__xludf.DUMMYFUNCTION("""COMPUTED_VALUE"""),3.0)</f>
        <v>3</v>
      </c>
      <c r="O1059" s="45" t="s">
        <v>1108</v>
      </c>
      <c r="P1059" s="42">
        <v>3602.0</v>
      </c>
      <c r="S1059" s="42">
        <v>3602.0</v>
      </c>
    </row>
    <row r="1060">
      <c r="A1060" s="42">
        <v>2817.0</v>
      </c>
      <c r="B1060" s="42">
        <v>2.0</v>
      </c>
      <c r="D1060" s="42">
        <v>2817.0</v>
      </c>
      <c r="E1060" s="42">
        <v>1.0</v>
      </c>
      <c r="G1060" s="2">
        <f>IFERROR(__xludf.DUMMYFUNCTION("""COMPUTED_VALUE"""),1.0)</f>
        <v>1</v>
      </c>
      <c r="O1060" s="45" t="s">
        <v>1109</v>
      </c>
      <c r="P1060" s="42">
        <v>3582.0</v>
      </c>
      <c r="S1060" s="42">
        <v>3582.0</v>
      </c>
    </row>
    <row r="1061">
      <c r="A1061" s="42">
        <v>2818.0</v>
      </c>
      <c r="B1061" s="42">
        <v>3.0</v>
      </c>
      <c r="D1061" s="42">
        <v>2818.0</v>
      </c>
      <c r="E1061" s="42">
        <v>5.0</v>
      </c>
      <c r="G1061" s="2">
        <f>IFERROR(__xludf.DUMMYFUNCTION("""COMPUTED_VALUE"""),1.0)</f>
        <v>1</v>
      </c>
      <c r="O1061" s="45" t="s">
        <v>1110</v>
      </c>
      <c r="P1061" s="42">
        <v>3692.0</v>
      </c>
      <c r="S1061" s="42">
        <v>3692.0</v>
      </c>
    </row>
    <row r="1062">
      <c r="A1062" s="42">
        <v>2819.0</v>
      </c>
      <c r="B1062" s="42">
        <v>5.0</v>
      </c>
      <c r="D1062" s="42">
        <v>2819.0</v>
      </c>
      <c r="E1062" s="42">
        <v>3.0</v>
      </c>
      <c r="G1062" s="2">
        <f>IFERROR(__xludf.DUMMYFUNCTION("""COMPUTED_VALUE"""),1.0)</f>
        <v>1</v>
      </c>
      <c r="O1062" s="45" t="s">
        <v>1111</v>
      </c>
      <c r="P1062" s="42">
        <v>3718.0</v>
      </c>
      <c r="S1062" s="42">
        <v>3718.0</v>
      </c>
    </row>
    <row r="1063">
      <c r="A1063" s="42">
        <v>2820.0</v>
      </c>
      <c r="B1063" s="42">
        <v>2.0</v>
      </c>
      <c r="D1063" s="42">
        <v>2820.0</v>
      </c>
      <c r="E1063" s="42">
        <v>2.0</v>
      </c>
      <c r="O1063" s="45" t="s">
        <v>1112</v>
      </c>
      <c r="P1063" s="42">
        <v>3675.0</v>
      </c>
      <c r="S1063" s="42">
        <v>3675.0</v>
      </c>
    </row>
    <row r="1064">
      <c r="A1064" s="42">
        <v>2821.0</v>
      </c>
      <c r="B1064" s="42">
        <v>2.0</v>
      </c>
      <c r="D1064" s="42">
        <v>2821.0</v>
      </c>
      <c r="E1064" s="42">
        <v>2.0</v>
      </c>
      <c r="O1064" s="45" t="s">
        <v>1113</v>
      </c>
      <c r="P1064" s="42">
        <v>3681.0</v>
      </c>
      <c r="S1064" s="42">
        <v>3681.0</v>
      </c>
    </row>
    <row r="1065">
      <c r="A1065" s="42">
        <v>2822.0</v>
      </c>
      <c r="B1065" s="42">
        <v>1.0</v>
      </c>
      <c r="D1065" s="42">
        <v>2822.0</v>
      </c>
      <c r="E1065" s="42">
        <v>2.0</v>
      </c>
      <c r="O1065" s="45" t="s">
        <v>1114</v>
      </c>
      <c r="P1065" s="42">
        <v>3600.0</v>
      </c>
      <c r="S1065" s="42">
        <v>3600.0</v>
      </c>
    </row>
    <row r="1066">
      <c r="A1066" s="42">
        <v>2823.0</v>
      </c>
      <c r="B1066" s="42">
        <v>1.0</v>
      </c>
      <c r="D1066" s="42">
        <v>2823.0</v>
      </c>
      <c r="E1066" s="42">
        <v>0.0</v>
      </c>
      <c r="O1066" s="45" t="s">
        <v>1115</v>
      </c>
      <c r="P1066" s="42">
        <v>3580.0</v>
      </c>
      <c r="S1066" s="42">
        <v>3580.0</v>
      </c>
    </row>
    <row r="1067">
      <c r="A1067" s="42">
        <v>2824.0</v>
      </c>
      <c r="B1067" s="42">
        <v>2.0</v>
      </c>
      <c r="D1067" s="42">
        <v>2824.0</v>
      </c>
      <c r="E1067" s="42">
        <v>4.0</v>
      </c>
      <c r="O1067" s="45" t="s">
        <v>1116</v>
      </c>
      <c r="P1067" s="42">
        <v>3685.0</v>
      </c>
      <c r="S1067" s="42">
        <v>3685.0</v>
      </c>
    </row>
    <row r="1068">
      <c r="A1068" s="42">
        <v>2825.0</v>
      </c>
      <c r="B1068" s="42">
        <v>4.0</v>
      </c>
      <c r="D1068" s="42">
        <v>2825.0</v>
      </c>
      <c r="E1068" s="42">
        <v>2.0</v>
      </c>
      <c r="O1068" s="45" t="s">
        <v>1117</v>
      </c>
      <c r="P1068" s="42">
        <v>3699.0</v>
      </c>
      <c r="S1068" s="42">
        <v>3699.0</v>
      </c>
    </row>
    <row r="1069">
      <c r="A1069" s="42">
        <v>2826.0</v>
      </c>
      <c r="B1069" s="42">
        <v>2.0</v>
      </c>
      <c r="D1069" s="42">
        <v>2826.0</v>
      </c>
      <c r="E1069" s="42">
        <v>2.0</v>
      </c>
      <c r="O1069" s="45" t="s">
        <v>1118</v>
      </c>
      <c r="P1069" s="42">
        <v>3699.0</v>
      </c>
      <c r="S1069" s="42">
        <v>3699.0</v>
      </c>
    </row>
    <row r="1070">
      <c r="A1070" s="42">
        <v>2827.0</v>
      </c>
      <c r="B1070" s="42">
        <v>2.0</v>
      </c>
      <c r="D1070" s="42">
        <v>2827.0</v>
      </c>
      <c r="E1070" s="42">
        <v>2.0</v>
      </c>
      <c r="O1070" s="45" t="s">
        <v>1119</v>
      </c>
      <c r="P1070" s="42">
        <v>3705.0</v>
      </c>
      <c r="S1070" s="42">
        <v>3705.0</v>
      </c>
    </row>
    <row r="1071">
      <c r="A1071" s="42">
        <v>2828.0</v>
      </c>
      <c r="B1071" s="42">
        <v>1.0</v>
      </c>
      <c r="D1071" s="42">
        <v>2828.0</v>
      </c>
      <c r="E1071" s="42">
        <v>1.0</v>
      </c>
      <c r="O1071" s="45" t="s">
        <v>1120</v>
      </c>
      <c r="P1071" s="42">
        <v>3618.0</v>
      </c>
      <c r="S1071" s="42">
        <v>3618.0</v>
      </c>
    </row>
    <row r="1072">
      <c r="A1072" s="42">
        <v>2829.0</v>
      </c>
      <c r="B1072" s="42">
        <v>1.0</v>
      </c>
      <c r="D1072" s="42">
        <v>2829.0</v>
      </c>
      <c r="E1072" s="42">
        <v>1.0</v>
      </c>
      <c r="O1072" s="45" t="s">
        <v>1121</v>
      </c>
      <c r="P1072" s="42">
        <v>3635.0</v>
      </c>
      <c r="S1072" s="42">
        <v>3635.0</v>
      </c>
    </row>
    <row r="1073">
      <c r="A1073" s="42">
        <v>2830.0</v>
      </c>
      <c r="B1073" s="42">
        <v>2.0</v>
      </c>
      <c r="D1073" s="42">
        <v>2830.0</v>
      </c>
      <c r="E1073" s="42">
        <v>4.0</v>
      </c>
      <c r="O1073" s="45" t="s">
        <v>1122</v>
      </c>
      <c r="P1073" s="42">
        <v>3730.0</v>
      </c>
      <c r="S1073" s="42">
        <v>3730.0</v>
      </c>
    </row>
    <row r="1074">
      <c r="A1074" s="42">
        <v>2831.0</v>
      </c>
      <c r="B1074" s="42">
        <v>3.0</v>
      </c>
      <c r="D1074" s="42">
        <v>2831.0</v>
      </c>
      <c r="E1074" s="42">
        <v>1.0</v>
      </c>
      <c r="O1074" s="45" t="s">
        <v>1123</v>
      </c>
      <c r="P1074" s="42">
        <v>3699.0</v>
      </c>
      <c r="S1074" s="42">
        <v>3699.0</v>
      </c>
    </row>
    <row r="1075">
      <c r="A1075" s="42">
        <v>2832.0</v>
      </c>
      <c r="B1075" s="42">
        <v>1.0</v>
      </c>
      <c r="D1075" s="42">
        <v>2832.0</v>
      </c>
      <c r="E1075" s="42">
        <v>2.0</v>
      </c>
      <c r="O1075" s="45" t="s">
        <v>1124</v>
      </c>
      <c r="P1075" s="42">
        <v>3699.0</v>
      </c>
      <c r="S1075" s="42">
        <v>3699.0</v>
      </c>
    </row>
    <row r="1076">
      <c r="A1076" s="42">
        <v>2833.0</v>
      </c>
      <c r="B1076" s="42">
        <v>2.0</v>
      </c>
      <c r="D1076" s="42">
        <v>2833.0</v>
      </c>
      <c r="E1076" s="42">
        <v>1.0</v>
      </c>
      <c r="O1076" s="45" t="s">
        <v>1125</v>
      </c>
      <c r="P1076" s="42">
        <v>3693.0</v>
      </c>
      <c r="S1076" s="42">
        <v>3693.0</v>
      </c>
    </row>
    <row r="1077">
      <c r="A1077" s="42">
        <v>2834.0</v>
      </c>
      <c r="B1077" s="42">
        <v>1.0</v>
      </c>
      <c r="D1077" s="42">
        <v>2834.0</v>
      </c>
      <c r="E1077" s="42">
        <v>3.0</v>
      </c>
      <c r="O1077" s="45" t="s">
        <v>1126</v>
      </c>
      <c r="P1077" s="42">
        <v>3594.0</v>
      </c>
      <c r="S1077" s="42">
        <v>3594.0</v>
      </c>
    </row>
    <row r="1078">
      <c r="A1078" s="42">
        <v>2835.0</v>
      </c>
      <c r="B1078" s="42">
        <v>3.0</v>
      </c>
      <c r="D1078" s="42">
        <v>2835.0</v>
      </c>
      <c r="E1078" s="42">
        <v>1.0</v>
      </c>
      <c r="O1078" s="45" t="s">
        <v>1127</v>
      </c>
      <c r="P1078" s="42">
        <v>3620.0</v>
      </c>
      <c r="S1078" s="42">
        <v>3620.0</v>
      </c>
    </row>
    <row r="1079">
      <c r="A1079" s="42">
        <v>2836.0</v>
      </c>
      <c r="B1079" s="42">
        <v>1.0</v>
      </c>
      <c r="D1079" s="42">
        <v>2836.0</v>
      </c>
      <c r="E1079" s="42">
        <v>1.0</v>
      </c>
      <c r="O1079" s="45" t="s">
        <v>1128</v>
      </c>
      <c r="P1079" s="42">
        <v>3699.0</v>
      </c>
      <c r="S1079" s="42">
        <v>3699.0</v>
      </c>
    </row>
    <row r="1080">
      <c r="A1080" s="42">
        <v>2837.0</v>
      </c>
      <c r="B1080" s="42">
        <v>1.0</v>
      </c>
      <c r="D1080" s="42">
        <v>2837.0</v>
      </c>
      <c r="E1080" s="42">
        <v>1.0</v>
      </c>
      <c r="O1080" s="45" t="s">
        <v>1129</v>
      </c>
      <c r="P1080" s="42">
        <v>3711.0</v>
      </c>
      <c r="S1080" s="42">
        <v>3711.0</v>
      </c>
    </row>
    <row r="1081">
      <c r="A1081" s="42"/>
      <c r="B1081" s="42"/>
      <c r="D1081" s="42"/>
      <c r="E1081" s="42"/>
      <c r="O1081" s="45" t="s">
        <v>1130</v>
      </c>
      <c r="P1081" s="42">
        <v>3711.0</v>
      </c>
      <c r="S1081" s="42">
        <v>3711.0</v>
      </c>
    </row>
    <row r="1082">
      <c r="A1082" s="42"/>
      <c r="B1082" s="42"/>
      <c r="D1082" s="42"/>
      <c r="E1082" s="42"/>
      <c r="O1082" s="45" t="s">
        <v>1131</v>
      </c>
      <c r="P1082" s="42">
        <v>3699.0</v>
      </c>
      <c r="S1082" s="42">
        <v>3699.0</v>
      </c>
    </row>
    <row r="1083">
      <c r="A1083" s="42"/>
      <c r="B1083" s="42"/>
      <c r="D1083" s="42"/>
      <c r="E1083" s="42"/>
      <c r="O1083" s="45" t="s">
        <v>1132</v>
      </c>
      <c r="P1083" s="42">
        <v>3637.0</v>
      </c>
      <c r="S1083" s="42">
        <v>3637.0</v>
      </c>
    </row>
    <row r="1084">
      <c r="A1084" s="42"/>
      <c r="B1084" s="42"/>
      <c r="D1084" s="42"/>
      <c r="E1084" s="42"/>
      <c r="O1084" s="45" t="s">
        <v>1133</v>
      </c>
      <c r="P1084" s="42">
        <v>3657.0</v>
      </c>
      <c r="S1084" s="42">
        <v>3657.0</v>
      </c>
    </row>
    <row r="1085">
      <c r="A1085" s="42"/>
      <c r="B1085" s="42"/>
      <c r="D1085" s="42"/>
      <c r="E1085" s="42"/>
      <c r="O1085" s="45" t="s">
        <v>1134</v>
      </c>
      <c r="P1085" s="42">
        <v>3691.0</v>
      </c>
      <c r="S1085" s="42">
        <v>3691.0</v>
      </c>
    </row>
    <row r="1086">
      <c r="A1086" s="42"/>
      <c r="B1086" s="42"/>
      <c r="D1086" s="42"/>
      <c r="E1086" s="42"/>
      <c r="O1086" s="45" t="s">
        <v>1135</v>
      </c>
      <c r="P1086" s="42">
        <v>3703.0</v>
      </c>
      <c r="S1086" s="42">
        <v>3703.0</v>
      </c>
    </row>
    <row r="1087">
      <c r="A1087" s="42"/>
      <c r="B1087" s="42"/>
      <c r="D1087" s="42"/>
      <c r="E1087" s="42"/>
      <c r="O1087" s="45" t="s">
        <v>1136</v>
      </c>
      <c r="P1087" s="42">
        <v>3691.0</v>
      </c>
      <c r="S1087" s="42">
        <v>3691.0</v>
      </c>
    </row>
    <row r="1088">
      <c r="A1088" s="42"/>
      <c r="B1088" s="42"/>
      <c r="D1088" s="42"/>
      <c r="E1088" s="42"/>
      <c r="O1088" s="45" t="s">
        <v>1137</v>
      </c>
      <c r="P1088" s="42">
        <v>3673.0</v>
      </c>
      <c r="S1088" s="42">
        <v>3673.0</v>
      </c>
    </row>
    <row r="1089">
      <c r="A1089" s="42"/>
      <c r="B1089" s="42"/>
      <c r="D1089" s="42"/>
      <c r="E1089" s="42"/>
      <c r="O1089" s="45" t="s">
        <v>1138</v>
      </c>
      <c r="P1089" s="42">
        <v>3620.0</v>
      </c>
      <c r="S1089" s="42">
        <v>3620.0</v>
      </c>
    </row>
    <row r="1090">
      <c r="A1090" s="42"/>
      <c r="B1090" s="42"/>
      <c r="D1090" s="42"/>
      <c r="E1090" s="42"/>
      <c r="O1090" s="45" t="s">
        <v>1139</v>
      </c>
      <c r="P1090" s="42">
        <v>3626.0</v>
      </c>
      <c r="S1090" s="42">
        <v>3626.0</v>
      </c>
    </row>
    <row r="1091">
      <c r="A1091" s="42"/>
      <c r="B1091" s="42"/>
      <c r="D1091" s="42"/>
      <c r="E1091" s="42"/>
      <c r="O1091" s="45" t="s">
        <v>1140</v>
      </c>
      <c r="P1091" s="42">
        <v>3703.0</v>
      </c>
      <c r="S1091" s="42">
        <v>3703.0</v>
      </c>
    </row>
    <row r="1092">
      <c r="A1092" s="42"/>
      <c r="B1092" s="42"/>
      <c r="D1092" s="42"/>
      <c r="E1092" s="42"/>
      <c r="O1092" s="45" t="s">
        <v>1141</v>
      </c>
      <c r="P1092" s="42">
        <v>3715.0</v>
      </c>
      <c r="S1092" s="42">
        <v>3715.0</v>
      </c>
    </row>
    <row r="1093">
      <c r="A1093" s="42"/>
      <c r="B1093" s="42"/>
      <c r="D1093" s="42"/>
      <c r="E1093" s="42"/>
      <c r="O1093" s="45" t="s">
        <v>1142</v>
      </c>
      <c r="P1093" s="42">
        <v>3697.0</v>
      </c>
      <c r="S1093" s="42">
        <v>3697.0</v>
      </c>
    </row>
    <row r="1094">
      <c r="A1094" s="42"/>
      <c r="B1094" s="42"/>
      <c r="D1094" s="42"/>
      <c r="E1094" s="42"/>
      <c r="O1094" s="45" t="s">
        <v>1143</v>
      </c>
      <c r="P1094" s="42">
        <v>3716.0</v>
      </c>
      <c r="S1094" s="42">
        <v>3716.0</v>
      </c>
    </row>
    <row r="1095">
      <c r="A1095" s="42"/>
      <c r="B1095" s="42"/>
      <c r="D1095" s="42"/>
      <c r="E1095" s="42"/>
      <c r="O1095" s="45" t="s">
        <v>1144</v>
      </c>
      <c r="P1095" s="42">
        <v>3657.0</v>
      </c>
      <c r="S1095" s="42">
        <v>3657.0</v>
      </c>
    </row>
    <row r="1096">
      <c r="A1096" s="42"/>
      <c r="B1096" s="42"/>
      <c r="D1096" s="42"/>
      <c r="E1096" s="42"/>
      <c r="O1096" s="45" t="s">
        <v>1145</v>
      </c>
      <c r="P1096" s="42">
        <v>3618.0</v>
      </c>
      <c r="S1096" s="42">
        <v>3618.0</v>
      </c>
    </row>
    <row r="1097">
      <c r="A1097" s="42"/>
      <c r="B1097" s="42"/>
      <c r="D1097" s="42"/>
      <c r="E1097" s="42"/>
      <c r="O1097" s="45" t="s">
        <v>1146</v>
      </c>
      <c r="P1097" s="42">
        <v>3695.0</v>
      </c>
      <c r="S1097" s="42">
        <v>3695.0</v>
      </c>
    </row>
    <row r="1098">
      <c r="A1098" s="42"/>
      <c r="B1098" s="42"/>
      <c r="D1098" s="42"/>
      <c r="E1098" s="42"/>
      <c r="O1098" s="45" t="s">
        <v>1147</v>
      </c>
      <c r="P1098" s="42">
        <v>3695.0</v>
      </c>
      <c r="S1098" s="42">
        <v>3695.0</v>
      </c>
    </row>
    <row r="1099">
      <c r="A1099" s="42"/>
      <c r="B1099" s="42"/>
      <c r="D1099" s="42"/>
      <c r="E1099" s="42"/>
      <c r="O1099" s="45" t="s">
        <v>1148</v>
      </c>
      <c r="P1099" s="42">
        <v>3671.0</v>
      </c>
      <c r="S1099" s="42">
        <v>3671.0</v>
      </c>
    </row>
    <row r="1100">
      <c r="A1100" s="42"/>
      <c r="B1100" s="42"/>
      <c r="D1100" s="42"/>
      <c r="E1100" s="42"/>
      <c r="O1100" s="45" t="s">
        <v>1149</v>
      </c>
      <c r="P1100" s="42">
        <v>3699.0</v>
      </c>
      <c r="S1100" s="42">
        <v>3699.0</v>
      </c>
    </row>
    <row r="1101">
      <c r="A1101" s="42"/>
      <c r="B1101" s="42"/>
      <c r="D1101" s="42"/>
      <c r="E1101" s="42"/>
      <c r="O1101" s="45" t="s">
        <v>1150</v>
      </c>
      <c r="P1101" s="42">
        <v>3626.0</v>
      </c>
      <c r="S1101" s="42">
        <v>3626.0</v>
      </c>
    </row>
    <row r="1102">
      <c r="A1102" s="42"/>
      <c r="B1102" s="42"/>
      <c r="D1102" s="42"/>
      <c r="E1102" s="42"/>
      <c r="O1102" s="45" t="s">
        <v>1151</v>
      </c>
      <c r="P1102" s="42">
        <v>3630.0</v>
      </c>
      <c r="S1102" s="42">
        <v>3630.0</v>
      </c>
    </row>
    <row r="1103">
      <c r="A1103" s="42"/>
      <c r="B1103" s="42"/>
      <c r="D1103" s="42"/>
      <c r="E1103" s="42"/>
      <c r="O1103" s="45" t="s">
        <v>1152</v>
      </c>
      <c r="P1103" s="42">
        <v>3707.0</v>
      </c>
      <c r="S1103" s="42">
        <v>3707.0</v>
      </c>
    </row>
    <row r="1104">
      <c r="A1104" s="42"/>
      <c r="B1104" s="42"/>
      <c r="D1104" s="42"/>
      <c r="E1104" s="42"/>
      <c r="O1104" s="45" t="s">
        <v>1153</v>
      </c>
      <c r="P1104" s="42">
        <v>3701.0</v>
      </c>
      <c r="S1104" s="42">
        <v>3701.0</v>
      </c>
    </row>
    <row r="1105">
      <c r="A1105" s="42"/>
      <c r="B1105" s="42"/>
      <c r="D1105" s="42"/>
      <c r="E1105" s="42"/>
      <c r="O1105" s="45" t="s">
        <v>1154</v>
      </c>
      <c r="P1105" s="42">
        <v>3714.0</v>
      </c>
      <c r="S1105" s="42">
        <v>3714.0</v>
      </c>
    </row>
    <row r="1106">
      <c r="A1106" s="42"/>
      <c r="B1106" s="42"/>
      <c r="D1106" s="42"/>
      <c r="E1106" s="42"/>
      <c r="O1106" s="45" t="s">
        <v>1155</v>
      </c>
      <c r="P1106" s="42">
        <v>3736.0</v>
      </c>
      <c r="S1106" s="42">
        <v>3736.0</v>
      </c>
    </row>
    <row r="1107">
      <c r="A1107" s="42"/>
      <c r="B1107" s="42"/>
      <c r="D1107" s="42"/>
      <c r="E1107" s="42"/>
      <c r="O1107" s="45" t="s">
        <v>1156</v>
      </c>
      <c r="P1107" s="42">
        <v>3618.0</v>
      </c>
      <c r="S1107" s="42">
        <v>3618.0</v>
      </c>
    </row>
    <row r="1108">
      <c r="A1108" s="42"/>
      <c r="B1108" s="42"/>
      <c r="D1108" s="42"/>
      <c r="E1108" s="42"/>
      <c r="O1108" s="45" t="s">
        <v>1157</v>
      </c>
      <c r="P1108" s="42">
        <v>3622.0</v>
      </c>
      <c r="S1108" s="42">
        <v>3622.0</v>
      </c>
    </row>
    <row r="1109">
      <c r="A1109" s="42"/>
      <c r="B1109" s="42"/>
      <c r="D1109" s="42"/>
      <c r="E1109" s="42"/>
      <c r="O1109" s="45" t="s">
        <v>1158</v>
      </c>
      <c r="P1109" s="42">
        <v>3687.0</v>
      </c>
      <c r="S1109" s="42">
        <v>3687.0</v>
      </c>
    </row>
    <row r="1110">
      <c r="A1110" s="42"/>
      <c r="B1110" s="42"/>
      <c r="D1110" s="42"/>
      <c r="E1110" s="42"/>
      <c r="O1110" s="45" t="s">
        <v>1159</v>
      </c>
      <c r="P1110" s="42">
        <v>3675.0</v>
      </c>
      <c r="S1110" s="42">
        <v>3675.0</v>
      </c>
    </row>
    <row r="1111">
      <c r="A1111" s="42"/>
      <c r="B1111" s="42"/>
      <c r="D1111" s="42"/>
      <c r="E1111" s="42"/>
      <c r="O1111" s="45" t="s">
        <v>1160</v>
      </c>
      <c r="P1111" s="42">
        <v>3697.0</v>
      </c>
      <c r="S1111" s="42">
        <v>3697.0</v>
      </c>
    </row>
    <row r="1112">
      <c r="A1112" s="42"/>
      <c r="B1112" s="42"/>
      <c r="D1112" s="42"/>
      <c r="E1112" s="42"/>
      <c r="O1112" s="45" t="s">
        <v>1161</v>
      </c>
      <c r="P1112" s="42">
        <v>3705.0</v>
      </c>
      <c r="S1112" s="42">
        <v>3705.0</v>
      </c>
    </row>
    <row r="1113">
      <c r="A1113" s="42"/>
      <c r="B1113" s="42"/>
      <c r="D1113" s="42"/>
      <c r="E1113" s="42"/>
      <c r="O1113" s="45" t="s">
        <v>1162</v>
      </c>
      <c r="P1113" s="42">
        <v>3630.0</v>
      </c>
      <c r="S1113" s="42">
        <v>3630.0</v>
      </c>
    </row>
    <row r="1114">
      <c r="A1114" s="42"/>
      <c r="B1114" s="42"/>
      <c r="D1114" s="42"/>
      <c r="E1114" s="42"/>
      <c r="O1114" s="45" t="s">
        <v>1163</v>
      </c>
      <c r="P1114" s="42">
        <v>3634.0</v>
      </c>
      <c r="S1114" s="42">
        <v>3634.0</v>
      </c>
    </row>
    <row r="1115">
      <c r="A1115" s="42"/>
      <c r="B1115" s="42"/>
      <c r="D1115" s="42"/>
      <c r="E1115" s="42"/>
      <c r="O1115" s="45" t="s">
        <v>1164</v>
      </c>
      <c r="P1115" s="42">
        <v>3693.0</v>
      </c>
      <c r="S1115" s="42">
        <v>3693.0</v>
      </c>
    </row>
    <row r="1116">
      <c r="A1116" s="42"/>
      <c r="B1116" s="42"/>
      <c r="D1116" s="42"/>
      <c r="E1116" s="42"/>
      <c r="O1116" s="45" t="s">
        <v>1165</v>
      </c>
      <c r="P1116" s="42">
        <v>3718.0</v>
      </c>
      <c r="S1116" s="42">
        <v>3718.0</v>
      </c>
    </row>
    <row r="1117">
      <c r="A1117" s="42"/>
      <c r="B1117" s="42"/>
      <c r="D1117" s="42"/>
      <c r="E1117" s="42"/>
      <c r="O1117" s="45" t="s">
        <v>1166</v>
      </c>
      <c r="P1117" s="42">
        <v>3734.0</v>
      </c>
      <c r="S1117" s="42">
        <v>3734.0</v>
      </c>
    </row>
    <row r="1118">
      <c r="A1118" s="42"/>
      <c r="B1118" s="42"/>
      <c r="D1118" s="42"/>
      <c r="E1118" s="42"/>
      <c r="O1118" s="45" t="s">
        <v>1167</v>
      </c>
      <c r="P1118" s="42">
        <v>3697.0</v>
      </c>
      <c r="S1118" s="42">
        <v>3697.0</v>
      </c>
    </row>
    <row r="1119">
      <c r="A1119" s="42"/>
      <c r="B1119" s="42"/>
      <c r="D1119" s="42"/>
      <c r="E1119" s="42"/>
      <c r="O1119" s="45" t="s">
        <v>1168</v>
      </c>
      <c r="P1119" s="42">
        <v>3622.0</v>
      </c>
      <c r="S1119" s="42">
        <v>3622.0</v>
      </c>
    </row>
    <row r="1120">
      <c r="A1120" s="42"/>
      <c r="B1120" s="42"/>
      <c r="D1120" s="42"/>
      <c r="E1120" s="42"/>
      <c r="O1120" s="45" t="s">
        <v>1169</v>
      </c>
      <c r="P1120" s="42">
        <v>3614.0</v>
      </c>
      <c r="S1120" s="42">
        <v>3614.0</v>
      </c>
    </row>
    <row r="1121">
      <c r="A1121" s="42"/>
      <c r="B1121" s="42"/>
      <c r="D1121" s="42"/>
      <c r="E1121" s="42"/>
      <c r="O1121" s="45" t="s">
        <v>1170</v>
      </c>
      <c r="P1121" s="42">
        <v>3667.0</v>
      </c>
      <c r="S1121" s="42">
        <v>3667.0</v>
      </c>
    </row>
    <row r="1122">
      <c r="A1122" s="42"/>
      <c r="B1122" s="42"/>
      <c r="D1122" s="42"/>
      <c r="E1122" s="42"/>
      <c r="O1122" s="45" t="s">
        <v>1171</v>
      </c>
      <c r="P1122" s="42">
        <v>3701.0</v>
      </c>
      <c r="S1122" s="42">
        <v>3701.0</v>
      </c>
    </row>
    <row r="1123">
      <c r="A1123" s="42"/>
      <c r="B1123" s="42"/>
      <c r="D1123" s="42"/>
      <c r="E1123" s="42"/>
      <c r="O1123" s="45" t="s">
        <v>1172</v>
      </c>
      <c r="P1123" s="42">
        <v>3703.0</v>
      </c>
      <c r="S1123" s="42">
        <v>3703.0</v>
      </c>
    </row>
    <row r="1124">
      <c r="A1124" s="42"/>
      <c r="B1124" s="42"/>
      <c r="D1124" s="42"/>
      <c r="E1124" s="42"/>
      <c r="O1124" s="45" t="s">
        <v>1173</v>
      </c>
      <c r="P1124" s="42">
        <v>3709.0</v>
      </c>
      <c r="S1124" s="42">
        <v>3709.0</v>
      </c>
    </row>
    <row r="1125">
      <c r="A1125" s="42"/>
      <c r="B1125" s="42"/>
      <c r="D1125" s="42"/>
      <c r="E1125" s="42"/>
      <c r="O1125" s="45" t="s">
        <v>1174</v>
      </c>
      <c r="P1125" s="42">
        <v>3634.0</v>
      </c>
      <c r="S1125" s="42">
        <v>3634.0</v>
      </c>
    </row>
    <row r="1126">
      <c r="A1126" s="42"/>
      <c r="B1126" s="42"/>
      <c r="D1126" s="42"/>
      <c r="E1126" s="42"/>
      <c r="O1126" s="45" t="s">
        <v>1175</v>
      </c>
      <c r="P1126" s="42">
        <v>3620.0</v>
      </c>
      <c r="S1126" s="42">
        <v>3620.0</v>
      </c>
    </row>
    <row r="1127">
      <c r="A1127" s="42"/>
      <c r="B1127" s="42"/>
      <c r="D1127" s="42"/>
      <c r="E1127" s="42"/>
      <c r="O1127" s="45" t="s">
        <v>1176</v>
      </c>
      <c r="P1127" s="42">
        <v>3710.0</v>
      </c>
      <c r="S1127" s="42">
        <v>3710.0</v>
      </c>
    </row>
    <row r="1128">
      <c r="A1128" s="42"/>
      <c r="B1128" s="42"/>
      <c r="D1128" s="42"/>
      <c r="E1128" s="42"/>
      <c r="O1128" s="45" t="s">
        <v>1177</v>
      </c>
      <c r="P1128" s="42">
        <v>3738.0</v>
      </c>
      <c r="S1128" s="42">
        <v>3738.0</v>
      </c>
    </row>
    <row r="1129">
      <c r="A1129" s="42"/>
      <c r="B1129" s="42"/>
      <c r="D1129" s="42"/>
      <c r="E1129" s="42"/>
      <c r="O1129" s="45" t="s">
        <v>1178</v>
      </c>
      <c r="P1129" s="42">
        <v>3695.0</v>
      </c>
      <c r="S1129" s="42">
        <v>3695.0</v>
      </c>
    </row>
    <row r="1130">
      <c r="A1130" s="42"/>
      <c r="B1130" s="42"/>
      <c r="D1130" s="42"/>
      <c r="E1130" s="42"/>
      <c r="O1130" s="45" t="s">
        <v>1179</v>
      </c>
      <c r="P1130" s="42">
        <v>3701.0</v>
      </c>
      <c r="S1130" s="42">
        <v>3701.0</v>
      </c>
    </row>
    <row r="1131">
      <c r="A1131" s="42"/>
      <c r="B1131" s="42"/>
      <c r="D1131" s="42"/>
      <c r="E1131" s="42"/>
      <c r="O1131" s="45" t="s">
        <v>1180</v>
      </c>
      <c r="P1131" s="42">
        <v>3614.0</v>
      </c>
      <c r="S1131" s="42">
        <v>3614.0</v>
      </c>
    </row>
    <row r="1132">
      <c r="A1132" s="42"/>
      <c r="B1132" s="42"/>
      <c r="D1132" s="42"/>
      <c r="E1132" s="42"/>
      <c r="O1132" s="45" t="s">
        <v>1181</v>
      </c>
      <c r="P1132" s="42">
        <v>3594.0</v>
      </c>
      <c r="S1132" s="42">
        <v>3594.0</v>
      </c>
    </row>
    <row r="1133">
      <c r="A1133" s="42"/>
      <c r="B1133" s="42"/>
      <c r="D1133" s="42"/>
      <c r="E1133" s="42"/>
      <c r="O1133" s="45" t="s">
        <v>1182</v>
      </c>
      <c r="P1133" s="42">
        <v>3693.0</v>
      </c>
      <c r="S1133" s="42">
        <v>3693.0</v>
      </c>
    </row>
    <row r="1134">
      <c r="A1134" s="42"/>
      <c r="B1134" s="42"/>
      <c r="D1134" s="42"/>
      <c r="E1134" s="42"/>
      <c r="O1134" s="45" t="s">
        <v>1183</v>
      </c>
      <c r="P1134" s="42">
        <v>3707.0</v>
      </c>
      <c r="S1134" s="42">
        <v>3707.0</v>
      </c>
    </row>
    <row r="1135">
      <c r="A1135" s="42"/>
      <c r="B1135" s="42"/>
      <c r="D1135" s="42"/>
      <c r="E1135" s="42"/>
      <c r="O1135" s="45" t="s">
        <v>1184</v>
      </c>
      <c r="P1135" s="42">
        <v>3707.0</v>
      </c>
      <c r="S1135" s="42">
        <v>3707.0</v>
      </c>
    </row>
    <row r="1136">
      <c r="A1136" s="42"/>
      <c r="B1136" s="42"/>
      <c r="D1136" s="42"/>
      <c r="E1136" s="42"/>
      <c r="O1136" s="45" t="s">
        <v>1185</v>
      </c>
      <c r="P1136" s="42">
        <v>3713.0</v>
      </c>
      <c r="S1136" s="42">
        <v>3713.0</v>
      </c>
    </row>
    <row r="1137">
      <c r="A1137" s="42"/>
      <c r="B1137" s="42"/>
      <c r="D1137" s="42"/>
      <c r="E1137" s="42"/>
      <c r="O1137" s="45" t="s">
        <v>1186</v>
      </c>
      <c r="P1137" s="42">
        <v>3620.0</v>
      </c>
      <c r="S1137" s="42">
        <v>3620.0</v>
      </c>
    </row>
    <row r="1138">
      <c r="A1138" s="42"/>
      <c r="B1138" s="42"/>
      <c r="D1138" s="42"/>
      <c r="E1138" s="42"/>
      <c r="O1138" s="45" t="s">
        <v>1187</v>
      </c>
      <c r="P1138" s="42">
        <v>3637.0</v>
      </c>
      <c r="S1138" s="42">
        <v>3637.0</v>
      </c>
    </row>
    <row r="1139">
      <c r="A1139" s="42"/>
      <c r="B1139" s="42"/>
      <c r="D1139" s="42"/>
      <c r="E1139" s="42"/>
      <c r="O1139" s="45" t="s">
        <v>1188</v>
      </c>
      <c r="P1139" s="42">
        <v>3730.0</v>
      </c>
      <c r="S1139" s="42">
        <v>3730.0</v>
      </c>
    </row>
    <row r="1140">
      <c r="A1140" s="42"/>
      <c r="B1140" s="42"/>
      <c r="D1140" s="42"/>
      <c r="E1140" s="42"/>
      <c r="O1140" s="45" t="s">
        <v>1189</v>
      </c>
      <c r="P1140" s="42">
        <v>3699.0</v>
      </c>
      <c r="S1140" s="42">
        <v>3699.0</v>
      </c>
    </row>
    <row r="1141">
      <c r="A1141" s="42"/>
      <c r="B1141" s="42"/>
      <c r="D1141" s="42"/>
      <c r="E1141" s="42"/>
      <c r="O1141" s="45" t="s">
        <v>1190</v>
      </c>
      <c r="P1141" s="42">
        <v>3699.0</v>
      </c>
      <c r="S1141" s="42">
        <v>3699.0</v>
      </c>
    </row>
    <row r="1142">
      <c r="A1142" s="42"/>
      <c r="B1142" s="42"/>
      <c r="D1142" s="42"/>
      <c r="E1142" s="42"/>
      <c r="O1142" s="45" t="s">
        <v>1191</v>
      </c>
      <c r="P1142" s="42">
        <v>3693.0</v>
      </c>
      <c r="S1142" s="42">
        <v>3693.0</v>
      </c>
    </row>
    <row r="1143">
      <c r="A1143" s="42"/>
      <c r="B1143" s="42"/>
      <c r="D1143" s="42"/>
      <c r="E1143" s="42"/>
      <c r="O1143" s="45" t="s">
        <v>1192</v>
      </c>
      <c r="P1143" s="42">
        <v>3594.0</v>
      </c>
      <c r="S1143" s="42">
        <v>3594.0</v>
      </c>
    </row>
    <row r="1144">
      <c r="A1144" s="42"/>
      <c r="B1144" s="42"/>
      <c r="D1144" s="42"/>
      <c r="E1144" s="42"/>
      <c r="O1144" s="45" t="s">
        <v>1193</v>
      </c>
      <c r="P1144" s="42">
        <v>3620.0</v>
      </c>
      <c r="S1144" s="42">
        <v>3620.0</v>
      </c>
    </row>
    <row r="1145">
      <c r="A1145" s="42"/>
      <c r="B1145" s="42"/>
      <c r="D1145" s="42"/>
      <c r="E1145" s="42"/>
      <c r="O1145" s="45" t="s">
        <v>1194</v>
      </c>
      <c r="P1145" s="42">
        <v>3699.0</v>
      </c>
      <c r="S1145" s="42">
        <v>3699.0</v>
      </c>
    </row>
    <row r="1146">
      <c r="A1146" s="42"/>
      <c r="B1146" s="42"/>
      <c r="D1146" s="42"/>
      <c r="E1146" s="42"/>
      <c r="O1146" s="45" t="s">
        <v>1195</v>
      </c>
      <c r="P1146" s="42">
        <v>3711.0</v>
      </c>
      <c r="S1146" s="42">
        <v>3711.0</v>
      </c>
    </row>
    <row r="1147">
      <c r="A1147" s="42"/>
      <c r="B1147" s="42"/>
      <c r="D1147" s="42"/>
      <c r="E1147" s="42"/>
      <c r="O1147" s="45" t="s">
        <v>1196</v>
      </c>
      <c r="P1147" s="42">
        <v>3711.0</v>
      </c>
      <c r="S1147" s="42">
        <v>3711.0</v>
      </c>
    </row>
    <row r="1148">
      <c r="A1148" s="42"/>
      <c r="B1148" s="42"/>
      <c r="D1148" s="42"/>
      <c r="E1148" s="42"/>
      <c r="O1148" s="45" t="s">
        <v>1197</v>
      </c>
      <c r="P1148" s="42">
        <v>3699.0</v>
      </c>
      <c r="S1148" s="42">
        <v>3699.0</v>
      </c>
    </row>
    <row r="1149">
      <c r="A1149" s="42"/>
      <c r="B1149" s="42"/>
      <c r="D1149" s="42"/>
      <c r="E1149" s="42"/>
      <c r="O1149" s="45" t="s">
        <v>1198</v>
      </c>
      <c r="P1149" s="42">
        <v>3637.0</v>
      </c>
      <c r="S1149" s="42">
        <v>3637.0</v>
      </c>
    </row>
    <row r="1150">
      <c r="A1150" s="42"/>
      <c r="B1150" s="42"/>
      <c r="D1150" s="42"/>
      <c r="E1150" s="42"/>
      <c r="O1150" s="45" t="s">
        <v>1199</v>
      </c>
      <c r="P1150" s="42">
        <v>3657.0</v>
      </c>
      <c r="S1150" s="42">
        <v>3657.0</v>
      </c>
    </row>
    <row r="1151">
      <c r="A1151" s="42"/>
      <c r="B1151" s="42"/>
      <c r="D1151" s="42"/>
      <c r="E1151" s="42"/>
      <c r="O1151" s="45" t="s">
        <v>1200</v>
      </c>
      <c r="P1151" s="42">
        <v>3691.0</v>
      </c>
      <c r="S1151" s="42">
        <v>3691.0</v>
      </c>
    </row>
    <row r="1152">
      <c r="A1152" s="42"/>
      <c r="B1152" s="42"/>
      <c r="D1152" s="42"/>
      <c r="E1152" s="42"/>
      <c r="O1152" s="45" t="s">
        <v>1201</v>
      </c>
      <c r="P1152" s="42">
        <v>3703.0</v>
      </c>
      <c r="S1152" s="42">
        <v>3703.0</v>
      </c>
    </row>
    <row r="1153">
      <c r="A1153" s="42"/>
      <c r="B1153" s="42"/>
      <c r="D1153" s="42"/>
      <c r="E1153" s="42"/>
      <c r="O1153" s="45" t="s">
        <v>1202</v>
      </c>
      <c r="P1153" s="42">
        <v>3691.0</v>
      </c>
      <c r="S1153" s="42">
        <v>3691.0</v>
      </c>
    </row>
    <row r="1154">
      <c r="A1154" s="42"/>
      <c r="B1154" s="42"/>
      <c r="D1154" s="42"/>
      <c r="E1154" s="42"/>
      <c r="O1154" s="45" t="s">
        <v>1203</v>
      </c>
      <c r="P1154" s="42">
        <v>3673.0</v>
      </c>
      <c r="S1154" s="42">
        <v>3673.0</v>
      </c>
    </row>
    <row r="1155">
      <c r="A1155" s="42"/>
      <c r="B1155" s="42"/>
      <c r="D1155" s="42"/>
      <c r="E1155" s="42"/>
      <c r="O1155" s="45" t="s">
        <v>1204</v>
      </c>
      <c r="P1155" s="42">
        <v>3620.0</v>
      </c>
      <c r="S1155" s="42">
        <v>3620.0</v>
      </c>
    </row>
    <row r="1156">
      <c r="A1156" s="42"/>
      <c r="B1156" s="42"/>
      <c r="D1156" s="42"/>
      <c r="E1156" s="42"/>
      <c r="O1156" s="45" t="s">
        <v>1205</v>
      </c>
      <c r="P1156" s="42">
        <v>3626.0</v>
      </c>
      <c r="S1156" s="42">
        <v>3626.0</v>
      </c>
    </row>
    <row r="1157">
      <c r="A1157" s="42"/>
      <c r="B1157" s="42"/>
      <c r="D1157" s="42"/>
      <c r="E1157" s="42"/>
      <c r="O1157" s="45" t="s">
        <v>1206</v>
      </c>
      <c r="P1157" s="42">
        <v>3703.0</v>
      </c>
      <c r="S1157" s="42">
        <v>3703.0</v>
      </c>
    </row>
    <row r="1158">
      <c r="A1158" s="42"/>
      <c r="B1158" s="42"/>
      <c r="D1158" s="42"/>
      <c r="E1158" s="42"/>
      <c r="O1158" s="45" t="s">
        <v>1207</v>
      </c>
      <c r="P1158" s="42">
        <v>3715.0</v>
      </c>
      <c r="S1158" s="42">
        <v>3715.0</v>
      </c>
    </row>
    <row r="1159">
      <c r="A1159" s="42"/>
      <c r="B1159" s="42"/>
      <c r="D1159" s="42"/>
      <c r="E1159" s="42"/>
      <c r="O1159" s="45" t="s">
        <v>1208</v>
      </c>
      <c r="P1159" s="42">
        <v>3697.0</v>
      </c>
      <c r="S1159" s="42">
        <v>3697.0</v>
      </c>
    </row>
    <row r="1160">
      <c r="A1160" s="42"/>
      <c r="B1160" s="42"/>
      <c r="D1160" s="42"/>
      <c r="E1160" s="42"/>
      <c r="O1160" s="45" t="s">
        <v>1209</v>
      </c>
      <c r="P1160" s="42">
        <v>3716.0</v>
      </c>
      <c r="S1160" s="42">
        <v>3716.0</v>
      </c>
    </row>
    <row r="1161">
      <c r="A1161" s="42"/>
      <c r="B1161" s="42"/>
      <c r="D1161" s="42"/>
      <c r="E1161" s="42"/>
      <c r="O1161" s="45" t="s">
        <v>1210</v>
      </c>
      <c r="P1161" s="42">
        <v>3657.0</v>
      </c>
      <c r="S1161" s="42">
        <v>3657.0</v>
      </c>
    </row>
    <row r="1162">
      <c r="A1162" s="42"/>
      <c r="B1162" s="42"/>
      <c r="D1162" s="42"/>
      <c r="E1162" s="42"/>
      <c r="O1162" s="45" t="s">
        <v>1211</v>
      </c>
      <c r="P1162" s="42">
        <v>3618.0</v>
      </c>
      <c r="S1162" s="42">
        <v>3618.0</v>
      </c>
    </row>
    <row r="1163">
      <c r="A1163" s="42"/>
      <c r="B1163" s="42"/>
      <c r="D1163" s="42"/>
      <c r="E1163" s="42"/>
      <c r="O1163" s="45" t="s">
        <v>1212</v>
      </c>
      <c r="P1163" s="42">
        <v>3695.0</v>
      </c>
      <c r="S1163" s="42">
        <v>3695.0</v>
      </c>
    </row>
    <row r="1164">
      <c r="A1164" s="42"/>
      <c r="B1164" s="42"/>
      <c r="D1164" s="42"/>
      <c r="E1164" s="42"/>
      <c r="O1164" s="45" t="s">
        <v>1213</v>
      </c>
      <c r="P1164" s="42">
        <v>3695.0</v>
      </c>
      <c r="S1164" s="42">
        <v>3695.0</v>
      </c>
    </row>
    <row r="1165">
      <c r="A1165" s="42"/>
      <c r="B1165" s="42"/>
      <c r="D1165" s="42"/>
      <c r="E1165" s="42"/>
      <c r="O1165" s="45" t="s">
        <v>1214</v>
      </c>
      <c r="P1165" s="42">
        <v>3671.0</v>
      </c>
      <c r="S1165" s="42">
        <v>3671.0</v>
      </c>
    </row>
    <row r="1166">
      <c r="A1166" s="42"/>
      <c r="B1166" s="42"/>
      <c r="D1166" s="42"/>
      <c r="E1166" s="42"/>
      <c r="O1166" s="45" t="s">
        <v>1215</v>
      </c>
      <c r="P1166" s="42">
        <v>3699.0</v>
      </c>
      <c r="S1166" s="42">
        <v>3699.0</v>
      </c>
    </row>
    <row r="1167">
      <c r="A1167" s="42"/>
      <c r="B1167" s="42"/>
      <c r="D1167" s="42"/>
      <c r="E1167" s="42"/>
      <c r="O1167" s="45" t="s">
        <v>1216</v>
      </c>
      <c r="P1167" s="42">
        <v>3626.0</v>
      </c>
      <c r="S1167" s="42">
        <v>3626.0</v>
      </c>
    </row>
    <row r="1168">
      <c r="A1168" s="42"/>
      <c r="B1168" s="42"/>
      <c r="D1168" s="42"/>
      <c r="E1168" s="42"/>
      <c r="O1168" s="45" t="s">
        <v>1217</v>
      </c>
      <c r="P1168" s="42">
        <v>3630.0</v>
      </c>
      <c r="S1168" s="42">
        <v>3630.0</v>
      </c>
    </row>
    <row r="1169">
      <c r="A1169" s="42"/>
      <c r="B1169" s="42"/>
      <c r="D1169" s="42"/>
      <c r="E1169" s="42"/>
      <c r="O1169" s="45" t="s">
        <v>1218</v>
      </c>
      <c r="P1169" s="42">
        <v>3707.0</v>
      </c>
      <c r="S1169" s="42">
        <v>3707.0</v>
      </c>
    </row>
    <row r="1170">
      <c r="A1170" s="42"/>
      <c r="B1170" s="42"/>
      <c r="D1170" s="42"/>
      <c r="E1170" s="42"/>
      <c r="O1170" s="45" t="s">
        <v>1219</v>
      </c>
      <c r="P1170" s="42">
        <v>3701.0</v>
      </c>
      <c r="S1170" s="42">
        <v>3701.0</v>
      </c>
    </row>
    <row r="1171">
      <c r="A1171" s="42"/>
      <c r="B1171" s="42"/>
      <c r="D1171" s="42"/>
      <c r="E1171" s="42"/>
      <c r="O1171" s="45" t="s">
        <v>1220</v>
      </c>
      <c r="P1171" s="42">
        <v>3714.0</v>
      </c>
      <c r="S1171" s="42">
        <v>3714.0</v>
      </c>
    </row>
    <row r="1172">
      <c r="A1172" s="42"/>
      <c r="B1172" s="42"/>
      <c r="D1172" s="42"/>
      <c r="E1172" s="42"/>
      <c r="O1172" s="45" t="s">
        <v>1221</v>
      </c>
      <c r="P1172" s="42">
        <v>3736.0</v>
      </c>
      <c r="S1172" s="42">
        <v>3736.0</v>
      </c>
    </row>
    <row r="1173">
      <c r="A1173" s="42"/>
      <c r="B1173" s="42"/>
      <c r="D1173" s="42"/>
      <c r="E1173" s="42"/>
      <c r="O1173" s="45" t="s">
        <v>1222</v>
      </c>
      <c r="P1173" s="42">
        <v>3618.0</v>
      </c>
      <c r="S1173" s="42">
        <v>3618.0</v>
      </c>
    </row>
    <row r="1174">
      <c r="A1174" s="42"/>
      <c r="B1174" s="42"/>
      <c r="D1174" s="42"/>
      <c r="E1174" s="42"/>
      <c r="O1174" s="45" t="s">
        <v>1223</v>
      </c>
      <c r="P1174" s="42">
        <v>3622.0</v>
      </c>
      <c r="S1174" s="42">
        <v>3622.0</v>
      </c>
    </row>
    <row r="1175">
      <c r="A1175" s="42"/>
      <c r="B1175" s="42"/>
      <c r="D1175" s="42"/>
      <c r="E1175" s="42"/>
      <c r="O1175" s="45" t="s">
        <v>1224</v>
      </c>
      <c r="P1175" s="42">
        <v>3687.0</v>
      </c>
      <c r="S1175" s="42">
        <v>3687.0</v>
      </c>
    </row>
    <row r="1176">
      <c r="A1176" s="42"/>
      <c r="B1176" s="42"/>
      <c r="D1176" s="42"/>
      <c r="E1176" s="42"/>
      <c r="O1176" s="45" t="s">
        <v>1225</v>
      </c>
      <c r="P1176" s="42">
        <v>3675.0</v>
      </c>
      <c r="S1176" s="42">
        <v>3675.0</v>
      </c>
    </row>
    <row r="1177">
      <c r="A1177" s="42"/>
      <c r="B1177" s="42"/>
      <c r="D1177" s="42"/>
      <c r="E1177" s="42"/>
      <c r="O1177" s="45" t="s">
        <v>1226</v>
      </c>
      <c r="P1177" s="42">
        <v>3697.0</v>
      </c>
      <c r="S1177" s="42">
        <v>3697.0</v>
      </c>
    </row>
    <row r="1178">
      <c r="A1178" s="42"/>
      <c r="B1178" s="42"/>
      <c r="D1178" s="42"/>
      <c r="E1178" s="42"/>
      <c r="O1178" s="45" t="s">
        <v>1227</v>
      </c>
      <c r="P1178" s="42">
        <v>3705.0</v>
      </c>
      <c r="S1178" s="42">
        <v>3705.0</v>
      </c>
    </row>
    <row r="1179">
      <c r="A1179" s="42"/>
      <c r="B1179" s="42"/>
      <c r="D1179" s="42"/>
      <c r="E1179" s="42"/>
      <c r="O1179" s="45" t="s">
        <v>1228</v>
      </c>
      <c r="P1179" s="42">
        <v>3630.0</v>
      </c>
      <c r="S1179" s="42">
        <v>3630.0</v>
      </c>
    </row>
    <row r="1180">
      <c r="A1180" s="42"/>
      <c r="B1180" s="42"/>
      <c r="D1180" s="42"/>
      <c r="E1180" s="42"/>
      <c r="O1180" s="45" t="s">
        <v>1229</v>
      </c>
      <c r="P1180" s="42">
        <v>3634.0</v>
      </c>
      <c r="S1180" s="42">
        <v>3634.0</v>
      </c>
    </row>
    <row r="1181">
      <c r="A1181" s="42"/>
      <c r="B1181" s="42"/>
      <c r="D1181" s="42"/>
      <c r="E1181" s="42"/>
      <c r="O1181" s="45" t="s">
        <v>1230</v>
      </c>
      <c r="P1181" s="42">
        <v>3693.0</v>
      </c>
      <c r="S1181" s="42">
        <v>3693.0</v>
      </c>
    </row>
    <row r="1182">
      <c r="A1182" s="42"/>
      <c r="B1182" s="42"/>
      <c r="D1182" s="42"/>
      <c r="E1182" s="42"/>
      <c r="O1182" s="45" t="s">
        <v>1231</v>
      </c>
      <c r="P1182" s="42">
        <v>3718.0</v>
      </c>
      <c r="S1182" s="42">
        <v>3718.0</v>
      </c>
    </row>
    <row r="1183">
      <c r="A1183" s="42"/>
      <c r="B1183" s="42"/>
      <c r="D1183" s="42"/>
      <c r="E1183" s="42"/>
      <c r="O1183" s="45" t="s">
        <v>1232</v>
      </c>
      <c r="P1183" s="42">
        <v>3734.0</v>
      </c>
      <c r="S1183" s="42">
        <v>3734.0</v>
      </c>
    </row>
    <row r="1184">
      <c r="A1184" s="42"/>
      <c r="B1184" s="42"/>
      <c r="D1184" s="42"/>
      <c r="E1184" s="42"/>
      <c r="O1184" s="45" t="s">
        <v>1233</v>
      </c>
      <c r="P1184" s="42">
        <v>3697.0</v>
      </c>
      <c r="S1184" s="42">
        <v>3697.0</v>
      </c>
    </row>
    <row r="1185">
      <c r="A1185" s="42"/>
      <c r="B1185" s="42"/>
      <c r="D1185" s="42"/>
      <c r="E1185" s="42"/>
      <c r="O1185" s="45" t="s">
        <v>1234</v>
      </c>
      <c r="P1185" s="42">
        <v>3622.0</v>
      </c>
      <c r="S1185" s="42">
        <v>3622.0</v>
      </c>
    </row>
    <row r="1186">
      <c r="A1186" s="42"/>
      <c r="B1186" s="42"/>
      <c r="D1186" s="42"/>
      <c r="E1186" s="42"/>
      <c r="O1186" s="45" t="s">
        <v>1235</v>
      </c>
      <c r="P1186" s="42">
        <v>3614.0</v>
      </c>
      <c r="S1186" s="42">
        <v>3614.0</v>
      </c>
    </row>
    <row r="1187">
      <c r="A1187" s="42"/>
      <c r="B1187" s="42"/>
      <c r="D1187" s="42"/>
      <c r="E1187" s="42"/>
      <c r="O1187" s="45" t="s">
        <v>1236</v>
      </c>
      <c r="P1187" s="42">
        <v>3667.0</v>
      </c>
      <c r="S1187" s="42">
        <v>3667.0</v>
      </c>
    </row>
    <row r="1188">
      <c r="A1188" s="42"/>
      <c r="B1188" s="42"/>
      <c r="D1188" s="42"/>
      <c r="E1188" s="42"/>
      <c r="O1188" s="45" t="s">
        <v>1237</v>
      </c>
      <c r="P1188" s="42">
        <v>3701.0</v>
      </c>
      <c r="S1188" s="42">
        <v>3701.0</v>
      </c>
    </row>
    <row r="1189">
      <c r="A1189" s="42"/>
      <c r="B1189" s="42"/>
      <c r="D1189" s="42"/>
      <c r="E1189" s="42"/>
      <c r="O1189" s="45" t="s">
        <v>1238</v>
      </c>
      <c r="P1189" s="42">
        <v>3703.0</v>
      </c>
      <c r="S1189" s="42">
        <v>3703.0</v>
      </c>
    </row>
    <row r="1190">
      <c r="A1190" s="42"/>
      <c r="B1190" s="42"/>
      <c r="D1190" s="42"/>
      <c r="E1190" s="42"/>
      <c r="O1190" s="45" t="s">
        <v>1239</v>
      </c>
      <c r="P1190" s="42">
        <v>3709.0</v>
      </c>
      <c r="S1190" s="42">
        <v>3709.0</v>
      </c>
    </row>
    <row r="1191">
      <c r="A1191" s="42"/>
      <c r="B1191" s="42"/>
      <c r="D1191" s="42"/>
      <c r="E1191" s="42"/>
      <c r="O1191" s="45" t="s">
        <v>1240</v>
      </c>
      <c r="P1191" s="42">
        <v>3634.0</v>
      </c>
      <c r="S1191" s="42">
        <v>3634.0</v>
      </c>
    </row>
    <row r="1192">
      <c r="A1192" s="42"/>
      <c r="B1192" s="42"/>
      <c r="D1192" s="42"/>
      <c r="E1192" s="42"/>
      <c r="O1192" s="45" t="s">
        <v>1241</v>
      </c>
      <c r="P1192" s="42">
        <v>3620.0</v>
      </c>
      <c r="S1192" s="42">
        <v>3620.0</v>
      </c>
    </row>
    <row r="1193">
      <c r="A1193" s="42"/>
      <c r="B1193" s="42"/>
      <c r="D1193" s="42"/>
      <c r="E1193" s="42"/>
      <c r="O1193" s="45" t="s">
        <v>1242</v>
      </c>
      <c r="P1193" s="42">
        <v>3710.0</v>
      </c>
      <c r="S1193" s="42">
        <v>3710.0</v>
      </c>
    </row>
    <row r="1194">
      <c r="A1194" s="42"/>
      <c r="B1194" s="42"/>
      <c r="D1194" s="42"/>
      <c r="E1194" s="42"/>
      <c r="O1194" s="45" t="s">
        <v>1243</v>
      </c>
      <c r="P1194" s="42">
        <v>3738.0</v>
      </c>
      <c r="S1194" s="42">
        <v>3738.0</v>
      </c>
    </row>
    <row r="1195">
      <c r="A1195" s="42"/>
      <c r="B1195" s="42"/>
      <c r="D1195" s="42"/>
      <c r="E1195" s="42"/>
      <c r="O1195" s="45" t="s">
        <v>1244</v>
      </c>
      <c r="P1195" s="42">
        <v>3695.0</v>
      </c>
      <c r="S1195" s="42">
        <v>3695.0</v>
      </c>
    </row>
    <row r="1196">
      <c r="A1196" s="42"/>
      <c r="B1196" s="42"/>
      <c r="D1196" s="42"/>
      <c r="E1196" s="42"/>
      <c r="O1196" s="45" t="s">
        <v>1245</v>
      </c>
      <c r="P1196" s="42">
        <v>3701.0</v>
      </c>
      <c r="S1196" s="42">
        <v>3701.0</v>
      </c>
    </row>
    <row r="1197">
      <c r="A1197" s="42"/>
      <c r="B1197" s="42"/>
      <c r="D1197" s="42"/>
      <c r="E1197" s="42"/>
      <c r="O1197" s="45" t="s">
        <v>1246</v>
      </c>
      <c r="P1197" s="42">
        <v>3614.0</v>
      </c>
      <c r="S1197" s="42">
        <v>3614.0</v>
      </c>
    </row>
    <row r="1198">
      <c r="A1198" s="42"/>
      <c r="B1198" s="42"/>
      <c r="D1198" s="42"/>
      <c r="E1198" s="42"/>
      <c r="O1198" s="45" t="s">
        <v>1247</v>
      </c>
      <c r="P1198" s="42">
        <v>3594.0</v>
      </c>
      <c r="S1198" s="42">
        <v>3594.0</v>
      </c>
    </row>
    <row r="1199">
      <c r="A1199" s="42"/>
      <c r="B1199" s="42"/>
      <c r="D1199" s="42"/>
      <c r="E1199" s="42"/>
      <c r="O1199" s="45" t="s">
        <v>1248</v>
      </c>
      <c r="P1199" s="42">
        <v>3693.0</v>
      </c>
      <c r="S1199" s="42">
        <v>3693.0</v>
      </c>
    </row>
    <row r="1200">
      <c r="A1200" s="42"/>
      <c r="B1200" s="42"/>
      <c r="D1200" s="42"/>
      <c r="E1200" s="42"/>
      <c r="O1200" s="45" t="s">
        <v>1249</v>
      </c>
      <c r="P1200" s="42">
        <v>3707.0</v>
      </c>
      <c r="S1200" s="42">
        <v>3707.0</v>
      </c>
    </row>
    <row r="1201">
      <c r="A1201" s="42"/>
      <c r="B1201" s="42"/>
      <c r="D1201" s="42"/>
      <c r="E1201" s="42"/>
      <c r="O1201" s="45" t="s">
        <v>1250</v>
      </c>
      <c r="P1201" s="42">
        <v>3707.0</v>
      </c>
      <c r="S1201" s="42">
        <v>3707.0</v>
      </c>
    </row>
    <row r="1202">
      <c r="A1202" s="42"/>
      <c r="B1202" s="42"/>
      <c r="D1202" s="42"/>
      <c r="E1202" s="42"/>
      <c r="O1202" s="45" t="s">
        <v>1251</v>
      </c>
      <c r="P1202" s="42">
        <v>3713.0</v>
      </c>
      <c r="S1202" s="42">
        <v>3713.0</v>
      </c>
    </row>
    <row r="1203">
      <c r="A1203" s="42"/>
      <c r="B1203" s="42"/>
      <c r="D1203" s="42"/>
      <c r="E1203" s="42"/>
      <c r="O1203" s="45" t="s">
        <v>1252</v>
      </c>
      <c r="P1203" s="42">
        <v>3620.0</v>
      </c>
      <c r="S1203" s="42">
        <v>3620.0</v>
      </c>
    </row>
    <row r="1204">
      <c r="A1204" s="42"/>
      <c r="B1204" s="42"/>
      <c r="D1204" s="42"/>
      <c r="E1204" s="42"/>
      <c r="O1204" s="45" t="s">
        <v>1253</v>
      </c>
      <c r="P1204" s="42">
        <v>3637.0</v>
      </c>
      <c r="S1204" s="42">
        <v>3637.0</v>
      </c>
    </row>
    <row r="1205">
      <c r="A1205" s="42"/>
      <c r="B1205" s="42"/>
      <c r="D1205" s="42"/>
      <c r="E1205" s="42"/>
      <c r="O1205" s="45" t="s">
        <v>1254</v>
      </c>
      <c r="P1205" s="42">
        <v>3730.0</v>
      </c>
      <c r="S1205" s="42">
        <v>3730.0</v>
      </c>
    </row>
    <row r="1206">
      <c r="A1206" s="42"/>
      <c r="B1206" s="42"/>
      <c r="D1206" s="42"/>
      <c r="E1206" s="42"/>
      <c r="O1206" s="45" t="s">
        <v>1255</v>
      </c>
      <c r="P1206" s="42">
        <v>3699.0</v>
      </c>
      <c r="S1206" s="42">
        <v>3699.0</v>
      </c>
    </row>
    <row r="1207">
      <c r="A1207" s="42"/>
      <c r="B1207" s="42"/>
      <c r="D1207" s="42"/>
      <c r="E1207" s="42"/>
      <c r="O1207" s="45" t="s">
        <v>1256</v>
      </c>
      <c r="P1207" s="42">
        <v>3699.0</v>
      </c>
      <c r="S1207" s="42">
        <v>3699.0</v>
      </c>
    </row>
    <row r="1208">
      <c r="A1208" s="42"/>
      <c r="B1208" s="42"/>
      <c r="D1208" s="42"/>
      <c r="E1208" s="42"/>
      <c r="O1208" s="45" t="s">
        <v>1257</v>
      </c>
      <c r="P1208" s="42">
        <v>3693.0</v>
      </c>
      <c r="S1208" s="42">
        <v>3693.0</v>
      </c>
    </row>
    <row r="1209">
      <c r="A1209" s="42"/>
      <c r="B1209" s="42"/>
      <c r="D1209" s="42"/>
      <c r="E1209" s="42"/>
      <c r="O1209" s="45" t="s">
        <v>1258</v>
      </c>
      <c r="P1209" s="42">
        <v>3594.0</v>
      </c>
      <c r="S1209" s="42">
        <v>3594.0</v>
      </c>
    </row>
    <row r="1210">
      <c r="A1210" s="42"/>
      <c r="B1210" s="42"/>
      <c r="D1210" s="42"/>
      <c r="E1210" s="42"/>
      <c r="O1210" s="45" t="s">
        <v>1259</v>
      </c>
      <c r="P1210" s="42">
        <v>3620.0</v>
      </c>
      <c r="S1210" s="42">
        <v>3620.0</v>
      </c>
    </row>
    <row r="1211">
      <c r="A1211" s="42"/>
      <c r="B1211" s="42"/>
      <c r="D1211" s="42"/>
      <c r="E1211" s="42"/>
      <c r="O1211" s="45" t="s">
        <v>1260</v>
      </c>
      <c r="P1211" s="42">
        <v>3699.0</v>
      </c>
      <c r="S1211" s="42">
        <v>3699.0</v>
      </c>
    </row>
    <row r="1212">
      <c r="A1212" s="42"/>
      <c r="B1212" s="42"/>
      <c r="D1212" s="42"/>
      <c r="E1212" s="42"/>
      <c r="O1212" s="45" t="s">
        <v>1261</v>
      </c>
      <c r="P1212" s="42">
        <v>3711.0</v>
      </c>
      <c r="S1212" s="42">
        <v>3711.0</v>
      </c>
    </row>
    <row r="1213">
      <c r="A1213" s="42"/>
      <c r="B1213" s="42"/>
      <c r="D1213" s="42"/>
      <c r="E1213" s="42"/>
      <c r="O1213" s="45" t="s">
        <v>1262</v>
      </c>
      <c r="P1213" s="42">
        <v>3711.0</v>
      </c>
      <c r="S1213" s="42">
        <v>3711.0</v>
      </c>
    </row>
    <row r="1214">
      <c r="A1214" s="42"/>
      <c r="B1214" s="42"/>
      <c r="D1214" s="42"/>
      <c r="E1214" s="42"/>
      <c r="O1214" s="45" t="s">
        <v>1263</v>
      </c>
      <c r="P1214" s="42">
        <v>3699.0</v>
      </c>
      <c r="S1214" s="42">
        <v>3699.0</v>
      </c>
    </row>
    <row r="1215">
      <c r="A1215" s="42"/>
      <c r="B1215" s="42"/>
      <c r="D1215" s="42"/>
      <c r="E1215" s="42"/>
      <c r="O1215" s="45" t="s">
        <v>1264</v>
      </c>
      <c r="P1215" s="42">
        <v>3637.0</v>
      </c>
      <c r="S1215" s="42">
        <v>3637.0</v>
      </c>
    </row>
    <row r="1216">
      <c r="A1216" s="42"/>
      <c r="B1216" s="42"/>
      <c r="D1216" s="42"/>
      <c r="E1216" s="42"/>
      <c r="O1216" s="45" t="s">
        <v>1265</v>
      </c>
      <c r="P1216" s="42">
        <v>3657.0</v>
      </c>
      <c r="S1216" s="42">
        <v>3657.0</v>
      </c>
    </row>
    <row r="1217">
      <c r="A1217" s="42"/>
      <c r="B1217" s="42"/>
      <c r="D1217" s="42"/>
      <c r="E1217" s="42"/>
      <c r="O1217" s="45" t="s">
        <v>1266</v>
      </c>
      <c r="P1217" s="42">
        <v>3691.0</v>
      </c>
      <c r="S1217" s="42">
        <v>3691.0</v>
      </c>
    </row>
    <row r="1218">
      <c r="A1218" s="42"/>
      <c r="B1218" s="42"/>
      <c r="D1218" s="42"/>
      <c r="E1218" s="42"/>
      <c r="O1218" s="45" t="s">
        <v>1267</v>
      </c>
      <c r="P1218" s="42">
        <v>3703.0</v>
      </c>
      <c r="S1218" s="42">
        <v>3703.0</v>
      </c>
    </row>
    <row r="1219">
      <c r="A1219" s="42"/>
      <c r="B1219" s="42"/>
      <c r="D1219" s="42"/>
      <c r="E1219" s="42"/>
      <c r="O1219" s="45" t="s">
        <v>1268</v>
      </c>
      <c r="P1219" s="42">
        <v>3691.0</v>
      </c>
      <c r="S1219" s="42">
        <v>3691.0</v>
      </c>
    </row>
    <row r="1220">
      <c r="A1220" s="42"/>
      <c r="B1220" s="42"/>
      <c r="D1220" s="42"/>
      <c r="E1220" s="42"/>
      <c r="O1220" s="45" t="s">
        <v>1269</v>
      </c>
      <c r="P1220" s="42">
        <v>3673.0</v>
      </c>
      <c r="S1220" s="42">
        <v>3673.0</v>
      </c>
    </row>
    <row r="1221">
      <c r="A1221" s="42"/>
      <c r="B1221" s="42"/>
      <c r="D1221" s="42"/>
      <c r="E1221" s="42"/>
      <c r="O1221" s="45" t="s">
        <v>1270</v>
      </c>
      <c r="P1221" s="42">
        <v>3620.0</v>
      </c>
      <c r="S1221" s="42">
        <v>3620.0</v>
      </c>
    </row>
    <row r="1222">
      <c r="A1222" s="42"/>
      <c r="B1222" s="42"/>
      <c r="D1222" s="42"/>
      <c r="E1222" s="42"/>
      <c r="O1222" s="45" t="s">
        <v>1271</v>
      </c>
      <c r="P1222" s="42">
        <v>3626.0</v>
      </c>
      <c r="S1222" s="42">
        <v>3626.0</v>
      </c>
    </row>
    <row r="1223">
      <c r="A1223" s="42"/>
      <c r="B1223" s="42"/>
      <c r="D1223" s="42"/>
      <c r="E1223" s="42"/>
      <c r="O1223" s="45" t="s">
        <v>1272</v>
      </c>
      <c r="P1223" s="42">
        <v>3703.0</v>
      </c>
      <c r="S1223" s="42">
        <v>3703.0</v>
      </c>
    </row>
    <row r="1224">
      <c r="A1224" s="42"/>
      <c r="B1224" s="42"/>
      <c r="D1224" s="42"/>
      <c r="E1224" s="42"/>
      <c r="O1224" s="45" t="s">
        <v>1273</v>
      </c>
      <c r="P1224" s="42">
        <v>3715.0</v>
      </c>
      <c r="S1224" s="42">
        <v>3715.0</v>
      </c>
    </row>
    <row r="1225">
      <c r="A1225" s="42"/>
      <c r="B1225" s="42"/>
      <c r="D1225" s="42"/>
      <c r="E1225" s="42"/>
      <c r="O1225" s="45" t="s">
        <v>1274</v>
      </c>
      <c r="P1225" s="42">
        <v>3697.0</v>
      </c>
      <c r="S1225" s="42">
        <v>3697.0</v>
      </c>
    </row>
    <row r="1226">
      <c r="A1226" s="42"/>
      <c r="B1226" s="42"/>
      <c r="D1226" s="42"/>
      <c r="E1226" s="42"/>
      <c r="O1226" s="45" t="s">
        <v>1275</v>
      </c>
      <c r="P1226" s="42">
        <v>3716.0</v>
      </c>
      <c r="S1226" s="42">
        <v>3716.0</v>
      </c>
    </row>
    <row r="1227">
      <c r="A1227" s="42"/>
      <c r="B1227" s="42"/>
      <c r="D1227" s="42"/>
      <c r="E1227" s="42"/>
      <c r="O1227" s="45" t="s">
        <v>1276</v>
      </c>
      <c r="P1227" s="42">
        <v>3657.0</v>
      </c>
      <c r="S1227" s="42">
        <v>3657.0</v>
      </c>
    </row>
    <row r="1228">
      <c r="A1228" s="42"/>
      <c r="B1228" s="42"/>
      <c r="D1228" s="42"/>
      <c r="E1228" s="42"/>
      <c r="O1228" s="45" t="s">
        <v>1277</v>
      </c>
      <c r="P1228" s="42">
        <v>3618.0</v>
      </c>
      <c r="S1228" s="42">
        <v>3618.0</v>
      </c>
    </row>
    <row r="1229">
      <c r="A1229" s="42"/>
      <c r="B1229" s="42"/>
      <c r="D1229" s="42"/>
      <c r="E1229" s="42"/>
      <c r="O1229" s="45" t="s">
        <v>1278</v>
      </c>
      <c r="P1229" s="42">
        <v>3695.0</v>
      </c>
      <c r="S1229" s="42">
        <v>3695.0</v>
      </c>
    </row>
    <row r="1230">
      <c r="A1230" s="42"/>
      <c r="B1230" s="42"/>
      <c r="D1230" s="42"/>
      <c r="E1230" s="42"/>
      <c r="O1230" s="45" t="s">
        <v>1279</v>
      </c>
      <c r="P1230" s="42">
        <v>3695.0</v>
      </c>
      <c r="S1230" s="42">
        <v>3695.0</v>
      </c>
    </row>
    <row r="1231">
      <c r="A1231" s="42"/>
      <c r="B1231" s="42"/>
      <c r="D1231" s="42"/>
      <c r="E1231" s="42"/>
      <c r="O1231" s="45" t="s">
        <v>1280</v>
      </c>
      <c r="P1231" s="42">
        <v>3671.0</v>
      </c>
      <c r="S1231" s="42">
        <v>3671.0</v>
      </c>
    </row>
    <row r="1232">
      <c r="A1232" s="42"/>
      <c r="B1232" s="42"/>
      <c r="D1232" s="42"/>
      <c r="E1232" s="42"/>
      <c r="O1232" s="45" t="s">
        <v>1281</v>
      </c>
      <c r="P1232" s="42">
        <v>3699.0</v>
      </c>
      <c r="S1232" s="42">
        <v>3699.0</v>
      </c>
    </row>
    <row r="1233">
      <c r="A1233" s="42"/>
      <c r="B1233" s="42"/>
      <c r="D1233" s="42"/>
      <c r="E1233" s="42"/>
      <c r="O1233" s="45" t="s">
        <v>1282</v>
      </c>
      <c r="P1233" s="42">
        <v>3626.0</v>
      </c>
      <c r="S1233" s="42">
        <v>3626.0</v>
      </c>
    </row>
    <row r="1234">
      <c r="A1234" s="42"/>
      <c r="B1234" s="42"/>
      <c r="D1234" s="42"/>
      <c r="E1234" s="42"/>
      <c r="O1234" s="45" t="s">
        <v>1283</v>
      </c>
      <c r="P1234" s="42">
        <v>3630.0</v>
      </c>
      <c r="S1234" s="42">
        <v>3630.0</v>
      </c>
    </row>
    <row r="1235">
      <c r="A1235" s="42"/>
      <c r="B1235" s="42"/>
      <c r="D1235" s="42"/>
      <c r="E1235" s="42"/>
      <c r="O1235" s="45" t="s">
        <v>1284</v>
      </c>
      <c r="P1235" s="42">
        <v>3707.0</v>
      </c>
      <c r="S1235" s="42">
        <v>3707.0</v>
      </c>
    </row>
    <row r="1236">
      <c r="A1236" s="42"/>
      <c r="B1236" s="42"/>
      <c r="D1236" s="42"/>
      <c r="E1236" s="42"/>
      <c r="O1236" s="45" t="s">
        <v>1285</v>
      </c>
      <c r="P1236" s="42">
        <v>3701.0</v>
      </c>
      <c r="S1236" s="42">
        <v>3701.0</v>
      </c>
    </row>
    <row r="1237">
      <c r="A1237" s="42"/>
      <c r="B1237" s="42"/>
      <c r="D1237" s="42"/>
      <c r="E1237" s="42"/>
      <c r="O1237" s="45" t="s">
        <v>1286</v>
      </c>
      <c r="P1237" s="42">
        <v>3714.0</v>
      </c>
      <c r="S1237" s="42">
        <v>3714.0</v>
      </c>
    </row>
    <row r="1238">
      <c r="A1238" s="42"/>
      <c r="B1238" s="42"/>
      <c r="D1238" s="42"/>
      <c r="E1238" s="42"/>
      <c r="O1238" s="45" t="s">
        <v>1287</v>
      </c>
      <c r="P1238" s="42">
        <v>3736.0</v>
      </c>
      <c r="S1238" s="42">
        <v>3736.0</v>
      </c>
    </row>
    <row r="1239">
      <c r="A1239" s="42"/>
      <c r="B1239" s="42"/>
      <c r="D1239" s="42"/>
      <c r="E1239" s="42"/>
      <c r="O1239" s="45" t="s">
        <v>1288</v>
      </c>
      <c r="P1239" s="42">
        <v>3618.0</v>
      </c>
      <c r="S1239" s="42">
        <v>3618.0</v>
      </c>
    </row>
    <row r="1240">
      <c r="A1240" s="42"/>
      <c r="B1240" s="42"/>
      <c r="D1240" s="42"/>
      <c r="E1240" s="42"/>
      <c r="O1240" s="45" t="s">
        <v>1289</v>
      </c>
      <c r="P1240" s="42">
        <v>3622.0</v>
      </c>
      <c r="S1240" s="42">
        <v>3622.0</v>
      </c>
    </row>
    <row r="1241">
      <c r="A1241" s="42"/>
      <c r="B1241" s="42"/>
      <c r="D1241" s="42"/>
      <c r="E1241" s="42"/>
      <c r="O1241" s="45" t="s">
        <v>1290</v>
      </c>
      <c r="P1241" s="42">
        <v>3687.0</v>
      </c>
      <c r="S1241" s="42">
        <v>3687.0</v>
      </c>
    </row>
    <row r="1242">
      <c r="A1242" s="42"/>
      <c r="B1242" s="42"/>
      <c r="D1242" s="42"/>
      <c r="E1242" s="42"/>
      <c r="O1242" s="45" t="s">
        <v>1291</v>
      </c>
      <c r="P1242" s="42">
        <v>3675.0</v>
      </c>
      <c r="S1242" s="42">
        <v>3675.0</v>
      </c>
    </row>
    <row r="1243">
      <c r="A1243" s="42"/>
      <c r="B1243" s="42"/>
      <c r="D1243" s="42"/>
      <c r="E1243" s="42"/>
      <c r="O1243" s="45" t="s">
        <v>1292</v>
      </c>
      <c r="P1243" s="42">
        <v>3697.0</v>
      </c>
      <c r="S1243" s="42">
        <v>3697.0</v>
      </c>
    </row>
    <row r="1244">
      <c r="A1244" s="42"/>
      <c r="B1244" s="42"/>
      <c r="D1244" s="42"/>
      <c r="E1244" s="42"/>
      <c r="O1244" s="45" t="s">
        <v>1293</v>
      </c>
      <c r="P1244" s="42">
        <v>3705.0</v>
      </c>
      <c r="S1244" s="42">
        <v>3705.0</v>
      </c>
    </row>
    <row r="1245">
      <c r="A1245" s="42"/>
      <c r="B1245" s="42"/>
      <c r="D1245" s="42"/>
      <c r="E1245" s="42"/>
      <c r="O1245" s="45" t="s">
        <v>1294</v>
      </c>
      <c r="P1245" s="42">
        <v>3630.0</v>
      </c>
      <c r="S1245" s="42">
        <v>3630.0</v>
      </c>
    </row>
    <row r="1246">
      <c r="A1246" s="42"/>
      <c r="B1246" s="42"/>
      <c r="D1246" s="42"/>
      <c r="E1246" s="42"/>
      <c r="O1246" s="45" t="s">
        <v>1295</v>
      </c>
      <c r="P1246" s="42">
        <v>3634.0</v>
      </c>
      <c r="S1246" s="42">
        <v>3634.0</v>
      </c>
    </row>
    <row r="1247">
      <c r="A1247" s="42"/>
      <c r="B1247" s="42"/>
      <c r="D1247" s="42"/>
      <c r="E1247" s="42"/>
      <c r="O1247" s="45" t="s">
        <v>1296</v>
      </c>
      <c r="P1247" s="42">
        <v>3693.0</v>
      </c>
      <c r="S1247" s="42">
        <v>3693.0</v>
      </c>
    </row>
    <row r="1248">
      <c r="A1248" s="42"/>
      <c r="B1248" s="42"/>
      <c r="D1248" s="42"/>
      <c r="E1248" s="42"/>
      <c r="O1248" s="45" t="s">
        <v>1297</v>
      </c>
      <c r="P1248" s="42">
        <v>3718.0</v>
      </c>
      <c r="S1248" s="42">
        <v>3718.0</v>
      </c>
    </row>
    <row r="1249">
      <c r="A1249" s="42"/>
      <c r="B1249" s="42"/>
      <c r="D1249" s="42"/>
      <c r="E1249" s="42"/>
      <c r="O1249" s="45" t="s">
        <v>1298</v>
      </c>
      <c r="P1249" s="42">
        <v>3734.0</v>
      </c>
      <c r="S1249" s="42">
        <v>3734.0</v>
      </c>
    </row>
    <row r="1250">
      <c r="A1250" s="42"/>
      <c r="B1250" s="42"/>
      <c r="D1250" s="42"/>
      <c r="E1250" s="42"/>
      <c r="O1250" s="45" t="s">
        <v>1299</v>
      </c>
      <c r="P1250" s="42">
        <v>3697.0</v>
      </c>
      <c r="S1250" s="42">
        <v>3697.0</v>
      </c>
    </row>
    <row r="1251">
      <c r="A1251" s="42"/>
      <c r="B1251" s="42"/>
      <c r="D1251" s="42"/>
      <c r="E1251" s="42"/>
      <c r="O1251" s="45" t="s">
        <v>1300</v>
      </c>
      <c r="P1251" s="42">
        <v>3622.0</v>
      </c>
      <c r="S1251" s="42">
        <v>3622.0</v>
      </c>
    </row>
    <row r="1252">
      <c r="A1252" s="42"/>
      <c r="B1252" s="42"/>
      <c r="D1252" s="42"/>
      <c r="E1252" s="42"/>
      <c r="O1252" s="45" t="s">
        <v>1301</v>
      </c>
      <c r="P1252" s="42">
        <v>3614.0</v>
      </c>
      <c r="S1252" s="42">
        <v>3614.0</v>
      </c>
    </row>
    <row r="1253">
      <c r="A1253" s="42"/>
      <c r="B1253" s="42"/>
      <c r="D1253" s="42"/>
      <c r="E1253" s="42"/>
      <c r="O1253" s="45" t="s">
        <v>1302</v>
      </c>
      <c r="P1253" s="42">
        <v>3667.0</v>
      </c>
      <c r="S1253" s="42">
        <v>3667.0</v>
      </c>
    </row>
    <row r="1254">
      <c r="A1254" s="42"/>
      <c r="B1254" s="42"/>
      <c r="D1254" s="42"/>
      <c r="E1254" s="42"/>
      <c r="O1254" s="45" t="s">
        <v>1303</v>
      </c>
      <c r="P1254" s="42">
        <v>3701.0</v>
      </c>
      <c r="S1254" s="42">
        <v>3701.0</v>
      </c>
    </row>
    <row r="1255">
      <c r="A1255" s="42"/>
      <c r="B1255" s="42"/>
      <c r="D1255" s="42"/>
      <c r="E1255" s="42"/>
      <c r="O1255" s="45" t="s">
        <v>1304</v>
      </c>
      <c r="P1255" s="42">
        <v>3703.0</v>
      </c>
      <c r="S1255" s="42">
        <v>3703.0</v>
      </c>
    </row>
    <row r="1256">
      <c r="A1256" s="42"/>
      <c r="B1256" s="42"/>
      <c r="D1256" s="42"/>
      <c r="E1256" s="42"/>
      <c r="O1256" s="45" t="s">
        <v>1305</v>
      </c>
      <c r="P1256" s="42">
        <v>3709.0</v>
      </c>
      <c r="S1256" s="42">
        <v>3709.0</v>
      </c>
    </row>
    <row r="1257">
      <c r="A1257" s="42"/>
      <c r="B1257" s="42"/>
      <c r="D1257" s="42"/>
      <c r="E1257" s="42"/>
      <c r="O1257" s="45" t="s">
        <v>1306</v>
      </c>
      <c r="P1257" s="42">
        <v>3634.0</v>
      </c>
      <c r="S1257" s="42">
        <v>3634.0</v>
      </c>
    </row>
    <row r="1258">
      <c r="A1258" s="42"/>
      <c r="B1258" s="42"/>
      <c r="D1258" s="42"/>
      <c r="E1258" s="42"/>
      <c r="O1258" s="45" t="s">
        <v>1307</v>
      </c>
      <c r="P1258" s="42">
        <v>3620.0</v>
      </c>
      <c r="S1258" s="42">
        <v>3620.0</v>
      </c>
    </row>
    <row r="1259">
      <c r="A1259" s="42"/>
      <c r="B1259" s="42"/>
      <c r="D1259" s="42"/>
      <c r="E1259" s="42"/>
      <c r="O1259" s="45" t="s">
        <v>1308</v>
      </c>
      <c r="P1259" s="42">
        <v>3710.0</v>
      </c>
      <c r="S1259" s="42">
        <v>3710.0</v>
      </c>
    </row>
    <row r="1260">
      <c r="A1260" s="42"/>
      <c r="B1260" s="42"/>
      <c r="D1260" s="42"/>
      <c r="E1260" s="42"/>
      <c r="O1260" s="45" t="s">
        <v>1309</v>
      </c>
      <c r="P1260" s="42">
        <v>3738.0</v>
      </c>
      <c r="S1260" s="42">
        <v>3738.0</v>
      </c>
    </row>
    <row r="1261">
      <c r="A1261" s="42"/>
      <c r="B1261" s="42"/>
      <c r="D1261" s="42"/>
      <c r="E1261" s="42"/>
      <c r="O1261" s="45" t="s">
        <v>1310</v>
      </c>
      <c r="P1261" s="42">
        <v>3695.0</v>
      </c>
      <c r="S1261" s="42">
        <v>3695.0</v>
      </c>
    </row>
    <row r="1262">
      <c r="A1262" s="42"/>
      <c r="B1262" s="42"/>
      <c r="D1262" s="42"/>
      <c r="E1262" s="42"/>
      <c r="O1262" s="45" t="s">
        <v>1311</v>
      </c>
      <c r="P1262" s="42">
        <v>3701.0</v>
      </c>
      <c r="S1262" s="42">
        <v>3701.0</v>
      </c>
    </row>
    <row r="1263">
      <c r="A1263" s="42"/>
      <c r="B1263" s="42"/>
      <c r="D1263" s="42"/>
      <c r="E1263" s="42"/>
      <c r="O1263" s="45" t="s">
        <v>1312</v>
      </c>
      <c r="P1263" s="42">
        <v>3614.0</v>
      </c>
      <c r="S1263" s="42">
        <v>3614.0</v>
      </c>
    </row>
    <row r="1264">
      <c r="A1264" s="42"/>
      <c r="B1264" s="42"/>
      <c r="D1264" s="42"/>
      <c r="E1264" s="42"/>
      <c r="O1264" s="45" t="s">
        <v>1313</v>
      </c>
      <c r="P1264" s="42">
        <v>3594.0</v>
      </c>
      <c r="S1264" s="42">
        <v>3594.0</v>
      </c>
    </row>
    <row r="1265">
      <c r="A1265" s="42"/>
      <c r="B1265" s="42"/>
      <c r="D1265" s="42"/>
      <c r="E1265" s="42"/>
      <c r="O1265" s="45" t="s">
        <v>1314</v>
      </c>
      <c r="P1265" s="42">
        <v>3693.0</v>
      </c>
      <c r="S1265" s="42">
        <v>3693.0</v>
      </c>
    </row>
    <row r="1266">
      <c r="A1266" s="42"/>
      <c r="B1266" s="42"/>
      <c r="D1266" s="42"/>
      <c r="E1266" s="42"/>
      <c r="O1266" s="45" t="s">
        <v>1315</v>
      </c>
      <c r="P1266" s="42">
        <v>3707.0</v>
      </c>
      <c r="S1266" s="42">
        <v>3707.0</v>
      </c>
    </row>
    <row r="1267">
      <c r="A1267" s="42"/>
      <c r="B1267" s="42"/>
      <c r="D1267" s="42"/>
      <c r="E1267" s="42"/>
      <c r="O1267" s="45" t="s">
        <v>1316</v>
      </c>
      <c r="P1267" s="42">
        <v>3707.0</v>
      </c>
      <c r="S1267" s="42">
        <v>3707.0</v>
      </c>
    </row>
    <row r="1268">
      <c r="A1268" s="42"/>
      <c r="B1268" s="42"/>
      <c r="D1268" s="42"/>
      <c r="E1268" s="42"/>
      <c r="O1268" s="45" t="s">
        <v>1317</v>
      </c>
      <c r="P1268" s="42">
        <v>3713.0</v>
      </c>
      <c r="S1268" s="42">
        <v>3713.0</v>
      </c>
    </row>
    <row r="1269">
      <c r="A1269" s="42"/>
      <c r="B1269" s="42"/>
      <c r="D1269" s="42"/>
      <c r="E1269" s="42"/>
      <c r="O1269" s="45" t="s">
        <v>1318</v>
      </c>
      <c r="P1269" s="42">
        <v>3620.0</v>
      </c>
      <c r="S1269" s="42">
        <v>3620.0</v>
      </c>
    </row>
    <row r="1270">
      <c r="A1270" s="42"/>
      <c r="B1270" s="42"/>
      <c r="D1270" s="42"/>
      <c r="E1270" s="42"/>
      <c r="O1270" s="45" t="s">
        <v>1319</v>
      </c>
      <c r="P1270" s="42">
        <v>3637.0</v>
      </c>
      <c r="S1270" s="42">
        <v>3637.0</v>
      </c>
    </row>
    <row r="1271">
      <c r="A1271" s="42"/>
      <c r="B1271" s="42"/>
      <c r="D1271" s="42"/>
      <c r="E1271" s="42"/>
      <c r="O1271" s="45" t="s">
        <v>1320</v>
      </c>
      <c r="P1271" s="42">
        <v>3730.0</v>
      </c>
      <c r="S1271" s="42">
        <v>3730.0</v>
      </c>
    </row>
    <row r="1272">
      <c r="A1272" s="42"/>
      <c r="B1272" s="42"/>
      <c r="D1272" s="42"/>
      <c r="E1272" s="42"/>
      <c r="O1272" s="45" t="s">
        <v>1321</v>
      </c>
      <c r="P1272" s="42">
        <v>3699.0</v>
      </c>
      <c r="S1272" s="42">
        <v>3699.0</v>
      </c>
    </row>
    <row r="1273">
      <c r="A1273" s="42"/>
      <c r="B1273" s="42"/>
      <c r="D1273" s="42"/>
      <c r="E1273" s="42"/>
      <c r="O1273" s="45" t="s">
        <v>1322</v>
      </c>
      <c r="P1273" s="42">
        <v>3699.0</v>
      </c>
      <c r="S1273" s="42">
        <v>3699.0</v>
      </c>
    </row>
    <row r="1274">
      <c r="A1274" s="42"/>
      <c r="B1274" s="42"/>
      <c r="D1274" s="42"/>
      <c r="E1274" s="42"/>
      <c r="O1274" s="45" t="s">
        <v>1323</v>
      </c>
      <c r="P1274" s="42">
        <v>3693.0</v>
      </c>
      <c r="S1274" s="42">
        <v>3693.0</v>
      </c>
    </row>
    <row r="1275">
      <c r="A1275" s="42"/>
      <c r="B1275" s="42"/>
      <c r="D1275" s="42"/>
      <c r="E1275" s="42"/>
      <c r="O1275" s="45" t="s">
        <v>1324</v>
      </c>
      <c r="P1275" s="42">
        <v>3594.0</v>
      </c>
      <c r="S1275" s="42">
        <v>3594.0</v>
      </c>
    </row>
    <row r="1276">
      <c r="A1276" s="42"/>
      <c r="B1276" s="42"/>
      <c r="D1276" s="42"/>
      <c r="E1276" s="42"/>
      <c r="O1276" s="45" t="s">
        <v>1325</v>
      </c>
      <c r="P1276" s="42">
        <v>3620.0</v>
      </c>
      <c r="S1276" s="42">
        <v>3620.0</v>
      </c>
    </row>
    <row r="1277">
      <c r="A1277" s="42"/>
      <c r="B1277" s="42"/>
      <c r="D1277" s="42"/>
      <c r="E1277" s="42"/>
      <c r="O1277" s="45" t="s">
        <v>1326</v>
      </c>
      <c r="P1277" s="42">
        <v>3699.0</v>
      </c>
      <c r="S1277" s="42">
        <v>3699.0</v>
      </c>
    </row>
    <row r="1278">
      <c r="A1278" s="42"/>
      <c r="B1278" s="42"/>
      <c r="D1278" s="42"/>
      <c r="E1278" s="42"/>
      <c r="O1278" s="45" t="s">
        <v>1327</v>
      </c>
      <c r="P1278" s="42">
        <v>3711.0</v>
      </c>
      <c r="S1278" s="42">
        <v>3711.0</v>
      </c>
    </row>
    <row r="1279">
      <c r="A1279" s="42"/>
      <c r="B1279" s="42"/>
      <c r="D1279" s="42"/>
      <c r="E1279" s="42"/>
      <c r="O1279" s="45" t="s">
        <v>1328</v>
      </c>
      <c r="P1279" s="42">
        <v>3711.0</v>
      </c>
      <c r="S1279" s="42">
        <v>3711.0</v>
      </c>
    </row>
    <row r="1280">
      <c r="A1280" s="42"/>
      <c r="B1280" s="42"/>
      <c r="D1280" s="42"/>
      <c r="E1280" s="42"/>
      <c r="O1280" s="45" t="s">
        <v>1329</v>
      </c>
      <c r="P1280" s="42">
        <v>3699.0</v>
      </c>
      <c r="S1280" s="42">
        <v>3699.0</v>
      </c>
    </row>
    <row r="1281">
      <c r="A1281" s="42"/>
      <c r="B1281" s="42"/>
      <c r="D1281" s="42"/>
      <c r="E1281" s="42"/>
      <c r="O1281" s="45" t="s">
        <v>1330</v>
      </c>
      <c r="P1281" s="42">
        <v>3637.0</v>
      </c>
      <c r="S1281" s="42">
        <v>3637.0</v>
      </c>
    </row>
    <row r="1282">
      <c r="A1282" s="42"/>
      <c r="B1282" s="42"/>
      <c r="D1282" s="42"/>
      <c r="E1282" s="42"/>
      <c r="O1282" s="45" t="s">
        <v>1331</v>
      </c>
      <c r="P1282" s="42">
        <v>3657.0</v>
      </c>
      <c r="S1282" s="42">
        <v>3657.0</v>
      </c>
    </row>
    <row r="1283">
      <c r="A1283" s="42"/>
      <c r="B1283" s="42"/>
      <c r="D1283" s="42"/>
      <c r="E1283" s="42"/>
      <c r="O1283" s="45" t="s">
        <v>1332</v>
      </c>
      <c r="P1283" s="42">
        <v>3691.0</v>
      </c>
      <c r="S1283" s="42">
        <v>3691.0</v>
      </c>
    </row>
    <row r="1284">
      <c r="A1284" s="42"/>
      <c r="B1284" s="42"/>
      <c r="D1284" s="42"/>
      <c r="E1284" s="42"/>
      <c r="O1284" s="45" t="s">
        <v>1333</v>
      </c>
      <c r="P1284" s="42">
        <v>3703.0</v>
      </c>
      <c r="S1284" s="42">
        <v>3703.0</v>
      </c>
    </row>
    <row r="1285">
      <c r="A1285" s="42"/>
      <c r="B1285" s="42"/>
      <c r="D1285" s="42"/>
      <c r="E1285" s="42"/>
      <c r="O1285" s="45" t="s">
        <v>1334</v>
      </c>
      <c r="P1285" s="42">
        <v>3691.0</v>
      </c>
      <c r="S1285" s="42">
        <v>3691.0</v>
      </c>
    </row>
    <row r="1286">
      <c r="A1286" s="42"/>
      <c r="B1286" s="42"/>
      <c r="D1286" s="42"/>
      <c r="E1286" s="42"/>
      <c r="O1286" s="45" t="s">
        <v>1335</v>
      </c>
      <c r="P1286" s="42">
        <v>3673.0</v>
      </c>
      <c r="S1286" s="42">
        <v>3673.0</v>
      </c>
    </row>
    <row r="1287">
      <c r="A1287" s="42"/>
      <c r="B1287" s="42"/>
      <c r="D1287" s="42"/>
      <c r="E1287" s="42"/>
      <c r="O1287" s="45" t="s">
        <v>1336</v>
      </c>
      <c r="P1287" s="42">
        <v>3620.0</v>
      </c>
      <c r="S1287" s="42">
        <v>3620.0</v>
      </c>
    </row>
    <row r="1288">
      <c r="A1288" s="42"/>
      <c r="B1288" s="42"/>
      <c r="D1288" s="42"/>
      <c r="E1288" s="42"/>
      <c r="O1288" s="45" t="s">
        <v>1337</v>
      </c>
      <c r="P1288" s="42">
        <v>3626.0</v>
      </c>
      <c r="S1288" s="42">
        <v>3626.0</v>
      </c>
    </row>
    <row r="1289">
      <c r="A1289" s="42"/>
      <c r="B1289" s="42"/>
      <c r="D1289" s="42"/>
      <c r="E1289" s="42"/>
      <c r="O1289" s="45" t="s">
        <v>1338</v>
      </c>
      <c r="P1289" s="42">
        <v>3703.0</v>
      </c>
      <c r="S1289" s="42">
        <v>3703.0</v>
      </c>
    </row>
    <row r="1290">
      <c r="A1290" s="42"/>
      <c r="B1290" s="42"/>
      <c r="D1290" s="42"/>
      <c r="E1290" s="42"/>
      <c r="O1290" s="45" t="s">
        <v>1339</v>
      </c>
      <c r="P1290" s="42">
        <v>3715.0</v>
      </c>
      <c r="S1290" s="42">
        <v>3715.0</v>
      </c>
    </row>
    <row r="1291">
      <c r="A1291" s="42"/>
      <c r="B1291" s="42"/>
      <c r="D1291" s="42"/>
      <c r="E1291" s="42"/>
      <c r="O1291" s="45" t="s">
        <v>1340</v>
      </c>
      <c r="P1291" s="42">
        <v>3697.0</v>
      </c>
      <c r="S1291" s="42">
        <v>3697.0</v>
      </c>
    </row>
    <row r="1292">
      <c r="A1292" s="42"/>
      <c r="B1292" s="42"/>
      <c r="D1292" s="42"/>
      <c r="E1292" s="42"/>
      <c r="O1292" s="45" t="s">
        <v>1341</v>
      </c>
      <c r="P1292" s="42">
        <v>3716.0</v>
      </c>
      <c r="S1292" s="42">
        <v>3716.0</v>
      </c>
    </row>
    <row r="1293">
      <c r="A1293" s="42"/>
      <c r="B1293" s="42"/>
      <c r="D1293" s="42"/>
      <c r="E1293" s="42"/>
      <c r="O1293" s="45" t="s">
        <v>1342</v>
      </c>
      <c r="P1293" s="42">
        <v>3657.0</v>
      </c>
      <c r="S1293" s="42">
        <v>3657.0</v>
      </c>
    </row>
    <row r="1294">
      <c r="A1294" s="42"/>
      <c r="B1294" s="42"/>
      <c r="D1294" s="42"/>
      <c r="E1294" s="42"/>
      <c r="O1294" s="45" t="s">
        <v>1343</v>
      </c>
      <c r="P1294" s="42">
        <v>3618.0</v>
      </c>
      <c r="S1294" s="42">
        <v>3618.0</v>
      </c>
    </row>
    <row r="1295">
      <c r="A1295" s="42"/>
      <c r="B1295" s="42"/>
      <c r="D1295" s="42"/>
      <c r="E1295" s="42"/>
      <c r="O1295" s="45" t="s">
        <v>1344</v>
      </c>
      <c r="P1295" s="42">
        <v>3695.0</v>
      </c>
      <c r="S1295" s="42">
        <v>3695.0</v>
      </c>
    </row>
    <row r="1296">
      <c r="A1296" s="42"/>
      <c r="B1296" s="42"/>
      <c r="D1296" s="42"/>
      <c r="E1296" s="42"/>
      <c r="O1296" s="45" t="s">
        <v>1345</v>
      </c>
      <c r="P1296" s="42">
        <v>3695.0</v>
      </c>
      <c r="S1296" s="42">
        <v>3695.0</v>
      </c>
    </row>
    <row r="1297">
      <c r="A1297" s="42"/>
      <c r="B1297" s="42"/>
      <c r="D1297" s="42"/>
      <c r="E1297" s="42"/>
      <c r="O1297" s="45" t="s">
        <v>1346</v>
      </c>
      <c r="P1297" s="42">
        <v>3671.0</v>
      </c>
      <c r="S1297" s="42">
        <v>3671.0</v>
      </c>
    </row>
    <row r="1298">
      <c r="A1298" s="42"/>
      <c r="B1298" s="42"/>
      <c r="D1298" s="42"/>
      <c r="E1298" s="42"/>
      <c r="O1298" s="45" t="s">
        <v>1347</v>
      </c>
      <c r="P1298" s="42">
        <v>3699.0</v>
      </c>
      <c r="S1298" s="42">
        <v>3699.0</v>
      </c>
    </row>
    <row r="1299">
      <c r="A1299" s="42"/>
      <c r="B1299" s="42"/>
      <c r="D1299" s="42"/>
      <c r="E1299" s="42"/>
      <c r="O1299" s="45" t="s">
        <v>1348</v>
      </c>
      <c r="P1299" s="42">
        <v>3626.0</v>
      </c>
      <c r="S1299" s="42">
        <v>3626.0</v>
      </c>
    </row>
    <row r="1300">
      <c r="A1300" s="42"/>
      <c r="B1300" s="42"/>
      <c r="D1300" s="42"/>
      <c r="E1300" s="42"/>
      <c r="O1300" s="45" t="s">
        <v>1349</v>
      </c>
      <c r="P1300" s="42">
        <v>3630.0</v>
      </c>
      <c r="S1300" s="42">
        <v>3630.0</v>
      </c>
    </row>
    <row r="1301">
      <c r="A1301" s="42"/>
      <c r="B1301" s="42"/>
      <c r="D1301" s="42"/>
      <c r="E1301" s="42"/>
      <c r="O1301" s="45" t="s">
        <v>1350</v>
      </c>
      <c r="P1301" s="42">
        <v>3707.0</v>
      </c>
      <c r="S1301" s="42">
        <v>3707.0</v>
      </c>
    </row>
    <row r="1302">
      <c r="A1302" s="42"/>
      <c r="B1302" s="42"/>
      <c r="D1302" s="42"/>
      <c r="E1302" s="42"/>
      <c r="O1302" s="45" t="s">
        <v>1351</v>
      </c>
      <c r="P1302" s="42">
        <v>3701.0</v>
      </c>
      <c r="S1302" s="42">
        <v>3701.0</v>
      </c>
    </row>
    <row r="1303">
      <c r="A1303" s="42"/>
      <c r="B1303" s="42"/>
      <c r="D1303" s="42"/>
      <c r="E1303" s="42"/>
      <c r="O1303" s="45" t="s">
        <v>1352</v>
      </c>
      <c r="P1303" s="42">
        <v>3714.0</v>
      </c>
      <c r="S1303" s="42">
        <v>3714.0</v>
      </c>
    </row>
    <row r="1304">
      <c r="A1304" s="42"/>
      <c r="B1304" s="42"/>
      <c r="D1304" s="42"/>
      <c r="E1304" s="42"/>
      <c r="O1304" s="45" t="s">
        <v>1353</v>
      </c>
      <c r="P1304" s="42">
        <v>3736.0</v>
      </c>
      <c r="S1304" s="42">
        <v>3736.0</v>
      </c>
    </row>
    <row r="1305">
      <c r="A1305" s="42"/>
      <c r="B1305" s="42"/>
      <c r="D1305" s="42"/>
      <c r="E1305" s="42"/>
      <c r="O1305" s="45" t="s">
        <v>1354</v>
      </c>
      <c r="P1305" s="42">
        <v>3618.0</v>
      </c>
      <c r="S1305" s="42">
        <v>3618.0</v>
      </c>
    </row>
    <row r="1306">
      <c r="A1306" s="42"/>
      <c r="B1306" s="42"/>
      <c r="D1306" s="42"/>
      <c r="E1306" s="42"/>
      <c r="O1306" s="45" t="s">
        <v>1355</v>
      </c>
      <c r="P1306" s="42">
        <v>3622.0</v>
      </c>
      <c r="S1306" s="42">
        <v>3622.0</v>
      </c>
    </row>
    <row r="1307">
      <c r="A1307" s="42"/>
      <c r="B1307" s="42"/>
      <c r="D1307" s="42"/>
      <c r="E1307" s="42"/>
      <c r="O1307" s="45" t="s">
        <v>1356</v>
      </c>
      <c r="P1307" s="42">
        <v>3687.0</v>
      </c>
      <c r="S1307" s="42">
        <v>3687.0</v>
      </c>
    </row>
    <row r="1308">
      <c r="A1308" s="42"/>
      <c r="B1308" s="42"/>
      <c r="D1308" s="42"/>
      <c r="E1308" s="42"/>
      <c r="O1308" s="45" t="s">
        <v>1357</v>
      </c>
      <c r="P1308" s="42">
        <v>3675.0</v>
      </c>
      <c r="S1308" s="42">
        <v>3675.0</v>
      </c>
    </row>
    <row r="1309">
      <c r="A1309" s="42"/>
      <c r="B1309" s="42"/>
      <c r="D1309" s="42"/>
      <c r="E1309" s="42"/>
      <c r="O1309" s="45" t="s">
        <v>1358</v>
      </c>
      <c r="P1309" s="42">
        <v>3697.0</v>
      </c>
      <c r="S1309" s="42">
        <v>3697.0</v>
      </c>
    </row>
    <row r="1310">
      <c r="A1310" s="42"/>
      <c r="B1310" s="42"/>
      <c r="D1310" s="42"/>
      <c r="E1310" s="42"/>
      <c r="O1310" s="45" t="s">
        <v>1359</v>
      </c>
      <c r="P1310" s="42">
        <v>3705.0</v>
      </c>
      <c r="S1310" s="42">
        <v>3705.0</v>
      </c>
    </row>
    <row r="1311">
      <c r="A1311" s="42"/>
      <c r="B1311" s="42"/>
      <c r="D1311" s="42"/>
      <c r="E1311" s="42"/>
      <c r="O1311" s="45" t="s">
        <v>1360</v>
      </c>
      <c r="P1311" s="42">
        <v>3630.0</v>
      </c>
      <c r="S1311" s="42">
        <v>3630.0</v>
      </c>
    </row>
    <row r="1312">
      <c r="A1312" s="42"/>
      <c r="B1312" s="42"/>
      <c r="D1312" s="42"/>
      <c r="E1312" s="42"/>
      <c r="O1312" s="45" t="s">
        <v>1361</v>
      </c>
      <c r="P1312" s="42">
        <v>3634.0</v>
      </c>
      <c r="S1312" s="42">
        <v>3634.0</v>
      </c>
    </row>
    <row r="1313">
      <c r="A1313" s="42"/>
      <c r="B1313" s="42"/>
      <c r="D1313" s="42"/>
      <c r="E1313" s="42"/>
      <c r="O1313" s="45" t="s">
        <v>1362</v>
      </c>
      <c r="P1313" s="42">
        <v>3693.0</v>
      </c>
      <c r="S1313" s="42">
        <v>3693.0</v>
      </c>
    </row>
    <row r="1314">
      <c r="A1314" s="42"/>
      <c r="B1314" s="42"/>
      <c r="D1314" s="42"/>
      <c r="E1314" s="42"/>
      <c r="O1314" s="45" t="s">
        <v>1363</v>
      </c>
      <c r="P1314" s="42">
        <v>3718.0</v>
      </c>
      <c r="S1314" s="42">
        <v>3718.0</v>
      </c>
    </row>
    <row r="1315">
      <c r="A1315" s="42"/>
      <c r="B1315" s="42"/>
      <c r="D1315" s="42"/>
      <c r="E1315" s="42"/>
      <c r="O1315" s="45" t="s">
        <v>1364</v>
      </c>
      <c r="P1315" s="42">
        <v>3734.0</v>
      </c>
      <c r="S1315" s="42">
        <v>3734.0</v>
      </c>
    </row>
    <row r="1316">
      <c r="A1316" s="42"/>
      <c r="B1316" s="42"/>
      <c r="D1316" s="42"/>
      <c r="E1316" s="42"/>
      <c r="O1316" s="45" t="s">
        <v>1365</v>
      </c>
      <c r="P1316" s="42">
        <v>3697.0</v>
      </c>
      <c r="S1316" s="42">
        <v>3697.0</v>
      </c>
    </row>
    <row r="1317">
      <c r="A1317" s="42"/>
      <c r="B1317" s="42"/>
      <c r="D1317" s="42"/>
      <c r="E1317" s="42"/>
      <c r="O1317" s="45" t="s">
        <v>1366</v>
      </c>
      <c r="P1317" s="42">
        <v>3622.0</v>
      </c>
      <c r="S1317" s="42">
        <v>3622.0</v>
      </c>
    </row>
    <row r="1318">
      <c r="A1318" s="42"/>
      <c r="B1318" s="42"/>
      <c r="D1318" s="42"/>
      <c r="E1318" s="42"/>
      <c r="O1318" s="45" t="s">
        <v>1367</v>
      </c>
      <c r="P1318" s="42">
        <v>3614.0</v>
      </c>
      <c r="S1318" s="42">
        <v>3614.0</v>
      </c>
    </row>
    <row r="1319">
      <c r="A1319" s="42"/>
      <c r="B1319" s="42"/>
      <c r="D1319" s="42"/>
      <c r="E1319" s="42"/>
      <c r="O1319" s="45" t="s">
        <v>1368</v>
      </c>
      <c r="P1319" s="42">
        <v>3667.0</v>
      </c>
      <c r="S1319" s="42">
        <v>3667.0</v>
      </c>
    </row>
    <row r="1320">
      <c r="A1320" s="42"/>
      <c r="B1320" s="42"/>
      <c r="D1320" s="42"/>
      <c r="E1320" s="42"/>
      <c r="O1320" s="45" t="s">
        <v>1369</v>
      </c>
      <c r="P1320" s="42">
        <v>3701.0</v>
      </c>
      <c r="S1320" s="42">
        <v>3701.0</v>
      </c>
    </row>
    <row r="1321">
      <c r="A1321" s="42"/>
      <c r="B1321" s="42"/>
      <c r="D1321" s="42"/>
      <c r="E1321" s="42"/>
      <c r="O1321" s="45" t="s">
        <v>1370</v>
      </c>
      <c r="P1321" s="42">
        <v>3703.0</v>
      </c>
      <c r="S1321" s="42">
        <v>3703.0</v>
      </c>
    </row>
    <row r="1322">
      <c r="A1322" s="42"/>
      <c r="B1322" s="42"/>
      <c r="D1322" s="42"/>
      <c r="E1322" s="42"/>
      <c r="O1322" s="45" t="s">
        <v>1371</v>
      </c>
      <c r="P1322" s="42">
        <v>3709.0</v>
      </c>
      <c r="S1322" s="42">
        <v>3709.0</v>
      </c>
    </row>
    <row r="1323">
      <c r="A1323" s="42"/>
      <c r="B1323" s="42"/>
      <c r="D1323" s="42"/>
      <c r="E1323" s="42"/>
      <c r="O1323" s="45" t="s">
        <v>1372</v>
      </c>
      <c r="P1323" s="42">
        <v>3634.0</v>
      </c>
      <c r="S1323" s="42">
        <v>3634.0</v>
      </c>
    </row>
    <row r="1324">
      <c r="A1324" s="42"/>
      <c r="B1324" s="42"/>
      <c r="D1324" s="42"/>
      <c r="E1324" s="42"/>
      <c r="O1324" s="45" t="s">
        <v>1373</v>
      </c>
      <c r="P1324" s="42">
        <v>3620.0</v>
      </c>
      <c r="S1324" s="42">
        <v>3620.0</v>
      </c>
    </row>
    <row r="1325">
      <c r="A1325" s="42"/>
      <c r="B1325" s="42"/>
      <c r="D1325" s="42"/>
      <c r="E1325" s="42"/>
      <c r="O1325" s="45" t="s">
        <v>1374</v>
      </c>
      <c r="P1325" s="42">
        <v>3710.0</v>
      </c>
      <c r="S1325" s="42">
        <v>3710.0</v>
      </c>
    </row>
    <row r="1326">
      <c r="A1326" s="42"/>
      <c r="B1326" s="42"/>
      <c r="D1326" s="42"/>
      <c r="E1326" s="42"/>
      <c r="O1326" s="45" t="s">
        <v>1375</v>
      </c>
      <c r="P1326" s="42">
        <v>3738.0</v>
      </c>
      <c r="S1326" s="42">
        <v>3738.0</v>
      </c>
    </row>
    <row r="1327">
      <c r="A1327" s="42"/>
      <c r="B1327" s="42"/>
      <c r="D1327" s="42"/>
      <c r="E1327" s="42"/>
      <c r="O1327" s="45" t="s">
        <v>1376</v>
      </c>
      <c r="P1327" s="42">
        <v>3695.0</v>
      </c>
      <c r="S1327" s="42">
        <v>3695.0</v>
      </c>
    </row>
    <row r="1328">
      <c r="A1328" s="42"/>
      <c r="B1328" s="42"/>
      <c r="D1328" s="42"/>
      <c r="E1328" s="42"/>
      <c r="O1328" s="45" t="s">
        <v>1377</v>
      </c>
      <c r="P1328" s="42">
        <v>3701.0</v>
      </c>
      <c r="S1328" s="42">
        <v>3701.0</v>
      </c>
    </row>
    <row r="1329">
      <c r="A1329" s="42"/>
      <c r="B1329" s="42"/>
      <c r="D1329" s="42"/>
      <c r="E1329" s="42"/>
      <c r="O1329" s="45" t="s">
        <v>1378</v>
      </c>
      <c r="P1329" s="42">
        <v>3614.0</v>
      </c>
      <c r="S1329" s="42">
        <v>3614.0</v>
      </c>
    </row>
    <row r="1330">
      <c r="A1330" s="42"/>
      <c r="B1330" s="42"/>
      <c r="D1330" s="42"/>
      <c r="E1330" s="42"/>
      <c r="O1330" s="45" t="s">
        <v>1379</v>
      </c>
      <c r="P1330" s="42">
        <v>3594.0</v>
      </c>
      <c r="S1330" s="42">
        <v>3594.0</v>
      </c>
    </row>
    <row r="1331">
      <c r="A1331" s="42"/>
      <c r="B1331" s="42"/>
      <c r="D1331" s="42"/>
      <c r="E1331" s="42"/>
      <c r="O1331" s="45" t="s">
        <v>1380</v>
      </c>
      <c r="P1331" s="42">
        <v>3693.0</v>
      </c>
      <c r="S1331" s="42">
        <v>3693.0</v>
      </c>
    </row>
    <row r="1332">
      <c r="A1332" s="42"/>
      <c r="B1332" s="42"/>
      <c r="D1332" s="42"/>
      <c r="E1332" s="42"/>
      <c r="O1332" s="45" t="s">
        <v>1381</v>
      </c>
      <c r="P1332" s="42">
        <v>3707.0</v>
      </c>
      <c r="S1332" s="42">
        <v>3707.0</v>
      </c>
    </row>
    <row r="1333">
      <c r="A1333" s="42"/>
      <c r="B1333" s="42"/>
      <c r="D1333" s="42"/>
      <c r="E1333" s="42"/>
      <c r="O1333" s="45" t="s">
        <v>1382</v>
      </c>
      <c r="P1333" s="42">
        <v>3707.0</v>
      </c>
      <c r="S1333" s="42">
        <v>3707.0</v>
      </c>
    </row>
    <row r="1334">
      <c r="A1334" s="42"/>
      <c r="B1334" s="42"/>
      <c r="D1334" s="42"/>
      <c r="E1334" s="42"/>
      <c r="O1334" s="45" t="s">
        <v>1383</v>
      </c>
      <c r="P1334" s="42">
        <v>3713.0</v>
      </c>
      <c r="S1334" s="42">
        <v>3713.0</v>
      </c>
    </row>
    <row r="1335">
      <c r="A1335" s="42"/>
      <c r="B1335" s="42"/>
      <c r="D1335" s="42"/>
      <c r="E1335" s="42"/>
      <c r="O1335" s="45" t="s">
        <v>1384</v>
      </c>
      <c r="P1335" s="42">
        <v>3620.0</v>
      </c>
      <c r="S1335" s="42">
        <v>3620.0</v>
      </c>
    </row>
    <row r="1336">
      <c r="A1336" s="42"/>
      <c r="B1336" s="42"/>
      <c r="D1336" s="42"/>
      <c r="E1336" s="42"/>
      <c r="O1336" s="45" t="s">
        <v>1385</v>
      </c>
      <c r="P1336" s="42">
        <v>3637.0</v>
      </c>
      <c r="S1336" s="42">
        <v>3637.0</v>
      </c>
    </row>
    <row r="1337">
      <c r="A1337" s="42"/>
      <c r="B1337" s="42"/>
      <c r="D1337" s="42"/>
      <c r="E1337" s="42"/>
      <c r="O1337" s="45" t="s">
        <v>1386</v>
      </c>
      <c r="P1337" s="42">
        <v>3730.0</v>
      </c>
      <c r="S1337" s="42">
        <v>3730.0</v>
      </c>
    </row>
    <row r="1338">
      <c r="A1338" s="42"/>
      <c r="B1338" s="42"/>
      <c r="D1338" s="42"/>
      <c r="E1338" s="42"/>
      <c r="O1338" s="45" t="s">
        <v>1387</v>
      </c>
      <c r="P1338" s="42">
        <v>3699.0</v>
      </c>
      <c r="S1338" s="42">
        <v>3699.0</v>
      </c>
    </row>
    <row r="1339">
      <c r="A1339" s="42"/>
      <c r="B1339" s="42"/>
      <c r="D1339" s="42"/>
      <c r="E1339" s="42"/>
      <c r="O1339" s="45" t="s">
        <v>1388</v>
      </c>
      <c r="P1339" s="42">
        <v>3699.0</v>
      </c>
      <c r="S1339" s="42">
        <v>3699.0</v>
      </c>
    </row>
    <row r="1340">
      <c r="A1340" s="42"/>
      <c r="B1340" s="42"/>
      <c r="D1340" s="42"/>
      <c r="E1340" s="42"/>
      <c r="O1340" s="45" t="s">
        <v>1389</v>
      </c>
      <c r="P1340" s="42">
        <v>3693.0</v>
      </c>
      <c r="S1340" s="42">
        <v>3693.0</v>
      </c>
    </row>
    <row r="1341">
      <c r="A1341" s="42"/>
      <c r="B1341" s="42"/>
      <c r="D1341" s="42"/>
      <c r="E1341" s="42"/>
      <c r="O1341" s="45" t="s">
        <v>1390</v>
      </c>
      <c r="P1341" s="42">
        <v>3594.0</v>
      </c>
      <c r="S1341" s="42">
        <v>3594.0</v>
      </c>
    </row>
    <row r="1342">
      <c r="A1342" s="42"/>
      <c r="B1342" s="42"/>
      <c r="D1342" s="42"/>
      <c r="E1342" s="42"/>
      <c r="O1342" s="45" t="s">
        <v>1391</v>
      </c>
      <c r="P1342" s="42">
        <v>3620.0</v>
      </c>
      <c r="S1342" s="42">
        <v>3620.0</v>
      </c>
    </row>
    <row r="1343">
      <c r="A1343" s="42"/>
      <c r="B1343" s="42"/>
      <c r="D1343" s="42"/>
      <c r="E1343" s="42"/>
      <c r="O1343" s="45" t="s">
        <v>1392</v>
      </c>
      <c r="P1343" s="42">
        <v>3697.0</v>
      </c>
      <c r="S1343" s="42">
        <v>3697.0</v>
      </c>
    </row>
    <row r="1344">
      <c r="A1344" s="42"/>
      <c r="B1344" s="42"/>
      <c r="D1344" s="42"/>
      <c r="E1344" s="42"/>
      <c r="O1344" s="45" t="s">
        <v>1393</v>
      </c>
      <c r="P1344" s="42">
        <v>3709.0</v>
      </c>
      <c r="S1344" s="42">
        <v>3709.0</v>
      </c>
    </row>
    <row r="1345">
      <c r="A1345" s="42"/>
      <c r="B1345" s="42"/>
      <c r="D1345" s="42"/>
      <c r="E1345" s="42"/>
      <c r="O1345" s="45" t="s">
        <v>1394</v>
      </c>
      <c r="P1345" s="42">
        <v>3712.0</v>
      </c>
      <c r="S1345" s="42">
        <v>3712.0</v>
      </c>
    </row>
    <row r="1346">
      <c r="A1346" s="42"/>
      <c r="B1346" s="42"/>
      <c r="D1346" s="42"/>
      <c r="E1346" s="42"/>
      <c r="O1346" s="45" t="s">
        <v>1395</v>
      </c>
      <c r="P1346" s="42">
        <v>3704.0</v>
      </c>
      <c r="S1346" s="42">
        <v>3704.0</v>
      </c>
    </row>
    <row r="1347">
      <c r="A1347" s="42"/>
      <c r="B1347" s="42"/>
      <c r="D1347" s="42"/>
      <c r="E1347" s="42"/>
      <c r="O1347" s="45" t="s">
        <v>1396</v>
      </c>
      <c r="P1347" s="42">
        <v>3641.0</v>
      </c>
      <c r="S1347" s="42">
        <v>3641.0</v>
      </c>
    </row>
    <row r="1348">
      <c r="A1348" s="42"/>
      <c r="B1348" s="42"/>
      <c r="D1348" s="42"/>
      <c r="E1348" s="42"/>
      <c r="O1348" s="45" t="s">
        <v>1397</v>
      </c>
      <c r="P1348" s="42">
        <v>3665.0</v>
      </c>
      <c r="S1348" s="42">
        <v>3665.0</v>
      </c>
    </row>
    <row r="1349">
      <c r="A1349" s="42"/>
      <c r="B1349" s="42"/>
      <c r="D1349" s="42"/>
      <c r="E1349" s="42"/>
      <c r="O1349" s="45" t="s">
        <v>1398</v>
      </c>
      <c r="P1349" s="42">
        <v>3607.0</v>
      </c>
      <c r="S1349" s="42">
        <v>3607.0</v>
      </c>
    </row>
    <row r="1350">
      <c r="A1350" s="42"/>
      <c r="B1350" s="42"/>
      <c r="D1350" s="42"/>
      <c r="E1350" s="42"/>
      <c r="O1350" s="45" t="s">
        <v>1399</v>
      </c>
      <c r="P1350" s="42">
        <v>3630.0</v>
      </c>
      <c r="S1350" s="42">
        <v>3630.0</v>
      </c>
    </row>
    <row r="1351">
      <c r="A1351" s="42"/>
      <c r="B1351" s="42"/>
      <c r="D1351" s="42"/>
      <c r="E1351" s="42"/>
      <c r="O1351" s="45" t="s">
        <v>1400</v>
      </c>
      <c r="P1351" s="42">
        <v>3598.0</v>
      </c>
      <c r="S1351" s="42">
        <v>3598.0</v>
      </c>
    </row>
    <row r="1352">
      <c r="A1352" s="42"/>
      <c r="B1352" s="42"/>
      <c r="D1352" s="42"/>
      <c r="E1352" s="42"/>
      <c r="O1352" s="45" t="s">
        <v>1401</v>
      </c>
      <c r="P1352" s="42">
        <v>3567.0</v>
      </c>
      <c r="S1352" s="42">
        <v>3567.0</v>
      </c>
    </row>
    <row r="1353">
      <c r="A1353" s="42"/>
      <c r="B1353" s="42"/>
      <c r="D1353" s="42"/>
      <c r="E1353" s="42"/>
      <c r="O1353" s="45" t="s">
        <v>1402</v>
      </c>
      <c r="P1353" s="42">
        <v>3563.0</v>
      </c>
      <c r="S1353" s="42">
        <v>3563.0</v>
      </c>
    </row>
    <row r="1354">
      <c r="A1354" s="42"/>
      <c r="B1354" s="42"/>
      <c r="D1354" s="42"/>
      <c r="E1354" s="42"/>
      <c r="O1354" s="45" t="s">
        <v>1403</v>
      </c>
      <c r="P1354" s="42">
        <v>3570.0</v>
      </c>
      <c r="S1354" s="42">
        <v>3570.0</v>
      </c>
    </row>
    <row r="1355">
      <c r="A1355" s="42"/>
      <c r="B1355" s="42"/>
      <c r="D1355" s="42"/>
      <c r="E1355" s="42"/>
      <c r="O1355" s="45" t="s">
        <v>1404</v>
      </c>
      <c r="P1355" s="42">
        <v>3613.0</v>
      </c>
      <c r="S1355" s="42">
        <v>3613.0</v>
      </c>
    </row>
    <row r="1356">
      <c r="A1356" s="42"/>
      <c r="B1356" s="42"/>
      <c r="D1356" s="42"/>
      <c r="E1356" s="42"/>
      <c r="O1356" s="45" t="s">
        <v>1405</v>
      </c>
      <c r="P1356" s="42">
        <v>3627.0</v>
      </c>
      <c r="S1356" s="42">
        <v>3627.0</v>
      </c>
    </row>
    <row r="1357">
      <c r="A1357" s="42"/>
      <c r="B1357" s="42"/>
      <c r="D1357" s="42"/>
      <c r="E1357" s="42"/>
      <c r="O1357" s="45" t="s">
        <v>1406</v>
      </c>
      <c r="P1357" s="42">
        <v>3588.0</v>
      </c>
      <c r="S1357" s="42">
        <v>3588.0</v>
      </c>
    </row>
    <row r="1358">
      <c r="A1358" s="42"/>
      <c r="B1358" s="42"/>
      <c r="D1358" s="42"/>
      <c r="E1358" s="42"/>
      <c r="O1358" s="45" t="s">
        <v>1407</v>
      </c>
      <c r="P1358" s="42">
        <v>3620.0</v>
      </c>
      <c r="S1358" s="42">
        <v>3620.0</v>
      </c>
    </row>
    <row r="1359">
      <c r="A1359" s="42"/>
      <c r="B1359" s="42"/>
      <c r="D1359" s="42"/>
      <c r="E1359" s="42"/>
      <c r="O1359" s="45" t="s">
        <v>1408</v>
      </c>
      <c r="P1359" s="42">
        <v>3596.0</v>
      </c>
      <c r="S1359" s="42">
        <v>3596.0</v>
      </c>
    </row>
    <row r="1360">
      <c r="A1360" s="42"/>
      <c r="B1360" s="42"/>
      <c r="D1360" s="42"/>
      <c r="E1360" s="42"/>
      <c r="O1360" s="45" t="s">
        <v>1409</v>
      </c>
      <c r="P1360" s="42">
        <v>3544.0</v>
      </c>
      <c r="S1360" s="42">
        <v>3544.0</v>
      </c>
    </row>
    <row r="1361">
      <c r="A1361" s="42"/>
      <c r="B1361" s="42"/>
      <c r="D1361" s="42"/>
      <c r="E1361" s="42"/>
      <c r="O1361" s="45" t="s">
        <v>1410</v>
      </c>
      <c r="P1361" s="42">
        <v>3596.0</v>
      </c>
      <c r="S1361" s="42">
        <v>3596.0</v>
      </c>
    </row>
    <row r="1362">
      <c r="A1362" s="42"/>
      <c r="B1362" s="42"/>
      <c r="D1362" s="42"/>
      <c r="E1362" s="42"/>
      <c r="O1362" s="45" t="s">
        <v>1411</v>
      </c>
      <c r="P1362" s="42">
        <v>3596.0</v>
      </c>
      <c r="S1362" s="42">
        <v>3596.0</v>
      </c>
    </row>
    <row r="1363">
      <c r="A1363" s="42"/>
      <c r="B1363" s="42"/>
      <c r="D1363" s="42"/>
      <c r="E1363" s="42"/>
      <c r="O1363" s="45" t="s">
        <v>1412</v>
      </c>
      <c r="P1363" s="42">
        <v>3568.0</v>
      </c>
      <c r="S1363" s="42">
        <v>3568.0</v>
      </c>
    </row>
    <row r="1364">
      <c r="A1364" s="42"/>
      <c r="B1364" s="42"/>
      <c r="D1364" s="42"/>
      <c r="E1364" s="42"/>
      <c r="O1364" s="45" t="s">
        <v>1413</v>
      </c>
      <c r="P1364" s="42">
        <v>3599.0</v>
      </c>
      <c r="S1364" s="42">
        <v>3599.0</v>
      </c>
    </row>
    <row r="1365">
      <c r="A1365" s="42"/>
      <c r="B1365" s="42"/>
      <c r="D1365" s="42"/>
      <c r="E1365" s="42"/>
      <c r="O1365" s="45" t="s">
        <v>1414</v>
      </c>
      <c r="P1365" s="42">
        <v>3563.0</v>
      </c>
      <c r="S1365" s="42">
        <v>3563.0</v>
      </c>
    </row>
    <row r="1366">
      <c r="A1366" s="42"/>
      <c r="B1366" s="42"/>
      <c r="D1366" s="42"/>
      <c r="E1366" s="42"/>
      <c r="O1366" s="45" t="s">
        <v>1415</v>
      </c>
      <c r="P1366" s="42">
        <v>3538.0</v>
      </c>
      <c r="S1366" s="42">
        <v>3538.0</v>
      </c>
    </row>
    <row r="1367">
      <c r="A1367" s="42"/>
      <c r="B1367" s="42"/>
      <c r="D1367" s="42"/>
      <c r="E1367" s="42"/>
      <c r="O1367" s="45" t="s">
        <v>1416</v>
      </c>
      <c r="P1367" s="42">
        <v>3598.0</v>
      </c>
      <c r="S1367" s="42">
        <v>3598.0</v>
      </c>
    </row>
    <row r="1368">
      <c r="A1368" s="42"/>
      <c r="B1368" s="42"/>
      <c r="D1368" s="42"/>
      <c r="E1368" s="42"/>
      <c r="O1368" s="45" t="s">
        <v>1417</v>
      </c>
      <c r="P1368" s="42">
        <v>3599.0</v>
      </c>
      <c r="S1368" s="42">
        <v>3599.0</v>
      </c>
    </row>
    <row r="1369">
      <c r="A1369" s="42"/>
      <c r="B1369" s="42"/>
      <c r="D1369" s="42"/>
      <c r="E1369" s="42"/>
      <c r="O1369" s="45" t="s">
        <v>1418</v>
      </c>
      <c r="P1369" s="42">
        <v>3611.0</v>
      </c>
      <c r="S1369" s="42">
        <v>3611.0</v>
      </c>
    </row>
    <row r="1370">
      <c r="A1370" s="42"/>
      <c r="B1370" s="42"/>
      <c r="D1370" s="42"/>
      <c r="E1370" s="42"/>
      <c r="O1370" s="45" t="s">
        <v>1419</v>
      </c>
      <c r="P1370" s="42">
        <v>3636.0</v>
      </c>
      <c r="S1370" s="42">
        <v>3636.0</v>
      </c>
    </row>
    <row r="1371">
      <c r="A1371" s="42"/>
      <c r="B1371" s="42"/>
      <c r="D1371" s="42"/>
      <c r="E1371" s="42"/>
      <c r="O1371" s="45" t="s">
        <v>1420</v>
      </c>
      <c r="P1371" s="42">
        <v>3555.0</v>
      </c>
      <c r="S1371" s="42">
        <v>3555.0</v>
      </c>
    </row>
    <row r="1372">
      <c r="A1372" s="42"/>
      <c r="B1372" s="42"/>
      <c r="D1372" s="42"/>
      <c r="E1372" s="42"/>
      <c r="O1372" s="45" t="s">
        <v>1421</v>
      </c>
      <c r="P1372" s="42">
        <v>3532.0</v>
      </c>
      <c r="S1372" s="42">
        <v>3532.0</v>
      </c>
    </row>
    <row r="1373">
      <c r="A1373" s="42"/>
      <c r="B1373" s="42"/>
      <c r="D1373" s="42"/>
      <c r="E1373" s="42"/>
      <c r="O1373" s="45" t="s">
        <v>1422</v>
      </c>
      <c r="P1373" s="42">
        <v>3587.0</v>
      </c>
      <c r="S1373" s="42">
        <v>3587.0</v>
      </c>
    </row>
    <row r="1374">
      <c r="A1374" s="42"/>
      <c r="B1374" s="42"/>
      <c r="D1374" s="42"/>
      <c r="E1374" s="42"/>
      <c r="O1374" s="45" t="s">
        <v>1423</v>
      </c>
      <c r="P1374" s="42">
        <v>3581.0</v>
      </c>
      <c r="S1374" s="42">
        <v>3581.0</v>
      </c>
    </row>
    <row r="1375">
      <c r="A1375" s="42"/>
      <c r="B1375" s="42"/>
      <c r="D1375" s="42"/>
      <c r="E1375" s="42"/>
      <c r="O1375" s="45" t="s">
        <v>1424</v>
      </c>
      <c r="P1375" s="42">
        <v>3582.0</v>
      </c>
      <c r="S1375" s="42">
        <v>3582.0</v>
      </c>
    </row>
    <row r="1376">
      <c r="A1376" s="42"/>
      <c r="B1376" s="42"/>
      <c r="D1376" s="42"/>
      <c r="E1376" s="42"/>
      <c r="O1376" s="45" t="s">
        <v>1425</v>
      </c>
      <c r="P1376" s="42">
        <v>3605.0</v>
      </c>
      <c r="S1376" s="42">
        <v>3605.0</v>
      </c>
    </row>
    <row r="1377">
      <c r="A1377" s="42"/>
      <c r="B1377" s="42"/>
      <c r="D1377" s="42"/>
      <c r="E1377" s="42"/>
      <c r="O1377" s="45" t="s">
        <v>1426</v>
      </c>
      <c r="P1377" s="42">
        <v>3567.0</v>
      </c>
      <c r="S1377" s="42">
        <v>3567.0</v>
      </c>
    </row>
    <row r="1378">
      <c r="A1378" s="42"/>
      <c r="B1378" s="42"/>
      <c r="D1378" s="42"/>
      <c r="E1378" s="42"/>
      <c r="O1378" s="45" t="s">
        <v>1427</v>
      </c>
      <c r="P1378" s="42">
        <v>3546.0</v>
      </c>
      <c r="S1378" s="42">
        <v>3546.0</v>
      </c>
    </row>
    <row r="1379">
      <c r="A1379" s="42"/>
      <c r="B1379" s="42"/>
      <c r="D1379" s="42"/>
      <c r="E1379" s="42"/>
      <c r="O1379" s="45" t="s">
        <v>1428</v>
      </c>
      <c r="P1379" s="42">
        <v>3598.0</v>
      </c>
      <c r="S1379" s="42">
        <v>3598.0</v>
      </c>
    </row>
    <row r="1380">
      <c r="A1380" s="42"/>
      <c r="B1380" s="42"/>
      <c r="D1380" s="42"/>
      <c r="E1380" s="42"/>
      <c r="O1380" s="45" t="s">
        <v>1429</v>
      </c>
      <c r="P1380" s="42">
        <v>3631.0</v>
      </c>
      <c r="S1380" s="42">
        <v>3631.0</v>
      </c>
    </row>
    <row r="1381">
      <c r="A1381" s="42"/>
      <c r="B1381" s="42"/>
      <c r="D1381" s="42"/>
      <c r="E1381" s="42"/>
      <c r="O1381" s="45" t="s">
        <v>1430</v>
      </c>
      <c r="P1381" s="42">
        <v>3635.0</v>
      </c>
      <c r="S1381" s="42">
        <v>3635.0</v>
      </c>
    </row>
    <row r="1382">
      <c r="A1382" s="42"/>
      <c r="B1382" s="42"/>
      <c r="D1382" s="42"/>
      <c r="E1382" s="42"/>
      <c r="O1382" s="45" t="s">
        <v>1431</v>
      </c>
      <c r="P1382" s="42">
        <v>3605.0</v>
      </c>
      <c r="S1382" s="42">
        <v>3605.0</v>
      </c>
    </row>
    <row r="1383">
      <c r="A1383" s="42"/>
      <c r="B1383" s="42"/>
      <c r="D1383" s="42"/>
      <c r="E1383" s="42"/>
      <c r="O1383" s="45" t="s">
        <v>1432</v>
      </c>
      <c r="P1383" s="42">
        <v>3561.0</v>
      </c>
      <c r="S1383" s="42">
        <v>3561.0</v>
      </c>
    </row>
    <row r="1384">
      <c r="A1384" s="42"/>
      <c r="B1384" s="42"/>
      <c r="D1384" s="42"/>
      <c r="E1384" s="42"/>
      <c r="O1384" s="45" t="s">
        <v>1433</v>
      </c>
      <c r="P1384" s="42">
        <v>3546.0</v>
      </c>
      <c r="S1384" s="42">
        <v>3546.0</v>
      </c>
    </row>
    <row r="1385">
      <c r="A1385" s="42"/>
      <c r="B1385" s="42"/>
      <c r="D1385" s="42"/>
      <c r="E1385" s="42"/>
      <c r="O1385" s="45" t="s">
        <v>1434</v>
      </c>
      <c r="P1385" s="42">
        <v>3572.0</v>
      </c>
      <c r="S1385" s="42">
        <v>3572.0</v>
      </c>
    </row>
    <row r="1386">
      <c r="A1386" s="42"/>
      <c r="B1386" s="42"/>
      <c r="D1386" s="42"/>
      <c r="E1386" s="42"/>
      <c r="O1386" s="45" t="s">
        <v>1435</v>
      </c>
      <c r="P1386" s="42">
        <v>3600.0</v>
      </c>
      <c r="S1386" s="42">
        <v>3600.0</v>
      </c>
    </row>
    <row r="1387">
      <c r="A1387" s="42"/>
      <c r="B1387" s="42"/>
      <c r="D1387" s="42"/>
      <c r="E1387" s="42"/>
      <c r="O1387" s="45" t="s">
        <v>1436</v>
      </c>
      <c r="P1387" s="42">
        <v>3599.0</v>
      </c>
      <c r="S1387" s="42">
        <v>3599.0</v>
      </c>
    </row>
    <row r="1388">
      <c r="A1388" s="42"/>
      <c r="B1388" s="42"/>
      <c r="D1388" s="42"/>
      <c r="E1388" s="42"/>
      <c r="O1388" s="45" t="s">
        <v>1437</v>
      </c>
      <c r="P1388" s="42">
        <v>3615.0</v>
      </c>
      <c r="S1388" s="42">
        <v>3615.0</v>
      </c>
    </row>
    <row r="1389">
      <c r="A1389" s="42"/>
      <c r="B1389" s="42"/>
      <c r="D1389" s="42"/>
      <c r="E1389" s="42"/>
      <c r="O1389" s="45" t="s">
        <v>1438</v>
      </c>
      <c r="P1389" s="42">
        <v>3550.0</v>
      </c>
      <c r="S1389" s="42">
        <v>3550.0</v>
      </c>
    </row>
    <row r="1390">
      <c r="A1390" s="42"/>
      <c r="B1390" s="42"/>
      <c r="D1390" s="42"/>
      <c r="E1390" s="42"/>
      <c r="O1390" s="45" t="s">
        <v>1439</v>
      </c>
      <c r="P1390" s="42">
        <v>3546.0</v>
      </c>
      <c r="S1390" s="42">
        <v>3546.0</v>
      </c>
    </row>
    <row r="1391">
      <c r="A1391" s="42"/>
      <c r="B1391" s="42"/>
      <c r="D1391" s="42"/>
      <c r="E1391" s="42"/>
      <c r="O1391" s="45" t="s">
        <v>1440</v>
      </c>
      <c r="P1391" s="42">
        <v>3611.0</v>
      </c>
      <c r="S1391" s="42">
        <v>3611.0</v>
      </c>
    </row>
    <row r="1392">
      <c r="A1392" s="42"/>
      <c r="B1392" s="42"/>
      <c r="D1392" s="42"/>
      <c r="E1392" s="42"/>
      <c r="O1392" s="45" t="s">
        <v>1441</v>
      </c>
      <c r="P1392" s="42">
        <v>3629.0</v>
      </c>
      <c r="S1392" s="42">
        <v>3629.0</v>
      </c>
    </row>
    <row r="1393">
      <c r="A1393" s="42"/>
      <c r="B1393" s="42"/>
      <c r="D1393" s="42"/>
      <c r="E1393" s="42"/>
      <c r="O1393" s="45" t="s">
        <v>1442</v>
      </c>
      <c r="P1393" s="42">
        <v>3594.0</v>
      </c>
      <c r="S1393" s="42">
        <v>3594.0</v>
      </c>
    </row>
    <row r="1394">
      <c r="A1394" s="42"/>
      <c r="B1394" s="42"/>
      <c r="D1394" s="42"/>
      <c r="E1394" s="42"/>
      <c r="O1394" s="45" t="s">
        <v>1443</v>
      </c>
      <c r="P1394" s="42">
        <v>3602.0</v>
      </c>
      <c r="S1394" s="42">
        <v>3602.0</v>
      </c>
    </row>
    <row r="1395">
      <c r="A1395" s="42"/>
      <c r="B1395" s="42"/>
      <c r="D1395" s="42"/>
      <c r="E1395" s="42"/>
      <c r="O1395" s="45" t="s">
        <v>1444</v>
      </c>
      <c r="P1395" s="42">
        <v>3534.0</v>
      </c>
      <c r="S1395" s="42">
        <v>3534.0</v>
      </c>
    </row>
    <row r="1396">
      <c r="A1396" s="42"/>
      <c r="B1396" s="42"/>
      <c r="D1396" s="42"/>
      <c r="E1396" s="42"/>
      <c r="O1396" s="45" t="s">
        <v>1445</v>
      </c>
      <c r="P1396" s="42">
        <v>3520.0</v>
      </c>
      <c r="S1396" s="42">
        <v>3520.0</v>
      </c>
    </row>
    <row r="1397">
      <c r="A1397" s="42"/>
      <c r="B1397" s="42"/>
      <c r="D1397" s="42"/>
      <c r="E1397" s="42"/>
      <c r="O1397" s="45" t="s">
        <v>1446</v>
      </c>
      <c r="P1397" s="42">
        <v>3594.0</v>
      </c>
      <c r="S1397" s="42">
        <v>3594.0</v>
      </c>
    </row>
    <row r="1398">
      <c r="A1398" s="42"/>
      <c r="B1398" s="42"/>
      <c r="D1398" s="42"/>
      <c r="E1398" s="42"/>
      <c r="O1398" s="45" t="s">
        <v>1447</v>
      </c>
      <c r="P1398" s="42">
        <v>3605.0</v>
      </c>
      <c r="S1398" s="42">
        <v>3605.0</v>
      </c>
    </row>
    <row r="1399">
      <c r="A1399" s="42"/>
      <c r="B1399" s="42"/>
      <c r="D1399" s="42"/>
      <c r="E1399" s="42"/>
      <c r="O1399" s="45" t="s">
        <v>1448</v>
      </c>
      <c r="P1399" s="42">
        <v>3604.0</v>
      </c>
      <c r="S1399" s="42">
        <v>3604.0</v>
      </c>
    </row>
    <row r="1400">
      <c r="A1400" s="42"/>
      <c r="B1400" s="42"/>
      <c r="D1400" s="42"/>
      <c r="E1400" s="42"/>
      <c r="O1400" s="45" t="s">
        <v>1449</v>
      </c>
      <c r="P1400" s="42">
        <v>3597.0</v>
      </c>
      <c r="S1400" s="42">
        <v>3597.0</v>
      </c>
    </row>
    <row r="1401">
      <c r="A1401" s="42"/>
      <c r="B1401" s="42"/>
      <c r="D1401" s="42"/>
      <c r="E1401" s="42"/>
      <c r="O1401" s="45" t="s">
        <v>1450</v>
      </c>
      <c r="P1401" s="42">
        <v>3565.0</v>
      </c>
      <c r="S1401" s="42">
        <v>3565.0</v>
      </c>
    </row>
    <row r="1402">
      <c r="A1402" s="42"/>
      <c r="B1402" s="42"/>
      <c r="D1402" s="42"/>
      <c r="E1402" s="42"/>
      <c r="O1402" s="45" t="s">
        <v>1451</v>
      </c>
      <c r="P1402" s="42">
        <v>3573.0</v>
      </c>
      <c r="S1402" s="42">
        <v>3573.0</v>
      </c>
    </row>
    <row r="1403">
      <c r="A1403" s="42"/>
      <c r="B1403" s="42"/>
      <c r="D1403" s="42"/>
      <c r="E1403" s="42"/>
      <c r="O1403" s="45" t="s">
        <v>1452</v>
      </c>
      <c r="P1403" s="42">
        <v>3636.0</v>
      </c>
      <c r="S1403" s="42">
        <v>3636.0</v>
      </c>
    </row>
    <row r="1404">
      <c r="A1404" s="42"/>
      <c r="B1404" s="42"/>
      <c r="D1404" s="42"/>
      <c r="E1404" s="42"/>
      <c r="O1404" s="45" t="s">
        <v>1453</v>
      </c>
      <c r="P1404" s="42">
        <v>3598.0</v>
      </c>
      <c r="S1404" s="42">
        <v>3598.0</v>
      </c>
    </row>
    <row r="1405">
      <c r="A1405" s="42"/>
      <c r="B1405" s="42"/>
      <c r="D1405" s="42"/>
      <c r="E1405" s="42"/>
      <c r="O1405" s="45" t="s">
        <v>1454</v>
      </c>
      <c r="P1405" s="42">
        <v>3595.0</v>
      </c>
      <c r="S1405" s="42">
        <v>3595.0</v>
      </c>
    </row>
    <row r="1406">
      <c r="A1406" s="42"/>
      <c r="B1406" s="42"/>
      <c r="D1406" s="42"/>
      <c r="E1406" s="42"/>
      <c r="O1406" s="45" t="s">
        <v>1455</v>
      </c>
      <c r="P1406" s="42">
        <v>3594.0</v>
      </c>
      <c r="S1406" s="42">
        <v>3594.0</v>
      </c>
    </row>
    <row r="1407">
      <c r="A1407" s="42"/>
      <c r="B1407" s="42"/>
      <c r="D1407" s="42"/>
      <c r="E1407" s="42"/>
      <c r="O1407" s="45" t="s">
        <v>1456</v>
      </c>
      <c r="P1407" s="42">
        <v>3517.0</v>
      </c>
      <c r="S1407" s="42">
        <v>3517.0</v>
      </c>
    </row>
    <row r="1408">
      <c r="A1408" s="42"/>
      <c r="B1408" s="42"/>
      <c r="D1408" s="42"/>
      <c r="E1408" s="42"/>
      <c r="O1408" s="45" t="s">
        <v>1457</v>
      </c>
      <c r="P1408" s="42">
        <v>3549.0</v>
      </c>
      <c r="S1408" s="42">
        <v>3549.0</v>
      </c>
    </row>
    <row r="1409">
      <c r="A1409" s="42"/>
      <c r="B1409" s="42"/>
      <c r="D1409" s="42"/>
      <c r="E1409" s="42"/>
      <c r="O1409" s="45" t="s">
        <v>1458</v>
      </c>
      <c r="P1409" s="42">
        <v>3600.0</v>
      </c>
      <c r="S1409" s="42">
        <v>3600.0</v>
      </c>
    </row>
    <row r="1410">
      <c r="A1410" s="42"/>
      <c r="B1410" s="42"/>
      <c r="D1410" s="42"/>
      <c r="E1410" s="42"/>
      <c r="O1410" s="45" t="s">
        <v>1459</v>
      </c>
      <c r="P1410" s="42">
        <v>3589.0</v>
      </c>
      <c r="S1410" s="42">
        <v>3589.0</v>
      </c>
    </row>
    <row r="1411">
      <c r="A1411" s="42"/>
      <c r="B1411" s="42"/>
      <c r="D1411" s="42"/>
      <c r="E1411" s="42"/>
      <c r="O1411" s="45" t="s">
        <v>1460</v>
      </c>
      <c r="P1411" s="42">
        <v>3617.0</v>
      </c>
      <c r="S1411" s="42">
        <v>3617.0</v>
      </c>
    </row>
    <row r="1412">
      <c r="A1412" s="42"/>
      <c r="B1412" s="42"/>
      <c r="D1412" s="42"/>
      <c r="E1412" s="42"/>
      <c r="O1412" s="45" t="s">
        <v>1461</v>
      </c>
      <c r="P1412" s="42">
        <v>3605.0</v>
      </c>
      <c r="S1412" s="42">
        <v>3605.0</v>
      </c>
    </row>
    <row r="1413">
      <c r="A1413" s="42"/>
      <c r="B1413" s="42"/>
      <c r="D1413" s="42"/>
      <c r="E1413" s="42"/>
      <c r="O1413" s="45" t="s">
        <v>1462</v>
      </c>
      <c r="P1413" s="42">
        <v>3573.0</v>
      </c>
      <c r="S1413" s="42">
        <v>3573.0</v>
      </c>
    </row>
    <row r="1414">
      <c r="A1414" s="42"/>
      <c r="B1414" s="42"/>
      <c r="D1414" s="42"/>
      <c r="E1414" s="42"/>
      <c r="O1414" s="45" t="s">
        <v>1463</v>
      </c>
      <c r="P1414" s="42">
        <v>3584.0</v>
      </c>
      <c r="S1414" s="42">
        <v>3584.0</v>
      </c>
    </row>
    <row r="1415">
      <c r="A1415" s="42"/>
      <c r="B1415" s="42"/>
      <c r="D1415" s="42"/>
      <c r="E1415" s="42"/>
      <c r="O1415" s="45" t="s">
        <v>1464</v>
      </c>
      <c r="P1415" s="42">
        <v>3577.0</v>
      </c>
      <c r="S1415" s="42">
        <v>3577.0</v>
      </c>
    </row>
    <row r="1416">
      <c r="A1416" s="42"/>
      <c r="B1416" s="42"/>
      <c r="D1416" s="42"/>
      <c r="E1416" s="42"/>
      <c r="O1416" s="45" t="s">
        <v>1465</v>
      </c>
      <c r="P1416" s="42">
        <v>3606.0</v>
      </c>
      <c r="S1416" s="42">
        <v>3606.0</v>
      </c>
    </row>
    <row r="1417">
      <c r="A1417" s="42"/>
      <c r="B1417" s="42"/>
      <c r="D1417" s="42"/>
      <c r="E1417" s="42"/>
      <c r="O1417" s="45" t="s">
        <v>1466</v>
      </c>
      <c r="P1417" s="42">
        <v>3588.0</v>
      </c>
      <c r="S1417" s="42">
        <v>3588.0</v>
      </c>
    </row>
    <row r="1418">
      <c r="A1418" s="42"/>
      <c r="B1418" s="42"/>
      <c r="D1418" s="42"/>
      <c r="E1418" s="42"/>
      <c r="O1418" s="45" t="s">
        <v>1467</v>
      </c>
      <c r="P1418" s="42">
        <v>3573.0</v>
      </c>
      <c r="S1418" s="42">
        <v>3573.0</v>
      </c>
    </row>
    <row r="1419">
      <c r="A1419" s="42"/>
      <c r="B1419" s="42"/>
      <c r="D1419" s="42"/>
      <c r="E1419" s="42"/>
      <c r="O1419" s="45" t="s">
        <v>1468</v>
      </c>
      <c r="P1419" s="42">
        <v>3557.0</v>
      </c>
      <c r="S1419" s="42">
        <v>3557.0</v>
      </c>
    </row>
    <row r="1420">
      <c r="A1420" s="42"/>
      <c r="B1420" s="42"/>
      <c r="D1420" s="42"/>
      <c r="E1420" s="42"/>
      <c r="O1420" s="45" t="s">
        <v>1469</v>
      </c>
      <c r="P1420" s="42">
        <v>3541.0</v>
      </c>
      <c r="S1420" s="42">
        <v>3541.0</v>
      </c>
    </row>
    <row r="1421">
      <c r="A1421" s="42"/>
      <c r="B1421" s="42"/>
      <c r="D1421" s="42"/>
      <c r="E1421" s="42"/>
      <c r="O1421" s="45" t="s">
        <v>1470</v>
      </c>
      <c r="P1421" s="42">
        <v>3610.0</v>
      </c>
      <c r="S1421" s="42">
        <v>3610.0</v>
      </c>
    </row>
    <row r="1422">
      <c r="A1422" s="42"/>
      <c r="B1422" s="42"/>
      <c r="D1422" s="42"/>
      <c r="E1422" s="42"/>
      <c r="O1422" s="45" t="s">
        <v>1471</v>
      </c>
      <c r="P1422" s="42">
        <v>3614.0</v>
      </c>
      <c r="S1422" s="42">
        <v>3614.0</v>
      </c>
    </row>
    <row r="1423">
      <c r="A1423" s="42"/>
      <c r="B1423" s="42"/>
      <c r="D1423" s="42"/>
      <c r="E1423" s="42"/>
      <c r="O1423" s="45" t="s">
        <v>1472</v>
      </c>
      <c r="P1423" s="42">
        <v>3596.0</v>
      </c>
      <c r="S1423" s="42">
        <v>3596.0</v>
      </c>
    </row>
    <row r="1424">
      <c r="A1424" s="42"/>
      <c r="B1424" s="42"/>
      <c r="D1424" s="42"/>
      <c r="E1424" s="42"/>
      <c r="O1424" s="45" t="s">
        <v>1473</v>
      </c>
      <c r="P1424" s="42">
        <v>3622.0</v>
      </c>
      <c r="S1424" s="42">
        <v>3622.0</v>
      </c>
    </row>
    <row r="1425">
      <c r="A1425" s="42"/>
      <c r="B1425" s="42"/>
      <c r="D1425" s="42"/>
      <c r="E1425" s="42"/>
      <c r="O1425" s="45" t="s">
        <v>1474</v>
      </c>
      <c r="P1425" s="42">
        <v>3573.0</v>
      </c>
      <c r="S1425" s="42">
        <v>3573.0</v>
      </c>
    </row>
    <row r="1426">
      <c r="A1426" s="42"/>
      <c r="B1426" s="42"/>
      <c r="D1426" s="42"/>
      <c r="E1426" s="42"/>
      <c r="O1426" s="45" t="s">
        <v>1475</v>
      </c>
      <c r="P1426" s="42">
        <v>3554.0</v>
      </c>
      <c r="S1426" s="42">
        <v>3554.0</v>
      </c>
    </row>
    <row r="1427">
      <c r="A1427" s="42"/>
      <c r="B1427" s="42"/>
      <c r="D1427" s="42"/>
      <c r="E1427" s="42"/>
      <c r="O1427" s="45" t="s">
        <v>1476</v>
      </c>
      <c r="P1427" s="42">
        <v>3596.0</v>
      </c>
      <c r="S1427" s="42">
        <v>3596.0</v>
      </c>
    </row>
    <row r="1428">
      <c r="A1428" s="42"/>
      <c r="B1428" s="42"/>
      <c r="D1428" s="42"/>
      <c r="E1428" s="42"/>
      <c r="O1428" s="45" t="s">
        <v>1477</v>
      </c>
      <c r="P1428" s="42">
        <v>3593.0</v>
      </c>
      <c r="S1428" s="42">
        <v>3593.0</v>
      </c>
    </row>
    <row r="1429">
      <c r="A1429" s="42"/>
      <c r="B1429" s="42"/>
      <c r="D1429" s="42"/>
      <c r="E1429" s="42"/>
      <c r="O1429" s="45" t="s">
        <v>1478</v>
      </c>
      <c r="P1429" s="42">
        <v>3568.0</v>
      </c>
      <c r="S1429" s="42">
        <v>3568.0</v>
      </c>
    </row>
    <row r="1430">
      <c r="A1430" s="42"/>
      <c r="B1430" s="42"/>
      <c r="D1430" s="42"/>
      <c r="E1430" s="42"/>
      <c r="O1430" s="45" t="s">
        <v>1479</v>
      </c>
      <c r="P1430" s="42">
        <v>3599.0</v>
      </c>
      <c r="S1430" s="42">
        <v>3599.0</v>
      </c>
    </row>
    <row r="1431">
      <c r="A1431" s="42"/>
      <c r="B1431" s="42"/>
      <c r="D1431" s="42"/>
      <c r="E1431" s="42"/>
      <c r="O1431" s="45" t="s">
        <v>1480</v>
      </c>
      <c r="P1431" s="42">
        <v>3563.0</v>
      </c>
      <c r="S1431" s="42">
        <v>3563.0</v>
      </c>
    </row>
    <row r="1432">
      <c r="A1432" s="42"/>
      <c r="B1432" s="42"/>
      <c r="D1432" s="42"/>
      <c r="E1432" s="42"/>
      <c r="O1432" s="45" t="s">
        <v>1481</v>
      </c>
      <c r="P1432" s="42">
        <v>3544.0</v>
      </c>
      <c r="S1432" s="42">
        <v>3544.0</v>
      </c>
    </row>
    <row r="1433">
      <c r="A1433" s="42"/>
      <c r="B1433" s="42"/>
      <c r="D1433" s="42"/>
      <c r="E1433" s="42"/>
      <c r="O1433" s="45" t="s">
        <v>1482</v>
      </c>
      <c r="P1433" s="42">
        <v>3596.0</v>
      </c>
      <c r="S1433" s="42">
        <v>3596.0</v>
      </c>
    </row>
    <row r="1434">
      <c r="A1434" s="42"/>
      <c r="B1434" s="42"/>
      <c r="D1434" s="42"/>
      <c r="E1434" s="42"/>
      <c r="O1434" s="45" t="s">
        <v>1483</v>
      </c>
      <c r="P1434" s="42">
        <v>3602.0</v>
      </c>
      <c r="S1434" s="42">
        <v>3602.0</v>
      </c>
    </row>
    <row r="1435">
      <c r="A1435" s="42"/>
      <c r="B1435" s="42"/>
      <c r="D1435" s="42"/>
      <c r="E1435" s="42"/>
      <c r="O1435" s="45" t="s">
        <v>1484</v>
      </c>
      <c r="P1435" s="42">
        <v>3611.0</v>
      </c>
      <c r="S1435" s="42">
        <v>3611.0</v>
      </c>
    </row>
    <row r="1436">
      <c r="A1436" s="42"/>
      <c r="B1436" s="42"/>
      <c r="D1436" s="42"/>
      <c r="E1436" s="42"/>
      <c r="O1436" s="45" t="s">
        <v>1485</v>
      </c>
      <c r="P1436" s="42">
        <v>3636.0</v>
      </c>
      <c r="S1436" s="42">
        <v>3636.0</v>
      </c>
    </row>
    <row r="1437">
      <c r="A1437" s="42"/>
      <c r="B1437" s="42"/>
      <c r="D1437" s="42"/>
      <c r="E1437" s="42"/>
      <c r="O1437" s="45" t="s">
        <v>1486</v>
      </c>
      <c r="P1437" s="42">
        <v>3555.0</v>
      </c>
      <c r="S1437" s="42">
        <v>3555.0</v>
      </c>
    </row>
    <row r="1438">
      <c r="A1438" s="42"/>
      <c r="B1438" s="42"/>
      <c r="D1438" s="42"/>
      <c r="E1438" s="42"/>
      <c r="O1438" s="45" t="s">
        <v>1487</v>
      </c>
      <c r="P1438" s="42">
        <v>3528.0</v>
      </c>
      <c r="S1438" s="42">
        <v>3528.0</v>
      </c>
    </row>
    <row r="1439">
      <c r="A1439" s="42"/>
      <c r="B1439" s="42"/>
      <c r="D1439" s="42"/>
      <c r="E1439" s="42"/>
      <c r="O1439" s="45" t="s">
        <v>1488</v>
      </c>
      <c r="P1439" s="42">
        <v>3592.0</v>
      </c>
      <c r="S1439" s="42">
        <v>3592.0</v>
      </c>
    </row>
    <row r="1440">
      <c r="A1440" s="42"/>
      <c r="B1440" s="42"/>
      <c r="D1440" s="42"/>
      <c r="E1440" s="42"/>
      <c r="O1440" s="45" t="s">
        <v>1489</v>
      </c>
      <c r="P1440" s="42">
        <v>3574.0</v>
      </c>
      <c r="S1440" s="42">
        <v>3574.0</v>
      </c>
    </row>
    <row r="1441">
      <c r="A1441" s="42"/>
      <c r="B1441" s="42"/>
      <c r="D1441" s="42"/>
      <c r="E1441" s="42"/>
      <c r="O1441" s="45" t="s">
        <v>1490</v>
      </c>
      <c r="P1441" s="42">
        <v>3593.0</v>
      </c>
      <c r="S1441" s="42">
        <v>3593.0</v>
      </c>
    </row>
    <row r="1442">
      <c r="A1442" s="42"/>
      <c r="B1442" s="42"/>
      <c r="D1442" s="42"/>
      <c r="E1442" s="42"/>
      <c r="O1442" s="45" t="s">
        <v>1491</v>
      </c>
      <c r="P1442" s="42">
        <v>3606.0</v>
      </c>
      <c r="S1442" s="42">
        <v>3606.0</v>
      </c>
    </row>
    <row r="1443">
      <c r="A1443" s="42"/>
      <c r="B1443" s="42"/>
      <c r="D1443" s="42"/>
      <c r="E1443" s="42"/>
      <c r="O1443" s="45" t="s">
        <v>1492</v>
      </c>
      <c r="P1443" s="42">
        <v>3548.0</v>
      </c>
      <c r="S1443" s="42">
        <v>3548.0</v>
      </c>
    </row>
    <row r="1444">
      <c r="A1444" s="42"/>
      <c r="B1444" s="42"/>
      <c r="D1444" s="42"/>
      <c r="E1444" s="42"/>
      <c r="O1444" s="45" t="s">
        <v>1493</v>
      </c>
      <c r="P1444" s="42">
        <v>3560.0</v>
      </c>
      <c r="S1444" s="42">
        <v>3560.0</v>
      </c>
    </row>
    <row r="1445">
      <c r="A1445" s="42"/>
      <c r="B1445" s="42"/>
      <c r="D1445" s="42"/>
      <c r="E1445" s="42"/>
      <c r="O1445" s="45" t="s">
        <v>1494</v>
      </c>
      <c r="P1445" s="42">
        <v>3594.0</v>
      </c>
      <c r="S1445" s="42">
        <v>3594.0</v>
      </c>
    </row>
    <row r="1446">
      <c r="A1446" s="42"/>
      <c r="B1446" s="42"/>
      <c r="D1446" s="42"/>
      <c r="E1446" s="42"/>
      <c r="O1446" s="45" t="s">
        <v>1495</v>
      </c>
      <c r="P1446" s="42">
        <v>3616.0</v>
      </c>
      <c r="S1446" s="42">
        <v>3616.0</v>
      </c>
    </row>
    <row r="1447">
      <c r="A1447" s="42"/>
      <c r="B1447" s="42"/>
      <c r="D1447" s="42"/>
      <c r="E1447" s="42"/>
      <c r="O1447" s="45" t="s">
        <v>1496</v>
      </c>
      <c r="P1447" s="42">
        <v>3634.0</v>
      </c>
      <c r="S1447" s="42">
        <v>3634.0</v>
      </c>
    </row>
    <row r="1448">
      <c r="A1448" s="42"/>
      <c r="B1448" s="42"/>
      <c r="D1448" s="42"/>
      <c r="E1448" s="42"/>
      <c r="O1448" s="45" t="s">
        <v>1497</v>
      </c>
      <c r="P1448" s="42">
        <v>3597.0</v>
      </c>
      <c r="S1448" s="42">
        <v>3597.0</v>
      </c>
    </row>
    <row r="1449">
      <c r="A1449" s="42"/>
      <c r="B1449" s="42"/>
      <c r="D1449" s="42"/>
      <c r="E1449" s="42"/>
      <c r="O1449" s="45" t="s">
        <v>1498</v>
      </c>
      <c r="P1449" s="42">
        <v>3562.0</v>
      </c>
      <c r="S1449" s="42">
        <v>3562.0</v>
      </c>
    </row>
    <row r="1450">
      <c r="A1450" s="42"/>
      <c r="B1450" s="42"/>
      <c r="D1450" s="42"/>
      <c r="E1450" s="42"/>
      <c r="O1450" s="45" t="s">
        <v>1499</v>
      </c>
      <c r="P1450" s="42">
        <v>3545.0</v>
      </c>
      <c r="S1450" s="42">
        <v>3545.0</v>
      </c>
    </row>
    <row r="1451">
      <c r="A1451" s="42"/>
      <c r="B1451" s="42"/>
      <c r="D1451" s="42"/>
      <c r="E1451" s="42"/>
      <c r="O1451" s="45" t="s">
        <v>1500</v>
      </c>
      <c r="P1451" s="42">
        <v>3568.0</v>
      </c>
      <c r="S1451" s="42">
        <v>3568.0</v>
      </c>
    </row>
    <row r="1452">
      <c r="A1452" s="42"/>
      <c r="B1452" s="42"/>
      <c r="D1452" s="42"/>
      <c r="E1452" s="42"/>
      <c r="O1452" s="45" t="s">
        <v>1501</v>
      </c>
      <c r="P1452" s="42">
        <v>3599.0</v>
      </c>
      <c r="S1452" s="42">
        <v>3599.0</v>
      </c>
    </row>
    <row r="1453">
      <c r="A1453" s="42"/>
      <c r="B1453" s="42"/>
      <c r="D1453" s="42"/>
      <c r="E1453" s="42"/>
      <c r="O1453" s="45" t="s">
        <v>1502</v>
      </c>
      <c r="P1453" s="42">
        <v>3600.0</v>
      </c>
      <c r="S1453" s="42">
        <v>3600.0</v>
      </c>
    </row>
    <row r="1454">
      <c r="A1454" s="42"/>
      <c r="B1454" s="42"/>
      <c r="D1454" s="42"/>
      <c r="E1454" s="42"/>
      <c r="O1454" s="45" t="s">
        <v>1503</v>
      </c>
      <c r="P1454" s="42">
        <v>3609.0</v>
      </c>
      <c r="S1454" s="42">
        <v>3609.0</v>
      </c>
    </row>
    <row r="1455">
      <c r="A1455" s="42"/>
      <c r="B1455" s="42"/>
      <c r="D1455" s="42"/>
      <c r="E1455" s="42"/>
      <c r="O1455" s="45" t="s">
        <v>1504</v>
      </c>
      <c r="P1455" s="42">
        <v>3571.0</v>
      </c>
      <c r="S1455" s="42">
        <v>3571.0</v>
      </c>
    </row>
    <row r="1456">
      <c r="A1456" s="42"/>
      <c r="B1456" s="42"/>
      <c r="D1456" s="42"/>
      <c r="E1456" s="42"/>
      <c r="O1456" s="45" t="s">
        <v>1505</v>
      </c>
      <c r="P1456" s="42">
        <v>3528.0</v>
      </c>
      <c r="S1456" s="42">
        <v>3528.0</v>
      </c>
    </row>
    <row r="1457">
      <c r="A1457" s="42"/>
      <c r="B1457" s="42"/>
      <c r="D1457" s="42"/>
      <c r="E1457" s="42"/>
      <c r="O1457" s="45" t="s">
        <v>1506</v>
      </c>
      <c r="P1457" s="42">
        <v>3618.0</v>
      </c>
      <c r="S1457" s="42">
        <v>3618.0</v>
      </c>
    </row>
    <row r="1458">
      <c r="A1458" s="42"/>
      <c r="B1458" s="42"/>
      <c r="D1458" s="42"/>
      <c r="E1458" s="42"/>
      <c r="O1458" s="45" t="s">
        <v>1507</v>
      </c>
      <c r="P1458" s="42">
        <v>3644.0</v>
      </c>
      <c r="S1458" s="42">
        <v>3644.0</v>
      </c>
    </row>
    <row r="1459">
      <c r="A1459" s="42"/>
      <c r="B1459" s="42"/>
      <c r="D1459" s="42"/>
      <c r="E1459" s="42"/>
      <c r="O1459" s="45" t="s">
        <v>1508</v>
      </c>
      <c r="P1459" s="42">
        <v>3591.0</v>
      </c>
      <c r="S1459" s="42">
        <v>3591.0</v>
      </c>
    </row>
    <row r="1460">
      <c r="A1460" s="42"/>
      <c r="B1460" s="42"/>
      <c r="D1460" s="42"/>
      <c r="E1460" s="42"/>
      <c r="O1460" s="45" t="s">
        <v>1509</v>
      </c>
      <c r="P1460" s="42">
        <v>3609.0</v>
      </c>
      <c r="S1460" s="42">
        <v>3609.0</v>
      </c>
    </row>
    <row r="1461">
      <c r="A1461" s="42"/>
      <c r="B1461" s="42"/>
      <c r="D1461" s="42"/>
      <c r="E1461" s="42"/>
      <c r="O1461" s="45" t="s">
        <v>1510</v>
      </c>
      <c r="P1461" s="42">
        <v>3550.0</v>
      </c>
      <c r="S1461" s="42">
        <v>3550.0</v>
      </c>
    </row>
    <row r="1462">
      <c r="A1462" s="42"/>
      <c r="B1462" s="42"/>
      <c r="D1462" s="42"/>
      <c r="E1462" s="42"/>
      <c r="O1462" s="45" t="s">
        <v>1511</v>
      </c>
      <c r="P1462" s="42">
        <v>3526.0</v>
      </c>
      <c r="S1462" s="42">
        <v>3526.0</v>
      </c>
    </row>
    <row r="1463">
      <c r="A1463" s="42"/>
      <c r="B1463" s="42"/>
      <c r="D1463" s="42"/>
      <c r="E1463" s="42"/>
      <c r="O1463" s="45" t="s">
        <v>1512</v>
      </c>
      <c r="P1463" s="42">
        <v>3593.0</v>
      </c>
      <c r="S1463" s="42">
        <v>3593.0</v>
      </c>
    </row>
    <row r="1464">
      <c r="A1464" s="42"/>
      <c r="B1464" s="42"/>
      <c r="D1464" s="42"/>
      <c r="E1464" s="42"/>
      <c r="O1464" s="45" t="s">
        <v>1513</v>
      </c>
      <c r="P1464" s="42">
        <v>3606.0</v>
      </c>
      <c r="S1464" s="42">
        <v>3606.0</v>
      </c>
    </row>
    <row r="1465">
      <c r="A1465" s="42"/>
      <c r="B1465" s="42"/>
      <c r="D1465" s="42"/>
      <c r="E1465" s="42"/>
      <c r="O1465" s="45" t="s">
        <v>1514</v>
      </c>
      <c r="P1465" s="42">
        <v>3587.0</v>
      </c>
      <c r="S1465" s="42">
        <v>3587.0</v>
      </c>
    </row>
    <row r="1466">
      <c r="A1466" s="42"/>
      <c r="B1466" s="42"/>
      <c r="D1466" s="42"/>
      <c r="E1466" s="42"/>
      <c r="O1466" s="45" t="s">
        <v>1515</v>
      </c>
      <c r="P1466" s="42">
        <v>3613.0</v>
      </c>
      <c r="S1466" s="42">
        <v>3613.0</v>
      </c>
    </row>
    <row r="1467">
      <c r="A1467" s="42"/>
      <c r="B1467" s="42"/>
      <c r="D1467" s="42"/>
      <c r="E1467" s="42"/>
      <c r="O1467" s="45" t="s">
        <v>1516</v>
      </c>
      <c r="P1467" s="42">
        <v>3557.0</v>
      </c>
      <c r="S1467" s="42">
        <v>3557.0</v>
      </c>
    </row>
    <row r="1468">
      <c r="A1468" s="42"/>
      <c r="B1468" s="42"/>
      <c r="D1468" s="42"/>
      <c r="E1468" s="42"/>
      <c r="O1468" s="45" t="s">
        <v>1517</v>
      </c>
      <c r="P1468" s="42">
        <v>3563.0</v>
      </c>
      <c r="S1468" s="42">
        <v>3563.0</v>
      </c>
    </row>
    <row r="1469">
      <c r="A1469" s="42"/>
      <c r="B1469" s="42"/>
      <c r="D1469" s="42"/>
      <c r="E1469" s="42"/>
      <c r="O1469" s="45" t="s">
        <v>1518</v>
      </c>
      <c r="P1469" s="42">
        <v>3631.0</v>
      </c>
      <c r="S1469" s="42">
        <v>3631.0</v>
      </c>
    </row>
    <row r="1470">
      <c r="A1470" s="42"/>
      <c r="B1470" s="42"/>
      <c r="D1470" s="42"/>
      <c r="E1470" s="42"/>
      <c r="O1470" s="45" t="s">
        <v>1519</v>
      </c>
      <c r="P1470" s="42">
        <v>3581.0</v>
      </c>
      <c r="S1470" s="42">
        <v>3581.0</v>
      </c>
    </row>
    <row r="1471">
      <c r="A1471" s="42"/>
      <c r="B1471" s="42"/>
      <c r="D1471" s="42"/>
      <c r="E1471" s="42"/>
      <c r="O1471" s="45" t="s">
        <v>1520</v>
      </c>
      <c r="P1471" s="42">
        <v>3595.0</v>
      </c>
      <c r="S1471" s="42">
        <v>3595.0</v>
      </c>
    </row>
    <row r="1472">
      <c r="A1472" s="42"/>
      <c r="B1472" s="42"/>
      <c r="D1472" s="42"/>
      <c r="E1472" s="42"/>
      <c r="O1472" s="45" t="s">
        <v>1521</v>
      </c>
      <c r="P1472" s="42">
        <v>3594.0</v>
      </c>
      <c r="S1472" s="42">
        <v>3594.0</v>
      </c>
    </row>
    <row r="1473">
      <c r="A1473" s="42"/>
      <c r="B1473" s="42"/>
      <c r="D1473" s="42"/>
      <c r="E1473" s="42"/>
      <c r="O1473" s="45" t="s">
        <v>1522</v>
      </c>
      <c r="P1473" s="42">
        <v>3530.0</v>
      </c>
      <c r="S1473" s="42">
        <v>3530.0</v>
      </c>
    </row>
    <row r="1474">
      <c r="A1474" s="42"/>
      <c r="B1474" s="42"/>
      <c r="D1474" s="42"/>
      <c r="E1474" s="42"/>
      <c r="O1474" s="45" t="s">
        <v>1523</v>
      </c>
      <c r="P1474" s="42">
        <v>3554.0</v>
      </c>
      <c r="S1474" s="42">
        <v>3554.0</v>
      </c>
    </row>
    <row r="1475">
      <c r="A1475" s="42"/>
      <c r="B1475" s="42"/>
      <c r="D1475" s="42"/>
      <c r="E1475" s="42"/>
      <c r="O1475" s="45" t="s">
        <v>1524</v>
      </c>
      <c r="P1475" s="42">
        <v>3606.0</v>
      </c>
      <c r="S1475" s="42">
        <v>3606.0</v>
      </c>
    </row>
    <row r="1476">
      <c r="A1476" s="42"/>
      <c r="B1476" s="42"/>
      <c r="D1476" s="42"/>
      <c r="E1476" s="42"/>
      <c r="O1476" s="45" t="s">
        <v>1525</v>
      </c>
      <c r="P1476" s="42">
        <v>3610.0</v>
      </c>
      <c r="S1476" s="42">
        <v>3610.0</v>
      </c>
    </row>
    <row r="1477">
      <c r="A1477" s="42"/>
      <c r="B1477" s="42"/>
      <c r="D1477" s="42"/>
      <c r="E1477" s="42"/>
      <c r="O1477" s="45" t="s">
        <v>1526</v>
      </c>
      <c r="P1477" s="42">
        <v>3610.0</v>
      </c>
      <c r="S1477" s="42">
        <v>3610.0</v>
      </c>
    </row>
    <row r="1478">
      <c r="A1478" s="42"/>
      <c r="B1478" s="42"/>
      <c r="D1478" s="42"/>
      <c r="E1478" s="42"/>
      <c r="O1478" s="45" t="s">
        <v>1527</v>
      </c>
      <c r="P1478" s="42">
        <v>3608.0</v>
      </c>
      <c r="S1478" s="42">
        <v>3608.0</v>
      </c>
    </row>
    <row r="1479">
      <c r="A1479" s="42"/>
      <c r="B1479" s="42"/>
      <c r="D1479" s="42"/>
      <c r="E1479" s="42"/>
      <c r="O1479" s="45" t="s">
        <v>1528</v>
      </c>
      <c r="P1479" s="42">
        <v>3573.0</v>
      </c>
      <c r="S1479" s="42">
        <v>3573.0</v>
      </c>
    </row>
    <row r="1480">
      <c r="A1480" s="42"/>
      <c r="B1480" s="42"/>
      <c r="D1480" s="42"/>
      <c r="E1480" s="42"/>
      <c r="O1480" s="45" t="s">
        <v>1529</v>
      </c>
      <c r="P1480" s="42">
        <v>3584.0</v>
      </c>
      <c r="S1480" s="42">
        <v>3584.0</v>
      </c>
    </row>
    <row r="1481">
      <c r="A1481" s="42"/>
      <c r="B1481" s="42"/>
      <c r="D1481" s="42"/>
      <c r="E1481" s="42"/>
      <c r="O1481" s="45" t="s">
        <v>1530</v>
      </c>
      <c r="P1481" s="42">
        <v>3576.0</v>
      </c>
      <c r="S1481" s="42">
        <v>3576.0</v>
      </c>
    </row>
    <row r="1482">
      <c r="A1482" s="42"/>
      <c r="B1482" s="42"/>
      <c r="D1482" s="42"/>
      <c r="E1482" s="42"/>
      <c r="O1482" s="45" t="s">
        <v>1531</v>
      </c>
      <c r="P1482" s="42">
        <v>3601.0</v>
      </c>
      <c r="S1482" s="42">
        <v>3601.0</v>
      </c>
    </row>
    <row r="1483">
      <c r="A1483" s="42"/>
      <c r="B1483" s="42"/>
      <c r="D1483" s="42"/>
      <c r="E1483" s="42"/>
      <c r="O1483" s="45" t="s">
        <v>1532</v>
      </c>
      <c r="P1483" s="42">
        <v>3588.0</v>
      </c>
      <c r="S1483" s="42">
        <v>3588.0</v>
      </c>
    </row>
    <row r="1484">
      <c r="A1484" s="42"/>
      <c r="B1484" s="42"/>
      <c r="D1484" s="42"/>
      <c r="E1484" s="42"/>
      <c r="O1484" s="45" t="s">
        <v>1533</v>
      </c>
      <c r="P1484" s="42">
        <v>3578.0</v>
      </c>
      <c r="S1484" s="42">
        <v>3578.0</v>
      </c>
    </row>
    <row r="1485">
      <c r="A1485" s="42"/>
      <c r="B1485" s="42"/>
      <c r="D1485" s="42"/>
      <c r="E1485" s="42"/>
      <c r="O1485" s="45" t="s">
        <v>1534</v>
      </c>
      <c r="P1485" s="42">
        <v>3557.0</v>
      </c>
      <c r="S1485" s="42">
        <v>3557.0</v>
      </c>
    </row>
    <row r="1486">
      <c r="A1486" s="42"/>
      <c r="B1486" s="42"/>
      <c r="D1486" s="42"/>
      <c r="E1486" s="42"/>
      <c r="O1486" s="45" t="s">
        <v>1535</v>
      </c>
      <c r="P1486" s="42">
        <v>3532.0</v>
      </c>
      <c r="S1486" s="42">
        <v>3532.0</v>
      </c>
    </row>
    <row r="1487">
      <c r="A1487" s="42"/>
      <c r="B1487" s="42"/>
      <c r="D1487" s="42"/>
      <c r="E1487" s="42"/>
      <c r="O1487" s="45" t="s">
        <v>1536</v>
      </c>
      <c r="P1487" s="42">
        <v>3603.0</v>
      </c>
      <c r="S1487" s="42">
        <v>3603.0</v>
      </c>
    </row>
    <row r="1488">
      <c r="A1488" s="42"/>
      <c r="B1488" s="42"/>
      <c r="D1488" s="42"/>
      <c r="E1488" s="42"/>
      <c r="O1488" s="45" t="s">
        <v>1537</v>
      </c>
      <c r="P1488" s="42">
        <v>3614.0</v>
      </c>
      <c r="S1488" s="42">
        <v>3614.0</v>
      </c>
    </row>
    <row r="1489">
      <c r="A1489" s="42"/>
      <c r="B1489" s="42"/>
      <c r="D1489" s="42"/>
      <c r="E1489" s="42"/>
      <c r="O1489" s="45" t="s">
        <v>1538</v>
      </c>
      <c r="P1489" s="42">
        <v>3577.0</v>
      </c>
      <c r="S1489" s="42">
        <v>3577.0</v>
      </c>
    </row>
    <row r="1490">
      <c r="A1490" s="42"/>
      <c r="B1490" s="42"/>
      <c r="D1490" s="42"/>
      <c r="E1490" s="42"/>
      <c r="O1490" s="45" t="s">
        <v>1539</v>
      </c>
      <c r="P1490" s="42">
        <v>3616.0</v>
      </c>
      <c r="S1490" s="42">
        <v>3616.0</v>
      </c>
    </row>
    <row r="1491">
      <c r="A1491" s="42"/>
      <c r="B1491" s="42"/>
      <c r="D1491" s="42"/>
      <c r="E1491" s="42"/>
      <c r="O1491" s="45" t="s">
        <v>1540</v>
      </c>
      <c r="P1491" s="42">
        <v>3594.0</v>
      </c>
      <c r="S1491" s="42">
        <v>3594.0</v>
      </c>
    </row>
    <row r="1492">
      <c r="A1492" s="42"/>
      <c r="B1492" s="42"/>
      <c r="D1492" s="42"/>
      <c r="E1492" s="42"/>
      <c r="O1492" s="45" t="s">
        <v>1541</v>
      </c>
      <c r="P1492" s="42">
        <v>3544.0</v>
      </c>
      <c r="S1492" s="42">
        <v>3544.0</v>
      </c>
    </row>
    <row r="1493">
      <c r="A1493" s="42"/>
      <c r="B1493" s="42"/>
      <c r="D1493" s="42"/>
      <c r="E1493" s="42"/>
      <c r="O1493" s="45" t="s">
        <v>1542</v>
      </c>
      <c r="P1493" s="42">
        <v>3601.0</v>
      </c>
      <c r="S1493" s="42">
        <v>3601.0</v>
      </c>
    </row>
    <row r="1494">
      <c r="A1494" s="42"/>
      <c r="B1494" s="42"/>
      <c r="D1494" s="42"/>
      <c r="E1494" s="42"/>
      <c r="O1494" s="45" t="s">
        <v>1543</v>
      </c>
      <c r="P1494" s="42">
        <v>3579.0</v>
      </c>
      <c r="S1494" s="42">
        <v>3579.0</v>
      </c>
    </row>
    <row r="1495">
      <c r="A1495" s="42"/>
      <c r="B1495" s="42"/>
      <c r="D1495" s="42"/>
      <c r="E1495" s="42"/>
      <c r="O1495" s="45" t="s">
        <v>1544</v>
      </c>
      <c r="P1495" s="42">
        <v>3567.0</v>
      </c>
      <c r="S1495" s="42">
        <v>3567.0</v>
      </c>
    </row>
    <row r="1496">
      <c r="A1496" s="42"/>
      <c r="B1496" s="42"/>
      <c r="D1496" s="42"/>
      <c r="E1496" s="42"/>
      <c r="O1496" s="45" t="s">
        <v>1545</v>
      </c>
      <c r="P1496" s="42">
        <v>3600.0</v>
      </c>
      <c r="S1496" s="42">
        <v>3600.0</v>
      </c>
    </row>
    <row r="1497">
      <c r="A1497" s="42"/>
      <c r="B1497" s="42"/>
      <c r="D1497" s="42"/>
      <c r="E1497" s="42"/>
      <c r="O1497" s="45" t="s">
        <v>1546</v>
      </c>
      <c r="P1497" s="42">
        <v>3548.0</v>
      </c>
      <c r="S1497" s="42">
        <v>3548.0</v>
      </c>
    </row>
    <row r="1498">
      <c r="A1498" s="42"/>
      <c r="B1498" s="42"/>
      <c r="D1498" s="42"/>
      <c r="E1498" s="42"/>
      <c r="O1498" s="45" t="s">
        <v>1547</v>
      </c>
      <c r="P1498" s="42">
        <v>3540.0</v>
      </c>
      <c r="S1498" s="42">
        <v>3540.0</v>
      </c>
    </row>
    <row r="1499">
      <c r="A1499" s="42"/>
      <c r="B1499" s="42"/>
      <c r="D1499" s="42"/>
      <c r="E1499" s="42"/>
      <c r="O1499" s="45" t="s">
        <v>1548</v>
      </c>
      <c r="P1499" s="42">
        <v>3607.0</v>
      </c>
      <c r="S1499" s="42">
        <v>3607.0</v>
      </c>
    </row>
    <row r="1500">
      <c r="A1500" s="42"/>
      <c r="B1500" s="42"/>
      <c r="D1500" s="42"/>
      <c r="E1500" s="42"/>
      <c r="O1500" s="45" t="s">
        <v>1549</v>
      </c>
      <c r="P1500" s="42">
        <v>3600.0</v>
      </c>
      <c r="S1500" s="42">
        <v>3600.0</v>
      </c>
    </row>
    <row r="1501">
      <c r="A1501" s="42"/>
      <c r="B1501" s="42"/>
      <c r="D1501" s="42"/>
      <c r="E1501" s="42"/>
      <c r="O1501" s="45" t="s">
        <v>1550</v>
      </c>
      <c r="P1501" s="42">
        <v>3590.0</v>
      </c>
      <c r="S1501" s="42">
        <v>3590.0</v>
      </c>
    </row>
    <row r="1502">
      <c r="A1502" s="42"/>
      <c r="B1502" s="42"/>
      <c r="D1502" s="42"/>
      <c r="E1502" s="42"/>
      <c r="O1502" s="45" t="s">
        <v>1551</v>
      </c>
      <c r="P1502" s="42">
        <v>3620.0</v>
      </c>
      <c r="S1502" s="42">
        <v>3620.0</v>
      </c>
    </row>
    <row r="1503">
      <c r="A1503" s="42"/>
      <c r="B1503" s="42"/>
      <c r="D1503" s="42"/>
      <c r="E1503" s="42"/>
      <c r="O1503" s="45" t="s">
        <v>1552</v>
      </c>
      <c r="P1503" s="42">
        <v>3554.0</v>
      </c>
      <c r="S1503" s="42">
        <v>3554.0</v>
      </c>
    </row>
    <row r="1504">
      <c r="A1504" s="42"/>
      <c r="B1504" s="42"/>
      <c r="D1504" s="42"/>
      <c r="E1504" s="42"/>
      <c r="O1504" s="45" t="s">
        <v>1553</v>
      </c>
      <c r="P1504" s="42">
        <v>3558.0</v>
      </c>
      <c r="S1504" s="42">
        <v>3558.0</v>
      </c>
    </row>
    <row r="1505">
      <c r="A1505" s="42"/>
      <c r="B1505" s="42"/>
      <c r="D1505" s="42"/>
      <c r="E1505" s="42"/>
      <c r="O1505" s="45" t="s">
        <v>1554</v>
      </c>
      <c r="P1505" s="42">
        <v>3587.0</v>
      </c>
      <c r="S1505" s="42">
        <v>3587.0</v>
      </c>
    </row>
    <row r="1506">
      <c r="A1506" s="42"/>
      <c r="B1506" s="42"/>
      <c r="D1506" s="42"/>
      <c r="E1506" s="42"/>
      <c r="O1506" s="45" t="s">
        <v>1555</v>
      </c>
      <c r="P1506" s="42">
        <v>3574.0</v>
      </c>
      <c r="S1506" s="42">
        <v>3574.0</v>
      </c>
    </row>
    <row r="1507">
      <c r="A1507" s="42"/>
      <c r="B1507" s="42"/>
      <c r="D1507" s="42"/>
      <c r="E1507" s="42"/>
      <c r="O1507" s="45" t="s">
        <v>1556</v>
      </c>
      <c r="P1507" s="42">
        <v>3575.0</v>
      </c>
      <c r="S1507" s="42">
        <v>3575.0</v>
      </c>
    </row>
    <row r="1508">
      <c r="A1508" s="42"/>
      <c r="B1508" s="42"/>
      <c r="D1508" s="42"/>
      <c r="E1508" s="42"/>
      <c r="O1508" s="45" t="s">
        <v>1557</v>
      </c>
      <c r="P1508" s="42">
        <v>3589.0</v>
      </c>
      <c r="S1508" s="42">
        <v>3589.0</v>
      </c>
    </row>
    <row r="1509">
      <c r="A1509" s="42"/>
      <c r="B1509" s="42"/>
      <c r="D1509" s="42"/>
      <c r="E1509" s="42"/>
      <c r="O1509" s="45" t="s">
        <v>1558</v>
      </c>
      <c r="P1509" s="42">
        <v>3566.0</v>
      </c>
      <c r="S1509" s="42">
        <v>3566.0</v>
      </c>
    </row>
    <row r="1510">
      <c r="A1510" s="42"/>
      <c r="B1510" s="42"/>
      <c r="D1510" s="42"/>
      <c r="E1510" s="42"/>
      <c r="O1510" s="45" t="s">
        <v>1559</v>
      </c>
      <c r="P1510" s="42">
        <v>3561.0</v>
      </c>
      <c r="S1510" s="42">
        <v>3561.0</v>
      </c>
    </row>
    <row r="1511">
      <c r="A1511" s="42"/>
      <c r="B1511" s="42"/>
      <c r="D1511" s="42"/>
      <c r="E1511" s="42"/>
      <c r="O1511" s="45" t="s">
        <v>1560</v>
      </c>
      <c r="P1511" s="42">
        <v>3581.0</v>
      </c>
      <c r="S1511" s="42">
        <v>3581.0</v>
      </c>
    </row>
    <row r="1512">
      <c r="A1512" s="42"/>
      <c r="B1512" s="42"/>
      <c r="D1512" s="42"/>
      <c r="E1512" s="42"/>
      <c r="O1512" s="45" t="s">
        <v>1561</v>
      </c>
      <c r="P1512" s="42">
        <v>3600.0</v>
      </c>
      <c r="S1512" s="42">
        <v>3600.0</v>
      </c>
    </row>
    <row r="1513">
      <c r="A1513" s="42"/>
      <c r="B1513" s="42"/>
      <c r="D1513" s="42"/>
      <c r="E1513" s="42"/>
      <c r="O1513" s="45" t="s">
        <v>1562</v>
      </c>
      <c r="P1513" s="42">
        <v>3630.0</v>
      </c>
      <c r="S1513" s="42">
        <v>3630.0</v>
      </c>
    </row>
    <row r="1514">
      <c r="A1514" s="42"/>
      <c r="B1514" s="42"/>
      <c r="D1514" s="42"/>
      <c r="E1514" s="42"/>
      <c r="O1514" s="45" t="s">
        <v>1563</v>
      </c>
      <c r="P1514" s="42">
        <v>3598.0</v>
      </c>
      <c r="S1514" s="42">
        <v>3598.0</v>
      </c>
    </row>
    <row r="1515">
      <c r="A1515" s="42"/>
      <c r="B1515" s="42"/>
      <c r="D1515" s="42"/>
      <c r="E1515" s="42"/>
      <c r="O1515" s="45" t="s">
        <v>1564</v>
      </c>
      <c r="P1515" s="42">
        <v>3540.0</v>
      </c>
      <c r="S1515" s="42">
        <v>3540.0</v>
      </c>
    </row>
    <row r="1516">
      <c r="A1516" s="42"/>
      <c r="B1516" s="42"/>
      <c r="D1516" s="42"/>
      <c r="E1516" s="42"/>
      <c r="O1516" s="45" t="s">
        <v>1565</v>
      </c>
      <c r="P1516" s="42">
        <v>3527.0</v>
      </c>
      <c r="S1516" s="42">
        <v>3527.0</v>
      </c>
    </row>
    <row r="1517">
      <c r="A1517" s="42"/>
      <c r="B1517" s="42"/>
      <c r="D1517" s="42"/>
      <c r="E1517" s="42"/>
      <c r="O1517" s="45" t="s">
        <v>1566</v>
      </c>
      <c r="P1517" s="42">
        <v>3574.0</v>
      </c>
      <c r="S1517" s="42">
        <v>3574.0</v>
      </c>
    </row>
    <row r="1518">
      <c r="A1518" s="42"/>
      <c r="B1518" s="42"/>
      <c r="D1518" s="42"/>
      <c r="E1518" s="42"/>
      <c r="O1518" s="45" t="s">
        <v>1567</v>
      </c>
      <c r="P1518" s="42">
        <v>3600.0</v>
      </c>
      <c r="S1518" s="42">
        <v>3600.0</v>
      </c>
    </row>
    <row r="1519">
      <c r="A1519" s="42"/>
      <c r="B1519" s="42"/>
      <c r="D1519" s="42"/>
      <c r="E1519" s="42"/>
      <c r="O1519" s="45" t="s">
        <v>1568</v>
      </c>
      <c r="P1519" s="42">
        <v>3607.0</v>
      </c>
      <c r="S1519" s="42">
        <v>3607.0</v>
      </c>
    </row>
    <row r="1520">
      <c r="A1520" s="42"/>
      <c r="B1520" s="42"/>
      <c r="D1520" s="42"/>
      <c r="E1520" s="42"/>
      <c r="O1520" s="45" t="s">
        <v>1569</v>
      </c>
      <c r="P1520" s="42">
        <v>3610.0</v>
      </c>
      <c r="S1520" s="42">
        <v>3610.0</v>
      </c>
    </row>
    <row r="1521">
      <c r="A1521" s="42"/>
      <c r="B1521" s="42"/>
      <c r="D1521" s="42"/>
      <c r="E1521" s="42"/>
      <c r="O1521" s="45" t="s">
        <v>1570</v>
      </c>
      <c r="P1521" s="42">
        <v>3570.0</v>
      </c>
      <c r="S1521" s="42">
        <v>3570.0</v>
      </c>
    </row>
    <row r="1522">
      <c r="A1522" s="42"/>
      <c r="B1522" s="42"/>
      <c r="D1522" s="42"/>
      <c r="E1522" s="42"/>
      <c r="O1522" s="45" t="s">
        <v>1571</v>
      </c>
      <c r="P1522" s="42">
        <v>3557.0</v>
      </c>
      <c r="S1522" s="42">
        <v>3557.0</v>
      </c>
    </row>
    <row r="1523">
      <c r="A1523" s="42"/>
      <c r="B1523" s="42"/>
      <c r="D1523" s="42"/>
      <c r="E1523" s="42"/>
      <c r="O1523" s="45" t="s">
        <v>1572</v>
      </c>
      <c r="P1523" s="42">
        <v>3610.0</v>
      </c>
      <c r="S1523" s="42">
        <v>3610.0</v>
      </c>
    </row>
    <row r="1524">
      <c r="A1524" s="42"/>
      <c r="B1524" s="42"/>
      <c r="D1524" s="42"/>
      <c r="E1524" s="42"/>
      <c r="O1524" s="45" t="s">
        <v>1573</v>
      </c>
      <c r="P1524" s="42">
        <v>3637.0</v>
      </c>
      <c r="S1524" s="42">
        <v>3637.0</v>
      </c>
    </row>
    <row r="1525">
      <c r="A1525" s="42"/>
      <c r="B1525" s="42"/>
      <c r="D1525" s="42"/>
      <c r="E1525" s="42"/>
      <c r="O1525" s="45" t="s">
        <v>1574</v>
      </c>
      <c r="P1525" s="42">
        <v>3589.0</v>
      </c>
      <c r="S1525" s="42">
        <v>3589.0</v>
      </c>
    </row>
    <row r="1526">
      <c r="A1526" s="42"/>
      <c r="B1526" s="42"/>
      <c r="D1526" s="42"/>
      <c r="E1526" s="42"/>
      <c r="O1526" s="45" t="s">
        <v>1575</v>
      </c>
      <c r="P1526" s="42">
        <v>3607.0</v>
      </c>
      <c r="S1526" s="42">
        <v>3607.0</v>
      </c>
    </row>
    <row r="1527">
      <c r="A1527" s="42"/>
      <c r="B1527" s="42"/>
      <c r="D1527" s="42"/>
      <c r="E1527" s="42"/>
      <c r="O1527" s="45" t="s">
        <v>1576</v>
      </c>
      <c r="P1527" s="42">
        <v>3551.0</v>
      </c>
      <c r="S1527" s="42">
        <v>3551.0</v>
      </c>
    </row>
    <row r="1528">
      <c r="A1528" s="42"/>
      <c r="B1528" s="42"/>
      <c r="D1528" s="42"/>
      <c r="E1528" s="42"/>
      <c r="O1528" s="45" t="s">
        <v>1577</v>
      </c>
      <c r="P1528" s="42">
        <v>3520.0</v>
      </c>
      <c r="S1528" s="42">
        <v>3520.0</v>
      </c>
    </row>
    <row r="1529">
      <c r="A1529" s="42"/>
      <c r="B1529" s="42"/>
      <c r="D1529" s="42"/>
      <c r="E1529" s="42"/>
      <c r="O1529" s="45" t="s">
        <v>1578</v>
      </c>
      <c r="P1529" s="42">
        <v>3594.0</v>
      </c>
      <c r="S1529" s="42">
        <v>3594.0</v>
      </c>
    </row>
    <row r="1530">
      <c r="A1530" s="42"/>
      <c r="B1530" s="42"/>
      <c r="D1530" s="42"/>
      <c r="E1530" s="42"/>
      <c r="O1530" s="45" t="s">
        <v>1579</v>
      </c>
      <c r="P1530" s="42">
        <v>3605.0</v>
      </c>
      <c r="S1530" s="42">
        <v>3605.0</v>
      </c>
    </row>
    <row r="1531">
      <c r="A1531" s="42"/>
      <c r="B1531" s="42"/>
      <c r="D1531" s="42"/>
      <c r="E1531" s="42"/>
      <c r="O1531" s="45" t="s">
        <v>1580</v>
      </c>
      <c r="P1531" s="42">
        <v>3609.0</v>
      </c>
      <c r="S1531" s="42">
        <v>3609.0</v>
      </c>
    </row>
    <row r="1532">
      <c r="A1532" s="42"/>
      <c r="B1532" s="42"/>
      <c r="D1532" s="42"/>
      <c r="E1532" s="42"/>
      <c r="O1532" s="45" t="s">
        <v>1581</v>
      </c>
      <c r="P1532" s="42">
        <v>3598.0</v>
      </c>
      <c r="S1532" s="42">
        <v>3598.0</v>
      </c>
    </row>
    <row r="1533">
      <c r="A1533" s="42"/>
      <c r="B1533" s="42"/>
      <c r="D1533" s="42"/>
      <c r="E1533" s="42"/>
      <c r="O1533" s="45" t="s">
        <v>1582</v>
      </c>
      <c r="P1533" s="42">
        <v>3561.0</v>
      </c>
      <c r="S1533" s="42">
        <v>3561.0</v>
      </c>
    </row>
    <row r="1534">
      <c r="A1534" s="42"/>
      <c r="B1534" s="42"/>
      <c r="D1534" s="42"/>
      <c r="E1534" s="42"/>
      <c r="O1534" s="45" t="s">
        <v>1583</v>
      </c>
      <c r="P1534" s="42">
        <v>3564.0</v>
      </c>
      <c r="S1534" s="42">
        <v>3564.0</v>
      </c>
    </row>
    <row r="1535">
      <c r="A1535" s="42"/>
      <c r="B1535" s="42"/>
      <c r="D1535" s="42"/>
      <c r="E1535" s="42"/>
      <c r="O1535" s="45" t="s">
        <v>1584</v>
      </c>
      <c r="P1535" s="42">
        <v>3630.0</v>
      </c>
      <c r="S1535" s="42">
        <v>3630.0</v>
      </c>
    </row>
    <row r="1536">
      <c r="A1536" s="42"/>
      <c r="B1536" s="42"/>
      <c r="D1536" s="42"/>
      <c r="E1536" s="42"/>
      <c r="O1536" s="45" t="s">
        <v>1585</v>
      </c>
      <c r="P1536" s="42">
        <v>3601.0</v>
      </c>
      <c r="S1536" s="42">
        <v>3601.0</v>
      </c>
    </row>
    <row r="1537">
      <c r="A1537" s="42"/>
      <c r="B1537" s="42"/>
      <c r="D1537" s="42"/>
      <c r="E1537" s="42"/>
      <c r="O1537" s="45" t="s">
        <v>1586</v>
      </c>
      <c r="P1537" s="42">
        <v>3579.0</v>
      </c>
      <c r="S1537" s="42">
        <v>3579.0</v>
      </c>
    </row>
    <row r="1538">
      <c r="A1538" s="42"/>
      <c r="B1538" s="42"/>
      <c r="D1538" s="42"/>
      <c r="E1538" s="42"/>
      <c r="O1538" s="45" t="s">
        <v>1587</v>
      </c>
      <c r="P1538" s="42">
        <v>3593.0</v>
      </c>
      <c r="S1538" s="42">
        <v>3593.0</v>
      </c>
    </row>
    <row r="1539">
      <c r="A1539" s="42"/>
      <c r="B1539" s="42"/>
      <c r="D1539" s="42"/>
      <c r="E1539" s="42"/>
      <c r="O1539" s="45" t="s">
        <v>1588</v>
      </c>
      <c r="P1539" s="42">
        <v>3531.0</v>
      </c>
      <c r="S1539" s="42">
        <v>3531.0</v>
      </c>
    </row>
    <row r="1540">
      <c r="A1540" s="42"/>
      <c r="B1540" s="42"/>
      <c r="D1540" s="42"/>
      <c r="E1540" s="42"/>
      <c r="O1540" s="45" t="s">
        <v>1589</v>
      </c>
      <c r="P1540" s="42">
        <v>3533.0</v>
      </c>
      <c r="S1540" s="42">
        <v>3533.0</v>
      </c>
    </row>
    <row r="1541">
      <c r="A1541" s="42"/>
      <c r="B1541" s="42"/>
      <c r="D1541" s="42"/>
      <c r="E1541" s="42"/>
      <c r="O1541" s="45" t="s">
        <v>1590</v>
      </c>
      <c r="P1541" s="42">
        <v>3604.0</v>
      </c>
      <c r="S1541" s="42">
        <v>3604.0</v>
      </c>
    </row>
    <row r="1542">
      <c r="A1542" s="42"/>
      <c r="B1542" s="42"/>
      <c r="D1542" s="42"/>
      <c r="E1542" s="42"/>
      <c r="O1542" s="45" t="s">
        <v>1591</v>
      </c>
      <c r="P1542" s="42">
        <v>3610.0</v>
      </c>
      <c r="S1542" s="42">
        <v>3610.0</v>
      </c>
    </row>
    <row r="1543">
      <c r="A1543" s="42"/>
      <c r="B1543" s="42"/>
      <c r="D1543" s="42"/>
      <c r="E1543" s="42"/>
      <c r="O1543" s="45" t="s">
        <v>1592</v>
      </c>
      <c r="P1543" s="42">
        <v>3607.0</v>
      </c>
      <c r="S1543" s="42">
        <v>3607.0</v>
      </c>
    </row>
    <row r="1544">
      <c r="A1544" s="42"/>
      <c r="B1544" s="42"/>
      <c r="D1544" s="42"/>
      <c r="E1544" s="42"/>
      <c r="O1544" s="45" t="s">
        <v>1593</v>
      </c>
      <c r="P1544" s="42">
        <v>3600.0</v>
      </c>
      <c r="S1544" s="42">
        <v>3600.0</v>
      </c>
    </row>
    <row r="1545">
      <c r="A1545" s="42"/>
      <c r="B1545" s="42"/>
      <c r="D1545" s="42"/>
      <c r="E1545" s="42"/>
      <c r="O1545" s="45" t="s">
        <v>1594</v>
      </c>
      <c r="P1545" s="42">
        <v>3557.0</v>
      </c>
      <c r="S1545" s="42">
        <v>3557.0</v>
      </c>
    </row>
    <row r="1546">
      <c r="A1546" s="42"/>
      <c r="B1546" s="42"/>
      <c r="D1546" s="42"/>
      <c r="E1546" s="42"/>
      <c r="O1546" s="45" t="s">
        <v>1595</v>
      </c>
      <c r="P1546" s="42">
        <v>3583.0</v>
      </c>
      <c r="S1546" s="42">
        <v>3583.0</v>
      </c>
    </row>
    <row r="1547">
      <c r="A1547" s="42"/>
      <c r="B1547" s="42"/>
      <c r="D1547" s="42"/>
      <c r="E1547" s="42"/>
      <c r="O1547" s="45" t="s">
        <v>1596</v>
      </c>
      <c r="P1547" s="42">
        <v>3592.0</v>
      </c>
      <c r="S1547" s="42">
        <v>3592.0</v>
      </c>
    </row>
    <row r="1548">
      <c r="A1548" s="42"/>
      <c r="B1548" s="42"/>
      <c r="D1548" s="42"/>
      <c r="E1548" s="42"/>
      <c r="O1548" s="45" t="s">
        <v>1597</v>
      </c>
      <c r="P1548" s="42">
        <v>3581.0</v>
      </c>
      <c r="S1548" s="42">
        <v>3581.0</v>
      </c>
    </row>
    <row r="1549">
      <c r="A1549" s="42"/>
      <c r="B1549" s="42"/>
      <c r="D1549" s="42"/>
      <c r="E1549" s="42"/>
      <c r="O1549" s="45" t="s">
        <v>1598</v>
      </c>
      <c r="P1549" s="42">
        <v>3587.0</v>
      </c>
      <c r="S1549" s="42">
        <v>3587.0</v>
      </c>
    </row>
    <row r="1550">
      <c r="A1550" s="42"/>
      <c r="B1550" s="42"/>
      <c r="D1550" s="42"/>
      <c r="E1550" s="42"/>
      <c r="O1550" s="45" t="s">
        <v>1599</v>
      </c>
      <c r="P1550" s="42">
        <v>3574.0</v>
      </c>
      <c r="S1550" s="42">
        <v>3574.0</v>
      </c>
    </row>
    <row r="1551">
      <c r="A1551" s="42"/>
      <c r="B1551" s="42"/>
      <c r="D1551" s="42"/>
      <c r="E1551" s="42"/>
      <c r="O1551" s="45" t="s">
        <v>1600</v>
      </c>
      <c r="P1551" s="42">
        <v>3544.0</v>
      </c>
      <c r="S1551" s="42">
        <v>3544.0</v>
      </c>
    </row>
    <row r="1552">
      <c r="A1552" s="42"/>
      <c r="B1552" s="42"/>
      <c r="D1552" s="42"/>
      <c r="E1552" s="42"/>
      <c r="O1552" s="45" t="s">
        <v>1601</v>
      </c>
      <c r="P1552" s="42">
        <v>3546.0</v>
      </c>
      <c r="S1552" s="42">
        <v>3546.0</v>
      </c>
    </row>
    <row r="1553">
      <c r="A1553" s="42"/>
      <c r="B1553" s="42"/>
      <c r="D1553" s="42"/>
      <c r="E1553" s="42"/>
      <c r="O1553" s="45" t="s">
        <v>1602</v>
      </c>
      <c r="P1553" s="42">
        <v>3603.0</v>
      </c>
      <c r="S1553" s="42">
        <v>3603.0</v>
      </c>
    </row>
    <row r="1554">
      <c r="A1554" s="42"/>
      <c r="B1554" s="42"/>
      <c r="D1554" s="42"/>
      <c r="E1554" s="42"/>
      <c r="O1554" s="45" t="s">
        <v>1603</v>
      </c>
      <c r="P1554" s="42">
        <v>3614.0</v>
      </c>
      <c r="S1554" s="42">
        <v>3614.0</v>
      </c>
    </row>
    <row r="1555">
      <c r="A1555" s="42"/>
      <c r="B1555" s="42"/>
      <c r="D1555" s="42"/>
      <c r="E1555" s="42"/>
      <c r="O1555" s="45" t="s">
        <v>1604</v>
      </c>
      <c r="P1555" s="42">
        <v>3593.0</v>
      </c>
      <c r="S1555" s="42">
        <v>3593.0</v>
      </c>
    </row>
    <row r="1556">
      <c r="A1556" s="42"/>
      <c r="B1556" s="42"/>
      <c r="D1556" s="42"/>
      <c r="E1556" s="42"/>
      <c r="O1556" s="45" t="s">
        <v>1605</v>
      </c>
      <c r="P1556" s="42">
        <v>3622.0</v>
      </c>
      <c r="S1556" s="42">
        <v>3622.0</v>
      </c>
    </row>
    <row r="1557">
      <c r="A1557" s="42"/>
      <c r="B1557" s="42"/>
      <c r="D1557" s="42"/>
      <c r="E1557" s="42"/>
      <c r="O1557" s="45" t="s">
        <v>1606</v>
      </c>
      <c r="P1557" s="42">
        <v>3579.0</v>
      </c>
      <c r="S1557" s="42">
        <v>3579.0</v>
      </c>
    </row>
    <row r="1558">
      <c r="A1558" s="42"/>
      <c r="B1558" s="42"/>
      <c r="D1558" s="42"/>
      <c r="E1558" s="42"/>
      <c r="O1558" s="45" t="s">
        <v>1607</v>
      </c>
      <c r="P1558" s="42">
        <v>3544.0</v>
      </c>
      <c r="S1558" s="42">
        <v>3544.0</v>
      </c>
    </row>
    <row r="1559">
      <c r="A1559" s="42"/>
      <c r="B1559" s="42"/>
      <c r="D1559" s="42"/>
      <c r="E1559" s="42"/>
      <c r="O1559" s="45" t="s">
        <v>1608</v>
      </c>
      <c r="P1559" s="42">
        <v>3596.0</v>
      </c>
      <c r="S1559" s="42">
        <v>3596.0</v>
      </c>
    </row>
    <row r="1560">
      <c r="A1560" s="42"/>
      <c r="B1560" s="42"/>
      <c r="D1560" s="42"/>
      <c r="E1560" s="42"/>
      <c r="O1560" s="45" t="s">
        <v>1609</v>
      </c>
      <c r="P1560" s="42">
        <v>3580.0</v>
      </c>
      <c r="S1560" s="42">
        <v>3580.0</v>
      </c>
    </row>
    <row r="1561">
      <c r="A1561" s="42"/>
      <c r="B1561" s="42"/>
      <c r="D1561" s="42"/>
      <c r="E1561" s="42"/>
      <c r="O1561" s="45" t="s">
        <v>1610</v>
      </c>
      <c r="P1561" s="42">
        <v>3567.0</v>
      </c>
      <c r="S1561" s="42">
        <v>3567.0</v>
      </c>
    </row>
    <row r="1562">
      <c r="A1562" s="42"/>
      <c r="B1562" s="42"/>
      <c r="D1562" s="42"/>
      <c r="E1562" s="42"/>
      <c r="O1562" s="45" t="s">
        <v>1611</v>
      </c>
      <c r="P1562" s="42">
        <v>3600.0</v>
      </c>
      <c r="S1562" s="42">
        <v>3600.0</v>
      </c>
    </row>
    <row r="1563">
      <c r="A1563" s="42"/>
      <c r="B1563" s="42"/>
      <c r="D1563" s="42"/>
      <c r="E1563" s="42"/>
      <c r="O1563" s="45" t="s">
        <v>1612</v>
      </c>
      <c r="P1563" s="42">
        <v>3562.0</v>
      </c>
      <c r="S1563" s="42">
        <v>3562.0</v>
      </c>
    </row>
    <row r="1564">
      <c r="A1564" s="42"/>
      <c r="B1564" s="42"/>
      <c r="D1564" s="42"/>
      <c r="E1564" s="42"/>
      <c r="O1564" s="45" t="s">
        <v>1613</v>
      </c>
      <c r="P1564" s="42">
        <v>3557.0</v>
      </c>
      <c r="S1564" s="42">
        <v>3557.0</v>
      </c>
    </row>
    <row r="1565">
      <c r="A1565" s="42"/>
      <c r="B1565" s="42"/>
      <c r="D1565" s="42"/>
      <c r="E1565" s="42"/>
      <c r="O1565" s="45" t="s">
        <v>1614</v>
      </c>
      <c r="P1565" s="42">
        <v>3607.0</v>
      </c>
      <c r="S1565" s="42">
        <v>3607.0</v>
      </c>
    </row>
    <row r="1566">
      <c r="A1566" s="42"/>
      <c r="B1566" s="42"/>
      <c r="D1566" s="42"/>
      <c r="E1566" s="42"/>
      <c r="O1566" s="45" t="s">
        <v>1615</v>
      </c>
      <c r="P1566" s="42">
        <v>3609.0</v>
      </c>
      <c r="S1566" s="42">
        <v>3609.0</v>
      </c>
    </row>
    <row r="1567">
      <c r="A1567" s="42"/>
      <c r="B1567" s="42"/>
      <c r="D1567" s="42"/>
      <c r="E1567" s="42"/>
      <c r="O1567" s="45" t="s">
        <v>1616</v>
      </c>
      <c r="P1567" s="42">
        <v>3613.0</v>
      </c>
      <c r="S1567" s="42">
        <v>3613.0</v>
      </c>
    </row>
    <row r="1568">
      <c r="A1568" s="42"/>
      <c r="B1568" s="42"/>
      <c r="D1568" s="42"/>
      <c r="E1568" s="42"/>
      <c r="O1568" s="45" t="s">
        <v>1617</v>
      </c>
      <c r="P1568" s="42">
        <v>3637.0</v>
      </c>
      <c r="S1568" s="42">
        <v>3637.0</v>
      </c>
    </row>
    <row r="1569">
      <c r="A1569" s="42"/>
      <c r="B1569" s="42"/>
      <c r="D1569" s="42"/>
      <c r="E1569" s="42"/>
      <c r="O1569" s="45" t="s">
        <v>1618</v>
      </c>
      <c r="P1569" s="42">
        <v>3540.0</v>
      </c>
      <c r="S1569" s="42">
        <v>3540.0</v>
      </c>
    </row>
    <row r="1570">
      <c r="A1570" s="42"/>
      <c r="B1570" s="42"/>
      <c r="D1570" s="42"/>
      <c r="E1570" s="42"/>
      <c r="O1570" s="45" t="s">
        <v>1619</v>
      </c>
      <c r="P1570" s="42">
        <v>3548.0</v>
      </c>
      <c r="S1570" s="42">
        <v>3548.0</v>
      </c>
    </row>
    <row r="1571">
      <c r="A1571" s="42"/>
      <c r="B1571" s="42"/>
      <c r="D1571" s="42"/>
      <c r="E1571" s="42"/>
      <c r="O1571" s="45" t="s">
        <v>1620</v>
      </c>
      <c r="P1571" s="42">
        <v>3593.0</v>
      </c>
      <c r="S1571" s="42">
        <v>3593.0</v>
      </c>
    </row>
    <row r="1572">
      <c r="A1572" s="42"/>
      <c r="B1572" s="42"/>
      <c r="D1572" s="42"/>
      <c r="E1572" s="42"/>
      <c r="O1572" s="45" t="s">
        <v>1621</v>
      </c>
      <c r="P1572" s="42">
        <v>3587.0</v>
      </c>
      <c r="S1572" s="42">
        <v>3587.0</v>
      </c>
    </row>
    <row r="1573">
      <c r="A1573" s="42"/>
      <c r="B1573" s="42"/>
      <c r="D1573" s="42"/>
      <c r="E1573" s="42"/>
      <c r="O1573" s="45" t="s">
        <v>1622</v>
      </c>
      <c r="P1573" s="42">
        <v>3594.0</v>
      </c>
      <c r="S1573" s="42">
        <v>3594.0</v>
      </c>
    </row>
    <row r="1574">
      <c r="A1574" s="42"/>
      <c r="B1574" s="42"/>
      <c r="D1574" s="42"/>
      <c r="E1574" s="42"/>
      <c r="O1574" s="45" t="s">
        <v>1623</v>
      </c>
      <c r="P1574" s="42">
        <v>3605.0</v>
      </c>
      <c r="S1574" s="42">
        <v>3605.0</v>
      </c>
    </row>
    <row r="1575">
      <c r="A1575" s="42"/>
      <c r="B1575" s="42"/>
      <c r="D1575" s="42"/>
      <c r="E1575" s="42"/>
      <c r="O1575" s="45" t="s">
        <v>1624</v>
      </c>
      <c r="P1575" s="42">
        <v>3567.0</v>
      </c>
      <c r="S1575" s="42">
        <v>3567.0</v>
      </c>
    </row>
    <row r="1576">
      <c r="A1576" s="42"/>
      <c r="B1576" s="42"/>
      <c r="D1576" s="42"/>
      <c r="E1576" s="42"/>
      <c r="O1576" s="45" t="s">
        <v>1625</v>
      </c>
      <c r="P1576" s="42">
        <v>3551.0</v>
      </c>
      <c r="S1576" s="42">
        <v>3551.0</v>
      </c>
    </row>
    <row r="1577">
      <c r="A1577" s="42"/>
      <c r="B1577" s="42"/>
      <c r="D1577" s="42"/>
      <c r="E1577" s="42"/>
      <c r="O1577" s="45" t="s">
        <v>1626</v>
      </c>
      <c r="P1577" s="42">
        <v>3593.0</v>
      </c>
      <c r="S1577" s="42">
        <v>3593.0</v>
      </c>
    </row>
    <row r="1578">
      <c r="A1578" s="42"/>
      <c r="B1578" s="42"/>
      <c r="D1578" s="42"/>
      <c r="E1578" s="42"/>
      <c r="O1578" s="45" t="s">
        <v>1627</v>
      </c>
      <c r="P1578" s="42">
        <v>3620.0</v>
      </c>
      <c r="S1578" s="42">
        <v>3620.0</v>
      </c>
    </row>
    <row r="1579">
      <c r="A1579" s="42"/>
      <c r="B1579" s="42"/>
      <c r="D1579" s="42"/>
      <c r="E1579" s="42"/>
      <c r="O1579" s="45" t="s">
        <v>1628</v>
      </c>
      <c r="P1579" s="42">
        <v>3630.0</v>
      </c>
      <c r="S1579" s="42">
        <v>3630.0</v>
      </c>
    </row>
    <row r="1580">
      <c r="A1580" s="42"/>
      <c r="B1580" s="42"/>
      <c r="D1580" s="42"/>
      <c r="E1580" s="42"/>
      <c r="O1580" s="45" t="s">
        <v>1629</v>
      </c>
      <c r="P1580" s="42">
        <v>3606.0</v>
      </c>
      <c r="S1580" s="42">
        <v>3606.0</v>
      </c>
    </row>
    <row r="1581">
      <c r="A1581" s="42"/>
      <c r="B1581" s="42"/>
      <c r="D1581" s="42"/>
      <c r="E1581" s="42"/>
      <c r="O1581" s="45" t="s">
        <v>1630</v>
      </c>
      <c r="P1581" s="42">
        <v>3558.0</v>
      </c>
      <c r="S1581" s="42">
        <v>3558.0</v>
      </c>
    </row>
    <row r="1582">
      <c r="A1582" s="42"/>
      <c r="B1582" s="42"/>
      <c r="D1582" s="42"/>
      <c r="E1582" s="42"/>
      <c r="O1582" s="45" t="s">
        <v>1631</v>
      </c>
      <c r="P1582" s="42">
        <v>3544.0</v>
      </c>
      <c r="S1582" s="42">
        <v>3544.0</v>
      </c>
    </row>
    <row r="1583">
      <c r="A1583" s="42"/>
      <c r="B1583" s="42"/>
      <c r="D1583" s="42"/>
      <c r="E1583" s="42"/>
      <c r="O1583" s="45" t="s">
        <v>1632</v>
      </c>
      <c r="P1583" s="42">
        <v>3567.0</v>
      </c>
      <c r="S1583" s="42">
        <v>3567.0</v>
      </c>
    </row>
    <row r="1584">
      <c r="A1584" s="42"/>
      <c r="B1584" s="42"/>
      <c r="D1584" s="42"/>
      <c r="E1584" s="42"/>
      <c r="O1584" s="45" t="s">
        <v>1633</v>
      </c>
      <c r="P1584" s="42">
        <v>3600.0</v>
      </c>
      <c r="S1584" s="42">
        <v>3600.0</v>
      </c>
    </row>
    <row r="1585">
      <c r="A1585" s="42"/>
      <c r="B1585" s="42"/>
      <c r="D1585" s="42"/>
      <c r="E1585" s="42"/>
      <c r="O1585" s="45" t="s">
        <v>1634</v>
      </c>
      <c r="P1585" s="42">
        <v>3599.0</v>
      </c>
      <c r="S1585" s="42">
        <v>3599.0</v>
      </c>
    </row>
    <row r="1586">
      <c r="A1586" s="42"/>
      <c r="B1586" s="42"/>
      <c r="D1586" s="42"/>
      <c r="E1586" s="42"/>
      <c r="O1586" s="45" t="s">
        <v>1635</v>
      </c>
      <c r="P1586" s="42">
        <v>3615.0</v>
      </c>
      <c r="S1586" s="42">
        <v>3615.0</v>
      </c>
    </row>
    <row r="1587">
      <c r="A1587" s="42"/>
      <c r="B1587" s="42"/>
      <c r="D1587" s="42"/>
      <c r="E1587" s="42"/>
      <c r="O1587" s="45" t="s">
        <v>1636</v>
      </c>
      <c r="P1587" s="42">
        <v>3570.0</v>
      </c>
      <c r="S1587" s="42">
        <v>3570.0</v>
      </c>
    </row>
    <row r="1588">
      <c r="A1588" s="42"/>
      <c r="B1588" s="42"/>
      <c r="D1588" s="42"/>
      <c r="E1588" s="42"/>
      <c r="O1588" s="45" t="s">
        <v>1637</v>
      </c>
      <c r="P1588" s="42">
        <v>3554.0</v>
      </c>
      <c r="S1588" s="42">
        <v>3554.0</v>
      </c>
    </row>
    <row r="1589">
      <c r="A1589" s="42"/>
      <c r="B1589" s="42"/>
      <c r="D1589" s="42"/>
      <c r="E1589" s="42"/>
      <c r="O1589" s="45" t="s">
        <v>1638</v>
      </c>
      <c r="P1589" s="42">
        <v>3615.0</v>
      </c>
      <c r="S1589" s="42">
        <v>3615.0</v>
      </c>
    </row>
    <row r="1590">
      <c r="A1590" s="42"/>
      <c r="B1590" s="42"/>
      <c r="D1590" s="42"/>
      <c r="E1590" s="42"/>
      <c r="O1590" s="45" t="s">
        <v>1639</v>
      </c>
      <c r="P1590" s="42">
        <v>3637.0</v>
      </c>
      <c r="S1590" s="42">
        <v>3637.0</v>
      </c>
    </row>
    <row r="1591">
      <c r="A1591" s="42"/>
      <c r="B1591" s="42"/>
      <c r="D1591" s="42"/>
      <c r="E1591" s="42"/>
      <c r="O1591" s="45" t="s">
        <v>1640</v>
      </c>
      <c r="P1591" s="42">
        <v>3582.0</v>
      </c>
      <c r="S1591" s="42">
        <v>3582.0</v>
      </c>
    </row>
    <row r="1592">
      <c r="A1592" s="42"/>
      <c r="B1592" s="42"/>
      <c r="D1592" s="42"/>
      <c r="E1592" s="42"/>
      <c r="O1592" s="45" t="s">
        <v>1641</v>
      </c>
      <c r="P1592" s="42">
        <v>3611.0</v>
      </c>
      <c r="S1592" s="42">
        <v>3611.0</v>
      </c>
    </row>
    <row r="1593">
      <c r="A1593" s="42"/>
      <c r="B1593" s="42"/>
      <c r="D1593" s="42"/>
      <c r="E1593" s="42"/>
      <c r="O1593" s="45" t="s">
        <v>1642</v>
      </c>
      <c r="P1593" s="42">
        <v>3551.0</v>
      </c>
      <c r="S1593" s="42">
        <v>3551.0</v>
      </c>
    </row>
    <row r="1594">
      <c r="A1594" s="42"/>
      <c r="B1594" s="42"/>
      <c r="D1594" s="42"/>
      <c r="E1594" s="42"/>
      <c r="O1594" s="45" t="s">
        <v>1643</v>
      </c>
      <c r="P1594" s="42">
        <v>3520.0</v>
      </c>
      <c r="S1594" s="42">
        <v>3520.0</v>
      </c>
    </row>
    <row r="1595">
      <c r="A1595" s="42"/>
      <c r="B1595" s="42"/>
      <c r="D1595" s="42"/>
      <c r="E1595" s="42"/>
      <c r="O1595" s="45" t="s">
        <v>1644</v>
      </c>
      <c r="P1595" s="42">
        <v>3597.0</v>
      </c>
      <c r="S1595" s="42">
        <v>3597.0</v>
      </c>
    </row>
    <row r="1596">
      <c r="A1596" s="42"/>
      <c r="B1596" s="42"/>
      <c r="D1596" s="42"/>
      <c r="E1596" s="42"/>
      <c r="O1596" s="45" t="s">
        <v>1645</v>
      </c>
      <c r="P1596" s="42">
        <v>3608.0</v>
      </c>
      <c r="S1596" s="42">
        <v>3608.0</v>
      </c>
    </row>
    <row r="1597">
      <c r="A1597" s="42"/>
      <c r="B1597" s="42"/>
      <c r="D1597" s="42"/>
      <c r="E1597" s="42"/>
      <c r="O1597" s="45" t="s">
        <v>1646</v>
      </c>
      <c r="P1597" s="42">
        <v>3604.0</v>
      </c>
      <c r="S1597" s="42">
        <v>3604.0</v>
      </c>
    </row>
    <row r="1598">
      <c r="A1598" s="42"/>
      <c r="B1598" s="42"/>
      <c r="D1598" s="42"/>
      <c r="E1598" s="42"/>
      <c r="O1598" s="45" t="s">
        <v>1647</v>
      </c>
      <c r="P1598" s="42">
        <v>3593.0</v>
      </c>
      <c r="S1598" s="42">
        <v>3593.0</v>
      </c>
    </row>
    <row r="1599">
      <c r="A1599" s="42"/>
      <c r="B1599" s="42"/>
      <c r="D1599" s="42"/>
      <c r="E1599" s="42"/>
      <c r="O1599" s="45" t="s">
        <v>1648</v>
      </c>
      <c r="P1599" s="42">
        <v>3556.0</v>
      </c>
      <c r="S1599" s="42">
        <v>3556.0</v>
      </c>
    </row>
    <row r="1600">
      <c r="A1600" s="42"/>
      <c r="B1600" s="42"/>
      <c r="D1600" s="42"/>
      <c r="E1600" s="42"/>
      <c r="O1600" s="45" t="s">
        <v>1649</v>
      </c>
      <c r="P1600" s="42">
        <v>3564.0</v>
      </c>
      <c r="S1600" s="42">
        <v>3564.0</v>
      </c>
    </row>
    <row r="1601">
      <c r="A1601" s="42"/>
      <c r="B1601" s="42"/>
      <c r="D1601" s="42"/>
      <c r="E1601" s="42"/>
      <c r="O1601" s="45" t="s">
        <v>1650</v>
      </c>
      <c r="P1601" s="42">
        <v>3616.0</v>
      </c>
      <c r="S1601" s="42">
        <v>3616.0</v>
      </c>
    </row>
    <row r="1602">
      <c r="A1602" s="42"/>
      <c r="B1602" s="42"/>
      <c r="D1602" s="42"/>
      <c r="E1602" s="42"/>
      <c r="O1602" s="45" t="s">
        <v>1651</v>
      </c>
      <c r="P1602" s="42">
        <v>3597.0</v>
      </c>
      <c r="S1602" s="42">
        <v>3597.0</v>
      </c>
    </row>
    <row r="1603">
      <c r="A1603" s="42"/>
      <c r="B1603" s="42"/>
      <c r="D1603" s="42"/>
      <c r="E1603" s="42"/>
      <c r="O1603" s="45" t="s">
        <v>1652</v>
      </c>
      <c r="P1603" s="42">
        <v>3596.0</v>
      </c>
      <c r="S1603" s="42">
        <v>3596.0</v>
      </c>
    </row>
    <row r="1604">
      <c r="A1604" s="42"/>
      <c r="B1604" s="42"/>
      <c r="D1604" s="42"/>
      <c r="E1604" s="42"/>
      <c r="O1604" s="45" t="s">
        <v>1653</v>
      </c>
      <c r="P1604" s="42">
        <v>3575.0</v>
      </c>
      <c r="S1604" s="42">
        <v>3575.0</v>
      </c>
    </row>
    <row r="1605">
      <c r="A1605" s="42"/>
      <c r="B1605" s="42"/>
      <c r="D1605" s="42"/>
      <c r="E1605" s="42"/>
      <c r="O1605" s="45" t="s">
        <v>1654</v>
      </c>
      <c r="P1605" s="42">
        <v>3530.0</v>
      </c>
      <c r="S1605" s="42">
        <v>3530.0</v>
      </c>
    </row>
    <row r="1606">
      <c r="A1606" s="42"/>
      <c r="B1606" s="42"/>
      <c r="D1606" s="42"/>
      <c r="E1606" s="42"/>
      <c r="O1606" s="45" t="s">
        <v>1655</v>
      </c>
      <c r="P1606" s="42">
        <v>3547.0</v>
      </c>
      <c r="S1606" s="42">
        <v>3547.0</v>
      </c>
    </row>
    <row r="1607">
      <c r="A1607" s="42"/>
      <c r="B1607" s="42"/>
      <c r="D1607" s="42"/>
      <c r="E1607" s="42"/>
      <c r="O1607" s="45" t="s">
        <v>1656</v>
      </c>
      <c r="P1607" s="42">
        <v>3602.0</v>
      </c>
      <c r="S1607" s="42">
        <v>3602.0</v>
      </c>
    </row>
    <row r="1608">
      <c r="A1608" s="42"/>
      <c r="B1608" s="42"/>
      <c r="D1608" s="42"/>
      <c r="E1608" s="42"/>
      <c r="O1608" s="45" t="s">
        <v>1657</v>
      </c>
      <c r="P1608" s="42">
        <v>3610.0</v>
      </c>
      <c r="S1608" s="42">
        <v>3610.0</v>
      </c>
    </row>
    <row r="1609">
      <c r="A1609" s="42"/>
      <c r="B1609" s="42"/>
      <c r="D1609" s="42"/>
      <c r="E1609" s="42"/>
      <c r="O1609" s="45" t="s">
        <v>1658</v>
      </c>
      <c r="P1609" s="42">
        <v>3607.0</v>
      </c>
      <c r="S1609" s="42">
        <v>3607.0</v>
      </c>
    </row>
    <row r="1610">
      <c r="A1610" s="42"/>
      <c r="B1610" s="42"/>
      <c r="D1610" s="42"/>
      <c r="E1610" s="42"/>
      <c r="O1610" s="45" t="s">
        <v>1659</v>
      </c>
      <c r="P1610" s="42">
        <v>3600.0</v>
      </c>
      <c r="S1610" s="42">
        <v>3600.0</v>
      </c>
    </row>
    <row r="1611">
      <c r="A1611" s="42"/>
      <c r="B1611" s="42"/>
      <c r="D1611" s="42"/>
      <c r="E1611" s="42"/>
      <c r="O1611" s="45" t="s">
        <v>1660</v>
      </c>
      <c r="P1611" s="42">
        <v>3553.0</v>
      </c>
      <c r="S1611" s="42">
        <v>3553.0</v>
      </c>
    </row>
    <row r="1612">
      <c r="A1612" s="42"/>
      <c r="B1612" s="42"/>
      <c r="D1612" s="42"/>
      <c r="E1612" s="42"/>
      <c r="O1612" s="45" t="s">
        <v>1661</v>
      </c>
      <c r="P1612" s="42">
        <v>3583.0</v>
      </c>
      <c r="S1612" s="42">
        <v>3583.0</v>
      </c>
    </row>
    <row r="1613">
      <c r="A1613" s="42"/>
      <c r="B1613" s="42"/>
      <c r="D1613" s="42"/>
      <c r="E1613" s="42"/>
      <c r="O1613" s="45" t="s">
        <v>1662</v>
      </c>
      <c r="P1613" s="42">
        <v>3592.0</v>
      </c>
      <c r="S1613" s="42">
        <v>3592.0</v>
      </c>
    </row>
    <row r="1614">
      <c r="A1614" s="42"/>
      <c r="B1614" s="42"/>
      <c r="D1614" s="42"/>
      <c r="E1614" s="42"/>
      <c r="O1614" s="45" t="s">
        <v>1663</v>
      </c>
      <c r="P1614" s="42">
        <v>3586.0</v>
      </c>
      <c r="S1614" s="42">
        <v>3586.0</v>
      </c>
    </row>
    <row r="1615">
      <c r="A1615" s="42"/>
      <c r="B1615" s="42"/>
      <c r="D1615" s="42"/>
      <c r="E1615" s="42"/>
      <c r="O1615" s="45" t="s">
        <v>1664</v>
      </c>
      <c r="P1615" s="42">
        <v>3587.0</v>
      </c>
      <c r="S1615" s="42">
        <v>3587.0</v>
      </c>
    </row>
    <row r="1616">
      <c r="A1616" s="42"/>
      <c r="B1616" s="42"/>
      <c r="D1616" s="42"/>
      <c r="E1616" s="42"/>
      <c r="O1616" s="45" t="s">
        <v>1665</v>
      </c>
      <c r="P1616" s="42">
        <v>3574.0</v>
      </c>
      <c r="S1616" s="42">
        <v>3574.0</v>
      </c>
    </row>
    <row r="1617">
      <c r="A1617" s="42"/>
      <c r="B1617" s="42"/>
      <c r="D1617" s="42"/>
      <c r="E1617" s="42"/>
      <c r="O1617" s="45" t="s">
        <v>1666</v>
      </c>
      <c r="P1617" s="42">
        <v>3556.0</v>
      </c>
      <c r="S1617" s="42">
        <v>3556.0</v>
      </c>
    </row>
    <row r="1618">
      <c r="A1618" s="42"/>
      <c r="B1618" s="42"/>
      <c r="D1618" s="42"/>
      <c r="E1618" s="42"/>
      <c r="O1618" s="45" t="s">
        <v>1667</v>
      </c>
      <c r="P1618" s="42">
        <v>3558.0</v>
      </c>
      <c r="S1618" s="42">
        <v>3558.0</v>
      </c>
    </row>
    <row r="1619">
      <c r="A1619" s="42"/>
      <c r="B1619" s="42"/>
      <c r="D1619" s="42"/>
      <c r="E1619" s="42"/>
      <c r="O1619" s="45" t="s">
        <v>1668</v>
      </c>
      <c r="P1619" s="42">
        <v>3587.0</v>
      </c>
      <c r="S1619" s="42">
        <v>3587.0</v>
      </c>
    </row>
    <row r="1620">
      <c r="A1620" s="42"/>
      <c r="B1620" s="42"/>
      <c r="D1620" s="42"/>
      <c r="E1620" s="42"/>
      <c r="O1620" s="45" t="s">
        <v>1669</v>
      </c>
      <c r="P1620" s="42">
        <v>3613.0</v>
      </c>
      <c r="S1620" s="42">
        <v>3613.0</v>
      </c>
    </row>
    <row r="1621">
      <c r="A1621" s="42"/>
      <c r="B1621" s="42"/>
      <c r="D1621" s="42"/>
      <c r="E1621" s="42"/>
      <c r="O1621" s="45" t="s">
        <v>1670</v>
      </c>
      <c r="P1621" s="42">
        <v>3599.0</v>
      </c>
      <c r="S1621" s="42">
        <v>3599.0</v>
      </c>
    </row>
    <row r="1622">
      <c r="A1622" s="42"/>
      <c r="B1622" s="42"/>
      <c r="D1622" s="42"/>
      <c r="E1622" s="42"/>
      <c r="O1622" s="45" t="s">
        <v>1671</v>
      </c>
      <c r="P1622" s="42">
        <v>3596.0</v>
      </c>
      <c r="S1622" s="42">
        <v>3596.0</v>
      </c>
    </row>
    <row r="1623">
      <c r="A1623" s="42"/>
      <c r="B1623" s="42"/>
      <c r="D1623" s="42"/>
      <c r="E1623" s="42"/>
      <c r="O1623" s="45" t="s">
        <v>1672</v>
      </c>
      <c r="P1623" s="42">
        <v>3593.0</v>
      </c>
      <c r="S1623" s="42">
        <v>3593.0</v>
      </c>
    </row>
    <row r="1624">
      <c r="A1624" s="42"/>
      <c r="B1624" s="42"/>
      <c r="D1624" s="42"/>
      <c r="E1624" s="42"/>
      <c r="O1624" s="45" t="s">
        <v>1673</v>
      </c>
      <c r="P1624" s="42">
        <v>3548.0</v>
      </c>
      <c r="S1624" s="42">
        <v>3548.0</v>
      </c>
    </row>
    <row r="1625">
      <c r="A1625" s="42"/>
      <c r="B1625" s="42"/>
      <c r="D1625" s="42"/>
      <c r="E1625" s="42"/>
      <c r="O1625" s="45" t="s">
        <v>1674</v>
      </c>
      <c r="P1625" s="42">
        <v>3595.0</v>
      </c>
      <c r="S1625" s="42">
        <v>3595.0</v>
      </c>
    </row>
    <row r="1626">
      <c r="A1626" s="42"/>
      <c r="B1626" s="42"/>
      <c r="D1626" s="42"/>
      <c r="E1626" s="42"/>
      <c r="O1626" s="45" t="s">
        <v>1675</v>
      </c>
      <c r="P1626" s="42">
        <v>3599.0</v>
      </c>
      <c r="S1626" s="42">
        <v>3599.0</v>
      </c>
    </row>
    <row r="1627">
      <c r="A1627" s="42"/>
      <c r="B1627" s="42"/>
      <c r="D1627" s="42"/>
      <c r="E1627" s="42"/>
      <c r="O1627" s="45" t="s">
        <v>1676</v>
      </c>
      <c r="P1627" s="42">
        <v>3551.0</v>
      </c>
      <c r="S1627" s="42">
        <v>3551.0</v>
      </c>
    </row>
    <row r="1628">
      <c r="A1628" s="42"/>
      <c r="B1628" s="42"/>
      <c r="D1628" s="42"/>
      <c r="E1628" s="42"/>
      <c r="O1628" s="45" t="s">
        <v>1677</v>
      </c>
      <c r="P1628" s="42">
        <v>3599.0</v>
      </c>
      <c r="S1628" s="42">
        <v>3599.0</v>
      </c>
    </row>
    <row r="1629">
      <c r="A1629" s="42"/>
      <c r="B1629" s="42"/>
      <c r="D1629" s="42"/>
      <c r="E1629" s="42"/>
      <c r="O1629" s="45" t="s">
        <v>1678</v>
      </c>
      <c r="P1629" s="42">
        <v>3570.0</v>
      </c>
      <c r="S1629" s="42">
        <v>3570.0</v>
      </c>
    </row>
    <row r="1630">
      <c r="A1630" s="42"/>
      <c r="B1630" s="42"/>
      <c r="D1630" s="42"/>
      <c r="E1630" s="42"/>
      <c r="O1630" s="45" t="s">
        <v>1679</v>
      </c>
      <c r="P1630" s="42">
        <v>3550.0</v>
      </c>
      <c r="S1630" s="42">
        <v>3550.0</v>
      </c>
    </row>
    <row r="1631">
      <c r="A1631" s="42"/>
      <c r="B1631" s="42"/>
      <c r="D1631" s="42"/>
      <c r="E1631" s="42"/>
      <c r="O1631" s="45" t="s">
        <v>1680</v>
      </c>
      <c r="P1631" s="42">
        <v>3607.0</v>
      </c>
      <c r="S1631" s="42">
        <v>3607.0</v>
      </c>
    </row>
    <row r="1632">
      <c r="A1632" s="42"/>
      <c r="B1632" s="42"/>
      <c r="D1632" s="42"/>
      <c r="E1632" s="42"/>
      <c r="O1632" s="45" t="s">
        <v>1681</v>
      </c>
      <c r="P1632" s="42">
        <v>3600.0</v>
      </c>
      <c r="S1632" s="42">
        <v>3600.0</v>
      </c>
    </row>
    <row r="1633">
      <c r="A1633" s="42"/>
      <c r="B1633" s="42"/>
      <c r="D1633" s="42"/>
      <c r="E1633" s="42"/>
      <c r="O1633" s="45" t="s">
        <v>1682</v>
      </c>
      <c r="P1633" s="42">
        <v>3592.0</v>
      </c>
      <c r="S1633" s="42">
        <v>3592.0</v>
      </c>
    </row>
    <row r="1634">
      <c r="A1634" s="42"/>
      <c r="B1634" s="42"/>
      <c r="D1634" s="42"/>
      <c r="E1634" s="42"/>
      <c r="O1634" s="45" t="s">
        <v>1683</v>
      </c>
      <c r="P1634" s="42">
        <v>3636.0</v>
      </c>
      <c r="S1634" s="42">
        <v>3636.0</v>
      </c>
    </row>
    <row r="1635">
      <c r="A1635" s="42"/>
      <c r="B1635" s="42"/>
      <c r="D1635" s="42"/>
      <c r="E1635" s="42"/>
      <c r="O1635" s="45" t="s">
        <v>1684</v>
      </c>
      <c r="P1635" s="42">
        <v>3555.0</v>
      </c>
      <c r="S1635" s="42">
        <v>3555.0</v>
      </c>
    </row>
    <row r="1636">
      <c r="A1636" s="42"/>
      <c r="B1636" s="42"/>
      <c r="D1636" s="42"/>
      <c r="E1636" s="42"/>
      <c r="O1636" s="45" t="s">
        <v>1685</v>
      </c>
      <c r="P1636" s="42">
        <v>3532.0</v>
      </c>
      <c r="S1636" s="42">
        <v>3532.0</v>
      </c>
    </row>
    <row r="1637">
      <c r="A1637" s="42"/>
      <c r="B1637" s="42"/>
      <c r="D1637" s="42"/>
      <c r="E1637" s="42"/>
      <c r="O1637" s="45" t="s">
        <v>1686</v>
      </c>
      <c r="P1637" s="42">
        <v>3587.0</v>
      </c>
      <c r="S1637" s="42">
        <v>3587.0</v>
      </c>
    </row>
    <row r="1638">
      <c r="A1638" s="42"/>
      <c r="B1638" s="42"/>
      <c r="D1638" s="42"/>
      <c r="E1638" s="42"/>
      <c r="O1638" s="45" t="s">
        <v>1687</v>
      </c>
      <c r="P1638" s="42">
        <v>3574.0</v>
      </c>
      <c r="S1638" s="42">
        <v>3574.0</v>
      </c>
    </row>
    <row r="1639">
      <c r="A1639" s="42"/>
      <c r="B1639" s="42"/>
      <c r="D1639" s="42"/>
      <c r="E1639" s="42"/>
      <c r="O1639" s="45" t="s">
        <v>1688</v>
      </c>
      <c r="P1639" s="42">
        <v>3576.0</v>
      </c>
      <c r="S1639" s="42">
        <v>3576.0</v>
      </c>
    </row>
    <row r="1640">
      <c r="A1640" s="42"/>
      <c r="B1640" s="42"/>
      <c r="D1640" s="42"/>
      <c r="E1640" s="42"/>
      <c r="O1640" s="45" t="s">
        <v>1689</v>
      </c>
      <c r="P1640" s="42">
        <v>3605.0</v>
      </c>
      <c r="S1640" s="42">
        <v>3605.0</v>
      </c>
    </row>
    <row r="1641">
      <c r="A1641" s="42"/>
      <c r="B1641" s="42"/>
      <c r="D1641" s="42"/>
      <c r="E1641" s="42"/>
      <c r="O1641" s="45" t="s">
        <v>1690</v>
      </c>
      <c r="P1641" s="42">
        <v>3572.0</v>
      </c>
      <c r="S1641" s="42">
        <v>3572.0</v>
      </c>
    </row>
    <row r="1642">
      <c r="A1642" s="42"/>
      <c r="B1642" s="42"/>
      <c r="D1642" s="42"/>
      <c r="E1642" s="42"/>
      <c r="O1642" s="45" t="s">
        <v>1691</v>
      </c>
      <c r="P1642" s="42">
        <v>3560.0</v>
      </c>
      <c r="S1642" s="42">
        <v>3560.0</v>
      </c>
    </row>
    <row r="1643">
      <c r="A1643" s="42"/>
      <c r="B1643" s="42"/>
      <c r="D1643" s="42"/>
      <c r="E1643" s="42"/>
      <c r="O1643" s="45" t="s">
        <v>1692</v>
      </c>
      <c r="P1643" s="42">
        <v>3597.0</v>
      </c>
      <c r="S1643" s="42">
        <v>3597.0</v>
      </c>
    </row>
    <row r="1644">
      <c r="A1644" s="42"/>
      <c r="B1644" s="42"/>
      <c r="D1644" s="42"/>
      <c r="E1644" s="42"/>
      <c r="O1644" s="45" t="s">
        <v>1693</v>
      </c>
      <c r="P1644" s="42">
        <v>3616.0</v>
      </c>
      <c r="S1644" s="42">
        <v>3616.0</v>
      </c>
    </row>
    <row r="1645">
      <c r="A1645" s="42"/>
      <c r="B1645" s="42"/>
      <c r="D1645" s="42"/>
      <c r="E1645" s="42"/>
      <c r="O1645" s="45" t="s">
        <v>1694</v>
      </c>
      <c r="P1645" s="42">
        <v>3631.0</v>
      </c>
      <c r="S1645" s="42">
        <v>3631.0</v>
      </c>
    </row>
    <row r="1646">
      <c r="A1646" s="42"/>
      <c r="B1646" s="42"/>
      <c r="D1646" s="42"/>
      <c r="E1646" s="42"/>
      <c r="O1646" s="45" t="s">
        <v>1695</v>
      </c>
      <c r="P1646" s="42">
        <v>3597.0</v>
      </c>
      <c r="S1646" s="42">
        <v>3597.0</v>
      </c>
    </row>
    <row r="1647">
      <c r="A1647" s="42"/>
      <c r="B1647" s="42"/>
      <c r="D1647" s="42"/>
      <c r="E1647" s="42"/>
      <c r="O1647" s="45" t="s">
        <v>1696</v>
      </c>
      <c r="P1647" s="42">
        <v>3559.0</v>
      </c>
      <c r="S1647" s="42">
        <v>3559.0</v>
      </c>
    </row>
    <row r="1648">
      <c r="A1648" s="42"/>
      <c r="B1648" s="42"/>
      <c r="D1648" s="42"/>
      <c r="E1648" s="42"/>
      <c r="O1648" s="45" t="s">
        <v>1697</v>
      </c>
      <c r="P1648" s="42">
        <v>3540.0</v>
      </c>
      <c r="S1648" s="42">
        <v>3540.0</v>
      </c>
    </row>
    <row r="1649">
      <c r="A1649" s="42"/>
      <c r="B1649" s="42"/>
      <c r="D1649" s="42"/>
      <c r="E1649" s="42"/>
      <c r="O1649" s="45" t="s">
        <v>1698</v>
      </c>
      <c r="P1649" s="42">
        <v>3568.0</v>
      </c>
      <c r="S1649" s="42">
        <v>3568.0</v>
      </c>
    </row>
    <row r="1650">
      <c r="A1650" s="42"/>
      <c r="B1650" s="42"/>
      <c r="D1650" s="42"/>
      <c r="E1650" s="42"/>
      <c r="O1650" s="45" t="s">
        <v>1699</v>
      </c>
      <c r="P1650" s="42">
        <v>3599.0</v>
      </c>
      <c r="S1650" s="42">
        <v>3599.0</v>
      </c>
    </row>
    <row r="1651">
      <c r="A1651" s="42"/>
      <c r="B1651" s="42"/>
      <c r="D1651" s="42"/>
      <c r="E1651" s="42"/>
      <c r="O1651" s="45" t="s">
        <v>1700</v>
      </c>
      <c r="P1651" s="42">
        <v>3600.0</v>
      </c>
      <c r="S1651" s="42">
        <v>3600.0</v>
      </c>
    </row>
    <row r="1652">
      <c r="A1652" s="42"/>
      <c r="B1652" s="42"/>
      <c r="D1652" s="42"/>
      <c r="E1652" s="42"/>
      <c r="O1652" s="45" t="s">
        <v>1701</v>
      </c>
      <c r="P1652" s="42">
        <v>3600.0</v>
      </c>
      <c r="S1652" s="42">
        <v>3600.0</v>
      </c>
    </row>
    <row r="1653">
      <c r="A1653" s="42"/>
      <c r="B1653" s="42"/>
      <c r="D1653" s="42"/>
      <c r="E1653" s="42"/>
      <c r="O1653" s="45" t="s">
        <v>1702</v>
      </c>
      <c r="P1653" s="42">
        <v>3573.0</v>
      </c>
      <c r="S1653" s="42">
        <v>3573.0</v>
      </c>
    </row>
    <row r="1654">
      <c r="A1654" s="42"/>
      <c r="B1654" s="42"/>
      <c r="D1654" s="42"/>
      <c r="E1654" s="42"/>
      <c r="O1654" s="45" t="s">
        <v>1703</v>
      </c>
      <c r="P1654" s="42">
        <v>3547.0</v>
      </c>
      <c r="S1654" s="42">
        <v>3547.0</v>
      </c>
    </row>
    <row r="1655">
      <c r="A1655" s="42"/>
      <c r="B1655" s="42"/>
      <c r="D1655" s="42"/>
      <c r="E1655" s="42"/>
      <c r="O1655" s="45" t="s">
        <v>1704</v>
      </c>
      <c r="P1655" s="42">
        <v>3610.0</v>
      </c>
      <c r="S1655" s="42">
        <v>3610.0</v>
      </c>
    </row>
    <row r="1656">
      <c r="A1656" s="42"/>
      <c r="B1656" s="42"/>
      <c r="D1656" s="42"/>
      <c r="E1656" s="42"/>
      <c r="O1656" s="45" t="s">
        <v>1705</v>
      </c>
      <c r="P1656" s="42">
        <v>3637.0</v>
      </c>
      <c r="S1656" s="42">
        <v>3637.0</v>
      </c>
    </row>
    <row r="1657">
      <c r="A1657" s="42"/>
      <c r="B1657" s="42"/>
      <c r="D1657" s="42"/>
      <c r="E1657" s="42"/>
      <c r="O1657" s="45" t="s">
        <v>1706</v>
      </c>
      <c r="P1657" s="42">
        <v>3591.0</v>
      </c>
      <c r="S1657" s="42">
        <v>3591.0</v>
      </c>
    </row>
    <row r="1658">
      <c r="A1658" s="42"/>
      <c r="B1658" s="42"/>
      <c r="D1658" s="42"/>
      <c r="E1658" s="42"/>
      <c r="O1658" s="45" t="s">
        <v>1707</v>
      </c>
      <c r="P1658" s="42">
        <v>3602.0</v>
      </c>
      <c r="S1658" s="42">
        <v>3602.0</v>
      </c>
    </row>
    <row r="1659">
      <c r="A1659" s="42"/>
      <c r="B1659" s="42"/>
      <c r="D1659" s="42"/>
      <c r="E1659" s="42"/>
      <c r="O1659" s="45" t="s">
        <v>1708</v>
      </c>
      <c r="P1659" s="42">
        <v>3532.0</v>
      </c>
      <c r="S1659" s="42">
        <v>3532.0</v>
      </c>
    </row>
    <row r="1660">
      <c r="A1660" s="42"/>
      <c r="B1660" s="42"/>
      <c r="D1660" s="42"/>
      <c r="E1660" s="42"/>
      <c r="O1660" s="45" t="s">
        <v>1709</v>
      </c>
      <c r="P1660" s="42">
        <v>3520.0</v>
      </c>
      <c r="S1660" s="42">
        <v>3520.0</v>
      </c>
    </row>
    <row r="1661">
      <c r="A1661" s="42"/>
      <c r="B1661" s="42"/>
      <c r="D1661" s="42"/>
      <c r="E1661" s="42"/>
      <c r="O1661" s="45" t="s">
        <v>1710</v>
      </c>
      <c r="P1661" s="42">
        <v>3594.0</v>
      </c>
      <c r="S1661" s="42">
        <v>3594.0</v>
      </c>
    </row>
    <row r="1662">
      <c r="A1662" s="42"/>
      <c r="B1662" s="42"/>
      <c r="D1662" s="42"/>
      <c r="E1662" s="42"/>
      <c r="O1662" s="45" t="s">
        <v>1711</v>
      </c>
      <c r="P1662" s="42">
        <v>3605.0</v>
      </c>
      <c r="S1662" s="42">
        <v>3605.0</v>
      </c>
    </row>
    <row r="1663">
      <c r="A1663" s="42"/>
      <c r="B1663" s="42"/>
      <c r="D1663" s="42"/>
      <c r="E1663" s="42"/>
      <c r="O1663" s="45" t="s">
        <v>1712</v>
      </c>
      <c r="P1663" s="42">
        <v>3609.0</v>
      </c>
      <c r="S1663" s="42">
        <v>3609.0</v>
      </c>
    </row>
    <row r="1664">
      <c r="A1664" s="42"/>
      <c r="B1664" s="42"/>
      <c r="D1664" s="42"/>
      <c r="E1664" s="42"/>
      <c r="O1664" s="45" t="s">
        <v>1713</v>
      </c>
      <c r="P1664" s="42">
        <v>3613.0</v>
      </c>
      <c r="S1664" s="42">
        <v>3613.0</v>
      </c>
    </row>
    <row r="1665">
      <c r="A1665" s="42"/>
      <c r="B1665" s="42"/>
      <c r="D1665" s="42"/>
      <c r="E1665" s="42"/>
      <c r="O1665" s="45" t="s">
        <v>1714</v>
      </c>
      <c r="P1665" s="42">
        <v>3560.0</v>
      </c>
      <c r="S1665" s="42">
        <v>3560.0</v>
      </c>
    </row>
    <row r="1666">
      <c r="A1666" s="42"/>
      <c r="B1666" s="42"/>
      <c r="D1666" s="42"/>
      <c r="E1666" s="42"/>
      <c r="O1666" s="45" t="s">
        <v>1715</v>
      </c>
      <c r="P1666" s="42">
        <v>3568.0</v>
      </c>
      <c r="S1666" s="42">
        <v>3568.0</v>
      </c>
    </row>
    <row r="1667">
      <c r="A1667" s="42"/>
      <c r="B1667" s="42"/>
      <c r="D1667" s="42"/>
      <c r="E1667" s="42"/>
      <c r="O1667" s="45" t="s">
        <v>1716</v>
      </c>
      <c r="P1667" s="42">
        <v>3661.0</v>
      </c>
      <c r="S1667" s="42">
        <v>3661.0</v>
      </c>
    </row>
    <row r="1668">
      <c r="A1668" s="42"/>
      <c r="B1668" s="42"/>
      <c r="D1668" s="42"/>
      <c r="E1668" s="42"/>
      <c r="O1668" s="45" t="s">
        <v>1717</v>
      </c>
      <c r="P1668" s="42">
        <v>3623.0</v>
      </c>
      <c r="S1668" s="42">
        <v>3623.0</v>
      </c>
    </row>
    <row r="1669">
      <c r="A1669" s="42"/>
      <c r="B1669" s="42"/>
      <c r="D1669" s="42"/>
      <c r="E1669" s="42"/>
      <c r="O1669" s="45" t="s">
        <v>1718</v>
      </c>
      <c r="P1669" s="42">
        <v>3677.0</v>
      </c>
      <c r="S1669" s="42">
        <v>3677.0</v>
      </c>
    </row>
    <row r="1670">
      <c r="A1670" s="42"/>
      <c r="B1670" s="42"/>
      <c r="D1670" s="42"/>
      <c r="E1670" s="42"/>
      <c r="O1670" s="45" t="s">
        <v>1719</v>
      </c>
      <c r="P1670" s="42">
        <v>3701.0</v>
      </c>
      <c r="S1670" s="42">
        <v>3701.0</v>
      </c>
    </row>
    <row r="1671">
      <c r="A1671" s="42"/>
      <c r="B1671" s="42"/>
      <c r="D1671" s="42"/>
      <c r="E1671" s="42"/>
      <c r="O1671" s="45" t="s">
        <v>1720</v>
      </c>
      <c r="P1671" s="42">
        <v>3550.0</v>
      </c>
      <c r="S1671" s="42">
        <v>3550.0</v>
      </c>
    </row>
    <row r="1672">
      <c r="A1672" s="42"/>
      <c r="B1672" s="42"/>
      <c r="D1672" s="42"/>
      <c r="E1672" s="42"/>
      <c r="O1672" s="45" t="s">
        <v>1721</v>
      </c>
      <c r="P1672" s="42">
        <v>3578.0</v>
      </c>
      <c r="S1672" s="42">
        <v>3578.0</v>
      </c>
    </row>
    <row r="1673">
      <c r="A1673" s="42"/>
      <c r="B1673" s="42"/>
      <c r="D1673" s="42"/>
      <c r="E1673" s="42"/>
      <c r="O1673" s="45" t="s">
        <v>1722</v>
      </c>
      <c r="P1673" s="42">
        <v>3617.0</v>
      </c>
      <c r="S1673" s="42">
        <v>3617.0</v>
      </c>
    </row>
    <row r="1674">
      <c r="A1674" s="42"/>
      <c r="B1674" s="42"/>
      <c r="D1674" s="42"/>
      <c r="E1674" s="42"/>
      <c r="O1674" s="45" t="s">
        <v>1723</v>
      </c>
      <c r="P1674" s="42">
        <v>3654.0</v>
      </c>
      <c r="S1674" s="42">
        <v>3654.0</v>
      </c>
    </row>
    <row r="1675">
      <c r="A1675" s="42"/>
      <c r="B1675" s="42"/>
      <c r="D1675" s="42"/>
      <c r="E1675" s="42"/>
      <c r="O1675" s="45" t="s">
        <v>1724</v>
      </c>
      <c r="P1675" s="42">
        <v>3638.0</v>
      </c>
      <c r="S1675" s="42">
        <v>3638.0</v>
      </c>
    </row>
    <row r="1676">
      <c r="A1676" s="42"/>
      <c r="B1676" s="42"/>
      <c r="D1676" s="42"/>
      <c r="E1676" s="42"/>
      <c r="O1676" s="45" t="s">
        <v>1725</v>
      </c>
      <c r="P1676" s="42">
        <v>3657.0</v>
      </c>
      <c r="S1676" s="42">
        <v>3657.0</v>
      </c>
    </row>
    <row r="1677">
      <c r="A1677" s="42"/>
      <c r="B1677" s="42"/>
      <c r="D1677" s="42"/>
      <c r="E1677" s="42"/>
      <c r="O1677" s="45" t="s">
        <v>1726</v>
      </c>
      <c r="P1677" s="42">
        <v>3617.0</v>
      </c>
      <c r="S1677" s="42">
        <v>3617.0</v>
      </c>
    </row>
    <row r="1678">
      <c r="A1678" s="42"/>
      <c r="B1678" s="42"/>
      <c r="D1678" s="42"/>
      <c r="E1678" s="42"/>
      <c r="O1678" s="45" t="s">
        <v>1727</v>
      </c>
      <c r="P1678" s="42">
        <v>3654.0</v>
      </c>
      <c r="S1678" s="42">
        <v>3654.0</v>
      </c>
    </row>
    <row r="1679">
      <c r="A1679" s="42"/>
      <c r="B1679" s="42"/>
      <c r="D1679" s="42"/>
      <c r="E1679" s="42"/>
      <c r="O1679" s="45" t="s">
        <v>1728</v>
      </c>
      <c r="P1679" s="42">
        <v>3648.0</v>
      </c>
      <c r="S1679" s="42">
        <v>3648.0</v>
      </c>
    </row>
    <row r="1680">
      <c r="A1680" s="42"/>
      <c r="B1680" s="42"/>
      <c r="D1680" s="42"/>
      <c r="E1680" s="42"/>
      <c r="O1680" s="45" t="s">
        <v>1729</v>
      </c>
      <c r="P1680" s="42">
        <v>3685.0</v>
      </c>
      <c r="S1680" s="42">
        <v>3685.0</v>
      </c>
    </row>
    <row r="1681">
      <c r="A1681" s="42"/>
      <c r="B1681" s="42"/>
      <c r="D1681" s="42"/>
      <c r="E1681" s="42"/>
      <c r="O1681" s="45" t="s">
        <v>1730</v>
      </c>
      <c r="P1681" s="42">
        <v>3657.0</v>
      </c>
      <c r="S1681" s="42">
        <v>3657.0</v>
      </c>
    </row>
    <row r="1682">
      <c r="A1682" s="42"/>
      <c r="B1682" s="42"/>
      <c r="D1682" s="42"/>
      <c r="E1682" s="42"/>
      <c r="O1682" s="45" t="s">
        <v>1731</v>
      </c>
      <c r="P1682" s="42">
        <v>3670.0</v>
      </c>
      <c r="S1682" s="42">
        <v>3670.0</v>
      </c>
    </row>
    <row r="1683">
      <c r="A1683" s="42"/>
      <c r="B1683" s="42"/>
      <c r="D1683" s="42"/>
      <c r="E1683" s="42"/>
      <c r="O1683" s="45" t="s">
        <v>1732</v>
      </c>
      <c r="P1683" s="42">
        <v>3639.0</v>
      </c>
      <c r="S1683" s="42">
        <v>3639.0</v>
      </c>
    </row>
    <row r="1684">
      <c r="A1684" s="42"/>
      <c r="B1684" s="42"/>
      <c r="D1684" s="42"/>
      <c r="E1684" s="42"/>
      <c r="O1684" s="45" t="s">
        <v>1733</v>
      </c>
      <c r="P1684" s="42">
        <v>3662.0</v>
      </c>
      <c r="S1684" s="42">
        <v>3662.0</v>
      </c>
    </row>
    <row r="1685">
      <c r="A1685" s="42"/>
      <c r="B1685" s="42"/>
      <c r="D1685" s="42"/>
      <c r="E1685" s="42"/>
      <c r="O1685" s="45" t="s">
        <v>1734</v>
      </c>
      <c r="P1685" s="42">
        <v>3699.0</v>
      </c>
      <c r="S1685" s="42">
        <v>3699.0</v>
      </c>
    </row>
    <row r="1686">
      <c r="A1686" s="42"/>
      <c r="B1686" s="42"/>
      <c r="D1686" s="42"/>
      <c r="E1686" s="42"/>
      <c r="O1686" s="45" t="s">
        <v>1735</v>
      </c>
      <c r="P1686" s="42">
        <v>3736.0</v>
      </c>
      <c r="S1686" s="42">
        <v>3736.0</v>
      </c>
    </row>
    <row r="1687">
      <c r="A1687" s="42"/>
      <c r="B1687" s="42"/>
      <c r="D1687" s="42"/>
      <c r="E1687" s="42"/>
      <c r="O1687" s="45" t="s">
        <v>1736</v>
      </c>
      <c r="P1687" s="42">
        <v>3702.0</v>
      </c>
      <c r="S1687" s="42">
        <v>3702.0</v>
      </c>
    </row>
    <row r="1688">
      <c r="A1688" s="42"/>
      <c r="B1688" s="42"/>
      <c r="D1688" s="42"/>
      <c r="E1688" s="42"/>
      <c r="O1688" s="45" t="s">
        <v>1737</v>
      </c>
      <c r="P1688" s="42">
        <v>3752.0</v>
      </c>
      <c r="S1688" s="42">
        <v>3752.0</v>
      </c>
    </row>
    <row r="1689">
      <c r="A1689" s="42"/>
      <c r="B1689" s="42"/>
      <c r="D1689" s="42"/>
      <c r="E1689" s="42"/>
      <c r="O1689" s="45" t="s">
        <v>1738</v>
      </c>
      <c r="P1689" s="42">
        <v>3715.0</v>
      </c>
      <c r="S1689" s="42">
        <v>3715.0</v>
      </c>
    </row>
    <row r="1690">
      <c r="A1690" s="42"/>
      <c r="B1690" s="42"/>
      <c r="D1690" s="42"/>
      <c r="E1690" s="42"/>
      <c r="O1690" s="45" t="s">
        <v>1739</v>
      </c>
      <c r="P1690" s="42">
        <v>3693.0</v>
      </c>
      <c r="S1690" s="42">
        <v>3693.0</v>
      </c>
    </row>
    <row r="1691">
      <c r="A1691" s="42"/>
      <c r="B1691" s="42"/>
      <c r="D1691" s="42"/>
      <c r="E1691" s="42"/>
      <c r="O1691" s="45" t="s">
        <v>1740</v>
      </c>
      <c r="P1691" s="42">
        <v>3730.0</v>
      </c>
      <c r="S1691" s="42">
        <v>3730.0</v>
      </c>
    </row>
    <row r="1692">
      <c r="A1692" s="42"/>
      <c r="B1692" s="42"/>
      <c r="D1692" s="42"/>
      <c r="E1692" s="42"/>
      <c r="O1692" s="45" t="s">
        <v>1741</v>
      </c>
      <c r="P1692" s="42">
        <v>3755.0</v>
      </c>
      <c r="S1692" s="42">
        <v>3755.0</v>
      </c>
    </row>
    <row r="1693">
      <c r="A1693" s="42"/>
      <c r="B1693" s="42"/>
      <c r="D1693" s="42"/>
      <c r="E1693" s="42"/>
      <c r="O1693" s="45" t="s">
        <v>1742</v>
      </c>
      <c r="P1693" s="42">
        <v>3715.0</v>
      </c>
      <c r="S1693" s="42">
        <v>3715.0</v>
      </c>
    </row>
    <row r="1694">
      <c r="A1694" s="42"/>
      <c r="B1694" s="42"/>
      <c r="D1694" s="42"/>
      <c r="E1694" s="42"/>
      <c r="O1694" s="45" t="s">
        <v>1743</v>
      </c>
      <c r="P1694" s="42">
        <v>3774.0</v>
      </c>
      <c r="S1694" s="42">
        <v>3774.0</v>
      </c>
    </row>
    <row r="1695">
      <c r="A1695" s="42"/>
      <c r="B1695" s="42"/>
      <c r="D1695" s="42"/>
      <c r="E1695" s="42"/>
      <c r="O1695" s="45" t="s">
        <v>1744</v>
      </c>
      <c r="P1695" s="42">
        <v>3723.0</v>
      </c>
      <c r="S1695" s="42">
        <v>3723.0</v>
      </c>
    </row>
    <row r="1696">
      <c r="A1696" s="42"/>
      <c r="B1696" s="42"/>
      <c r="D1696" s="42"/>
      <c r="E1696" s="42"/>
      <c r="O1696" s="45" t="s">
        <v>1745</v>
      </c>
      <c r="P1696" s="42">
        <v>3744.0</v>
      </c>
      <c r="S1696" s="42">
        <v>3744.0</v>
      </c>
    </row>
    <row r="1697">
      <c r="A1697" s="42"/>
      <c r="B1697" s="42"/>
      <c r="D1697" s="42"/>
      <c r="E1697" s="42"/>
      <c r="O1697" s="45" t="s">
        <v>1746</v>
      </c>
      <c r="P1697" s="42">
        <v>3781.0</v>
      </c>
      <c r="S1697" s="42">
        <v>3781.0</v>
      </c>
    </row>
    <row r="1698">
      <c r="A1698" s="42"/>
      <c r="B1698" s="42"/>
      <c r="D1698" s="42"/>
      <c r="E1698" s="42"/>
      <c r="O1698" s="45" t="s">
        <v>1747</v>
      </c>
      <c r="P1698" s="42">
        <v>3800.0</v>
      </c>
      <c r="S1698" s="42">
        <v>3800.0</v>
      </c>
    </row>
    <row r="1699">
      <c r="A1699" s="42"/>
      <c r="B1699" s="42"/>
      <c r="D1699" s="42"/>
      <c r="E1699" s="42"/>
      <c r="O1699" s="45" t="s">
        <v>1748</v>
      </c>
      <c r="P1699" s="42">
        <v>3797.0</v>
      </c>
      <c r="S1699" s="42">
        <v>3797.0</v>
      </c>
    </row>
    <row r="1700">
      <c r="A1700" s="42"/>
      <c r="B1700" s="42"/>
      <c r="D1700" s="42"/>
      <c r="E1700" s="42"/>
      <c r="O1700" s="45" t="s">
        <v>1749</v>
      </c>
      <c r="P1700" s="42">
        <v>3850.0</v>
      </c>
      <c r="S1700" s="42">
        <v>3850.0</v>
      </c>
    </row>
    <row r="1701">
      <c r="A1701" s="42"/>
      <c r="B1701" s="42"/>
      <c r="D1701" s="42"/>
      <c r="E1701" s="42"/>
      <c r="O1701" s="45" t="s">
        <v>1750</v>
      </c>
      <c r="P1701" s="42">
        <v>3754.0</v>
      </c>
      <c r="S1701" s="42">
        <v>3754.0</v>
      </c>
    </row>
    <row r="1702">
      <c r="A1702" s="42"/>
      <c r="B1702" s="42"/>
      <c r="D1702" s="42"/>
      <c r="E1702" s="42"/>
      <c r="O1702" s="45" t="s">
        <v>1751</v>
      </c>
      <c r="P1702" s="42">
        <v>3775.0</v>
      </c>
      <c r="S1702" s="42">
        <v>3775.0</v>
      </c>
    </row>
    <row r="1703">
      <c r="A1703" s="42"/>
      <c r="B1703" s="42"/>
      <c r="D1703" s="42"/>
      <c r="E1703" s="42"/>
      <c r="O1703" s="45" t="s">
        <v>1752</v>
      </c>
      <c r="P1703" s="42">
        <v>3800.0</v>
      </c>
      <c r="S1703" s="42">
        <v>3800.0</v>
      </c>
    </row>
    <row r="1704">
      <c r="A1704" s="42"/>
      <c r="B1704" s="42"/>
      <c r="D1704" s="42"/>
      <c r="E1704" s="42"/>
      <c r="O1704" s="45" t="s">
        <v>1753</v>
      </c>
      <c r="P1704" s="42">
        <v>3813.0</v>
      </c>
      <c r="S1704" s="42">
        <v>3813.0</v>
      </c>
    </row>
    <row r="1705">
      <c r="A1705" s="42"/>
      <c r="B1705" s="42"/>
      <c r="D1705" s="42"/>
      <c r="E1705" s="42"/>
      <c r="O1705" s="45" t="s">
        <v>1754</v>
      </c>
      <c r="P1705" s="42">
        <v>3819.0</v>
      </c>
      <c r="S1705" s="42">
        <v>3819.0</v>
      </c>
    </row>
    <row r="1706">
      <c r="A1706" s="42"/>
      <c r="B1706" s="42"/>
      <c r="D1706" s="42"/>
      <c r="E1706" s="42"/>
      <c r="O1706" s="45" t="s">
        <v>1755</v>
      </c>
      <c r="P1706" s="42">
        <v>3858.0</v>
      </c>
      <c r="S1706" s="42">
        <v>3858.0</v>
      </c>
    </row>
    <row r="1707">
      <c r="A1707" s="42"/>
      <c r="B1707" s="42"/>
      <c r="D1707" s="42"/>
      <c r="E1707" s="42"/>
      <c r="O1707" s="45" t="s">
        <v>1756</v>
      </c>
      <c r="P1707" s="42">
        <v>3805.0</v>
      </c>
      <c r="S1707" s="42">
        <v>3805.0</v>
      </c>
    </row>
    <row r="1708">
      <c r="A1708" s="42"/>
      <c r="B1708" s="42"/>
      <c r="D1708" s="42"/>
      <c r="E1708" s="42"/>
      <c r="O1708" s="45" t="s">
        <v>1757</v>
      </c>
      <c r="P1708" s="42">
        <v>3826.0</v>
      </c>
      <c r="S1708" s="42">
        <v>3826.0</v>
      </c>
    </row>
    <row r="1709">
      <c r="A1709" s="42"/>
      <c r="B1709" s="42"/>
      <c r="D1709" s="42"/>
      <c r="E1709" s="42"/>
      <c r="O1709" s="45" t="s">
        <v>1758</v>
      </c>
      <c r="P1709" s="42">
        <v>3845.0</v>
      </c>
      <c r="S1709" s="42">
        <v>3845.0</v>
      </c>
    </row>
    <row r="1710">
      <c r="A1710" s="42"/>
      <c r="B1710" s="42"/>
      <c r="D1710" s="42"/>
      <c r="E1710" s="42"/>
      <c r="O1710" s="45" t="s">
        <v>1759</v>
      </c>
      <c r="P1710" s="42">
        <v>3895.0</v>
      </c>
      <c r="S1710" s="42">
        <v>3895.0</v>
      </c>
    </row>
    <row r="1711">
      <c r="A1711" s="42"/>
      <c r="B1711" s="42"/>
      <c r="D1711" s="42"/>
      <c r="E1711" s="42"/>
      <c r="O1711" s="45" t="s">
        <v>1760</v>
      </c>
      <c r="P1711" s="42">
        <v>3895.0</v>
      </c>
      <c r="S1711" s="42">
        <v>3895.0</v>
      </c>
    </row>
    <row r="1712">
      <c r="A1712" s="42"/>
      <c r="B1712" s="42"/>
      <c r="D1712" s="42"/>
      <c r="E1712" s="42"/>
      <c r="O1712" s="45" t="s">
        <v>1761</v>
      </c>
      <c r="P1712" s="42">
        <v>3889.0</v>
      </c>
      <c r="S1712" s="42">
        <v>3889.0</v>
      </c>
    </row>
    <row r="1713">
      <c r="A1713" s="42"/>
      <c r="B1713" s="42"/>
      <c r="D1713" s="42"/>
      <c r="E1713" s="42"/>
      <c r="O1713" s="45" t="s">
        <v>1762</v>
      </c>
      <c r="P1713" s="42">
        <v>3836.0</v>
      </c>
      <c r="S1713" s="42">
        <v>3836.0</v>
      </c>
    </row>
    <row r="1714">
      <c r="A1714" s="42"/>
      <c r="B1714" s="42"/>
      <c r="D1714" s="42"/>
      <c r="E1714" s="42"/>
      <c r="O1714" s="45" t="s">
        <v>1763</v>
      </c>
      <c r="P1714" s="42">
        <v>3845.0</v>
      </c>
      <c r="S1714" s="42">
        <v>3845.0</v>
      </c>
    </row>
    <row r="1715">
      <c r="A1715" s="42"/>
      <c r="B1715" s="42"/>
      <c r="D1715" s="42"/>
      <c r="E1715" s="42"/>
      <c r="O1715" s="45" t="s">
        <v>1764</v>
      </c>
      <c r="P1715" s="42">
        <v>3858.0</v>
      </c>
      <c r="S1715" s="42">
        <v>3858.0</v>
      </c>
    </row>
    <row r="1716">
      <c r="A1716" s="42"/>
      <c r="B1716" s="42"/>
      <c r="D1716" s="42"/>
      <c r="E1716" s="42"/>
      <c r="O1716" s="45" t="s">
        <v>1765</v>
      </c>
      <c r="P1716" s="42">
        <v>3917.0</v>
      </c>
      <c r="S1716" s="42">
        <v>3917.0</v>
      </c>
    </row>
    <row r="1717">
      <c r="A1717" s="42"/>
      <c r="B1717" s="42"/>
      <c r="D1717" s="42"/>
      <c r="E1717" s="42"/>
      <c r="O1717" s="45" t="s">
        <v>1766</v>
      </c>
      <c r="P1717" s="42">
        <v>3903.0</v>
      </c>
      <c r="S1717" s="42">
        <v>3903.0</v>
      </c>
    </row>
    <row r="1718">
      <c r="A1718" s="42"/>
      <c r="B1718" s="42"/>
      <c r="D1718" s="42"/>
      <c r="E1718" s="42"/>
      <c r="O1718" s="45" t="s">
        <v>1767</v>
      </c>
      <c r="P1718" s="42">
        <v>3940.0</v>
      </c>
      <c r="S1718" s="42">
        <v>3940.0</v>
      </c>
    </row>
    <row r="1719">
      <c r="A1719" s="42"/>
      <c r="B1719" s="42"/>
      <c r="D1719" s="42"/>
      <c r="E1719" s="42"/>
      <c r="O1719" s="45" t="s">
        <v>1768</v>
      </c>
      <c r="P1719" s="42">
        <v>3887.0</v>
      </c>
      <c r="S1719" s="42">
        <v>3887.0</v>
      </c>
    </row>
    <row r="1720">
      <c r="A1720" s="42"/>
      <c r="B1720" s="42"/>
      <c r="D1720" s="42"/>
      <c r="E1720" s="42"/>
      <c r="O1720" s="45" t="s">
        <v>1769</v>
      </c>
      <c r="P1720" s="42">
        <v>3890.0</v>
      </c>
      <c r="S1720" s="42">
        <v>3890.0</v>
      </c>
    </row>
    <row r="1721">
      <c r="A1721" s="42"/>
      <c r="B1721" s="42"/>
      <c r="D1721" s="42"/>
      <c r="E1721" s="42"/>
      <c r="O1721" s="45" t="s">
        <v>1770</v>
      </c>
      <c r="P1721" s="42">
        <v>3940.0</v>
      </c>
      <c r="S1721" s="42">
        <v>3940.0</v>
      </c>
    </row>
    <row r="1722">
      <c r="A1722" s="42"/>
      <c r="B1722" s="42"/>
      <c r="D1722" s="42"/>
      <c r="E1722" s="42"/>
      <c r="O1722" s="45" t="s">
        <v>1771</v>
      </c>
      <c r="P1722" s="42">
        <v>3993.0</v>
      </c>
      <c r="S1722" s="42">
        <v>3993.0</v>
      </c>
    </row>
    <row r="1723">
      <c r="A1723" s="42"/>
      <c r="B1723" s="42"/>
      <c r="D1723" s="42"/>
      <c r="E1723" s="42"/>
      <c r="O1723" s="45" t="s">
        <v>1772</v>
      </c>
      <c r="P1723" s="42">
        <v>3934.0</v>
      </c>
      <c r="S1723" s="42">
        <v>3934.0</v>
      </c>
    </row>
    <row r="1724">
      <c r="A1724" s="42"/>
      <c r="B1724" s="42"/>
      <c r="D1724" s="42"/>
      <c r="E1724" s="42"/>
      <c r="O1724" s="45" t="s">
        <v>1773</v>
      </c>
      <c r="P1724" s="42">
        <v>3971.0</v>
      </c>
      <c r="S1724" s="42">
        <v>3971.0</v>
      </c>
    </row>
    <row r="1725">
      <c r="A1725" s="42"/>
      <c r="B1725" s="42"/>
      <c r="D1725" s="42"/>
      <c r="E1725" s="42"/>
      <c r="O1725" s="45" t="s">
        <v>1774</v>
      </c>
      <c r="P1725" s="42">
        <v>3906.0</v>
      </c>
      <c r="S1725" s="42">
        <v>3906.0</v>
      </c>
    </row>
    <row r="1726">
      <c r="A1726" s="42"/>
      <c r="B1726" s="42"/>
      <c r="D1726" s="42"/>
      <c r="E1726" s="42"/>
      <c r="O1726" s="45" t="s">
        <v>1775</v>
      </c>
      <c r="P1726" s="42">
        <v>3903.0</v>
      </c>
      <c r="S1726" s="42">
        <v>3903.0</v>
      </c>
    </row>
    <row r="1727">
      <c r="A1727" s="42"/>
      <c r="B1727" s="42"/>
      <c r="D1727" s="42"/>
      <c r="E1727" s="42"/>
      <c r="O1727" s="45" t="s">
        <v>1776</v>
      </c>
      <c r="P1727" s="42">
        <v>3962.0</v>
      </c>
      <c r="S1727" s="42">
        <v>3962.0</v>
      </c>
    </row>
    <row r="1728">
      <c r="A1728" s="42"/>
      <c r="B1728" s="42"/>
      <c r="D1728" s="42"/>
      <c r="E1728" s="42"/>
      <c r="O1728" s="45" t="s">
        <v>1777</v>
      </c>
      <c r="P1728" s="42">
        <v>4001.0</v>
      </c>
      <c r="S1728" s="42">
        <v>4001.0</v>
      </c>
    </row>
    <row r="1729">
      <c r="A1729" s="42"/>
      <c r="B1729" s="42"/>
      <c r="D1729" s="42"/>
      <c r="E1729" s="42"/>
      <c r="O1729" s="45" t="s">
        <v>1778</v>
      </c>
      <c r="P1729" s="42">
        <v>3985.0</v>
      </c>
      <c r="S1729" s="42">
        <v>3985.0</v>
      </c>
    </row>
    <row r="1730">
      <c r="A1730" s="42"/>
      <c r="B1730" s="42"/>
      <c r="D1730" s="42"/>
      <c r="E1730" s="42"/>
      <c r="O1730" s="45" t="s">
        <v>1779</v>
      </c>
      <c r="P1730" s="42">
        <v>4022.0</v>
      </c>
      <c r="S1730" s="42">
        <v>4022.0</v>
      </c>
    </row>
    <row r="1731">
      <c r="A1731" s="42"/>
      <c r="B1731" s="42"/>
      <c r="D1731" s="42"/>
      <c r="E1731" s="42"/>
      <c r="O1731" s="45" t="s">
        <v>1780</v>
      </c>
      <c r="P1731" s="42">
        <v>3951.0</v>
      </c>
      <c r="S1731" s="42">
        <v>3951.0</v>
      </c>
    </row>
    <row r="1732">
      <c r="A1732" s="42"/>
      <c r="B1732" s="42"/>
      <c r="D1732" s="42"/>
      <c r="E1732" s="42"/>
      <c r="O1732" s="45" t="s">
        <v>1781</v>
      </c>
      <c r="P1732" s="42">
        <v>3977.0</v>
      </c>
      <c r="S1732" s="42">
        <v>3977.0</v>
      </c>
    </row>
    <row r="1733">
      <c r="A1733" s="42"/>
      <c r="B1733" s="42"/>
      <c r="D1733" s="42"/>
      <c r="E1733" s="42"/>
      <c r="O1733" s="45" t="s">
        <v>1782</v>
      </c>
      <c r="P1733" s="42">
        <v>4012.0</v>
      </c>
      <c r="S1733" s="42">
        <v>4012.0</v>
      </c>
    </row>
    <row r="1734">
      <c r="A1734" s="42"/>
      <c r="B1734" s="42"/>
      <c r="D1734" s="42"/>
      <c r="E1734" s="42"/>
      <c r="O1734" s="45" t="s">
        <v>1783</v>
      </c>
      <c r="P1734" s="42">
        <v>3993.0</v>
      </c>
      <c r="S1734" s="42">
        <v>3993.0</v>
      </c>
    </row>
    <row r="1735">
      <c r="A1735" s="42"/>
      <c r="B1735" s="42"/>
      <c r="D1735" s="42"/>
      <c r="E1735" s="42"/>
      <c r="O1735" s="45" t="s">
        <v>1784</v>
      </c>
      <c r="P1735" s="42">
        <v>3964.0</v>
      </c>
      <c r="S1735" s="42">
        <v>3964.0</v>
      </c>
    </row>
    <row r="1736">
      <c r="A1736" s="42"/>
      <c r="B1736" s="42"/>
      <c r="D1736" s="42"/>
      <c r="E1736" s="42"/>
      <c r="O1736" s="45" t="s">
        <v>1785</v>
      </c>
      <c r="P1736" s="42">
        <v>3976.0</v>
      </c>
      <c r="S1736" s="42">
        <v>3976.0</v>
      </c>
    </row>
    <row r="1737">
      <c r="A1737" s="42"/>
      <c r="B1737" s="42"/>
      <c r="D1737" s="42"/>
      <c r="E1737" s="42"/>
      <c r="O1737" s="45" t="s">
        <v>1786</v>
      </c>
      <c r="P1737" s="42">
        <v>3946.0</v>
      </c>
      <c r="S1737" s="42">
        <v>3946.0</v>
      </c>
    </row>
    <row r="1738">
      <c r="A1738" s="42"/>
      <c r="B1738" s="42"/>
      <c r="D1738" s="42"/>
      <c r="E1738" s="42"/>
      <c r="O1738" s="45" t="s">
        <v>1787</v>
      </c>
      <c r="P1738" s="42">
        <v>3978.0</v>
      </c>
      <c r="S1738" s="42">
        <v>3978.0</v>
      </c>
    </row>
    <row r="1739">
      <c r="A1739" s="42"/>
      <c r="B1739" s="42"/>
      <c r="D1739" s="42"/>
      <c r="E1739" s="42"/>
      <c r="O1739" s="45" t="s">
        <v>1788</v>
      </c>
      <c r="P1739" s="42">
        <v>3926.0</v>
      </c>
      <c r="S1739" s="42">
        <v>3926.0</v>
      </c>
    </row>
    <row r="1740">
      <c r="A1740" s="42"/>
      <c r="B1740" s="42"/>
      <c r="D1740" s="42"/>
      <c r="E1740" s="42"/>
      <c r="O1740" s="45" t="s">
        <v>1789</v>
      </c>
      <c r="P1740" s="42">
        <v>3970.0</v>
      </c>
      <c r="S1740" s="42">
        <v>3970.0</v>
      </c>
    </row>
    <row r="1741">
      <c r="A1741" s="42"/>
      <c r="B1741" s="42"/>
      <c r="D1741" s="42"/>
      <c r="E1741" s="42"/>
      <c r="O1741" s="45" t="s">
        <v>1790</v>
      </c>
      <c r="P1741" s="42">
        <v>3947.0</v>
      </c>
      <c r="S1741" s="42">
        <v>3947.0</v>
      </c>
    </row>
    <row r="1742">
      <c r="A1742" s="42"/>
      <c r="B1742" s="42"/>
      <c r="D1742" s="42"/>
      <c r="E1742" s="42"/>
      <c r="O1742" s="45" t="s">
        <v>1791</v>
      </c>
      <c r="P1742" s="42">
        <v>3931.0</v>
      </c>
      <c r="S1742" s="42">
        <v>3931.0</v>
      </c>
    </row>
    <row r="1743">
      <c r="A1743" s="42"/>
      <c r="B1743" s="42"/>
      <c r="D1743" s="42"/>
      <c r="E1743" s="42"/>
      <c r="O1743" s="45" t="s">
        <v>1792</v>
      </c>
      <c r="P1743" s="42">
        <v>3941.0</v>
      </c>
      <c r="S1743" s="42">
        <v>3941.0</v>
      </c>
    </row>
    <row r="1744">
      <c r="A1744" s="42"/>
      <c r="B1744" s="42"/>
      <c r="D1744" s="42"/>
      <c r="E1744" s="42"/>
      <c r="O1744" s="45" t="s">
        <v>1793</v>
      </c>
      <c r="P1744" s="42">
        <v>3918.0</v>
      </c>
      <c r="S1744" s="42">
        <v>3918.0</v>
      </c>
    </row>
    <row r="1745">
      <c r="A1745" s="42"/>
      <c r="B1745" s="42"/>
      <c r="D1745" s="42"/>
      <c r="E1745" s="42"/>
      <c r="O1745" s="45" t="s">
        <v>1794</v>
      </c>
      <c r="P1745" s="42">
        <v>3902.0</v>
      </c>
      <c r="S1745" s="42">
        <v>3902.0</v>
      </c>
    </row>
    <row r="1746">
      <c r="A1746" s="42"/>
      <c r="B1746" s="42"/>
      <c r="D1746" s="42"/>
      <c r="E1746" s="42"/>
      <c r="O1746" s="45" t="s">
        <v>1795</v>
      </c>
      <c r="P1746" s="42">
        <v>3918.0</v>
      </c>
      <c r="S1746" s="42">
        <v>3918.0</v>
      </c>
    </row>
    <row r="1747">
      <c r="A1747" s="42"/>
      <c r="B1747" s="42"/>
      <c r="D1747" s="42"/>
      <c r="E1747" s="42"/>
      <c r="O1747" s="45" t="s">
        <v>1796</v>
      </c>
      <c r="P1747" s="42">
        <v>3883.0</v>
      </c>
      <c r="S1747" s="42">
        <v>3883.0</v>
      </c>
    </row>
    <row r="1748">
      <c r="A1748" s="42"/>
      <c r="B1748" s="42"/>
      <c r="D1748" s="42"/>
      <c r="E1748" s="42"/>
      <c r="O1748" s="45" t="s">
        <v>1797</v>
      </c>
      <c r="P1748" s="42">
        <v>3878.0</v>
      </c>
      <c r="S1748" s="42">
        <v>3878.0</v>
      </c>
    </row>
    <row r="1749">
      <c r="A1749" s="42"/>
      <c r="B1749" s="42"/>
      <c r="D1749" s="42"/>
      <c r="E1749" s="42"/>
      <c r="O1749" s="45" t="s">
        <v>1798</v>
      </c>
      <c r="P1749" s="42">
        <v>3882.0</v>
      </c>
      <c r="S1749" s="42">
        <v>3882.0</v>
      </c>
    </row>
    <row r="1750">
      <c r="A1750" s="42"/>
      <c r="B1750" s="42"/>
      <c r="D1750" s="42"/>
      <c r="E1750" s="42"/>
      <c r="O1750" s="45" t="s">
        <v>1799</v>
      </c>
      <c r="P1750" s="42">
        <v>3911.0</v>
      </c>
      <c r="S1750" s="42">
        <v>3911.0</v>
      </c>
    </row>
    <row r="1751">
      <c r="A1751" s="42"/>
      <c r="B1751" s="42"/>
      <c r="D1751" s="42"/>
      <c r="E1751" s="42"/>
      <c r="O1751" s="45" t="s">
        <v>1800</v>
      </c>
      <c r="P1751" s="42">
        <v>3883.0</v>
      </c>
      <c r="S1751" s="42">
        <v>3883.0</v>
      </c>
    </row>
    <row r="1752">
      <c r="A1752" s="42"/>
      <c r="B1752" s="42"/>
      <c r="D1752" s="42"/>
      <c r="E1752" s="42"/>
      <c r="O1752" s="45" t="s">
        <v>1801</v>
      </c>
      <c r="P1752" s="42">
        <v>3896.0</v>
      </c>
      <c r="S1752" s="42">
        <v>3896.0</v>
      </c>
    </row>
    <row r="1753">
      <c r="A1753" s="42"/>
      <c r="B1753" s="42"/>
      <c r="D1753" s="42"/>
      <c r="E1753" s="42"/>
      <c r="O1753" s="45" t="s">
        <v>1802</v>
      </c>
      <c r="P1753" s="42">
        <v>3855.0</v>
      </c>
      <c r="S1753" s="42">
        <v>3855.0</v>
      </c>
    </row>
    <row r="1754">
      <c r="A1754" s="42"/>
      <c r="B1754" s="42"/>
      <c r="D1754" s="42"/>
      <c r="E1754" s="42"/>
      <c r="O1754" s="45" t="s">
        <v>1803</v>
      </c>
      <c r="P1754" s="42">
        <v>3886.0</v>
      </c>
      <c r="S1754" s="42">
        <v>3886.0</v>
      </c>
    </row>
    <row r="1755">
      <c r="A1755" s="42"/>
      <c r="B1755" s="42"/>
      <c r="D1755" s="42"/>
      <c r="E1755" s="42"/>
      <c r="O1755" s="45" t="s">
        <v>1804</v>
      </c>
      <c r="P1755" s="42">
        <v>3881.0</v>
      </c>
      <c r="S1755" s="42">
        <v>3881.0</v>
      </c>
    </row>
    <row r="1756">
      <c r="A1756" s="42"/>
      <c r="B1756" s="42"/>
      <c r="D1756" s="42"/>
      <c r="E1756" s="42"/>
      <c r="O1756" s="45" t="s">
        <v>1805</v>
      </c>
      <c r="P1756" s="42">
        <v>3910.0</v>
      </c>
      <c r="S1756" s="42">
        <v>3910.0</v>
      </c>
    </row>
    <row r="1757">
      <c r="A1757" s="42"/>
      <c r="B1757" s="42"/>
      <c r="D1757" s="42"/>
      <c r="E1757" s="42"/>
      <c r="O1757" s="45" t="s">
        <v>1806</v>
      </c>
      <c r="P1757" s="42">
        <v>3892.0</v>
      </c>
      <c r="S1757" s="42">
        <v>3892.0</v>
      </c>
    </row>
    <row r="1758">
      <c r="A1758" s="42"/>
      <c r="B1758" s="42"/>
      <c r="D1758" s="42"/>
      <c r="E1758" s="42"/>
      <c r="O1758" s="45" t="s">
        <v>1807</v>
      </c>
      <c r="P1758" s="42">
        <v>3892.0</v>
      </c>
      <c r="S1758" s="42">
        <v>3892.0</v>
      </c>
    </row>
    <row r="1759">
      <c r="A1759" s="42"/>
      <c r="B1759" s="42"/>
      <c r="D1759" s="42"/>
      <c r="E1759" s="42"/>
      <c r="O1759" s="45" t="s">
        <v>1808</v>
      </c>
      <c r="P1759" s="42">
        <v>3847.0</v>
      </c>
      <c r="S1759" s="42">
        <v>3847.0</v>
      </c>
    </row>
    <row r="1760">
      <c r="A1760" s="42"/>
      <c r="B1760" s="42"/>
      <c r="D1760" s="42"/>
      <c r="E1760" s="42"/>
      <c r="O1760" s="45" t="s">
        <v>1809</v>
      </c>
      <c r="P1760" s="42">
        <v>3876.0</v>
      </c>
      <c r="S1760" s="42">
        <v>3876.0</v>
      </c>
    </row>
    <row r="1761">
      <c r="A1761" s="42"/>
      <c r="B1761" s="42"/>
      <c r="D1761" s="42"/>
      <c r="E1761" s="42"/>
      <c r="O1761" s="45" t="s">
        <v>1810</v>
      </c>
      <c r="P1761" s="42">
        <v>3867.0</v>
      </c>
      <c r="S1761" s="42">
        <v>3867.0</v>
      </c>
    </row>
    <row r="1762">
      <c r="A1762" s="42"/>
      <c r="B1762" s="42"/>
      <c r="D1762" s="42"/>
      <c r="E1762" s="42"/>
      <c r="O1762" s="45" t="s">
        <v>1811</v>
      </c>
      <c r="P1762" s="42">
        <v>3888.0</v>
      </c>
      <c r="S1762" s="42">
        <v>3888.0</v>
      </c>
    </row>
    <row r="1763">
      <c r="A1763" s="42"/>
      <c r="B1763" s="42"/>
      <c r="D1763" s="42"/>
      <c r="E1763" s="42"/>
      <c r="O1763" s="45" t="s">
        <v>1812</v>
      </c>
      <c r="P1763" s="42">
        <v>3867.0</v>
      </c>
      <c r="S1763" s="42">
        <v>3867.0</v>
      </c>
    </row>
    <row r="1764">
      <c r="A1764" s="42"/>
      <c r="B1764" s="42"/>
      <c r="D1764" s="42"/>
      <c r="E1764" s="42"/>
      <c r="O1764" s="45" t="s">
        <v>1813</v>
      </c>
      <c r="P1764" s="42">
        <v>3869.0</v>
      </c>
      <c r="S1764" s="42">
        <v>3869.0</v>
      </c>
    </row>
    <row r="1765">
      <c r="A1765" s="42"/>
      <c r="B1765" s="42"/>
      <c r="D1765" s="42"/>
      <c r="E1765" s="42"/>
      <c r="O1765" s="45" t="s">
        <v>1814</v>
      </c>
      <c r="P1765" s="42">
        <v>3859.0</v>
      </c>
      <c r="S1765" s="42">
        <v>3859.0</v>
      </c>
    </row>
    <row r="1766">
      <c r="A1766" s="42"/>
      <c r="B1766" s="42"/>
      <c r="D1766" s="42"/>
      <c r="E1766" s="42"/>
      <c r="O1766" s="45" t="s">
        <v>1815</v>
      </c>
      <c r="P1766" s="42">
        <v>3877.0</v>
      </c>
      <c r="S1766" s="42">
        <v>3877.0</v>
      </c>
    </row>
    <row r="1767">
      <c r="A1767" s="42"/>
      <c r="B1767" s="42"/>
      <c r="D1767" s="42"/>
      <c r="E1767" s="42"/>
      <c r="O1767" s="45" t="s">
        <v>1816</v>
      </c>
      <c r="P1767" s="42">
        <v>3860.0</v>
      </c>
      <c r="S1767" s="42">
        <v>3860.0</v>
      </c>
    </row>
    <row r="1768">
      <c r="A1768" s="42"/>
      <c r="B1768" s="42"/>
      <c r="D1768" s="42"/>
      <c r="E1768" s="42"/>
      <c r="O1768" s="45" t="s">
        <v>1817</v>
      </c>
      <c r="P1768" s="42">
        <v>3898.0</v>
      </c>
      <c r="S1768" s="42">
        <v>3898.0</v>
      </c>
    </row>
    <row r="1769">
      <c r="A1769" s="42"/>
      <c r="B1769" s="42"/>
      <c r="D1769" s="42"/>
      <c r="E1769" s="42"/>
      <c r="O1769" s="45" t="s">
        <v>1818</v>
      </c>
      <c r="P1769" s="42">
        <v>3879.0</v>
      </c>
      <c r="S1769" s="42">
        <v>3879.0</v>
      </c>
    </row>
    <row r="1770">
      <c r="A1770" s="42"/>
      <c r="B1770" s="42"/>
      <c r="D1770" s="42"/>
      <c r="E1770" s="42"/>
      <c r="O1770" s="45" t="s">
        <v>1819</v>
      </c>
      <c r="P1770" s="42">
        <v>3863.0</v>
      </c>
      <c r="S1770" s="42">
        <v>3863.0</v>
      </c>
    </row>
    <row r="1771">
      <c r="A1771" s="42"/>
      <c r="B1771" s="42"/>
      <c r="D1771" s="42"/>
      <c r="E1771" s="42"/>
      <c r="O1771" s="45" t="s">
        <v>1820</v>
      </c>
      <c r="P1771" s="42">
        <v>3829.0</v>
      </c>
      <c r="S1771" s="42">
        <v>3829.0</v>
      </c>
    </row>
    <row r="1772">
      <c r="A1772" s="42"/>
      <c r="B1772" s="42"/>
      <c r="D1772" s="42"/>
      <c r="E1772" s="42"/>
      <c r="O1772" s="45" t="s">
        <v>1821</v>
      </c>
      <c r="P1772" s="42">
        <v>3854.0</v>
      </c>
      <c r="S1772" s="42">
        <v>3854.0</v>
      </c>
    </row>
    <row r="1773">
      <c r="A1773" s="42"/>
      <c r="B1773" s="42"/>
      <c r="D1773" s="42"/>
      <c r="E1773" s="42"/>
      <c r="O1773" s="45" t="s">
        <v>1822</v>
      </c>
      <c r="P1773" s="42">
        <v>3858.0</v>
      </c>
      <c r="S1773" s="42">
        <v>3858.0</v>
      </c>
    </row>
    <row r="1774">
      <c r="A1774" s="42"/>
      <c r="B1774" s="42"/>
      <c r="D1774" s="42"/>
      <c r="E1774" s="42"/>
      <c r="O1774" s="45" t="s">
        <v>1823</v>
      </c>
      <c r="P1774" s="42">
        <v>3875.0</v>
      </c>
      <c r="S1774" s="42">
        <v>3875.0</v>
      </c>
    </row>
    <row r="1775">
      <c r="A1775" s="42"/>
      <c r="B1775" s="42"/>
      <c r="D1775" s="42"/>
      <c r="E1775" s="42"/>
      <c r="O1775" s="45" t="s">
        <v>1824</v>
      </c>
      <c r="P1775" s="42">
        <v>3856.0</v>
      </c>
      <c r="S1775" s="42">
        <v>3856.0</v>
      </c>
    </row>
    <row r="1776">
      <c r="A1776" s="42"/>
      <c r="B1776" s="42"/>
      <c r="D1776" s="42"/>
      <c r="E1776" s="42"/>
      <c r="O1776" s="45" t="s">
        <v>1825</v>
      </c>
      <c r="P1776" s="42">
        <v>3803.0</v>
      </c>
      <c r="S1776" s="42">
        <v>3803.0</v>
      </c>
    </row>
    <row r="1777">
      <c r="A1777" s="42"/>
      <c r="B1777" s="42"/>
      <c r="D1777" s="42"/>
      <c r="E1777" s="42"/>
      <c r="O1777" s="45" t="s">
        <v>1826</v>
      </c>
      <c r="P1777" s="42">
        <v>3809.0</v>
      </c>
      <c r="S1777" s="42">
        <v>3809.0</v>
      </c>
    </row>
    <row r="1778">
      <c r="A1778" s="42"/>
      <c r="B1778" s="42"/>
      <c r="D1778" s="42"/>
      <c r="E1778" s="42"/>
      <c r="O1778" s="45" t="s">
        <v>1827</v>
      </c>
      <c r="P1778" s="42">
        <v>3831.0</v>
      </c>
      <c r="S1778" s="42">
        <v>3831.0</v>
      </c>
    </row>
    <row r="1779">
      <c r="A1779" s="42"/>
      <c r="B1779" s="42"/>
      <c r="D1779" s="42"/>
      <c r="E1779" s="42"/>
      <c r="O1779" s="45" t="s">
        <v>1828</v>
      </c>
      <c r="P1779" s="42">
        <v>3820.0</v>
      </c>
      <c r="S1779" s="42">
        <v>3820.0</v>
      </c>
    </row>
    <row r="1780">
      <c r="A1780" s="42"/>
      <c r="B1780" s="42"/>
      <c r="D1780" s="42"/>
      <c r="E1780" s="42"/>
      <c r="O1780" s="45" t="s">
        <v>1829</v>
      </c>
      <c r="P1780" s="42">
        <v>3849.0</v>
      </c>
      <c r="S1780" s="42">
        <v>3849.0</v>
      </c>
    </row>
    <row r="1781">
      <c r="A1781" s="42"/>
      <c r="B1781" s="42"/>
      <c r="D1781" s="42"/>
      <c r="E1781" s="42"/>
      <c r="O1781" s="45" t="s">
        <v>1830</v>
      </c>
      <c r="P1781" s="42">
        <v>3758.0</v>
      </c>
      <c r="S1781" s="42">
        <v>3758.0</v>
      </c>
    </row>
    <row r="1782">
      <c r="A1782" s="42"/>
      <c r="B1782" s="42"/>
      <c r="D1782" s="42"/>
      <c r="E1782" s="42"/>
      <c r="O1782" s="45" t="s">
        <v>1831</v>
      </c>
      <c r="P1782" s="42">
        <v>3754.0</v>
      </c>
      <c r="S1782" s="42">
        <v>3754.0</v>
      </c>
    </row>
    <row r="1783">
      <c r="A1783" s="42"/>
      <c r="B1783" s="42"/>
      <c r="D1783" s="42"/>
      <c r="E1783" s="42"/>
      <c r="O1783" s="45" t="s">
        <v>1832</v>
      </c>
      <c r="P1783" s="42">
        <v>3773.0</v>
      </c>
      <c r="S1783" s="42">
        <v>3773.0</v>
      </c>
    </row>
    <row r="1784">
      <c r="A1784" s="42"/>
      <c r="B1784" s="42"/>
      <c r="D1784" s="42"/>
      <c r="E1784" s="42"/>
      <c r="O1784" s="45" t="s">
        <v>1833</v>
      </c>
      <c r="P1784" s="42">
        <v>3797.0</v>
      </c>
      <c r="S1784" s="42">
        <v>3797.0</v>
      </c>
    </row>
    <row r="1785">
      <c r="A1785" s="42"/>
      <c r="B1785" s="42"/>
      <c r="D1785" s="42"/>
      <c r="E1785" s="42"/>
      <c r="O1785" s="45" t="s">
        <v>1834</v>
      </c>
      <c r="P1785" s="42">
        <v>3784.0</v>
      </c>
      <c r="S1785" s="42">
        <v>3784.0</v>
      </c>
    </row>
    <row r="1786">
      <c r="A1786" s="42"/>
      <c r="B1786" s="42"/>
      <c r="D1786" s="42"/>
      <c r="E1786" s="42"/>
      <c r="O1786" s="45" t="s">
        <v>1835</v>
      </c>
      <c r="P1786" s="42">
        <v>3814.0</v>
      </c>
      <c r="S1786" s="42">
        <v>3814.0</v>
      </c>
    </row>
    <row r="1787">
      <c r="A1787" s="42"/>
      <c r="B1787" s="42"/>
      <c r="D1787" s="42"/>
      <c r="E1787" s="42"/>
      <c r="O1787" s="45" t="s">
        <v>1836</v>
      </c>
      <c r="P1787" s="42">
        <v>3719.0</v>
      </c>
      <c r="S1787" s="42">
        <v>3719.0</v>
      </c>
    </row>
    <row r="1788">
      <c r="A1788" s="42"/>
      <c r="B1788" s="42"/>
      <c r="D1788" s="42"/>
      <c r="E1788" s="42"/>
      <c r="O1788" s="45" t="s">
        <v>1837</v>
      </c>
      <c r="P1788" s="42">
        <v>3715.0</v>
      </c>
      <c r="S1788" s="42">
        <v>3715.0</v>
      </c>
    </row>
    <row r="1789">
      <c r="A1789" s="42"/>
      <c r="B1789" s="42"/>
      <c r="D1789" s="42"/>
      <c r="E1789" s="42"/>
      <c r="O1789" s="45" t="s">
        <v>1838</v>
      </c>
      <c r="P1789" s="42">
        <v>3734.0</v>
      </c>
      <c r="S1789" s="42">
        <v>3734.0</v>
      </c>
    </row>
    <row r="1790">
      <c r="A1790" s="42"/>
      <c r="B1790" s="42"/>
      <c r="D1790" s="42"/>
      <c r="E1790" s="42"/>
      <c r="O1790" s="45" t="s">
        <v>1839</v>
      </c>
      <c r="P1790" s="42">
        <v>3762.0</v>
      </c>
      <c r="S1790" s="42">
        <v>3762.0</v>
      </c>
    </row>
    <row r="1791">
      <c r="A1791" s="42"/>
      <c r="B1791" s="42"/>
      <c r="D1791" s="42"/>
      <c r="E1791" s="42"/>
      <c r="O1791" s="45" t="s">
        <v>1840</v>
      </c>
      <c r="P1791" s="42">
        <v>3742.0</v>
      </c>
      <c r="S1791" s="42">
        <v>3742.0</v>
      </c>
    </row>
    <row r="1792">
      <c r="A1792" s="42"/>
      <c r="B1792" s="42"/>
      <c r="D1792" s="42"/>
      <c r="E1792" s="42"/>
      <c r="O1792" s="45" t="s">
        <v>1841</v>
      </c>
      <c r="P1792" s="42">
        <v>3768.0</v>
      </c>
      <c r="S1792" s="42">
        <v>3768.0</v>
      </c>
    </row>
    <row r="1793">
      <c r="A1793" s="42"/>
      <c r="B1793" s="42"/>
      <c r="D1793" s="42"/>
      <c r="E1793" s="42"/>
      <c r="O1793" s="45" t="s">
        <v>1842</v>
      </c>
      <c r="P1793" s="42">
        <v>3683.0</v>
      </c>
      <c r="S1793" s="42">
        <v>3683.0</v>
      </c>
    </row>
    <row r="1794">
      <c r="A1794" s="42"/>
      <c r="B1794" s="42"/>
      <c r="D1794" s="42"/>
      <c r="E1794" s="42"/>
      <c r="O1794" s="45" t="s">
        <v>1843</v>
      </c>
      <c r="P1794" s="42">
        <v>3677.0</v>
      </c>
      <c r="S1794" s="42">
        <v>3677.0</v>
      </c>
    </row>
    <row r="1795">
      <c r="A1795" s="42"/>
      <c r="B1795" s="42"/>
      <c r="D1795" s="42"/>
      <c r="E1795" s="42"/>
      <c r="O1795" s="45" t="s">
        <v>1844</v>
      </c>
      <c r="P1795" s="42">
        <v>3699.0</v>
      </c>
      <c r="S1795" s="42">
        <v>3699.0</v>
      </c>
    </row>
    <row r="1796">
      <c r="A1796" s="42"/>
      <c r="B1796" s="42"/>
      <c r="D1796" s="42"/>
      <c r="E1796" s="42"/>
      <c r="O1796" s="45" t="s">
        <v>1845</v>
      </c>
      <c r="P1796" s="42">
        <v>3698.0</v>
      </c>
      <c r="S1796" s="42">
        <v>3698.0</v>
      </c>
    </row>
    <row r="1797">
      <c r="A1797" s="42"/>
      <c r="B1797" s="42"/>
      <c r="D1797" s="42"/>
      <c r="E1797" s="42"/>
      <c r="O1797" s="45" t="s">
        <v>1846</v>
      </c>
      <c r="P1797" s="42">
        <v>3714.0</v>
      </c>
      <c r="S1797" s="42">
        <v>3714.0</v>
      </c>
    </row>
    <row r="1798">
      <c r="A1798" s="42"/>
      <c r="B1798" s="42"/>
      <c r="D1798" s="42"/>
      <c r="E1798" s="42"/>
      <c r="O1798" s="45" t="s">
        <v>1847</v>
      </c>
      <c r="P1798" s="42">
        <v>3726.0</v>
      </c>
      <c r="S1798" s="42">
        <v>3726.0</v>
      </c>
    </row>
    <row r="1799">
      <c r="A1799" s="42"/>
      <c r="B1799" s="42"/>
      <c r="D1799" s="42"/>
      <c r="E1799" s="42"/>
      <c r="O1799" s="45" t="s">
        <v>1848</v>
      </c>
      <c r="P1799" s="42">
        <v>3665.0</v>
      </c>
      <c r="S1799" s="42">
        <v>3665.0</v>
      </c>
    </row>
    <row r="1800">
      <c r="A1800" s="42"/>
      <c r="B1800" s="42"/>
      <c r="D1800" s="42"/>
      <c r="E1800" s="42"/>
      <c r="O1800" s="45" t="s">
        <v>1849</v>
      </c>
      <c r="P1800" s="42">
        <v>3647.0</v>
      </c>
      <c r="S1800" s="42">
        <v>3647.0</v>
      </c>
    </row>
    <row r="1801">
      <c r="A1801" s="42"/>
      <c r="B1801" s="42"/>
      <c r="D1801" s="42"/>
      <c r="E1801" s="42"/>
      <c r="O1801" s="45" t="s">
        <v>1850</v>
      </c>
      <c r="P1801" s="42">
        <v>3690.0</v>
      </c>
      <c r="S1801" s="42">
        <v>3690.0</v>
      </c>
    </row>
    <row r="1802">
      <c r="A1802" s="42"/>
      <c r="B1802" s="42"/>
      <c r="D1802" s="42"/>
      <c r="E1802" s="42"/>
      <c r="O1802" s="45" t="s">
        <v>1851</v>
      </c>
      <c r="P1802" s="42">
        <v>3698.0</v>
      </c>
      <c r="S1802" s="42">
        <v>3698.0</v>
      </c>
    </row>
    <row r="1803">
      <c r="A1803" s="42"/>
      <c r="B1803" s="42"/>
      <c r="D1803" s="42"/>
      <c r="E1803" s="42"/>
      <c r="O1803" s="45" t="s">
        <v>1852</v>
      </c>
      <c r="P1803" s="42">
        <v>3714.0</v>
      </c>
      <c r="S1803" s="42">
        <v>3714.0</v>
      </c>
    </row>
    <row r="1804">
      <c r="A1804" s="42"/>
      <c r="B1804" s="42"/>
      <c r="D1804" s="42"/>
      <c r="E1804" s="42"/>
      <c r="O1804" s="45" t="s">
        <v>1853</v>
      </c>
      <c r="P1804" s="42">
        <v>3726.0</v>
      </c>
      <c r="S1804" s="42">
        <v>3726.0</v>
      </c>
    </row>
    <row r="1805">
      <c r="A1805" s="42"/>
      <c r="B1805" s="42"/>
      <c r="D1805" s="42"/>
      <c r="E1805" s="42"/>
      <c r="O1805" s="45" t="s">
        <v>1854</v>
      </c>
      <c r="P1805" s="42">
        <v>3665.0</v>
      </c>
      <c r="S1805" s="42">
        <v>3665.0</v>
      </c>
    </row>
    <row r="1806">
      <c r="A1806" s="42"/>
      <c r="B1806" s="42"/>
      <c r="D1806" s="42"/>
      <c r="E1806" s="42"/>
      <c r="O1806" s="45" t="s">
        <v>1855</v>
      </c>
      <c r="P1806" s="42">
        <v>3647.0</v>
      </c>
      <c r="S1806" s="42">
        <v>3647.0</v>
      </c>
    </row>
    <row r="1807">
      <c r="A1807" s="42"/>
      <c r="B1807" s="42"/>
      <c r="D1807" s="42"/>
      <c r="E1807" s="42"/>
      <c r="O1807" s="45" t="s">
        <v>1856</v>
      </c>
      <c r="P1807" s="42">
        <v>3690.0</v>
      </c>
      <c r="S1807" s="42">
        <v>3690.0</v>
      </c>
    </row>
    <row r="1808">
      <c r="A1808" s="42"/>
      <c r="B1808" s="42"/>
      <c r="D1808" s="42"/>
      <c r="E1808" s="42"/>
      <c r="O1808" s="45" t="s">
        <v>1857</v>
      </c>
      <c r="P1808" s="42">
        <v>3698.0</v>
      </c>
      <c r="S1808" s="42">
        <v>3698.0</v>
      </c>
    </row>
    <row r="1809">
      <c r="A1809" s="42"/>
      <c r="B1809" s="42"/>
      <c r="D1809" s="42"/>
      <c r="E1809" s="42"/>
      <c r="O1809" s="45" t="s">
        <v>1858</v>
      </c>
      <c r="P1809" s="42">
        <v>3714.0</v>
      </c>
      <c r="S1809" s="42">
        <v>3714.0</v>
      </c>
    </row>
    <row r="1810">
      <c r="A1810" s="42"/>
      <c r="B1810" s="42"/>
      <c r="D1810" s="42"/>
      <c r="E1810" s="42"/>
      <c r="O1810" s="45" t="s">
        <v>1859</v>
      </c>
      <c r="P1810" s="42">
        <v>3726.0</v>
      </c>
      <c r="S1810" s="42">
        <v>3726.0</v>
      </c>
    </row>
    <row r="1811">
      <c r="A1811" s="42"/>
      <c r="B1811" s="42"/>
      <c r="D1811" s="42"/>
      <c r="E1811" s="42"/>
      <c r="O1811" s="45" t="s">
        <v>1860</v>
      </c>
      <c r="P1811" s="42">
        <v>3665.0</v>
      </c>
      <c r="S1811" s="42">
        <v>3665.0</v>
      </c>
    </row>
    <row r="1812">
      <c r="A1812" s="42"/>
      <c r="B1812" s="42"/>
      <c r="D1812" s="42"/>
      <c r="E1812" s="42"/>
      <c r="O1812" s="45" t="s">
        <v>1861</v>
      </c>
      <c r="P1812" s="42">
        <v>3647.0</v>
      </c>
      <c r="S1812" s="42">
        <v>3647.0</v>
      </c>
    </row>
    <row r="1813">
      <c r="A1813" s="42"/>
      <c r="B1813" s="42"/>
      <c r="D1813" s="42"/>
      <c r="E1813" s="42"/>
      <c r="O1813" s="45" t="s">
        <v>1862</v>
      </c>
      <c r="P1813" s="42">
        <v>3690.0</v>
      </c>
      <c r="S1813" s="42">
        <v>3690.0</v>
      </c>
    </row>
    <row r="1814">
      <c r="A1814" s="42"/>
      <c r="B1814" s="42"/>
      <c r="D1814" s="42"/>
      <c r="E1814" s="42"/>
      <c r="O1814" s="45" t="s">
        <v>1863</v>
      </c>
      <c r="P1814" s="42">
        <v>3698.0</v>
      </c>
      <c r="S1814" s="42">
        <v>3698.0</v>
      </c>
    </row>
    <row r="1815">
      <c r="A1815" s="42"/>
      <c r="B1815" s="42"/>
      <c r="D1815" s="42"/>
      <c r="E1815" s="42"/>
      <c r="O1815" s="45" t="s">
        <v>1864</v>
      </c>
      <c r="P1815" s="42">
        <v>3714.0</v>
      </c>
      <c r="S1815" s="42">
        <v>3714.0</v>
      </c>
    </row>
    <row r="1816">
      <c r="A1816" s="42"/>
      <c r="B1816" s="42"/>
      <c r="D1816" s="42"/>
      <c r="E1816" s="42"/>
      <c r="O1816" s="45" t="s">
        <v>1865</v>
      </c>
      <c r="P1816" s="42">
        <v>3726.0</v>
      </c>
      <c r="S1816" s="42">
        <v>3726.0</v>
      </c>
    </row>
    <row r="1817">
      <c r="A1817" s="42"/>
      <c r="B1817" s="42"/>
      <c r="D1817" s="42"/>
      <c r="E1817" s="42"/>
      <c r="O1817" s="45" t="s">
        <v>1866</v>
      </c>
      <c r="P1817" s="42">
        <v>3665.0</v>
      </c>
      <c r="S1817" s="42">
        <v>3665.0</v>
      </c>
    </row>
    <row r="1818">
      <c r="A1818" s="42"/>
      <c r="B1818" s="42"/>
      <c r="D1818" s="42"/>
      <c r="E1818" s="42"/>
      <c r="O1818" s="45" t="s">
        <v>1867</v>
      </c>
      <c r="P1818" s="42">
        <v>3647.0</v>
      </c>
      <c r="S1818" s="42">
        <v>3647.0</v>
      </c>
    </row>
    <row r="1819">
      <c r="A1819" s="42"/>
      <c r="B1819" s="42"/>
      <c r="D1819" s="42"/>
      <c r="E1819" s="42"/>
      <c r="O1819" s="45" t="s">
        <v>1868</v>
      </c>
      <c r="P1819" s="42">
        <v>3690.0</v>
      </c>
      <c r="S1819" s="42">
        <v>3690.0</v>
      </c>
    </row>
    <row r="1820">
      <c r="A1820" s="42"/>
      <c r="B1820" s="42"/>
      <c r="D1820" s="42"/>
      <c r="E1820" s="42"/>
      <c r="O1820" s="45" t="s">
        <v>1869</v>
      </c>
      <c r="P1820" s="42">
        <v>3698.0</v>
      </c>
      <c r="S1820" s="42">
        <v>3698.0</v>
      </c>
    </row>
    <row r="1821">
      <c r="A1821" s="42"/>
      <c r="B1821" s="42"/>
      <c r="D1821" s="42"/>
      <c r="E1821" s="42"/>
      <c r="O1821" s="45" t="s">
        <v>1870</v>
      </c>
      <c r="P1821" s="42">
        <v>3714.0</v>
      </c>
      <c r="S1821" s="42">
        <v>3714.0</v>
      </c>
    </row>
    <row r="1822">
      <c r="A1822" s="42"/>
      <c r="B1822" s="42"/>
      <c r="D1822" s="42"/>
      <c r="E1822" s="42"/>
      <c r="O1822" s="45" t="s">
        <v>1871</v>
      </c>
      <c r="P1822" s="42">
        <v>3726.0</v>
      </c>
      <c r="S1822" s="42">
        <v>3726.0</v>
      </c>
    </row>
    <row r="1823">
      <c r="A1823" s="42"/>
      <c r="B1823" s="42"/>
      <c r="D1823" s="42"/>
      <c r="E1823" s="42"/>
      <c r="O1823" s="45" t="s">
        <v>1872</v>
      </c>
      <c r="P1823" s="42">
        <v>3665.0</v>
      </c>
      <c r="S1823" s="42">
        <v>3665.0</v>
      </c>
    </row>
    <row r="1824">
      <c r="A1824" s="42"/>
      <c r="B1824" s="42"/>
      <c r="D1824" s="42"/>
      <c r="E1824" s="42"/>
      <c r="O1824" s="45" t="s">
        <v>1873</v>
      </c>
      <c r="P1824" s="42">
        <v>3647.0</v>
      </c>
      <c r="S1824" s="42">
        <v>3647.0</v>
      </c>
    </row>
    <row r="1825">
      <c r="A1825" s="42"/>
      <c r="B1825" s="42"/>
      <c r="D1825" s="42"/>
      <c r="E1825" s="42"/>
      <c r="O1825" s="45" t="s">
        <v>1874</v>
      </c>
      <c r="P1825" s="42">
        <v>3690.0</v>
      </c>
      <c r="S1825" s="42">
        <v>3690.0</v>
      </c>
    </row>
    <row r="1826">
      <c r="A1826" s="42"/>
      <c r="B1826" s="42"/>
      <c r="D1826" s="42"/>
      <c r="E1826" s="42"/>
      <c r="O1826" s="45" t="s">
        <v>1875</v>
      </c>
      <c r="P1826" s="42">
        <v>3698.0</v>
      </c>
      <c r="S1826" s="42">
        <v>3698.0</v>
      </c>
    </row>
    <row r="1827">
      <c r="A1827" s="42"/>
      <c r="B1827" s="42"/>
      <c r="D1827" s="42"/>
      <c r="E1827" s="42"/>
      <c r="O1827" s="45" t="s">
        <v>1876</v>
      </c>
      <c r="P1827" s="42">
        <v>3714.0</v>
      </c>
      <c r="S1827" s="42">
        <v>3714.0</v>
      </c>
    </row>
    <row r="1828">
      <c r="A1828" s="42"/>
      <c r="B1828" s="42"/>
      <c r="D1828" s="42"/>
      <c r="E1828" s="42"/>
      <c r="O1828" s="45" t="s">
        <v>1877</v>
      </c>
      <c r="P1828" s="42">
        <v>3726.0</v>
      </c>
      <c r="S1828" s="42">
        <v>3726.0</v>
      </c>
    </row>
    <row r="1829">
      <c r="A1829" s="42"/>
      <c r="B1829" s="42"/>
      <c r="D1829" s="42"/>
      <c r="E1829" s="42"/>
      <c r="O1829" s="45" t="s">
        <v>1878</v>
      </c>
      <c r="P1829" s="42">
        <v>3665.0</v>
      </c>
      <c r="S1829" s="42">
        <v>3665.0</v>
      </c>
    </row>
    <row r="1830">
      <c r="A1830" s="42"/>
      <c r="B1830" s="42"/>
      <c r="D1830" s="42"/>
      <c r="E1830" s="42"/>
      <c r="O1830" s="45" t="s">
        <v>1879</v>
      </c>
      <c r="P1830" s="42">
        <v>3647.0</v>
      </c>
      <c r="S1830" s="42">
        <v>3647.0</v>
      </c>
    </row>
    <row r="1831">
      <c r="A1831" s="42"/>
      <c r="B1831" s="42"/>
      <c r="D1831" s="42"/>
      <c r="E1831" s="42"/>
      <c r="O1831" s="45" t="s">
        <v>1880</v>
      </c>
      <c r="P1831" s="42">
        <v>3690.0</v>
      </c>
      <c r="S1831" s="42">
        <v>3690.0</v>
      </c>
    </row>
    <row r="1832">
      <c r="A1832" s="42"/>
      <c r="B1832" s="42"/>
      <c r="D1832" s="42"/>
      <c r="E1832" s="42"/>
      <c r="O1832" s="45" t="s">
        <v>1881</v>
      </c>
      <c r="P1832" s="42">
        <v>3698.0</v>
      </c>
      <c r="S1832" s="42">
        <v>3698.0</v>
      </c>
    </row>
    <row r="1833">
      <c r="A1833" s="42"/>
      <c r="B1833" s="42"/>
      <c r="D1833" s="42"/>
      <c r="E1833" s="42"/>
      <c r="O1833" s="45" t="s">
        <v>1882</v>
      </c>
      <c r="P1833" s="42">
        <v>3714.0</v>
      </c>
      <c r="S1833" s="42">
        <v>3714.0</v>
      </c>
    </row>
    <row r="1834">
      <c r="A1834" s="42"/>
      <c r="B1834" s="42"/>
      <c r="D1834" s="42"/>
      <c r="E1834" s="42"/>
      <c r="O1834" s="45" t="s">
        <v>1883</v>
      </c>
      <c r="P1834" s="42">
        <v>3726.0</v>
      </c>
      <c r="S1834" s="42">
        <v>3726.0</v>
      </c>
    </row>
    <row r="1835">
      <c r="A1835" s="42"/>
      <c r="B1835" s="42"/>
      <c r="D1835" s="42"/>
      <c r="E1835" s="42"/>
      <c r="O1835" s="45" t="s">
        <v>1884</v>
      </c>
      <c r="P1835" s="42">
        <v>3665.0</v>
      </c>
      <c r="S1835" s="42">
        <v>3665.0</v>
      </c>
    </row>
    <row r="1836">
      <c r="A1836" s="42"/>
      <c r="B1836" s="42"/>
      <c r="D1836" s="42"/>
      <c r="E1836" s="42"/>
      <c r="O1836" s="45" t="s">
        <v>1885</v>
      </c>
      <c r="P1836" s="42">
        <v>3647.0</v>
      </c>
      <c r="S1836" s="42">
        <v>3647.0</v>
      </c>
    </row>
    <row r="1837">
      <c r="A1837" s="42"/>
      <c r="B1837" s="42"/>
      <c r="D1837" s="42"/>
      <c r="E1837" s="42"/>
      <c r="O1837" s="45" t="s">
        <v>1886</v>
      </c>
      <c r="P1837" s="42">
        <v>3690.0</v>
      </c>
      <c r="S1837" s="42">
        <v>3690.0</v>
      </c>
    </row>
    <row r="1838">
      <c r="A1838" s="42"/>
      <c r="B1838" s="42"/>
      <c r="D1838" s="42"/>
      <c r="E1838" s="42"/>
      <c r="O1838" s="45" t="s">
        <v>1887</v>
      </c>
      <c r="P1838" s="42">
        <v>3698.0</v>
      </c>
      <c r="S1838" s="42">
        <v>3698.0</v>
      </c>
    </row>
    <row r="1839">
      <c r="A1839" s="42"/>
      <c r="B1839" s="42"/>
      <c r="D1839" s="42"/>
      <c r="E1839" s="42"/>
      <c r="O1839" s="45" t="s">
        <v>1888</v>
      </c>
      <c r="P1839" s="42">
        <v>3714.0</v>
      </c>
      <c r="S1839" s="42">
        <v>3714.0</v>
      </c>
    </row>
    <row r="1840">
      <c r="A1840" s="42"/>
      <c r="B1840" s="42"/>
      <c r="D1840" s="42"/>
      <c r="E1840" s="42"/>
      <c r="O1840" s="45" t="s">
        <v>1889</v>
      </c>
      <c r="P1840" s="42">
        <v>3726.0</v>
      </c>
      <c r="S1840" s="42">
        <v>3726.0</v>
      </c>
    </row>
    <row r="1841">
      <c r="A1841" s="42"/>
      <c r="B1841" s="42"/>
      <c r="D1841" s="42"/>
      <c r="E1841" s="42"/>
      <c r="O1841" s="45" t="s">
        <v>1890</v>
      </c>
      <c r="P1841" s="42">
        <v>3665.0</v>
      </c>
      <c r="S1841" s="42">
        <v>3665.0</v>
      </c>
    </row>
    <row r="1842">
      <c r="A1842" s="42"/>
      <c r="B1842" s="42"/>
      <c r="D1842" s="42"/>
      <c r="E1842" s="42"/>
      <c r="O1842" s="45" t="s">
        <v>1891</v>
      </c>
      <c r="P1842" s="42">
        <v>3647.0</v>
      </c>
      <c r="S1842" s="42">
        <v>3647.0</v>
      </c>
    </row>
    <row r="1843">
      <c r="A1843" s="42"/>
      <c r="B1843" s="42"/>
      <c r="D1843" s="42"/>
      <c r="E1843" s="42"/>
      <c r="O1843" s="45" t="s">
        <v>1892</v>
      </c>
      <c r="P1843" s="42">
        <v>3690.0</v>
      </c>
      <c r="S1843" s="42">
        <v>3690.0</v>
      </c>
    </row>
    <row r="1844">
      <c r="A1844" s="42"/>
      <c r="B1844" s="42"/>
      <c r="D1844" s="42"/>
      <c r="E1844" s="42"/>
      <c r="O1844" s="45" t="s">
        <v>1893</v>
      </c>
      <c r="P1844" s="42">
        <v>3698.0</v>
      </c>
      <c r="S1844" s="42">
        <v>3698.0</v>
      </c>
    </row>
    <row r="1845">
      <c r="A1845" s="42"/>
      <c r="B1845" s="42"/>
      <c r="D1845" s="42"/>
      <c r="E1845" s="42"/>
      <c r="O1845" s="45" t="s">
        <v>1894</v>
      </c>
      <c r="P1845" s="42">
        <v>3714.0</v>
      </c>
      <c r="S1845" s="42">
        <v>3714.0</v>
      </c>
    </row>
    <row r="1846">
      <c r="A1846" s="42"/>
      <c r="B1846" s="42"/>
      <c r="D1846" s="42"/>
      <c r="E1846" s="42"/>
      <c r="O1846" s="45" t="s">
        <v>1895</v>
      </c>
      <c r="P1846" s="42">
        <v>3726.0</v>
      </c>
      <c r="S1846" s="42">
        <v>3726.0</v>
      </c>
    </row>
    <row r="1847">
      <c r="A1847" s="42"/>
      <c r="B1847" s="42"/>
      <c r="D1847" s="42"/>
      <c r="E1847" s="42"/>
      <c r="O1847" s="45" t="s">
        <v>1896</v>
      </c>
      <c r="P1847" s="42">
        <v>3665.0</v>
      </c>
      <c r="S1847" s="42">
        <v>3665.0</v>
      </c>
    </row>
    <row r="1848">
      <c r="A1848" s="42"/>
      <c r="B1848" s="42"/>
      <c r="D1848" s="42"/>
      <c r="E1848" s="42"/>
      <c r="O1848" s="45" t="s">
        <v>1897</v>
      </c>
      <c r="P1848" s="42">
        <v>3647.0</v>
      </c>
      <c r="S1848" s="42">
        <v>3647.0</v>
      </c>
    </row>
    <row r="1849">
      <c r="A1849" s="42"/>
      <c r="B1849" s="42"/>
      <c r="D1849" s="42"/>
      <c r="E1849" s="42"/>
      <c r="O1849" s="45" t="s">
        <v>1898</v>
      </c>
      <c r="P1849" s="42">
        <v>3690.0</v>
      </c>
      <c r="S1849" s="42">
        <v>3690.0</v>
      </c>
    </row>
    <row r="1850">
      <c r="A1850" s="42"/>
      <c r="B1850" s="42"/>
      <c r="D1850" s="42"/>
      <c r="E1850" s="42"/>
      <c r="O1850" s="45" t="s">
        <v>1899</v>
      </c>
      <c r="P1850" s="42">
        <v>3698.0</v>
      </c>
      <c r="S1850" s="42">
        <v>3698.0</v>
      </c>
    </row>
    <row r="1851">
      <c r="A1851" s="42"/>
      <c r="B1851" s="42"/>
      <c r="D1851" s="42"/>
      <c r="E1851" s="42"/>
      <c r="O1851" s="45" t="s">
        <v>1900</v>
      </c>
      <c r="P1851" s="42">
        <v>3714.0</v>
      </c>
      <c r="S1851" s="42">
        <v>3714.0</v>
      </c>
    </row>
    <row r="1852">
      <c r="A1852" s="42"/>
      <c r="B1852" s="42"/>
      <c r="D1852" s="42"/>
      <c r="E1852" s="42"/>
      <c r="O1852" s="45" t="s">
        <v>1901</v>
      </c>
      <c r="P1852" s="42">
        <v>3726.0</v>
      </c>
      <c r="S1852" s="42">
        <v>3726.0</v>
      </c>
    </row>
    <row r="1853">
      <c r="A1853" s="42"/>
      <c r="B1853" s="42"/>
      <c r="D1853" s="42"/>
      <c r="E1853" s="42"/>
      <c r="O1853" s="45" t="s">
        <v>1902</v>
      </c>
      <c r="P1853" s="42">
        <v>3665.0</v>
      </c>
      <c r="S1853" s="42">
        <v>3665.0</v>
      </c>
    </row>
    <row r="1854">
      <c r="A1854" s="42"/>
      <c r="B1854" s="42"/>
      <c r="D1854" s="42"/>
      <c r="E1854" s="42"/>
      <c r="O1854" s="45" t="s">
        <v>1903</v>
      </c>
      <c r="P1854" s="42">
        <v>3647.0</v>
      </c>
      <c r="S1854" s="42">
        <v>3647.0</v>
      </c>
    </row>
    <row r="1855">
      <c r="A1855" s="42"/>
      <c r="B1855" s="42"/>
      <c r="D1855" s="42"/>
      <c r="E1855" s="42"/>
      <c r="O1855" s="45" t="s">
        <v>1904</v>
      </c>
      <c r="P1855" s="42">
        <v>3690.0</v>
      </c>
      <c r="S1855" s="42">
        <v>3690.0</v>
      </c>
    </row>
    <row r="1856">
      <c r="A1856" s="42"/>
      <c r="B1856" s="42"/>
      <c r="D1856" s="42"/>
      <c r="E1856" s="42"/>
      <c r="O1856" s="45" t="s">
        <v>1905</v>
      </c>
      <c r="P1856" s="42">
        <v>3698.0</v>
      </c>
      <c r="S1856" s="42">
        <v>3698.0</v>
      </c>
    </row>
    <row r="1857">
      <c r="A1857" s="42"/>
      <c r="B1857" s="42"/>
      <c r="D1857" s="42"/>
      <c r="E1857" s="42"/>
      <c r="O1857" s="45" t="s">
        <v>1906</v>
      </c>
      <c r="P1857" s="42">
        <v>3714.0</v>
      </c>
      <c r="S1857" s="42">
        <v>3714.0</v>
      </c>
    </row>
    <row r="1858">
      <c r="A1858" s="42"/>
      <c r="B1858" s="42"/>
      <c r="D1858" s="42"/>
      <c r="E1858" s="42"/>
      <c r="O1858" s="45" t="s">
        <v>1907</v>
      </c>
      <c r="P1858" s="42">
        <v>3726.0</v>
      </c>
      <c r="S1858" s="42">
        <v>3726.0</v>
      </c>
    </row>
    <row r="1859">
      <c r="A1859" s="42"/>
      <c r="B1859" s="42"/>
      <c r="D1859" s="42"/>
      <c r="E1859" s="42"/>
      <c r="O1859" s="45" t="s">
        <v>1908</v>
      </c>
      <c r="P1859" s="42">
        <v>3665.0</v>
      </c>
      <c r="S1859" s="42">
        <v>3665.0</v>
      </c>
    </row>
    <row r="1860">
      <c r="A1860" s="42"/>
      <c r="B1860" s="42"/>
      <c r="D1860" s="42"/>
      <c r="E1860" s="42"/>
      <c r="O1860" s="45" t="s">
        <v>1909</v>
      </c>
      <c r="P1860" s="42">
        <v>3647.0</v>
      </c>
      <c r="S1860" s="42">
        <v>3647.0</v>
      </c>
    </row>
    <row r="1861">
      <c r="A1861" s="42"/>
      <c r="B1861" s="42"/>
      <c r="D1861" s="42"/>
      <c r="E1861" s="42"/>
      <c r="O1861" s="45" t="s">
        <v>1910</v>
      </c>
      <c r="P1861" s="42">
        <v>3690.0</v>
      </c>
      <c r="S1861" s="42">
        <v>3690.0</v>
      </c>
    </row>
    <row r="1862">
      <c r="A1862" s="42"/>
      <c r="B1862" s="42"/>
      <c r="D1862" s="42"/>
      <c r="E1862" s="42"/>
      <c r="O1862" s="45" t="s">
        <v>1911</v>
      </c>
      <c r="P1862" s="42">
        <v>3698.0</v>
      </c>
      <c r="S1862" s="42">
        <v>3698.0</v>
      </c>
    </row>
    <row r="1863">
      <c r="A1863" s="42"/>
      <c r="B1863" s="42"/>
      <c r="D1863" s="42"/>
      <c r="E1863" s="42"/>
      <c r="O1863" s="45" t="s">
        <v>1912</v>
      </c>
      <c r="P1863" s="42">
        <v>3714.0</v>
      </c>
      <c r="S1863" s="42">
        <v>3714.0</v>
      </c>
    </row>
    <row r="1864">
      <c r="A1864" s="42"/>
      <c r="B1864" s="42"/>
      <c r="D1864" s="42"/>
      <c r="E1864" s="42"/>
      <c r="O1864" s="45" t="s">
        <v>1913</v>
      </c>
      <c r="P1864" s="42">
        <v>3726.0</v>
      </c>
      <c r="S1864" s="42">
        <v>3726.0</v>
      </c>
    </row>
    <row r="1865">
      <c r="A1865" s="42"/>
      <c r="B1865" s="42"/>
      <c r="D1865" s="42"/>
      <c r="E1865" s="42"/>
      <c r="O1865" s="45" t="s">
        <v>1914</v>
      </c>
      <c r="P1865" s="42">
        <v>3665.0</v>
      </c>
      <c r="S1865" s="42">
        <v>3665.0</v>
      </c>
    </row>
    <row r="1866">
      <c r="A1866" s="42"/>
      <c r="B1866" s="42"/>
      <c r="D1866" s="42"/>
      <c r="E1866" s="42"/>
      <c r="O1866" s="45" t="s">
        <v>1915</v>
      </c>
      <c r="P1866" s="42">
        <v>3647.0</v>
      </c>
      <c r="S1866" s="42">
        <v>3647.0</v>
      </c>
    </row>
    <row r="1867">
      <c r="A1867" s="42"/>
      <c r="B1867" s="42"/>
      <c r="D1867" s="42"/>
      <c r="E1867" s="42"/>
      <c r="O1867" s="45" t="s">
        <v>1916</v>
      </c>
      <c r="P1867" s="42">
        <v>3690.0</v>
      </c>
      <c r="S1867" s="42">
        <v>3690.0</v>
      </c>
    </row>
    <row r="1868">
      <c r="A1868" s="42"/>
      <c r="B1868" s="42"/>
      <c r="D1868" s="42"/>
      <c r="E1868" s="42"/>
      <c r="O1868" s="45" t="s">
        <v>1917</v>
      </c>
      <c r="P1868" s="42">
        <v>3698.0</v>
      </c>
      <c r="S1868" s="42">
        <v>3698.0</v>
      </c>
    </row>
    <row r="1869">
      <c r="A1869" s="42"/>
      <c r="B1869" s="42"/>
      <c r="D1869" s="42"/>
      <c r="E1869" s="42"/>
      <c r="O1869" s="45" t="s">
        <v>1918</v>
      </c>
      <c r="P1869" s="42">
        <v>3714.0</v>
      </c>
      <c r="S1869" s="42">
        <v>3714.0</v>
      </c>
    </row>
    <row r="1870">
      <c r="A1870" s="42"/>
      <c r="B1870" s="42"/>
      <c r="D1870" s="42"/>
      <c r="E1870" s="42"/>
      <c r="O1870" s="45" t="s">
        <v>1919</v>
      </c>
      <c r="P1870" s="42">
        <v>3726.0</v>
      </c>
      <c r="S1870" s="42">
        <v>3726.0</v>
      </c>
    </row>
    <row r="1871">
      <c r="A1871" s="42"/>
      <c r="B1871" s="42"/>
      <c r="D1871" s="42"/>
      <c r="E1871" s="42"/>
      <c r="O1871" s="45" t="s">
        <v>1920</v>
      </c>
      <c r="P1871" s="42">
        <v>3665.0</v>
      </c>
      <c r="S1871" s="42">
        <v>3665.0</v>
      </c>
    </row>
    <row r="1872">
      <c r="A1872" s="42"/>
      <c r="B1872" s="42"/>
      <c r="D1872" s="42"/>
      <c r="E1872" s="42"/>
      <c r="O1872" s="45" t="s">
        <v>1921</v>
      </c>
      <c r="P1872" s="42">
        <v>3647.0</v>
      </c>
      <c r="S1872" s="42">
        <v>3647.0</v>
      </c>
    </row>
    <row r="1873">
      <c r="A1873" s="42"/>
      <c r="B1873" s="42"/>
      <c r="D1873" s="42"/>
      <c r="E1873" s="42"/>
      <c r="O1873" s="45" t="s">
        <v>1922</v>
      </c>
      <c r="P1873" s="42">
        <v>3690.0</v>
      </c>
      <c r="S1873" s="42">
        <v>3690.0</v>
      </c>
    </row>
    <row r="1874">
      <c r="A1874" s="42"/>
      <c r="B1874" s="42"/>
      <c r="D1874" s="42"/>
      <c r="E1874" s="42"/>
      <c r="O1874" s="45" t="s">
        <v>1923</v>
      </c>
      <c r="P1874" s="42">
        <v>3698.0</v>
      </c>
      <c r="S1874" s="42">
        <v>3698.0</v>
      </c>
    </row>
    <row r="1875">
      <c r="A1875" s="42"/>
      <c r="B1875" s="42"/>
      <c r="D1875" s="42"/>
      <c r="E1875" s="42"/>
      <c r="O1875" s="45" t="s">
        <v>1924</v>
      </c>
      <c r="P1875" s="42">
        <v>3714.0</v>
      </c>
      <c r="S1875" s="42">
        <v>3714.0</v>
      </c>
    </row>
    <row r="1876">
      <c r="A1876" s="42"/>
      <c r="B1876" s="42"/>
      <c r="D1876" s="42"/>
      <c r="E1876" s="42"/>
      <c r="O1876" s="45" t="s">
        <v>1925</v>
      </c>
      <c r="P1876" s="42">
        <v>3726.0</v>
      </c>
      <c r="S1876" s="42">
        <v>3726.0</v>
      </c>
    </row>
    <row r="1877">
      <c r="A1877" s="42"/>
      <c r="B1877" s="42"/>
      <c r="D1877" s="42"/>
      <c r="E1877" s="42"/>
      <c r="O1877" s="45" t="s">
        <v>1926</v>
      </c>
      <c r="P1877" s="42">
        <v>3665.0</v>
      </c>
      <c r="S1877" s="42">
        <v>3665.0</v>
      </c>
    </row>
    <row r="1878">
      <c r="A1878" s="42"/>
      <c r="B1878" s="42"/>
      <c r="D1878" s="42"/>
      <c r="E1878" s="42"/>
      <c r="O1878" s="45" t="s">
        <v>1927</v>
      </c>
      <c r="P1878" s="42">
        <v>3647.0</v>
      </c>
      <c r="S1878" s="42">
        <v>3647.0</v>
      </c>
    </row>
    <row r="1879">
      <c r="A1879" s="42"/>
      <c r="B1879" s="42"/>
      <c r="D1879" s="42"/>
      <c r="E1879" s="42"/>
      <c r="O1879" s="45" t="s">
        <v>1928</v>
      </c>
      <c r="P1879" s="42">
        <v>3690.0</v>
      </c>
      <c r="S1879" s="42">
        <v>3690.0</v>
      </c>
    </row>
    <row r="1880">
      <c r="A1880" s="42"/>
      <c r="B1880" s="42"/>
      <c r="D1880" s="42"/>
      <c r="E1880" s="42"/>
      <c r="O1880" s="45" t="s">
        <v>1929</v>
      </c>
      <c r="P1880" s="42">
        <v>3698.0</v>
      </c>
      <c r="S1880" s="42">
        <v>3698.0</v>
      </c>
    </row>
    <row r="1881">
      <c r="A1881" s="42"/>
      <c r="B1881" s="42"/>
      <c r="D1881" s="42"/>
      <c r="E1881" s="42"/>
      <c r="O1881" s="45" t="s">
        <v>1930</v>
      </c>
      <c r="P1881" s="42">
        <v>3714.0</v>
      </c>
      <c r="S1881" s="42">
        <v>3714.0</v>
      </c>
    </row>
    <row r="1882">
      <c r="A1882" s="42"/>
      <c r="B1882" s="42"/>
      <c r="D1882" s="42"/>
      <c r="E1882" s="42"/>
      <c r="O1882" s="45" t="s">
        <v>1931</v>
      </c>
      <c r="P1882" s="42">
        <v>3726.0</v>
      </c>
      <c r="S1882" s="42">
        <v>3726.0</v>
      </c>
    </row>
    <row r="1883">
      <c r="A1883" s="42"/>
      <c r="B1883" s="42"/>
      <c r="D1883" s="42"/>
      <c r="E1883" s="42"/>
      <c r="O1883" s="45" t="s">
        <v>1932</v>
      </c>
      <c r="P1883" s="42">
        <v>3665.0</v>
      </c>
      <c r="S1883" s="42">
        <v>3665.0</v>
      </c>
    </row>
    <row r="1884">
      <c r="A1884" s="42"/>
      <c r="B1884" s="42"/>
      <c r="D1884" s="42"/>
      <c r="E1884" s="42"/>
      <c r="O1884" s="45" t="s">
        <v>1933</v>
      </c>
      <c r="P1884" s="42">
        <v>3647.0</v>
      </c>
      <c r="S1884" s="42">
        <v>3647.0</v>
      </c>
    </row>
    <row r="1885">
      <c r="A1885" s="42"/>
      <c r="B1885" s="42"/>
      <c r="D1885" s="42"/>
      <c r="E1885" s="42"/>
      <c r="O1885" s="45" t="s">
        <v>1934</v>
      </c>
      <c r="P1885" s="42">
        <v>3690.0</v>
      </c>
      <c r="S1885" s="42">
        <v>3690.0</v>
      </c>
    </row>
    <row r="1886">
      <c r="A1886" s="42"/>
      <c r="B1886" s="42"/>
      <c r="D1886" s="42"/>
      <c r="E1886" s="42"/>
      <c r="O1886" s="45" t="s">
        <v>1935</v>
      </c>
      <c r="P1886" s="42">
        <v>3698.0</v>
      </c>
      <c r="S1886" s="42">
        <v>3698.0</v>
      </c>
    </row>
    <row r="1887">
      <c r="A1887" s="42"/>
      <c r="B1887" s="42"/>
      <c r="D1887" s="42"/>
      <c r="E1887" s="42"/>
      <c r="O1887" s="45" t="s">
        <v>1936</v>
      </c>
      <c r="P1887" s="42">
        <v>3714.0</v>
      </c>
      <c r="S1887" s="42">
        <v>3714.0</v>
      </c>
    </row>
    <row r="1888">
      <c r="A1888" s="42"/>
      <c r="B1888" s="42"/>
      <c r="D1888" s="42"/>
      <c r="E1888" s="42"/>
      <c r="O1888" s="45" t="s">
        <v>1937</v>
      </c>
      <c r="P1888" s="42">
        <v>3726.0</v>
      </c>
      <c r="S1888" s="42">
        <v>3726.0</v>
      </c>
    </row>
    <row r="1889">
      <c r="A1889" s="42"/>
      <c r="B1889" s="42"/>
      <c r="D1889" s="42"/>
      <c r="E1889" s="42"/>
      <c r="O1889" s="45" t="s">
        <v>1938</v>
      </c>
      <c r="P1889" s="42">
        <v>3665.0</v>
      </c>
      <c r="S1889" s="42">
        <v>3665.0</v>
      </c>
    </row>
    <row r="1890">
      <c r="A1890" s="42"/>
      <c r="B1890" s="42"/>
      <c r="D1890" s="42"/>
      <c r="E1890" s="42"/>
      <c r="O1890" s="45" t="s">
        <v>1939</v>
      </c>
      <c r="P1890" s="42">
        <v>3647.0</v>
      </c>
      <c r="S1890" s="42">
        <v>3647.0</v>
      </c>
    </row>
    <row r="1891">
      <c r="A1891" s="42"/>
      <c r="B1891" s="42"/>
      <c r="D1891" s="42"/>
      <c r="E1891" s="42"/>
      <c r="O1891" s="45" t="s">
        <v>1940</v>
      </c>
      <c r="P1891" s="42">
        <v>3690.0</v>
      </c>
      <c r="S1891" s="42">
        <v>3690.0</v>
      </c>
    </row>
    <row r="1892">
      <c r="A1892" s="42"/>
      <c r="B1892" s="42"/>
      <c r="D1892" s="42"/>
      <c r="E1892" s="42"/>
      <c r="O1892" s="45" t="s">
        <v>1941</v>
      </c>
      <c r="P1892" s="42">
        <v>3698.0</v>
      </c>
      <c r="S1892" s="42">
        <v>3698.0</v>
      </c>
    </row>
    <row r="1893">
      <c r="A1893" s="42"/>
      <c r="B1893" s="42"/>
      <c r="D1893" s="42"/>
      <c r="E1893" s="42"/>
      <c r="O1893" s="45" t="s">
        <v>1942</v>
      </c>
      <c r="P1893" s="42">
        <v>3714.0</v>
      </c>
      <c r="S1893" s="42">
        <v>3714.0</v>
      </c>
    </row>
    <row r="1894">
      <c r="A1894" s="42"/>
      <c r="B1894" s="42"/>
      <c r="D1894" s="42"/>
      <c r="E1894" s="42"/>
      <c r="O1894" s="45" t="s">
        <v>1943</v>
      </c>
      <c r="P1894" s="42">
        <v>3726.0</v>
      </c>
      <c r="S1894" s="42">
        <v>3726.0</v>
      </c>
    </row>
    <row r="1895">
      <c r="A1895" s="42"/>
      <c r="B1895" s="42"/>
      <c r="D1895" s="42"/>
      <c r="E1895" s="42"/>
      <c r="O1895" s="45" t="s">
        <v>1944</v>
      </c>
      <c r="P1895" s="42">
        <v>3665.0</v>
      </c>
      <c r="S1895" s="42">
        <v>3665.0</v>
      </c>
    </row>
    <row r="1896">
      <c r="A1896" s="42"/>
      <c r="B1896" s="42"/>
      <c r="D1896" s="42"/>
      <c r="E1896" s="42"/>
      <c r="O1896" s="45" t="s">
        <v>1945</v>
      </c>
      <c r="P1896" s="42">
        <v>3647.0</v>
      </c>
      <c r="S1896" s="42">
        <v>3647.0</v>
      </c>
    </row>
    <row r="1897">
      <c r="A1897" s="42"/>
      <c r="B1897" s="42"/>
      <c r="D1897" s="42"/>
      <c r="E1897" s="42"/>
      <c r="O1897" s="45" t="s">
        <v>1946</v>
      </c>
      <c r="P1897" s="42">
        <v>3690.0</v>
      </c>
      <c r="S1897" s="42">
        <v>3690.0</v>
      </c>
    </row>
    <row r="1898">
      <c r="A1898" s="42"/>
      <c r="B1898" s="42"/>
      <c r="D1898" s="42"/>
      <c r="E1898" s="42"/>
      <c r="O1898" s="45" t="s">
        <v>1947</v>
      </c>
      <c r="P1898" s="42">
        <v>3698.0</v>
      </c>
      <c r="S1898" s="42">
        <v>3698.0</v>
      </c>
    </row>
    <row r="1899">
      <c r="A1899" s="42"/>
      <c r="B1899" s="42"/>
      <c r="D1899" s="42"/>
      <c r="E1899" s="42"/>
      <c r="O1899" s="45" t="s">
        <v>1948</v>
      </c>
      <c r="P1899" s="42">
        <v>3714.0</v>
      </c>
      <c r="S1899" s="42">
        <v>3714.0</v>
      </c>
    </row>
    <row r="1900">
      <c r="A1900" s="42"/>
      <c r="B1900" s="42"/>
      <c r="D1900" s="42"/>
      <c r="E1900" s="42"/>
      <c r="O1900" s="45" t="s">
        <v>1949</v>
      </c>
      <c r="P1900" s="42">
        <v>3726.0</v>
      </c>
      <c r="S1900" s="42">
        <v>3726.0</v>
      </c>
    </row>
    <row r="1901">
      <c r="A1901" s="42"/>
      <c r="B1901" s="42"/>
      <c r="D1901" s="42"/>
      <c r="E1901" s="42"/>
      <c r="O1901" s="45" t="s">
        <v>1950</v>
      </c>
      <c r="P1901" s="42">
        <v>3665.0</v>
      </c>
      <c r="S1901" s="42">
        <v>3665.0</v>
      </c>
    </row>
    <row r="1902">
      <c r="A1902" s="42"/>
      <c r="B1902" s="42"/>
      <c r="D1902" s="42"/>
      <c r="E1902" s="42"/>
      <c r="O1902" s="45" t="s">
        <v>1951</v>
      </c>
      <c r="P1902" s="42">
        <v>3647.0</v>
      </c>
      <c r="S1902" s="42">
        <v>3647.0</v>
      </c>
    </row>
    <row r="1903">
      <c r="A1903" s="42"/>
      <c r="B1903" s="42"/>
      <c r="D1903" s="42"/>
      <c r="E1903" s="42"/>
      <c r="O1903" s="45" t="s">
        <v>1952</v>
      </c>
      <c r="P1903" s="42">
        <v>3690.0</v>
      </c>
      <c r="S1903" s="42">
        <v>3690.0</v>
      </c>
    </row>
    <row r="1904">
      <c r="A1904" s="42"/>
      <c r="B1904" s="42"/>
      <c r="D1904" s="42"/>
      <c r="E1904" s="42"/>
      <c r="O1904" s="45" t="s">
        <v>1953</v>
      </c>
      <c r="P1904" s="42">
        <v>3698.0</v>
      </c>
      <c r="S1904" s="42">
        <v>3698.0</v>
      </c>
    </row>
    <row r="1905">
      <c r="A1905" s="42"/>
      <c r="B1905" s="42"/>
      <c r="D1905" s="42"/>
      <c r="E1905" s="42"/>
      <c r="O1905" s="45" t="s">
        <v>1954</v>
      </c>
      <c r="P1905" s="42">
        <v>3714.0</v>
      </c>
      <c r="S1905" s="42">
        <v>3714.0</v>
      </c>
    </row>
    <row r="1906">
      <c r="A1906" s="42"/>
      <c r="B1906" s="42"/>
      <c r="D1906" s="42"/>
      <c r="E1906" s="42"/>
      <c r="O1906" s="45" t="s">
        <v>1955</v>
      </c>
      <c r="P1906" s="42">
        <v>3726.0</v>
      </c>
      <c r="S1906" s="42">
        <v>3726.0</v>
      </c>
    </row>
    <row r="1907">
      <c r="A1907" s="42"/>
      <c r="B1907" s="42"/>
      <c r="D1907" s="42"/>
      <c r="E1907" s="42"/>
      <c r="O1907" s="45" t="s">
        <v>1956</v>
      </c>
      <c r="P1907" s="42">
        <v>3665.0</v>
      </c>
      <c r="S1907" s="42">
        <v>3665.0</v>
      </c>
    </row>
    <row r="1908">
      <c r="A1908" s="42"/>
      <c r="B1908" s="42"/>
      <c r="D1908" s="42"/>
      <c r="E1908" s="42"/>
      <c r="O1908" s="45" t="s">
        <v>1957</v>
      </c>
      <c r="P1908" s="42">
        <v>3647.0</v>
      </c>
      <c r="S1908" s="42">
        <v>3647.0</v>
      </c>
    </row>
    <row r="1909">
      <c r="A1909" s="42"/>
      <c r="B1909" s="42"/>
      <c r="D1909" s="42"/>
      <c r="E1909" s="42"/>
      <c r="O1909" s="45" t="s">
        <v>1958</v>
      </c>
      <c r="P1909" s="42">
        <v>3690.0</v>
      </c>
      <c r="S1909" s="42">
        <v>3690.0</v>
      </c>
    </row>
    <row r="1910">
      <c r="A1910" s="42"/>
      <c r="B1910" s="42"/>
      <c r="D1910" s="42"/>
      <c r="E1910" s="42"/>
      <c r="O1910" s="45" t="s">
        <v>1959</v>
      </c>
      <c r="P1910" s="42">
        <v>3698.0</v>
      </c>
      <c r="S1910" s="42">
        <v>3698.0</v>
      </c>
    </row>
    <row r="1911">
      <c r="A1911" s="42"/>
      <c r="B1911" s="42"/>
      <c r="D1911" s="42"/>
      <c r="E1911" s="42"/>
      <c r="O1911" s="45" t="s">
        <v>1960</v>
      </c>
      <c r="P1911" s="42">
        <v>3714.0</v>
      </c>
      <c r="S1911" s="42">
        <v>3714.0</v>
      </c>
    </row>
    <row r="1912">
      <c r="A1912" s="42"/>
      <c r="B1912" s="42"/>
      <c r="D1912" s="42"/>
      <c r="E1912" s="42"/>
      <c r="O1912" s="45" t="s">
        <v>1961</v>
      </c>
      <c r="P1912" s="42">
        <v>3726.0</v>
      </c>
      <c r="S1912" s="42">
        <v>3726.0</v>
      </c>
    </row>
    <row r="1913">
      <c r="A1913" s="42"/>
      <c r="B1913" s="42"/>
      <c r="D1913" s="42"/>
      <c r="E1913" s="42"/>
      <c r="O1913" s="45" t="s">
        <v>1962</v>
      </c>
      <c r="P1913" s="42">
        <v>3665.0</v>
      </c>
      <c r="S1913" s="42">
        <v>3665.0</v>
      </c>
    </row>
    <row r="1914">
      <c r="A1914" s="42"/>
      <c r="B1914" s="42"/>
      <c r="D1914" s="42"/>
      <c r="E1914" s="42"/>
      <c r="O1914" s="45" t="s">
        <v>1963</v>
      </c>
      <c r="P1914" s="42">
        <v>3647.0</v>
      </c>
      <c r="S1914" s="42">
        <v>3647.0</v>
      </c>
    </row>
    <row r="1915">
      <c r="A1915" s="42"/>
      <c r="B1915" s="42"/>
      <c r="D1915" s="42"/>
      <c r="E1915" s="42"/>
      <c r="O1915" s="45" t="s">
        <v>1964</v>
      </c>
      <c r="P1915" s="42">
        <v>3690.0</v>
      </c>
      <c r="S1915" s="42">
        <v>3690.0</v>
      </c>
    </row>
    <row r="1916">
      <c r="A1916" s="42"/>
      <c r="B1916" s="42"/>
      <c r="D1916" s="42"/>
      <c r="E1916" s="42"/>
      <c r="O1916" s="45" t="s">
        <v>1965</v>
      </c>
      <c r="P1916" s="42">
        <v>3698.0</v>
      </c>
      <c r="S1916" s="42">
        <v>3698.0</v>
      </c>
    </row>
    <row r="1917">
      <c r="A1917" s="42"/>
      <c r="B1917" s="42"/>
      <c r="D1917" s="42"/>
      <c r="E1917" s="42"/>
      <c r="O1917" s="45" t="s">
        <v>1966</v>
      </c>
      <c r="P1917" s="42">
        <v>3714.0</v>
      </c>
      <c r="S1917" s="42">
        <v>3714.0</v>
      </c>
    </row>
    <row r="1918">
      <c r="A1918" s="42"/>
      <c r="B1918" s="42"/>
      <c r="D1918" s="42"/>
      <c r="E1918" s="42"/>
      <c r="O1918" s="45" t="s">
        <v>1967</v>
      </c>
      <c r="P1918" s="42">
        <v>3726.0</v>
      </c>
      <c r="S1918" s="42">
        <v>3726.0</v>
      </c>
    </row>
    <row r="1919">
      <c r="A1919" s="42"/>
      <c r="B1919" s="42"/>
      <c r="D1919" s="42"/>
      <c r="E1919" s="42"/>
      <c r="O1919" s="45" t="s">
        <v>1968</v>
      </c>
      <c r="P1919" s="42">
        <v>3665.0</v>
      </c>
      <c r="S1919" s="42">
        <v>3665.0</v>
      </c>
    </row>
    <row r="1920">
      <c r="A1920" s="42"/>
      <c r="B1920" s="42"/>
      <c r="D1920" s="42"/>
      <c r="E1920" s="42"/>
      <c r="O1920" s="45" t="s">
        <v>1969</v>
      </c>
      <c r="P1920" s="42">
        <v>3647.0</v>
      </c>
      <c r="S1920" s="42">
        <v>3647.0</v>
      </c>
    </row>
    <row r="1921">
      <c r="A1921" s="42"/>
      <c r="B1921" s="42"/>
      <c r="D1921" s="42"/>
      <c r="E1921" s="42"/>
      <c r="O1921" s="45" t="s">
        <v>1970</v>
      </c>
      <c r="P1921" s="42">
        <v>3690.0</v>
      </c>
      <c r="S1921" s="42">
        <v>3690.0</v>
      </c>
    </row>
    <row r="1922">
      <c r="A1922" s="42"/>
      <c r="B1922" s="42"/>
      <c r="D1922" s="42"/>
      <c r="E1922" s="42"/>
      <c r="O1922" s="45" t="s">
        <v>1971</v>
      </c>
      <c r="P1922" s="42">
        <v>3698.0</v>
      </c>
      <c r="S1922" s="42">
        <v>3698.0</v>
      </c>
    </row>
    <row r="1923">
      <c r="A1923" s="42"/>
      <c r="B1923" s="42"/>
      <c r="D1923" s="42"/>
      <c r="E1923" s="42"/>
      <c r="O1923" s="45" t="s">
        <v>1972</v>
      </c>
      <c r="P1923" s="42">
        <v>3714.0</v>
      </c>
      <c r="S1923" s="42">
        <v>3714.0</v>
      </c>
    </row>
    <row r="1924">
      <c r="A1924" s="42"/>
      <c r="B1924" s="42"/>
      <c r="D1924" s="42"/>
      <c r="E1924" s="42"/>
      <c r="O1924" s="45" t="s">
        <v>1973</v>
      </c>
      <c r="P1924" s="42">
        <v>3726.0</v>
      </c>
      <c r="S1924" s="42">
        <v>3726.0</v>
      </c>
    </row>
    <row r="1925">
      <c r="A1925" s="42"/>
      <c r="B1925" s="42"/>
      <c r="D1925" s="42"/>
      <c r="E1925" s="42"/>
      <c r="O1925" s="45" t="s">
        <v>1974</v>
      </c>
      <c r="P1925" s="42">
        <v>3665.0</v>
      </c>
      <c r="S1925" s="42">
        <v>3665.0</v>
      </c>
    </row>
    <row r="1926">
      <c r="A1926" s="42"/>
      <c r="B1926" s="42"/>
      <c r="D1926" s="42"/>
      <c r="E1926" s="42"/>
      <c r="O1926" s="45" t="s">
        <v>1975</v>
      </c>
      <c r="P1926" s="42">
        <v>3647.0</v>
      </c>
      <c r="S1926" s="42">
        <v>3647.0</v>
      </c>
    </row>
    <row r="1927">
      <c r="A1927" s="42"/>
      <c r="B1927" s="42"/>
      <c r="D1927" s="42"/>
      <c r="E1927" s="42"/>
      <c r="O1927" s="45" t="s">
        <v>1976</v>
      </c>
      <c r="P1927" s="42">
        <v>3690.0</v>
      </c>
      <c r="S1927" s="42">
        <v>3690.0</v>
      </c>
    </row>
    <row r="1928">
      <c r="A1928" s="42"/>
      <c r="B1928" s="42"/>
      <c r="D1928" s="42"/>
      <c r="E1928" s="42"/>
      <c r="O1928" s="45" t="s">
        <v>1977</v>
      </c>
      <c r="P1928" s="42">
        <v>3698.0</v>
      </c>
      <c r="S1928" s="42">
        <v>3698.0</v>
      </c>
    </row>
    <row r="1929">
      <c r="A1929" s="42"/>
      <c r="B1929" s="42"/>
      <c r="D1929" s="42"/>
      <c r="E1929" s="42"/>
      <c r="O1929" s="45" t="s">
        <v>1978</v>
      </c>
      <c r="P1929" s="42">
        <v>3714.0</v>
      </c>
      <c r="S1929" s="42">
        <v>3714.0</v>
      </c>
    </row>
    <row r="1930">
      <c r="A1930" s="42"/>
      <c r="B1930" s="42"/>
      <c r="D1930" s="42"/>
      <c r="E1930" s="42"/>
      <c r="O1930" s="45" t="s">
        <v>1979</v>
      </c>
      <c r="P1930" s="42">
        <v>3726.0</v>
      </c>
      <c r="S1930" s="42">
        <v>3726.0</v>
      </c>
    </row>
    <row r="1931">
      <c r="A1931" s="42"/>
      <c r="B1931" s="42"/>
      <c r="D1931" s="42"/>
      <c r="E1931" s="42"/>
      <c r="O1931" s="45" t="s">
        <v>1980</v>
      </c>
      <c r="P1931" s="42">
        <v>3665.0</v>
      </c>
      <c r="S1931" s="42">
        <v>3665.0</v>
      </c>
    </row>
    <row r="1932">
      <c r="A1932" s="42"/>
      <c r="B1932" s="42"/>
      <c r="D1932" s="42"/>
      <c r="E1932" s="42"/>
      <c r="O1932" s="45" t="s">
        <v>1981</v>
      </c>
      <c r="P1932" s="42">
        <v>3647.0</v>
      </c>
      <c r="S1932" s="42">
        <v>3647.0</v>
      </c>
    </row>
    <row r="1933">
      <c r="A1933" s="42"/>
      <c r="B1933" s="42"/>
      <c r="D1933" s="42"/>
      <c r="E1933" s="42"/>
      <c r="O1933" s="45" t="s">
        <v>1982</v>
      </c>
      <c r="P1933" s="42">
        <v>3690.0</v>
      </c>
      <c r="S1933" s="42">
        <v>3690.0</v>
      </c>
    </row>
    <row r="1934">
      <c r="A1934" s="42"/>
      <c r="B1934" s="42"/>
      <c r="D1934" s="42"/>
      <c r="E1934" s="42"/>
      <c r="O1934" s="45" t="s">
        <v>1983</v>
      </c>
      <c r="P1934" s="42">
        <v>3698.0</v>
      </c>
      <c r="S1934" s="42">
        <v>3698.0</v>
      </c>
    </row>
    <row r="1935">
      <c r="A1935" s="42"/>
      <c r="B1935" s="42"/>
      <c r="D1935" s="42"/>
      <c r="E1935" s="42"/>
      <c r="O1935" s="45" t="s">
        <v>1984</v>
      </c>
      <c r="P1935" s="42">
        <v>3714.0</v>
      </c>
      <c r="S1935" s="42">
        <v>3714.0</v>
      </c>
    </row>
    <row r="1936">
      <c r="A1936" s="42"/>
      <c r="B1936" s="42"/>
      <c r="D1936" s="42"/>
      <c r="E1936" s="42"/>
      <c r="O1936" s="45" t="s">
        <v>1985</v>
      </c>
      <c r="P1936" s="42">
        <v>3726.0</v>
      </c>
      <c r="S1936" s="42">
        <v>3726.0</v>
      </c>
    </row>
    <row r="1937">
      <c r="A1937" s="42"/>
      <c r="B1937" s="42"/>
      <c r="D1937" s="42"/>
      <c r="E1937" s="42"/>
      <c r="O1937" s="45" t="s">
        <v>1986</v>
      </c>
      <c r="P1937" s="42">
        <v>3665.0</v>
      </c>
      <c r="S1937" s="42">
        <v>3665.0</v>
      </c>
    </row>
    <row r="1938">
      <c r="A1938" s="42"/>
      <c r="B1938" s="42"/>
      <c r="D1938" s="42"/>
      <c r="E1938" s="42"/>
      <c r="O1938" s="45" t="s">
        <v>1987</v>
      </c>
      <c r="P1938" s="42">
        <v>3647.0</v>
      </c>
      <c r="S1938" s="42">
        <v>3647.0</v>
      </c>
    </row>
    <row r="1939">
      <c r="A1939" s="42"/>
      <c r="B1939" s="42"/>
      <c r="D1939" s="42"/>
      <c r="E1939" s="42"/>
      <c r="O1939" s="45" t="s">
        <v>1988</v>
      </c>
      <c r="P1939" s="42">
        <v>3690.0</v>
      </c>
      <c r="S1939" s="42">
        <v>3690.0</v>
      </c>
    </row>
    <row r="1940">
      <c r="A1940" s="42"/>
      <c r="B1940" s="42"/>
      <c r="D1940" s="42"/>
      <c r="E1940" s="42"/>
      <c r="O1940" s="45" t="s">
        <v>1989</v>
      </c>
      <c r="P1940" s="42">
        <v>3698.0</v>
      </c>
      <c r="S1940" s="42">
        <v>3698.0</v>
      </c>
    </row>
    <row r="1941">
      <c r="A1941" s="42"/>
      <c r="B1941" s="42"/>
      <c r="D1941" s="42"/>
      <c r="E1941" s="42"/>
      <c r="O1941" s="45" t="s">
        <v>1990</v>
      </c>
      <c r="P1941" s="42">
        <v>3714.0</v>
      </c>
      <c r="S1941" s="42">
        <v>3714.0</v>
      </c>
    </row>
    <row r="1942">
      <c r="A1942" s="42"/>
      <c r="B1942" s="42"/>
      <c r="D1942" s="42"/>
      <c r="E1942" s="42"/>
      <c r="O1942" s="45" t="s">
        <v>1991</v>
      </c>
      <c r="P1942" s="42">
        <v>3726.0</v>
      </c>
      <c r="S1942" s="42">
        <v>3726.0</v>
      </c>
    </row>
    <row r="1943">
      <c r="A1943" s="42"/>
      <c r="B1943" s="42"/>
      <c r="D1943" s="42"/>
      <c r="E1943" s="42"/>
      <c r="O1943" s="45" t="s">
        <v>1992</v>
      </c>
      <c r="P1943" s="42">
        <v>3665.0</v>
      </c>
      <c r="S1943" s="42">
        <v>3665.0</v>
      </c>
    </row>
    <row r="1944">
      <c r="A1944" s="42"/>
      <c r="B1944" s="42"/>
      <c r="D1944" s="42"/>
      <c r="E1944" s="42"/>
      <c r="O1944" s="45" t="s">
        <v>1993</v>
      </c>
      <c r="P1944" s="42">
        <v>3647.0</v>
      </c>
      <c r="S1944" s="42">
        <v>3647.0</v>
      </c>
    </row>
    <row r="1945">
      <c r="A1945" s="42"/>
      <c r="B1945" s="42"/>
      <c r="D1945" s="42"/>
      <c r="E1945" s="42"/>
      <c r="O1945" s="45" t="s">
        <v>1994</v>
      </c>
      <c r="P1945" s="42">
        <v>3690.0</v>
      </c>
      <c r="S1945" s="42">
        <v>3690.0</v>
      </c>
    </row>
    <row r="1946">
      <c r="A1946" s="42"/>
      <c r="B1946" s="42"/>
      <c r="D1946" s="42"/>
      <c r="E1946" s="42"/>
      <c r="O1946" s="45" t="s">
        <v>1995</v>
      </c>
      <c r="P1946" s="42">
        <v>3698.0</v>
      </c>
      <c r="S1946" s="42">
        <v>3698.0</v>
      </c>
    </row>
    <row r="1947">
      <c r="A1947" s="42"/>
      <c r="B1947" s="42"/>
      <c r="D1947" s="42"/>
      <c r="E1947" s="42"/>
      <c r="O1947" s="45" t="s">
        <v>1996</v>
      </c>
      <c r="P1947" s="42">
        <v>3714.0</v>
      </c>
      <c r="S1947" s="42">
        <v>3714.0</v>
      </c>
    </row>
    <row r="1948">
      <c r="A1948" s="42"/>
      <c r="B1948" s="42"/>
      <c r="D1948" s="42"/>
      <c r="E1948" s="42"/>
      <c r="O1948" s="45" t="s">
        <v>1997</v>
      </c>
      <c r="P1948" s="42">
        <v>3726.0</v>
      </c>
      <c r="S1948" s="42">
        <v>3726.0</v>
      </c>
    </row>
    <row r="1949">
      <c r="A1949" s="42"/>
      <c r="B1949" s="42"/>
      <c r="D1949" s="42"/>
      <c r="E1949" s="42"/>
      <c r="O1949" s="45" t="s">
        <v>1998</v>
      </c>
      <c r="P1949" s="42">
        <v>3665.0</v>
      </c>
      <c r="S1949" s="42">
        <v>3665.0</v>
      </c>
    </row>
    <row r="1950">
      <c r="A1950" s="42"/>
      <c r="B1950" s="42"/>
      <c r="D1950" s="42"/>
      <c r="E1950" s="42"/>
      <c r="O1950" s="45" t="s">
        <v>1999</v>
      </c>
      <c r="P1950" s="42">
        <v>3647.0</v>
      </c>
      <c r="S1950" s="42">
        <v>3647.0</v>
      </c>
    </row>
    <row r="1951">
      <c r="A1951" s="42"/>
      <c r="B1951" s="42"/>
      <c r="D1951" s="42"/>
      <c r="E1951" s="42"/>
      <c r="O1951" s="45" t="s">
        <v>2000</v>
      </c>
      <c r="P1951" s="42">
        <v>3690.0</v>
      </c>
      <c r="S1951" s="42">
        <v>3690.0</v>
      </c>
    </row>
    <row r="1952">
      <c r="A1952" s="42"/>
      <c r="B1952" s="42"/>
      <c r="D1952" s="42"/>
      <c r="E1952" s="42"/>
      <c r="O1952" s="45" t="s">
        <v>2001</v>
      </c>
      <c r="P1952" s="42">
        <v>3698.0</v>
      </c>
      <c r="S1952" s="42">
        <v>3698.0</v>
      </c>
    </row>
    <row r="1953">
      <c r="A1953" s="42"/>
      <c r="B1953" s="42"/>
      <c r="D1953" s="42"/>
      <c r="E1953" s="42"/>
      <c r="O1953" s="45" t="s">
        <v>2002</v>
      </c>
      <c r="P1953" s="42">
        <v>3714.0</v>
      </c>
      <c r="S1953" s="42">
        <v>3714.0</v>
      </c>
    </row>
    <row r="1954">
      <c r="A1954" s="42"/>
      <c r="B1954" s="42"/>
      <c r="D1954" s="42"/>
      <c r="E1954" s="42"/>
      <c r="O1954" s="45" t="s">
        <v>2003</v>
      </c>
      <c r="P1954" s="42">
        <v>3726.0</v>
      </c>
      <c r="S1954" s="42">
        <v>3726.0</v>
      </c>
    </row>
    <row r="1955">
      <c r="A1955" s="42"/>
      <c r="B1955" s="42"/>
      <c r="D1955" s="42"/>
      <c r="E1955" s="42"/>
      <c r="O1955" s="45" t="s">
        <v>2004</v>
      </c>
      <c r="P1955" s="42">
        <v>3665.0</v>
      </c>
      <c r="S1955" s="42">
        <v>3665.0</v>
      </c>
    </row>
    <row r="1956">
      <c r="A1956" s="42"/>
      <c r="B1956" s="42"/>
      <c r="D1956" s="42"/>
      <c r="E1956" s="42"/>
      <c r="O1956" s="45" t="s">
        <v>2005</v>
      </c>
      <c r="P1956" s="42">
        <v>3647.0</v>
      </c>
      <c r="S1956" s="42">
        <v>3647.0</v>
      </c>
    </row>
    <row r="1957">
      <c r="A1957" s="42"/>
      <c r="B1957" s="42"/>
      <c r="D1957" s="42"/>
      <c r="E1957" s="42"/>
      <c r="O1957" s="45" t="s">
        <v>2006</v>
      </c>
      <c r="P1957" s="42">
        <v>3690.0</v>
      </c>
      <c r="S1957" s="42">
        <v>3690.0</v>
      </c>
    </row>
    <row r="1958">
      <c r="A1958" s="42"/>
      <c r="B1958" s="42"/>
      <c r="D1958" s="42"/>
      <c r="E1958" s="42"/>
      <c r="O1958" s="45" t="s">
        <v>2007</v>
      </c>
      <c r="P1958" s="42">
        <v>3698.0</v>
      </c>
      <c r="S1958" s="42">
        <v>3698.0</v>
      </c>
    </row>
    <row r="1959">
      <c r="A1959" s="42"/>
      <c r="B1959" s="42"/>
      <c r="D1959" s="42"/>
      <c r="E1959" s="42"/>
      <c r="O1959" s="45" t="s">
        <v>2008</v>
      </c>
      <c r="P1959" s="42">
        <v>3714.0</v>
      </c>
      <c r="S1959" s="42">
        <v>3714.0</v>
      </c>
    </row>
    <row r="1960">
      <c r="A1960" s="42"/>
      <c r="B1960" s="42"/>
      <c r="D1960" s="42"/>
      <c r="E1960" s="42"/>
      <c r="O1960" s="45" t="s">
        <v>2009</v>
      </c>
      <c r="P1960" s="42">
        <v>3726.0</v>
      </c>
      <c r="S1960" s="42">
        <v>3726.0</v>
      </c>
    </row>
    <row r="1961">
      <c r="A1961" s="42"/>
      <c r="B1961" s="42"/>
      <c r="D1961" s="42"/>
      <c r="E1961" s="42"/>
      <c r="O1961" s="45" t="s">
        <v>2010</v>
      </c>
      <c r="P1961" s="42">
        <v>3665.0</v>
      </c>
      <c r="S1961" s="42">
        <v>3665.0</v>
      </c>
    </row>
    <row r="1962">
      <c r="A1962" s="42"/>
      <c r="B1962" s="42"/>
      <c r="D1962" s="42"/>
      <c r="E1962" s="42"/>
      <c r="O1962" s="45" t="s">
        <v>2011</v>
      </c>
      <c r="P1962" s="42">
        <v>3647.0</v>
      </c>
      <c r="S1962" s="42">
        <v>3647.0</v>
      </c>
    </row>
    <row r="1963">
      <c r="A1963" s="42"/>
      <c r="B1963" s="42"/>
      <c r="D1963" s="42"/>
      <c r="E1963" s="42"/>
      <c r="O1963" s="45" t="s">
        <v>2012</v>
      </c>
      <c r="P1963" s="42">
        <v>3690.0</v>
      </c>
      <c r="S1963" s="42">
        <v>3690.0</v>
      </c>
    </row>
    <row r="1964">
      <c r="A1964" s="42"/>
      <c r="B1964" s="42"/>
      <c r="D1964" s="42"/>
      <c r="E1964" s="42"/>
      <c r="O1964" s="45" t="s">
        <v>2013</v>
      </c>
      <c r="P1964" s="42">
        <v>3698.0</v>
      </c>
      <c r="S1964" s="42">
        <v>3698.0</v>
      </c>
    </row>
    <row r="1965">
      <c r="A1965" s="42"/>
      <c r="B1965" s="42"/>
      <c r="D1965" s="42"/>
      <c r="E1965" s="42"/>
      <c r="O1965" s="45" t="s">
        <v>2014</v>
      </c>
      <c r="P1965" s="42">
        <v>3714.0</v>
      </c>
      <c r="S1965" s="42">
        <v>3714.0</v>
      </c>
    </row>
    <row r="1966">
      <c r="A1966" s="42"/>
      <c r="B1966" s="42"/>
      <c r="D1966" s="42"/>
      <c r="E1966" s="42"/>
      <c r="O1966" s="45" t="s">
        <v>2015</v>
      </c>
      <c r="P1966" s="42">
        <v>3726.0</v>
      </c>
      <c r="S1966" s="42">
        <v>3726.0</v>
      </c>
    </row>
    <row r="1967">
      <c r="A1967" s="42"/>
      <c r="B1967" s="42"/>
      <c r="D1967" s="42"/>
      <c r="E1967" s="42"/>
      <c r="O1967" s="45" t="s">
        <v>2016</v>
      </c>
      <c r="P1967" s="42">
        <v>3665.0</v>
      </c>
      <c r="S1967" s="42">
        <v>3665.0</v>
      </c>
    </row>
    <row r="1968">
      <c r="A1968" s="42"/>
      <c r="B1968" s="42"/>
      <c r="D1968" s="42"/>
      <c r="E1968" s="42"/>
      <c r="O1968" s="45" t="s">
        <v>2017</v>
      </c>
      <c r="P1968" s="42">
        <v>3647.0</v>
      </c>
      <c r="S1968" s="42">
        <v>3647.0</v>
      </c>
    </row>
    <row r="1969">
      <c r="A1969" s="42"/>
      <c r="B1969" s="42"/>
      <c r="D1969" s="42"/>
      <c r="E1969" s="42"/>
      <c r="O1969" s="45" t="s">
        <v>2018</v>
      </c>
      <c r="P1969" s="42">
        <v>3690.0</v>
      </c>
      <c r="S1969" s="42">
        <v>3690.0</v>
      </c>
    </row>
    <row r="1970">
      <c r="A1970" s="42"/>
      <c r="B1970" s="42"/>
      <c r="D1970" s="42"/>
      <c r="E1970" s="42"/>
      <c r="O1970" s="45" t="s">
        <v>2019</v>
      </c>
      <c r="P1970" s="42">
        <v>3698.0</v>
      </c>
      <c r="S1970" s="42">
        <v>3698.0</v>
      </c>
    </row>
    <row r="1971">
      <c r="A1971" s="42"/>
      <c r="B1971" s="42"/>
      <c r="D1971" s="42"/>
      <c r="E1971" s="42"/>
      <c r="O1971" s="45" t="s">
        <v>2020</v>
      </c>
      <c r="P1971" s="42">
        <v>3714.0</v>
      </c>
      <c r="S1971" s="42">
        <v>3714.0</v>
      </c>
    </row>
    <row r="1972">
      <c r="A1972" s="42"/>
      <c r="B1972" s="42"/>
      <c r="D1972" s="42"/>
      <c r="E1972" s="42"/>
      <c r="O1972" s="45" t="s">
        <v>2021</v>
      </c>
      <c r="P1972" s="42">
        <v>3726.0</v>
      </c>
      <c r="S1972" s="42">
        <v>3726.0</v>
      </c>
    </row>
    <row r="1973">
      <c r="A1973" s="42"/>
      <c r="B1973" s="42"/>
      <c r="D1973" s="42"/>
      <c r="E1973" s="42"/>
      <c r="O1973" s="45" t="s">
        <v>2022</v>
      </c>
      <c r="P1973" s="42">
        <v>3665.0</v>
      </c>
      <c r="S1973" s="42">
        <v>3665.0</v>
      </c>
    </row>
    <row r="1974">
      <c r="A1974" s="42"/>
      <c r="B1974" s="42"/>
      <c r="D1974" s="42"/>
      <c r="E1974" s="42"/>
      <c r="O1974" s="45" t="s">
        <v>2023</v>
      </c>
      <c r="P1974" s="42">
        <v>3647.0</v>
      </c>
      <c r="S1974" s="42">
        <v>3647.0</v>
      </c>
    </row>
    <row r="1975">
      <c r="A1975" s="42"/>
      <c r="B1975" s="42"/>
      <c r="D1975" s="42"/>
      <c r="E1975" s="42"/>
      <c r="O1975" s="45" t="s">
        <v>2024</v>
      </c>
      <c r="P1975" s="42">
        <v>3690.0</v>
      </c>
      <c r="S1975" s="42">
        <v>3690.0</v>
      </c>
    </row>
    <row r="1976">
      <c r="A1976" s="42"/>
      <c r="B1976" s="42"/>
      <c r="D1976" s="42"/>
      <c r="E1976" s="42"/>
      <c r="O1976" s="45" t="s">
        <v>2025</v>
      </c>
      <c r="P1976" s="42">
        <v>3698.0</v>
      </c>
      <c r="S1976" s="42">
        <v>3698.0</v>
      </c>
    </row>
    <row r="1977">
      <c r="A1977" s="42"/>
      <c r="B1977" s="42"/>
      <c r="D1977" s="42"/>
      <c r="E1977" s="42"/>
      <c r="O1977" s="45" t="s">
        <v>2026</v>
      </c>
      <c r="P1977" s="42">
        <v>3714.0</v>
      </c>
      <c r="S1977" s="42">
        <v>3714.0</v>
      </c>
    </row>
    <row r="1978">
      <c r="A1978" s="42"/>
      <c r="B1978" s="42"/>
      <c r="D1978" s="42"/>
      <c r="E1978" s="42"/>
      <c r="O1978" s="45" t="s">
        <v>2027</v>
      </c>
      <c r="P1978" s="42">
        <v>3726.0</v>
      </c>
      <c r="S1978" s="42">
        <v>3726.0</v>
      </c>
    </row>
    <row r="1979">
      <c r="A1979" s="42"/>
      <c r="B1979" s="42"/>
      <c r="D1979" s="42"/>
      <c r="E1979" s="42"/>
      <c r="O1979" s="45" t="s">
        <v>2028</v>
      </c>
      <c r="P1979" s="42">
        <v>3665.0</v>
      </c>
      <c r="S1979" s="42">
        <v>3665.0</v>
      </c>
    </row>
    <row r="1980">
      <c r="A1980" s="42"/>
      <c r="B1980" s="42"/>
      <c r="D1980" s="42"/>
      <c r="E1980" s="42"/>
      <c r="O1980" s="45" t="s">
        <v>2029</v>
      </c>
      <c r="P1980" s="42">
        <v>3647.0</v>
      </c>
      <c r="S1980" s="42">
        <v>3647.0</v>
      </c>
    </row>
    <row r="1981">
      <c r="A1981" s="42"/>
      <c r="B1981" s="42"/>
      <c r="D1981" s="42"/>
      <c r="E1981" s="42"/>
      <c r="O1981" s="45" t="s">
        <v>2030</v>
      </c>
      <c r="P1981" s="42">
        <v>3690.0</v>
      </c>
      <c r="S1981" s="42">
        <v>3690.0</v>
      </c>
    </row>
    <row r="1982">
      <c r="A1982" s="42"/>
      <c r="B1982" s="42"/>
      <c r="D1982" s="42"/>
      <c r="E1982" s="42"/>
      <c r="O1982" s="45" t="s">
        <v>2031</v>
      </c>
      <c r="P1982" s="42">
        <v>3698.0</v>
      </c>
      <c r="S1982" s="42">
        <v>3698.0</v>
      </c>
    </row>
    <row r="1983">
      <c r="A1983" s="42"/>
      <c r="B1983" s="42"/>
      <c r="D1983" s="42"/>
      <c r="E1983" s="42"/>
      <c r="O1983" s="45" t="s">
        <v>2032</v>
      </c>
      <c r="P1983" s="42">
        <v>3714.0</v>
      </c>
      <c r="S1983" s="42">
        <v>3714.0</v>
      </c>
    </row>
    <row r="1984">
      <c r="A1984" s="42"/>
      <c r="B1984" s="42"/>
      <c r="D1984" s="42"/>
      <c r="E1984" s="42"/>
      <c r="O1984" s="45" t="s">
        <v>2033</v>
      </c>
      <c r="P1984" s="42">
        <v>3726.0</v>
      </c>
      <c r="S1984" s="42">
        <v>3726.0</v>
      </c>
    </row>
    <row r="1985">
      <c r="A1985" s="42"/>
      <c r="B1985" s="42"/>
      <c r="D1985" s="42"/>
      <c r="E1985" s="42"/>
      <c r="O1985" s="45" t="s">
        <v>2034</v>
      </c>
      <c r="P1985" s="42">
        <v>3665.0</v>
      </c>
      <c r="S1985" s="42">
        <v>3665.0</v>
      </c>
    </row>
    <row r="1986">
      <c r="A1986" s="42"/>
      <c r="B1986" s="42"/>
      <c r="D1986" s="42"/>
      <c r="E1986" s="42"/>
      <c r="O1986" s="45" t="s">
        <v>2035</v>
      </c>
      <c r="P1986" s="42">
        <v>3647.0</v>
      </c>
      <c r="S1986" s="42">
        <v>3647.0</v>
      </c>
    </row>
    <row r="1987">
      <c r="A1987" s="42"/>
      <c r="B1987" s="42"/>
      <c r="D1987" s="42"/>
      <c r="E1987" s="42"/>
      <c r="O1987" s="45" t="s">
        <v>2036</v>
      </c>
      <c r="P1987" s="42">
        <v>3690.0</v>
      </c>
      <c r="S1987" s="42">
        <v>3690.0</v>
      </c>
    </row>
    <row r="1988">
      <c r="A1988" s="42"/>
      <c r="B1988" s="42"/>
      <c r="D1988" s="42"/>
      <c r="E1988" s="42"/>
      <c r="O1988" s="45" t="s">
        <v>2037</v>
      </c>
      <c r="P1988" s="42">
        <v>3698.0</v>
      </c>
      <c r="S1988" s="42">
        <v>3698.0</v>
      </c>
    </row>
    <row r="1989">
      <c r="A1989" s="42"/>
      <c r="B1989" s="42"/>
      <c r="D1989" s="42"/>
      <c r="E1989" s="42"/>
      <c r="O1989" s="45" t="s">
        <v>2038</v>
      </c>
      <c r="P1989" s="42">
        <v>3714.0</v>
      </c>
      <c r="S1989" s="42">
        <v>3714.0</v>
      </c>
    </row>
    <row r="1990">
      <c r="A1990" s="42"/>
      <c r="B1990" s="42"/>
      <c r="D1990" s="42"/>
      <c r="E1990" s="42"/>
      <c r="O1990" s="45" t="s">
        <v>2039</v>
      </c>
      <c r="P1990" s="42">
        <v>3726.0</v>
      </c>
      <c r="S1990" s="42">
        <v>3726.0</v>
      </c>
    </row>
    <row r="1991">
      <c r="A1991" s="42"/>
      <c r="B1991" s="42"/>
      <c r="D1991" s="42"/>
      <c r="E1991" s="42"/>
      <c r="O1991" s="45" t="s">
        <v>2040</v>
      </c>
      <c r="P1991" s="42">
        <v>3665.0</v>
      </c>
      <c r="S1991" s="42">
        <v>3665.0</v>
      </c>
    </row>
    <row r="1992">
      <c r="A1992" s="42"/>
      <c r="B1992" s="42"/>
      <c r="D1992" s="42"/>
      <c r="E1992" s="42"/>
      <c r="O1992" s="45" t="s">
        <v>2041</v>
      </c>
      <c r="P1992" s="42">
        <v>3647.0</v>
      </c>
      <c r="S1992" s="42">
        <v>3647.0</v>
      </c>
    </row>
    <row r="1993">
      <c r="A1993" s="42"/>
      <c r="B1993" s="42"/>
      <c r="D1993" s="42"/>
      <c r="E1993" s="42"/>
      <c r="O1993" s="45" t="s">
        <v>2042</v>
      </c>
      <c r="P1993" s="42">
        <v>3690.0</v>
      </c>
      <c r="S1993" s="42">
        <v>3690.0</v>
      </c>
    </row>
    <row r="1994">
      <c r="A1994" s="42"/>
      <c r="B1994" s="42"/>
      <c r="D1994" s="42"/>
      <c r="E1994" s="42"/>
      <c r="O1994" s="45" t="s">
        <v>2043</v>
      </c>
      <c r="P1994" s="42">
        <v>3698.0</v>
      </c>
      <c r="S1994" s="42">
        <v>3698.0</v>
      </c>
    </row>
    <row r="1995">
      <c r="A1995" s="42"/>
      <c r="B1995" s="42"/>
      <c r="D1995" s="42"/>
      <c r="E1995" s="42"/>
      <c r="O1995" s="45" t="s">
        <v>2044</v>
      </c>
      <c r="P1995" s="42">
        <v>3714.0</v>
      </c>
      <c r="S1995" s="42">
        <v>3714.0</v>
      </c>
    </row>
    <row r="1996">
      <c r="A1996" s="42"/>
      <c r="B1996" s="42"/>
      <c r="D1996" s="42"/>
      <c r="E1996" s="42"/>
      <c r="O1996" s="45" t="s">
        <v>2045</v>
      </c>
      <c r="P1996" s="42">
        <v>3726.0</v>
      </c>
      <c r="S1996" s="42">
        <v>3726.0</v>
      </c>
    </row>
    <row r="1997">
      <c r="A1997" s="42"/>
      <c r="B1997" s="42"/>
      <c r="D1997" s="42"/>
      <c r="E1997" s="42"/>
      <c r="O1997" s="45" t="s">
        <v>2046</v>
      </c>
      <c r="P1997" s="42">
        <v>3665.0</v>
      </c>
      <c r="S1997" s="42">
        <v>3665.0</v>
      </c>
    </row>
    <row r="1998">
      <c r="A1998" s="42"/>
      <c r="B1998" s="42"/>
      <c r="D1998" s="42"/>
      <c r="E1998" s="42"/>
      <c r="O1998" s="45" t="s">
        <v>2047</v>
      </c>
      <c r="P1998" s="42">
        <v>3647.0</v>
      </c>
      <c r="S1998" s="42">
        <v>3647.0</v>
      </c>
    </row>
    <row r="1999">
      <c r="A1999" s="42"/>
      <c r="B1999" s="42"/>
      <c r="D1999" s="42"/>
      <c r="E1999" s="42"/>
      <c r="O1999" s="45" t="s">
        <v>2048</v>
      </c>
      <c r="P1999" s="42">
        <v>3690.0</v>
      </c>
      <c r="S1999" s="42">
        <v>3690.0</v>
      </c>
    </row>
    <row r="2000">
      <c r="A2000" s="42"/>
      <c r="B2000" s="42"/>
      <c r="D2000" s="42"/>
      <c r="E2000" s="42"/>
      <c r="O2000" s="45" t="s">
        <v>2049</v>
      </c>
      <c r="P2000" s="42">
        <v>3698.0</v>
      </c>
      <c r="S2000" s="42">
        <v>3698.0</v>
      </c>
    </row>
    <row r="2001">
      <c r="A2001" s="42"/>
      <c r="B2001" s="42"/>
      <c r="D2001" s="42"/>
      <c r="E2001" s="42"/>
      <c r="O2001" s="45" t="s">
        <v>2050</v>
      </c>
      <c r="P2001" s="42">
        <v>3714.0</v>
      </c>
      <c r="S2001" s="42">
        <v>3714.0</v>
      </c>
    </row>
    <row r="2002">
      <c r="A2002" s="42"/>
      <c r="B2002" s="42"/>
      <c r="D2002" s="42"/>
      <c r="E2002" s="42"/>
      <c r="O2002" s="45" t="s">
        <v>2051</v>
      </c>
      <c r="P2002" s="42">
        <v>3726.0</v>
      </c>
      <c r="S2002" s="42">
        <v>3726.0</v>
      </c>
    </row>
    <row r="2003">
      <c r="A2003" s="42"/>
      <c r="B2003" s="42"/>
      <c r="D2003" s="42"/>
      <c r="E2003" s="42"/>
      <c r="O2003" s="45" t="s">
        <v>2052</v>
      </c>
      <c r="P2003" s="42">
        <v>3665.0</v>
      </c>
      <c r="S2003" s="42">
        <v>3665.0</v>
      </c>
    </row>
    <row r="2004">
      <c r="A2004" s="42"/>
      <c r="B2004" s="42"/>
      <c r="D2004" s="42"/>
      <c r="E2004" s="42"/>
      <c r="O2004" s="45" t="s">
        <v>2053</v>
      </c>
      <c r="P2004" s="42">
        <v>3647.0</v>
      </c>
      <c r="S2004" s="42">
        <v>3647.0</v>
      </c>
    </row>
    <row r="2005">
      <c r="A2005" s="42"/>
      <c r="B2005" s="42"/>
      <c r="D2005" s="42"/>
      <c r="E2005" s="42"/>
      <c r="O2005" s="45" t="s">
        <v>2054</v>
      </c>
      <c r="P2005" s="42">
        <v>3690.0</v>
      </c>
      <c r="S2005" s="42">
        <v>3690.0</v>
      </c>
    </row>
    <row r="2006">
      <c r="A2006" s="42"/>
      <c r="B2006" s="42"/>
      <c r="D2006" s="42"/>
      <c r="E2006" s="42"/>
      <c r="O2006" s="45" t="s">
        <v>2055</v>
      </c>
      <c r="P2006" s="42">
        <v>3698.0</v>
      </c>
      <c r="S2006" s="42">
        <v>3698.0</v>
      </c>
    </row>
    <row r="2007">
      <c r="A2007" s="42"/>
      <c r="B2007" s="42"/>
      <c r="D2007" s="42"/>
      <c r="E2007" s="42"/>
      <c r="O2007" s="45" t="s">
        <v>2056</v>
      </c>
      <c r="P2007" s="42">
        <v>3714.0</v>
      </c>
      <c r="S2007" s="42">
        <v>3714.0</v>
      </c>
    </row>
    <row r="2008">
      <c r="A2008" s="42"/>
      <c r="B2008" s="42"/>
      <c r="D2008" s="42"/>
      <c r="E2008" s="42"/>
      <c r="O2008" s="45" t="s">
        <v>2057</v>
      </c>
      <c r="P2008" s="42">
        <v>3726.0</v>
      </c>
      <c r="S2008" s="42">
        <v>3726.0</v>
      </c>
    </row>
    <row r="2009">
      <c r="A2009" s="42"/>
      <c r="B2009" s="42"/>
      <c r="D2009" s="42"/>
      <c r="E2009" s="42"/>
      <c r="O2009" s="45" t="s">
        <v>2058</v>
      </c>
      <c r="P2009" s="42">
        <v>3665.0</v>
      </c>
      <c r="S2009" s="42">
        <v>3665.0</v>
      </c>
    </row>
    <row r="2010">
      <c r="A2010" s="42"/>
      <c r="B2010" s="42"/>
      <c r="D2010" s="42"/>
      <c r="E2010" s="42"/>
      <c r="O2010" s="45" t="s">
        <v>2059</v>
      </c>
      <c r="P2010" s="42">
        <v>3647.0</v>
      </c>
      <c r="S2010" s="42">
        <v>3647.0</v>
      </c>
    </row>
    <row r="2011">
      <c r="A2011" s="42"/>
      <c r="B2011" s="42"/>
      <c r="D2011" s="42"/>
      <c r="E2011" s="42"/>
      <c r="O2011" s="45" t="s">
        <v>2060</v>
      </c>
      <c r="P2011" s="42">
        <v>3690.0</v>
      </c>
      <c r="S2011" s="42">
        <v>3690.0</v>
      </c>
    </row>
    <row r="2012">
      <c r="A2012" s="42"/>
      <c r="B2012" s="42"/>
      <c r="D2012" s="42"/>
      <c r="E2012" s="42"/>
      <c r="O2012" s="45" t="s">
        <v>2061</v>
      </c>
      <c r="P2012" s="42">
        <v>3698.0</v>
      </c>
      <c r="S2012" s="42">
        <v>3698.0</v>
      </c>
    </row>
    <row r="2013">
      <c r="A2013" s="42"/>
      <c r="B2013" s="42"/>
      <c r="D2013" s="42"/>
      <c r="E2013" s="42"/>
      <c r="O2013" s="45" t="s">
        <v>2062</v>
      </c>
      <c r="P2013" s="42">
        <v>3714.0</v>
      </c>
      <c r="S2013" s="42">
        <v>3714.0</v>
      </c>
    </row>
    <row r="2014">
      <c r="A2014" s="42"/>
      <c r="B2014" s="42"/>
      <c r="D2014" s="42"/>
      <c r="E2014" s="42"/>
      <c r="O2014" s="45" t="s">
        <v>2063</v>
      </c>
      <c r="P2014" s="42">
        <v>3726.0</v>
      </c>
      <c r="S2014" s="42">
        <v>3726.0</v>
      </c>
    </row>
    <row r="2015">
      <c r="A2015" s="42"/>
      <c r="B2015" s="42"/>
      <c r="D2015" s="42"/>
      <c r="E2015" s="42"/>
      <c r="O2015" s="45" t="s">
        <v>2064</v>
      </c>
      <c r="P2015" s="42">
        <v>3665.0</v>
      </c>
      <c r="S2015" s="42">
        <v>3665.0</v>
      </c>
    </row>
    <row r="2016">
      <c r="A2016" s="42"/>
      <c r="B2016" s="42"/>
      <c r="D2016" s="42"/>
      <c r="E2016" s="42"/>
      <c r="O2016" s="45" t="s">
        <v>2065</v>
      </c>
      <c r="P2016" s="42">
        <v>3647.0</v>
      </c>
      <c r="S2016" s="42">
        <v>3647.0</v>
      </c>
    </row>
    <row r="2017">
      <c r="A2017" s="42"/>
      <c r="B2017" s="42"/>
      <c r="D2017" s="42"/>
      <c r="E2017" s="42"/>
      <c r="O2017" s="45" t="s">
        <v>2066</v>
      </c>
      <c r="P2017" s="42">
        <v>3690.0</v>
      </c>
      <c r="S2017" s="42">
        <v>3690.0</v>
      </c>
    </row>
    <row r="2018">
      <c r="A2018" s="42"/>
      <c r="B2018" s="42"/>
      <c r="D2018" s="42"/>
      <c r="E2018" s="42"/>
      <c r="O2018" s="45" t="s">
        <v>2067</v>
      </c>
      <c r="P2018" s="42">
        <v>3698.0</v>
      </c>
      <c r="S2018" s="42">
        <v>3698.0</v>
      </c>
    </row>
    <row r="2019">
      <c r="A2019" s="42"/>
      <c r="B2019" s="42"/>
      <c r="D2019" s="42"/>
      <c r="E2019" s="42"/>
      <c r="O2019" s="45" t="s">
        <v>2068</v>
      </c>
      <c r="P2019" s="42">
        <v>3714.0</v>
      </c>
      <c r="S2019" s="42">
        <v>3714.0</v>
      </c>
    </row>
    <row r="2020">
      <c r="A2020" s="42"/>
      <c r="B2020" s="42"/>
      <c r="D2020" s="42"/>
      <c r="E2020" s="42"/>
      <c r="O2020" s="45" t="s">
        <v>2069</v>
      </c>
      <c r="P2020" s="42">
        <v>3726.0</v>
      </c>
      <c r="S2020" s="42">
        <v>3726.0</v>
      </c>
    </row>
    <row r="2021">
      <c r="A2021" s="42"/>
      <c r="B2021" s="42"/>
      <c r="D2021" s="42"/>
      <c r="E2021" s="42"/>
      <c r="O2021" s="45" t="s">
        <v>2070</v>
      </c>
      <c r="P2021" s="42">
        <v>3665.0</v>
      </c>
      <c r="S2021" s="42">
        <v>3665.0</v>
      </c>
    </row>
    <row r="2022">
      <c r="A2022" s="42"/>
      <c r="B2022" s="42"/>
      <c r="D2022" s="42"/>
      <c r="E2022" s="42"/>
      <c r="O2022" s="45" t="s">
        <v>2071</v>
      </c>
      <c r="P2022" s="42">
        <v>3647.0</v>
      </c>
      <c r="S2022" s="42">
        <v>3647.0</v>
      </c>
    </row>
    <row r="2023">
      <c r="A2023" s="42"/>
      <c r="B2023" s="42"/>
      <c r="D2023" s="42"/>
      <c r="E2023" s="42"/>
      <c r="O2023" s="45" t="s">
        <v>2072</v>
      </c>
      <c r="P2023" s="42">
        <v>3690.0</v>
      </c>
      <c r="S2023" s="42">
        <v>3690.0</v>
      </c>
    </row>
    <row r="2024">
      <c r="A2024" s="42"/>
      <c r="B2024" s="42"/>
      <c r="D2024" s="42"/>
      <c r="E2024" s="42"/>
      <c r="O2024" s="45" t="s">
        <v>2073</v>
      </c>
      <c r="P2024" s="42">
        <v>3698.0</v>
      </c>
      <c r="S2024" s="42">
        <v>3698.0</v>
      </c>
    </row>
    <row r="2025">
      <c r="A2025" s="42"/>
      <c r="B2025" s="42"/>
      <c r="D2025" s="42"/>
      <c r="E2025" s="42"/>
      <c r="O2025" s="45" t="s">
        <v>2074</v>
      </c>
      <c r="P2025" s="42">
        <v>3714.0</v>
      </c>
      <c r="S2025" s="42">
        <v>3714.0</v>
      </c>
    </row>
    <row r="2026">
      <c r="A2026" s="42"/>
      <c r="B2026" s="42"/>
      <c r="D2026" s="42"/>
      <c r="E2026" s="42"/>
      <c r="O2026" s="45" t="s">
        <v>2075</v>
      </c>
      <c r="P2026" s="42">
        <v>3726.0</v>
      </c>
      <c r="S2026" s="42">
        <v>3726.0</v>
      </c>
    </row>
    <row r="2027">
      <c r="A2027" s="42"/>
      <c r="B2027" s="42"/>
      <c r="D2027" s="42"/>
      <c r="E2027" s="42"/>
      <c r="O2027" s="45" t="s">
        <v>2076</v>
      </c>
      <c r="P2027" s="42">
        <v>3665.0</v>
      </c>
      <c r="S2027" s="42">
        <v>3665.0</v>
      </c>
    </row>
    <row r="2028">
      <c r="A2028" s="42"/>
      <c r="B2028" s="42"/>
      <c r="D2028" s="42"/>
      <c r="E2028" s="42"/>
      <c r="O2028" s="45" t="s">
        <v>2077</v>
      </c>
      <c r="P2028" s="42">
        <v>3647.0</v>
      </c>
      <c r="S2028" s="42">
        <v>3647.0</v>
      </c>
    </row>
    <row r="2029">
      <c r="A2029" s="42"/>
      <c r="B2029" s="42"/>
      <c r="D2029" s="42"/>
      <c r="E2029" s="42"/>
      <c r="O2029" s="45" t="s">
        <v>2078</v>
      </c>
      <c r="P2029" s="42">
        <v>3690.0</v>
      </c>
      <c r="S2029" s="42">
        <v>3690.0</v>
      </c>
    </row>
    <row r="2030">
      <c r="A2030" s="42"/>
      <c r="B2030" s="42"/>
      <c r="D2030" s="42"/>
      <c r="E2030" s="42"/>
      <c r="O2030" s="45" t="s">
        <v>2079</v>
      </c>
      <c r="P2030" s="42">
        <v>3698.0</v>
      </c>
      <c r="S2030" s="42">
        <v>3698.0</v>
      </c>
    </row>
    <row r="2031">
      <c r="A2031" s="42"/>
      <c r="B2031" s="42"/>
      <c r="D2031" s="42"/>
      <c r="E2031" s="42"/>
      <c r="O2031" s="45" t="s">
        <v>2080</v>
      </c>
      <c r="P2031" s="42">
        <v>3714.0</v>
      </c>
      <c r="S2031" s="42">
        <v>3714.0</v>
      </c>
    </row>
    <row r="2032">
      <c r="A2032" s="42"/>
      <c r="B2032" s="42"/>
      <c r="D2032" s="42"/>
      <c r="E2032" s="42"/>
      <c r="O2032" s="45" t="s">
        <v>2081</v>
      </c>
      <c r="P2032" s="42">
        <v>3726.0</v>
      </c>
      <c r="S2032" s="42">
        <v>3726.0</v>
      </c>
    </row>
    <row r="2033">
      <c r="A2033" s="42"/>
      <c r="B2033" s="42"/>
      <c r="D2033" s="42"/>
      <c r="E2033" s="42"/>
      <c r="O2033" s="45" t="s">
        <v>2082</v>
      </c>
      <c r="P2033" s="42">
        <v>3665.0</v>
      </c>
      <c r="S2033" s="42">
        <v>3665.0</v>
      </c>
    </row>
    <row r="2034">
      <c r="A2034" s="42"/>
      <c r="B2034" s="42"/>
      <c r="D2034" s="42"/>
      <c r="E2034" s="42"/>
      <c r="O2034" s="45" t="s">
        <v>2083</v>
      </c>
      <c r="P2034" s="42">
        <v>3647.0</v>
      </c>
      <c r="S2034" s="42">
        <v>3647.0</v>
      </c>
    </row>
    <row r="2035">
      <c r="A2035" s="42"/>
      <c r="B2035" s="42"/>
      <c r="D2035" s="42"/>
      <c r="E2035" s="42"/>
      <c r="O2035" s="45" t="s">
        <v>2084</v>
      </c>
      <c r="P2035" s="42">
        <v>3690.0</v>
      </c>
      <c r="S2035" s="42">
        <v>3690.0</v>
      </c>
    </row>
    <row r="2036">
      <c r="A2036" s="42"/>
      <c r="B2036" s="42"/>
      <c r="D2036" s="42"/>
      <c r="E2036" s="42"/>
      <c r="O2036" s="45" t="s">
        <v>2085</v>
      </c>
      <c r="P2036" s="42">
        <v>3698.0</v>
      </c>
      <c r="S2036" s="42">
        <v>3698.0</v>
      </c>
    </row>
    <row r="2037">
      <c r="A2037" s="42"/>
      <c r="B2037" s="42"/>
      <c r="D2037" s="42"/>
      <c r="E2037" s="42"/>
      <c r="O2037" s="45" t="s">
        <v>2086</v>
      </c>
      <c r="P2037" s="42">
        <v>3714.0</v>
      </c>
      <c r="S2037" s="42">
        <v>3714.0</v>
      </c>
    </row>
    <row r="2038">
      <c r="A2038" s="42"/>
      <c r="B2038" s="42"/>
      <c r="D2038" s="42"/>
      <c r="E2038" s="42"/>
      <c r="O2038" s="45" t="s">
        <v>2087</v>
      </c>
      <c r="P2038" s="42">
        <v>3726.0</v>
      </c>
      <c r="S2038" s="42">
        <v>3726.0</v>
      </c>
    </row>
    <row r="2039">
      <c r="A2039" s="42"/>
      <c r="B2039" s="42"/>
      <c r="D2039" s="42"/>
      <c r="E2039" s="42"/>
      <c r="O2039" s="45" t="s">
        <v>2088</v>
      </c>
      <c r="P2039" s="42">
        <v>3665.0</v>
      </c>
      <c r="S2039" s="42">
        <v>3665.0</v>
      </c>
    </row>
    <row r="2040">
      <c r="A2040" s="42"/>
      <c r="B2040" s="42"/>
      <c r="D2040" s="42"/>
      <c r="E2040" s="42"/>
      <c r="O2040" s="45" t="s">
        <v>2089</v>
      </c>
      <c r="P2040" s="42">
        <v>3647.0</v>
      </c>
      <c r="S2040" s="42">
        <v>3647.0</v>
      </c>
    </row>
    <row r="2041">
      <c r="A2041" s="42"/>
      <c r="B2041" s="42"/>
      <c r="D2041" s="42"/>
      <c r="E2041" s="42"/>
      <c r="O2041" s="45" t="s">
        <v>2090</v>
      </c>
      <c r="P2041" s="42">
        <v>3690.0</v>
      </c>
      <c r="S2041" s="42">
        <v>3690.0</v>
      </c>
    </row>
    <row r="2042">
      <c r="A2042" s="42"/>
      <c r="B2042" s="42"/>
      <c r="D2042" s="42"/>
      <c r="E2042" s="42"/>
      <c r="O2042" s="45" t="s">
        <v>2091</v>
      </c>
      <c r="P2042" s="42">
        <v>3698.0</v>
      </c>
      <c r="S2042" s="42">
        <v>3698.0</v>
      </c>
    </row>
    <row r="2043">
      <c r="A2043" s="42"/>
      <c r="B2043" s="42"/>
      <c r="D2043" s="42"/>
      <c r="E2043" s="42"/>
      <c r="O2043" s="45" t="s">
        <v>2092</v>
      </c>
      <c r="P2043" s="42">
        <v>3714.0</v>
      </c>
      <c r="S2043" s="42">
        <v>3714.0</v>
      </c>
    </row>
    <row r="2044">
      <c r="A2044" s="42"/>
      <c r="B2044" s="42"/>
      <c r="D2044" s="42"/>
      <c r="E2044" s="42"/>
      <c r="O2044" s="45" t="s">
        <v>2093</v>
      </c>
      <c r="P2044" s="42">
        <v>3726.0</v>
      </c>
      <c r="S2044" s="42">
        <v>3726.0</v>
      </c>
    </row>
    <row r="2045">
      <c r="A2045" s="42"/>
      <c r="B2045" s="42"/>
      <c r="D2045" s="42"/>
      <c r="E2045" s="42"/>
      <c r="O2045" s="45" t="s">
        <v>2094</v>
      </c>
      <c r="P2045" s="42">
        <v>3665.0</v>
      </c>
      <c r="S2045" s="42">
        <v>3665.0</v>
      </c>
    </row>
    <row r="2046">
      <c r="A2046" s="42"/>
      <c r="B2046" s="42"/>
      <c r="D2046" s="42"/>
      <c r="E2046" s="42"/>
      <c r="O2046" s="45" t="s">
        <v>2095</v>
      </c>
      <c r="P2046" s="42">
        <v>3647.0</v>
      </c>
      <c r="S2046" s="42">
        <v>3647.0</v>
      </c>
    </row>
    <row r="2047">
      <c r="A2047" s="42"/>
      <c r="B2047" s="42"/>
      <c r="D2047" s="42"/>
      <c r="E2047" s="42"/>
      <c r="O2047" s="45" t="s">
        <v>2096</v>
      </c>
      <c r="P2047" s="42">
        <v>3690.0</v>
      </c>
      <c r="S2047" s="42">
        <v>3690.0</v>
      </c>
    </row>
    <row r="2048">
      <c r="A2048" s="42"/>
      <c r="B2048" s="42"/>
      <c r="D2048" s="42"/>
      <c r="E2048" s="42"/>
      <c r="O2048" s="45" t="s">
        <v>2097</v>
      </c>
      <c r="P2048" s="42">
        <v>3698.0</v>
      </c>
      <c r="S2048" s="42">
        <v>3698.0</v>
      </c>
    </row>
    <row r="2049">
      <c r="A2049" s="42"/>
      <c r="B2049" s="42"/>
      <c r="D2049" s="42"/>
      <c r="E2049" s="42"/>
      <c r="O2049" s="45" t="s">
        <v>2098</v>
      </c>
      <c r="P2049" s="42">
        <v>3714.0</v>
      </c>
      <c r="S2049" s="42">
        <v>3714.0</v>
      </c>
    </row>
    <row r="2050">
      <c r="A2050" s="42"/>
      <c r="B2050" s="42"/>
      <c r="D2050" s="42"/>
      <c r="E2050" s="42"/>
      <c r="O2050" s="45" t="s">
        <v>2099</v>
      </c>
      <c r="P2050" s="42">
        <v>3726.0</v>
      </c>
      <c r="S2050" s="42">
        <v>3726.0</v>
      </c>
    </row>
    <row r="2051">
      <c r="A2051" s="42"/>
      <c r="B2051" s="42"/>
      <c r="D2051" s="42"/>
      <c r="E2051" s="42"/>
      <c r="O2051" s="45" t="s">
        <v>2100</v>
      </c>
      <c r="P2051" s="42">
        <v>3665.0</v>
      </c>
      <c r="S2051" s="42">
        <v>3665.0</v>
      </c>
    </row>
    <row r="2052">
      <c r="A2052" s="42"/>
      <c r="B2052" s="42"/>
      <c r="D2052" s="42"/>
      <c r="E2052" s="42"/>
      <c r="O2052" s="45" t="s">
        <v>2101</v>
      </c>
      <c r="P2052" s="42">
        <v>3647.0</v>
      </c>
      <c r="S2052" s="42">
        <v>3647.0</v>
      </c>
    </row>
    <row r="2053">
      <c r="A2053" s="42"/>
      <c r="B2053" s="42"/>
      <c r="D2053" s="42"/>
      <c r="E2053" s="42"/>
      <c r="O2053" s="45" t="s">
        <v>2102</v>
      </c>
      <c r="P2053" s="42">
        <v>3690.0</v>
      </c>
      <c r="S2053" s="42">
        <v>3690.0</v>
      </c>
    </row>
    <row r="2054">
      <c r="A2054" s="42"/>
      <c r="B2054" s="42"/>
      <c r="D2054" s="42"/>
      <c r="E2054" s="42"/>
      <c r="O2054" s="45" t="s">
        <v>2103</v>
      </c>
      <c r="P2054" s="42">
        <v>3698.0</v>
      </c>
      <c r="S2054" s="42">
        <v>3698.0</v>
      </c>
    </row>
    <row r="2055">
      <c r="A2055" s="42"/>
      <c r="B2055" s="42"/>
      <c r="D2055" s="42"/>
      <c r="E2055" s="42"/>
      <c r="O2055" s="45" t="s">
        <v>2104</v>
      </c>
      <c r="P2055" s="42">
        <v>3714.0</v>
      </c>
      <c r="S2055" s="42">
        <v>3714.0</v>
      </c>
    </row>
    <row r="2056">
      <c r="A2056" s="42"/>
      <c r="B2056" s="42"/>
      <c r="D2056" s="42"/>
      <c r="E2056" s="42"/>
      <c r="O2056" s="45" t="s">
        <v>2105</v>
      </c>
      <c r="P2056" s="42">
        <v>3726.0</v>
      </c>
      <c r="S2056" s="42">
        <v>3726.0</v>
      </c>
    </row>
    <row r="2057">
      <c r="A2057" s="42"/>
      <c r="B2057" s="42"/>
      <c r="D2057" s="42"/>
      <c r="E2057" s="42"/>
      <c r="O2057" s="45" t="s">
        <v>2106</v>
      </c>
      <c r="P2057" s="42">
        <v>3665.0</v>
      </c>
      <c r="S2057" s="42">
        <v>3665.0</v>
      </c>
    </row>
    <row r="2058">
      <c r="A2058" s="42"/>
      <c r="B2058" s="42"/>
      <c r="D2058" s="42"/>
      <c r="E2058" s="42"/>
      <c r="O2058" s="45" t="s">
        <v>2107</v>
      </c>
      <c r="P2058" s="42">
        <v>3647.0</v>
      </c>
      <c r="S2058" s="42">
        <v>3647.0</v>
      </c>
    </row>
    <row r="2059">
      <c r="A2059" s="42"/>
      <c r="B2059" s="42"/>
      <c r="D2059" s="42"/>
      <c r="E2059" s="42"/>
      <c r="O2059" s="45" t="s">
        <v>2108</v>
      </c>
      <c r="P2059" s="42">
        <v>3690.0</v>
      </c>
      <c r="S2059" s="42">
        <v>3690.0</v>
      </c>
    </row>
    <row r="2060">
      <c r="A2060" s="42"/>
      <c r="B2060" s="42"/>
      <c r="D2060" s="42"/>
      <c r="E2060" s="42"/>
      <c r="O2060" s="45" t="s">
        <v>2109</v>
      </c>
      <c r="P2060" s="42">
        <v>3698.0</v>
      </c>
      <c r="S2060" s="42">
        <v>3698.0</v>
      </c>
    </row>
    <row r="2061">
      <c r="A2061" s="42"/>
      <c r="B2061" s="42"/>
      <c r="D2061" s="42"/>
      <c r="E2061" s="42"/>
      <c r="O2061" s="45" t="s">
        <v>2110</v>
      </c>
      <c r="P2061" s="42">
        <v>3714.0</v>
      </c>
      <c r="S2061" s="42">
        <v>3714.0</v>
      </c>
    </row>
    <row r="2062">
      <c r="A2062" s="42"/>
      <c r="B2062" s="42"/>
      <c r="D2062" s="42"/>
      <c r="E2062" s="42"/>
      <c r="O2062" s="45" t="s">
        <v>2111</v>
      </c>
      <c r="P2062" s="42">
        <v>3726.0</v>
      </c>
      <c r="S2062" s="42">
        <v>3726.0</v>
      </c>
    </row>
    <row r="2063">
      <c r="A2063" s="42"/>
      <c r="B2063" s="42"/>
      <c r="D2063" s="42"/>
      <c r="E2063" s="42"/>
      <c r="O2063" s="45" t="s">
        <v>2112</v>
      </c>
      <c r="P2063" s="42">
        <v>3665.0</v>
      </c>
      <c r="S2063" s="42">
        <v>3665.0</v>
      </c>
    </row>
    <row r="2064">
      <c r="A2064" s="42"/>
      <c r="B2064" s="42"/>
      <c r="D2064" s="42"/>
      <c r="E2064" s="42"/>
      <c r="O2064" s="45" t="s">
        <v>2113</v>
      </c>
      <c r="P2064" s="42">
        <v>3647.0</v>
      </c>
      <c r="S2064" s="42">
        <v>3647.0</v>
      </c>
    </row>
    <row r="2065">
      <c r="A2065" s="42"/>
      <c r="B2065" s="42"/>
      <c r="D2065" s="42"/>
      <c r="E2065" s="42"/>
      <c r="O2065" s="45" t="s">
        <v>2114</v>
      </c>
      <c r="P2065" s="42">
        <v>3690.0</v>
      </c>
      <c r="S2065" s="42">
        <v>3690.0</v>
      </c>
    </row>
    <row r="2066">
      <c r="A2066" s="42"/>
      <c r="B2066" s="42"/>
      <c r="D2066" s="42"/>
      <c r="E2066" s="42"/>
      <c r="O2066" s="45" t="s">
        <v>2115</v>
      </c>
      <c r="P2066" s="42">
        <v>3698.0</v>
      </c>
      <c r="S2066" s="42">
        <v>3698.0</v>
      </c>
    </row>
    <row r="2067">
      <c r="A2067" s="42"/>
      <c r="B2067" s="42"/>
      <c r="D2067" s="42"/>
      <c r="E2067" s="42"/>
      <c r="O2067" s="45" t="s">
        <v>2116</v>
      </c>
      <c r="P2067" s="42">
        <v>3714.0</v>
      </c>
      <c r="S2067" s="42">
        <v>3714.0</v>
      </c>
    </row>
    <row r="2068">
      <c r="A2068" s="42"/>
      <c r="B2068" s="42"/>
      <c r="D2068" s="42"/>
      <c r="E2068" s="42"/>
      <c r="O2068" s="45" t="s">
        <v>2117</v>
      </c>
      <c r="P2068" s="42">
        <v>3726.0</v>
      </c>
      <c r="S2068" s="42">
        <v>3726.0</v>
      </c>
    </row>
    <row r="2069">
      <c r="A2069" s="42"/>
      <c r="B2069" s="42"/>
      <c r="D2069" s="42"/>
      <c r="E2069" s="42"/>
      <c r="O2069" s="45" t="s">
        <v>2118</v>
      </c>
      <c r="P2069" s="42">
        <v>3665.0</v>
      </c>
      <c r="S2069" s="42">
        <v>3665.0</v>
      </c>
    </row>
    <row r="2070">
      <c r="A2070" s="42"/>
      <c r="B2070" s="42"/>
      <c r="D2070" s="42"/>
      <c r="E2070" s="42"/>
      <c r="O2070" s="45" t="s">
        <v>2119</v>
      </c>
      <c r="P2070" s="42">
        <v>3647.0</v>
      </c>
      <c r="S2070" s="42">
        <v>3647.0</v>
      </c>
    </row>
    <row r="2071">
      <c r="A2071" s="42"/>
      <c r="B2071" s="42"/>
      <c r="D2071" s="42"/>
      <c r="E2071" s="42"/>
      <c r="O2071" s="45" t="s">
        <v>2120</v>
      </c>
      <c r="P2071" s="42">
        <v>3690.0</v>
      </c>
      <c r="S2071" s="42">
        <v>3690.0</v>
      </c>
    </row>
    <row r="2072">
      <c r="A2072" s="42"/>
      <c r="B2072" s="42"/>
      <c r="D2072" s="42"/>
      <c r="E2072" s="42"/>
      <c r="O2072" s="45" t="s">
        <v>2121</v>
      </c>
      <c r="P2072" s="42">
        <v>3698.0</v>
      </c>
      <c r="S2072" s="42">
        <v>3698.0</v>
      </c>
    </row>
    <row r="2073">
      <c r="A2073" s="42"/>
      <c r="B2073" s="42"/>
      <c r="D2073" s="42"/>
      <c r="E2073" s="42"/>
      <c r="O2073" s="45" t="s">
        <v>2122</v>
      </c>
      <c r="P2073" s="42">
        <v>3714.0</v>
      </c>
      <c r="S2073" s="42">
        <v>3714.0</v>
      </c>
    </row>
    <row r="2074">
      <c r="A2074" s="42"/>
      <c r="B2074" s="42"/>
      <c r="D2074" s="42"/>
      <c r="E2074" s="42"/>
      <c r="O2074" s="45" t="s">
        <v>2123</v>
      </c>
      <c r="P2074" s="42">
        <v>3726.0</v>
      </c>
      <c r="S2074" s="42">
        <v>3726.0</v>
      </c>
    </row>
    <row r="2075">
      <c r="A2075" s="42"/>
      <c r="B2075" s="42"/>
      <c r="D2075" s="42"/>
      <c r="E2075" s="42"/>
      <c r="O2075" s="45" t="s">
        <v>2124</v>
      </c>
      <c r="P2075" s="42">
        <v>3665.0</v>
      </c>
      <c r="S2075" s="42">
        <v>3665.0</v>
      </c>
    </row>
    <row r="2076">
      <c r="A2076" s="42"/>
      <c r="B2076" s="42"/>
      <c r="D2076" s="42"/>
      <c r="E2076" s="42"/>
      <c r="O2076" s="45" t="s">
        <v>2125</v>
      </c>
      <c r="P2076" s="42">
        <v>3647.0</v>
      </c>
      <c r="S2076" s="42">
        <v>3647.0</v>
      </c>
    </row>
    <row r="2077">
      <c r="A2077" s="42"/>
      <c r="B2077" s="42"/>
      <c r="D2077" s="42"/>
      <c r="E2077" s="42"/>
      <c r="O2077" s="45" t="s">
        <v>2126</v>
      </c>
      <c r="P2077" s="42">
        <v>3690.0</v>
      </c>
      <c r="S2077" s="42">
        <v>3690.0</v>
      </c>
    </row>
    <row r="2078">
      <c r="A2078" s="42"/>
      <c r="B2078" s="42"/>
      <c r="D2078" s="42"/>
      <c r="E2078" s="42"/>
      <c r="O2078" s="45" t="s">
        <v>2127</v>
      </c>
      <c r="P2078" s="42">
        <v>3698.0</v>
      </c>
      <c r="S2078" s="42">
        <v>3698.0</v>
      </c>
    </row>
    <row r="2079">
      <c r="A2079" s="42"/>
      <c r="B2079" s="42"/>
      <c r="D2079" s="42"/>
      <c r="E2079" s="42"/>
      <c r="O2079" s="45" t="s">
        <v>2128</v>
      </c>
      <c r="P2079" s="42">
        <v>3714.0</v>
      </c>
      <c r="S2079" s="42">
        <v>3714.0</v>
      </c>
    </row>
    <row r="2080">
      <c r="A2080" s="42"/>
      <c r="B2080" s="42"/>
      <c r="D2080" s="42"/>
      <c r="E2080" s="42"/>
      <c r="O2080" s="45" t="s">
        <v>2129</v>
      </c>
      <c r="P2080" s="42">
        <v>3726.0</v>
      </c>
      <c r="S2080" s="42">
        <v>3726.0</v>
      </c>
    </row>
    <row r="2081">
      <c r="A2081" s="42"/>
      <c r="B2081" s="42"/>
      <c r="D2081" s="42"/>
      <c r="E2081" s="42"/>
      <c r="O2081" s="45" t="s">
        <v>2130</v>
      </c>
      <c r="P2081" s="42">
        <v>3665.0</v>
      </c>
      <c r="S2081" s="42">
        <v>3665.0</v>
      </c>
    </row>
    <row r="2082">
      <c r="A2082" s="42"/>
      <c r="B2082" s="42"/>
      <c r="D2082" s="42"/>
      <c r="E2082" s="42"/>
      <c r="O2082" s="45" t="s">
        <v>2131</v>
      </c>
      <c r="P2082" s="42">
        <v>3647.0</v>
      </c>
      <c r="S2082" s="42">
        <v>3647.0</v>
      </c>
    </row>
    <row r="2083">
      <c r="A2083" s="42"/>
      <c r="B2083" s="42"/>
      <c r="D2083" s="42"/>
      <c r="E2083" s="42"/>
      <c r="O2083" s="45" t="s">
        <v>2132</v>
      </c>
      <c r="P2083" s="42">
        <v>3690.0</v>
      </c>
      <c r="S2083" s="42">
        <v>3690.0</v>
      </c>
    </row>
    <row r="2084">
      <c r="A2084" s="42"/>
      <c r="B2084" s="42"/>
      <c r="D2084" s="42"/>
      <c r="E2084" s="42"/>
      <c r="O2084" s="45" t="s">
        <v>2133</v>
      </c>
      <c r="P2084" s="42">
        <v>3698.0</v>
      </c>
      <c r="S2084" s="42">
        <v>3698.0</v>
      </c>
    </row>
    <row r="2085">
      <c r="A2085" s="42"/>
      <c r="B2085" s="42"/>
      <c r="D2085" s="42"/>
      <c r="E2085" s="42"/>
      <c r="O2085" s="45" t="s">
        <v>2134</v>
      </c>
      <c r="P2085" s="42">
        <v>3714.0</v>
      </c>
      <c r="S2085" s="42">
        <v>3714.0</v>
      </c>
    </row>
    <row r="2086">
      <c r="A2086" s="42"/>
      <c r="B2086" s="42"/>
      <c r="D2086" s="42"/>
      <c r="E2086" s="42"/>
      <c r="O2086" s="45" t="s">
        <v>2135</v>
      </c>
      <c r="P2086" s="42">
        <v>3726.0</v>
      </c>
      <c r="S2086" s="42">
        <v>3726.0</v>
      </c>
    </row>
    <row r="2087">
      <c r="A2087" s="42"/>
      <c r="B2087" s="42"/>
      <c r="D2087" s="42"/>
      <c r="E2087" s="42"/>
      <c r="O2087" s="45" t="s">
        <v>2136</v>
      </c>
      <c r="P2087" s="42">
        <v>3665.0</v>
      </c>
      <c r="S2087" s="42">
        <v>3665.0</v>
      </c>
    </row>
    <row r="2088">
      <c r="A2088" s="42"/>
      <c r="B2088" s="42"/>
      <c r="D2088" s="42"/>
      <c r="E2088" s="42"/>
      <c r="O2088" s="45" t="s">
        <v>2137</v>
      </c>
      <c r="P2088" s="42">
        <v>3647.0</v>
      </c>
      <c r="S2088" s="42">
        <v>3647.0</v>
      </c>
    </row>
    <row r="2089">
      <c r="A2089" s="42"/>
      <c r="B2089" s="42"/>
      <c r="D2089" s="42"/>
      <c r="E2089" s="42"/>
      <c r="O2089" s="45" t="s">
        <v>2138</v>
      </c>
      <c r="P2089" s="42">
        <v>3690.0</v>
      </c>
      <c r="S2089" s="42">
        <v>3690.0</v>
      </c>
    </row>
    <row r="2090">
      <c r="A2090" s="42"/>
      <c r="B2090" s="42"/>
      <c r="D2090" s="42"/>
      <c r="E2090" s="42"/>
      <c r="O2090" s="45" t="s">
        <v>2139</v>
      </c>
      <c r="P2090" s="42">
        <v>3698.0</v>
      </c>
      <c r="S2090" s="42">
        <v>3698.0</v>
      </c>
    </row>
    <row r="2091">
      <c r="A2091" s="42"/>
      <c r="B2091" s="42"/>
      <c r="D2091" s="42"/>
      <c r="E2091" s="42"/>
      <c r="O2091" s="45" t="s">
        <v>2140</v>
      </c>
      <c r="P2091" s="42">
        <v>3714.0</v>
      </c>
      <c r="S2091" s="42">
        <v>3714.0</v>
      </c>
    </row>
    <row r="2092">
      <c r="A2092" s="42"/>
      <c r="B2092" s="42"/>
      <c r="D2092" s="42"/>
      <c r="E2092" s="42"/>
      <c r="O2092" s="45" t="s">
        <v>2141</v>
      </c>
      <c r="P2092" s="42">
        <v>3726.0</v>
      </c>
      <c r="S2092" s="42">
        <v>3726.0</v>
      </c>
    </row>
    <row r="2093">
      <c r="A2093" s="42"/>
      <c r="B2093" s="42"/>
      <c r="D2093" s="42"/>
      <c r="E2093" s="42"/>
      <c r="O2093" s="45" t="s">
        <v>2142</v>
      </c>
      <c r="P2093" s="42">
        <v>3665.0</v>
      </c>
      <c r="S2093" s="42">
        <v>3665.0</v>
      </c>
    </row>
    <row r="2094">
      <c r="A2094" s="42"/>
      <c r="B2094" s="42"/>
      <c r="D2094" s="42"/>
      <c r="E2094" s="42"/>
      <c r="O2094" s="45" t="s">
        <v>2143</v>
      </c>
      <c r="P2094" s="42">
        <v>3647.0</v>
      </c>
      <c r="S2094" s="42">
        <v>3647.0</v>
      </c>
    </row>
    <row r="2095">
      <c r="A2095" s="42"/>
      <c r="B2095" s="42"/>
      <c r="D2095" s="42"/>
      <c r="E2095" s="42"/>
      <c r="O2095" s="45" t="s">
        <v>2144</v>
      </c>
      <c r="P2095" s="42">
        <v>3690.0</v>
      </c>
      <c r="S2095" s="42">
        <v>3690.0</v>
      </c>
    </row>
    <row r="2096">
      <c r="A2096" s="42"/>
      <c r="B2096" s="42"/>
      <c r="D2096" s="42"/>
      <c r="E2096" s="42"/>
      <c r="O2096" s="45" t="s">
        <v>2145</v>
      </c>
      <c r="P2096" s="42">
        <v>3698.0</v>
      </c>
      <c r="S2096" s="42">
        <v>3698.0</v>
      </c>
    </row>
    <row r="2097">
      <c r="A2097" s="42"/>
      <c r="B2097" s="42"/>
      <c r="D2097" s="42"/>
      <c r="E2097" s="42"/>
      <c r="O2097" s="45" t="s">
        <v>2146</v>
      </c>
      <c r="P2097" s="42">
        <v>3714.0</v>
      </c>
      <c r="S2097" s="42">
        <v>3714.0</v>
      </c>
    </row>
    <row r="2098">
      <c r="A2098" s="42"/>
      <c r="B2098" s="42"/>
      <c r="D2098" s="42"/>
      <c r="E2098" s="42"/>
      <c r="O2098" s="45" t="s">
        <v>2147</v>
      </c>
      <c r="P2098" s="42">
        <v>3726.0</v>
      </c>
      <c r="S2098" s="42">
        <v>3726.0</v>
      </c>
    </row>
    <row r="2099">
      <c r="A2099" s="42"/>
      <c r="B2099" s="42"/>
      <c r="D2099" s="42"/>
      <c r="E2099" s="42"/>
      <c r="O2099" s="45" t="s">
        <v>2148</v>
      </c>
      <c r="P2099" s="42">
        <v>3665.0</v>
      </c>
      <c r="S2099" s="42">
        <v>3665.0</v>
      </c>
    </row>
    <row r="2100">
      <c r="A2100" s="42"/>
      <c r="B2100" s="42"/>
      <c r="D2100" s="42"/>
      <c r="E2100" s="42"/>
      <c r="O2100" s="45" t="s">
        <v>2149</v>
      </c>
      <c r="P2100" s="42">
        <v>3647.0</v>
      </c>
      <c r="S2100" s="42">
        <v>3647.0</v>
      </c>
    </row>
    <row r="2101">
      <c r="A2101" s="42"/>
      <c r="B2101" s="42"/>
      <c r="D2101" s="42"/>
      <c r="E2101" s="42"/>
      <c r="O2101" s="45" t="s">
        <v>2150</v>
      </c>
      <c r="P2101" s="42">
        <v>3690.0</v>
      </c>
      <c r="S2101" s="42">
        <v>3690.0</v>
      </c>
    </row>
    <row r="2102">
      <c r="A2102" s="42"/>
      <c r="B2102" s="42"/>
      <c r="D2102" s="42"/>
      <c r="E2102" s="42"/>
      <c r="O2102" s="45" t="s">
        <v>2151</v>
      </c>
      <c r="P2102" s="42">
        <v>3698.0</v>
      </c>
      <c r="S2102" s="42">
        <v>3698.0</v>
      </c>
    </row>
    <row r="2103">
      <c r="A2103" s="42"/>
      <c r="B2103" s="42"/>
      <c r="D2103" s="42"/>
      <c r="E2103" s="42"/>
      <c r="O2103" s="45" t="s">
        <v>2152</v>
      </c>
      <c r="P2103" s="42">
        <v>3714.0</v>
      </c>
      <c r="S2103" s="42">
        <v>3714.0</v>
      </c>
    </row>
    <row r="2104">
      <c r="A2104" s="42"/>
      <c r="B2104" s="42"/>
      <c r="D2104" s="42"/>
      <c r="E2104" s="42"/>
      <c r="O2104" s="45" t="s">
        <v>2153</v>
      </c>
      <c r="P2104" s="42">
        <v>3726.0</v>
      </c>
      <c r="S2104" s="42">
        <v>3726.0</v>
      </c>
    </row>
    <row r="2105">
      <c r="A2105" s="42"/>
      <c r="B2105" s="42"/>
      <c r="D2105" s="42"/>
      <c r="E2105" s="42"/>
      <c r="O2105" s="45" t="s">
        <v>2154</v>
      </c>
      <c r="P2105" s="42">
        <v>3665.0</v>
      </c>
      <c r="S2105" s="42">
        <v>3665.0</v>
      </c>
    </row>
    <row r="2106">
      <c r="A2106" s="42"/>
      <c r="B2106" s="42"/>
      <c r="D2106" s="42"/>
      <c r="E2106" s="42"/>
      <c r="O2106" s="45" t="s">
        <v>2155</v>
      </c>
      <c r="P2106" s="42">
        <v>3647.0</v>
      </c>
      <c r="S2106" s="42">
        <v>3647.0</v>
      </c>
    </row>
    <row r="2107">
      <c r="A2107" s="42"/>
      <c r="B2107" s="42"/>
      <c r="D2107" s="42"/>
      <c r="E2107" s="42"/>
      <c r="O2107" s="45" t="s">
        <v>2156</v>
      </c>
      <c r="P2107" s="42">
        <v>3690.0</v>
      </c>
      <c r="S2107" s="42">
        <v>3690.0</v>
      </c>
    </row>
    <row r="2108">
      <c r="A2108" s="42"/>
      <c r="B2108" s="42"/>
      <c r="D2108" s="42"/>
      <c r="E2108" s="42"/>
      <c r="O2108" s="45" t="s">
        <v>2157</v>
      </c>
      <c r="P2108" s="42">
        <v>3698.0</v>
      </c>
      <c r="S2108" s="42">
        <v>3698.0</v>
      </c>
    </row>
    <row r="2109">
      <c r="A2109" s="42"/>
      <c r="B2109" s="42"/>
      <c r="D2109" s="42"/>
      <c r="E2109" s="42"/>
      <c r="O2109" s="45" t="s">
        <v>2158</v>
      </c>
      <c r="P2109" s="42">
        <v>3714.0</v>
      </c>
      <c r="S2109" s="42">
        <v>3714.0</v>
      </c>
    </row>
    <row r="2110">
      <c r="A2110" s="42"/>
      <c r="B2110" s="42"/>
      <c r="D2110" s="42"/>
      <c r="E2110" s="42"/>
      <c r="O2110" s="45" t="s">
        <v>2159</v>
      </c>
      <c r="P2110" s="42">
        <v>3726.0</v>
      </c>
      <c r="S2110" s="42">
        <v>3726.0</v>
      </c>
    </row>
    <row r="2111">
      <c r="A2111" s="42"/>
      <c r="B2111" s="42"/>
      <c r="D2111" s="42"/>
      <c r="E2111" s="42"/>
      <c r="O2111" s="45" t="s">
        <v>2160</v>
      </c>
      <c r="P2111" s="42">
        <v>3665.0</v>
      </c>
      <c r="S2111" s="42">
        <v>3665.0</v>
      </c>
    </row>
    <row r="2112">
      <c r="A2112" s="42"/>
      <c r="B2112" s="42"/>
      <c r="D2112" s="42"/>
      <c r="E2112" s="42"/>
      <c r="O2112" s="45" t="s">
        <v>2161</v>
      </c>
      <c r="P2112" s="42">
        <v>3647.0</v>
      </c>
      <c r="S2112" s="42">
        <v>3647.0</v>
      </c>
    </row>
    <row r="2113">
      <c r="A2113" s="42"/>
      <c r="B2113" s="42"/>
      <c r="D2113" s="42"/>
      <c r="E2113" s="42"/>
      <c r="O2113" s="45" t="s">
        <v>2162</v>
      </c>
      <c r="P2113" s="42">
        <v>3690.0</v>
      </c>
      <c r="S2113" s="42">
        <v>3690.0</v>
      </c>
    </row>
    <row r="2114">
      <c r="A2114" s="42"/>
      <c r="B2114" s="42"/>
      <c r="D2114" s="42"/>
      <c r="E2114" s="42"/>
      <c r="O2114" s="45" t="s">
        <v>2163</v>
      </c>
      <c r="P2114" s="42">
        <v>3698.0</v>
      </c>
      <c r="S2114" s="42">
        <v>3698.0</v>
      </c>
    </row>
    <row r="2115">
      <c r="A2115" s="42"/>
      <c r="B2115" s="42"/>
      <c r="D2115" s="42"/>
      <c r="E2115" s="42"/>
      <c r="O2115" s="45" t="s">
        <v>2164</v>
      </c>
      <c r="P2115" s="42">
        <v>3714.0</v>
      </c>
      <c r="S2115" s="42">
        <v>3714.0</v>
      </c>
    </row>
    <row r="2116">
      <c r="A2116" s="42"/>
      <c r="B2116" s="42"/>
      <c r="D2116" s="42"/>
      <c r="E2116" s="42"/>
      <c r="O2116" s="45" t="s">
        <v>2165</v>
      </c>
      <c r="P2116" s="42">
        <v>3726.0</v>
      </c>
      <c r="S2116" s="42">
        <v>3726.0</v>
      </c>
    </row>
    <row r="2117">
      <c r="A2117" s="42"/>
      <c r="B2117" s="42"/>
      <c r="D2117" s="42"/>
      <c r="E2117" s="42"/>
      <c r="O2117" s="45" t="s">
        <v>2166</v>
      </c>
      <c r="P2117" s="42">
        <v>3665.0</v>
      </c>
      <c r="S2117" s="42">
        <v>3665.0</v>
      </c>
    </row>
    <row r="2118">
      <c r="A2118" s="42"/>
      <c r="B2118" s="42"/>
      <c r="D2118" s="42"/>
      <c r="E2118" s="42"/>
      <c r="O2118" s="45" t="s">
        <v>2167</v>
      </c>
      <c r="P2118" s="42">
        <v>3647.0</v>
      </c>
      <c r="S2118" s="42">
        <v>3647.0</v>
      </c>
    </row>
    <row r="2119">
      <c r="A2119" s="42"/>
      <c r="B2119" s="42"/>
      <c r="D2119" s="42"/>
      <c r="E2119" s="42"/>
      <c r="O2119" s="45" t="s">
        <v>2168</v>
      </c>
      <c r="P2119" s="42">
        <v>3690.0</v>
      </c>
      <c r="S2119" s="42">
        <v>3690.0</v>
      </c>
    </row>
    <row r="2120">
      <c r="A2120" s="42"/>
      <c r="B2120" s="42"/>
      <c r="D2120" s="42"/>
      <c r="E2120" s="42"/>
      <c r="O2120" s="45" t="s">
        <v>2169</v>
      </c>
      <c r="P2120" s="42">
        <v>3698.0</v>
      </c>
      <c r="S2120" s="42">
        <v>3698.0</v>
      </c>
    </row>
    <row r="2121">
      <c r="A2121" s="42"/>
      <c r="B2121" s="42"/>
      <c r="D2121" s="42"/>
      <c r="E2121" s="42"/>
      <c r="O2121" s="45" t="s">
        <v>2170</v>
      </c>
      <c r="P2121" s="42">
        <v>3714.0</v>
      </c>
      <c r="S2121" s="42">
        <v>3714.0</v>
      </c>
    </row>
    <row r="2122">
      <c r="A2122" s="42"/>
      <c r="B2122" s="42"/>
      <c r="D2122" s="42"/>
      <c r="E2122" s="42"/>
      <c r="O2122" s="45" t="s">
        <v>2171</v>
      </c>
      <c r="P2122" s="42">
        <v>3734.0</v>
      </c>
      <c r="S2122" s="42">
        <v>3734.0</v>
      </c>
    </row>
    <row r="2123">
      <c r="A2123" s="42"/>
      <c r="B2123" s="42"/>
      <c r="D2123" s="42"/>
      <c r="E2123" s="42"/>
      <c r="O2123" s="45" t="s">
        <v>2172</v>
      </c>
      <c r="P2123" s="42">
        <v>3673.0</v>
      </c>
      <c r="S2123" s="42">
        <v>3673.0</v>
      </c>
    </row>
    <row r="2124">
      <c r="A2124" s="42"/>
      <c r="B2124" s="42"/>
      <c r="D2124" s="42"/>
      <c r="E2124" s="42"/>
      <c r="O2124" s="45" t="s">
        <v>2173</v>
      </c>
      <c r="P2124" s="42">
        <v>3655.0</v>
      </c>
      <c r="S2124" s="42">
        <v>3655.0</v>
      </c>
    </row>
    <row r="2125">
      <c r="A2125" s="42"/>
      <c r="B2125" s="42"/>
      <c r="D2125" s="42"/>
      <c r="E2125" s="42"/>
      <c r="O2125" s="45" t="s">
        <v>2174</v>
      </c>
      <c r="P2125" s="42">
        <v>3698.0</v>
      </c>
      <c r="S2125" s="42">
        <v>3698.0</v>
      </c>
    </row>
    <row r="2126">
      <c r="A2126" s="42"/>
      <c r="B2126" s="42"/>
      <c r="D2126" s="42"/>
      <c r="E2126" s="42"/>
      <c r="O2126" s="45" t="s">
        <v>2175</v>
      </c>
      <c r="P2126" s="42">
        <v>3700.0</v>
      </c>
      <c r="S2126" s="42">
        <v>3700.0</v>
      </c>
    </row>
    <row r="2127">
      <c r="A2127" s="42"/>
      <c r="B2127" s="42"/>
      <c r="D2127" s="42"/>
      <c r="E2127" s="42"/>
      <c r="O2127" s="45" t="s">
        <v>2176</v>
      </c>
      <c r="P2127" s="42">
        <v>3716.0</v>
      </c>
      <c r="S2127" s="42">
        <v>3716.0</v>
      </c>
    </row>
    <row r="2128">
      <c r="A2128" s="42"/>
      <c r="B2128" s="42"/>
      <c r="D2128" s="42"/>
      <c r="E2128" s="42"/>
      <c r="O2128" s="45" t="s">
        <v>2177</v>
      </c>
      <c r="P2128" s="42">
        <v>3798.0</v>
      </c>
      <c r="S2128" s="42">
        <v>3798.0</v>
      </c>
    </row>
    <row r="2129">
      <c r="A2129" s="42"/>
      <c r="B2129" s="42"/>
      <c r="D2129" s="42"/>
      <c r="E2129" s="42"/>
      <c r="O2129" s="45" t="s">
        <v>2178</v>
      </c>
      <c r="P2129" s="42">
        <v>3737.0</v>
      </c>
      <c r="S2129" s="42">
        <v>3737.0</v>
      </c>
    </row>
    <row r="2130">
      <c r="A2130" s="42"/>
      <c r="B2130" s="42"/>
      <c r="D2130" s="42"/>
      <c r="E2130" s="42"/>
      <c r="O2130" s="45" t="s">
        <v>2179</v>
      </c>
      <c r="P2130" s="42">
        <v>3719.0</v>
      </c>
      <c r="S2130" s="42">
        <v>3719.0</v>
      </c>
    </row>
    <row r="2131">
      <c r="A2131" s="42"/>
      <c r="B2131" s="42"/>
      <c r="D2131" s="42"/>
      <c r="E2131" s="42"/>
      <c r="O2131" s="45" t="s">
        <v>2180</v>
      </c>
      <c r="P2131" s="42">
        <v>3762.0</v>
      </c>
      <c r="S2131" s="42">
        <v>3762.0</v>
      </c>
    </row>
    <row r="2132">
      <c r="A2132" s="42"/>
      <c r="B2132" s="42"/>
      <c r="D2132" s="42"/>
      <c r="E2132" s="42"/>
      <c r="O2132" s="45" t="s">
        <v>2181</v>
      </c>
      <c r="P2132" s="42">
        <v>3752.0</v>
      </c>
      <c r="S2132" s="42">
        <v>3752.0</v>
      </c>
    </row>
    <row r="2133">
      <c r="A2133" s="42"/>
      <c r="B2133" s="42"/>
      <c r="D2133" s="42"/>
      <c r="E2133" s="42"/>
      <c r="O2133" s="45" t="s">
        <v>2182</v>
      </c>
      <c r="P2133" s="42">
        <v>3778.0</v>
      </c>
      <c r="S2133" s="42">
        <v>3778.0</v>
      </c>
    </row>
    <row r="2134">
      <c r="A2134" s="42"/>
      <c r="B2134" s="42"/>
      <c r="D2134" s="42"/>
      <c r="E2134" s="42"/>
      <c r="O2134" s="45" t="s">
        <v>2183</v>
      </c>
      <c r="P2134" s="42">
        <v>3683.0</v>
      </c>
      <c r="S2134" s="42">
        <v>3683.0</v>
      </c>
    </row>
    <row r="2135">
      <c r="A2135" s="42"/>
      <c r="B2135" s="42"/>
      <c r="D2135" s="42"/>
      <c r="E2135" s="42"/>
      <c r="O2135" s="45" t="s">
        <v>2184</v>
      </c>
      <c r="P2135" s="42">
        <v>3620.0</v>
      </c>
      <c r="S2135" s="42">
        <v>3620.0</v>
      </c>
    </row>
    <row r="2136">
      <c r="A2136" s="42"/>
      <c r="B2136" s="42"/>
      <c r="D2136" s="42"/>
      <c r="E2136" s="42"/>
      <c r="O2136" s="45" t="s">
        <v>2185</v>
      </c>
      <c r="P2136" s="42">
        <v>3600.0</v>
      </c>
      <c r="S2136" s="42">
        <v>3600.0</v>
      </c>
    </row>
    <row r="2137">
      <c r="A2137" s="42"/>
      <c r="B2137" s="42"/>
      <c r="D2137" s="42"/>
      <c r="E2137" s="42"/>
      <c r="O2137" s="45" t="s">
        <v>2186</v>
      </c>
      <c r="P2137" s="42">
        <v>3635.0</v>
      </c>
      <c r="S2137" s="42">
        <v>3635.0</v>
      </c>
    </row>
    <row r="2138">
      <c r="A2138" s="42"/>
      <c r="B2138" s="42"/>
      <c r="D2138" s="42"/>
      <c r="E2138" s="42"/>
      <c r="O2138" s="45" t="s">
        <v>2187</v>
      </c>
      <c r="P2138" s="42">
        <v>3659.0</v>
      </c>
      <c r="S2138" s="42">
        <v>3659.0</v>
      </c>
    </row>
    <row r="2139">
      <c r="A2139" s="42"/>
      <c r="B2139" s="42"/>
      <c r="D2139" s="42"/>
      <c r="E2139" s="42"/>
      <c r="O2139" s="45" t="s">
        <v>2188</v>
      </c>
      <c r="P2139" s="42">
        <v>3751.0</v>
      </c>
      <c r="S2139" s="42">
        <v>3751.0</v>
      </c>
    </row>
    <row r="2140">
      <c r="A2140" s="42"/>
      <c r="B2140" s="42"/>
      <c r="D2140" s="42"/>
      <c r="E2140" s="42"/>
      <c r="O2140" s="45" t="s">
        <v>2189</v>
      </c>
      <c r="P2140" s="42">
        <v>3757.0</v>
      </c>
      <c r="S2140" s="42">
        <v>3757.0</v>
      </c>
    </row>
    <row r="2141">
      <c r="A2141" s="42"/>
      <c r="B2141" s="42"/>
      <c r="D2141" s="42"/>
      <c r="E2141" s="42"/>
      <c r="O2141" s="45" t="s">
        <v>2190</v>
      </c>
      <c r="P2141" s="42">
        <v>3694.0</v>
      </c>
      <c r="S2141" s="42">
        <v>3694.0</v>
      </c>
    </row>
    <row r="2142">
      <c r="A2142" s="42"/>
      <c r="B2142" s="42"/>
      <c r="D2142" s="42"/>
      <c r="E2142" s="42"/>
      <c r="O2142" s="45" t="s">
        <v>2191</v>
      </c>
      <c r="P2142" s="42">
        <v>3674.0</v>
      </c>
      <c r="S2142" s="42">
        <v>3674.0</v>
      </c>
    </row>
    <row r="2143">
      <c r="A2143" s="42"/>
      <c r="B2143" s="42"/>
      <c r="D2143" s="42"/>
      <c r="E2143" s="42"/>
      <c r="O2143" s="45" t="s">
        <v>2192</v>
      </c>
      <c r="P2143" s="42">
        <v>3691.0</v>
      </c>
      <c r="S2143" s="42">
        <v>3691.0</v>
      </c>
    </row>
    <row r="2144">
      <c r="A2144" s="42"/>
      <c r="B2144" s="42"/>
      <c r="D2144" s="42"/>
      <c r="E2144" s="42"/>
      <c r="O2144" s="45" t="s">
        <v>2193</v>
      </c>
      <c r="P2144" s="42">
        <v>3723.0</v>
      </c>
      <c r="S2144" s="42">
        <v>3723.0</v>
      </c>
    </row>
    <row r="2145">
      <c r="A2145" s="42"/>
      <c r="B2145" s="42"/>
      <c r="D2145" s="42"/>
      <c r="E2145" s="42"/>
      <c r="O2145" s="45" t="s">
        <v>2194</v>
      </c>
      <c r="P2145" s="42">
        <v>3616.0</v>
      </c>
      <c r="S2145" s="42">
        <v>3616.0</v>
      </c>
    </row>
    <row r="2146">
      <c r="A2146" s="42"/>
      <c r="B2146" s="42"/>
      <c r="D2146" s="42"/>
      <c r="E2146" s="42"/>
      <c r="O2146" s="45" t="s">
        <v>2195</v>
      </c>
      <c r="P2146" s="42">
        <v>3620.0</v>
      </c>
      <c r="S2146" s="42">
        <v>3620.0</v>
      </c>
    </row>
    <row r="2147">
      <c r="A2147" s="42"/>
      <c r="B2147" s="42"/>
      <c r="D2147" s="42"/>
      <c r="E2147" s="42"/>
      <c r="O2147" s="45" t="s">
        <v>2196</v>
      </c>
      <c r="P2147" s="42">
        <v>3555.0</v>
      </c>
      <c r="S2147" s="42">
        <v>3555.0</v>
      </c>
    </row>
    <row r="2148">
      <c r="A2148" s="42"/>
      <c r="B2148" s="42"/>
      <c r="D2148" s="42"/>
      <c r="E2148" s="42"/>
      <c r="O2148" s="45" t="s">
        <v>2197</v>
      </c>
      <c r="P2148" s="42">
        <v>3527.0</v>
      </c>
      <c r="S2148" s="42">
        <v>3527.0</v>
      </c>
    </row>
    <row r="2149">
      <c r="A2149" s="42"/>
      <c r="B2149" s="42"/>
      <c r="D2149" s="42"/>
      <c r="E2149" s="42"/>
      <c r="O2149" s="45" t="s">
        <v>2198</v>
      </c>
      <c r="P2149" s="42">
        <v>3590.0</v>
      </c>
      <c r="S2149" s="42">
        <v>3590.0</v>
      </c>
    </row>
    <row r="2150">
      <c r="A2150" s="42"/>
      <c r="B2150" s="42"/>
      <c r="D2150" s="42"/>
      <c r="E2150" s="42"/>
      <c r="O2150" s="45" t="s">
        <v>2199</v>
      </c>
      <c r="P2150" s="42">
        <v>3692.0</v>
      </c>
      <c r="S2150" s="42">
        <v>3692.0</v>
      </c>
    </row>
    <row r="2151">
      <c r="A2151" s="42"/>
      <c r="B2151" s="42"/>
      <c r="D2151" s="42"/>
      <c r="E2151" s="42"/>
      <c r="O2151" s="45" t="s">
        <v>2200</v>
      </c>
      <c r="P2151" s="42">
        <v>3690.0</v>
      </c>
      <c r="S2151" s="42">
        <v>3690.0</v>
      </c>
    </row>
    <row r="2152">
      <c r="A2152" s="42"/>
      <c r="B2152" s="42"/>
      <c r="D2152" s="42"/>
      <c r="E2152" s="42"/>
      <c r="O2152" s="45" t="s">
        <v>2201</v>
      </c>
      <c r="P2152" s="42">
        <v>3694.0</v>
      </c>
      <c r="S2152" s="42">
        <v>3694.0</v>
      </c>
    </row>
    <row r="2153">
      <c r="A2153" s="42"/>
      <c r="B2153" s="42"/>
      <c r="D2153" s="42"/>
      <c r="E2153" s="42"/>
      <c r="O2153" s="45" t="s">
        <v>2202</v>
      </c>
      <c r="P2153" s="42">
        <v>3629.0</v>
      </c>
      <c r="S2153" s="42">
        <v>3629.0</v>
      </c>
    </row>
    <row r="2154">
      <c r="A2154" s="42"/>
      <c r="B2154" s="42"/>
      <c r="D2154" s="42"/>
      <c r="E2154" s="42"/>
      <c r="O2154" s="45" t="s">
        <v>2203</v>
      </c>
      <c r="P2154" s="42">
        <v>3583.0</v>
      </c>
      <c r="S2154" s="42">
        <v>3583.0</v>
      </c>
    </row>
    <row r="2155">
      <c r="A2155" s="42"/>
      <c r="B2155" s="42"/>
      <c r="D2155" s="42"/>
      <c r="E2155" s="42"/>
      <c r="O2155" s="45" t="s">
        <v>2204</v>
      </c>
      <c r="P2155" s="42">
        <v>3654.0</v>
      </c>
      <c r="S2155" s="42">
        <v>3654.0</v>
      </c>
    </row>
    <row r="2156">
      <c r="A2156" s="42"/>
      <c r="B2156" s="42"/>
      <c r="D2156" s="42"/>
      <c r="E2156" s="42"/>
      <c r="O2156" s="45" t="s">
        <v>2205</v>
      </c>
      <c r="P2156" s="42">
        <v>3557.0</v>
      </c>
      <c r="S2156" s="42">
        <v>3557.0</v>
      </c>
    </row>
    <row r="2157">
      <c r="A2157" s="42"/>
      <c r="B2157" s="42"/>
      <c r="D2157" s="42"/>
      <c r="E2157" s="42"/>
      <c r="O2157" s="45" t="s">
        <v>2206</v>
      </c>
      <c r="P2157" s="42">
        <v>3553.0</v>
      </c>
      <c r="S2157" s="42">
        <v>3553.0</v>
      </c>
    </row>
    <row r="2158">
      <c r="A2158" s="42"/>
      <c r="B2158" s="42"/>
      <c r="D2158" s="42"/>
      <c r="E2158" s="42"/>
      <c r="O2158" s="45" t="s">
        <v>2207</v>
      </c>
      <c r="P2158" s="42">
        <v>3555.0</v>
      </c>
      <c r="S2158" s="42">
        <v>3555.0</v>
      </c>
    </row>
    <row r="2159">
      <c r="A2159" s="42"/>
      <c r="B2159" s="42"/>
      <c r="D2159" s="42"/>
      <c r="E2159" s="42"/>
      <c r="O2159" s="45" t="s">
        <v>2208</v>
      </c>
      <c r="P2159" s="42">
        <v>3482.0</v>
      </c>
      <c r="S2159" s="42">
        <v>3482.0</v>
      </c>
    </row>
    <row r="2160">
      <c r="A2160" s="42"/>
      <c r="B2160" s="42"/>
      <c r="D2160" s="42"/>
      <c r="E2160" s="42"/>
      <c r="O2160" s="45" t="s">
        <v>2209</v>
      </c>
      <c r="P2160" s="42">
        <v>3482.0</v>
      </c>
      <c r="S2160" s="42">
        <v>3482.0</v>
      </c>
    </row>
    <row r="2161">
      <c r="A2161" s="42"/>
      <c r="B2161" s="42"/>
      <c r="D2161" s="42"/>
      <c r="E2161" s="42"/>
      <c r="O2161" s="45" t="s">
        <v>2210</v>
      </c>
      <c r="P2161" s="42">
        <v>3623.0</v>
      </c>
      <c r="S2161" s="42">
        <v>3623.0</v>
      </c>
    </row>
    <row r="2162">
      <c r="A2162" s="42"/>
      <c r="B2162" s="42"/>
      <c r="D2162" s="42"/>
      <c r="E2162" s="42"/>
      <c r="O2162" s="45" t="s">
        <v>2211</v>
      </c>
      <c r="P2162" s="42">
        <v>3631.0</v>
      </c>
      <c r="S2162" s="42">
        <v>3631.0</v>
      </c>
    </row>
    <row r="2163">
      <c r="A2163" s="42"/>
      <c r="B2163" s="42"/>
      <c r="D2163" s="42"/>
      <c r="E2163" s="42"/>
      <c r="O2163" s="45" t="s">
        <v>2212</v>
      </c>
      <c r="P2163" s="42">
        <v>3627.0</v>
      </c>
      <c r="S2163" s="42">
        <v>3627.0</v>
      </c>
    </row>
    <row r="2164">
      <c r="A2164" s="42"/>
      <c r="B2164" s="42"/>
      <c r="D2164" s="42"/>
      <c r="E2164" s="42"/>
      <c r="O2164" s="45" t="s">
        <v>2213</v>
      </c>
      <c r="P2164" s="42">
        <v>3629.0</v>
      </c>
      <c r="S2164" s="42">
        <v>3629.0</v>
      </c>
    </row>
    <row r="2165">
      <c r="A2165" s="42"/>
      <c r="B2165" s="42"/>
      <c r="D2165" s="42"/>
      <c r="E2165" s="42"/>
      <c r="O2165" s="45" t="s">
        <v>2214</v>
      </c>
      <c r="P2165" s="42">
        <v>3538.0</v>
      </c>
      <c r="S2165" s="42">
        <v>3538.0</v>
      </c>
    </row>
    <row r="2166">
      <c r="A2166" s="42"/>
      <c r="B2166" s="42"/>
      <c r="D2166" s="42"/>
      <c r="E2166" s="42"/>
      <c r="O2166" s="45" t="s">
        <v>2215</v>
      </c>
      <c r="P2166" s="42">
        <v>3546.0</v>
      </c>
      <c r="S2166" s="42">
        <v>3546.0</v>
      </c>
    </row>
    <row r="2167">
      <c r="A2167" s="42"/>
      <c r="B2167" s="42"/>
      <c r="D2167" s="42"/>
      <c r="E2167" s="42"/>
      <c r="O2167" s="45" t="s">
        <v>2216</v>
      </c>
      <c r="P2167" s="42">
        <v>3488.0</v>
      </c>
      <c r="S2167" s="42">
        <v>3488.0</v>
      </c>
    </row>
    <row r="2168">
      <c r="A2168" s="42"/>
      <c r="B2168" s="42"/>
      <c r="D2168" s="42"/>
      <c r="E2168" s="42"/>
      <c r="O2168" s="45" t="s">
        <v>2217</v>
      </c>
      <c r="P2168" s="42">
        <v>3494.0</v>
      </c>
      <c r="S2168" s="42">
        <v>3494.0</v>
      </c>
    </row>
    <row r="2169">
      <c r="A2169" s="42"/>
      <c r="B2169" s="42"/>
      <c r="D2169" s="42"/>
      <c r="E2169" s="42"/>
      <c r="O2169" s="45" t="s">
        <v>2218</v>
      </c>
      <c r="P2169" s="42">
        <v>3488.0</v>
      </c>
      <c r="S2169" s="42">
        <v>3488.0</v>
      </c>
    </row>
    <row r="2170">
      <c r="A2170" s="42"/>
      <c r="B2170" s="42"/>
      <c r="D2170" s="42"/>
      <c r="E2170" s="42"/>
      <c r="O2170" s="45" t="s">
        <v>2219</v>
      </c>
      <c r="P2170" s="42">
        <v>3482.0</v>
      </c>
      <c r="S2170" s="42">
        <v>3482.0</v>
      </c>
    </row>
    <row r="2171">
      <c r="A2171" s="42"/>
      <c r="B2171" s="42"/>
      <c r="D2171" s="42"/>
      <c r="E2171" s="42"/>
      <c r="O2171" s="45" t="s">
        <v>2220</v>
      </c>
      <c r="P2171" s="42">
        <v>3437.0</v>
      </c>
      <c r="S2171" s="42">
        <v>3437.0</v>
      </c>
    </row>
    <row r="2172">
      <c r="A2172" s="42"/>
      <c r="B2172" s="42"/>
      <c r="D2172" s="42"/>
      <c r="E2172" s="42"/>
      <c r="O2172" s="45" t="s">
        <v>2221</v>
      </c>
      <c r="P2172" s="42">
        <v>3515.0</v>
      </c>
      <c r="S2172" s="42">
        <v>3515.0</v>
      </c>
    </row>
    <row r="2173">
      <c r="A2173" s="42"/>
      <c r="B2173" s="42"/>
      <c r="D2173" s="42"/>
      <c r="E2173" s="42"/>
      <c r="O2173" s="45" t="s">
        <v>2222</v>
      </c>
      <c r="P2173" s="42">
        <v>3562.0</v>
      </c>
      <c r="S2173" s="42">
        <v>3562.0</v>
      </c>
    </row>
    <row r="2174">
      <c r="A2174" s="42"/>
      <c r="B2174" s="42"/>
      <c r="D2174" s="42"/>
      <c r="E2174" s="42"/>
      <c r="O2174" s="45" t="s">
        <v>2223</v>
      </c>
      <c r="P2174" s="42">
        <v>3568.0</v>
      </c>
      <c r="S2174" s="42">
        <v>3568.0</v>
      </c>
    </row>
    <row r="2175">
      <c r="A2175" s="42"/>
      <c r="B2175" s="42"/>
      <c r="D2175" s="42"/>
      <c r="E2175" s="42"/>
      <c r="O2175" s="45" t="s">
        <v>2224</v>
      </c>
      <c r="P2175" s="42">
        <v>3562.0</v>
      </c>
      <c r="S2175" s="42">
        <v>3562.0</v>
      </c>
    </row>
    <row r="2176">
      <c r="A2176" s="42"/>
      <c r="B2176" s="42"/>
      <c r="D2176" s="42"/>
      <c r="E2176" s="42"/>
      <c r="O2176" s="45" t="s">
        <v>2225</v>
      </c>
      <c r="P2176" s="42">
        <v>3538.0</v>
      </c>
      <c r="S2176" s="42">
        <v>3538.0</v>
      </c>
    </row>
    <row r="2177">
      <c r="A2177" s="42"/>
      <c r="B2177" s="42"/>
      <c r="D2177" s="42"/>
      <c r="E2177" s="42"/>
      <c r="O2177" s="45" t="s">
        <v>2226</v>
      </c>
      <c r="P2177" s="42">
        <v>3501.0</v>
      </c>
      <c r="S2177" s="42">
        <v>3501.0</v>
      </c>
    </row>
    <row r="2178">
      <c r="A2178" s="42"/>
      <c r="B2178" s="42"/>
      <c r="D2178" s="42"/>
      <c r="E2178" s="42"/>
      <c r="O2178" s="45" t="s">
        <v>2227</v>
      </c>
      <c r="P2178" s="42">
        <v>3380.0</v>
      </c>
      <c r="S2178" s="42">
        <v>3380.0</v>
      </c>
    </row>
    <row r="2179">
      <c r="A2179" s="42"/>
      <c r="B2179" s="42"/>
      <c r="D2179" s="42"/>
      <c r="E2179" s="42"/>
      <c r="O2179" s="45" t="s">
        <v>2228</v>
      </c>
      <c r="P2179" s="42">
        <v>3425.0</v>
      </c>
      <c r="S2179" s="42">
        <v>3425.0</v>
      </c>
    </row>
    <row r="2180">
      <c r="A2180" s="42"/>
      <c r="B2180" s="42"/>
      <c r="D2180" s="42"/>
      <c r="E2180" s="42"/>
      <c r="O2180" s="45" t="s">
        <v>2229</v>
      </c>
      <c r="P2180" s="42">
        <v>3429.0</v>
      </c>
      <c r="S2180" s="42">
        <v>3429.0</v>
      </c>
    </row>
    <row r="2181">
      <c r="A2181" s="42"/>
      <c r="B2181" s="42"/>
      <c r="D2181" s="42"/>
      <c r="E2181" s="42"/>
      <c r="O2181" s="45" t="s">
        <v>2230</v>
      </c>
      <c r="P2181" s="42">
        <v>3415.0</v>
      </c>
      <c r="S2181" s="42">
        <v>3415.0</v>
      </c>
    </row>
    <row r="2182">
      <c r="A2182" s="42"/>
      <c r="B2182" s="42"/>
      <c r="D2182" s="42"/>
      <c r="E2182" s="42"/>
      <c r="O2182" s="45" t="s">
        <v>2231</v>
      </c>
      <c r="P2182" s="42">
        <v>3437.0</v>
      </c>
      <c r="S2182" s="42">
        <v>3437.0</v>
      </c>
    </row>
    <row r="2183">
      <c r="A2183" s="42"/>
      <c r="B2183" s="42"/>
      <c r="D2183" s="42"/>
      <c r="E2183" s="42"/>
      <c r="O2183" s="45" t="s">
        <v>2232</v>
      </c>
      <c r="P2183" s="42">
        <v>3470.0</v>
      </c>
      <c r="S2183" s="42">
        <v>3470.0</v>
      </c>
    </row>
    <row r="2184">
      <c r="A2184" s="42"/>
      <c r="B2184" s="42"/>
      <c r="D2184" s="42"/>
      <c r="E2184" s="42"/>
      <c r="O2184" s="45" t="s">
        <v>2233</v>
      </c>
      <c r="P2184" s="42">
        <v>3454.0</v>
      </c>
      <c r="S2184" s="42">
        <v>3454.0</v>
      </c>
    </row>
    <row r="2185">
      <c r="A2185" s="42"/>
      <c r="B2185" s="42"/>
      <c r="D2185" s="42"/>
      <c r="E2185" s="42"/>
      <c r="O2185" s="45" t="s">
        <v>2234</v>
      </c>
      <c r="P2185" s="42">
        <v>3499.0</v>
      </c>
      <c r="S2185" s="42">
        <v>3499.0</v>
      </c>
    </row>
    <row r="2186">
      <c r="A2186" s="42"/>
      <c r="B2186" s="42"/>
      <c r="D2186" s="42"/>
      <c r="E2186" s="42"/>
      <c r="O2186" s="45" t="s">
        <v>2235</v>
      </c>
      <c r="P2186" s="42">
        <v>3503.0</v>
      </c>
      <c r="S2186" s="42">
        <v>3503.0</v>
      </c>
    </row>
    <row r="2187">
      <c r="A2187" s="42"/>
      <c r="B2187" s="42"/>
      <c r="D2187" s="42"/>
      <c r="E2187" s="42"/>
      <c r="O2187" s="45" t="s">
        <v>2236</v>
      </c>
      <c r="P2187" s="42">
        <v>3471.0</v>
      </c>
      <c r="S2187" s="42">
        <v>3471.0</v>
      </c>
    </row>
    <row r="2188">
      <c r="A2188" s="42"/>
      <c r="B2188" s="42"/>
      <c r="D2188" s="42"/>
      <c r="E2188" s="42"/>
      <c r="O2188" s="45" t="s">
        <v>2237</v>
      </c>
      <c r="P2188" s="42">
        <v>3501.0</v>
      </c>
      <c r="S2188" s="42">
        <v>3501.0</v>
      </c>
    </row>
    <row r="2189">
      <c r="A2189" s="42"/>
      <c r="B2189" s="42"/>
      <c r="D2189" s="42"/>
      <c r="E2189" s="42"/>
      <c r="O2189" s="45" t="s">
        <v>2238</v>
      </c>
      <c r="P2189" s="42">
        <v>3335.0</v>
      </c>
      <c r="S2189" s="42">
        <v>3335.0</v>
      </c>
    </row>
    <row r="2190">
      <c r="A2190" s="42"/>
      <c r="B2190" s="42"/>
      <c r="D2190" s="42"/>
      <c r="E2190" s="42"/>
      <c r="O2190" s="45" t="s">
        <v>2239</v>
      </c>
      <c r="P2190" s="42">
        <v>3317.0</v>
      </c>
      <c r="S2190" s="42">
        <v>3317.0</v>
      </c>
    </row>
    <row r="2191">
      <c r="A2191" s="42"/>
      <c r="B2191" s="42"/>
      <c r="D2191" s="42"/>
      <c r="E2191" s="42"/>
      <c r="O2191" s="45" t="s">
        <v>2240</v>
      </c>
      <c r="P2191" s="42">
        <v>3360.0</v>
      </c>
      <c r="S2191" s="42">
        <v>3360.0</v>
      </c>
    </row>
    <row r="2192">
      <c r="A2192" s="42"/>
      <c r="B2192" s="42"/>
      <c r="D2192" s="42"/>
      <c r="E2192" s="42"/>
      <c r="O2192" s="45" t="s">
        <v>2241</v>
      </c>
      <c r="P2192" s="42">
        <v>3356.0</v>
      </c>
      <c r="S2192" s="42">
        <v>3356.0</v>
      </c>
    </row>
    <row r="2193">
      <c r="A2193" s="42"/>
      <c r="B2193" s="42"/>
      <c r="D2193" s="42"/>
      <c r="E2193" s="42"/>
      <c r="O2193" s="45" t="s">
        <v>2242</v>
      </c>
      <c r="P2193" s="42">
        <v>3370.0</v>
      </c>
      <c r="S2193" s="42">
        <v>3370.0</v>
      </c>
    </row>
    <row r="2194">
      <c r="A2194" s="42"/>
      <c r="B2194" s="42"/>
      <c r="D2194" s="42"/>
      <c r="E2194" s="42"/>
      <c r="O2194" s="45" t="s">
        <v>2243</v>
      </c>
      <c r="P2194" s="42">
        <v>3470.0</v>
      </c>
      <c r="S2194" s="42">
        <v>3470.0</v>
      </c>
    </row>
    <row r="2195">
      <c r="A2195" s="42"/>
      <c r="B2195" s="42"/>
      <c r="D2195" s="42"/>
      <c r="E2195" s="42"/>
      <c r="O2195" s="45" t="s">
        <v>2244</v>
      </c>
      <c r="P2195" s="42">
        <v>3409.0</v>
      </c>
      <c r="S2195" s="42">
        <v>3409.0</v>
      </c>
    </row>
    <row r="2196">
      <c r="A2196" s="42"/>
      <c r="B2196" s="42"/>
      <c r="D2196" s="42"/>
      <c r="E2196" s="42"/>
      <c r="O2196" s="45" t="s">
        <v>2245</v>
      </c>
      <c r="P2196" s="42">
        <v>3391.0</v>
      </c>
      <c r="S2196" s="42">
        <v>3391.0</v>
      </c>
    </row>
    <row r="2197">
      <c r="A2197" s="42"/>
      <c r="B2197" s="42"/>
      <c r="D2197" s="42"/>
      <c r="E2197" s="42"/>
      <c r="O2197" s="45" t="s">
        <v>2246</v>
      </c>
      <c r="P2197" s="42">
        <v>3434.0</v>
      </c>
      <c r="S2197" s="42">
        <v>3434.0</v>
      </c>
    </row>
    <row r="2198">
      <c r="A2198" s="42"/>
      <c r="B2198" s="42"/>
      <c r="D2198" s="42"/>
      <c r="E2198" s="42"/>
      <c r="O2198" s="45" t="s">
        <v>2247</v>
      </c>
      <c r="P2198" s="42">
        <v>3412.0</v>
      </c>
      <c r="S2198" s="42">
        <v>3412.0</v>
      </c>
    </row>
    <row r="2199">
      <c r="A2199" s="42"/>
      <c r="B2199" s="42"/>
      <c r="D2199" s="42"/>
      <c r="E2199" s="42"/>
      <c r="O2199" s="45" t="s">
        <v>2248</v>
      </c>
      <c r="P2199" s="42">
        <v>3434.0</v>
      </c>
      <c r="S2199" s="42">
        <v>3434.0</v>
      </c>
    </row>
    <row r="2200">
      <c r="A2200" s="42"/>
      <c r="B2200" s="42"/>
      <c r="D2200" s="42"/>
      <c r="E2200" s="42"/>
      <c r="O2200" s="45" t="s">
        <v>2249</v>
      </c>
      <c r="P2200" s="42">
        <v>3335.0</v>
      </c>
      <c r="S2200" s="42">
        <v>3335.0</v>
      </c>
    </row>
    <row r="2201">
      <c r="A2201" s="42"/>
      <c r="B2201" s="42"/>
      <c r="D2201" s="42"/>
      <c r="E2201" s="42"/>
      <c r="O2201" s="45" t="s">
        <v>2250</v>
      </c>
      <c r="P2201" s="42">
        <v>3272.0</v>
      </c>
      <c r="S2201" s="42">
        <v>3272.0</v>
      </c>
    </row>
    <row r="2202">
      <c r="A2202" s="42"/>
      <c r="B2202" s="42"/>
      <c r="D2202" s="42"/>
      <c r="E2202" s="42"/>
      <c r="O2202" s="45" t="s">
        <v>2251</v>
      </c>
      <c r="P2202" s="42">
        <v>3252.0</v>
      </c>
      <c r="S2202" s="42">
        <v>3252.0</v>
      </c>
    </row>
    <row r="2203">
      <c r="A2203" s="42"/>
      <c r="B2203" s="42"/>
      <c r="D2203" s="42"/>
      <c r="E2203" s="42"/>
      <c r="O2203" s="45" t="s">
        <v>2252</v>
      </c>
      <c r="P2203" s="42">
        <v>3287.0</v>
      </c>
      <c r="S2203" s="42">
        <v>3287.0</v>
      </c>
    </row>
    <row r="2204">
      <c r="A2204" s="42"/>
      <c r="B2204" s="42"/>
      <c r="D2204" s="42"/>
      <c r="E2204" s="42"/>
      <c r="O2204" s="45" t="s">
        <v>2253</v>
      </c>
      <c r="P2204" s="42">
        <v>3311.0</v>
      </c>
      <c r="S2204" s="42">
        <v>3311.0</v>
      </c>
    </row>
    <row r="2205">
      <c r="A2205" s="42"/>
      <c r="B2205" s="42"/>
      <c r="D2205" s="42"/>
      <c r="E2205" s="42"/>
      <c r="O2205" s="45" t="s">
        <v>2254</v>
      </c>
      <c r="P2205" s="42">
        <v>3403.0</v>
      </c>
      <c r="S2205" s="42">
        <v>3403.0</v>
      </c>
    </row>
    <row r="2206">
      <c r="A2206" s="42"/>
      <c r="B2206" s="42"/>
      <c r="D2206" s="42"/>
      <c r="E2206" s="42"/>
      <c r="O2206" s="45" t="s">
        <v>2255</v>
      </c>
      <c r="P2206" s="42">
        <v>3409.0</v>
      </c>
      <c r="S2206" s="42">
        <v>3409.0</v>
      </c>
    </row>
    <row r="2207">
      <c r="A2207" s="42"/>
      <c r="B2207" s="42"/>
      <c r="D2207" s="42"/>
      <c r="E2207" s="42"/>
      <c r="O2207" s="45" t="s">
        <v>2256</v>
      </c>
      <c r="P2207" s="42">
        <v>3346.0</v>
      </c>
      <c r="S2207" s="42">
        <v>3346.0</v>
      </c>
    </row>
    <row r="2208">
      <c r="A2208" s="42"/>
      <c r="B2208" s="42"/>
      <c r="D2208" s="42"/>
      <c r="E2208" s="42"/>
      <c r="O2208" s="45" t="s">
        <v>2257</v>
      </c>
      <c r="P2208" s="42">
        <v>3326.0</v>
      </c>
      <c r="S2208" s="42">
        <v>3326.0</v>
      </c>
    </row>
    <row r="2209">
      <c r="A2209" s="42"/>
      <c r="B2209" s="42"/>
      <c r="D2209" s="42"/>
      <c r="E2209" s="42"/>
      <c r="O2209" s="45" t="s">
        <v>2258</v>
      </c>
      <c r="P2209" s="42">
        <v>3343.0</v>
      </c>
      <c r="S2209" s="42">
        <v>3343.0</v>
      </c>
    </row>
    <row r="2210">
      <c r="A2210" s="42"/>
      <c r="B2210" s="42"/>
      <c r="D2210" s="42"/>
      <c r="E2210" s="42"/>
      <c r="O2210" s="45" t="s">
        <v>2259</v>
      </c>
      <c r="P2210" s="42">
        <v>3375.0</v>
      </c>
      <c r="S2210" s="42">
        <v>3375.0</v>
      </c>
    </row>
    <row r="2211">
      <c r="A2211" s="42"/>
      <c r="B2211" s="42"/>
      <c r="D2211" s="42"/>
      <c r="E2211" s="42"/>
      <c r="O2211" s="45" t="s">
        <v>2260</v>
      </c>
      <c r="P2211" s="42">
        <v>3268.0</v>
      </c>
      <c r="S2211" s="42">
        <v>3268.0</v>
      </c>
    </row>
    <row r="2212">
      <c r="A2212" s="42"/>
      <c r="B2212" s="42"/>
      <c r="D2212" s="42"/>
      <c r="E2212" s="42"/>
      <c r="O2212" s="45" t="s">
        <v>2261</v>
      </c>
      <c r="P2212" s="42">
        <v>3272.0</v>
      </c>
      <c r="S2212" s="42">
        <v>3272.0</v>
      </c>
    </row>
    <row r="2213">
      <c r="A2213" s="42"/>
      <c r="B2213" s="42"/>
      <c r="D2213" s="42"/>
      <c r="E2213" s="42"/>
      <c r="O2213" s="45" t="s">
        <v>2262</v>
      </c>
      <c r="P2213" s="42">
        <v>3207.0</v>
      </c>
      <c r="S2213" s="42">
        <v>3207.0</v>
      </c>
    </row>
    <row r="2214">
      <c r="A2214" s="42"/>
      <c r="B2214" s="42"/>
      <c r="D2214" s="42"/>
      <c r="E2214" s="42"/>
      <c r="O2214" s="45" t="s">
        <v>2263</v>
      </c>
      <c r="P2214" s="42">
        <v>3179.0</v>
      </c>
      <c r="S2214" s="42">
        <v>3179.0</v>
      </c>
    </row>
    <row r="2215">
      <c r="A2215" s="42"/>
      <c r="B2215" s="42"/>
      <c r="D2215" s="42"/>
      <c r="E2215" s="42"/>
      <c r="O2215" s="45" t="s">
        <v>2264</v>
      </c>
      <c r="P2215" s="42">
        <v>3242.0</v>
      </c>
      <c r="S2215" s="42">
        <v>3242.0</v>
      </c>
    </row>
    <row r="2216">
      <c r="A2216" s="42"/>
      <c r="B2216" s="42"/>
      <c r="D2216" s="42"/>
      <c r="E2216" s="42"/>
      <c r="O2216" s="45" t="s">
        <v>2265</v>
      </c>
      <c r="P2216" s="42">
        <v>3344.0</v>
      </c>
      <c r="S2216" s="42">
        <v>3344.0</v>
      </c>
    </row>
    <row r="2217">
      <c r="A2217" s="42"/>
      <c r="B2217" s="42"/>
      <c r="D2217" s="42"/>
      <c r="E2217" s="42"/>
      <c r="O2217" s="45" t="s">
        <v>2266</v>
      </c>
      <c r="P2217" s="42">
        <v>3342.0</v>
      </c>
      <c r="S2217" s="42">
        <v>3342.0</v>
      </c>
    </row>
    <row r="2218">
      <c r="A2218" s="42"/>
      <c r="B2218" s="42"/>
      <c r="D2218" s="42"/>
      <c r="E2218" s="42"/>
      <c r="O2218" s="45" t="s">
        <v>2267</v>
      </c>
      <c r="P2218" s="42">
        <v>3346.0</v>
      </c>
      <c r="S2218" s="42">
        <v>3346.0</v>
      </c>
    </row>
    <row r="2219">
      <c r="A2219" s="42"/>
      <c r="B2219" s="42"/>
      <c r="D2219" s="42"/>
      <c r="E2219" s="42"/>
      <c r="O2219" s="45" t="s">
        <v>2268</v>
      </c>
      <c r="P2219" s="42">
        <v>3281.0</v>
      </c>
      <c r="S2219" s="42">
        <v>3281.0</v>
      </c>
    </row>
    <row r="2220">
      <c r="A2220" s="42"/>
      <c r="B2220" s="42"/>
      <c r="D2220" s="42"/>
      <c r="E2220" s="42"/>
      <c r="O2220" s="45" t="s">
        <v>2269</v>
      </c>
      <c r="P2220" s="42">
        <v>3235.0</v>
      </c>
      <c r="S2220" s="42">
        <v>3235.0</v>
      </c>
    </row>
    <row r="2221">
      <c r="A2221" s="42"/>
      <c r="B2221" s="42"/>
      <c r="D2221" s="42"/>
      <c r="E2221" s="42"/>
      <c r="O2221" s="45" t="s">
        <v>2270</v>
      </c>
      <c r="P2221" s="42">
        <v>3306.0</v>
      </c>
      <c r="S2221" s="42">
        <v>3306.0</v>
      </c>
    </row>
    <row r="2222">
      <c r="A2222" s="42"/>
      <c r="B2222" s="42"/>
      <c r="D2222" s="42"/>
      <c r="E2222" s="42"/>
      <c r="O2222" s="45" t="s">
        <v>2271</v>
      </c>
      <c r="P2222" s="42">
        <v>3209.0</v>
      </c>
      <c r="S2222" s="42">
        <v>3209.0</v>
      </c>
    </row>
    <row r="2223">
      <c r="A2223" s="42"/>
      <c r="B2223" s="42"/>
      <c r="D2223" s="42"/>
      <c r="E2223" s="42"/>
      <c r="O2223" s="45" t="s">
        <v>2272</v>
      </c>
      <c r="P2223" s="42">
        <v>3205.0</v>
      </c>
      <c r="S2223" s="42">
        <v>3205.0</v>
      </c>
    </row>
    <row r="2224">
      <c r="A2224" s="42"/>
      <c r="B2224" s="42"/>
      <c r="D2224" s="42"/>
      <c r="E2224" s="42"/>
      <c r="O2224" s="45" t="s">
        <v>2273</v>
      </c>
      <c r="P2224" s="42">
        <v>3207.0</v>
      </c>
      <c r="S2224" s="42">
        <v>3207.0</v>
      </c>
    </row>
    <row r="2225">
      <c r="A2225" s="42"/>
      <c r="B2225" s="42"/>
      <c r="D2225" s="42"/>
      <c r="E2225" s="42"/>
      <c r="O2225" s="45" t="s">
        <v>2274</v>
      </c>
      <c r="P2225" s="42">
        <v>3134.0</v>
      </c>
      <c r="S2225" s="42">
        <v>3134.0</v>
      </c>
    </row>
    <row r="2226">
      <c r="A2226" s="42"/>
      <c r="B2226" s="42"/>
      <c r="D2226" s="42"/>
      <c r="E2226" s="42"/>
      <c r="O2226" s="45" t="s">
        <v>2275</v>
      </c>
      <c r="P2226" s="42">
        <v>3134.0</v>
      </c>
      <c r="S2226" s="42">
        <v>3134.0</v>
      </c>
    </row>
    <row r="2227">
      <c r="A2227" s="42"/>
      <c r="B2227" s="42"/>
      <c r="D2227" s="42"/>
      <c r="E2227" s="42"/>
      <c r="O2227" s="45" t="s">
        <v>2276</v>
      </c>
      <c r="P2227" s="42">
        <v>3275.0</v>
      </c>
      <c r="S2227" s="42">
        <v>3275.0</v>
      </c>
    </row>
    <row r="2228">
      <c r="A2228" s="42"/>
      <c r="B2228" s="42"/>
      <c r="D2228" s="42"/>
      <c r="E2228" s="42"/>
      <c r="O2228" s="45" t="s">
        <v>2277</v>
      </c>
      <c r="P2228" s="42">
        <v>3283.0</v>
      </c>
      <c r="S2228" s="42">
        <v>3283.0</v>
      </c>
    </row>
    <row r="2229">
      <c r="A2229" s="42"/>
      <c r="B2229" s="42"/>
      <c r="D2229" s="42"/>
      <c r="E2229" s="42"/>
      <c r="O2229" s="45" t="s">
        <v>2278</v>
      </c>
      <c r="P2229" s="42">
        <v>3279.0</v>
      </c>
      <c r="S2229" s="42">
        <v>3279.0</v>
      </c>
    </row>
    <row r="2230">
      <c r="A2230" s="42"/>
      <c r="B2230" s="42"/>
      <c r="D2230" s="42"/>
      <c r="E2230" s="42"/>
      <c r="O2230" s="45" t="s">
        <v>2279</v>
      </c>
      <c r="P2230" s="42">
        <v>3281.0</v>
      </c>
      <c r="S2230" s="42">
        <v>3281.0</v>
      </c>
    </row>
    <row r="2231">
      <c r="A2231" s="42"/>
      <c r="B2231" s="42"/>
      <c r="D2231" s="42"/>
      <c r="E2231" s="42"/>
      <c r="O2231" s="45" t="s">
        <v>2280</v>
      </c>
      <c r="P2231" s="42">
        <v>3190.0</v>
      </c>
      <c r="S2231" s="42">
        <v>3190.0</v>
      </c>
    </row>
    <row r="2232">
      <c r="A2232" s="42"/>
      <c r="B2232" s="42"/>
      <c r="D2232" s="42"/>
      <c r="E2232" s="42"/>
      <c r="O2232" s="45" t="s">
        <v>2281</v>
      </c>
      <c r="P2232" s="42">
        <v>3198.0</v>
      </c>
      <c r="S2232" s="42">
        <v>3198.0</v>
      </c>
    </row>
    <row r="2233">
      <c r="A2233" s="42"/>
      <c r="B2233" s="42"/>
      <c r="D2233" s="42"/>
      <c r="E2233" s="42"/>
      <c r="O2233" s="45" t="s">
        <v>2282</v>
      </c>
      <c r="P2233" s="42">
        <v>3140.0</v>
      </c>
      <c r="S2233" s="42">
        <v>3140.0</v>
      </c>
    </row>
    <row r="2234">
      <c r="A2234" s="42"/>
      <c r="B2234" s="42"/>
      <c r="D2234" s="42"/>
      <c r="E2234" s="42"/>
      <c r="O2234" s="45" t="s">
        <v>2283</v>
      </c>
      <c r="P2234" s="42">
        <v>3146.0</v>
      </c>
      <c r="S2234" s="42">
        <v>3146.0</v>
      </c>
    </row>
    <row r="2235">
      <c r="A2235" s="42"/>
      <c r="B2235" s="42"/>
      <c r="D2235" s="42"/>
      <c r="E2235" s="42"/>
      <c r="O2235" s="45" t="s">
        <v>2284</v>
      </c>
      <c r="P2235" s="42">
        <v>3140.0</v>
      </c>
      <c r="S2235" s="42">
        <v>3140.0</v>
      </c>
    </row>
    <row r="2236">
      <c r="A2236" s="42"/>
      <c r="B2236" s="42"/>
      <c r="D2236" s="42"/>
      <c r="E2236" s="42"/>
      <c r="O2236" s="45" t="s">
        <v>2285</v>
      </c>
      <c r="P2236" s="42">
        <v>3134.0</v>
      </c>
      <c r="S2236" s="42">
        <v>3134.0</v>
      </c>
    </row>
    <row r="2237">
      <c r="A2237" s="42"/>
      <c r="B2237" s="42"/>
      <c r="D2237" s="42"/>
      <c r="E2237" s="42"/>
      <c r="O2237" s="45" t="s">
        <v>2286</v>
      </c>
      <c r="P2237" s="42">
        <v>3089.0</v>
      </c>
      <c r="S2237" s="42">
        <v>3089.0</v>
      </c>
    </row>
    <row r="2238">
      <c r="A2238" s="42"/>
      <c r="B2238" s="42"/>
      <c r="D2238" s="42"/>
      <c r="E2238" s="42"/>
      <c r="O2238" s="45" t="s">
        <v>2287</v>
      </c>
      <c r="P2238" s="42">
        <v>3167.0</v>
      </c>
      <c r="S2238" s="42">
        <v>3167.0</v>
      </c>
    </row>
    <row r="2239">
      <c r="A2239" s="42"/>
      <c r="B2239" s="42"/>
      <c r="D2239" s="42"/>
      <c r="E2239" s="42"/>
      <c r="O2239" s="45" t="s">
        <v>2288</v>
      </c>
      <c r="P2239" s="42">
        <v>3214.0</v>
      </c>
      <c r="S2239" s="42">
        <v>3214.0</v>
      </c>
    </row>
    <row r="2240">
      <c r="A2240" s="42"/>
      <c r="B2240" s="42"/>
      <c r="D2240" s="42"/>
      <c r="E2240" s="42"/>
      <c r="O2240" s="45" t="s">
        <v>2289</v>
      </c>
      <c r="P2240" s="42">
        <v>3220.0</v>
      </c>
      <c r="S2240" s="42">
        <v>3220.0</v>
      </c>
    </row>
    <row r="2241">
      <c r="A2241" s="42"/>
      <c r="B2241" s="42"/>
      <c r="D2241" s="42"/>
      <c r="E2241" s="42"/>
      <c r="O2241" s="45" t="s">
        <v>2290</v>
      </c>
      <c r="P2241" s="42">
        <v>3214.0</v>
      </c>
      <c r="S2241" s="42">
        <v>3214.0</v>
      </c>
    </row>
    <row r="2242">
      <c r="A2242" s="42"/>
      <c r="B2242" s="42"/>
      <c r="D2242" s="42"/>
      <c r="E2242" s="42"/>
      <c r="O2242" s="45" t="s">
        <v>2291</v>
      </c>
      <c r="P2242" s="42">
        <v>3190.0</v>
      </c>
      <c r="S2242" s="42">
        <v>3190.0</v>
      </c>
    </row>
    <row r="2243">
      <c r="A2243" s="42"/>
      <c r="B2243" s="42"/>
      <c r="D2243" s="42"/>
      <c r="E2243" s="42"/>
      <c r="O2243" s="45" t="s">
        <v>2292</v>
      </c>
      <c r="P2243" s="42">
        <v>3153.0</v>
      </c>
      <c r="S2243" s="42">
        <v>3153.0</v>
      </c>
    </row>
    <row r="2244">
      <c r="A2244" s="42"/>
      <c r="B2244" s="42"/>
      <c r="D2244" s="42"/>
      <c r="E2244" s="42"/>
      <c r="O2244" s="45" t="s">
        <v>2293</v>
      </c>
      <c r="P2244" s="42">
        <v>3032.0</v>
      </c>
      <c r="S2244" s="42">
        <v>3032.0</v>
      </c>
    </row>
    <row r="2245">
      <c r="A2245" s="42"/>
      <c r="B2245" s="42"/>
      <c r="D2245" s="42"/>
      <c r="E2245" s="42"/>
      <c r="O2245" s="45" t="s">
        <v>2294</v>
      </c>
      <c r="P2245" s="42">
        <v>3077.0</v>
      </c>
      <c r="S2245" s="42">
        <v>3077.0</v>
      </c>
    </row>
    <row r="2246">
      <c r="A2246" s="42"/>
      <c r="B2246" s="42"/>
      <c r="D2246" s="42"/>
      <c r="E2246" s="42"/>
      <c r="O2246" s="45" t="s">
        <v>2295</v>
      </c>
      <c r="P2246" s="42">
        <v>3081.0</v>
      </c>
      <c r="S2246" s="42">
        <v>3081.0</v>
      </c>
    </row>
    <row r="2247">
      <c r="A2247" s="42"/>
      <c r="B2247" s="42"/>
      <c r="D2247" s="42"/>
      <c r="E2247" s="42"/>
      <c r="O2247" s="45" t="s">
        <v>2296</v>
      </c>
      <c r="P2247" s="42">
        <v>3067.0</v>
      </c>
      <c r="S2247" s="42">
        <v>3067.0</v>
      </c>
    </row>
    <row r="2248">
      <c r="A2248" s="42"/>
      <c r="B2248" s="42"/>
      <c r="D2248" s="42"/>
      <c r="E2248" s="42"/>
      <c r="O2248" s="45" t="s">
        <v>2297</v>
      </c>
      <c r="P2248" s="42">
        <v>3089.0</v>
      </c>
      <c r="S2248" s="42">
        <v>3089.0</v>
      </c>
    </row>
    <row r="2249">
      <c r="A2249" s="42"/>
      <c r="B2249" s="42"/>
      <c r="D2249" s="42"/>
      <c r="E2249" s="42"/>
      <c r="O2249" s="45" t="s">
        <v>2298</v>
      </c>
      <c r="P2249" s="42">
        <v>3122.0</v>
      </c>
      <c r="S2249" s="42">
        <v>3122.0</v>
      </c>
    </row>
    <row r="2250">
      <c r="A2250" s="42"/>
      <c r="B2250" s="42"/>
      <c r="D2250" s="42"/>
      <c r="E2250" s="42"/>
      <c r="O2250" s="45" t="s">
        <v>2299</v>
      </c>
      <c r="P2250" s="42">
        <v>3106.0</v>
      </c>
      <c r="S2250" s="42">
        <v>3106.0</v>
      </c>
    </row>
    <row r="2251">
      <c r="A2251" s="42"/>
      <c r="B2251" s="42"/>
      <c r="D2251" s="42"/>
      <c r="E2251" s="42"/>
      <c r="O2251" s="45" t="s">
        <v>2300</v>
      </c>
      <c r="P2251" s="42">
        <v>3151.0</v>
      </c>
      <c r="S2251" s="42">
        <v>3151.0</v>
      </c>
    </row>
    <row r="2252">
      <c r="A2252" s="42"/>
      <c r="B2252" s="42"/>
      <c r="D2252" s="42"/>
      <c r="E2252" s="42"/>
      <c r="O2252" s="45" t="s">
        <v>2301</v>
      </c>
      <c r="P2252" s="42">
        <v>3155.0</v>
      </c>
      <c r="S2252" s="42">
        <v>3155.0</v>
      </c>
    </row>
    <row r="2253">
      <c r="A2253" s="42"/>
      <c r="B2253" s="42"/>
      <c r="D2253" s="42"/>
      <c r="E2253" s="42"/>
      <c r="O2253" s="45" t="s">
        <v>2302</v>
      </c>
      <c r="P2253" s="42">
        <v>3123.0</v>
      </c>
      <c r="S2253" s="42">
        <v>3123.0</v>
      </c>
    </row>
    <row r="2254">
      <c r="A2254" s="42"/>
      <c r="B2254" s="42"/>
      <c r="D2254" s="42"/>
      <c r="E2254" s="42"/>
      <c r="O2254" s="45" t="s">
        <v>2303</v>
      </c>
      <c r="P2254" s="42">
        <v>3153.0</v>
      </c>
      <c r="S2254" s="42">
        <v>3153.0</v>
      </c>
    </row>
    <row r="2255">
      <c r="A2255" s="42"/>
      <c r="B2255" s="42"/>
      <c r="D2255" s="42"/>
      <c r="E2255" s="42"/>
      <c r="O2255" s="45" t="s">
        <v>2304</v>
      </c>
      <c r="P2255" s="42">
        <v>2987.0</v>
      </c>
      <c r="S2255" s="42">
        <v>2987.0</v>
      </c>
    </row>
    <row r="2256">
      <c r="A2256" s="42"/>
      <c r="B2256" s="42"/>
      <c r="D2256" s="42"/>
      <c r="E2256" s="42"/>
      <c r="O2256" s="45" t="s">
        <v>2305</v>
      </c>
      <c r="P2256" s="42">
        <v>2969.0</v>
      </c>
      <c r="S2256" s="42">
        <v>2969.0</v>
      </c>
    </row>
    <row r="2257">
      <c r="A2257" s="42"/>
      <c r="B2257" s="42"/>
      <c r="D2257" s="42"/>
      <c r="E2257" s="42"/>
      <c r="O2257" s="45" t="s">
        <v>2306</v>
      </c>
      <c r="P2257" s="42">
        <v>3012.0</v>
      </c>
      <c r="S2257" s="42">
        <v>3012.0</v>
      </c>
    </row>
    <row r="2258">
      <c r="A2258" s="42"/>
      <c r="B2258" s="42"/>
      <c r="D2258" s="42"/>
      <c r="E2258" s="42"/>
      <c r="O2258" s="45" t="s">
        <v>2307</v>
      </c>
      <c r="P2258" s="42">
        <v>3008.0</v>
      </c>
      <c r="S2258" s="42">
        <v>3008.0</v>
      </c>
    </row>
    <row r="2259">
      <c r="A2259" s="42"/>
      <c r="B2259" s="42"/>
      <c r="D2259" s="42"/>
      <c r="E2259" s="42"/>
      <c r="O2259" s="45" t="s">
        <v>2308</v>
      </c>
      <c r="P2259" s="42">
        <v>3022.0</v>
      </c>
      <c r="S2259" s="42">
        <v>3022.0</v>
      </c>
    </row>
    <row r="2260">
      <c r="A2260" s="42"/>
      <c r="B2260" s="42"/>
      <c r="D2260" s="42"/>
      <c r="E2260" s="42"/>
      <c r="O2260" s="45" t="s">
        <v>2309</v>
      </c>
      <c r="P2260" s="42">
        <v>3122.0</v>
      </c>
      <c r="S2260" s="42">
        <v>3122.0</v>
      </c>
    </row>
    <row r="2261">
      <c r="A2261" s="42"/>
      <c r="B2261" s="42"/>
      <c r="D2261" s="42"/>
      <c r="E2261" s="42"/>
      <c r="O2261" s="45" t="s">
        <v>2310</v>
      </c>
      <c r="P2261" s="42">
        <v>3061.0</v>
      </c>
      <c r="S2261" s="42">
        <v>3061.0</v>
      </c>
    </row>
    <row r="2262">
      <c r="A2262" s="42"/>
      <c r="B2262" s="42"/>
      <c r="D2262" s="42"/>
      <c r="E2262" s="42"/>
      <c r="O2262" s="45" t="s">
        <v>2311</v>
      </c>
      <c r="P2262" s="42">
        <v>3043.0</v>
      </c>
      <c r="S2262" s="42">
        <v>3043.0</v>
      </c>
    </row>
    <row r="2263">
      <c r="A2263" s="42"/>
      <c r="B2263" s="42"/>
      <c r="D2263" s="42"/>
      <c r="E2263" s="42"/>
      <c r="O2263" s="45" t="s">
        <v>2312</v>
      </c>
      <c r="P2263" s="42">
        <v>3086.0</v>
      </c>
      <c r="S2263" s="42">
        <v>3086.0</v>
      </c>
    </row>
    <row r="2264">
      <c r="A2264" s="42"/>
      <c r="B2264" s="42"/>
      <c r="D2264" s="42"/>
      <c r="E2264" s="42"/>
      <c r="O2264" s="45" t="s">
        <v>2313</v>
      </c>
      <c r="P2264" s="42">
        <v>3064.0</v>
      </c>
      <c r="S2264" s="42">
        <v>3064.0</v>
      </c>
    </row>
    <row r="2265">
      <c r="A2265" s="42"/>
      <c r="B2265" s="42"/>
      <c r="D2265" s="42"/>
      <c r="E2265" s="42"/>
      <c r="O2265" s="45" t="s">
        <v>2314</v>
      </c>
      <c r="P2265" s="42">
        <v>3086.0</v>
      </c>
      <c r="S2265" s="42">
        <v>3086.0</v>
      </c>
    </row>
    <row r="2266">
      <c r="A2266" s="42"/>
      <c r="B2266" s="42"/>
      <c r="D2266" s="42"/>
      <c r="E2266" s="42"/>
      <c r="O2266" s="45" t="s">
        <v>2315</v>
      </c>
      <c r="P2266" s="42">
        <v>2987.0</v>
      </c>
      <c r="S2266" s="42">
        <v>2987.0</v>
      </c>
    </row>
    <row r="2267">
      <c r="A2267" s="42"/>
      <c r="B2267" s="42"/>
      <c r="D2267" s="42"/>
      <c r="E2267" s="42"/>
      <c r="O2267" s="45" t="s">
        <v>2316</v>
      </c>
      <c r="P2267" s="42">
        <v>2924.0</v>
      </c>
      <c r="S2267" s="42">
        <v>2924.0</v>
      </c>
    </row>
    <row r="2268">
      <c r="A2268" s="42"/>
      <c r="B2268" s="42"/>
      <c r="D2268" s="42"/>
      <c r="E2268" s="42"/>
      <c r="O2268" s="45" t="s">
        <v>2317</v>
      </c>
      <c r="P2268" s="42">
        <v>2904.0</v>
      </c>
      <c r="S2268" s="42">
        <v>2904.0</v>
      </c>
    </row>
    <row r="2269">
      <c r="A2269" s="42"/>
      <c r="B2269" s="42"/>
      <c r="D2269" s="42"/>
      <c r="E2269" s="42"/>
      <c r="O2269" s="45" t="s">
        <v>2318</v>
      </c>
      <c r="P2269" s="42">
        <v>2939.0</v>
      </c>
      <c r="S2269" s="42">
        <v>2939.0</v>
      </c>
    </row>
    <row r="2270">
      <c r="A2270" s="42"/>
      <c r="B2270" s="42"/>
      <c r="D2270" s="42"/>
      <c r="E2270" s="42"/>
      <c r="O2270" s="45" t="s">
        <v>2319</v>
      </c>
      <c r="P2270" s="42">
        <v>2963.0</v>
      </c>
      <c r="S2270" s="42">
        <v>2963.0</v>
      </c>
    </row>
    <row r="2271">
      <c r="A2271" s="42"/>
      <c r="B2271" s="42"/>
      <c r="D2271" s="42"/>
      <c r="E2271" s="42"/>
      <c r="O2271" s="45" t="s">
        <v>2320</v>
      </c>
      <c r="P2271" s="42">
        <v>3055.0</v>
      </c>
      <c r="S2271" s="42">
        <v>3055.0</v>
      </c>
    </row>
    <row r="2272">
      <c r="A2272" s="42"/>
      <c r="B2272" s="42"/>
      <c r="D2272" s="42"/>
      <c r="E2272" s="42"/>
      <c r="O2272" s="45" t="s">
        <v>2321</v>
      </c>
      <c r="P2272" s="42">
        <v>3061.0</v>
      </c>
      <c r="S2272" s="42">
        <v>3061.0</v>
      </c>
    </row>
    <row r="2273">
      <c r="A2273" s="42"/>
      <c r="B2273" s="42"/>
      <c r="D2273" s="42"/>
      <c r="E2273" s="42"/>
      <c r="O2273" s="45" t="s">
        <v>2322</v>
      </c>
      <c r="P2273" s="42">
        <v>2998.0</v>
      </c>
      <c r="S2273" s="42">
        <v>2998.0</v>
      </c>
    </row>
    <row r="2274">
      <c r="A2274" s="42"/>
      <c r="B2274" s="42"/>
      <c r="D2274" s="42"/>
      <c r="E2274" s="42"/>
      <c r="O2274" s="45" t="s">
        <v>2323</v>
      </c>
      <c r="P2274" s="42">
        <v>2978.0</v>
      </c>
      <c r="S2274" s="42">
        <v>2978.0</v>
      </c>
    </row>
    <row r="2275">
      <c r="A2275" s="42"/>
      <c r="B2275" s="42"/>
      <c r="D2275" s="42"/>
      <c r="E2275" s="42"/>
      <c r="O2275" s="45" t="s">
        <v>2324</v>
      </c>
      <c r="P2275" s="42">
        <v>2995.0</v>
      </c>
      <c r="S2275" s="42">
        <v>2995.0</v>
      </c>
    </row>
    <row r="2276">
      <c r="A2276" s="42"/>
      <c r="B2276" s="42"/>
      <c r="D2276" s="42"/>
      <c r="E2276" s="42"/>
      <c r="O2276" s="45" t="s">
        <v>2325</v>
      </c>
      <c r="P2276" s="42">
        <v>3027.0</v>
      </c>
      <c r="S2276" s="42">
        <v>3027.0</v>
      </c>
    </row>
    <row r="2277">
      <c r="A2277" s="42"/>
      <c r="B2277" s="42"/>
      <c r="D2277" s="42"/>
      <c r="E2277" s="42"/>
      <c r="O2277" s="45" t="s">
        <v>2326</v>
      </c>
      <c r="P2277" s="42">
        <v>2920.0</v>
      </c>
      <c r="S2277" s="42">
        <v>2920.0</v>
      </c>
    </row>
    <row r="2278">
      <c r="A2278" s="42"/>
      <c r="B2278" s="42"/>
      <c r="D2278" s="42"/>
      <c r="E2278" s="42"/>
      <c r="O2278" s="45" t="s">
        <v>2327</v>
      </c>
      <c r="P2278" s="42">
        <v>2924.0</v>
      </c>
      <c r="S2278" s="42">
        <v>2924.0</v>
      </c>
    </row>
    <row r="2279">
      <c r="A2279" s="42"/>
      <c r="B2279" s="42"/>
      <c r="D2279" s="42"/>
      <c r="E2279" s="42"/>
      <c r="O2279" s="45" t="s">
        <v>2328</v>
      </c>
      <c r="P2279" s="42">
        <v>2859.0</v>
      </c>
      <c r="S2279" s="42">
        <v>2859.0</v>
      </c>
    </row>
    <row r="2280">
      <c r="A2280" s="42"/>
      <c r="B2280" s="42"/>
      <c r="D2280" s="42"/>
      <c r="E2280" s="42"/>
      <c r="O2280" s="45" t="s">
        <v>2329</v>
      </c>
      <c r="P2280" s="42">
        <v>2831.0</v>
      </c>
      <c r="S2280" s="42">
        <v>2831.0</v>
      </c>
    </row>
    <row r="2281">
      <c r="A2281" s="42"/>
      <c r="B2281" s="42"/>
      <c r="D2281" s="42"/>
      <c r="E2281" s="42"/>
      <c r="O2281" s="45" t="s">
        <v>2330</v>
      </c>
      <c r="P2281" s="42">
        <v>2894.0</v>
      </c>
      <c r="S2281" s="42">
        <v>2894.0</v>
      </c>
    </row>
    <row r="2282">
      <c r="A2282" s="42"/>
      <c r="B2282" s="42"/>
      <c r="D2282" s="42"/>
      <c r="E2282" s="42"/>
      <c r="O2282" s="45" t="s">
        <v>2331</v>
      </c>
      <c r="P2282" s="42">
        <v>2996.0</v>
      </c>
      <c r="S2282" s="42">
        <v>2996.0</v>
      </c>
    </row>
    <row r="2283">
      <c r="A2283" s="42"/>
      <c r="B2283" s="42"/>
      <c r="D2283" s="42"/>
      <c r="E2283" s="42"/>
      <c r="O2283" s="45" t="s">
        <v>2332</v>
      </c>
      <c r="P2283" s="42">
        <v>2994.0</v>
      </c>
      <c r="S2283" s="42">
        <v>2994.0</v>
      </c>
    </row>
    <row r="2284">
      <c r="A2284" s="42"/>
      <c r="B2284" s="42"/>
      <c r="D2284" s="42"/>
      <c r="E2284" s="42"/>
      <c r="O2284" s="45" t="s">
        <v>2333</v>
      </c>
      <c r="P2284" s="42">
        <v>2998.0</v>
      </c>
      <c r="S2284" s="42">
        <v>2998.0</v>
      </c>
    </row>
    <row r="2285">
      <c r="A2285" s="42"/>
      <c r="B2285" s="42"/>
      <c r="D2285" s="42"/>
      <c r="E2285" s="42"/>
      <c r="O2285" s="45" t="s">
        <v>2334</v>
      </c>
      <c r="P2285" s="42">
        <v>2933.0</v>
      </c>
      <c r="S2285" s="42">
        <v>2933.0</v>
      </c>
    </row>
    <row r="2286">
      <c r="A2286" s="42"/>
      <c r="B2286" s="42"/>
      <c r="D2286" s="42"/>
      <c r="E2286" s="42"/>
      <c r="O2286" s="45" t="s">
        <v>2335</v>
      </c>
      <c r="P2286" s="42">
        <v>2887.0</v>
      </c>
      <c r="S2286" s="42">
        <v>2887.0</v>
      </c>
    </row>
    <row r="2287">
      <c r="A2287" s="42"/>
      <c r="B2287" s="42"/>
      <c r="D2287" s="42"/>
      <c r="E2287" s="42"/>
      <c r="O2287" s="45" t="s">
        <v>2336</v>
      </c>
      <c r="P2287" s="42">
        <v>2958.0</v>
      </c>
      <c r="S2287" s="42">
        <v>2958.0</v>
      </c>
    </row>
    <row r="2288">
      <c r="A2288" s="42"/>
      <c r="B2288" s="42"/>
      <c r="D2288" s="42"/>
      <c r="E2288" s="42"/>
      <c r="O2288" s="45" t="s">
        <v>2337</v>
      </c>
      <c r="P2288" s="42">
        <v>2861.0</v>
      </c>
      <c r="S2288" s="42">
        <v>2861.0</v>
      </c>
    </row>
    <row r="2289">
      <c r="A2289" s="42"/>
      <c r="B2289" s="42"/>
      <c r="D2289" s="42"/>
      <c r="E2289" s="42"/>
      <c r="O2289" s="45" t="s">
        <v>2338</v>
      </c>
      <c r="P2289" s="42">
        <v>2857.0</v>
      </c>
      <c r="S2289" s="42">
        <v>2857.0</v>
      </c>
    </row>
    <row r="2290">
      <c r="A2290" s="42"/>
      <c r="B2290" s="42"/>
      <c r="D2290" s="42"/>
      <c r="E2290" s="42"/>
      <c r="O2290" s="45" t="s">
        <v>2339</v>
      </c>
      <c r="P2290" s="42">
        <v>2859.0</v>
      </c>
      <c r="S2290" s="42">
        <v>2859.0</v>
      </c>
    </row>
    <row r="2291">
      <c r="A2291" s="42"/>
      <c r="B2291" s="42"/>
      <c r="D2291" s="42"/>
      <c r="E2291" s="42"/>
      <c r="O2291" s="45" t="s">
        <v>2340</v>
      </c>
      <c r="P2291" s="42">
        <v>2786.0</v>
      </c>
      <c r="S2291" s="42">
        <v>2786.0</v>
      </c>
    </row>
    <row r="2292">
      <c r="A2292" s="42"/>
      <c r="B2292" s="42"/>
      <c r="D2292" s="42"/>
      <c r="E2292" s="42"/>
      <c r="O2292" s="45" t="s">
        <v>2341</v>
      </c>
      <c r="P2292" s="42">
        <v>2786.0</v>
      </c>
      <c r="S2292" s="42">
        <v>2786.0</v>
      </c>
    </row>
    <row r="2293">
      <c r="A2293" s="42"/>
      <c r="B2293" s="42"/>
      <c r="D2293" s="42"/>
      <c r="E2293" s="42"/>
      <c r="O2293" s="45" t="s">
        <v>2342</v>
      </c>
      <c r="P2293" s="42">
        <v>2927.0</v>
      </c>
      <c r="S2293" s="42">
        <v>2927.0</v>
      </c>
    </row>
    <row r="2294">
      <c r="A2294" s="42"/>
      <c r="B2294" s="42"/>
      <c r="D2294" s="42"/>
      <c r="E2294" s="42"/>
      <c r="O2294" s="45" t="s">
        <v>2343</v>
      </c>
      <c r="P2294" s="42">
        <v>2935.0</v>
      </c>
      <c r="S2294" s="42">
        <v>2935.0</v>
      </c>
    </row>
    <row r="2295">
      <c r="A2295" s="42"/>
      <c r="B2295" s="42"/>
      <c r="D2295" s="42"/>
      <c r="E2295" s="42"/>
      <c r="O2295" s="45" t="s">
        <v>2344</v>
      </c>
      <c r="P2295" s="42">
        <v>2931.0</v>
      </c>
      <c r="S2295" s="42">
        <v>2931.0</v>
      </c>
    </row>
    <row r="2296">
      <c r="A2296" s="42"/>
      <c r="B2296" s="42"/>
      <c r="D2296" s="42"/>
      <c r="E2296" s="42"/>
      <c r="O2296" s="45" t="s">
        <v>2345</v>
      </c>
      <c r="P2296" s="42">
        <v>2933.0</v>
      </c>
      <c r="S2296" s="42">
        <v>2933.0</v>
      </c>
    </row>
    <row r="2297">
      <c r="A2297" s="42"/>
      <c r="B2297" s="42"/>
      <c r="D2297" s="42"/>
      <c r="E2297" s="42"/>
      <c r="O2297" s="45" t="s">
        <v>2346</v>
      </c>
      <c r="P2297" s="42">
        <v>2842.0</v>
      </c>
      <c r="S2297" s="42">
        <v>2842.0</v>
      </c>
    </row>
    <row r="2298">
      <c r="A2298" s="42"/>
      <c r="B2298" s="42"/>
      <c r="D2298" s="42"/>
      <c r="E2298" s="42"/>
      <c r="O2298" s="45" t="s">
        <v>2347</v>
      </c>
      <c r="P2298" s="42">
        <v>2850.0</v>
      </c>
      <c r="S2298" s="42">
        <v>2850.0</v>
      </c>
    </row>
    <row r="2299">
      <c r="A2299" s="42"/>
      <c r="B2299" s="42"/>
      <c r="D2299" s="42"/>
      <c r="E2299" s="42"/>
      <c r="O2299" s="45" t="s">
        <v>2348</v>
      </c>
      <c r="P2299" s="42">
        <v>2792.0</v>
      </c>
      <c r="S2299" s="42">
        <v>2792.0</v>
      </c>
    </row>
    <row r="2300">
      <c r="A2300" s="42"/>
      <c r="B2300" s="42"/>
      <c r="D2300" s="42"/>
      <c r="E2300" s="42"/>
      <c r="O2300" s="45" t="s">
        <v>2349</v>
      </c>
      <c r="P2300" s="42">
        <v>2798.0</v>
      </c>
      <c r="S2300" s="42">
        <v>2798.0</v>
      </c>
    </row>
    <row r="2301">
      <c r="A2301" s="42"/>
      <c r="B2301" s="42"/>
      <c r="D2301" s="42"/>
      <c r="E2301" s="42"/>
      <c r="O2301" s="45" t="s">
        <v>2350</v>
      </c>
      <c r="P2301" s="42">
        <v>2792.0</v>
      </c>
      <c r="S2301" s="42">
        <v>2792.0</v>
      </c>
    </row>
    <row r="2302">
      <c r="A2302" s="42"/>
      <c r="B2302" s="42"/>
      <c r="D2302" s="42"/>
      <c r="E2302" s="42"/>
      <c r="O2302" s="45" t="s">
        <v>2351</v>
      </c>
      <c r="P2302" s="42">
        <v>2786.0</v>
      </c>
      <c r="S2302" s="42">
        <v>2786.0</v>
      </c>
    </row>
    <row r="2303">
      <c r="A2303" s="42"/>
      <c r="B2303" s="42"/>
      <c r="D2303" s="42"/>
      <c r="E2303" s="42"/>
      <c r="O2303" s="45" t="s">
        <v>2352</v>
      </c>
      <c r="P2303" s="42">
        <v>2741.0</v>
      </c>
      <c r="S2303" s="42">
        <v>2741.0</v>
      </c>
    </row>
    <row r="2304">
      <c r="A2304" s="42"/>
      <c r="B2304" s="42"/>
      <c r="D2304" s="42"/>
      <c r="E2304" s="42"/>
      <c r="O2304" s="45" t="s">
        <v>2353</v>
      </c>
      <c r="P2304" s="42">
        <v>2819.0</v>
      </c>
      <c r="S2304" s="42">
        <v>2819.0</v>
      </c>
    </row>
    <row r="2305">
      <c r="A2305" s="42"/>
      <c r="B2305" s="42"/>
      <c r="D2305" s="42"/>
      <c r="E2305" s="42"/>
      <c r="O2305" s="45" t="s">
        <v>2354</v>
      </c>
      <c r="P2305" s="42">
        <v>2866.0</v>
      </c>
      <c r="S2305" s="42">
        <v>2866.0</v>
      </c>
    </row>
    <row r="2306">
      <c r="A2306" s="42"/>
      <c r="B2306" s="42"/>
      <c r="D2306" s="42"/>
      <c r="E2306" s="42"/>
      <c r="O2306" s="45" t="s">
        <v>2355</v>
      </c>
      <c r="P2306" s="42">
        <v>2872.0</v>
      </c>
      <c r="S2306" s="42">
        <v>2872.0</v>
      </c>
    </row>
    <row r="2307">
      <c r="A2307" s="42"/>
      <c r="B2307" s="42"/>
      <c r="D2307" s="42"/>
      <c r="E2307" s="42"/>
      <c r="O2307" s="45" t="s">
        <v>2356</v>
      </c>
      <c r="P2307" s="42">
        <v>2866.0</v>
      </c>
      <c r="S2307" s="42">
        <v>2866.0</v>
      </c>
    </row>
    <row r="2308">
      <c r="A2308" s="42"/>
      <c r="B2308" s="42"/>
      <c r="D2308" s="42"/>
      <c r="E2308" s="42"/>
      <c r="O2308" s="45" t="s">
        <v>2357</v>
      </c>
      <c r="P2308" s="42">
        <v>2842.0</v>
      </c>
      <c r="S2308" s="42">
        <v>2842.0</v>
      </c>
    </row>
    <row r="2309">
      <c r="A2309" s="42"/>
      <c r="B2309" s="42"/>
      <c r="D2309" s="42"/>
      <c r="E2309" s="42"/>
      <c r="O2309" s="45" t="s">
        <v>2358</v>
      </c>
      <c r="P2309" s="42">
        <v>2805.0</v>
      </c>
      <c r="S2309" s="42">
        <v>2805.0</v>
      </c>
    </row>
    <row r="2310">
      <c r="A2310" s="42"/>
      <c r="B2310" s="42"/>
      <c r="D2310" s="42"/>
      <c r="E2310" s="42"/>
      <c r="O2310" s="45" t="s">
        <v>2359</v>
      </c>
      <c r="P2310" s="42">
        <v>2684.0</v>
      </c>
      <c r="S2310" s="42">
        <v>2684.0</v>
      </c>
    </row>
    <row r="2311">
      <c r="A2311" s="42"/>
      <c r="B2311" s="42"/>
      <c r="D2311" s="42"/>
      <c r="E2311" s="42"/>
      <c r="O2311" s="45" t="s">
        <v>2360</v>
      </c>
      <c r="P2311" s="42">
        <v>2729.0</v>
      </c>
      <c r="S2311" s="42">
        <v>2729.0</v>
      </c>
    </row>
    <row r="2312">
      <c r="A2312" s="42"/>
      <c r="B2312" s="42"/>
      <c r="D2312" s="42"/>
      <c r="E2312" s="42"/>
      <c r="O2312" s="45" t="s">
        <v>2361</v>
      </c>
      <c r="P2312" s="42">
        <v>2733.0</v>
      </c>
      <c r="S2312" s="42">
        <v>2733.0</v>
      </c>
    </row>
    <row r="2313">
      <c r="A2313" s="42"/>
      <c r="B2313" s="42"/>
      <c r="D2313" s="42"/>
      <c r="E2313" s="42"/>
      <c r="O2313" s="45" t="s">
        <v>2362</v>
      </c>
      <c r="P2313" s="42">
        <v>2719.0</v>
      </c>
      <c r="S2313" s="42">
        <v>2719.0</v>
      </c>
    </row>
    <row r="2314">
      <c r="A2314" s="42"/>
      <c r="B2314" s="42"/>
      <c r="D2314" s="42"/>
      <c r="E2314" s="42"/>
      <c r="O2314" s="45" t="s">
        <v>2363</v>
      </c>
      <c r="P2314" s="42">
        <v>2741.0</v>
      </c>
      <c r="S2314" s="42">
        <v>2741.0</v>
      </c>
    </row>
    <row r="2315">
      <c r="A2315" s="42"/>
      <c r="B2315" s="42"/>
      <c r="D2315" s="42"/>
      <c r="E2315" s="42"/>
      <c r="O2315" s="45" t="s">
        <v>2364</v>
      </c>
      <c r="P2315" s="42">
        <v>2774.0</v>
      </c>
      <c r="S2315" s="42">
        <v>2774.0</v>
      </c>
    </row>
    <row r="2316">
      <c r="A2316" s="42"/>
      <c r="B2316" s="42"/>
      <c r="D2316" s="42"/>
      <c r="E2316" s="42"/>
      <c r="O2316" s="45" t="s">
        <v>2365</v>
      </c>
      <c r="P2316" s="42">
        <v>2758.0</v>
      </c>
      <c r="S2316" s="42">
        <v>2758.0</v>
      </c>
    </row>
    <row r="2317">
      <c r="A2317" s="42"/>
      <c r="B2317" s="42"/>
      <c r="D2317" s="42"/>
      <c r="E2317" s="42"/>
      <c r="O2317" s="45" t="s">
        <v>2366</v>
      </c>
      <c r="P2317" s="42">
        <v>2803.0</v>
      </c>
      <c r="S2317" s="42">
        <v>2803.0</v>
      </c>
    </row>
    <row r="2318">
      <c r="A2318" s="42"/>
      <c r="B2318" s="42"/>
      <c r="D2318" s="42"/>
      <c r="E2318" s="42"/>
      <c r="O2318" s="45" t="s">
        <v>2367</v>
      </c>
      <c r="P2318" s="42">
        <v>2807.0</v>
      </c>
      <c r="S2318" s="42">
        <v>2807.0</v>
      </c>
    </row>
    <row r="2319">
      <c r="A2319" s="42"/>
      <c r="B2319" s="42"/>
      <c r="D2319" s="42"/>
      <c r="E2319" s="42"/>
      <c r="O2319" s="45" t="s">
        <v>2368</v>
      </c>
      <c r="P2319" s="42">
        <v>2775.0</v>
      </c>
      <c r="S2319" s="42">
        <v>2775.0</v>
      </c>
    </row>
    <row r="2320">
      <c r="A2320" s="42"/>
      <c r="B2320" s="42"/>
      <c r="D2320" s="42"/>
      <c r="E2320" s="42"/>
      <c r="O2320" s="45" t="s">
        <v>2369</v>
      </c>
      <c r="P2320" s="42">
        <v>2805.0</v>
      </c>
      <c r="S2320" s="42">
        <v>2805.0</v>
      </c>
    </row>
    <row r="2321">
      <c r="A2321" s="42"/>
      <c r="B2321" s="42"/>
      <c r="D2321" s="42"/>
      <c r="E2321" s="42"/>
      <c r="O2321" s="45" t="s">
        <v>2370</v>
      </c>
      <c r="P2321" s="42">
        <v>2683.0</v>
      </c>
      <c r="S2321" s="42">
        <v>2713.0</v>
      </c>
    </row>
    <row r="2322">
      <c r="A2322" s="42"/>
      <c r="B2322" s="42"/>
      <c r="D2322" s="42"/>
      <c r="E2322" s="42"/>
      <c r="O2322" s="45" t="s">
        <v>2371</v>
      </c>
      <c r="P2322" s="42">
        <v>2667.0</v>
      </c>
      <c r="S2322" s="42">
        <v>2706.0</v>
      </c>
    </row>
    <row r="2323">
      <c r="A2323" s="42"/>
      <c r="B2323" s="42"/>
      <c r="D2323" s="42"/>
      <c r="E2323" s="42"/>
      <c r="O2323" s="45" t="s">
        <v>2372</v>
      </c>
      <c r="P2323" s="42">
        <v>2666.0</v>
      </c>
      <c r="S2323" s="42">
        <v>2712.0</v>
      </c>
    </row>
    <row r="2324">
      <c r="A2324" s="42"/>
      <c r="B2324" s="42"/>
      <c r="D2324" s="42"/>
      <c r="E2324" s="42"/>
      <c r="O2324" s="45" t="s">
        <v>2373</v>
      </c>
      <c r="P2324" s="42">
        <v>2568.0</v>
      </c>
      <c r="S2324" s="42">
        <v>2566.0</v>
      </c>
    </row>
    <row r="2325">
      <c r="A2325" s="42"/>
      <c r="B2325" s="42"/>
      <c r="D2325" s="42"/>
      <c r="E2325" s="42"/>
      <c r="O2325" s="45" t="s">
        <v>2374</v>
      </c>
      <c r="P2325" s="42">
        <v>2674.0</v>
      </c>
      <c r="S2325" s="42">
        <v>2674.0</v>
      </c>
    </row>
    <row r="2326">
      <c r="A2326" s="42"/>
      <c r="B2326" s="42"/>
      <c r="D2326" s="42"/>
      <c r="E2326" s="42"/>
      <c r="O2326" s="45" t="s">
        <v>2375</v>
      </c>
      <c r="P2326" s="42">
        <v>2774.0</v>
      </c>
      <c r="S2326" s="42">
        <v>2774.0</v>
      </c>
    </row>
    <row r="2327">
      <c r="A2327" s="42"/>
      <c r="B2327" s="42"/>
      <c r="D2327" s="42"/>
      <c r="E2327" s="42"/>
      <c r="O2327" s="45" t="s">
        <v>2376</v>
      </c>
      <c r="P2327" s="42">
        <v>2757.0</v>
      </c>
      <c r="S2327" s="42">
        <v>2787.0</v>
      </c>
    </row>
    <row r="2328">
      <c r="A2328" s="42"/>
      <c r="B2328" s="42"/>
      <c r="D2328" s="42"/>
      <c r="E2328" s="42"/>
      <c r="O2328" s="45" t="s">
        <v>2377</v>
      </c>
      <c r="P2328" s="42">
        <v>2741.0</v>
      </c>
      <c r="S2328" s="42">
        <v>2780.0</v>
      </c>
    </row>
    <row r="2329">
      <c r="A2329" s="42"/>
      <c r="B2329" s="42"/>
      <c r="D2329" s="42"/>
      <c r="E2329" s="42"/>
      <c r="O2329" s="45" t="s">
        <v>2378</v>
      </c>
      <c r="P2329" s="42">
        <v>2738.0</v>
      </c>
      <c r="S2329" s="42">
        <v>2776.0</v>
      </c>
    </row>
    <row r="2330">
      <c r="A2330" s="42"/>
      <c r="B2330" s="42"/>
      <c r="D2330" s="42"/>
      <c r="E2330" s="42"/>
      <c r="O2330" s="45" t="s">
        <v>2379</v>
      </c>
      <c r="P2330" s="42">
        <v>2626.0</v>
      </c>
      <c r="S2330" s="42">
        <v>2624.0</v>
      </c>
    </row>
    <row r="2331">
      <c r="A2331" s="42"/>
      <c r="B2331" s="42"/>
      <c r="D2331" s="42"/>
      <c r="E2331" s="42"/>
      <c r="O2331" s="45" t="s">
        <v>2380</v>
      </c>
      <c r="P2331" s="42">
        <v>2738.0</v>
      </c>
      <c r="S2331" s="42">
        <v>2738.0</v>
      </c>
    </row>
    <row r="2332">
      <c r="A2332" s="42"/>
      <c r="B2332" s="42"/>
      <c r="D2332" s="42"/>
      <c r="E2332" s="42"/>
      <c r="O2332" s="45" t="s">
        <v>2381</v>
      </c>
      <c r="P2332" s="42">
        <v>2683.0</v>
      </c>
      <c r="S2332" s="42">
        <v>2713.0</v>
      </c>
    </row>
    <row r="2333">
      <c r="A2333" s="42"/>
      <c r="B2333" s="42"/>
      <c r="D2333" s="42"/>
      <c r="E2333" s="42"/>
      <c r="O2333" s="45" t="s">
        <v>2382</v>
      </c>
      <c r="P2333" s="42">
        <v>2666.0</v>
      </c>
      <c r="S2333" s="42">
        <v>2735.0</v>
      </c>
    </row>
    <row r="2334">
      <c r="A2334" s="42"/>
      <c r="B2334" s="42"/>
      <c r="D2334" s="42"/>
      <c r="E2334" s="42"/>
      <c r="O2334" s="45" t="s">
        <v>2383</v>
      </c>
      <c r="P2334" s="42">
        <v>2648.0</v>
      </c>
      <c r="S2334" s="42">
        <v>2763.0</v>
      </c>
    </row>
    <row r="2335">
      <c r="A2335" s="42"/>
      <c r="B2335" s="42"/>
      <c r="D2335" s="42"/>
      <c r="E2335" s="42"/>
      <c r="O2335" s="45" t="s">
        <v>2384</v>
      </c>
      <c r="P2335" s="42">
        <v>2637.0</v>
      </c>
      <c r="S2335" s="42">
        <v>2754.0</v>
      </c>
    </row>
    <row r="2336">
      <c r="A2336" s="42"/>
      <c r="B2336" s="42"/>
      <c r="D2336" s="42"/>
      <c r="E2336" s="42"/>
      <c r="O2336" s="45" t="s">
        <v>2385</v>
      </c>
      <c r="P2336" s="42">
        <v>2567.0</v>
      </c>
      <c r="S2336" s="42">
        <v>2671.0</v>
      </c>
    </row>
    <row r="2337">
      <c r="A2337" s="42"/>
      <c r="B2337" s="42"/>
      <c r="D2337" s="42"/>
      <c r="E2337" s="42"/>
      <c r="O2337" s="45" t="s">
        <v>2386</v>
      </c>
      <c r="P2337" s="42">
        <v>2753.0</v>
      </c>
      <c r="S2337" s="42">
        <v>2868.0</v>
      </c>
    </row>
    <row r="2338">
      <c r="A2338" s="42"/>
      <c r="B2338" s="42"/>
      <c r="D2338" s="42"/>
      <c r="E2338" s="42"/>
      <c r="O2338" s="45" t="s">
        <v>2387</v>
      </c>
      <c r="P2338" s="42">
        <v>2757.0</v>
      </c>
      <c r="S2338" s="42">
        <v>2901.0</v>
      </c>
    </row>
    <row r="2339">
      <c r="A2339" s="42"/>
      <c r="B2339" s="42"/>
      <c r="D2339" s="42"/>
      <c r="E2339" s="42"/>
      <c r="O2339" s="45" t="s">
        <v>2388</v>
      </c>
      <c r="P2339" s="42">
        <v>2740.0</v>
      </c>
      <c r="S2339" s="42">
        <v>2923.0</v>
      </c>
    </row>
    <row r="2340">
      <c r="A2340" s="42"/>
      <c r="B2340" s="42"/>
      <c r="D2340" s="42"/>
      <c r="E2340" s="42"/>
      <c r="O2340" s="45" t="s">
        <v>2389</v>
      </c>
      <c r="P2340" s="42">
        <v>2722.0</v>
      </c>
      <c r="S2340" s="42">
        <v>2923.0</v>
      </c>
    </row>
    <row r="2341">
      <c r="A2341" s="42"/>
      <c r="B2341" s="42"/>
      <c r="D2341" s="42"/>
      <c r="E2341" s="42"/>
      <c r="O2341" s="45" t="s">
        <v>2390</v>
      </c>
      <c r="P2341" s="42">
        <v>2691.0</v>
      </c>
      <c r="S2341" s="42">
        <v>2920.0</v>
      </c>
    </row>
    <row r="2342">
      <c r="A2342" s="42"/>
      <c r="B2342" s="42"/>
      <c r="D2342" s="42"/>
      <c r="E2342" s="42"/>
      <c r="O2342" s="45" t="s">
        <v>2391</v>
      </c>
      <c r="P2342" s="42">
        <v>2633.0</v>
      </c>
      <c r="S2342" s="42">
        <v>2851.0</v>
      </c>
    </row>
    <row r="2343">
      <c r="A2343" s="42"/>
      <c r="B2343" s="42"/>
      <c r="D2343" s="42"/>
      <c r="E2343" s="42"/>
      <c r="O2343" s="45" t="s">
        <v>2392</v>
      </c>
      <c r="P2343" s="42">
        <v>2662.0</v>
      </c>
      <c r="S2343" s="42">
        <v>2921.0</v>
      </c>
    </row>
    <row r="2344">
      <c r="A2344" s="42"/>
      <c r="B2344" s="42"/>
      <c r="D2344" s="42"/>
      <c r="E2344" s="42"/>
      <c r="O2344" s="45" t="s">
        <v>2393</v>
      </c>
      <c r="P2344" s="42">
        <v>2622.0</v>
      </c>
      <c r="S2344" s="42">
        <v>2889.0</v>
      </c>
    </row>
    <row r="2345">
      <c r="A2345" s="42"/>
      <c r="B2345" s="42"/>
      <c r="D2345" s="42"/>
      <c r="E2345" s="42"/>
      <c r="O2345" s="45" t="s">
        <v>2394</v>
      </c>
      <c r="P2345" s="42">
        <v>1881.0</v>
      </c>
      <c r="S2345" s="42">
        <v>1867.0</v>
      </c>
    </row>
    <row r="2346">
      <c r="A2346" s="42"/>
      <c r="B2346" s="42"/>
      <c r="D2346" s="42"/>
      <c r="E2346" s="42"/>
      <c r="O2346" s="45" t="s">
        <v>2395</v>
      </c>
      <c r="P2346" s="42">
        <v>2621.0</v>
      </c>
      <c r="S2346" s="42">
        <v>2673.0</v>
      </c>
    </row>
    <row r="2347">
      <c r="A2347" s="42"/>
      <c r="B2347" s="42"/>
      <c r="D2347" s="42"/>
      <c r="E2347" s="42"/>
      <c r="O2347" s="45" t="s">
        <v>2396</v>
      </c>
      <c r="P2347" s="42">
        <v>2632.0</v>
      </c>
      <c r="S2347" s="42">
        <v>2739.0</v>
      </c>
    </row>
    <row r="2348">
      <c r="A2348" s="42"/>
      <c r="B2348" s="42"/>
      <c r="D2348" s="42"/>
      <c r="E2348" s="42"/>
      <c r="O2348" s="45" t="s">
        <v>2397</v>
      </c>
      <c r="P2348" s="42">
        <v>2648.0</v>
      </c>
      <c r="S2348" s="42">
        <v>2753.0</v>
      </c>
    </row>
    <row r="2349">
      <c r="A2349" s="42"/>
      <c r="B2349" s="42"/>
      <c r="D2349" s="42"/>
      <c r="E2349" s="42"/>
      <c r="O2349" s="45" t="s">
        <v>2398</v>
      </c>
      <c r="P2349" s="42">
        <v>2736.0</v>
      </c>
      <c r="S2349" s="42">
        <v>2881.0</v>
      </c>
    </row>
    <row r="2350">
      <c r="A2350" s="42"/>
      <c r="B2350" s="42"/>
      <c r="D2350" s="42"/>
      <c r="E2350" s="42"/>
      <c r="O2350" s="45" t="s">
        <v>2399</v>
      </c>
      <c r="P2350" s="42">
        <v>2740.0</v>
      </c>
      <c r="S2350" s="42">
        <v>2923.0</v>
      </c>
    </row>
    <row r="2351">
      <c r="A2351" s="42"/>
      <c r="B2351" s="42"/>
      <c r="D2351" s="42"/>
      <c r="E2351" s="42"/>
      <c r="O2351" s="45" t="s">
        <v>2400</v>
      </c>
      <c r="P2351" s="42">
        <v>2721.0</v>
      </c>
      <c r="S2351" s="42">
        <v>2952.0</v>
      </c>
    </row>
    <row r="2352">
      <c r="A2352" s="42"/>
      <c r="B2352" s="42"/>
      <c r="D2352" s="42"/>
      <c r="E2352" s="42"/>
      <c r="O2352" s="45" t="s">
        <v>2401</v>
      </c>
      <c r="P2352" s="42">
        <v>2629.0</v>
      </c>
      <c r="S2352" s="42">
        <v>2897.0</v>
      </c>
    </row>
    <row r="2353">
      <c r="A2353" s="42"/>
      <c r="B2353" s="42"/>
      <c r="D2353" s="42"/>
      <c r="E2353" s="42"/>
      <c r="O2353" s="45" t="s">
        <v>2402</v>
      </c>
      <c r="P2353" s="42">
        <v>1980.0</v>
      </c>
      <c r="S2353" s="42">
        <v>1966.0</v>
      </c>
    </row>
    <row r="2354">
      <c r="A2354" s="42"/>
      <c r="B2354" s="42"/>
      <c r="D2354" s="42"/>
      <c r="E2354" s="42"/>
      <c r="O2354" s="45" t="s">
        <v>2403</v>
      </c>
      <c r="P2354" s="42">
        <v>2557.0</v>
      </c>
      <c r="S2354" s="42">
        <v>2587.0</v>
      </c>
    </row>
    <row r="2355">
      <c r="A2355" s="42"/>
      <c r="B2355" s="42"/>
      <c r="D2355" s="42"/>
      <c r="E2355" s="42"/>
      <c r="O2355" s="45" t="s">
        <v>2404</v>
      </c>
      <c r="P2355" s="42">
        <v>2645.0</v>
      </c>
      <c r="S2355" s="42">
        <v>2724.0</v>
      </c>
    </row>
    <row r="2356">
      <c r="A2356" s="42"/>
      <c r="B2356" s="42"/>
      <c r="D2356" s="42"/>
      <c r="E2356" s="42"/>
      <c r="O2356" s="45" t="s">
        <v>2405</v>
      </c>
      <c r="P2356" s="42">
        <v>2647.0</v>
      </c>
      <c r="S2356" s="42">
        <v>2801.0</v>
      </c>
    </row>
    <row r="2357">
      <c r="A2357" s="42"/>
      <c r="B2357" s="42"/>
      <c r="D2357" s="42"/>
      <c r="E2357" s="42"/>
      <c r="O2357" s="45" t="s">
        <v>2406</v>
      </c>
      <c r="P2357" s="42">
        <v>2620.0</v>
      </c>
      <c r="S2357" s="42">
        <v>2825.0</v>
      </c>
    </row>
    <row r="2358">
      <c r="A2358" s="42"/>
      <c r="B2358" s="42"/>
      <c r="D2358" s="42"/>
      <c r="E2358" s="42"/>
      <c r="O2358" s="45" t="s">
        <v>2407</v>
      </c>
      <c r="P2358" s="42">
        <v>2570.0</v>
      </c>
      <c r="S2358" s="42">
        <v>2839.0</v>
      </c>
    </row>
    <row r="2359">
      <c r="A2359" s="42"/>
      <c r="B2359" s="42"/>
      <c r="D2359" s="42"/>
      <c r="E2359" s="42"/>
      <c r="O2359" s="45" t="s">
        <v>2408</v>
      </c>
      <c r="P2359" s="42">
        <v>1949.0</v>
      </c>
      <c r="S2359" s="42">
        <v>1935.0</v>
      </c>
    </row>
    <row r="2360">
      <c r="A2360" s="42"/>
      <c r="B2360" s="42"/>
      <c r="D2360" s="42"/>
      <c r="E2360" s="42"/>
      <c r="O2360" s="45" t="s">
        <v>2409</v>
      </c>
      <c r="P2360" s="42">
        <v>2631.0</v>
      </c>
      <c r="S2360" s="42">
        <v>2661.0</v>
      </c>
    </row>
    <row r="2361">
      <c r="A2361" s="42"/>
      <c r="B2361" s="42"/>
      <c r="D2361" s="42"/>
      <c r="E2361" s="42"/>
      <c r="O2361" s="45" t="s">
        <v>2410</v>
      </c>
      <c r="P2361" s="42">
        <v>2719.0</v>
      </c>
      <c r="S2361" s="42">
        <v>2798.0</v>
      </c>
    </row>
    <row r="2362">
      <c r="A2362" s="42"/>
      <c r="B2362" s="42"/>
      <c r="D2362" s="42"/>
      <c r="E2362" s="42"/>
      <c r="O2362" s="45" t="s">
        <v>2411</v>
      </c>
      <c r="P2362" s="42">
        <v>2721.0</v>
      </c>
      <c r="S2362" s="42">
        <v>2847.0</v>
      </c>
    </row>
    <row r="2363">
      <c r="A2363" s="42"/>
      <c r="B2363" s="42"/>
      <c r="D2363" s="42"/>
      <c r="E2363" s="42"/>
      <c r="O2363" s="45" t="s">
        <v>2412</v>
      </c>
      <c r="P2363" s="42">
        <v>2672.0</v>
      </c>
      <c r="S2363" s="42">
        <v>2895.0</v>
      </c>
    </row>
    <row r="2364">
      <c r="A2364" s="42"/>
      <c r="B2364" s="42"/>
      <c r="D2364" s="42"/>
      <c r="E2364" s="42"/>
      <c r="O2364" s="45" t="s">
        <v>2413</v>
      </c>
      <c r="P2364" s="42">
        <v>2638.0</v>
      </c>
      <c r="S2364" s="42">
        <v>2907.0</v>
      </c>
    </row>
    <row r="2365">
      <c r="A2365" s="42"/>
      <c r="B2365" s="42"/>
      <c r="D2365" s="42"/>
      <c r="E2365" s="42"/>
      <c r="O2365" s="45" t="s">
        <v>2414</v>
      </c>
      <c r="P2365" s="42">
        <v>1814.0</v>
      </c>
      <c r="S2365" s="42">
        <v>1800.0</v>
      </c>
    </row>
    <row r="2366">
      <c r="A2366" s="42"/>
      <c r="B2366" s="42"/>
      <c r="D2366" s="42"/>
      <c r="E2366" s="42"/>
      <c r="O2366" s="45" t="s">
        <v>2415</v>
      </c>
      <c r="P2366" s="42">
        <v>2540.0</v>
      </c>
      <c r="S2366" s="42">
        <v>2580.0</v>
      </c>
    </row>
    <row r="2367">
      <c r="A2367" s="42"/>
      <c r="B2367" s="42"/>
      <c r="D2367" s="42"/>
      <c r="E2367" s="42"/>
      <c r="O2367" s="45" t="s">
        <v>2416</v>
      </c>
      <c r="P2367" s="42">
        <v>2626.0</v>
      </c>
      <c r="S2367" s="42">
        <v>2752.0</v>
      </c>
    </row>
    <row r="2368">
      <c r="A2368" s="42"/>
      <c r="B2368" s="42"/>
      <c r="D2368" s="42"/>
      <c r="E2368" s="42"/>
      <c r="O2368" s="45" t="s">
        <v>2417</v>
      </c>
      <c r="P2368" s="42">
        <v>2618.0</v>
      </c>
      <c r="S2368" s="42">
        <v>2814.0</v>
      </c>
    </row>
    <row r="2369">
      <c r="A2369" s="42"/>
      <c r="B2369" s="42"/>
      <c r="D2369" s="42"/>
      <c r="E2369" s="42"/>
      <c r="O2369" s="45" t="s">
        <v>2418</v>
      </c>
      <c r="P2369" s="42">
        <v>2525.0</v>
      </c>
      <c r="S2369" s="42">
        <v>2785.0</v>
      </c>
    </row>
    <row r="2370">
      <c r="A2370" s="42"/>
      <c r="B2370" s="42"/>
      <c r="D2370" s="42"/>
      <c r="E2370" s="42"/>
      <c r="O2370" s="45" t="s">
        <v>2419</v>
      </c>
      <c r="P2370" s="42">
        <v>1887.0</v>
      </c>
      <c r="S2370" s="42">
        <v>1874.0</v>
      </c>
    </row>
    <row r="2371">
      <c r="A2371" s="42"/>
      <c r="B2371" s="42"/>
      <c r="D2371" s="42"/>
      <c r="E2371" s="42"/>
      <c r="O2371" s="45" t="s">
        <v>2420</v>
      </c>
      <c r="P2371" s="42">
        <v>2698.0</v>
      </c>
      <c r="S2371" s="42">
        <v>2778.0</v>
      </c>
    </row>
    <row r="2372">
      <c r="A2372" s="42"/>
      <c r="B2372" s="42"/>
      <c r="D2372" s="42"/>
      <c r="E2372" s="42"/>
      <c r="O2372" s="45" t="s">
        <v>2421</v>
      </c>
      <c r="P2372" s="42">
        <v>2614.0</v>
      </c>
      <c r="S2372" s="42">
        <v>2730.0</v>
      </c>
    </row>
    <row r="2373">
      <c r="A2373" s="42"/>
      <c r="B2373" s="42"/>
      <c r="D2373" s="42"/>
      <c r="E2373" s="42"/>
      <c r="O2373" s="45" t="s">
        <v>2422</v>
      </c>
      <c r="P2373" s="42">
        <v>2698.0</v>
      </c>
      <c r="S2373" s="42">
        <v>2892.0</v>
      </c>
    </row>
    <row r="2374">
      <c r="A2374" s="42"/>
      <c r="B2374" s="42"/>
      <c r="D2374" s="42"/>
      <c r="E2374" s="42"/>
      <c r="O2374" s="45" t="s">
        <v>2423</v>
      </c>
      <c r="P2374" s="42">
        <v>2584.0</v>
      </c>
      <c r="S2374" s="42">
        <v>2814.0</v>
      </c>
    </row>
    <row r="2375">
      <c r="A2375" s="42"/>
      <c r="B2375" s="42"/>
      <c r="D2375" s="42"/>
      <c r="E2375" s="42"/>
      <c r="O2375" s="45" t="s">
        <v>2424</v>
      </c>
      <c r="P2375" s="42">
        <v>1917.0</v>
      </c>
      <c r="S2375" s="42">
        <v>1905.0</v>
      </c>
    </row>
    <row r="2376">
      <c r="A2376" s="42"/>
      <c r="B2376" s="42"/>
      <c r="D2376" s="42"/>
      <c r="E2376" s="42"/>
      <c r="O2376" s="45" t="s">
        <v>2425</v>
      </c>
      <c r="P2376" s="42">
        <v>2606.0</v>
      </c>
      <c r="S2376" s="42">
        <v>2726.0</v>
      </c>
    </row>
    <row r="2377">
      <c r="A2377" s="42"/>
      <c r="B2377" s="42"/>
      <c r="D2377" s="42"/>
      <c r="E2377" s="42"/>
      <c r="O2377" s="45" t="s">
        <v>2426</v>
      </c>
      <c r="P2377" s="42">
        <v>2605.0</v>
      </c>
      <c r="S2377" s="42">
        <v>2829.0</v>
      </c>
    </row>
    <row r="2378">
      <c r="A2378" s="42"/>
      <c r="B2378" s="42"/>
      <c r="D2378" s="42"/>
      <c r="E2378" s="42"/>
      <c r="O2378" s="45" t="s">
        <v>2427</v>
      </c>
      <c r="P2378" s="42">
        <v>2523.0</v>
      </c>
      <c r="S2378" s="42">
        <v>2800.0</v>
      </c>
    </row>
    <row r="2379">
      <c r="A2379" s="42"/>
      <c r="B2379" s="42"/>
      <c r="D2379" s="42"/>
      <c r="E2379" s="42"/>
      <c r="O2379" s="45" t="s">
        <v>2428</v>
      </c>
      <c r="P2379" s="42">
        <v>2327.0</v>
      </c>
      <c r="S2379" s="42">
        <v>2565.0</v>
      </c>
    </row>
    <row r="2380">
      <c r="A2380" s="42"/>
      <c r="B2380" s="42"/>
      <c r="D2380" s="42"/>
      <c r="E2380" s="42"/>
      <c r="O2380" s="45" t="s">
        <v>2429</v>
      </c>
      <c r="P2380" s="42">
        <v>1805.0</v>
      </c>
      <c r="S2380" s="42">
        <v>1792.0</v>
      </c>
    </row>
    <row r="2381">
      <c r="A2381" s="42"/>
      <c r="B2381" s="42"/>
      <c r="D2381" s="42"/>
      <c r="E2381" s="42"/>
      <c r="O2381" s="45" t="s">
        <v>2430</v>
      </c>
      <c r="P2381" s="42">
        <v>2696.0</v>
      </c>
      <c r="S2381" s="42">
        <v>2816.0</v>
      </c>
    </row>
    <row r="2382">
      <c r="A2382" s="42"/>
      <c r="B2382" s="42"/>
      <c r="D2382" s="42"/>
      <c r="E2382" s="42"/>
      <c r="O2382" s="45" t="s">
        <v>2431</v>
      </c>
      <c r="P2382" s="42">
        <v>2680.0</v>
      </c>
      <c r="S2382" s="42">
        <v>2914.0</v>
      </c>
    </row>
    <row r="2383">
      <c r="A2383" s="42"/>
      <c r="B2383" s="42"/>
      <c r="D2383" s="42"/>
      <c r="E2383" s="42"/>
      <c r="O2383" s="45" t="s">
        <v>2432</v>
      </c>
      <c r="P2383" s="42">
        <v>2549.0</v>
      </c>
      <c r="S2383" s="42">
        <v>2941.0</v>
      </c>
    </row>
    <row r="2384">
      <c r="A2384" s="42"/>
      <c r="B2384" s="42"/>
      <c r="D2384" s="42"/>
      <c r="E2384" s="42"/>
      <c r="O2384" s="45" t="s">
        <v>2433</v>
      </c>
      <c r="P2384" s="42">
        <v>1825.0</v>
      </c>
      <c r="S2384" s="42">
        <v>1809.0</v>
      </c>
    </row>
    <row r="2385">
      <c r="A2385" s="42"/>
      <c r="B2385" s="42"/>
      <c r="D2385" s="42"/>
      <c r="E2385" s="42"/>
      <c r="O2385" s="45" t="s">
        <v>2434</v>
      </c>
      <c r="P2385" s="42">
        <v>2651.0</v>
      </c>
      <c r="S2385" s="42">
        <v>2761.0</v>
      </c>
    </row>
    <row r="2386">
      <c r="A2386" s="42"/>
      <c r="B2386" s="42"/>
      <c r="D2386" s="42"/>
      <c r="E2386" s="42"/>
      <c r="O2386" s="45" t="s">
        <v>2435</v>
      </c>
      <c r="P2386" s="42">
        <v>2683.0</v>
      </c>
      <c r="S2386" s="42">
        <v>2878.0</v>
      </c>
    </row>
    <row r="2387">
      <c r="A2387" s="42"/>
      <c r="B2387" s="42"/>
      <c r="D2387" s="42"/>
      <c r="E2387" s="42"/>
      <c r="O2387" s="45" t="s">
        <v>2436</v>
      </c>
      <c r="P2387" s="42">
        <v>2425.0</v>
      </c>
      <c r="S2387" s="42">
        <v>2685.0</v>
      </c>
    </row>
    <row r="2388">
      <c r="A2388" s="42"/>
      <c r="B2388" s="42"/>
      <c r="D2388" s="42"/>
      <c r="E2388" s="42"/>
      <c r="O2388" s="45" t="s">
        <v>2437</v>
      </c>
      <c r="P2388" s="42">
        <v>1689.0</v>
      </c>
      <c r="S2388" s="42">
        <v>1676.0</v>
      </c>
    </row>
    <row r="2389">
      <c r="A2389" s="42"/>
      <c r="B2389" s="42"/>
      <c r="D2389" s="42"/>
      <c r="E2389" s="42"/>
      <c r="O2389" s="45" t="s">
        <v>2438</v>
      </c>
      <c r="P2389" s="42">
        <v>2588.0</v>
      </c>
      <c r="S2389" s="42">
        <v>2716.0</v>
      </c>
    </row>
    <row r="2390">
      <c r="A2390" s="42"/>
      <c r="B2390" s="42"/>
      <c r="D2390" s="42"/>
      <c r="E2390" s="42"/>
      <c r="O2390" s="45" t="s">
        <v>2439</v>
      </c>
      <c r="P2390" s="42">
        <v>2492.0</v>
      </c>
      <c r="S2390" s="42">
        <v>2688.0</v>
      </c>
    </row>
    <row r="2391">
      <c r="A2391" s="42"/>
      <c r="B2391" s="42"/>
      <c r="D2391" s="42"/>
      <c r="E2391" s="42"/>
      <c r="O2391" s="45" t="s">
        <v>2440</v>
      </c>
      <c r="P2391" s="42">
        <v>2414.0</v>
      </c>
      <c r="S2391" s="42">
        <v>2644.0</v>
      </c>
    </row>
    <row r="2392">
      <c r="A2392" s="42"/>
      <c r="B2392" s="42"/>
      <c r="D2392" s="42"/>
      <c r="E2392" s="42"/>
      <c r="O2392" s="45" t="s">
        <v>2441</v>
      </c>
      <c r="P2392" s="42">
        <v>1886.0</v>
      </c>
      <c r="S2392" s="42">
        <v>1874.0</v>
      </c>
    </row>
    <row r="2393">
      <c r="A2393" s="42"/>
      <c r="B2393" s="42"/>
      <c r="D2393" s="42"/>
      <c r="E2393" s="42"/>
      <c r="O2393" s="45" t="s">
        <v>2442</v>
      </c>
      <c r="P2393" s="42">
        <v>2679.0</v>
      </c>
      <c r="S2393" s="42">
        <v>2829.0</v>
      </c>
    </row>
    <row r="2394">
      <c r="A2394" s="42"/>
      <c r="B2394" s="42"/>
      <c r="D2394" s="42"/>
      <c r="E2394" s="42"/>
      <c r="O2394" s="45" t="s">
        <v>2443</v>
      </c>
      <c r="P2394" s="42">
        <v>2663.0</v>
      </c>
      <c r="S2394" s="42">
        <v>2936.0</v>
      </c>
    </row>
    <row r="2395">
      <c r="A2395" s="42"/>
      <c r="B2395" s="42"/>
      <c r="D2395" s="42"/>
      <c r="E2395" s="42"/>
      <c r="O2395" s="45" t="s">
        <v>2444</v>
      </c>
      <c r="P2395" s="42">
        <v>2350.0</v>
      </c>
      <c r="S2395" s="42">
        <v>2710.0</v>
      </c>
    </row>
    <row r="2396">
      <c r="A2396" s="42"/>
      <c r="B2396" s="42"/>
      <c r="D2396" s="42"/>
      <c r="E2396" s="42"/>
      <c r="O2396" s="45" t="s">
        <v>2445</v>
      </c>
      <c r="P2396" s="42">
        <v>1778.0</v>
      </c>
      <c r="S2396" s="42">
        <v>1763.0</v>
      </c>
    </row>
    <row r="2397">
      <c r="A2397" s="42"/>
      <c r="B2397" s="42"/>
      <c r="D2397" s="42"/>
      <c r="E2397" s="42"/>
      <c r="O2397" s="45" t="s">
        <v>2446</v>
      </c>
      <c r="P2397" s="42">
        <v>2660.0</v>
      </c>
      <c r="S2397" s="42">
        <v>2780.0</v>
      </c>
    </row>
    <row r="2398">
      <c r="A2398" s="42"/>
      <c r="B2398" s="42"/>
      <c r="D2398" s="42"/>
      <c r="E2398" s="42"/>
      <c r="O2398" s="45" t="s">
        <v>2447</v>
      </c>
      <c r="P2398" s="42">
        <v>2561.0</v>
      </c>
      <c r="S2398" s="42">
        <v>2795.0</v>
      </c>
    </row>
    <row r="2399">
      <c r="A2399" s="42"/>
      <c r="B2399" s="42"/>
      <c r="D2399" s="42"/>
      <c r="E2399" s="42"/>
      <c r="O2399" s="45" t="s">
        <v>2448</v>
      </c>
      <c r="P2399" s="42">
        <v>1688.0</v>
      </c>
      <c r="S2399" s="42">
        <v>1676.0</v>
      </c>
    </row>
    <row r="2400">
      <c r="A2400" s="42"/>
      <c r="B2400" s="42"/>
      <c r="D2400" s="42"/>
      <c r="E2400" s="42"/>
      <c r="O2400" s="45" t="s">
        <v>2449</v>
      </c>
      <c r="P2400" s="42">
        <v>2570.0</v>
      </c>
      <c r="S2400" s="42">
        <v>2738.0</v>
      </c>
    </row>
    <row r="2401">
      <c r="A2401" s="42"/>
      <c r="B2401" s="42"/>
      <c r="D2401" s="42"/>
      <c r="E2401" s="42"/>
      <c r="O2401" s="45" t="s">
        <v>2450</v>
      </c>
      <c r="P2401" s="42">
        <v>2473.0</v>
      </c>
      <c r="S2401" s="42">
        <v>2841.0</v>
      </c>
    </row>
    <row r="2402">
      <c r="A2402" s="42"/>
      <c r="B2402" s="42"/>
      <c r="D2402" s="42"/>
      <c r="E2402" s="42"/>
      <c r="O2402" s="45" t="s">
        <v>2451</v>
      </c>
      <c r="P2402" s="42">
        <v>2215.0</v>
      </c>
      <c r="S2402" s="42">
        <v>2440.0</v>
      </c>
    </row>
    <row r="2403">
      <c r="A2403" s="42"/>
      <c r="B2403" s="42"/>
      <c r="D2403" s="42"/>
      <c r="E2403" s="42"/>
      <c r="O2403" s="45" t="s">
        <v>2452</v>
      </c>
      <c r="P2403" s="42">
        <v>1819.0</v>
      </c>
      <c r="S2403" s="42">
        <v>1807.0</v>
      </c>
    </row>
    <row r="2404">
      <c r="A2404" s="42"/>
      <c r="B2404" s="42"/>
      <c r="D2404" s="42"/>
      <c r="E2404" s="42"/>
      <c r="O2404" s="45" t="s">
        <v>2453</v>
      </c>
      <c r="P2404" s="42">
        <v>2679.0</v>
      </c>
      <c r="S2404" s="42">
        <v>2829.0</v>
      </c>
    </row>
    <row r="2405">
      <c r="A2405" s="42"/>
      <c r="B2405" s="42"/>
      <c r="D2405" s="42"/>
      <c r="E2405" s="42"/>
      <c r="O2405" s="45" t="s">
        <v>2454</v>
      </c>
      <c r="P2405" s="42">
        <v>2572.0</v>
      </c>
      <c r="S2405" s="42">
        <v>2835.0</v>
      </c>
    </row>
    <row r="2406">
      <c r="A2406" s="42"/>
      <c r="B2406" s="42"/>
      <c r="D2406" s="42"/>
      <c r="E2406" s="42"/>
      <c r="O2406" s="45" t="s">
        <v>2455</v>
      </c>
      <c r="P2406" s="42">
        <v>1698.0</v>
      </c>
      <c r="S2406" s="42">
        <v>1685.0</v>
      </c>
    </row>
    <row r="2407">
      <c r="A2407" s="42"/>
      <c r="B2407" s="42"/>
      <c r="D2407" s="42"/>
      <c r="E2407" s="42"/>
      <c r="O2407" s="45" t="s">
        <v>2456</v>
      </c>
      <c r="P2407" s="42">
        <v>2613.0</v>
      </c>
      <c r="S2407" s="42">
        <v>2763.0</v>
      </c>
    </row>
    <row r="2408">
      <c r="A2408" s="42"/>
      <c r="B2408" s="42"/>
      <c r="D2408" s="42"/>
      <c r="E2408" s="42"/>
      <c r="O2408" s="45" t="s">
        <v>2457</v>
      </c>
      <c r="P2408" s="42">
        <v>2557.0</v>
      </c>
      <c r="S2408" s="42">
        <v>2790.0</v>
      </c>
    </row>
    <row r="2409">
      <c r="A2409" s="42"/>
      <c r="B2409" s="42"/>
      <c r="D2409" s="42"/>
      <c r="E2409" s="42"/>
      <c r="O2409" s="45" t="s">
        <v>2458</v>
      </c>
      <c r="P2409" s="42">
        <v>2224.0</v>
      </c>
      <c r="S2409" s="42">
        <v>2452.0</v>
      </c>
    </row>
    <row r="2410">
      <c r="A2410" s="42"/>
      <c r="B2410" s="42"/>
      <c r="D2410" s="42"/>
      <c r="E2410" s="42"/>
      <c r="O2410" s="45" t="s">
        <v>2459</v>
      </c>
      <c r="P2410" s="42">
        <v>1688.0</v>
      </c>
      <c r="S2410" s="42">
        <v>1676.0</v>
      </c>
    </row>
    <row r="2411">
      <c r="A2411" s="42"/>
      <c r="B2411" s="42"/>
      <c r="D2411" s="42"/>
      <c r="E2411" s="42"/>
      <c r="O2411" s="45" t="s">
        <v>2460</v>
      </c>
      <c r="P2411" s="42">
        <v>2569.0</v>
      </c>
      <c r="S2411" s="42">
        <v>2767.0</v>
      </c>
    </row>
    <row r="2412">
      <c r="A2412" s="42"/>
      <c r="B2412" s="42"/>
      <c r="D2412" s="42"/>
      <c r="E2412" s="42"/>
      <c r="O2412" s="45" t="s">
        <v>2461</v>
      </c>
      <c r="P2412" s="42">
        <v>2317.0</v>
      </c>
      <c r="S2412" s="42">
        <v>2560.0</v>
      </c>
    </row>
    <row r="2413">
      <c r="A2413" s="42"/>
      <c r="B2413" s="42"/>
      <c r="D2413" s="42"/>
      <c r="E2413" s="42"/>
      <c r="O2413" s="45" t="s">
        <v>2462</v>
      </c>
      <c r="P2413" s="42">
        <v>1610.0</v>
      </c>
      <c r="S2413" s="42">
        <v>1597.0</v>
      </c>
    </row>
    <row r="2414">
      <c r="A2414" s="42"/>
      <c r="B2414" s="42"/>
      <c r="D2414" s="42"/>
      <c r="E2414" s="42"/>
      <c r="O2414" s="45" t="s">
        <v>2463</v>
      </c>
      <c r="P2414" s="42">
        <v>2570.0</v>
      </c>
      <c r="S2414" s="42">
        <v>2690.0</v>
      </c>
    </row>
    <row r="2415">
      <c r="A2415" s="42"/>
      <c r="B2415" s="42"/>
      <c r="D2415" s="42"/>
      <c r="E2415" s="42"/>
      <c r="O2415" s="45" t="s">
        <v>2464</v>
      </c>
      <c r="P2415" s="42">
        <v>2568.0</v>
      </c>
      <c r="S2415" s="42">
        <v>2802.0</v>
      </c>
    </row>
    <row r="2416">
      <c r="A2416" s="42"/>
      <c r="B2416" s="42"/>
      <c r="D2416" s="42"/>
      <c r="E2416" s="42"/>
      <c r="O2416" s="45" t="s">
        <v>2465</v>
      </c>
      <c r="P2416" s="42">
        <v>1762.0</v>
      </c>
      <c r="S2416" s="42">
        <v>1750.0</v>
      </c>
    </row>
    <row r="2417">
      <c r="A2417" s="42"/>
      <c r="B2417" s="42"/>
      <c r="D2417" s="42"/>
      <c r="E2417" s="42"/>
      <c r="O2417" s="45" t="s">
        <v>2466</v>
      </c>
      <c r="P2417" s="42">
        <v>2643.0</v>
      </c>
      <c r="S2417" s="42">
        <v>2813.0</v>
      </c>
    </row>
    <row r="2418">
      <c r="A2418" s="42"/>
      <c r="B2418" s="42"/>
      <c r="D2418" s="42"/>
      <c r="E2418" s="42"/>
      <c r="O2418" s="45" t="s">
        <v>2467</v>
      </c>
      <c r="P2418" s="42">
        <v>2325.0</v>
      </c>
      <c r="S2418" s="42">
        <v>2556.0</v>
      </c>
    </row>
    <row r="2419">
      <c r="A2419" s="42"/>
      <c r="B2419" s="42"/>
      <c r="D2419" s="42"/>
      <c r="E2419" s="42"/>
      <c r="O2419" s="45" t="s">
        <v>2468</v>
      </c>
      <c r="P2419" s="42">
        <v>1722.0</v>
      </c>
      <c r="S2419" s="42">
        <v>1710.0</v>
      </c>
    </row>
    <row r="2420">
      <c r="A2420" s="42"/>
      <c r="B2420" s="42"/>
      <c r="D2420" s="42"/>
      <c r="E2420" s="42"/>
      <c r="O2420" s="45" t="s">
        <v>2469</v>
      </c>
      <c r="P2420" s="42">
        <v>2479.0</v>
      </c>
      <c r="S2420" s="42">
        <v>2629.0</v>
      </c>
    </row>
    <row r="2421">
      <c r="A2421" s="42"/>
      <c r="B2421" s="42"/>
      <c r="D2421" s="42"/>
      <c r="E2421" s="42"/>
      <c r="O2421" s="45" t="s">
        <v>2470</v>
      </c>
      <c r="P2421" s="42">
        <v>2387.0</v>
      </c>
      <c r="S2421" s="42">
        <v>2620.0</v>
      </c>
    </row>
    <row r="2422">
      <c r="A2422" s="42"/>
      <c r="B2422" s="42"/>
      <c r="D2422" s="42"/>
      <c r="E2422" s="42"/>
      <c r="O2422" s="45" t="s">
        <v>2471</v>
      </c>
      <c r="P2422" s="42">
        <v>1623.0</v>
      </c>
      <c r="S2422" s="42">
        <v>1611.0</v>
      </c>
    </row>
    <row r="2423">
      <c r="A2423" s="42"/>
      <c r="B2423" s="42"/>
      <c r="D2423" s="42"/>
      <c r="E2423" s="42"/>
      <c r="O2423" s="45" t="s">
        <v>2472</v>
      </c>
      <c r="P2423" s="42">
        <v>2542.0</v>
      </c>
      <c r="S2423" s="42">
        <v>2744.0</v>
      </c>
    </row>
    <row r="2424">
      <c r="A2424" s="42"/>
      <c r="B2424" s="42"/>
      <c r="D2424" s="42"/>
      <c r="E2424" s="42"/>
      <c r="O2424" s="45" t="s">
        <v>2473</v>
      </c>
      <c r="P2424" s="42">
        <v>2178.0</v>
      </c>
      <c r="S2424" s="42">
        <v>2408.0</v>
      </c>
    </row>
    <row r="2425">
      <c r="A2425" s="42"/>
      <c r="B2425" s="42"/>
      <c r="D2425" s="42"/>
      <c r="E2425" s="42"/>
      <c r="O2425" s="45" t="s">
        <v>2474</v>
      </c>
      <c r="P2425" s="42">
        <v>1691.0</v>
      </c>
      <c r="S2425" s="42">
        <v>1679.0</v>
      </c>
    </row>
    <row r="2426">
      <c r="A2426" s="42"/>
      <c r="B2426" s="42"/>
      <c r="D2426" s="42"/>
      <c r="E2426" s="42"/>
      <c r="O2426" s="45" t="s">
        <v>2475</v>
      </c>
      <c r="P2426" s="42">
        <v>2553.0</v>
      </c>
      <c r="S2426" s="42">
        <v>2703.0</v>
      </c>
    </row>
    <row r="2427">
      <c r="A2427" s="42"/>
      <c r="B2427" s="42"/>
      <c r="D2427" s="42"/>
      <c r="E2427" s="42"/>
      <c r="O2427" s="45" t="s">
        <v>2476</v>
      </c>
      <c r="P2427" s="42">
        <v>2461.0</v>
      </c>
      <c r="S2427" s="42">
        <v>2694.0</v>
      </c>
    </row>
    <row r="2428">
      <c r="A2428" s="42"/>
      <c r="B2428" s="42"/>
      <c r="D2428" s="42"/>
      <c r="E2428" s="42"/>
      <c r="O2428" s="45" t="s">
        <v>2477</v>
      </c>
      <c r="P2428" s="42">
        <v>1697.0</v>
      </c>
      <c r="S2428" s="42">
        <v>1685.0</v>
      </c>
    </row>
    <row r="2429">
      <c r="A2429" s="42"/>
      <c r="B2429" s="42"/>
      <c r="D2429" s="42"/>
      <c r="E2429" s="42"/>
      <c r="O2429" s="45" t="s">
        <v>2478</v>
      </c>
      <c r="P2429" s="42">
        <v>2596.0</v>
      </c>
      <c r="S2429" s="42">
        <v>2796.0</v>
      </c>
    </row>
    <row r="2430">
      <c r="A2430" s="42"/>
      <c r="B2430" s="42"/>
      <c r="D2430" s="42"/>
      <c r="E2430" s="42"/>
      <c r="O2430" s="45" t="s">
        <v>2479</v>
      </c>
      <c r="P2430" s="42">
        <v>2244.0</v>
      </c>
      <c r="S2430" s="42">
        <v>2474.0</v>
      </c>
    </row>
    <row r="2431">
      <c r="A2431" s="42"/>
      <c r="B2431" s="42"/>
      <c r="D2431" s="42"/>
      <c r="E2431" s="42"/>
      <c r="O2431" s="45" t="s">
        <v>2480</v>
      </c>
      <c r="P2431" s="42">
        <v>1556.0</v>
      </c>
      <c r="S2431" s="42">
        <v>1544.0</v>
      </c>
    </row>
    <row r="2432">
      <c r="A2432" s="42"/>
      <c r="B2432" s="42"/>
      <c r="D2432" s="42"/>
      <c r="E2432" s="42"/>
      <c r="O2432" s="45" t="s">
        <v>2481</v>
      </c>
      <c r="P2432" s="42">
        <v>2462.0</v>
      </c>
      <c r="S2432" s="42">
        <v>2622.0</v>
      </c>
    </row>
    <row r="2433">
      <c r="A2433" s="42"/>
      <c r="B2433" s="42"/>
      <c r="D2433" s="42"/>
      <c r="E2433" s="42"/>
      <c r="O2433" s="45" t="s">
        <v>2482</v>
      </c>
      <c r="P2433" s="42">
        <v>2278.0</v>
      </c>
      <c r="S2433" s="42">
        <v>2518.0</v>
      </c>
    </row>
    <row r="2434">
      <c r="A2434" s="42"/>
      <c r="B2434" s="42"/>
      <c r="D2434" s="42"/>
      <c r="E2434" s="42"/>
      <c r="O2434" s="45" t="s">
        <v>2483</v>
      </c>
      <c r="P2434" s="42">
        <v>1548.0</v>
      </c>
      <c r="S2434" s="42">
        <v>1536.0</v>
      </c>
    </row>
    <row r="2435">
      <c r="A2435" s="42"/>
      <c r="B2435" s="42"/>
      <c r="D2435" s="42"/>
      <c r="E2435" s="42"/>
      <c r="O2435" s="45" t="s">
        <v>2484</v>
      </c>
      <c r="P2435" s="42">
        <v>2539.0</v>
      </c>
      <c r="S2435" s="42">
        <v>2769.0</v>
      </c>
    </row>
    <row r="2436">
      <c r="A2436" s="42"/>
      <c r="B2436" s="42"/>
      <c r="D2436" s="42"/>
      <c r="E2436" s="42"/>
      <c r="O2436" s="45" t="s">
        <v>2485</v>
      </c>
      <c r="P2436" s="42">
        <v>2169.0</v>
      </c>
      <c r="S2436" s="42">
        <v>2398.0</v>
      </c>
    </row>
    <row r="2437">
      <c r="A2437" s="42"/>
      <c r="B2437" s="42"/>
      <c r="D2437" s="42"/>
      <c r="E2437" s="42"/>
      <c r="O2437" s="45" t="s">
        <v>2486</v>
      </c>
      <c r="P2437" s="42">
        <v>1630.0</v>
      </c>
      <c r="S2437" s="42">
        <v>1618.0</v>
      </c>
    </row>
    <row r="2438">
      <c r="A2438" s="42"/>
      <c r="B2438" s="42"/>
      <c r="D2438" s="42"/>
      <c r="E2438" s="42"/>
      <c r="O2438" s="45" t="s">
        <v>2487</v>
      </c>
      <c r="P2438" s="42">
        <v>2536.0</v>
      </c>
      <c r="S2438" s="42">
        <v>2696.0</v>
      </c>
    </row>
    <row r="2439">
      <c r="A2439" s="42"/>
      <c r="B2439" s="42"/>
      <c r="D2439" s="42"/>
      <c r="E2439" s="42"/>
      <c r="O2439" s="45" t="s">
        <v>2488</v>
      </c>
      <c r="P2439" s="42">
        <v>2306.0</v>
      </c>
      <c r="S2439" s="42">
        <v>2508.0</v>
      </c>
    </row>
    <row r="2440">
      <c r="A2440" s="42"/>
      <c r="B2440" s="42"/>
      <c r="D2440" s="42"/>
      <c r="E2440" s="42"/>
      <c r="O2440" s="45" t="s">
        <v>2489</v>
      </c>
      <c r="P2440" s="42">
        <v>1650.0</v>
      </c>
      <c r="S2440" s="42">
        <v>1639.0</v>
      </c>
    </row>
    <row r="2441">
      <c r="A2441" s="42"/>
      <c r="B2441" s="42"/>
      <c r="D2441" s="42"/>
      <c r="E2441" s="42"/>
      <c r="O2441" s="45" t="s">
        <v>2490</v>
      </c>
      <c r="P2441" s="42">
        <v>2603.0</v>
      </c>
      <c r="S2441" s="42">
        <v>2833.0</v>
      </c>
    </row>
    <row r="2442">
      <c r="A2442" s="42"/>
      <c r="B2442" s="42"/>
      <c r="D2442" s="42"/>
      <c r="E2442" s="42"/>
      <c r="O2442" s="45" t="s">
        <v>2491</v>
      </c>
      <c r="P2442" s="42">
        <v>2034.0</v>
      </c>
      <c r="S2442" s="42">
        <v>2263.0</v>
      </c>
    </row>
    <row r="2443">
      <c r="A2443" s="42"/>
      <c r="B2443" s="42"/>
      <c r="D2443" s="42"/>
      <c r="E2443" s="42"/>
      <c r="O2443" s="45" t="s">
        <v>2492</v>
      </c>
      <c r="P2443" s="42">
        <v>1493.0</v>
      </c>
      <c r="S2443" s="42">
        <v>1481.0</v>
      </c>
    </row>
    <row r="2444">
      <c r="A2444" s="42"/>
      <c r="B2444" s="42"/>
      <c r="D2444" s="42"/>
      <c r="E2444" s="42"/>
      <c r="O2444" s="45" t="s">
        <v>2493</v>
      </c>
      <c r="P2444" s="42">
        <v>2443.0</v>
      </c>
      <c r="S2444" s="42">
        <v>2641.0</v>
      </c>
    </row>
    <row r="2445">
      <c r="A2445" s="42"/>
      <c r="B2445" s="42"/>
      <c r="D2445" s="42"/>
      <c r="E2445" s="42"/>
      <c r="O2445" s="45" t="s">
        <v>2494</v>
      </c>
      <c r="P2445" s="42">
        <v>2115.0</v>
      </c>
      <c r="S2445" s="42">
        <v>2318.0</v>
      </c>
    </row>
    <row r="2446">
      <c r="A2446" s="42"/>
      <c r="B2446" s="42"/>
      <c r="D2446" s="42"/>
      <c r="E2446" s="42"/>
      <c r="O2446" s="45" t="s">
        <v>2495</v>
      </c>
      <c r="P2446" s="42">
        <v>1547.0</v>
      </c>
      <c r="S2446" s="42">
        <v>1536.0</v>
      </c>
    </row>
    <row r="2447">
      <c r="A2447" s="42"/>
      <c r="B2447" s="42"/>
      <c r="D2447" s="42"/>
      <c r="E2447" s="42"/>
      <c r="O2447" s="45" t="s">
        <v>2496</v>
      </c>
      <c r="P2447" s="42">
        <v>2572.0</v>
      </c>
      <c r="S2447" s="42">
        <v>2802.0</v>
      </c>
    </row>
    <row r="2448">
      <c r="A2448" s="42"/>
      <c r="B2448" s="42"/>
      <c r="D2448" s="42"/>
      <c r="E2448" s="42"/>
      <c r="O2448" s="45" t="s">
        <v>2497</v>
      </c>
      <c r="P2448" s="42">
        <v>1568.0</v>
      </c>
      <c r="S2448" s="42">
        <v>1557.0</v>
      </c>
    </row>
    <row r="2449">
      <c r="A2449" s="42"/>
      <c r="B2449" s="42"/>
      <c r="D2449" s="42"/>
      <c r="E2449" s="42"/>
      <c r="O2449" s="45" t="s">
        <v>2498</v>
      </c>
      <c r="P2449" s="42">
        <v>2601.0</v>
      </c>
      <c r="S2449" s="42">
        <v>2831.0</v>
      </c>
    </row>
    <row r="2450">
      <c r="A2450" s="42"/>
      <c r="B2450" s="42"/>
      <c r="D2450" s="42"/>
      <c r="E2450" s="42"/>
      <c r="O2450" s="45" t="s">
        <v>2499</v>
      </c>
      <c r="P2450" s="42">
        <v>2113.0</v>
      </c>
      <c r="S2450" s="42">
        <v>2312.0</v>
      </c>
    </row>
    <row r="2451">
      <c r="A2451" s="42"/>
      <c r="B2451" s="42"/>
      <c r="D2451" s="42"/>
      <c r="E2451" s="42"/>
      <c r="O2451" s="45" t="s">
        <v>2500</v>
      </c>
      <c r="P2451" s="42">
        <v>1583.0</v>
      </c>
      <c r="S2451" s="42">
        <v>1572.0</v>
      </c>
    </row>
    <row r="2452">
      <c r="A2452" s="42"/>
      <c r="B2452" s="42"/>
      <c r="D2452" s="42"/>
      <c r="E2452" s="42"/>
      <c r="O2452" s="45" t="s">
        <v>2501</v>
      </c>
      <c r="P2452" s="42">
        <v>2559.0</v>
      </c>
      <c r="S2452" s="42">
        <v>2759.0</v>
      </c>
    </row>
    <row r="2453">
      <c r="A2453" s="42"/>
      <c r="B2453" s="42"/>
      <c r="D2453" s="42"/>
      <c r="E2453" s="42"/>
      <c r="O2453" s="45" t="s">
        <v>2502</v>
      </c>
      <c r="P2453" s="42">
        <v>1493.0</v>
      </c>
      <c r="S2453" s="42">
        <v>1483.0</v>
      </c>
    </row>
    <row r="2454">
      <c r="A2454" s="42"/>
      <c r="B2454" s="42"/>
      <c r="D2454" s="42"/>
      <c r="E2454" s="42"/>
      <c r="O2454" s="45" t="s">
        <v>2503</v>
      </c>
      <c r="P2454" s="42">
        <v>2465.0</v>
      </c>
      <c r="S2454" s="42">
        <v>2705.0</v>
      </c>
    </row>
    <row r="2455">
      <c r="A2455" s="42"/>
      <c r="B2455" s="42"/>
      <c r="D2455" s="42"/>
      <c r="E2455" s="42"/>
      <c r="O2455" s="45" t="s">
        <v>2504</v>
      </c>
      <c r="P2455" s="42">
        <v>1428.0</v>
      </c>
      <c r="S2455" s="42">
        <v>1416.0</v>
      </c>
    </row>
    <row r="2456">
      <c r="A2456" s="42"/>
      <c r="B2456" s="42"/>
      <c r="D2456" s="42"/>
      <c r="E2456" s="42"/>
      <c r="O2456" s="45" t="s">
        <v>2505</v>
      </c>
      <c r="P2456" s="42">
        <v>2416.0</v>
      </c>
      <c r="S2456" s="42">
        <v>2618.0</v>
      </c>
    </row>
    <row r="2457">
      <c r="A2457" s="42"/>
      <c r="B2457" s="42"/>
      <c r="D2457" s="42"/>
      <c r="E2457" s="42"/>
      <c r="O2457" s="45" t="s">
        <v>2506</v>
      </c>
      <c r="P2457" s="42">
        <v>1976.0</v>
      </c>
      <c r="S2457" s="42">
        <v>2166.0</v>
      </c>
    </row>
    <row r="2458">
      <c r="A2458" s="42"/>
      <c r="B2458" s="42"/>
      <c r="D2458" s="42"/>
      <c r="E2458" s="42"/>
      <c r="O2458" s="45" t="s">
        <v>2507</v>
      </c>
      <c r="P2458" s="42">
        <v>1628.0</v>
      </c>
      <c r="S2458" s="42">
        <v>1618.0</v>
      </c>
    </row>
    <row r="2459">
      <c r="A2459" s="42"/>
      <c r="B2459" s="42"/>
      <c r="D2459" s="42"/>
      <c r="E2459" s="42"/>
      <c r="O2459" s="45" t="s">
        <v>2508</v>
      </c>
      <c r="P2459" s="42">
        <v>2511.0</v>
      </c>
      <c r="S2459" s="42">
        <v>2741.0</v>
      </c>
    </row>
    <row r="2460">
      <c r="A2460" s="42"/>
      <c r="B2460" s="42"/>
      <c r="D2460" s="42"/>
      <c r="E2460" s="42"/>
      <c r="O2460" s="45" t="s">
        <v>2509</v>
      </c>
      <c r="P2460" s="42">
        <v>1505.0</v>
      </c>
      <c r="S2460" s="42">
        <v>1494.0</v>
      </c>
    </row>
    <row r="2461">
      <c r="A2461" s="42"/>
      <c r="B2461" s="42"/>
      <c r="D2461" s="42"/>
      <c r="E2461" s="42"/>
      <c r="O2461" s="45" t="s">
        <v>2510</v>
      </c>
      <c r="P2461" s="42">
        <v>2540.0</v>
      </c>
      <c r="S2461" s="42">
        <v>2812.0</v>
      </c>
    </row>
    <row r="2462">
      <c r="A2462" s="42"/>
      <c r="B2462" s="42"/>
      <c r="D2462" s="42"/>
      <c r="E2462" s="42"/>
      <c r="O2462" s="45" t="s">
        <v>2511</v>
      </c>
      <c r="P2462" s="42">
        <v>1972.0</v>
      </c>
      <c r="S2462" s="42">
        <v>2160.0</v>
      </c>
    </row>
    <row r="2463">
      <c r="A2463" s="42"/>
      <c r="B2463" s="42"/>
      <c r="D2463" s="42"/>
      <c r="E2463" s="42"/>
      <c r="O2463" s="45" t="s">
        <v>2512</v>
      </c>
      <c r="P2463" s="42">
        <v>1592.0</v>
      </c>
      <c r="S2463" s="42">
        <v>1582.0</v>
      </c>
    </row>
    <row r="2464">
      <c r="A2464" s="42"/>
      <c r="B2464" s="42"/>
      <c r="D2464" s="42"/>
      <c r="E2464" s="42"/>
      <c r="O2464" s="45" t="s">
        <v>2513</v>
      </c>
      <c r="P2464" s="42">
        <v>2393.0</v>
      </c>
      <c r="S2464" s="42">
        <v>2593.0</v>
      </c>
    </row>
    <row r="2465">
      <c r="A2465" s="42"/>
      <c r="B2465" s="42"/>
      <c r="D2465" s="42"/>
      <c r="E2465" s="42"/>
      <c r="O2465" s="45" t="s">
        <v>2514</v>
      </c>
      <c r="P2465" s="42">
        <v>1430.0</v>
      </c>
      <c r="S2465" s="42">
        <v>1420.0</v>
      </c>
    </row>
    <row r="2466">
      <c r="A2466" s="42"/>
      <c r="B2466" s="42"/>
      <c r="D2466" s="42"/>
      <c r="E2466" s="42"/>
      <c r="O2466" s="45" t="s">
        <v>2515</v>
      </c>
      <c r="P2466" s="42">
        <v>2402.0</v>
      </c>
      <c r="S2466" s="42">
        <v>2650.0</v>
      </c>
    </row>
    <row r="2467">
      <c r="A2467" s="42"/>
      <c r="B2467" s="42"/>
      <c r="D2467" s="42"/>
      <c r="E2467" s="42"/>
      <c r="O2467" s="45" t="s">
        <v>2516</v>
      </c>
      <c r="P2467" s="42">
        <v>1353.0</v>
      </c>
      <c r="S2467" s="42">
        <v>1341.0</v>
      </c>
    </row>
    <row r="2468">
      <c r="A2468" s="42"/>
      <c r="B2468" s="42"/>
      <c r="D2468" s="42"/>
      <c r="E2468" s="42"/>
      <c r="O2468" s="45" t="s">
        <v>2517</v>
      </c>
      <c r="P2468" s="42">
        <v>2369.0</v>
      </c>
      <c r="S2468" s="42">
        <v>2569.0</v>
      </c>
    </row>
    <row r="2469">
      <c r="A2469" s="42"/>
      <c r="B2469" s="42"/>
      <c r="D2469" s="42"/>
      <c r="E2469" s="42"/>
      <c r="O2469" s="45" t="s">
        <v>2518</v>
      </c>
      <c r="P2469" s="42">
        <v>1561.0</v>
      </c>
      <c r="S2469" s="42">
        <v>1551.0</v>
      </c>
    </row>
    <row r="2470">
      <c r="A2470" s="42"/>
      <c r="B2470" s="42"/>
      <c r="D2470" s="42"/>
      <c r="E2470" s="42"/>
      <c r="O2470" s="45" t="s">
        <v>2519</v>
      </c>
      <c r="P2470" s="42">
        <v>2467.0</v>
      </c>
      <c r="S2470" s="42">
        <v>2667.0</v>
      </c>
    </row>
    <row r="2471">
      <c r="A2471" s="42"/>
      <c r="B2471" s="42"/>
      <c r="D2471" s="42"/>
      <c r="E2471" s="42"/>
      <c r="O2471" s="45" t="s">
        <v>2520</v>
      </c>
      <c r="P2471" s="42">
        <v>1504.0</v>
      </c>
      <c r="S2471" s="42">
        <v>1494.0</v>
      </c>
    </row>
    <row r="2472">
      <c r="A2472" s="42"/>
      <c r="B2472" s="42"/>
      <c r="D2472" s="42"/>
      <c r="E2472" s="42"/>
      <c r="O2472" s="45" t="s">
        <v>2521</v>
      </c>
      <c r="P2472" s="42">
        <v>2430.0</v>
      </c>
      <c r="S2472" s="42">
        <v>2640.0</v>
      </c>
    </row>
    <row r="2473">
      <c r="A2473" s="42"/>
      <c r="B2473" s="42"/>
      <c r="D2473" s="42"/>
      <c r="E2473" s="42"/>
      <c r="O2473" s="45" t="s">
        <v>2522</v>
      </c>
      <c r="P2473" s="42">
        <v>1455.0</v>
      </c>
      <c r="S2473" s="42">
        <v>1444.0</v>
      </c>
    </row>
    <row r="2474">
      <c r="A2474" s="42"/>
      <c r="B2474" s="42"/>
      <c r="D2474" s="42"/>
      <c r="E2474" s="42"/>
      <c r="O2474" s="45" t="s">
        <v>2523</v>
      </c>
      <c r="P2474" s="42">
        <v>2433.0</v>
      </c>
      <c r="S2474" s="42">
        <v>2633.0</v>
      </c>
    </row>
    <row r="2475">
      <c r="A2475" s="42"/>
      <c r="B2475" s="42"/>
      <c r="D2475" s="42"/>
      <c r="E2475" s="42"/>
      <c r="O2475" s="45" t="s">
        <v>2524</v>
      </c>
      <c r="P2475" s="42">
        <v>1426.0</v>
      </c>
      <c r="S2475" s="42">
        <v>1416.0</v>
      </c>
    </row>
    <row r="2476">
      <c r="A2476" s="42"/>
      <c r="B2476" s="42"/>
      <c r="D2476" s="42"/>
      <c r="E2476" s="42"/>
      <c r="O2476" s="45" t="s">
        <v>2525</v>
      </c>
      <c r="P2476" s="42">
        <v>2330.0</v>
      </c>
      <c r="S2476" s="42">
        <v>2530.0</v>
      </c>
    </row>
    <row r="2477">
      <c r="A2477" s="42"/>
      <c r="B2477" s="42"/>
      <c r="D2477" s="42"/>
      <c r="E2477" s="42"/>
      <c r="O2477" s="45" t="s">
        <v>2526</v>
      </c>
      <c r="P2477" s="42">
        <v>1365.0</v>
      </c>
      <c r="S2477" s="42">
        <v>1355.0</v>
      </c>
    </row>
    <row r="2478">
      <c r="A2478" s="42"/>
      <c r="B2478" s="42"/>
      <c r="D2478" s="42"/>
      <c r="E2478" s="42"/>
      <c r="O2478" s="45" t="s">
        <v>2527</v>
      </c>
      <c r="P2478" s="42">
        <v>2285.0</v>
      </c>
      <c r="S2478" s="42">
        <v>2497.0</v>
      </c>
    </row>
    <row r="2479">
      <c r="A2479" s="42"/>
      <c r="B2479" s="42"/>
      <c r="D2479" s="42"/>
      <c r="E2479" s="42"/>
      <c r="O2479" s="45" t="s">
        <v>2528</v>
      </c>
      <c r="P2479" s="42">
        <v>1352.0</v>
      </c>
      <c r="S2479" s="42">
        <v>1341.0</v>
      </c>
    </row>
    <row r="2480">
      <c r="A2480" s="42"/>
      <c r="B2480" s="42"/>
      <c r="D2480" s="42"/>
      <c r="E2480" s="42"/>
      <c r="O2480" s="45" t="s">
        <v>2529</v>
      </c>
      <c r="P2480" s="42">
        <v>2402.0</v>
      </c>
      <c r="S2480" s="42">
        <v>2602.0</v>
      </c>
    </row>
    <row r="2481">
      <c r="A2481" s="42"/>
      <c r="B2481" s="42"/>
      <c r="D2481" s="42"/>
      <c r="E2481" s="42"/>
      <c r="O2481" s="45" t="s">
        <v>2530</v>
      </c>
      <c r="P2481" s="42">
        <v>1500.0</v>
      </c>
      <c r="S2481" s="42">
        <v>1490.0</v>
      </c>
    </row>
    <row r="2482">
      <c r="A2482" s="42"/>
      <c r="B2482" s="42"/>
      <c r="D2482" s="42"/>
      <c r="E2482" s="42"/>
      <c r="O2482" s="45" t="s">
        <v>2531</v>
      </c>
      <c r="P2482" s="42">
        <v>2404.0</v>
      </c>
      <c r="S2482" s="42">
        <v>2604.0</v>
      </c>
    </row>
    <row r="2483">
      <c r="A2483" s="42"/>
      <c r="B2483" s="42"/>
      <c r="D2483" s="42"/>
      <c r="E2483" s="42"/>
      <c r="O2483" s="45" t="s">
        <v>2532</v>
      </c>
      <c r="P2483" s="42">
        <v>1439.0</v>
      </c>
      <c r="S2483" s="42">
        <v>1429.0</v>
      </c>
    </row>
    <row r="2484">
      <c r="A2484" s="42"/>
      <c r="B2484" s="42"/>
      <c r="D2484" s="42"/>
      <c r="E2484" s="42"/>
      <c r="O2484" s="45" t="s">
        <v>2533</v>
      </c>
      <c r="P2484" s="42">
        <v>2293.0</v>
      </c>
      <c r="S2484" s="42">
        <v>2493.0</v>
      </c>
    </row>
    <row r="2485">
      <c r="A2485" s="42"/>
      <c r="B2485" s="42"/>
      <c r="D2485" s="42"/>
      <c r="E2485" s="42"/>
      <c r="O2485" s="45" t="s">
        <v>2534</v>
      </c>
      <c r="P2485" s="42">
        <v>1464.0</v>
      </c>
      <c r="S2485" s="42">
        <v>1454.0</v>
      </c>
    </row>
    <row r="2486">
      <c r="A2486" s="42"/>
      <c r="B2486" s="42"/>
      <c r="D2486" s="42"/>
      <c r="E2486" s="42"/>
      <c r="O2486" s="45" t="s">
        <v>2535</v>
      </c>
      <c r="P2486" s="42">
        <v>2267.0</v>
      </c>
      <c r="S2486" s="42">
        <v>2467.0</v>
      </c>
    </row>
    <row r="2487">
      <c r="A2487" s="42"/>
      <c r="B2487" s="42"/>
      <c r="D2487" s="42"/>
      <c r="E2487" s="42"/>
      <c r="O2487" s="45" t="s">
        <v>2536</v>
      </c>
      <c r="P2487" s="42">
        <v>1363.0</v>
      </c>
      <c r="S2487" s="42">
        <v>1353.0</v>
      </c>
    </row>
    <row r="2488">
      <c r="A2488" s="42"/>
      <c r="B2488" s="42"/>
      <c r="D2488" s="42"/>
      <c r="E2488" s="42"/>
      <c r="O2488" s="45" t="s">
        <v>2537</v>
      </c>
      <c r="P2488" s="42">
        <v>2267.0</v>
      </c>
      <c r="S2488" s="42">
        <v>2475.0</v>
      </c>
    </row>
    <row r="2489">
      <c r="A2489" s="42"/>
      <c r="B2489" s="42"/>
      <c r="D2489" s="42"/>
      <c r="E2489" s="42"/>
      <c r="O2489" s="45" t="s">
        <v>2538</v>
      </c>
      <c r="P2489" s="42">
        <v>1290.0</v>
      </c>
      <c r="S2489" s="42">
        <v>1280.0</v>
      </c>
    </row>
    <row r="2490">
      <c r="A2490" s="42"/>
      <c r="B2490" s="42"/>
      <c r="D2490" s="42"/>
      <c r="E2490" s="42"/>
      <c r="O2490" s="45" t="s">
        <v>2539</v>
      </c>
      <c r="P2490" s="42">
        <v>2192.0</v>
      </c>
      <c r="S2490" s="42">
        <v>2392.0</v>
      </c>
    </row>
    <row r="2491">
      <c r="A2491" s="42"/>
      <c r="B2491" s="42"/>
      <c r="D2491" s="42"/>
      <c r="E2491" s="42"/>
      <c r="O2491" s="45" t="s">
        <v>2540</v>
      </c>
      <c r="P2491" s="42">
        <v>1433.0</v>
      </c>
      <c r="S2491" s="42">
        <v>1423.0</v>
      </c>
    </row>
    <row r="2492">
      <c r="A2492" s="42"/>
      <c r="B2492" s="42"/>
      <c r="D2492" s="42"/>
      <c r="E2492" s="42"/>
      <c r="O2492" s="45" t="s">
        <v>2541</v>
      </c>
      <c r="P2492" s="42">
        <v>2341.0</v>
      </c>
      <c r="S2492" s="42">
        <v>2541.0</v>
      </c>
    </row>
    <row r="2493">
      <c r="A2493" s="42"/>
      <c r="B2493" s="42"/>
      <c r="D2493" s="42"/>
      <c r="E2493" s="42"/>
      <c r="O2493" s="45" t="s">
        <v>2542</v>
      </c>
      <c r="P2493" s="42">
        <v>1437.0</v>
      </c>
      <c r="S2493" s="42">
        <v>1427.0</v>
      </c>
    </row>
    <row r="2494">
      <c r="A2494" s="42"/>
      <c r="B2494" s="42"/>
      <c r="D2494" s="42"/>
      <c r="E2494" s="42"/>
      <c r="O2494" s="45" t="s">
        <v>2543</v>
      </c>
      <c r="P2494" s="42">
        <v>2295.0</v>
      </c>
      <c r="S2494" s="42">
        <v>2465.0</v>
      </c>
    </row>
    <row r="2495">
      <c r="A2495" s="42"/>
      <c r="B2495" s="42"/>
      <c r="D2495" s="42"/>
      <c r="E2495" s="42"/>
      <c r="O2495" s="45" t="s">
        <v>2544</v>
      </c>
      <c r="P2495" s="42">
        <v>1392.0</v>
      </c>
      <c r="S2495" s="42">
        <v>1383.0</v>
      </c>
    </row>
    <row r="2496">
      <c r="A2496" s="42"/>
      <c r="B2496" s="42"/>
      <c r="D2496" s="42"/>
      <c r="E2496" s="42"/>
      <c r="O2496" s="45" t="s">
        <v>2545</v>
      </c>
      <c r="P2496" s="42">
        <v>2256.0</v>
      </c>
      <c r="S2496" s="42">
        <v>2456.0</v>
      </c>
    </row>
    <row r="2497">
      <c r="A2497" s="42"/>
      <c r="B2497" s="42"/>
      <c r="D2497" s="42"/>
      <c r="E2497" s="42"/>
      <c r="O2497" s="45" t="s">
        <v>2546</v>
      </c>
      <c r="P2497" s="42">
        <v>1298.0</v>
      </c>
      <c r="S2497" s="42">
        <v>1288.0</v>
      </c>
    </row>
    <row r="2498">
      <c r="A2498" s="42"/>
      <c r="B2498" s="42"/>
      <c r="D2498" s="42"/>
      <c r="E2498" s="42"/>
      <c r="O2498" s="45" t="s">
        <v>2547</v>
      </c>
      <c r="P2498" s="42">
        <v>2204.0</v>
      </c>
      <c r="S2498" s="42">
        <v>2404.0</v>
      </c>
    </row>
    <row r="2499">
      <c r="A2499" s="42"/>
      <c r="B2499" s="42"/>
      <c r="D2499" s="42"/>
      <c r="E2499" s="42"/>
      <c r="O2499" s="45" t="s">
        <v>2548</v>
      </c>
      <c r="P2499" s="42">
        <v>1298.0</v>
      </c>
      <c r="S2499" s="42">
        <v>1288.0</v>
      </c>
    </row>
    <row r="2500">
      <c r="A2500" s="42"/>
      <c r="B2500" s="42"/>
      <c r="D2500" s="42"/>
      <c r="E2500" s="42"/>
      <c r="O2500" s="45" t="s">
        <v>2549</v>
      </c>
      <c r="P2500" s="42">
        <v>2150.0</v>
      </c>
      <c r="S2500" s="42">
        <v>2322.0</v>
      </c>
    </row>
    <row r="2501">
      <c r="A2501" s="42"/>
      <c r="B2501" s="42"/>
      <c r="D2501" s="42"/>
      <c r="E2501" s="42"/>
      <c r="O2501" s="45" t="s">
        <v>2550</v>
      </c>
      <c r="P2501" s="42">
        <v>1289.0</v>
      </c>
      <c r="S2501" s="42">
        <v>1280.0</v>
      </c>
    </row>
    <row r="2502">
      <c r="A2502" s="42"/>
      <c r="B2502" s="42"/>
      <c r="D2502" s="42"/>
      <c r="E2502" s="42"/>
      <c r="O2502" s="45" t="s">
        <v>2551</v>
      </c>
      <c r="P2502" s="42">
        <v>2225.0</v>
      </c>
      <c r="S2502" s="42">
        <v>2425.0</v>
      </c>
    </row>
    <row r="2503">
      <c r="A2503" s="42"/>
      <c r="B2503" s="42"/>
      <c r="D2503" s="42"/>
      <c r="E2503" s="42"/>
      <c r="O2503" s="45" t="s">
        <v>2552</v>
      </c>
      <c r="P2503" s="42">
        <v>1372.0</v>
      </c>
      <c r="S2503" s="42">
        <v>1362.0</v>
      </c>
    </row>
    <row r="2504">
      <c r="A2504" s="42"/>
      <c r="B2504" s="42"/>
      <c r="D2504" s="42"/>
      <c r="E2504" s="42"/>
      <c r="O2504" s="45" t="s">
        <v>2553</v>
      </c>
      <c r="P2504" s="42">
        <v>2278.0</v>
      </c>
      <c r="S2504" s="42">
        <v>2478.0</v>
      </c>
    </row>
    <row r="2505">
      <c r="A2505" s="42"/>
      <c r="B2505" s="42"/>
      <c r="D2505" s="42"/>
      <c r="E2505" s="42"/>
      <c r="O2505" s="45" t="s">
        <v>2554</v>
      </c>
      <c r="P2505" s="42">
        <v>1372.0</v>
      </c>
      <c r="S2505" s="42">
        <v>1362.0</v>
      </c>
    </row>
    <row r="2506">
      <c r="A2506" s="42"/>
      <c r="B2506" s="42"/>
      <c r="D2506" s="42"/>
      <c r="E2506" s="42"/>
      <c r="O2506" s="45" t="s">
        <v>2555</v>
      </c>
      <c r="P2506" s="42">
        <v>2158.0</v>
      </c>
      <c r="S2506" s="42">
        <v>2318.0</v>
      </c>
    </row>
    <row r="2507">
      <c r="A2507" s="42"/>
      <c r="B2507" s="42"/>
      <c r="D2507" s="42"/>
      <c r="E2507" s="42"/>
      <c r="O2507" s="45" t="s">
        <v>2556</v>
      </c>
      <c r="P2507" s="42">
        <v>1401.0</v>
      </c>
      <c r="S2507" s="42">
        <v>1393.0</v>
      </c>
    </row>
    <row r="2508">
      <c r="A2508" s="42"/>
      <c r="B2508" s="42"/>
      <c r="D2508" s="42"/>
      <c r="E2508" s="42"/>
      <c r="O2508" s="45" t="s">
        <v>2557</v>
      </c>
      <c r="P2508" s="42">
        <v>2090.0</v>
      </c>
      <c r="S2508" s="42">
        <v>2290.0</v>
      </c>
    </row>
    <row r="2509">
      <c r="A2509" s="42"/>
      <c r="B2509" s="42"/>
      <c r="D2509" s="42"/>
      <c r="E2509" s="42"/>
      <c r="O2509" s="45" t="s">
        <v>2558</v>
      </c>
      <c r="P2509" s="42">
        <v>1235.0</v>
      </c>
      <c r="S2509" s="42">
        <v>1225.0</v>
      </c>
    </row>
    <row r="2510">
      <c r="A2510" s="42"/>
      <c r="B2510" s="42"/>
      <c r="D2510" s="42"/>
      <c r="E2510" s="42"/>
      <c r="O2510" s="45" t="s">
        <v>2559</v>
      </c>
      <c r="P2510" s="42">
        <v>2141.0</v>
      </c>
      <c r="S2510" s="42">
        <v>2349.0</v>
      </c>
    </row>
    <row r="2511">
      <c r="A2511" s="42"/>
      <c r="B2511" s="42"/>
      <c r="D2511" s="42"/>
      <c r="E2511" s="42"/>
      <c r="O2511" s="45" t="s">
        <v>2560</v>
      </c>
      <c r="P2511" s="42">
        <v>1223.0</v>
      </c>
      <c r="S2511" s="42">
        <v>1213.0</v>
      </c>
    </row>
    <row r="2512">
      <c r="A2512" s="42"/>
      <c r="B2512" s="42"/>
      <c r="D2512" s="42"/>
      <c r="E2512" s="42"/>
      <c r="O2512" s="45" t="s">
        <v>2561</v>
      </c>
      <c r="P2512" s="42">
        <v>2057.0</v>
      </c>
      <c r="S2512" s="42">
        <v>2217.0</v>
      </c>
    </row>
    <row r="2513">
      <c r="A2513" s="42"/>
      <c r="B2513" s="42"/>
      <c r="D2513" s="42"/>
      <c r="E2513" s="42"/>
      <c r="O2513" s="45" t="s">
        <v>2562</v>
      </c>
      <c r="P2513" s="42">
        <v>1370.0</v>
      </c>
      <c r="S2513" s="42">
        <v>1362.0</v>
      </c>
    </row>
    <row r="2514">
      <c r="A2514" s="42"/>
      <c r="B2514" s="42"/>
      <c r="D2514" s="42"/>
      <c r="E2514" s="42"/>
      <c r="O2514" s="45" t="s">
        <v>2563</v>
      </c>
      <c r="P2514" s="42">
        <v>2164.0</v>
      </c>
      <c r="S2514" s="42">
        <v>2364.0</v>
      </c>
    </row>
    <row r="2515">
      <c r="A2515" s="42"/>
      <c r="B2515" s="42"/>
      <c r="D2515" s="42"/>
      <c r="E2515" s="42"/>
      <c r="O2515" s="45" t="s">
        <v>2564</v>
      </c>
      <c r="P2515" s="42">
        <v>1309.0</v>
      </c>
      <c r="S2515" s="42">
        <v>1299.0</v>
      </c>
    </row>
    <row r="2516">
      <c r="A2516" s="42"/>
      <c r="B2516" s="42"/>
      <c r="D2516" s="42"/>
      <c r="E2516" s="42"/>
      <c r="O2516" s="45" t="s">
        <v>2565</v>
      </c>
      <c r="P2516" s="42">
        <v>2169.0</v>
      </c>
      <c r="S2516" s="42">
        <v>2339.0</v>
      </c>
    </row>
    <row r="2517">
      <c r="A2517" s="42"/>
      <c r="B2517" s="42"/>
      <c r="D2517" s="42"/>
      <c r="E2517" s="42"/>
      <c r="O2517" s="45" t="s">
        <v>2566</v>
      </c>
      <c r="P2517" s="42">
        <v>1325.0</v>
      </c>
      <c r="S2517" s="42">
        <v>1316.0</v>
      </c>
    </row>
    <row r="2518">
      <c r="A2518" s="42"/>
      <c r="B2518" s="42"/>
      <c r="D2518" s="42"/>
      <c r="E2518" s="42"/>
      <c r="O2518" s="45" t="s">
        <v>2567</v>
      </c>
      <c r="P2518" s="42">
        <v>2121.0</v>
      </c>
      <c r="S2518" s="42">
        <v>2281.0</v>
      </c>
    </row>
    <row r="2519">
      <c r="A2519" s="42"/>
      <c r="B2519" s="42"/>
      <c r="D2519" s="42"/>
      <c r="E2519" s="42"/>
      <c r="O2519" s="45" t="s">
        <v>2568</v>
      </c>
      <c r="P2519" s="42">
        <v>1235.0</v>
      </c>
      <c r="S2519" s="42">
        <v>1227.0</v>
      </c>
    </row>
    <row r="2520">
      <c r="A2520" s="42"/>
      <c r="B2520" s="42"/>
      <c r="D2520" s="42"/>
      <c r="E2520" s="42"/>
      <c r="O2520" s="45" t="s">
        <v>2569</v>
      </c>
      <c r="P2520" s="42">
        <v>2027.0</v>
      </c>
      <c r="S2520" s="42">
        <v>2227.0</v>
      </c>
    </row>
    <row r="2521">
      <c r="A2521" s="42"/>
      <c r="B2521" s="42"/>
      <c r="D2521" s="42"/>
      <c r="E2521" s="42"/>
      <c r="O2521" s="45" t="s">
        <v>2570</v>
      </c>
      <c r="P2521" s="42">
        <v>1170.0</v>
      </c>
      <c r="S2521" s="42">
        <v>1160.0</v>
      </c>
    </row>
    <row r="2522">
      <c r="A2522" s="42"/>
      <c r="B2522" s="42"/>
      <c r="D2522" s="42"/>
      <c r="E2522" s="42"/>
      <c r="O2522" s="45" t="s">
        <v>2571</v>
      </c>
      <c r="P2522" s="42">
        <v>2024.0</v>
      </c>
      <c r="S2522" s="42">
        <v>2196.0</v>
      </c>
    </row>
    <row r="2523">
      <c r="A2523" s="42"/>
      <c r="B2523" s="42"/>
      <c r="D2523" s="42"/>
      <c r="E2523" s="42"/>
      <c r="O2523" s="45" t="s">
        <v>2572</v>
      </c>
      <c r="P2523" s="42">
        <v>1222.0</v>
      </c>
      <c r="S2523" s="42">
        <v>1213.0</v>
      </c>
    </row>
    <row r="2524">
      <c r="A2524" s="42"/>
      <c r="B2524" s="42"/>
      <c r="D2524" s="42"/>
      <c r="E2524" s="42"/>
      <c r="O2524" s="45" t="s">
        <v>2573</v>
      </c>
      <c r="P2524" s="42">
        <v>2090.0</v>
      </c>
      <c r="S2524" s="42">
        <v>2250.0</v>
      </c>
    </row>
    <row r="2525">
      <c r="A2525" s="42"/>
      <c r="B2525" s="42"/>
      <c r="D2525" s="42"/>
      <c r="E2525" s="42"/>
      <c r="O2525" s="45" t="s">
        <v>2574</v>
      </c>
      <c r="P2525" s="42">
        <v>1309.0</v>
      </c>
      <c r="S2525" s="42">
        <v>1301.0</v>
      </c>
    </row>
    <row r="2526">
      <c r="A2526" s="42"/>
      <c r="B2526" s="42"/>
      <c r="D2526" s="42"/>
      <c r="E2526" s="42"/>
      <c r="O2526" s="45" t="s">
        <v>2575</v>
      </c>
      <c r="P2526" s="42">
        <v>2101.0</v>
      </c>
      <c r="S2526" s="42">
        <v>2301.0</v>
      </c>
    </row>
    <row r="2527">
      <c r="A2527" s="42"/>
      <c r="B2527" s="42"/>
      <c r="D2527" s="42"/>
      <c r="E2527" s="42"/>
      <c r="O2527" s="45" t="s">
        <v>2576</v>
      </c>
      <c r="P2527" s="42">
        <v>1244.0</v>
      </c>
      <c r="S2527" s="42">
        <v>1234.0</v>
      </c>
    </row>
    <row r="2528">
      <c r="A2528" s="42"/>
      <c r="B2528" s="42"/>
      <c r="D2528" s="42"/>
      <c r="E2528" s="42"/>
      <c r="O2528" s="45" t="s">
        <v>2577</v>
      </c>
      <c r="P2528" s="42">
        <v>2032.0</v>
      </c>
      <c r="S2528" s="42">
        <v>2192.0</v>
      </c>
    </row>
    <row r="2529">
      <c r="A2529" s="42"/>
      <c r="B2529" s="42"/>
      <c r="D2529" s="42"/>
      <c r="E2529" s="42"/>
      <c r="O2529" s="45" t="s">
        <v>2578</v>
      </c>
      <c r="P2529" s="42">
        <v>1334.0</v>
      </c>
      <c r="S2529" s="42">
        <v>1326.0</v>
      </c>
    </row>
    <row r="2530">
      <c r="A2530" s="42"/>
      <c r="B2530" s="42"/>
      <c r="D2530" s="42"/>
      <c r="E2530" s="42"/>
      <c r="O2530" s="45" t="s">
        <v>2579</v>
      </c>
      <c r="P2530" s="42">
        <v>1955.0</v>
      </c>
      <c r="S2530" s="42">
        <v>2115.0</v>
      </c>
    </row>
    <row r="2531">
      <c r="A2531" s="42"/>
      <c r="B2531" s="42"/>
      <c r="D2531" s="42"/>
      <c r="E2531" s="42"/>
      <c r="O2531" s="45" t="s">
        <v>2580</v>
      </c>
      <c r="P2531" s="42">
        <v>1172.0</v>
      </c>
      <c r="S2531" s="42">
        <v>1164.0</v>
      </c>
    </row>
    <row r="2532">
      <c r="A2532" s="42"/>
      <c r="B2532" s="42"/>
      <c r="D2532" s="42"/>
      <c r="E2532" s="42"/>
      <c r="O2532" s="45" t="s">
        <v>2581</v>
      </c>
      <c r="P2532" s="42">
        <v>1964.0</v>
      </c>
      <c r="S2532" s="42">
        <v>2172.0</v>
      </c>
    </row>
    <row r="2533">
      <c r="A2533" s="42"/>
      <c r="B2533" s="42"/>
      <c r="D2533" s="42"/>
      <c r="E2533" s="42"/>
      <c r="O2533" s="45" t="s">
        <v>2582</v>
      </c>
      <c r="P2533" s="42">
        <v>1095.0</v>
      </c>
      <c r="S2533" s="42">
        <v>1085.0</v>
      </c>
    </row>
    <row r="2534">
      <c r="A2534" s="42"/>
      <c r="B2534" s="42"/>
      <c r="D2534" s="42"/>
      <c r="E2534" s="42"/>
      <c r="O2534" s="45" t="s">
        <v>2583</v>
      </c>
      <c r="P2534" s="42">
        <v>1931.0</v>
      </c>
      <c r="S2534" s="42">
        <v>2091.0</v>
      </c>
    </row>
    <row r="2535">
      <c r="A2535" s="42"/>
      <c r="B2535" s="42"/>
      <c r="D2535" s="42"/>
      <c r="E2535" s="42"/>
      <c r="O2535" s="45" t="s">
        <v>2584</v>
      </c>
      <c r="P2535" s="42">
        <v>1303.0</v>
      </c>
      <c r="S2535" s="42">
        <v>1295.0</v>
      </c>
    </row>
    <row r="2536">
      <c r="A2536" s="42"/>
      <c r="B2536" s="42"/>
      <c r="D2536" s="42"/>
      <c r="E2536" s="42"/>
      <c r="O2536" s="45" t="s">
        <v>2585</v>
      </c>
      <c r="P2536" s="42">
        <v>2029.0</v>
      </c>
      <c r="S2536" s="42">
        <v>2189.0</v>
      </c>
    </row>
    <row r="2537">
      <c r="A2537" s="42"/>
      <c r="B2537" s="42"/>
      <c r="D2537" s="42"/>
      <c r="E2537" s="42"/>
      <c r="O2537" s="45" t="s">
        <v>2586</v>
      </c>
      <c r="P2537" s="42">
        <v>1246.0</v>
      </c>
      <c r="S2537" s="42">
        <v>1238.0</v>
      </c>
    </row>
    <row r="2538">
      <c r="A2538" s="42"/>
      <c r="B2538" s="42"/>
      <c r="D2538" s="42"/>
      <c r="E2538" s="42"/>
      <c r="O2538" s="45" t="s">
        <v>2587</v>
      </c>
      <c r="P2538" s="42">
        <v>1992.0</v>
      </c>
      <c r="S2538" s="42">
        <v>2162.0</v>
      </c>
    </row>
    <row r="2539">
      <c r="A2539" s="42"/>
      <c r="B2539" s="42"/>
      <c r="D2539" s="42"/>
      <c r="E2539" s="42"/>
      <c r="O2539" s="45" t="s">
        <v>2588</v>
      </c>
      <c r="P2539" s="42">
        <v>1197.0</v>
      </c>
      <c r="S2539" s="42">
        <v>1188.0</v>
      </c>
    </row>
    <row r="2540">
      <c r="A2540" s="42"/>
      <c r="B2540" s="42"/>
      <c r="D2540" s="42"/>
      <c r="E2540" s="42"/>
      <c r="O2540" s="45" t="s">
        <v>2589</v>
      </c>
      <c r="P2540" s="42">
        <v>1995.0</v>
      </c>
      <c r="S2540" s="42">
        <v>2155.0</v>
      </c>
    </row>
    <row r="2541">
      <c r="A2541" s="42"/>
      <c r="B2541" s="42"/>
      <c r="D2541" s="42"/>
      <c r="E2541" s="42"/>
      <c r="O2541" s="45" t="s">
        <v>2590</v>
      </c>
      <c r="P2541" s="42">
        <v>1168.0</v>
      </c>
      <c r="S2541" s="42">
        <v>1160.0</v>
      </c>
    </row>
    <row r="2542">
      <c r="A2542" s="42"/>
      <c r="B2542" s="42"/>
      <c r="D2542" s="42"/>
      <c r="E2542" s="42"/>
      <c r="O2542" s="45" t="s">
        <v>2591</v>
      </c>
      <c r="P2542" s="42">
        <v>1892.0</v>
      </c>
      <c r="S2542" s="42">
        <v>2052.0</v>
      </c>
    </row>
    <row r="2543">
      <c r="A2543" s="42"/>
      <c r="B2543" s="42"/>
      <c r="D2543" s="42"/>
      <c r="E2543" s="42"/>
      <c r="O2543" s="45" t="s">
        <v>2592</v>
      </c>
      <c r="P2543" s="42">
        <v>1107.0</v>
      </c>
      <c r="S2543" s="42">
        <v>1099.0</v>
      </c>
    </row>
    <row r="2544">
      <c r="A2544" s="42"/>
      <c r="B2544" s="42"/>
      <c r="D2544" s="42"/>
      <c r="E2544" s="42"/>
      <c r="O2544" s="45" t="s">
        <v>2593</v>
      </c>
      <c r="P2544" s="42">
        <v>1847.0</v>
      </c>
      <c r="S2544" s="42">
        <v>2019.0</v>
      </c>
    </row>
    <row r="2545">
      <c r="A2545" s="42"/>
      <c r="B2545" s="42"/>
      <c r="D2545" s="42"/>
      <c r="E2545" s="42"/>
      <c r="O2545" s="45" t="s">
        <v>2594</v>
      </c>
      <c r="P2545" s="42">
        <v>1094.0</v>
      </c>
      <c r="S2545" s="42">
        <v>1085.0</v>
      </c>
    </row>
    <row r="2546">
      <c r="A2546" s="42"/>
      <c r="B2546" s="42"/>
      <c r="D2546" s="42"/>
      <c r="E2546" s="42"/>
      <c r="O2546" s="45" t="s">
        <v>2595</v>
      </c>
      <c r="P2546" s="42">
        <v>1964.0</v>
      </c>
      <c r="S2546" s="42">
        <v>2124.0</v>
      </c>
    </row>
    <row r="2547">
      <c r="A2547" s="42"/>
      <c r="B2547" s="42"/>
      <c r="D2547" s="42"/>
      <c r="E2547" s="42"/>
      <c r="O2547" s="45" t="s">
        <v>2596</v>
      </c>
      <c r="P2547" s="42">
        <v>1242.0</v>
      </c>
      <c r="S2547" s="42">
        <v>1234.0</v>
      </c>
    </row>
    <row r="2548">
      <c r="A2548" s="42"/>
      <c r="B2548" s="42"/>
      <c r="D2548" s="42"/>
      <c r="E2548" s="42"/>
      <c r="O2548" s="45" t="s">
        <v>2597</v>
      </c>
      <c r="P2548" s="42">
        <v>1966.0</v>
      </c>
      <c r="S2548" s="42">
        <v>2126.0</v>
      </c>
    </row>
    <row r="2549">
      <c r="A2549" s="42"/>
      <c r="B2549" s="42"/>
      <c r="D2549" s="42"/>
      <c r="E2549" s="42"/>
      <c r="O2549" s="45" t="s">
        <v>2598</v>
      </c>
      <c r="P2549" s="42">
        <v>1181.0</v>
      </c>
      <c r="S2549" s="42">
        <v>1173.0</v>
      </c>
    </row>
    <row r="2550">
      <c r="A2550" s="42"/>
      <c r="B2550" s="42"/>
      <c r="D2550" s="42"/>
      <c r="E2550" s="42"/>
      <c r="O2550" s="45" t="s">
        <v>2599</v>
      </c>
      <c r="P2550" s="42">
        <v>1855.0</v>
      </c>
      <c r="S2550" s="42">
        <v>2015.0</v>
      </c>
    </row>
    <row r="2551">
      <c r="A2551" s="42"/>
      <c r="B2551" s="42"/>
      <c r="D2551" s="42"/>
      <c r="E2551" s="42"/>
      <c r="O2551" s="45" t="s">
        <v>2600</v>
      </c>
      <c r="P2551" s="42">
        <v>1206.0</v>
      </c>
      <c r="S2551" s="42">
        <v>1198.0</v>
      </c>
    </row>
    <row r="2552">
      <c r="A2552" s="42"/>
      <c r="B2552" s="42"/>
      <c r="D2552" s="42"/>
      <c r="E2552" s="42"/>
      <c r="O2552" s="45" t="s">
        <v>2601</v>
      </c>
      <c r="P2552" s="42">
        <v>1829.0</v>
      </c>
      <c r="S2552" s="42">
        <v>1989.0</v>
      </c>
    </row>
    <row r="2553">
      <c r="A2553" s="42"/>
      <c r="B2553" s="42"/>
      <c r="D2553" s="42"/>
      <c r="E2553" s="42"/>
      <c r="O2553" s="45" t="s">
        <v>2602</v>
      </c>
      <c r="P2553" s="42">
        <v>1105.0</v>
      </c>
      <c r="S2553" s="42">
        <v>1097.0</v>
      </c>
    </row>
    <row r="2554">
      <c r="A2554" s="42"/>
      <c r="B2554" s="42"/>
      <c r="D2554" s="42"/>
      <c r="E2554" s="42"/>
      <c r="O2554" s="45" t="s">
        <v>2603</v>
      </c>
      <c r="P2554" s="42">
        <v>1829.0</v>
      </c>
      <c r="S2554" s="42">
        <v>1997.0</v>
      </c>
    </row>
    <row r="2555">
      <c r="A2555" s="42"/>
      <c r="B2555" s="42"/>
      <c r="D2555" s="42"/>
      <c r="E2555" s="42"/>
      <c r="O2555" s="45" t="s">
        <v>2604</v>
      </c>
      <c r="P2555" s="42">
        <v>1032.0</v>
      </c>
      <c r="S2555" s="42">
        <v>1024.0</v>
      </c>
    </row>
    <row r="2556">
      <c r="A2556" s="42"/>
      <c r="B2556" s="42"/>
      <c r="D2556" s="42"/>
      <c r="E2556" s="42"/>
      <c r="O2556" s="45" t="s">
        <v>2605</v>
      </c>
      <c r="P2556" s="42">
        <v>1754.0</v>
      </c>
      <c r="S2556" s="42">
        <v>1914.0</v>
      </c>
    </row>
    <row r="2557">
      <c r="A2557" s="42"/>
      <c r="B2557" s="42"/>
      <c r="D2557" s="42"/>
      <c r="E2557" s="42"/>
      <c r="O2557" s="45" t="s">
        <v>2606</v>
      </c>
      <c r="P2557" s="42">
        <v>1175.0</v>
      </c>
      <c r="S2557" s="42">
        <v>1167.0</v>
      </c>
    </row>
    <row r="2558">
      <c r="A2558" s="42"/>
      <c r="B2558" s="42"/>
      <c r="D2558" s="42"/>
      <c r="E2558" s="42"/>
      <c r="O2558" s="45" t="s">
        <v>2607</v>
      </c>
      <c r="P2558" s="42">
        <v>1903.0</v>
      </c>
      <c r="S2558" s="42">
        <v>2063.0</v>
      </c>
    </row>
    <row r="2559">
      <c r="A2559" s="42"/>
      <c r="B2559" s="42"/>
      <c r="D2559" s="42"/>
      <c r="E2559" s="42"/>
      <c r="O2559" s="45" t="s">
        <v>2608</v>
      </c>
      <c r="P2559" s="42">
        <v>1179.0</v>
      </c>
      <c r="S2559" s="42">
        <v>1171.0</v>
      </c>
    </row>
    <row r="2560">
      <c r="A2560" s="42"/>
      <c r="B2560" s="42"/>
      <c r="D2560" s="42"/>
      <c r="E2560" s="42"/>
      <c r="O2560" s="45" t="s">
        <v>2609</v>
      </c>
      <c r="P2560" s="42">
        <v>1857.0</v>
      </c>
      <c r="S2560" s="42">
        <v>1987.0</v>
      </c>
    </row>
    <row r="2561">
      <c r="A2561" s="42"/>
      <c r="B2561" s="42"/>
      <c r="D2561" s="42"/>
      <c r="E2561" s="42"/>
      <c r="O2561" s="45" t="s">
        <v>2610</v>
      </c>
      <c r="P2561" s="42">
        <v>1134.0</v>
      </c>
      <c r="S2561" s="42">
        <v>1127.0</v>
      </c>
    </row>
    <row r="2562">
      <c r="A2562" s="42"/>
      <c r="B2562" s="42"/>
      <c r="D2562" s="42"/>
      <c r="E2562" s="42"/>
      <c r="O2562" s="45" t="s">
        <v>2611</v>
      </c>
      <c r="P2562" s="42">
        <v>1818.0</v>
      </c>
      <c r="S2562" s="42">
        <v>1978.0</v>
      </c>
    </row>
    <row r="2563">
      <c r="A2563" s="42"/>
      <c r="B2563" s="42"/>
      <c r="D2563" s="42"/>
      <c r="E2563" s="42"/>
      <c r="O2563" s="45" t="s">
        <v>2612</v>
      </c>
      <c r="P2563" s="42">
        <v>1040.0</v>
      </c>
      <c r="S2563" s="42">
        <v>1032.0</v>
      </c>
    </row>
    <row r="2564">
      <c r="A2564" s="42"/>
      <c r="B2564" s="42"/>
      <c r="D2564" s="42"/>
      <c r="E2564" s="42"/>
      <c r="O2564" s="45" t="s">
        <v>2613</v>
      </c>
      <c r="P2564" s="42">
        <v>1766.0</v>
      </c>
      <c r="S2564" s="42">
        <v>1926.0</v>
      </c>
    </row>
    <row r="2565">
      <c r="A2565" s="42"/>
      <c r="B2565" s="42"/>
      <c r="D2565" s="42"/>
      <c r="E2565" s="42"/>
      <c r="O2565" s="45" t="s">
        <v>2614</v>
      </c>
      <c r="P2565" s="42">
        <v>1040.0</v>
      </c>
      <c r="S2565" s="42">
        <v>1032.0</v>
      </c>
    </row>
    <row r="2566">
      <c r="A2566" s="42"/>
      <c r="B2566" s="42"/>
      <c r="D2566" s="42"/>
      <c r="E2566" s="42"/>
      <c r="O2566" s="45" t="s">
        <v>2615</v>
      </c>
      <c r="P2566" s="42">
        <v>1712.0</v>
      </c>
      <c r="S2566" s="42">
        <v>1844.0</v>
      </c>
    </row>
    <row r="2567">
      <c r="A2567" s="42"/>
      <c r="B2567" s="42"/>
      <c r="D2567" s="42"/>
      <c r="E2567" s="42"/>
      <c r="O2567" s="45" t="s">
        <v>2616</v>
      </c>
      <c r="P2567" s="42">
        <v>1031.0</v>
      </c>
      <c r="S2567" s="42">
        <v>1024.0</v>
      </c>
    </row>
    <row r="2568">
      <c r="A2568" s="42"/>
      <c r="B2568" s="42"/>
      <c r="D2568" s="42"/>
      <c r="E2568" s="42"/>
      <c r="O2568" s="45" t="s">
        <v>2617</v>
      </c>
      <c r="P2568" s="42">
        <v>1787.0</v>
      </c>
      <c r="S2568" s="42">
        <v>1947.0</v>
      </c>
    </row>
    <row r="2569">
      <c r="A2569" s="42"/>
      <c r="B2569" s="42"/>
      <c r="D2569" s="42"/>
      <c r="E2569" s="42"/>
      <c r="O2569" s="45" t="s">
        <v>2618</v>
      </c>
      <c r="P2569" s="42">
        <v>1114.0</v>
      </c>
      <c r="S2569" s="42">
        <v>1106.0</v>
      </c>
    </row>
    <row r="2570">
      <c r="A2570" s="42"/>
      <c r="B2570" s="42"/>
      <c r="D2570" s="42"/>
      <c r="E2570" s="42"/>
      <c r="O2570" s="45" t="s">
        <v>2619</v>
      </c>
      <c r="P2570" s="42">
        <v>1840.0</v>
      </c>
      <c r="S2570" s="42">
        <v>2000.0</v>
      </c>
    </row>
    <row r="2571">
      <c r="A2571" s="42"/>
      <c r="B2571" s="42"/>
      <c r="D2571" s="42"/>
      <c r="E2571" s="42"/>
      <c r="O2571" s="45" t="s">
        <v>2620</v>
      </c>
      <c r="P2571" s="42">
        <v>1114.0</v>
      </c>
      <c r="S2571" s="42">
        <v>1106.0</v>
      </c>
    </row>
    <row r="2572">
      <c r="A2572" s="42"/>
      <c r="B2572" s="42"/>
      <c r="D2572" s="42"/>
      <c r="E2572" s="42"/>
      <c r="O2572" s="45" t="s">
        <v>2621</v>
      </c>
      <c r="P2572" s="42">
        <v>1720.0</v>
      </c>
      <c r="S2572" s="42">
        <v>1840.0</v>
      </c>
    </row>
    <row r="2573">
      <c r="A2573" s="42"/>
      <c r="B2573" s="42"/>
      <c r="D2573" s="42"/>
      <c r="E2573" s="42"/>
      <c r="O2573" s="45" t="s">
        <v>2622</v>
      </c>
      <c r="P2573" s="42">
        <v>1143.0</v>
      </c>
      <c r="S2573" s="42">
        <v>1137.0</v>
      </c>
    </row>
    <row r="2574">
      <c r="A2574" s="42"/>
      <c r="B2574" s="42"/>
      <c r="D2574" s="42"/>
      <c r="E2574" s="42"/>
      <c r="O2574" s="45" t="s">
        <v>2623</v>
      </c>
      <c r="P2574" s="42">
        <v>1652.0</v>
      </c>
      <c r="S2574" s="42">
        <v>1812.0</v>
      </c>
    </row>
    <row r="2575">
      <c r="A2575" s="42"/>
      <c r="B2575" s="42"/>
      <c r="D2575" s="42"/>
      <c r="E2575" s="42"/>
      <c r="O2575" s="45" t="s">
        <v>2624</v>
      </c>
      <c r="P2575" s="42">
        <v>977.0</v>
      </c>
      <c r="S2575" s="42">
        <v>969.0</v>
      </c>
    </row>
    <row r="2576">
      <c r="A2576" s="42"/>
      <c r="B2576" s="42"/>
      <c r="D2576" s="42"/>
      <c r="E2576" s="42"/>
      <c r="O2576" s="45" t="s">
        <v>2625</v>
      </c>
      <c r="P2576" s="42">
        <v>1703.0</v>
      </c>
      <c r="S2576" s="42">
        <v>1871.0</v>
      </c>
    </row>
    <row r="2577">
      <c r="A2577" s="42"/>
      <c r="B2577" s="42"/>
      <c r="D2577" s="42"/>
      <c r="E2577" s="42"/>
      <c r="O2577" s="45" t="s">
        <v>2626</v>
      </c>
      <c r="P2577" s="42">
        <v>965.0</v>
      </c>
      <c r="S2577" s="42">
        <v>957.0</v>
      </c>
    </row>
    <row r="2578">
      <c r="A2578" s="42"/>
      <c r="B2578" s="42"/>
      <c r="D2578" s="42"/>
      <c r="E2578" s="42"/>
      <c r="O2578" s="45" t="s">
        <v>2627</v>
      </c>
      <c r="P2578" s="42">
        <v>1619.0</v>
      </c>
      <c r="S2578" s="42">
        <v>1739.0</v>
      </c>
    </row>
    <row r="2579">
      <c r="A2579" s="42"/>
      <c r="B2579" s="42"/>
      <c r="D2579" s="42"/>
      <c r="E2579" s="42"/>
      <c r="O2579" s="45" t="s">
        <v>2628</v>
      </c>
      <c r="P2579" s="42">
        <v>1112.0</v>
      </c>
      <c r="S2579" s="42">
        <v>1106.0</v>
      </c>
    </row>
    <row r="2580">
      <c r="A2580" s="42"/>
      <c r="B2580" s="42"/>
      <c r="D2580" s="42"/>
      <c r="E2580" s="42"/>
      <c r="O2580" s="45" t="s">
        <v>2629</v>
      </c>
      <c r="P2580" s="42">
        <v>1726.0</v>
      </c>
      <c r="S2580" s="42">
        <v>1886.0</v>
      </c>
    </row>
    <row r="2581">
      <c r="A2581" s="42"/>
      <c r="B2581" s="42"/>
      <c r="D2581" s="42"/>
      <c r="E2581" s="42"/>
      <c r="O2581" s="45" t="s">
        <v>2630</v>
      </c>
      <c r="P2581" s="42">
        <v>1051.0</v>
      </c>
      <c r="S2581" s="42">
        <v>1043.0</v>
      </c>
    </row>
    <row r="2582">
      <c r="A2582" s="42"/>
      <c r="B2582" s="42"/>
      <c r="D2582" s="42"/>
      <c r="E2582" s="42"/>
      <c r="O2582" s="45" t="s">
        <v>2631</v>
      </c>
      <c r="P2582" s="42">
        <v>1731.0</v>
      </c>
      <c r="S2582" s="42">
        <v>1861.0</v>
      </c>
    </row>
    <row r="2583">
      <c r="A2583" s="42"/>
      <c r="B2583" s="42"/>
      <c r="D2583" s="42"/>
      <c r="E2583" s="42"/>
      <c r="O2583" s="45" t="s">
        <v>2632</v>
      </c>
      <c r="P2583" s="42">
        <v>1067.0</v>
      </c>
      <c r="S2583" s="42">
        <v>1060.0</v>
      </c>
    </row>
    <row r="2584">
      <c r="A2584" s="42"/>
      <c r="B2584" s="42"/>
      <c r="D2584" s="42"/>
      <c r="E2584" s="42"/>
      <c r="O2584" s="45" t="s">
        <v>2633</v>
      </c>
      <c r="P2584" s="42">
        <v>1683.0</v>
      </c>
      <c r="S2584" s="42">
        <v>1803.0</v>
      </c>
    </row>
    <row r="2585">
      <c r="A2585" s="42"/>
      <c r="B2585" s="42"/>
      <c r="D2585" s="42"/>
      <c r="E2585" s="42"/>
      <c r="O2585" s="45" t="s">
        <v>2634</v>
      </c>
      <c r="P2585" s="42">
        <v>977.0</v>
      </c>
      <c r="S2585" s="42">
        <v>971.0</v>
      </c>
    </row>
    <row r="2586">
      <c r="A2586" s="42"/>
      <c r="B2586" s="42"/>
      <c r="D2586" s="42"/>
      <c r="E2586" s="42"/>
      <c r="O2586" s="45" t="s">
        <v>2635</v>
      </c>
      <c r="P2586" s="42">
        <v>1589.0</v>
      </c>
      <c r="S2586" s="42">
        <v>1749.0</v>
      </c>
    </row>
    <row r="2587">
      <c r="A2587" s="42"/>
      <c r="B2587" s="42"/>
      <c r="D2587" s="42"/>
      <c r="E2587" s="42"/>
      <c r="O2587" s="45" t="s">
        <v>2636</v>
      </c>
      <c r="P2587" s="42">
        <v>912.0</v>
      </c>
      <c r="S2587" s="42">
        <v>904.0</v>
      </c>
    </row>
    <row r="2588">
      <c r="A2588" s="42"/>
      <c r="B2588" s="42"/>
      <c r="D2588" s="42"/>
      <c r="E2588" s="42"/>
      <c r="O2588" s="45" t="s">
        <v>2637</v>
      </c>
      <c r="P2588" s="42">
        <v>1586.0</v>
      </c>
      <c r="S2588" s="42">
        <v>1718.0</v>
      </c>
    </row>
    <row r="2589">
      <c r="A2589" s="42"/>
      <c r="B2589" s="42"/>
      <c r="D2589" s="42"/>
      <c r="E2589" s="42"/>
      <c r="O2589" s="45" t="s">
        <v>2638</v>
      </c>
      <c r="P2589" s="42">
        <v>964.0</v>
      </c>
      <c r="S2589" s="42">
        <v>957.0</v>
      </c>
    </row>
    <row r="2590">
      <c r="A2590" s="42"/>
      <c r="B2590" s="42"/>
      <c r="D2590" s="42"/>
      <c r="E2590" s="42"/>
      <c r="O2590" s="45" t="s">
        <v>2639</v>
      </c>
      <c r="P2590" s="42">
        <v>1652.0</v>
      </c>
      <c r="S2590" s="42">
        <v>1772.0</v>
      </c>
    </row>
    <row r="2591">
      <c r="A2591" s="42"/>
      <c r="B2591" s="42"/>
      <c r="D2591" s="42"/>
      <c r="E2591" s="42"/>
      <c r="O2591" s="45" t="s">
        <v>2640</v>
      </c>
      <c r="P2591" s="42">
        <v>1051.0</v>
      </c>
      <c r="S2591" s="42">
        <v>1045.0</v>
      </c>
    </row>
    <row r="2592">
      <c r="A2592" s="42"/>
      <c r="B2592" s="42"/>
      <c r="D2592" s="42"/>
      <c r="E2592" s="42"/>
      <c r="O2592" s="45" t="s">
        <v>2641</v>
      </c>
      <c r="P2592" s="42">
        <v>1663.0</v>
      </c>
      <c r="S2592" s="42">
        <v>1823.0</v>
      </c>
    </row>
    <row r="2593">
      <c r="A2593" s="42"/>
      <c r="B2593" s="42"/>
      <c r="D2593" s="42"/>
      <c r="E2593" s="42"/>
      <c r="O2593" s="45" t="s">
        <v>2642</v>
      </c>
      <c r="P2593" s="42">
        <v>986.0</v>
      </c>
      <c r="S2593" s="42">
        <v>978.0</v>
      </c>
    </row>
    <row r="2594">
      <c r="A2594" s="42"/>
      <c r="B2594" s="42"/>
      <c r="D2594" s="42"/>
      <c r="E2594" s="42"/>
      <c r="O2594" s="45" t="s">
        <v>2643</v>
      </c>
      <c r="P2594" s="42">
        <v>1594.0</v>
      </c>
      <c r="S2594" s="42">
        <v>1714.0</v>
      </c>
    </row>
    <row r="2595">
      <c r="A2595" s="42"/>
      <c r="B2595" s="42"/>
      <c r="D2595" s="42"/>
      <c r="E2595" s="42"/>
      <c r="O2595" s="45" t="s">
        <v>2644</v>
      </c>
      <c r="P2595" s="42">
        <v>1076.0</v>
      </c>
      <c r="S2595" s="42">
        <v>1070.0</v>
      </c>
    </row>
    <row r="2596">
      <c r="A2596" s="42"/>
      <c r="B2596" s="42"/>
      <c r="D2596" s="42"/>
      <c r="E2596" s="42"/>
      <c r="O2596" s="45" t="s">
        <v>2645</v>
      </c>
      <c r="P2596" s="42">
        <v>1517.0</v>
      </c>
      <c r="S2596" s="42">
        <v>1637.0</v>
      </c>
    </row>
    <row r="2597">
      <c r="A2597" s="42"/>
      <c r="B2597" s="42"/>
      <c r="D2597" s="42"/>
      <c r="E2597" s="42"/>
      <c r="O2597" s="45" t="s">
        <v>2646</v>
      </c>
      <c r="P2597" s="42">
        <v>914.0</v>
      </c>
      <c r="S2597" s="42">
        <v>908.0</v>
      </c>
    </row>
    <row r="2598">
      <c r="A2598" s="42"/>
      <c r="B2598" s="42"/>
      <c r="D2598" s="42"/>
      <c r="E2598" s="42"/>
      <c r="O2598" s="45" t="s">
        <v>2647</v>
      </c>
      <c r="P2598" s="42">
        <v>1526.0</v>
      </c>
      <c r="S2598" s="42">
        <v>1694.0</v>
      </c>
    </row>
    <row r="2599">
      <c r="A2599" s="42"/>
      <c r="B2599" s="42"/>
      <c r="D2599" s="42"/>
      <c r="E2599" s="42"/>
      <c r="O2599" s="45" t="s">
        <v>2648</v>
      </c>
      <c r="P2599" s="42">
        <v>837.0</v>
      </c>
      <c r="S2599" s="42">
        <v>829.0</v>
      </c>
    </row>
    <row r="2600">
      <c r="A2600" s="42"/>
      <c r="B2600" s="42"/>
      <c r="D2600" s="42"/>
      <c r="E2600" s="42"/>
      <c r="O2600" s="45" t="s">
        <v>2649</v>
      </c>
      <c r="P2600" s="42">
        <v>1493.0</v>
      </c>
      <c r="S2600" s="42">
        <v>1613.0</v>
      </c>
    </row>
    <row r="2601">
      <c r="A2601" s="42"/>
      <c r="B2601" s="42"/>
      <c r="D2601" s="42"/>
      <c r="E2601" s="42"/>
      <c r="O2601" s="45" t="s">
        <v>2650</v>
      </c>
      <c r="P2601" s="42">
        <v>1045.0</v>
      </c>
      <c r="S2601" s="42">
        <v>1039.0</v>
      </c>
    </row>
    <row r="2602">
      <c r="A2602" s="42"/>
      <c r="B2602" s="42"/>
      <c r="D2602" s="42"/>
      <c r="E2602" s="42"/>
      <c r="O2602" s="45" t="s">
        <v>2651</v>
      </c>
      <c r="P2602" s="42">
        <v>1591.0</v>
      </c>
      <c r="S2602" s="42">
        <v>1711.0</v>
      </c>
    </row>
    <row r="2603">
      <c r="A2603" s="42"/>
      <c r="B2603" s="42"/>
      <c r="D2603" s="42"/>
      <c r="E2603" s="42"/>
      <c r="O2603" s="45" t="s">
        <v>2652</v>
      </c>
      <c r="P2603" s="42">
        <v>988.0</v>
      </c>
      <c r="S2603" s="42">
        <v>982.0</v>
      </c>
    </row>
    <row r="2604">
      <c r="A2604" s="42"/>
      <c r="B2604" s="42"/>
      <c r="D2604" s="42"/>
      <c r="E2604" s="42"/>
      <c r="O2604" s="45" t="s">
        <v>2653</v>
      </c>
      <c r="P2604" s="42">
        <v>1554.0</v>
      </c>
      <c r="S2604" s="42">
        <v>1684.0</v>
      </c>
    </row>
    <row r="2605">
      <c r="A2605" s="42"/>
      <c r="B2605" s="42"/>
      <c r="D2605" s="42"/>
      <c r="E2605" s="42"/>
      <c r="O2605" s="45" t="s">
        <v>2654</v>
      </c>
      <c r="P2605" s="42">
        <v>939.0</v>
      </c>
      <c r="S2605" s="42">
        <v>932.0</v>
      </c>
    </row>
    <row r="2606">
      <c r="A2606" s="42"/>
      <c r="B2606" s="42"/>
      <c r="D2606" s="42"/>
      <c r="E2606" s="42"/>
      <c r="O2606" s="45" t="s">
        <v>2655</v>
      </c>
      <c r="P2606" s="42">
        <v>1557.0</v>
      </c>
      <c r="S2606" s="42">
        <v>1677.0</v>
      </c>
    </row>
    <row r="2607">
      <c r="A2607" s="42"/>
      <c r="B2607" s="42"/>
      <c r="D2607" s="42"/>
      <c r="E2607" s="42"/>
      <c r="O2607" s="45" t="s">
        <v>2656</v>
      </c>
      <c r="P2607" s="42">
        <v>910.0</v>
      </c>
      <c r="S2607" s="42">
        <v>904.0</v>
      </c>
    </row>
    <row r="2608">
      <c r="A2608" s="42"/>
      <c r="B2608" s="42"/>
      <c r="D2608" s="42"/>
      <c r="E2608" s="42"/>
      <c r="O2608" s="45" t="s">
        <v>2657</v>
      </c>
      <c r="P2608" s="42">
        <v>1454.0</v>
      </c>
      <c r="S2608" s="42">
        <v>1574.0</v>
      </c>
    </row>
    <row r="2609">
      <c r="A2609" s="42"/>
      <c r="B2609" s="42"/>
      <c r="D2609" s="42"/>
      <c r="E2609" s="42"/>
      <c r="O2609" s="45" t="s">
        <v>2658</v>
      </c>
      <c r="P2609" s="42">
        <v>849.0</v>
      </c>
      <c r="S2609" s="42">
        <v>843.0</v>
      </c>
    </row>
    <row r="2610">
      <c r="A2610" s="42"/>
      <c r="B2610" s="42"/>
      <c r="D2610" s="42"/>
      <c r="E2610" s="42"/>
      <c r="O2610" s="45" t="s">
        <v>2659</v>
      </c>
      <c r="P2610" s="42">
        <v>1409.0</v>
      </c>
      <c r="S2610" s="42">
        <v>1541.0</v>
      </c>
    </row>
    <row r="2611">
      <c r="A2611" s="42"/>
      <c r="B2611" s="42"/>
      <c r="D2611" s="42"/>
      <c r="E2611" s="42"/>
      <c r="O2611" s="45" t="s">
        <v>2660</v>
      </c>
      <c r="P2611" s="42">
        <v>836.0</v>
      </c>
      <c r="S2611" s="42">
        <v>829.0</v>
      </c>
    </row>
    <row r="2612">
      <c r="A2612" s="42"/>
      <c r="B2612" s="42"/>
      <c r="D2612" s="42"/>
      <c r="E2612" s="42"/>
      <c r="O2612" s="45" t="s">
        <v>2661</v>
      </c>
      <c r="P2612" s="42">
        <v>1526.0</v>
      </c>
      <c r="S2612" s="42">
        <v>1646.0</v>
      </c>
    </row>
    <row r="2613">
      <c r="A2613" s="42"/>
      <c r="B2613" s="42"/>
      <c r="D2613" s="42"/>
      <c r="E2613" s="42"/>
      <c r="O2613" s="45" t="s">
        <v>2662</v>
      </c>
      <c r="P2613" s="42">
        <v>984.0</v>
      </c>
      <c r="S2613" s="42">
        <v>978.0</v>
      </c>
    </row>
    <row r="2614">
      <c r="A2614" s="42"/>
      <c r="B2614" s="42"/>
      <c r="D2614" s="42"/>
      <c r="E2614" s="42"/>
      <c r="O2614" s="45" t="s">
        <v>2663</v>
      </c>
      <c r="P2614" s="42">
        <v>1528.0</v>
      </c>
      <c r="S2614" s="42">
        <v>1648.0</v>
      </c>
    </row>
    <row r="2615">
      <c r="A2615" s="42"/>
      <c r="B2615" s="42"/>
      <c r="D2615" s="42"/>
      <c r="E2615" s="42"/>
      <c r="O2615" s="45" t="s">
        <v>2664</v>
      </c>
      <c r="P2615" s="42">
        <v>923.0</v>
      </c>
      <c r="S2615" s="42">
        <v>917.0</v>
      </c>
    </row>
    <row r="2616">
      <c r="A2616" s="42"/>
      <c r="B2616" s="42"/>
      <c r="D2616" s="42"/>
      <c r="E2616" s="42"/>
      <c r="O2616" s="45" t="s">
        <v>2665</v>
      </c>
      <c r="P2616" s="42">
        <v>1417.0</v>
      </c>
      <c r="S2616" s="42">
        <v>1537.0</v>
      </c>
    </row>
    <row r="2617">
      <c r="A2617" s="42"/>
      <c r="B2617" s="42"/>
      <c r="D2617" s="42"/>
      <c r="E2617" s="42"/>
      <c r="O2617" s="45" t="s">
        <v>2666</v>
      </c>
      <c r="P2617" s="42">
        <v>948.0</v>
      </c>
      <c r="S2617" s="42">
        <v>942.0</v>
      </c>
    </row>
    <row r="2618">
      <c r="A2618" s="42"/>
      <c r="B2618" s="42"/>
      <c r="D2618" s="42"/>
      <c r="E2618" s="42"/>
      <c r="O2618" s="45" t="s">
        <v>2667</v>
      </c>
      <c r="P2618" s="42">
        <v>1391.0</v>
      </c>
      <c r="S2618" s="42">
        <v>1511.0</v>
      </c>
    </row>
    <row r="2619">
      <c r="A2619" s="42"/>
      <c r="B2619" s="42"/>
      <c r="D2619" s="42"/>
      <c r="E2619" s="42"/>
      <c r="O2619" s="45" t="s">
        <v>2668</v>
      </c>
      <c r="P2619" s="42">
        <v>847.0</v>
      </c>
      <c r="S2619" s="42">
        <v>841.0</v>
      </c>
    </row>
    <row r="2620">
      <c r="A2620" s="42"/>
      <c r="B2620" s="42"/>
      <c r="D2620" s="42"/>
      <c r="E2620" s="42"/>
      <c r="O2620" s="45" t="s">
        <v>2669</v>
      </c>
      <c r="P2620" s="42">
        <v>1391.0</v>
      </c>
      <c r="S2620" s="42">
        <v>1519.0</v>
      </c>
    </row>
    <row r="2621">
      <c r="A2621" s="42"/>
      <c r="B2621" s="42"/>
      <c r="D2621" s="42"/>
      <c r="E2621" s="42"/>
      <c r="O2621" s="45" t="s">
        <v>2670</v>
      </c>
      <c r="P2621" s="42">
        <v>774.0</v>
      </c>
      <c r="S2621" s="42">
        <v>768.0</v>
      </c>
    </row>
    <row r="2622">
      <c r="A2622" s="42"/>
      <c r="B2622" s="42"/>
      <c r="D2622" s="42"/>
      <c r="E2622" s="42"/>
      <c r="O2622" s="45" t="s">
        <v>2671</v>
      </c>
      <c r="P2622" s="42">
        <v>1316.0</v>
      </c>
      <c r="S2622" s="42">
        <v>1436.0</v>
      </c>
    </row>
    <row r="2623">
      <c r="A2623" s="42"/>
      <c r="B2623" s="42"/>
      <c r="D2623" s="42"/>
      <c r="E2623" s="42"/>
      <c r="O2623" s="45" t="s">
        <v>2672</v>
      </c>
      <c r="P2623" s="42">
        <v>917.0</v>
      </c>
      <c r="S2623" s="42">
        <v>911.0</v>
      </c>
    </row>
    <row r="2624">
      <c r="A2624" s="42"/>
      <c r="B2624" s="42"/>
      <c r="D2624" s="42"/>
      <c r="E2624" s="42"/>
      <c r="O2624" s="45" t="s">
        <v>2673</v>
      </c>
      <c r="P2624" s="42">
        <v>1465.0</v>
      </c>
      <c r="S2624" s="42">
        <v>1585.0</v>
      </c>
    </row>
    <row r="2625">
      <c r="A2625" s="42"/>
      <c r="B2625" s="42"/>
      <c r="D2625" s="42"/>
      <c r="E2625" s="42"/>
      <c r="O2625" s="45" t="s">
        <v>2674</v>
      </c>
      <c r="P2625" s="42">
        <v>921.0</v>
      </c>
      <c r="S2625" s="42">
        <v>915.0</v>
      </c>
    </row>
    <row r="2626">
      <c r="A2626" s="42"/>
      <c r="B2626" s="42"/>
      <c r="D2626" s="42"/>
      <c r="E2626" s="42"/>
      <c r="O2626" s="45" t="s">
        <v>2675</v>
      </c>
      <c r="P2626" s="42">
        <v>1419.0</v>
      </c>
      <c r="S2626" s="42">
        <v>1509.0</v>
      </c>
    </row>
    <row r="2627">
      <c r="A2627" s="42"/>
      <c r="B2627" s="42"/>
      <c r="D2627" s="42"/>
      <c r="E2627" s="42"/>
      <c r="O2627" s="45" t="s">
        <v>2676</v>
      </c>
      <c r="P2627" s="42">
        <v>876.0</v>
      </c>
      <c r="S2627" s="42">
        <v>871.0</v>
      </c>
    </row>
    <row r="2628">
      <c r="A2628" s="42"/>
      <c r="B2628" s="42"/>
      <c r="D2628" s="42"/>
      <c r="E2628" s="42"/>
      <c r="O2628" s="45" t="s">
        <v>2677</v>
      </c>
      <c r="P2628" s="42">
        <v>1380.0</v>
      </c>
      <c r="S2628" s="42">
        <v>1500.0</v>
      </c>
    </row>
    <row r="2629">
      <c r="A2629" s="42"/>
      <c r="B2629" s="42"/>
      <c r="D2629" s="42"/>
      <c r="E2629" s="42"/>
      <c r="O2629" s="45" t="s">
        <v>2678</v>
      </c>
      <c r="P2629" s="42">
        <v>782.0</v>
      </c>
      <c r="S2629" s="42">
        <v>776.0</v>
      </c>
    </row>
    <row r="2630">
      <c r="A2630" s="42"/>
      <c r="B2630" s="42"/>
      <c r="D2630" s="42"/>
      <c r="E2630" s="42"/>
      <c r="O2630" s="45" t="s">
        <v>2679</v>
      </c>
      <c r="P2630" s="42">
        <v>1328.0</v>
      </c>
      <c r="S2630" s="42">
        <v>1448.0</v>
      </c>
    </row>
    <row r="2631">
      <c r="A2631" s="42"/>
      <c r="B2631" s="42"/>
      <c r="D2631" s="42"/>
      <c r="E2631" s="42"/>
      <c r="O2631" s="45" t="s">
        <v>2680</v>
      </c>
      <c r="P2631" s="42">
        <v>782.0</v>
      </c>
      <c r="S2631" s="42">
        <v>776.0</v>
      </c>
    </row>
    <row r="2632">
      <c r="A2632" s="42"/>
      <c r="B2632" s="42"/>
      <c r="D2632" s="42"/>
      <c r="E2632" s="42"/>
      <c r="O2632" s="45" t="s">
        <v>2681</v>
      </c>
      <c r="P2632" s="42">
        <v>1274.0</v>
      </c>
      <c r="S2632" s="42">
        <v>1366.0</v>
      </c>
    </row>
    <row r="2633">
      <c r="A2633" s="42"/>
      <c r="B2633" s="42"/>
      <c r="D2633" s="42"/>
      <c r="E2633" s="42"/>
      <c r="O2633" s="45" t="s">
        <v>2682</v>
      </c>
      <c r="P2633" s="42">
        <v>773.0</v>
      </c>
      <c r="S2633" s="42">
        <v>768.0</v>
      </c>
    </row>
    <row r="2634">
      <c r="A2634" s="42"/>
      <c r="B2634" s="42"/>
      <c r="D2634" s="42"/>
      <c r="E2634" s="42"/>
      <c r="O2634" s="45" t="s">
        <v>2683</v>
      </c>
      <c r="P2634" s="42">
        <v>1349.0</v>
      </c>
      <c r="S2634" s="42">
        <v>1469.0</v>
      </c>
    </row>
    <row r="2635">
      <c r="A2635" s="42"/>
      <c r="B2635" s="42"/>
      <c r="D2635" s="42"/>
      <c r="E2635" s="42"/>
      <c r="O2635" s="45" t="s">
        <v>2684</v>
      </c>
      <c r="P2635" s="42">
        <v>856.0</v>
      </c>
      <c r="S2635" s="42">
        <v>850.0</v>
      </c>
    </row>
    <row r="2636">
      <c r="A2636" s="42"/>
      <c r="B2636" s="42"/>
      <c r="D2636" s="42"/>
      <c r="E2636" s="42"/>
      <c r="O2636" s="45" t="s">
        <v>2685</v>
      </c>
      <c r="P2636" s="42">
        <v>1402.0</v>
      </c>
      <c r="S2636" s="42">
        <v>1522.0</v>
      </c>
    </row>
    <row r="2637">
      <c r="A2637" s="42"/>
      <c r="B2637" s="42"/>
      <c r="D2637" s="42"/>
      <c r="E2637" s="42"/>
      <c r="O2637" s="45" t="s">
        <v>2686</v>
      </c>
      <c r="P2637" s="42">
        <v>856.0</v>
      </c>
      <c r="S2637" s="42">
        <v>850.0</v>
      </c>
    </row>
    <row r="2638">
      <c r="A2638" s="42"/>
      <c r="B2638" s="42"/>
      <c r="D2638" s="42"/>
      <c r="E2638" s="42"/>
      <c r="O2638" s="45" t="s">
        <v>2687</v>
      </c>
      <c r="P2638" s="42">
        <v>1282.0</v>
      </c>
      <c r="S2638" s="42">
        <v>1362.0</v>
      </c>
    </row>
    <row r="2639">
      <c r="A2639" s="42"/>
      <c r="B2639" s="42"/>
      <c r="D2639" s="42"/>
      <c r="E2639" s="42"/>
      <c r="O2639" s="45" t="s">
        <v>2688</v>
      </c>
      <c r="P2639" s="42">
        <v>885.0</v>
      </c>
      <c r="S2639" s="42">
        <v>881.0</v>
      </c>
    </row>
    <row r="2640">
      <c r="A2640" s="42"/>
      <c r="B2640" s="42"/>
      <c r="D2640" s="42"/>
      <c r="E2640" s="42"/>
      <c r="O2640" s="45" t="s">
        <v>2689</v>
      </c>
      <c r="P2640" s="42">
        <v>1214.0</v>
      </c>
      <c r="S2640" s="42">
        <v>1334.0</v>
      </c>
    </row>
    <row r="2641">
      <c r="A2641" s="42"/>
      <c r="B2641" s="42"/>
      <c r="D2641" s="42"/>
      <c r="E2641" s="42"/>
      <c r="O2641" s="45" t="s">
        <v>2690</v>
      </c>
      <c r="P2641" s="42">
        <v>719.0</v>
      </c>
      <c r="S2641" s="42">
        <v>713.0</v>
      </c>
    </row>
    <row r="2642">
      <c r="A2642" s="42"/>
      <c r="B2642" s="42"/>
      <c r="D2642" s="42"/>
      <c r="E2642" s="42"/>
      <c r="O2642" s="45" t="s">
        <v>2691</v>
      </c>
      <c r="P2642" s="42">
        <v>1265.0</v>
      </c>
      <c r="S2642" s="42">
        <v>1393.0</v>
      </c>
    </row>
    <row r="2643">
      <c r="A2643" s="42"/>
      <c r="B2643" s="42"/>
      <c r="D2643" s="42"/>
      <c r="E2643" s="42"/>
      <c r="O2643" s="45" t="s">
        <v>2692</v>
      </c>
      <c r="P2643" s="42">
        <v>707.0</v>
      </c>
      <c r="S2643" s="42">
        <v>701.0</v>
      </c>
    </row>
    <row r="2644">
      <c r="A2644" s="42"/>
      <c r="B2644" s="42"/>
      <c r="D2644" s="42"/>
      <c r="E2644" s="42"/>
      <c r="O2644" s="45" t="s">
        <v>2693</v>
      </c>
      <c r="P2644" s="42">
        <v>1181.0</v>
      </c>
      <c r="S2644" s="42">
        <v>1261.0</v>
      </c>
    </row>
    <row r="2645">
      <c r="A2645" s="42"/>
      <c r="B2645" s="42"/>
      <c r="D2645" s="42"/>
      <c r="E2645" s="42"/>
      <c r="O2645" s="45" t="s">
        <v>2694</v>
      </c>
      <c r="P2645" s="42">
        <v>854.0</v>
      </c>
      <c r="S2645" s="42">
        <v>850.0</v>
      </c>
    </row>
    <row r="2646">
      <c r="A2646" s="42"/>
      <c r="B2646" s="42"/>
      <c r="D2646" s="42"/>
      <c r="E2646" s="42"/>
      <c r="O2646" s="45" t="s">
        <v>2695</v>
      </c>
      <c r="P2646" s="42">
        <v>1288.0</v>
      </c>
      <c r="S2646" s="42">
        <v>1408.0</v>
      </c>
    </row>
    <row r="2647">
      <c r="A2647" s="42"/>
      <c r="B2647" s="42"/>
      <c r="D2647" s="42"/>
      <c r="E2647" s="42"/>
      <c r="O2647" s="45" t="s">
        <v>2696</v>
      </c>
      <c r="P2647" s="42">
        <v>793.0</v>
      </c>
      <c r="S2647" s="42">
        <v>787.0</v>
      </c>
    </row>
    <row r="2648">
      <c r="A2648" s="42"/>
      <c r="B2648" s="42"/>
      <c r="D2648" s="42"/>
      <c r="E2648" s="42"/>
      <c r="O2648" s="45" t="s">
        <v>2697</v>
      </c>
      <c r="P2648" s="42">
        <v>1293.0</v>
      </c>
      <c r="S2648" s="42">
        <v>1383.0</v>
      </c>
    </row>
    <row r="2649">
      <c r="A2649" s="42"/>
      <c r="B2649" s="42"/>
      <c r="D2649" s="42"/>
      <c r="E2649" s="42"/>
      <c r="O2649" s="45" t="s">
        <v>2698</v>
      </c>
      <c r="P2649" s="42">
        <v>809.0</v>
      </c>
      <c r="S2649" s="42">
        <v>804.0</v>
      </c>
    </row>
    <row r="2650">
      <c r="A2650" s="42"/>
      <c r="B2650" s="42"/>
      <c r="D2650" s="42"/>
      <c r="E2650" s="42"/>
      <c r="O2650" s="45" t="s">
        <v>2699</v>
      </c>
      <c r="P2650" s="42">
        <v>1245.0</v>
      </c>
      <c r="S2650" s="42">
        <v>1325.0</v>
      </c>
    </row>
    <row r="2651">
      <c r="A2651" s="42"/>
      <c r="B2651" s="42"/>
      <c r="D2651" s="42"/>
      <c r="E2651" s="42"/>
      <c r="O2651" s="45" t="s">
        <v>2700</v>
      </c>
      <c r="P2651" s="42">
        <v>719.0</v>
      </c>
      <c r="S2651" s="42">
        <v>715.0</v>
      </c>
    </row>
    <row r="2652">
      <c r="A2652" s="42"/>
      <c r="B2652" s="42"/>
      <c r="D2652" s="42"/>
      <c r="E2652" s="42"/>
      <c r="O2652" s="45" t="s">
        <v>2701</v>
      </c>
      <c r="P2652" s="42">
        <v>1151.0</v>
      </c>
      <c r="S2652" s="42">
        <v>1271.0</v>
      </c>
    </row>
    <row r="2653">
      <c r="A2653" s="42"/>
      <c r="B2653" s="42"/>
      <c r="D2653" s="42"/>
      <c r="E2653" s="42"/>
      <c r="O2653" s="45" t="s">
        <v>2702</v>
      </c>
      <c r="P2653" s="42">
        <v>654.0</v>
      </c>
      <c r="S2653" s="42">
        <v>648.0</v>
      </c>
    </row>
    <row r="2654">
      <c r="A2654" s="42"/>
      <c r="B2654" s="42"/>
      <c r="D2654" s="42"/>
      <c r="E2654" s="42"/>
      <c r="O2654" s="45" t="s">
        <v>2703</v>
      </c>
      <c r="P2654" s="42">
        <v>1148.0</v>
      </c>
      <c r="S2654" s="42">
        <v>1240.0</v>
      </c>
    </row>
    <row r="2655">
      <c r="A2655" s="42"/>
      <c r="B2655" s="42"/>
      <c r="D2655" s="42"/>
      <c r="E2655" s="42"/>
      <c r="O2655" s="45" t="s">
        <v>2704</v>
      </c>
      <c r="P2655" s="42">
        <v>706.0</v>
      </c>
      <c r="S2655" s="42">
        <v>701.0</v>
      </c>
    </row>
    <row r="2656">
      <c r="A2656" s="42"/>
      <c r="B2656" s="42"/>
      <c r="D2656" s="42"/>
      <c r="E2656" s="42"/>
      <c r="O2656" s="45" t="s">
        <v>2705</v>
      </c>
      <c r="P2656" s="42">
        <v>1214.0</v>
      </c>
      <c r="S2656" s="42">
        <v>1294.0</v>
      </c>
    </row>
    <row r="2657">
      <c r="A2657" s="42"/>
      <c r="B2657" s="42"/>
      <c r="D2657" s="42"/>
      <c r="E2657" s="42"/>
      <c r="O2657" s="45" t="s">
        <v>2706</v>
      </c>
      <c r="P2657" s="42">
        <v>793.0</v>
      </c>
      <c r="S2657" s="42">
        <v>789.0</v>
      </c>
    </row>
    <row r="2658">
      <c r="A2658" s="42"/>
      <c r="B2658" s="42"/>
      <c r="D2658" s="42"/>
      <c r="E2658" s="42"/>
      <c r="O2658" s="45" t="s">
        <v>2707</v>
      </c>
      <c r="P2658" s="42">
        <v>1225.0</v>
      </c>
      <c r="S2658" s="42">
        <v>1345.0</v>
      </c>
    </row>
    <row r="2659">
      <c r="A2659" s="42"/>
      <c r="B2659" s="42"/>
      <c r="D2659" s="42"/>
      <c r="E2659" s="42"/>
      <c r="O2659" s="45" t="s">
        <v>2708</v>
      </c>
      <c r="P2659" s="42">
        <v>728.0</v>
      </c>
      <c r="S2659" s="42">
        <v>722.0</v>
      </c>
    </row>
    <row r="2660">
      <c r="A2660" s="42"/>
      <c r="B2660" s="42"/>
      <c r="D2660" s="42"/>
      <c r="E2660" s="42"/>
      <c r="O2660" s="45" t="s">
        <v>2709</v>
      </c>
      <c r="P2660" s="42">
        <v>1156.0</v>
      </c>
      <c r="S2660" s="42">
        <v>1236.0</v>
      </c>
    </row>
    <row r="2661">
      <c r="A2661" s="42"/>
      <c r="B2661" s="42"/>
      <c r="D2661" s="42"/>
      <c r="E2661" s="42"/>
      <c r="O2661" s="45" t="s">
        <v>2710</v>
      </c>
      <c r="P2661" s="42">
        <v>818.0</v>
      </c>
      <c r="S2661" s="42">
        <v>814.0</v>
      </c>
    </row>
    <row r="2662">
      <c r="A2662" s="42"/>
      <c r="B2662" s="42"/>
      <c r="D2662" s="42"/>
      <c r="E2662" s="42"/>
      <c r="O2662" s="45" t="s">
        <v>2711</v>
      </c>
      <c r="P2662" s="42">
        <v>1079.0</v>
      </c>
      <c r="S2662" s="42">
        <v>1159.0</v>
      </c>
    </row>
    <row r="2663">
      <c r="A2663" s="42"/>
      <c r="B2663" s="42"/>
      <c r="D2663" s="42"/>
      <c r="E2663" s="42"/>
      <c r="O2663" s="45" t="s">
        <v>2712</v>
      </c>
      <c r="P2663" s="42">
        <v>656.0</v>
      </c>
      <c r="S2663" s="42">
        <v>652.0</v>
      </c>
    </row>
    <row r="2664">
      <c r="A2664" s="42"/>
      <c r="B2664" s="42"/>
      <c r="D2664" s="42"/>
      <c r="E2664" s="42"/>
      <c r="O2664" s="45" t="s">
        <v>2713</v>
      </c>
      <c r="P2664" s="42">
        <v>1088.0</v>
      </c>
      <c r="S2664" s="42">
        <v>1216.0</v>
      </c>
    </row>
    <row r="2665">
      <c r="A2665" s="42"/>
      <c r="B2665" s="42"/>
      <c r="D2665" s="42"/>
      <c r="E2665" s="42"/>
      <c r="O2665" s="45" t="s">
        <v>2714</v>
      </c>
      <c r="P2665" s="42">
        <v>579.0</v>
      </c>
      <c r="S2665" s="42">
        <v>573.0</v>
      </c>
    </row>
    <row r="2666">
      <c r="A2666" s="42"/>
      <c r="B2666" s="42"/>
      <c r="D2666" s="42"/>
      <c r="E2666" s="42"/>
      <c r="O2666" s="45" t="s">
        <v>2715</v>
      </c>
      <c r="P2666" s="42">
        <v>1055.0</v>
      </c>
      <c r="S2666" s="42">
        <v>1135.0</v>
      </c>
    </row>
    <row r="2667">
      <c r="A2667" s="42"/>
      <c r="B2667" s="42"/>
      <c r="D2667" s="42"/>
      <c r="E2667" s="42"/>
      <c r="O2667" s="45" t="s">
        <v>2716</v>
      </c>
      <c r="P2667" s="42">
        <v>787.0</v>
      </c>
      <c r="S2667" s="42">
        <v>783.0</v>
      </c>
    </row>
    <row r="2668">
      <c r="A2668" s="42"/>
      <c r="B2668" s="42"/>
      <c r="D2668" s="42"/>
      <c r="E2668" s="42"/>
      <c r="O2668" s="45" t="s">
        <v>2717</v>
      </c>
      <c r="P2668" s="42">
        <v>1153.0</v>
      </c>
      <c r="S2668" s="42">
        <v>1233.0</v>
      </c>
    </row>
    <row r="2669">
      <c r="A2669" s="42"/>
      <c r="B2669" s="42"/>
      <c r="D2669" s="42"/>
      <c r="E2669" s="42"/>
      <c r="O2669" s="45" t="s">
        <v>2718</v>
      </c>
      <c r="P2669" s="42">
        <v>730.0</v>
      </c>
      <c r="S2669" s="42">
        <v>726.0</v>
      </c>
    </row>
    <row r="2670">
      <c r="A2670" s="42"/>
      <c r="B2670" s="42"/>
      <c r="D2670" s="42"/>
      <c r="E2670" s="42"/>
      <c r="O2670" s="45" t="s">
        <v>2719</v>
      </c>
      <c r="P2670" s="42">
        <v>1116.0</v>
      </c>
      <c r="S2670" s="42">
        <v>1206.0</v>
      </c>
    </row>
    <row r="2671">
      <c r="A2671" s="42"/>
      <c r="B2671" s="42"/>
      <c r="D2671" s="42"/>
      <c r="E2671" s="42"/>
      <c r="O2671" s="45" t="s">
        <v>2720</v>
      </c>
      <c r="P2671" s="42">
        <v>681.0</v>
      </c>
      <c r="S2671" s="42">
        <v>676.0</v>
      </c>
    </row>
    <row r="2672">
      <c r="A2672" s="42"/>
      <c r="B2672" s="42"/>
      <c r="D2672" s="42"/>
      <c r="E2672" s="42"/>
      <c r="O2672" s="45" t="s">
        <v>2721</v>
      </c>
      <c r="P2672" s="42">
        <v>1119.0</v>
      </c>
      <c r="S2672" s="42">
        <v>1199.0</v>
      </c>
    </row>
    <row r="2673">
      <c r="A2673" s="42"/>
      <c r="B2673" s="42"/>
      <c r="D2673" s="42"/>
      <c r="E2673" s="42"/>
      <c r="O2673" s="45" t="s">
        <v>2722</v>
      </c>
      <c r="P2673" s="42">
        <v>652.0</v>
      </c>
      <c r="S2673" s="42">
        <v>648.0</v>
      </c>
    </row>
    <row r="2674">
      <c r="A2674" s="42"/>
      <c r="B2674" s="42"/>
      <c r="D2674" s="42"/>
      <c r="E2674" s="42"/>
      <c r="O2674" s="45" t="s">
        <v>2723</v>
      </c>
      <c r="P2674" s="42">
        <v>1016.0</v>
      </c>
      <c r="S2674" s="42">
        <v>1096.0</v>
      </c>
    </row>
    <row r="2675">
      <c r="A2675" s="42"/>
      <c r="B2675" s="42"/>
      <c r="D2675" s="42"/>
      <c r="E2675" s="42"/>
      <c r="O2675" s="45" t="s">
        <v>2724</v>
      </c>
      <c r="P2675" s="42">
        <v>591.0</v>
      </c>
      <c r="S2675" s="42">
        <v>587.0</v>
      </c>
    </row>
    <row r="2676">
      <c r="A2676" s="42"/>
      <c r="B2676" s="42"/>
      <c r="D2676" s="42"/>
      <c r="E2676" s="42"/>
      <c r="O2676" s="45" t="s">
        <v>2725</v>
      </c>
      <c r="P2676" s="42">
        <v>971.0</v>
      </c>
      <c r="S2676" s="42">
        <v>1063.0</v>
      </c>
    </row>
    <row r="2677">
      <c r="A2677" s="42"/>
      <c r="B2677" s="42"/>
      <c r="D2677" s="42"/>
      <c r="E2677" s="42"/>
      <c r="O2677" s="45" t="s">
        <v>2726</v>
      </c>
      <c r="P2677" s="42">
        <v>578.0</v>
      </c>
      <c r="S2677" s="42">
        <v>573.0</v>
      </c>
    </row>
    <row r="2678">
      <c r="A2678" s="42"/>
      <c r="B2678" s="42"/>
      <c r="D2678" s="42"/>
      <c r="E2678" s="42"/>
      <c r="O2678" s="45" t="s">
        <v>2727</v>
      </c>
      <c r="P2678" s="42">
        <v>1088.0</v>
      </c>
      <c r="S2678" s="42">
        <v>1168.0</v>
      </c>
    </row>
    <row r="2679">
      <c r="A2679" s="42"/>
      <c r="B2679" s="42"/>
      <c r="D2679" s="42"/>
      <c r="E2679" s="42"/>
      <c r="O2679" s="45" t="s">
        <v>2728</v>
      </c>
      <c r="P2679" s="42">
        <v>726.0</v>
      </c>
      <c r="S2679" s="42">
        <v>722.0</v>
      </c>
    </row>
    <row r="2680">
      <c r="A2680" s="42"/>
      <c r="B2680" s="42"/>
      <c r="D2680" s="42"/>
      <c r="E2680" s="42"/>
      <c r="O2680" s="45" t="s">
        <v>2729</v>
      </c>
      <c r="P2680" s="42">
        <v>1090.0</v>
      </c>
      <c r="S2680" s="42">
        <v>1170.0</v>
      </c>
    </row>
    <row r="2681">
      <c r="A2681" s="42"/>
      <c r="B2681" s="42"/>
      <c r="D2681" s="42"/>
      <c r="E2681" s="42"/>
      <c r="O2681" s="45" t="s">
        <v>2730</v>
      </c>
      <c r="P2681" s="42">
        <v>665.0</v>
      </c>
      <c r="S2681" s="42">
        <v>661.0</v>
      </c>
    </row>
    <row r="2682">
      <c r="A2682" s="42"/>
      <c r="B2682" s="42"/>
      <c r="D2682" s="42"/>
      <c r="E2682" s="42"/>
      <c r="O2682" s="45" t="s">
        <v>2731</v>
      </c>
      <c r="P2682" s="42">
        <v>979.0</v>
      </c>
      <c r="S2682" s="42">
        <v>1059.0</v>
      </c>
    </row>
    <row r="2683">
      <c r="A2683" s="42"/>
      <c r="B2683" s="42"/>
      <c r="D2683" s="42"/>
      <c r="E2683" s="42"/>
      <c r="O2683" s="45" t="s">
        <v>2732</v>
      </c>
      <c r="P2683" s="42">
        <v>690.0</v>
      </c>
      <c r="S2683" s="42">
        <v>686.0</v>
      </c>
    </row>
    <row r="2684">
      <c r="A2684" s="42"/>
      <c r="B2684" s="42"/>
      <c r="D2684" s="42"/>
      <c r="E2684" s="42"/>
      <c r="O2684" s="45" t="s">
        <v>2733</v>
      </c>
      <c r="P2684" s="42">
        <v>953.0</v>
      </c>
      <c r="S2684" s="42">
        <v>1033.0</v>
      </c>
    </row>
    <row r="2685">
      <c r="A2685" s="42"/>
      <c r="B2685" s="42"/>
      <c r="D2685" s="42"/>
      <c r="E2685" s="42"/>
      <c r="O2685" s="45" t="s">
        <v>2734</v>
      </c>
      <c r="P2685" s="42">
        <v>589.0</v>
      </c>
      <c r="S2685" s="42">
        <v>585.0</v>
      </c>
    </row>
    <row r="2686">
      <c r="A2686" s="42"/>
      <c r="B2686" s="42"/>
      <c r="D2686" s="42"/>
      <c r="E2686" s="42"/>
      <c r="O2686" s="45" t="s">
        <v>2735</v>
      </c>
      <c r="P2686" s="42">
        <v>953.0</v>
      </c>
      <c r="S2686" s="42">
        <v>1041.0</v>
      </c>
    </row>
    <row r="2687">
      <c r="A2687" s="42"/>
      <c r="B2687" s="42"/>
      <c r="D2687" s="42"/>
      <c r="E2687" s="42"/>
      <c r="O2687" s="45" t="s">
        <v>2736</v>
      </c>
      <c r="P2687" s="42">
        <v>516.0</v>
      </c>
      <c r="S2687" s="42">
        <v>512.0</v>
      </c>
    </row>
    <row r="2688">
      <c r="A2688" s="42"/>
      <c r="B2688" s="42"/>
      <c r="D2688" s="42"/>
      <c r="E2688" s="42"/>
      <c r="O2688" s="45" t="s">
        <v>2737</v>
      </c>
      <c r="P2688" s="42">
        <v>878.0</v>
      </c>
      <c r="S2688" s="42">
        <v>958.0</v>
      </c>
    </row>
    <row r="2689">
      <c r="A2689" s="42"/>
      <c r="B2689" s="42"/>
      <c r="D2689" s="42"/>
      <c r="E2689" s="42"/>
      <c r="O2689" s="45" t="s">
        <v>2738</v>
      </c>
      <c r="P2689" s="42">
        <v>659.0</v>
      </c>
      <c r="S2689" s="42">
        <v>655.0</v>
      </c>
    </row>
    <row r="2690">
      <c r="A2690" s="42"/>
      <c r="B2690" s="42"/>
      <c r="D2690" s="42"/>
      <c r="E2690" s="42"/>
      <c r="O2690" s="45" t="s">
        <v>2739</v>
      </c>
      <c r="P2690" s="42">
        <v>1027.0</v>
      </c>
      <c r="S2690" s="42">
        <v>1107.0</v>
      </c>
    </row>
    <row r="2691">
      <c r="A2691" s="42"/>
      <c r="B2691" s="42"/>
      <c r="D2691" s="42"/>
      <c r="E2691" s="42"/>
      <c r="O2691" s="45" t="s">
        <v>2740</v>
      </c>
      <c r="P2691" s="42">
        <v>663.0</v>
      </c>
      <c r="S2691" s="42">
        <v>659.0</v>
      </c>
    </row>
    <row r="2692">
      <c r="A2692" s="42"/>
      <c r="B2692" s="42"/>
      <c r="D2692" s="42"/>
      <c r="E2692" s="42"/>
      <c r="O2692" s="45" t="s">
        <v>2741</v>
      </c>
      <c r="P2692" s="42">
        <v>981.0</v>
      </c>
      <c r="S2692" s="42">
        <v>1031.0</v>
      </c>
    </row>
    <row r="2693">
      <c r="A2693" s="42"/>
      <c r="B2693" s="42"/>
      <c r="D2693" s="42"/>
      <c r="E2693" s="42"/>
      <c r="O2693" s="45" t="s">
        <v>2742</v>
      </c>
      <c r="P2693" s="42">
        <v>618.0</v>
      </c>
      <c r="S2693" s="42">
        <v>615.0</v>
      </c>
    </row>
    <row r="2694">
      <c r="A2694" s="42"/>
      <c r="B2694" s="42"/>
      <c r="D2694" s="42"/>
      <c r="E2694" s="42"/>
      <c r="O2694" s="45" t="s">
        <v>2743</v>
      </c>
      <c r="P2694" s="42">
        <v>942.0</v>
      </c>
      <c r="S2694" s="42">
        <v>1022.0</v>
      </c>
    </row>
    <row r="2695">
      <c r="A2695" s="42"/>
      <c r="B2695" s="42"/>
      <c r="D2695" s="42"/>
      <c r="E2695" s="42"/>
      <c r="O2695" s="45" t="s">
        <v>2744</v>
      </c>
      <c r="P2695" s="42">
        <v>524.0</v>
      </c>
      <c r="S2695" s="42">
        <v>520.0</v>
      </c>
    </row>
    <row r="2696">
      <c r="A2696" s="42"/>
      <c r="B2696" s="42"/>
      <c r="D2696" s="42"/>
      <c r="E2696" s="42"/>
      <c r="O2696" s="45" t="s">
        <v>2745</v>
      </c>
      <c r="P2696" s="42">
        <v>890.0</v>
      </c>
      <c r="S2696" s="42">
        <v>970.0</v>
      </c>
    </row>
    <row r="2697">
      <c r="A2697" s="42"/>
      <c r="B2697" s="42"/>
      <c r="D2697" s="42"/>
      <c r="E2697" s="42"/>
      <c r="O2697" s="45" t="s">
        <v>2746</v>
      </c>
      <c r="P2697" s="42">
        <v>524.0</v>
      </c>
      <c r="S2697" s="42">
        <v>520.0</v>
      </c>
    </row>
    <row r="2698">
      <c r="A2698" s="42"/>
      <c r="B2698" s="42"/>
      <c r="D2698" s="42"/>
      <c r="E2698" s="42"/>
      <c r="O2698" s="45" t="s">
        <v>2747</v>
      </c>
      <c r="P2698" s="42">
        <v>836.0</v>
      </c>
      <c r="S2698" s="42">
        <v>888.0</v>
      </c>
    </row>
    <row r="2699">
      <c r="A2699" s="42"/>
      <c r="B2699" s="42"/>
      <c r="D2699" s="42"/>
      <c r="E2699" s="42"/>
      <c r="O2699" s="45" t="s">
        <v>2748</v>
      </c>
      <c r="P2699" s="42">
        <v>515.0</v>
      </c>
      <c r="S2699" s="42">
        <v>512.0</v>
      </c>
    </row>
    <row r="2700">
      <c r="A2700" s="42"/>
      <c r="B2700" s="42"/>
      <c r="D2700" s="42"/>
      <c r="E2700" s="42"/>
      <c r="O2700" s="45" t="s">
        <v>2749</v>
      </c>
      <c r="P2700" s="42">
        <v>911.0</v>
      </c>
      <c r="S2700" s="42">
        <v>991.0</v>
      </c>
    </row>
    <row r="2701">
      <c r="A2701" s="42"/>
      <c r="B2701" s="42"/>
      <c r="D2701" s="42"/>
      <c r="E2701" s="42"/>
      <c r="O2701" s="45" t="s">
        <v>2750</v>
      </c>
      <c r="P2701" s="42">
        <v>598.0</v>
      </c>
      <c r="S2701" s="42">
        <v>594.0</v>
      </c>
    </row>
    <row r="2702">
      <c r="A2702" s="42"/>
      <c r="B2702" s="42"/>
      <c r="D2702" s="42"/>
      <c r="E2702" s="42"/>
      <c r="O2702" s="45" t="s">
        <v>2751</v>
      </c>
      <c r="P2702" s="42">
        <v>964.0</v>
      </c>
      <c r="S2702" s="42">
        <v>1044.0</v>
      </c>
    </row>
    <row r="2703">
      <c r="A2703" s="42"/>
      <c r="B2703" s="42"/>
      <c r="D2703" s="42"/>
      <c r="E2703" s="42"/>
      <c r="O2703" s="45" t="s">
        <v>2752</v>
      </c>
      <c r="P2703" s="42">
        <v>598.0</v>
      </c>
      <c r="S2703" s="42">
        <v>594.0</v>
      </c>
    </row>
    <row r="2704">
      <c r="A2704" s="42"/>
      <c r="B2704" s="42"/>
      <c r="D2704" s="42"/>
      <c r="E2704" s="42"/>
      <c r="O2704" s="45" t="s">
        <v>2753</v>
      </c>
      <c r="P2704" s="42">
        <v>844.0</v>
      </c>
      <c r="S2704" s="42">
        <v>884.0</v>
      </c>
    </row>
    <row r="2705">
      <c r="A2705" s="42"/>
      <c r="B2705" s="42"/>
      <c r="D2705" s="42"/>
      <c r="E2705" s="42"/>
      <c r="O2705" s="45" t="s">
        <v>2754</v>
      </c>
      <c r="P2705" s="42">
        <v>627.0</v>
      </c>
      <c r="S2705" s="42">
        <v>625.0</v>
      </c>
    </row>
    <row r="2706">
      <c r="A2706" s="42"/>
      <c r="B2706" s="42"/>
      <c r="D2706" s="42"/>
      <c r="E2706" s="42"/>
      <c r="O2706" s="45" t="s">
        <v>2755</v>
      </c>
      <c r="P2706" s="42">
        <v>776.0</v>
      </c>
      <c r="S2706" s="42">
        <v>856.0</v>
      </c>
    </row>
    <row r="2707">
      <c r="A2707" s="42"/>
      <c r="B2707" s="42"/>
      <c r="D2707" s="42"/>
      <c r="E2707" s="42"/>
      <c r="O2707" s="45" t="s">
        <v>2756</v>
      </c>
      <c r="P2707" s="42">
        <v>461.0</v>
      </c>
      <c r="S2707" s="42">
        <v>457.0</v>
      </c>
    </row>
    <row r="2708">
      <c r="A2708" s="42"/>
      <c r="B2708" s="42"/>
      <c r="D2708" s="42"/>
      <c r="E2708" s="42"/>
      <c r="O2708" s="45" t="s">
        <v>2757</v>
      </c>
      <c r="P2708" s="42">
        <v>827.0</v>
      </c>
      <c r="S2708" s="42">
        <v>915.0</v>
      </c>
    </row>
    <row r="2709">
      <c r="A2709" s="42"/>
      <c r="B2709" s="42"/>
      <c r="D2709" s="42"/>
      <c r="E2709" s="42"/>
      <c r="O2709" s="45" t="s">
        <v>2758</v>
      </c>
      <c r="P2709" s="42">
        <v>449.0</v>
      </c>
      <c r="S2709" s="42">
        <v>445.0</v>
      </c>
    </row>
    <row r="2710">
      <c r="A2710" s="42"/>
      <c r="B2710" s="42"/>
      <c r="D2710" s="42"/>
      <c r="E2710" s="42"/>
      <c r="O2710" s="45" t="s">
        <v>2759</v>
      </c>
      <c r="P2710" s="42">
        <v>743.0</v>
      </c>
      <c r="S2710" s="42">
        <v>783.0</v>
      </c>
    </row>
    <row r="2711">
      <c r="A2711" s="42"/>
      <c r="B2711" s="42"/>
      <c r="D2711" s="42"/>
      <c r="E2711" s="42"/>
      <c r="O2711" s="45" t="s">
        <v>2760</v>
      </c>
      <c r="P2711" s="42">
        <v>596.0</v>
      </c>
      <c r="S2711" s="42">
        <v>594.0</v>
      </c>
    </row>
    <row r="2712">
      <c r="A2712" s="42"/>
      <c r="B2712" s="42"/>
      <c r="D2712" s="42"/>
      <c r="E2712" s="42"/>
      <c r="O2712" s="45" t="s">
        <v>2761</v>
      </c>
      <c r="P2712" s="42">
        <v>850.0</v>
      </c>
      <c r="S2712" s="42">
        <v>930.0</v>
      </c>
    </row>
    <row r="2713">
      <c r="A2713" s="42"/>
      <c r="B2713" s="42"/>
      <c r="D2713" s="42"/>
      <c r="E2713" s="42"/>
      <c r="O2713" s="45" t="s">
        <v>2762</v>
      </c>
      <c r="P2713" s="42">
        <v>535.0</v>
      </c>
      <c r="S2713" s="42">
        <v>531.0</v>
      </c>
    </row>
    <row r="2714">
      <c r="A2714" s="42"/>
      <c r="B2714" s="42"/>
      <c r="D2714" s="42"/>
      <c r="E2714" s="42"/>
      <c r="O2714" s="45" t="s">
        <v>2763</v>
      </c>
      <c r="P2714" s="42">
        <v>855.0</v>
      </c>
      <c r="S2714" s="42">
        <v>905.0</v>
      </c>
    </row>
    <row r="2715">
      <c r="A2715" s="42"/>
      <c r="B2715" s="42"/>
      <c r="D2715" s="42"/>
      <c r="E2715" s="42"/>
      <c r="O2715" s="45" t="s">
        <v>2764</v>
      </c>
      <c r="P2715" s="42">
        <v>551.0</v>
      </c>
      <c r="S2715" s="42">
        <v>548.0</v>
      </c>
    </row>
    <row r="2716">
      <c r="A2716" s="42"/>
      <c r="B2716" s="42"/>
      <c r="D2716" s="42"/>
      <c r="E2716" s="42"/>
      <c r="O2716" s="45" t="s">
        <v>2765</v>
      </c>
      <c r="P2716" s="42">
        <v>807.0</v>
      </c>
      <c r="S2716" s="42">
        <v>847.0</v>
      </c>
    </row>
    <row r="2717">
      <c r="A2717" s="42"/>
      <c r="B2717" s="42"/>
      <c r="D2717" s="42"/>
      <c r="E2717" s="42"/>
      <c r="O2717" s="45" t="s">
        <v>2766</v>
      </c>
      <c r="P2717" s="42">
        <v>461.0</v>
      </c>
      <c r="S2717" s="42">
        <v>459.0</v>
      </c>
    </row>
    <row r="2718">
      <c r="A2718" s="42"/>
      <c r="B2718" s="42"/>
      <c r="D2718" s="42"/>
      <c r="E2718" s="42"/>
      <c r="O2718" s="45" t="s">
        <v>2767</v>
      </c>
      <c r="P2718" s="42">
        <v>713.0</v>
      </c>
      <c r="S2718" s="42">
        <v>793.0</v>
      </c>
    </row>
    <row r="2719">
      <c r="A2719" s="42"/>
      <c r="B2719" s="42"/>
      <c r="D2719" s="42"/>
      <c r="E2719" s="42"/>
      <c r="O2719" s="45" t="s">
        <v>2768</v>
      </c>
      <c r="P2719" s="42">
        <v>396.0</v>
      </c>
      <c r="S2719" s="42">
        <v>392.0</v>
      </c>
    </row>
    <row r="2720">
      <c r="A2720" s="42"/>
      <c r="B2720" s="42"/>
      <c r="D2720" s="42"/>
      <c r="E2720" s="42"/>
      <c r="O2720" s="45" t="s">
        <v>2769</v>
      </c>
      <c r="P2720" s="42">
        <v>710.0</v>
      </c>
      <c r="S2720" s="42">
        <v>762.0</v>
      </c>
    </row>
    <row r="2721">
      <c r="A2721" s="42"/>
      <c r="B2721" s="42"/>
      <c r="D2721" s="42"/>
      <c r="E2721" s="42"/>
      <c r="O2721" s="45" t="s">
        <v>2770</v>
      </c>
      <c r="P2721" s="42">
        <v>448.0</v>
      </c>
      <c r="S2721" s="42">
        <v>445.0</v>
      </c>
    </row>
    <row r="2722">
      <c r="A2722" s="42"/>
      <c r="B2722" s="42"/>
      <c r="D2722" s="42"/>
      <c r="E2722" s="42"/>
      <c r="O2722" s="45" t="s">
        <v>2771</v>
      </c>
      <c r="P2722" s="42">
        <v>776.0</v>
      </c>
      <c r="S2722" s="42">
        <v>816.0</v>
      </c>
    </row>
    <row r="2723">
      <c r="A2723" s="42"/>
      <c r="B2723" s="42"/>
      <c r="D2723" s="42"/>
      <c r="E2723" s="42"/>
      <c r="O2723" s="45" t="s">
        <v>2772</v>
      </c>
      <c r="P2723" s="42">
        <v>535.0</v>
      </c>
      <c r="S2723" s="42">
        <v>533.0</v>
      </c>
    </row>
    <row r="2724">
      <c r="A2724" s="42"/>
      <c r="B2724" s="42"/>
      <c r="D2724" s="42"/>
      <c r="E2724" s="42"/>
      <c r="O2724" s="45" t="s">
        <v>2773</v>
      </c>
      <c r="P2724" s="42">
        <v>787.0</v>
      </c>
      <c r="S2724" s="42">
        <v>867.0</v>
      </c>
    </row>
    <row r="2725">
      <c r="A2725" s="42"/>
      <c r="B2725" s="42"/>
      <c r="D2725" s="42"/>
      <c r="E2725" s="42"/>
      <c r="O2725" s="45" t="s">
        <v>2774</v>
      </c>
      <c r="P2725" s="42">
        <v>470.0</v>
      </c>
      <c r="S2725" s="42">
        <v>466.0</v>
      </c>
    </row>
    <row r="2726">
      <c r="A2726" s="42"/>
      <c r="B2726" s="42"/>
      <c r="D2726" s="42"/>
      <c r="E2726" s="42"/>
      <c r="O2726" s="45" t="s">
        <v>2775</v>
      </c>
      <c r="P2726" s="42">
        <v>718.0</v>
      </c>
      <c r="S2726" s="42">
        <v>758.0</v>
      </c>
    </row>
    <row r="2727">
      <c r="A2727" s="42"/>
      <c r="B2727" s="42"/>
      <c r="D2727" s="42"/>
      <c r="E2727" s="42"/>
      <c r="O2727" s="45" t="s">
        <v>2776</v>
      </c>
      <c r="P2727" s="42">
        <v>560.0</v>
      </c>
      <c r="S2727" s="42">
        <v>558.0</v>
      </c>
    </row>
    <row r="2728">
      <c r="A2728" s="42"/>
      <c r="B2728" s="42"/>
      <c r="D2728" s="42"/>
      <c r="E2728" s="42"/>
      <c r="O2728" s="45" t="s">
        <v>2777</v>
      </c>
      <c r="P2728" s="42">
        <v>641.0</v>
      </c>
      <c r="S2728" s="42">
        <v>681.0</v>
      </c>
    </row>
    <row r="2729">
      <c r="A2729" s="42"/>
      <c r="B2729" s="42"/>
      <c r="D2729" s="42"/>
      <c r="E2729" s="42"/>
      <c r="O2729" s="45" t="s">
        <v>2778</v>
      </c>
      <c r="P2729" s="42">
        <v>398.0</v>
      </c>
      <c r="S2729" s="42">
        <v>396.0</v>
      </c>
    </row>
    <row r="2730">
      <c r="A2730" s="42"/>
      <c r="B2730" s="42"/>
      <c r="D2730" s="42"/>
      <c r="E2730" s="42"/>
      <c r="O2730" s="45" t="s">
        <v>2779</v>
      </c>
      <c r="P2730" s="42">
        <v>650.0</v>
      </c>
      <c r="S2730" s="42">
        <v>738.0</v>
      </c>
    </row>
    <row r="2731">
      <c r="A2731" s="42"/>
      <c r="B2731" s="42"/>
      <c r="D2731" s="42"/>
      <c r="E2731" s="42"/>
      <c r="O2731" s="45" t="s">
        <v>2780</v>
      </c>
      <c r="P2731" s="42">
        <v>321.0</v>
      </c>
      <c r="S2731" s="42">
        <v>317.0</v>
      </c>
    </row>
    <row r="2732">
      <c r="A2732" s="42"/>
      <c r="B2732" s="42"/>
      <c r="D2732" s="42"/>
      <c r="E2732" s="42"/>
      <c r="O2732" s="45" t="s">
        <v>2781</v>
      </c>
      <c r="P2732" s="42">
        <v>617.0</v>
      </c>
      <c r="S2732" s="42">
        <v>657.0</v>
      </c>
    </row>
    <row r="2733">
      <c r="A2733" s="42"/>
      <c r="B2733" s="42"/>
      <c r="D2733" s="42"/>
      <c r="E2733" s="42"/>
      <c r="O2733" s="45" t="s">
        <v>2782</v>
      </c>
      <c r="P2733" s="42">
        <v>529.0</v>
      </c>
      <c r="S2733" s="42">
        <v>527.0</v>
      </c>
    </row>
    <row r="2734">
      <c r="A2734" s="42"/>
      <c r="B2734" s="42"/>
      <c r="D2734" s="42"/>
      <c r="E2734" s="42"/>
      <c r="O2734" s="45" t="s">
        <v>2783</v>
      </c>
      <c r="P2734" s="42">
        <v>715.0</v>
      </c>
      <c r="S2734" s="42">
        <v>755.0</v>
      </c>
    </row>
    <row r="2735">
      <c r="A2735" s="42"/>
      <c r="B2735" s="42"/>
      <c r="D2735" s="42"/>
      <c r="E2735" s="42"/>
      <c r="O2735" s="45" t="s">
        <v>2784</v>
      </c>
      <c r="P2735" s="42">
        <v>472.0</v>
      </c>
      <c r="S2735" s="42">
        <v>470.0</v>
      </c>
    </row>
    <row r="2736">
      <c r="A2736" s="42"/>
      <c r="B2736" s="42"/>
      <c r="D2736" s="42"/>
      <c r="E2736" s="42"/>
      <c r="O2736" s="45" t="s">
        <v>2785</v>
      </c>
      <c r="P2736" s="42">
        <v>678.0</v>
      </c>
      <c r="S2736" s="42">
        <v>728.0</v>
      </c>
    </row>
    <row r="2737">
      <c r="A2737" s="42"/>
      <c r="B2737" s="42"/>
      <c r="D2737" s="42"/>
      <c r="E2737" s="42"/>
      <c r="O2737" s="45" t="s">
        <v>2786</v>
      </c>
      <c r="P2737" s="42">
        <v>423.0</v>
      </c>
      <c r="S2737" s="42">
        <v>420.0</v>
      </c>
    </row>
    <row r="2738">
      <c r="A2738" s="42"/>
      <c r="B2738" s="42"/>
      <c r="D2738" s="42"/>
      <c r="E2738" s="42"/>
      <c r="O2738" s="45" t="s">
        <v>2787</v>
      </c>
      <c r="P2738" s="42">
        <v>681.0</v>
      </c>
      <c r="S2738" s="42">
        <v>721.0</v>
      </c>
    </row>
    <row r="2739">
      <c r="A2739" s="42"/>
      <c r="B2739" s="42"/>
      <c r="D2739" s="42"/>
      <c r="E2739" s="42"/>
      <c r="O2739" s="45" t="s">
        <v>2788</v>
      </c>
      <c r="P2739" s="42">
        <v>394.0</v>
      </c>
      <c r="S2739" s="42">
        <v>392.0</v>
      </c>
    </row>
    <row r="2740">
      <c r="A2740" s="42"/>
      <c r="B2740" s="42"/>
      <c r="D2740" s="42"/>
      <c r="E2740" s="42"/>
      <c r="O2740" s="45" t="s">
        <v>2789</v>
      </c>
      <c r="P2740" s="42">
        <v>578.0</v>
      </c>
      <c r="S2740" s="42">
        <v>618.0</v>
      </c>
    </row>
    <row r="2741">
      <c r="A2741" s="42"/>
      <c r="B2741" s="42"/>
      <c r="D2741" s="42"/>
      <c r="E2741" s="42"/>
      <c r="O2741" s="45" t="s">
        <v>2790</v>
      </c>
      <c r="P2741" s="42">
        <v>333.0</v>
      </c>
      <c r="S2741" s="42">
        <v>331.0</v>
      </c>
    </row>
    <row r="2742">
      <c r="A2742" s="42"/>
      <c r="B2742" s="42"/>
      <c r="D2742" s="42"/>
      <c r="E2742" s="42"/>
      <c r="O2742" s="45" t="s">
        <v>2791</v>
      </c>
      <c r="P2742" s="42">
        <v>533.0</v>
      </c>
      <c r="S2742" s="42">
        <v>585.0</v>
      </c>
    </row>
    <row r="2743">
      <c r="A2743" s="42"/>
      <c r="B2743" s="42"/>
      <c r="D2743" s="42"/>
      <c r="E2743" s="42"/>
      <c r="O2743" s="45" t="s">
        <v>2792</v>
      </c>
      <c r="P2743" s="42">
        <v>320.0</v>
      </c>
      <c r="S2743" s="42">
        <v>317.0</v>
      </c>
    </row>
    <row r="2744">
      <c r="A2744" s="42"/>
      <c r="B2744" s="42"/>
      <c r="D2744" s="42"/>
      <c r="E2744" s="42"/>
      <c r="O2744" s="45" t="s">
        <v>2793</v>
      </c>
      <c r="P2744" s="42">
        <v>650.0</v>
      </c>
      <c r="S2744" s="42">
        <v>690.0</v>
      </c>
    </row>
    <row r="2745">
      <c r="A2745" s="42"/>
      <c r="B2745" s="42"/>
      <c r="D2745" s="42"/>
      <c r="E2745" s="42"/>
      <c r="O2745" s="45" t="s">
        <v>2794</v>
      </c>
      <c r="P2745" s="42">
        <v>468.0</v>
      </c>
      <c r="S2745" s="42">
        <v>466.0</v>
      </c>
    </row>
    <row r="2746">
      <c r="A2746" s="42"/>
      <c r="B2746" s="42"/>
      <c r="D2746" s="42"/>
      <c r="E2746" s="42"/>
      <c r="O2746" s="45" t="s">
        <v>2795</v>
      </c>
      <c r="P2746" s="42">
        <v>652.0</v>
      </c>
      <c r="S2746" s="42">
        <v>692.0</v>
      </c>
    </row>
    <row r="2747">
      <c r="A2747" s="42"/>
      <c r="B2747" s="42"/>
      <c r="D2747" s="42"/>
      <c r="E2747" s="42"/>
      <c r="O2747" s="45" t="s">
        <v>2796</v>
      </c>
      <c r="P2747" s="42">
        <v>407.0</v>
      </c>
      <c r="S2747" s="42">
        <v>405.0</v>
      </c>
    </row>
    <row r="2748">
      <c r="A2748" s="42"/>
      <c r="B2748" s="42"/>
      <c r="D2748" s="42"/>
      <c r="E2748" s="42"/>
      <c r="O2748" s="45" t="s">
        <v>2797</v>
      </c>
      <c r="P2748" s="42">
        <v>541.0</v>
      </c>
      <c r="S2748" s="42">
        <v>581.0</v>
      </c>
    </row>
    <row r="2749">
      <c r="A2749" s="42"/>
      <c r="B2749" s="42"/>
      <c r="D2749" s="42"/>
      <c r="E2749" s="42"/>
      <c r="O2749" s="45" t="s">
        <v>2798</v>
      </c>
      <c r="P2749" s="42">
        <v>432.0</v>
      </c>
      <c r="S2749" s="42">
        <v>430.0</v>
      </c>
    </row>
    <row r="2750">
      <c r="A2750" s="42"/>
      <c r="B2750" s="42"/>
      <c r="D2750" s="42"/>
      <c r="E2750" s="42"/>
      <c r="O2750" s="45" t="s">
        <v>2799</v>
      </c>
      <c r="P2750" s="42">
        <v>515.0</v>
      </c>
      <c r="S2750" s="42">
        <v>555.0</v>
      </c>
    </row>
    <row r="2751">
      <c r="A2751" s="42"/>
      <c r="B2751" s="42"/>
      <c r="D2751" s="42"/>
      <c r="E2751" s="42"/>
      <c r="O2751" s="45" t="s">
        <v>2800</v>
      </c>
      <c r="P2751" s="42">
        <v>331.0</v>
      </c>
      <c r="S2751" s="42">
        <v>329.0</v>
      </c>
    </row>
    <row r="2752">
      <c r="A2752" s="42"/>
      <c r="B2752" s="42"/>
      <c r="D2752" s="42"/>
      <c r="E2752" s="42"/>
      <c r="O2752" s="45" t="s">
        <v>2801</v>
      </c>
      <c r="P2752" s="42">
        <v>515.0</v>
      </c>
      <c r="S2752" s="42">
        <v>563.0</v>
      </c>
    </row>
    <row r="2753">
      <c r="A2753" s="42"/>
      <c r="B2753" s="42"/>
      <c r="D2753" s="42"/>
      <c r="E2753" s="42"/>
      <c r="O2753" s="45" t="s">
        <v>2802</v>
      </c>
      <c r="P2753" s="42">
        <v>258.0</v>
      </c>
      <c r="S2753" s="42">
        <v>256.0</v>
      </c>
    </row>
    <row r="2754">
      <c r="A2754" s="42"/>
      <c r="B2754" s="42"/>
      <c r="D2754" s="42"/>
      <c r="E2754" s="42"/>
      <c r="O2754" s="45" t="s">
        <v>2803</v>
      </c>
      <c r="P2754" s="42">
        <v>440.0</v>
      </c>
      <c r="S2754" s="42">
        <v>480.0</v>
      </c>
    </row>
    <row r="2755">
      <c r="A2755" s="42"/>
      <c r="B2755" s="42"/>
      <c r="D2755" s="42"/>
      <c r="E2755" s="42"/>
      <c r="O2755" s="45" t="s">
        <v>2804</v>
      </c>
      <c r="P2755" s="42">
        <v>401.0</v>
      </c>
      <c r="S2755" s="42">
        <v>399.0</v>
      </c>
    </row>
    <row r="2756">
      <c r="A2756" s="42"/>
      <c r="B2756" s="42"/>
      <c r="D2756" s="42"/>
      <c r="E2756" s="42"/>
      <c r="O2756" s="45" t="s">
        <v>2805</v>
      </c>
      <c r="P2756" s="42">
        <v>589.0</v>
      </c>
      <c r="S2756" s="42">
        <v>629.0</v>
      </c>
    </row>
    <row r="2757">
      <c r="A2757" s="42"/>
      <c r="B2757" s="42"/>
      <c r="D2757" s="42"/>
      <c r="E2757" s="42"/>
      <c r="O2757" s="45" t="s">
        <v>2806</v>
      </c>
      <c r="P2757" s="42">
        <v>405.0</v>
      </c>
      <c r="S2757" s="42">
        <v>403.0</v>
      </c>
    </row>
    <row r="2758">
      <c r="A2758" s="42"/>
      <c r="B2758" s="42"/>
      <c r="D2758" s="42"/>
      <c r="E2758" s="42"/>
      <c r="O2758" s="45" t="s">
        <v>2807</v>
      </c>
      <c r="P2758" s="42">
        <v>543.0</v>
      </c>
      <c r="S2758" s="42">
        <v>553.0</v>
      </c>
    </row>
    <row r="2759">
      <c r="A2759" s="42"/>
      <c r="B2759" s="42"/>
      <c r="D2759" s="42"/>
      <c r="E2759" s="42"/>
      <c r="O2759" s="45" t="s">
        <v>2808</v>
      </c>
      <c r="P2759" s="42">
        <v>360.0</v>
      </c>
      <c r="S2759" s="42">
        <v>359.0</v>
      </c>
    </row>
    <row r="2760">
      <c r="A2760" s="42"/>
      <c r="B2760" s="42"/>
      <c r="D2760" s="42"/>
      <c r="E2760" s="42"/>
      <c r="O2760" s="45" t="s">
        <v>2809</v>
      </c>
      <c r="P2760" s="42">
        <v>504.0</v>
      </c>
      <c r="S2760" s="42">
        <v>544.0</v>
      </c>
    </row>
    <row r="2761">
      <c r="A2761" s="42"/>
      <c r="B2761" s="42"/>
      <c r="D2761" s="42"/>
      <c r="E2761" s="42"/>
      <c r="O2761" s="45" t="s">
        <v>2810</v>
      </c>
      <c r="P2761" s="42">
        <v>266.0</v>
      </c>
      <c r="S2761" s="42">
        <v>264.0</v>
      </c>
    </row>
    <row r="2762">
      <c r="A2762" s="42"/>
      <c r="B2762" s="42"/>
      <c r="D2762" s="42"/>
      <c r="E2762" s="42"/>
      <c r="O2762" s="45" t="s">
        <v>2811</v>
      </c>
      <c r="P2762" s="42">
        <v>452.0</v>
      </c>
      <c r="S2762" s="42">
        <v>492.0</v>
      </c>
    </row>
    <row r="2763">
      <c r="A2763" s="42"/>
      <c r="B2763" s="42"/>
      <c r="D2763" s="42"/>
      <c r="E2763" s="42"/>
      <c r="O2763" s="45" t="s">
        <v>2812</v>
      </c>
      <c r="P2763" s="42">
        <v>266.0</v>
      </c>
      <c r="S2763" s="42">
        <v>264.0</v>
      </c>
    </row>
    <row r="2764">
      <c r="A2764" s="42"/>
      <c r="B2764" s="42"/>
      <c r="D2764" s="42"/>
      <c r="E2764" s="42"/>
      <c r="O2764" s="45" t="s">
        <v>2813</v>
      </c>
      <c r="P2764" s="42">
        <v>398.0</v>
      </c>
      <c r="S2764" s="42">
        <v>410.0</v>
      </c>
    </row>
    <row r="2765">
      <c r="A2765" s="42"/>
      <c r="B2765" s="42"/>
      <c r="D2765" s="42"/>
      <c r="E2765" s="42"/>
      <c r="O2765" s="45" t="s">
        <v>2814</v>
      </c>
      <c r="P2765" s="42">
        <v>257.0</v>
      </c>
      <c r="S2765" s="42">
        <v>256.0</v>
      </c>
    </row>
    <row r="2766">
      <c r="A2766" s="42"/>
      <c r="B2766" s="42"/>
      <c r="D2766" s="42"/>
      <c r="E2766" s="42"/>
      <c r="O2766" s="45" t="s">
        <v>2815</v>
      </c>
      <c r="P2766" s="42">
        <v>473.0</v>
      </c>
      <c r="S2766" s="42">
        <v>513.0</v>
      </c>
    </row>
    <row r="2767">
      <c r="A2767" s="42"/>
      <c r="B2767" s="42"/>
      <c r="D2767" s="42"/>
      <c r="E2767" s="42"/>
      <c r="O2767" s="45" t="s">
        <v>2816</v>
      </c>
      <c r="P2767" s="42">
        <v>340.0</v>
      </c>
      <c r="S2767" s="42">
        <v>338.0</v>
      </c>
    </row>
    <row r="2768">
      <c r="A2768" s="42"/>
      <c r="B2768" s="42"/>
      <c r="D2768" s="42"/>
      <c r="E2768" s="42"/>
      <c r="O2768" s="45" t="s">
        <v>2817</v>
      </c>
      <c r="P2768" s="42">
        <v>526.0</v>
      </c>
      <c r="S2768" s="42">
        <v>566.0</v>
      </c>
    </row>
    <row r="2769">
      <c r="A2769" s="42"/>
      <c r="B2769" s="42"/>
      <c r="D2769" s="42"/>
      <c r="E2769" s="42"/>
      <c r="O2769" s="45" t="s">
        <v>2818</v>
      </c>
      <c r="P2769" s="42">
        <v>340.0</v>
      </c>
      <c r="S2769" s="42">
        <v>338.0</v>
      </c>
    </row>
    <row r="2770">
      <c r="A2770" s="42"/>
      <c r="B2770" s="42"/>
      <c r="D2770" s="42"/>
      <c r="E2770" s="42"/>
      <c r="O2770" s="45" t="s">
        <v>2819</v>
      </c>
      <c r="P2770" s="42">
        <v>406.0</v>
      </c>
      <c r="S2770" s="42">
        <v>406.0</v>
      </c>
    </row>
    <row r="2771">
      <c r="A2771" s="42"/>
      <c r="B2771" s="42"/>
      <c r="D2771" s="42"/>
      <c r="E2771" s="42"/>
      <c r="O2771" s="45" t="s">
        <v>2820</v>
      </c>
      <c r="P2771" s="42">
        <v>413.0</v>
      </c>
      <c r="S2771" s="42">
        <v>443.0</v>
      </c>
    </row>
    <row r="2772">
      <c r="A2772" s="42"/>
      <c r="B2772" s="42"/>
      <c r="D2772" s="42"/>
      <c r="E2772" s="42"/>
      <c r="O2772" s="45" t="s">
        <v>2821</v>
      </c>
      <c r="P2772" s="42">
        <v>204.0</v>
      </c>
      <c r="S2772" s="42">
        <v>203.0</v>
      </c>
    </row>
    <row r="2773">
      <c r="A2773" s="42"/>
      <c r="B2773" s="42"/>
      <c r="D2773" s="42"/>
      <c r="E2773" s="42"/>
      <c r="O2773" s="45" t="s">
        <v>2822</v>
      </c>
      <c r="P2773" s="42">
        <v>387.0</v>
      </c>
      <c r="S2773" s="42">
        <v>551.0</v>
      </c>
    </row>
    <row r="2774">
      <c r="A2774" s="42"/>
      <c r="B2774" s="42"/>
      <c r="D2774" s="42"/>
      <c r="E2774" s="42"/>
      <c r="O2774" s="45" t="s">
        <v>2823</v>
      </c>
      <c r="P2774" s="42">
        <v>203.0</v>
      </c>
      <c r="S2774" s="42">
        <v>199.0</v>
      </c>
    </row>
    <row r="2775">
      <c r="A2775" s="42"/>
      <c r="B2775" s="42"/>
      <c r="D2775" s="42"/>
      <c r="E2775" s="42"/>
      <c r="O2775" s="45" t="s">
        <v>2824</v>
      </c>
      <c r="P2775" s="42">
        <v>331.0</v>
      </c>
      <c r="S2775" s="42">
        <v>343.0</v>
      </c>
    </row>
    <row r="2776">
      <c r="A2776" s="42"/>
      <c r="B2776" s="42"/>
      <c r="D2776" s="42"/>
      <c r="E2776" s="42"/>
      <c r="O2776" s="45" t="s">
        <v>2825</v>
      </c>
      <c r="P2776" s="42">
        <v>257.0</v>
      </c>
      <c r="S2776" s="42">
        <v>256.0</v>
      </c>
    </row>
    <row r="2777">
      <c r="A2777" s="42"/>
      <c r="B2777" s="42"/>
      <c r="D2777" s="42"/>
      <c r="E2777" s="42"/>
      <c r="O2777" s="45" t="s">
        <v>2826</v>
      </c>
      <c r="P2777" s="42">
        <v>382.0</v>
      </c>
      <c r="S2777" s="42">
        <v>412.0</v>
      </c>
    </row>
    <row r="2778">
      <c r="A2778" s="42"/>
      <c r="B2778" s="42"/>
      <c r="D2778" s="42"/>
      <c r="E2778" s="42"/>
      <c r="O2778" s="45" t="s">
        <v>2827</v>
      </c>
      <c r="P2778" s="42">
        <v>278.0</v>
      </c>
      <c r="S2778" s="42">
        <v>277.0</v>
      </c>
    </row>
    <row r="2779">
      <c r="A2779" s="42"/>
      <c r="B2779" s="42"/>
      <c r="D2779" s="42"/>
      <c r="E2779" s="42"/>
      <c r="O2779" s="45" t="s">
        <v>2828</v>
      </c>
      <c r="P2779" s="42">
        <v>461.0</v>
      </c>
      <c r="S2779" s="42">
        <v>625.0</v>
      </c>
    </row>
    <row r="2780">
      <c r="A2780" s="42"/>
      <c r="B2780" s="42"/>
      <c r="D2780" s="42"/>
      <c r="E2780" s="42"/>
      <c r="O2780" s="45" t="s">
        <v>2829</v>
      </c>
      <c r="P2780" s="42">
        <v>277.0</v>
      </c>
      <c r="S2780" s="42">
        <v>273.0</v>
      </c>
    </row>
    <row r="2781">
      <c r="A2781" s="42"/>
      <c r="B2781" s="42"/>
      <c r="D2781" s="42"/>
      <c r="E2781" s="42"/>
      <c r="O2781" s="45" t="s">
        <v>2830</v>
      </c>
      <c r="P2781" s="42">
        <v>339.0</v>
      </c>
      <c r="S2781" s="42">
        <v>339.0</v>
      </c>
    </row>
    <row r="2782">
      <c r="A2782" s="42"/>
      <c r="B2782" s="42"/>
      <c r="D2782" s="42"/>
      <c r="E2782" s="42"/>
      <c r="O2782" s="45" t="s">
        <v>2831</v>
      </c>
      <c r="P2782" s="42">
        <v>369.0</v>
      </c>
      <c r="S2782" s="42">
        <v>369.0</v>
      </c>
    </row>
    <row r="2783">
      <c r="A2783" s="42"/>
      <c r="B2783" s="42"/>
      <c r="D2783" s="42"/>
      <c r="E2783" s="42"/>
      <c r="O2783" s="45" t="s">
        <v>2832</v>
      </c>
      <c r="P2783" s="42">
        <v>247.0</v>
      </c>
      <c r="S2783" s="42">
        <v>277.0</v>
      </c>
    </row>
    <row r="2784">
      <c r="A2784" s="42"/>
      <c r="B2784" s="42"/>
      <c r="D2784" s="42"/>
      <c r="E2784" s="42"/>
      <c r="O2784" s="45" t="s">
        <v>2833</v>
      </c>
      <c r="P2784" s="42">
        <v>141.0</v>
      </c>
      <c r="S2784" s="42">
        <v>140.0</v>
      </c>
    </row>
    <row r="2785">
      <c r="A2785" s="42"/>
      <c r="B2785" s="42"/>
      <c r="D2785" s="42"/>
      <c r="E2785" s="42"/>
      <c r="O2785" s="45" t="s">
        <v>2834</v>
      </c>
      <c r="P2785" s="42">
        <v>324.0</v>
      </c>
      <c r="S2785" s="42">
        <v>496.0</v>
      </c>
    </row>
    <row r="2786">
      <c r="A2786" s="42"/>
      <c r="B2786" s="42"/>
      <c r="D2786" s="42"/>
      <c r="E2786" s="42"/>
      <c r="O2786" s="45" t="s">
        <v>2835</v>
      </c>
      <c r="P2786" s="42">
        <v>128.0</v>
      </c>
      <c r="S2786" s="42">
        <v>124.0</v>
      </c>
    </row>
    <row r="2787">
      <c r="A2787" s="42"/>
      <c r="B2787" s="42"/>
      <c r="D2787" s="42"/>
      <c r="E2787" s="42"/>
      <c r="O2787" s="45" t="s">
        <v>2836</v>
      </c>
      <c r="P2787" s="42">
        <v>238.0</v>
      </c>
      <c r="S2787" s="42">
        <v>238.0</v>
      </c>
    </row>
    <row r="2788">
      <c r="A2788" s="42"/>
      <c r="B2788" s="42"/>
      <c r="D2788" s="42"/>
      <c r="E2788" s="42"/>
      <c r="O2788" s="45" t="s">
        <v>2837</v>
      </c>
      <c r="P2788" s="42">
        <v>338.0</v>
      </c>
      <c r="S2788" s="42">
        <v>338.0</v>
      </c>
    </row>
    <row r="2789">
      <c r="A2789" s="42"/>
      <c r="B2789" s="42"/>
      <c r="D2789" s="42"/>
      <c r="E2789" s="42"/>
      <c r="O2789" s="45" t="s">
        <v>2838</v>
      </c>
      <c r="P2789" s="42">
        <v>321.0</v>
      </c>
      <c r="S2789" s="42">
        <v>351.0</v>
      </c>
    </row>
    <row r="2790">
      <c r="A2790" s="42"/>
      <c r="B2790" s="42"/>
      <c r="D2790" s="42"/>
      <c r="E2790" s="42"/>
      <c r="O2790" s="45" t="s">
        <v>2839</v>
      </c>
      <c r="P2790" s="42">
        <v>215.0</v>
      </c>
      <c r="S2790" s="42">
        <v>214.0</v>
      </c>
    </row>
    <row r="2791">
      <c r="A2791" s="42"/>
      <c r="B2791" s="42"/>
      <c r="D2791" s="42"/>
      <c r="E2791" s="42"/>
      <c r="O2791" s="45" t="s">
        <v>2840</v>
      </c>
      <c r="P2791" s="42">
        <v>352.0</v>
      </c>
      <c r="S2791" s="42">
        <v>486.0</v>
      </c>
    </row>
    <row r="2792">
      <c r="A2792" s="42"/>
      <c r="B2792" s="42"/>
      <c r="D2792" s="42"/>
      <c r="E2792" s="42"/>
      <c r="O2792" s="45" t="s">
        <v>2841</v>
      </c>
      <c r="P2792" s="42">
        <v>230.0</v>
      </c>
      <c r="S2792" s="42">
        <v>227.0</v>
      </c>
    </row>
    <row r="2793">
      <c r="A2793" s="42"/>
      <c r="B2793" s="42"/>
      <c r="D2793" s="42"/>
      <c r="E2793" s="42"/>
      <c r="O2793" s="45" t="s">
        <v>2842</v>
      </c>
      <c r="P2793" s="42">
        <v>302.0</v>
      </c>
      <c r="S2793" s="42">
        <v>302.0</v>
      </c>
    </row>
    <row r="2794">
      <c r="A2794" s="42"/>
      <c r="B2794" s="42"/>
      <c r="D2794" s="42"/>
      <c r="E2794" s="42"/>
      <c r="O2794" s="45" t="s">
        <v>2843</v>
      </c>
      <c r="P2794" s="42">
        <v>203.0</v>
      </c>
      <c r="S2794" s="42">
        <v>203.0</v>
      </c>
    </row>
    <row r="2795">
      <c r="A2795" s="42"/>
      <c r="B2795" s="42"/>
      <c r="D2795" s="42"/>
      <c r="E2795" s="42"/>
      <c r="O2795" s="45" t="s">
        <v>2844</v>
      </c>
      <c r="P2795" s="42">
        <v>184.0</v>
      </c>
      <c r="S2795" s="42">
        <v>214.0</v>
      </c>
    </row>
    <row r="2796">
      <c r="A2796" s="42"/>
      <c r="B2796" s="42"/>
      <c r="D2796" s="42"/>
      <c r="E2796" s="42"/>
      <c r="O2796" s="45" t="s">
        <v>2845</v>
      </c>
      <c r="P2796" s="42">
        <v>76.0</v>
      </c>
      <c r="S2796" s="42">
        <v>75.0</v>
      </c>
    </row>
    <row r="2797">
      <c r="A2797" s="42"/>
      <c r="B2797" s="42"/>
      <c r="D2797" s="42"/>
      <c r="E2797" s="42"/>
      <c r="O2797" s="45" t="s">
        <v>2846</v>
      </c>
      <c r="P2797" s="42">
        <v>207.0</v>
      </c>
      <c r="S2797" s="42">
        <v>343.0</v>
      </c>
    </row>
    <row r="2798">
      <c r="A2798" s="42"/>
      <c r="B2798" s="42"/>
      <c r="D2798" s="42"/>
      <c r="E2798" s="42"/>
      <c r="O2798" s="45" t="s">
        <v>2847</v>
      </c>
      <c r="P2798" s="42">
        <v>127.0</v>
      </c>
      <c r="S2798" s="42">
        <v>124.0</v>
      </c>
    </row>
    <row r="2799">
      <c r="A2799" s="42"/>
      <c r="B2799" s="42"/>
      <c r="D2799" s="42"/>
      <c r="E2799" s="42"/>
      <c r="O2799" s="45" t="s">
        <v>2848</v>
      </c>
      <c r="P2799" s="42">
        <v>271.0</v>
      </c>
      <c r="S2799" s="42">
        <v>271.0</v>
      </c>
    </row>
    <row r="2800">
      <c r="A2800" s="42"/>
      <c r="B2800" s="42"/>
      <c r="D2800" s="42"/>
      <c r="E2800" s="42"/>
      <c r="O2800" s="45" t="s">
        <v>2849</v>
      </c>
      <c r="P2800" s="42">
        <v>277.0</v>
      </c>
      <c r="S2800" s="42">
        <v>277.0</v>
      </c>
    </row>
    <row r="2801">
      <c r="A2801" s="42"/>
      <c r="B2801" s="42"/>
      <c r="D2801" s="42"/>
      <c r="E2801" s="42"/>
      <c r="O2801" s="45" t="s">
        <v>2850</v>
      </c>
      <c r="P2801" s="42">
        <v>258.0</v>
      </c>
      <c r="S2801" s="42">
        <v>288.0</v>
      </c>
    </row>
    <row r="2802">
      <c r="A2802" s="42"/>
      <c r="B2802" s="42"/>
      <c r="D2802" s="42"/>
      <c r="E2802" s="42"/>
      <c r="O2802" s="45" t="s">
        <v>2851</v>
      </c>
      <c r="P2802" s="42">
        <v>150.0</v>
      </c>
      <c r="S2802" s="42">
        <v>149.0</v>
      </c>
    </row>
    <row r="2803">
      <c r="A2803" s="42"/>
      <c r="B2803" s="42"/>
      <c r="D2803" s="42"/>
      <c r="E2803" s="42"/>
      <c r="O2803" s="45" t="s">
        <v>2852</v>
      </c>
      <c r="P2803" s="42">
        <v>215.0</v>
      </c>
      <c r="S2803" s="42">
        <v>339.0</v>
      </c>
    </row>
    <row r="2804">
      <c r="A2804" s="42"/>
      <c r="B2804" s="42"/>
      <c r="D2804" s="42"/>
      <c r="E2804" s="42"/>
      <c r="O2804" s="45" t="s">
        <v>2853</v>
      </c>
      <c r="P2804" s="42">
        <v>239.0</v>
      </c>
      <c r="S2804" s="42">
        <v>237.0</v>
      </c>
    </row>
    <row r="2805">
      <c r="A2805" s="42"/>
      <c r="B2805" s="42"/>
      <c r="D2805" s="42"/>
      <c r="E2805" s="42"/>
      <c r="O2805" s="45" t="s">
        <v>2854</v>
      </c>
      <c r="P2805" s="42">
        <v>136.0</v>
      </c>
      <c r="S2805" s="42">
        <v>136.0</v>
      </c>
    </row>
    <row r="2806">
      <c r="A2806" s="42"/>
      <c r="B2806" s="42"/>
      <c r="D2806" s="42"/>
      <c r="E2806" s="42"/>
      <c r="O2806" s="45" t="s">
        <v>2855</v>
      </c>
      <c r="P2806" s="42">
        <v>140.0</v>
      </c>
      <c r="S2806" s="42">
        <v>140.0</v>
      </c>
    </row>
    <row r="2807">
      <c r="A2807" s="42"/>
      <c r="B2807" s="42"/>
      <c r="D2807" s="42"/>
      <c r="E2807" s="42"/>
      <c r="O2807" s="45" t="s">
        <v>2856</v>
      </c>
      <c r="P2807" s="42">
        <v>121.0</v>
      </c>
      <c r="S2807" s="42">
        <v>159.0</v>
      </c>
    </row>
    <row r="2808">
      <c r="A2808" s="42"/>
      <c r="B2808" s="42"/>
      <c r="D2808" s="42"/>
      <c r="E2808" s="42"/>
      <c r="O2808" s="45" t="s">
        <v>2857</v>
      </c>
      <c r="P2808" s="42">
        <v>114.0</v>
      </c>
      <c r="S2808" s="42">
        <v>238.0</v>
      </c>
    </row>
    <row r="2809">
      <c r="A2809" s="42"/>
      <c r="B2809" s="42"/>
      <c r="D2809" s="42"/>
      <c r="E2809" s="42"/>
      <c r="O2809" s="45" t="s">
        <v>2858</v>
      </c>
      <c r="P2809" s="42">
        <v>200.0</v>
      </c>
      <c r="S2809" s="42">
        <v>198.0</v>
      </c>
    </row>
    <row r="2810">
      <c r="A2810" s="42"/>
      <c r="B2810" s="42"/>
      <c r="D2810" s="42"/>
      <c r="E2810" s="42"/>
      <c r="O2810" s="45" t="s">
        <v>2859</v>
      </c>
      <c r="P2810" s="42">
        <v>202.0</v>
      </c>
      <c r="S2810" s="42">
        <v>202.0</v>
      </c>
    </row>
    <row r="2811">
      <c r="A2811" s="42"/>
      <c r="B2811" s="42"/>
      <c r="D2811" s="42"/>
      <c r="E2811" s="42"/>
      <c r="O2811" s="45" t="s">
        <v>2860</v>
      </c>
      <c r="P2811" s="42">
        <v>206.0</v>
      </c>
      <c r="S2811" s="42">
        <v>206.0</v>
      </c>
    </row>
    <row r="2812">
      <c r="A2812" s="42"/>
      <c r="B2812" s="42"/>
      <c r="D2812" s="42"/>
      <c r="E2812" s="42"/>
      <c r="O2812" s="45" t="s">
        <v>2861</v>
      </c>
      <c r="P2812" s="42">
        <v>141.0</v>
      </c>
      <c r="S2812" s="42">
        <v>141.0</v>
      </c>
    </row>
    <row r="2813">
      <c r="A2813" s="42"/>
      <c r="B2813" s="42"/>
      <c r="D2813" s="42"/>
      <c r="E2813" s="42"/>
      <c r="O2813" s="45" t="s">
        <v>2862</v>
      </c>
      <c r="P2813" s="42">
        <v>101.0</v>
      </c>
      <c r="S2813" s="42">
        <v>101.0</v>
      </c>
    </row>
    <row r="2814">
      <c r="A2814" s="42"/>
      <c r="B2814" s="42"/>
      <c r="D2814" s="42"/>
      <c r="E2814" s="42"/>
      <c r="O2814" s="45" t="s">
        <v>2863</v>
      </c>
      <c r="P2814" s="42">
        <v>176.0</v>
      </c>
      <c r="S2814" s="42">
        <v>316.0</v>
      </c>
    </row>
    <row r="2815">
      <c r="A2815" s="42"/>
      <c r="B2815" s="42"/>
      <c r="D2815" s="42"/>
      <c r="E2815" s="42"/>
      <c r="O2815" s="45" t="s">
        <v>2864</v>
      </c>
      <c r="P2815" s="42">
        <v>73.0</v>
      </c>
      <c r="S2815" s="42">
        <v>71.0</v>
      </c>
    </row>
    <row r="2816">
      <c r="A2816" s="42"/>
      <c r="B2816" s="42"/>
      <c r="D2816" s="42"/>
      <c r="E2816" s="42"/>
      <c r="O2816" s="45" t="s">
        <v>2865</v>
      </c>
      <c r="P2816" s="42">
        <v>95.0</v>
      </c>
      <c r="S2816" s="42">
        <v>161.0</v>
      </c>
    </row>
    <row r="2817">
      <c r="A2817" s="42"/>
      <c r="B2817" s="42"/>
      <c r="D2817" s="42"/>
      <c r="E2817" s="42"/>
      <c r="O2817" s="45" t="s">
        <v>2866</v>
      </c>
      <c r="P2817" s="42">
        <v>76.0</v>
      </c>
      <c r="S2817" s="42">
        <v>75.0</v>
      </c>
    </row>
    <row r="2818">
      <c r="A2818" s="42"/>
      <c r="B2818" s="42"/>
      <c r="D2818" s="42"/>
      <c r="E2818" s="42"/>
      <c r="O2818" s="45" t="s">
        <v>2867</v>
      </c>
      <c r="P2818" s="42">
        <v>139.0</v>
      </c>
      <c r="S2818" s="42">
        <v>387.0</v>
      </c>
    </row>
    <row r="2819">
      <c r="A2819" s="42"/>
      <c r="B2819" s="42"/>
      <c r="D2819" s="42"/>
      <c r="E2819" s="42"/>
      <c r="O2819" s="45" t="s">
        <v>2868</v>
      </c>
      <c r="P2819" s="42">
        <v>131.0</v>
      </c>
      <c r="S2819" s="42">
        <v>129.0</v>
      </c>
    </row>
    <row r="2820">
      <c r="A2820" s="42"/>
      <c r="B2820" s="42"/>
      <c r="D2820" s="42"/>
      <c r="E2820" s="42"/>
      <c r="O2820" s="45" t="s">
        <v>2869</v>
      </c>
      <c r="P2820" s="42">
        <v>133.0</v>
      </c>
      <c r="S2820" s="42">
        <v>133.0</v>
      </c>
    </row>
    <row r="2821">
      <c r="A2821" s="42"/>
      <c r="B2821" s="42"/>
      <c r="D2821" s="42"/>
      <c r="E2821" s="42"/>
      <c r="O2821" s="45" t="s">
        <v>2870</v>
      </c>
      <c r="P2821" s="42">
        <v>135.0</v>
      </c>
      <c r="S2821" s="42">
        <v>135.0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42" t="s">
        <v>12</v>
      </c>
      <c r="E1" s="42" t="s">
        <v>2871</v>
      </c>
      <c r="G1" s="42" t="s">
        <v>3</v>
      </c>
      <c r="K1" s="43" t="s">
        <v>4</v>
      </c>
      <c r="L1" s="43" t="s">
        <v>5</v>
      </c>
      <c r="M1" s="43" t="s">
        <v>6</v>
      </c>
      <c r="P1" s="42" t="s">
        <v>7</v>
      </c>
      <c r="S1" s="42" t="s">
        <v>8</v>
      </c>
    </row>
    <row r="2">
      <c r="A2" s="42">
        <v>0.0</v>
      </c>
      <c r="B2" s="42">
        <v>4.0</v>
      </c>
      <c r="C2" s="2">
        <f>VARP(B2:B4776)</f>
        <v>97.15922857</v>
      </c>
      <c r="D2" s="42">
        <v>0.0</v>
      </c>
      <c r="E2" s="42">
        <v>16.0</v>
      </c>
      <c r="G2" s="50">
        <f>IFERROR(__xludf.DUMMYFUNCTION("FILTER(E2:E4776,E2:E4776&lt;&gt;0)"),16.0)</f>
        <v>16</v>
      </c>
      <c r="H2" s="2">
        <f>VARP(G2:G4080)</f>
        <v>87.83407669</v>
      </c>
      <c r="J2" s="43" t="s">
        <v>9</v>
      </c>
      <c r="K2" s="44">
        <v>7760.0</v>
      </c>
      <c r="L2" s="44">
        <v>7064.0</v>
      </c>
      <c r="M2" s="43">
        <f t="shared" ref="M2:M3" si="1">1-L2/K2</f>
        <v>0.08969072165</v>
      </c>
      <c r="O2" s="42">
        <v>0.0</v>
      </c>
      <c r="P2" s="42">
        <v>28.0</v>
      </c>
      <c r="Q2" s="2">
        <f>VARP(P2:P7065)</f>
        <v>2169626.693</v>
      </c>
      <c r="S2" s="42">
        <v>0.0</v>
      </c>
      <c r="T2" s="2">
        <f>VARP(S2:S7065)</f>
        <v>2094149.882</v>
      </c>
    </row>
    <row r="3">
      <c r="A3" s="42">
        <v>1.0</v>
      </c>
      <c r="B3" s="42">
        <v>3.0</v>
      </c>
      <c r="D3" s="42">
        <v>1.0</v>
      </c>
      <c r="E3" s="42">
        <v>0.0</v>
      </c>
      <c r="G3" s="2">
        <f>IFERROR(__xludf.DUMMYFUNCTION("""COMPUTED_VALUE"""),16.0)</f>
        <v>16</v>
      </c>
      <c r="J3" s="43" t="s">
        <v>10</v>
      </c>
      <c r="K3" s="46">
        <v>1.10655E12</v>
      </c>
      <c r="L3" s="46">
        <v>1.13273E12</v>
      </c>
      <c r="M3" s="47">
        <f t="shared" si="1"/>
        <v>-0.02365912069</v>
      </c>
      <c r="O3" s="42">
        <v>1.0</v>
      </c>
      <c r="P3" s="42">
        <v>207.0</v>
      </c>
      <c r="S3" s="42">
        <v>317.0</v>
      </c>
    </row>
    <row r="4">
      <c r="A4" s="42">
        <v>2.0</v>
      </c>
      <c r="B4" s="42">
        <v>1.0</v>
      </c>
      <c r="D4" s="42">
        <v>2.0</v>
      </c>
      <c r="E4" s="42">
        <v>0.0</v>
      </c>
      <c r="G4" s="2">
        <f>IFERROR(__xludf.DUMMYFUNCTION("""COMPUTED_VALUE"""),16.0)</f>
        <v>16</v>
      </c>
      <c r="J4" s="43" t="s">
        <v>11</v>
      </c>
      <c r="K4" s="48">
        <v>1425.71</v>
      </c>
      <c r="L4" s="48">
        <v>1566.47</v>
      </c>
      <c r="M4" s="43">
        <f>L4/K4-1</f>
        <v>0.0987297557</v>
      </c>
      <c r="O4" s="42">
        <v>2.0</v>
      </c>
      <c r="P4" s="42">
        <v>247.0</v>
      </c>
      <c r="S4" s="42">
        <v>425.0</v>
      </c>
    </row>
    <row r="5">
      <c r="A5" s="42">
        <v>3.0</v>
      </c>
      <c r="B5" s="42">
        <v>1.0</v>
      </c>
      <c r="D5" s="42">
        <v>3.0</v>
      </c>
      <c r="E5" s="42">
        <v>0.0</v>
      </c>
      <c r="G5" s="2">
        <f>IFERROR(__xludf.DUMMYFUNCTION("""COMPUTED_VALUE"""),16.0)</f>
        <v>16</v>
      </c>
      <c r="O5" s="42">
        <v>3.0</v>
      </c>
      <c r="P5" s="42">
        <v>183.0</v>
      </c>
      <c r="S5" s="42">
        <v>335.0</v>
      </c>
    </row>
    <row r="6">
      <c r="A6" s="42">
        <v>4.0</v>
      </c>
      <c r="B6" s="42">
        <v>1.0</v>
      </c>
      <c r="D6" s="42">
        <v>4.0</v>
      </c>
      <c r="E6" s="42">
        <v>0.0</v>
      </c>
      <c r="G6" s="2">
        <f>IFERROR(__xludf.DUMMYFUNCTION("""COMPUTED_VALUE"""),16.0)</f>
        <v>16</v>
      </c>
      <c r="O6" s="42">
        <v>4.0</v>
      </c>
      <c r="P6" s="42">
        <v>249.0</v>
      </c>
      <c r="S6" s="42">
        <v>393.0</v>
      </c>
    </row>
    <row r="7">
      <c r="A7" s="42">
        <v>5.0</v>
      </c>
      <c r="B7" s="42">
        <v>1.0</v>
      </c>
      <c r="D7" s="42">
        <v>5.0</v>
      </c>
      <c r="E7" s="42">
        <v>0.0</v>
      </c>
      <c r="G7" s="2">
        <f>IFERROR(__xludf.DUMMYFUNCTION("""COMPUTED_VALUE"""),16.0)</f>
        <v>16</v>
      </c>
      <c r="O7" s="42">
        <v>5.0</v>
      </c>
      <c r="P7" s="42">
        <v>329.0</v>
      </c>
      <c r="S7" s="42">
        <v>511.0</v>
      </c>
    </row>
    <row r="8">
      <c r="A8" s="42">
        <v>6.0</v>
      </c>
      <c r="B8" s="42">
        <v>1.0</v>
      </c>
      <c r="D8" s="42">
        <v>6.0</v>
      </c>
      <c r="E8" s="42">
        <v>0.0</v>
      </c>
      <c r="G8" s="2">
        <f>IFERROR(__xludf.DUMMYFUNCTION("""COMPUTED_VALUE"""),16.0)</f>
        <v>16</v>
      </c>
      <c r="O8" s="42">
        <v>6.0</v>
      </c>
      <c r="P8" s="42">
        <v>214.0</v>
      </c>
      <c r="S8" s="42">
        <v>362.0</v>
      </c>
    </row>
    <row r="9">
      <c r="A9" s="42">
        <v>7.0</v>
      </c>
      <c r="B9" s="42">
        <v>1.0</v>
      </c>
      <c r="D9" s="42">
        <v>7.0</v>
      </c>
      <c r="E9" s="42">
        <v>0.0</v>
      </c>
      <c r="G9" s="2">
        <f>IFERROR(__xludf.DUMMYFUNCTION("""COMPUTED_VALUE"""),16.0)</f>
        <v>16</v>
      </c>
      <c r="O9" s="42">
        <v>7.0</v>
      </c>
      <c r="P9" s="42">
        <v>221.0</v>
      </c>
      <c r="S9" s="42">
        <v>339.0</v>
      </c>
    </row>
    <row r="10">
      <c r="A10" s="42">
        <v>8.0</v>
      </c>
      <c r="B10" s="42">
        <v>3.0</v>
      </c>
      <c r="D10" s="42">
        <v>8.0</v>
      </c>
      <c r="E10" s="42">
        <v>0.0</v>
      </c>
      <c r="G10" s="2">
        <f>IFERROR(__xludf.DUMMYFUNCTION("""COMPUTED_VALUE"""),16.0)</f>
        <v>16</v>
      </c>
      <c r="O10" s="42">
        <v>8.0</v>
      </c>
      <c r="P10" s="42">
        <v>215.0</v>
      </c>
      <c r="S10" s="42">
        <v>314.0</v>
      </c>
    </row>
    <row r="11">
      <c r="A11" s="42">
        <v>9.0</v>
      </c>
      <c r="B11" s="42">
        <v>3.0</v>
      </c>
      <c r="D11" s="42">
        <v>9.0</v>
      </c>
      <c r="E11" s="42">
        <v>16.0</v>
      </c>
      <c r="G11" s="2">
        <f>IFERROR(__xludf.DUMMYFUNCTION("""COMPUTED_VALUE"""),16.0)</f>
        <v>16</v>
      </c>
      <c r="O11" s="42">
        <v>9.0</v>
      </c>
      <c r="P11" s="42">
        <v>223.0</v>
      </c>
      <c r="S11" s="42">
        <v>303.0</v>
      </c>
    </row>
    <row r="12">
      <c r="A12" s="42">
        <v>10.0</v>
      </c>
      <c r="B12" s="42">
        <v>1.0</v>
      </c>
      <c r="D12" s="42">
        <v>10.0</v>
      </c>
      <c r="E12" s="42">
        <v>0.0</v>
      </c>
      <c r="G12" s="2">
        <f>IFERROR(__xludf.DUMMYFUNCTION("""COMPUTED_VALUE"""),16.0)</f>
        <v>16</v>
      </c>
      <c r="O12" s="42">
        <v>10.0</v>
      </c>
      <c r="P12" s="42">
        <v>312.0</v>
      </c>
      <c r="S12" s="42">
        <v>491.0</v>
      </c>
    </row>
    <row r="13">
      <c r="A13" s="42">
        <v>11.0</v>
      </c>
      <c r="B13" s="42">
        <v>2.0</v>
      </c>
      <c r="D13" s="42">
        <v>11.0</v>
      </c>
      <c r="E13" s="42">
        <v>0.0</v>
      </c>
      <c r="G13" s="2">
        <f>IFERROR(__xludf.DUMMYFUNCTION("""COMPUTED_VALUE"""),16.0)</f>
        <v>16</v>
      </c>
      <c r="O13" s="42">
        <v>11.0</v>
      </c>
      <c r="P13" s="42">
        <v>271.0</v>
      </c>
      <c r="S13" s="42">
        <v>418.0</v>
      </c>
    </row>
    <row r="14">
      <c r="A14" s="42">
        <v>12.0</v>
      </c>
      <c r="B14" s="42">
        <v>3.0</v>
      </c>
      <c r="D14" s="42">
        <v>12.0</v>
      </c>
      <c r="E14" s="42">
        <v>0.0</v>
      </c>
      <c r="G14" s="2">
        <f>IFERROR(__xludf.DUMMYFUNCTION("""COMPUTED_VALUE"""),16.0)</f>
        <v>16</v>
      </c>
      <c r="O14" s="42">
        <v>12.0</v>
      </c>
      <c r="P14" s="42">
        <v>242.0</v>
      </c>
      <c r="S14" s="42">
        <v>410.0</v>
      </c>
    </row>
    <row r="15">
      <c r="A15" s="42">
        <v>13.0</v>
      </c>
      <c r="B15" s="42">
        <v>2.0</v>
      </c>
      <c r="D15" s="42">
        <v>13.0</v>
      </c>
      <c r="E15" s="42">
        <v>0.0</v>
      </c>
      <c r="G15" s="2">
        <f>IFERROR(__xludf.DUMMYFUNCTION("""COMPUTED_VALUE"""),16.0)</f>
        <v>16</v>
      </c>
      <c r="O15" s="42">
        <v>13.0</v>
      </c>
      <c r="P15" s="42">
        <v>235.0</v>
      </c>
      <c r="S15" s="42">
        <v>338.0</v>
      </c>
    </row>
    <row r="16">
      <c r="A16" s="42">
        <v>14.0</v>
      </c>
      <c r="B16" s="42">
        <v>2.0</v>
      </c>
      <c r="D16" s="42">
        <v>14.0</v>
      </c>
      <c r="E16" s="42">
        <v>0.0</v>
      </c>
      <c r="G16" s="2">
        <f>IFERROR(__xludf.DUMMYFUNCTION("""COMPUTED_VALUE"""),16.0)</f>
        <v>16</v>
      </c>
      <c r="O16" s="42">
        <v>14.0</v>
      </c>
      <c r="P16" s="42">
        <v>282.0</v>
      </c>
      <c r="S16" s="42">
        <v>482.0</v>
      </c>
    </row>
    <row r="17">
      <c r="A17" s="42">
        <v>15.0</v>
      </c>
      <c r="B17" s="42">
        <v>1.0</v>
      </c>
      <c r="D17" s="42">
        <v>15.0</v>
      </c>
      <c r="E17" s="42">
        <v>0.0</v>
      </c>
      <c r="G17" s="2">
        <f>IFERROR(__xludf.DUMMYFUNCTION("""COMPUTED_VALUE"""),16.0)</f>
        <v>16</v>
      </c>
      <c r="O17" s="42">
        <v>15.0</v>
      </c>
      <c r="P17" s="42">
        <v>238.0</v>
      </c>
      <c r="S17" s="42">
        <v>375.0</v>
      </c>
    </row>
    <row r="18">
      <c r="A18" s="42">
        <v>16.0</v>
      </c>
      <c r="B18" s="42">
        <v>2.0</v>
      </c>
      <c r="D18" s="42">
        <v>16.0</v>
      </c>
      <c r="E18" s="42">
        <v>0.0</v>
      </c>
      <c r="G18" s="2">
        <f>IFERROR(__xludf.DUMMYFUNCTION("""COMPUTED_VALUE"""),16.0)</f>
        <v>16</v>
      </c>
      <c r="O18" s="42">
        <v>16.0</v>
      </c>
      <c r="P18" s="42">
        <v>264.0</v>
      </c>
      <c r="S18" s="42">
        <v>435.0</v>
      </c>
    </row>
    <row r="19">
      <c r="A19" s="42">
        <v>17.0</v>
      </c>
      <c r="B19" s="42">
        <v>3.0</v>
      </c>
      <c r="D19" s="42">
        <v>17.0</v>
      </c>
      <c r="E19" s="42">
        <v>16.0</v>
      </c>
      <c r="G19" s="2">
        <f>IFERROR(__xludf.DUMMYFUNCTION("""COMPUTED_VALUE"""),16.0)</f>
        <v>16</v>
      </c>
      <c r="O19" s="42">
        <v>17.0</v>
      </c>
      <c r="P19" s="42">
        <v>198.0</v>
      </c>
      <c r="S19" s="42">
        <v>306.0</v>
      </c>
    </row>
    <row r="20">
      <c r="A20" s="42">
        <v>18.0</v>
      </c>
      <c r="B20" s="42">
        <v>4.0</v>
      </c>
      <c r="D20" s="42">
        <v>18.0</v>
      </c>
      <c r="E20" s="42">
        <v>0.0</v>
      </c>
      <c r="G20" s="2">
        <f>IFERROR(__xludf.DUMMYFUNCTION("""COMPUTED_VALUE"""),16.0)</f>
        <v>16</v>
      </c>
      <c r="O20" s="42">
        <v>18.0</v>
      </c>
      <c r="P20" s="42">
        <v>271.0</v>
      </c>
      <c r="S20" s="42">
        <v>413.0</v>
      </c>
    </row>
    <row r="21">
      <c r="A21" s="42">
        <v>19.0</v>
      </c>
      <c r="B21" s="42">
        <v>5.0</v>
      </c>
      <c r="D21" s="42">
        <v>19.0</v>
      </c>
      <c r="E21" s="42">
        <v>0.0</v>
      </c>
      <c r="G21" s="2">
        <f>IFERROR(__xludf.DUMMYFUNCTION("""COMPUTED_VALUE"""),16.0)</f>
        <v>16</v>
      </c>
      <c r="O21" s="42">
        <v>19.0</v>
      </c>
      <c r="P21" s="42">
        <v>159.0</v>
      </c>
      <c r="S21" s="42">
        <v>311.0</v>
      </c>
    </row>
    <row r="22">
      <c r="A22" s="42">
        <v>20.0</v>
      </c>
      <c r="B22" s="42">
        <v>5.0</v>
      </c>
      <c r="D22" s="42">
        <v>20.0</v>
      </c>
      <c r="E22" s="42">
        <v>16.0</v>
      </c>
      <c r="G22" s="2">
        <f>IFERROR(__xludf.DUMMYFUNCTION("""COMPUTED_VALUE"""),16.0)</f>
        <v>16</v>
      </c>
      <c r="O22" s="42">
        <v>20.0</v>
      </c>
      <c r="P22" s="42">
        <v>266.0</v>
      </c>
      <c r="S22" s="42">
        <v>419.0</v>
      </c>
    </row>
    <row r="23">
      <c r="A23" s="42">
        <v>21.0</v>
      </c>
      <c r="B23" s="42">
        <v>4.0</v>
      </c>
      <c r="D23" s="42">
        <v>21.0</v>
      </c>
      <c r="E23" s="42">
        <v>0.0</v>
      </c>
      <c r="G23" s="2">
        <f>IFERROR(__xludf.DUMMYFUNCTION("""COMPUTED_VALUE"""),16.0)</f>
        <v>16</v>
      </c>
      <c r="O23" s="42">
        <v>21.0</v>
      </c>
      <c r="P23" s="42">
        <v>273.0</v>
      </c>
      <c r="S23" s="42">
        <v>438.0</v>
      </c>
    </row>
    <row r="24">
      <c r="A24" s="42">
        <v>22.0</v>
      </c>
      <c r="B24" s="42">
        <v>6.0</v>
      </c>
      <c r="D24" s="42">
        <v>22.0</v>
      </c>
      <c r="E24" s="42">
        <v>0.0</v>
      </c>
      <c r="G24" s="2">
        <f>IFERROR(__xludf.DUMMYFUNCTION("""COMPUTED_VALUE"""),16.0)</f>
        <v>16</v>
      </c>
      <c r="O24" s="42">
        <v>22.0</v>
      </c>
      <c r="P24" s="42">
        <v>224.0</v>
      </c>
      <c r="S24" s="42">
        <v>460.0</v>
      </c>
    </row>
    <row r="25">
      <c r="A25" s="42">
        <v>23.0</v>
      </c>
      <c r="B25" s="42">
        <v>5.0</v>
      </c>
      <c r="D25" s="42">
        <v>23.0</v>
      </c>
      <c r="E25" s="42">
        <v>0.0</v>
      </c>
      <c r="G25" s="2">
        <f>IFERROR(__xludf.DUMMYFUNCTION("""COMPUTED_VALUE"""),16.0)</f>
        <v>16</v>
      </c>
      <c r="O25" s="42">
        <v>23.0</v>
      </c>
      <c r="P25" s="42">
        <v>246.0</v>
      </c>
      <c r="S25" s="42">
        <v>351.0</v>
      </c>
    </row>
    <row r="26">
      <c r="A26" s="42">
        <v>24.0</v>
      </c>
      <c r="B26" s="42">
        <v>3.0</v>
      </c>
      <c r="D26" s="42">
        <v>24.0</v>
      </c>
      <c r="E26" s="42">
        <v>16.0</v>
      </c>
      <c r="G26" s="2">
        <f>IFERROR(__xludf.DUMMYFUNCTION("""COMPUTED_VALUE"""),16.0)</f>
        <v>16</v>
      </c>
      <c r="O26" s="42">
        <v>24.0</v>
      </c>
      <c r="P26" s="42">
        <v>318.0</v>
      </c>
      <c r="S26" s="42">
        <v>467.0</v>
      </c>
    </row>
    <row r="27">
      <c r="A27" s="42">
        <v>25.0</v>
      </c>
      <c r="B27" s="42">
        <v>4.0</v>
      </c>
      <c r="D27" s="42">
        <v>25.0</v>
      </c>
      <c r="E27" s="42">
        <v>0.0</v>
      </c>
      <c r="G27" s="2">
        <f>IFERROR(__xludf.DUMMYFUNCTION("""COMPUTED_VALUE"""),16.0)</f>
        <v>16</v>
      </c>
      <c r="O27" s="42">
        <v>25.0</v>
      </c>
      <c r="P27" s="42">
        <v>221.0</v>
      </c>
      <c r="S27" s="42">
        <v>401.0</v>
      </c>
    </row>
    <row r="28">
      <c r="A28" s="42">
        <v>26.0</v>
      </c>
      <c r="B28" s="42">
        <v>2.0</v>
      </c>
      <c r="D28" s="42">
        <v>26.0</v>
      </c>
      <c r="E28" s="42">
        <v>0.0</v>
      </c>
      <c r="G28" s="2">
        <f>IFERROR(__xludf.DUMMYFUNCTION("""COMPUTED_VALUE"""),16.0)</f>
        <v>16</v>
      </c>
      <c r="O28" s="42">
        <v>26.0</v>
      </c>
      <c r="P28" s="42">
        <v>236.0</v>
      </c>
      <c r="S28" s="42">
        <v>451.0</v>
      </c>
    </row>
    <row r="29">
      <c r="A29" s="42">
        <v>27.0</v>
      </c>
      <c r="B29" s="42">
        <v>3.0</v>
      </c>
      <c r="D29" s="42">
        <v>27.0</v>
      </c>
      <c r="E29" s="42">
        <v>0.0</v>
      </c>
      <c r="G29" s="2">
        <f>IFERROR(__xludf.DUMMYFUNCTION("""COMPUTED_VALUE"""),16.0)</f>
        <v>16</v>
      </c>
      <c r="O29" s="42">
        <v>27.0</v>
      </c>
      <c r="P29" s="42">
        <v>236.0</v>
      </c>
      <c r="S29" s="42">
        <v>311.0</v>
      </c>
    </row>
    <row r="30">
      <c r="A30" s="42">
        <v>28.0</v>
      </c>
      <c r="B30" s="42">
        <v>2.0</v>
      </c>
      <c r="D30" s="42">
        <v>28.0</v>
      </c>
      <c r="E30" s="42">
        <v>0.0</v>
      </c>
      <c r="G30" s="2">
        <f>IFERROR(__xludf.DUMMYFUNCTION("""COMPUTED_VALUE"""),16.0)</f>
        <v>16</v>
      </c>
      <c r="O30" s="42">
        <v>28.0</v>
      </c>
      <c r="P30" s="42">
        <v>289.0</v>
      </c>
      <c r="S30" s="42">
        <v>408.0</v>
      </c>
    </row>
    <row r="31">
      <c r="A31" s="42">
        <v>29.0</v>
      </c>
      <c r="B31" s="42">
        <v>3.0</v>
      </c>
      <c r="D31" s="42">
        <v>29.0</v>
      </c>
      <c r="E31" s="42">
        <v>16.0</v>
      </c>
      <c r="G31" s="2">
        <f>IFERROR(__xludf.DUMMYFUNCTION("""COMPUTED_VALUE"""),16.0)</f>
        <v>16</v>
      </c>
      <c r="O31" s="42">
        <v>29.0</v>
      </c>
      <c r="P31" s="42">
        <v>204.0</v>
      </c>
      <c r="S31" s="42">
        <v>349.0</v>
      </c>
    </row>
    <row r="32">
      <c r="A32" s="42">
        <v>30.0</v>
      </c>
      <c r="B32" s="42">
        <v>4.0</v>
      </c>
      <c r="D32" s="42">
        <v>30.0</v>
      </c>
      <c r="E32" s="42">
        <v>0.0</v>
      </c>
      <c r="G32" s="2">
        <f>IFERROR(__xludf.DUMMYFUNCTION("""COMPUTED_VALUE"""),16.0)</f>
        <v>16</v>
      </c>
      <c r="O32" s="42">
        <v>30.0</v>
      </c>
      <c r="P32" s="42">
        <v>294.0</v>
      </c>
      <c r="S32" s="42">
        <v>449.0</v>
      </c>
    </row>
    <row r="33">
      <c r="A33" s="42">
        <v>31.0</v>
      </c>
      <c r="B33" s="42">
        <v>5.0</v>
      </c>
      <c r="D33" s="42">
        <v>31.0</v>
      </c>
      <c r="E33" s="42">
        <v>0.0</v>
      </c>
      <c r="G33" s="2">
        <f>IFERROR(__xludf.DUMMYFUNCTION("""COMPUTED_VALUE"""),16.0)</f>
        <v>16</v>
      </c>
      <c r="O33" s="42">
        <v>31.0</v>
      </c>
      <c r="P33" s="42">
        <v>223.0</v>
      </c>
      <c r="S33" s="42">
        <v>422.0</v>
      </c>
    </row>
    <row r="34">
      <c r="A34" s="42">
        <v>32.0</v>
      </c>
      <c r="B34" s="42">
        <v>4.0</v>
      </c>
      <c r="D34" s="42">
        <v>32.0</v>
      </c>
      <c r="E34" s="42">
        <v>0.0</v>
      </c>
      <c r="G34" s="2">
        <f>IFERROR(__xludf.DUMMYFUNCTION("""COMPUTED_VALUE"""),16.0)</f>
        <v>16</v>
      </c>
      <c r="O34" s="42">
        <v>32.0</v>
      </c>
      <c r="P34" s="42">
        <v>294.0</v>
      </c>
      <c r="S34" s="42">
        <v>539.0</v>
      </c>
    </row>
    <row r="35">
      <c r="A35" s="42">
        <v>33.0</v>
      </c>
      <c r="B35" s="42">
        <v>6.0</v>
      </c>
      <c r="D35" s="42">
        <v>33.0</v>
      </c>
      <c r="E35" s="42">
        <v>16.0</v>
      </c>
      <c r="G35" s="2">
        <f>IFERROR(__xludf.DUMMYFUNCTION("""COMPUTED_VALUE"""),16.0)</f>
        <v>16</v>
      </c>
      <c r="O35" s="42">
        <v>33.0</v>
      </c>
      <c r="P35" s="42">
        <v>272.0</v>
      </c>
      <c r="S35" s="42">
        <v>557.0</v>
      </c>
    </row>
    <row r="36">
      <c r="A36" s="42">
        <v>34.0</v>
      </c>
      <c r="B36" s="42">
        <v>8.0</v>
      </c>
      <c r="D36" s="42">
        <v>34.0</v>
      </c>
      <c r="E36" s="42">
        <v>0.0</v>
      </c>
      <c r="G36" s="2">
        <f>IFERROR(__xludf.DUMMYFUNCTION("""COMPUTED_VALUE"""),16.0)</f>
        <v>16</v>
      </c>
      <c r="O36" s="42">
        <v>34.0</v>
      </c>
      <c r="P36" s="42">
        <v>277.0</v>
      </c>
      <c r="S36" s="42">
        <v>539.0</v>
      </c>
    </row>
    <row r="37">
      <c r="A37" s="42">
        <v>35.0</v>
      </c>
      <c r="B37" s="42">
        <v>7.0</v>
      </c>
      <c r="D37" s="42">
        <v>35.0</v>
      </c>
      <c r="E37" s="42">
        <v>16.0</v>
      </c>
      <c r="G37" s="2">
        <f>IFERROR(__xludf.DUMMYFUNCTION("""COMPUTED_VALUE"""),16.0)</f>
        <v>16</v>
      </c>
      <c r="O37" s="42">
        <v>35.0</v>
      </c>
      <c r="P37" s="42">
        <v>311.0</v>
      </c>
      <c r="S37" s="42">
        <v>504.0</v>
      </c>
    </row>
    <row r="38">
      <c r="A38" s="42">
        <v>36.0</v>
      </c>
      <c r="B38" s="42">
        <v>10.0</v>
      </c>
      <c r="D38" s="42">
        <v>36.0</v>
      </c>
      <c r="E38" s="42">
        <v>0.0</v>
      </c>
      <c r="G38" s="2">
        <f>IFERROR(__xludf.DUMMYFUNCTION("""COMPUTED_VALUE"""),16.0)</f>
        <v>16</v>
      </c>
      <c r="O38" s="42">
        <v>36.0</v>
      </c>
      <c r="P38" s="42">
        <v>227.0</v>
      </c>
      <c r="S38" s="42">
        <v>409.0</v>
      </c>
    </row>
    <row r="39">
      <c r="A39" s="42">
        <v>37.0</v>
      </c>
      <c r="B39" s="42">
        <v>9.0</v>
      </c>
      <c r="D39" s="42">
        <v>37.0</v>
      </c>
      <c r="E39" s="42">
        <v>16.0</v>
      </c>
      <c r="G39" s="2">
        <f>IFERROR(__xludf.DUMMYFUNCTION("""COMPUTED_VALUE"""),16.0)</f>
        <v>16</v>
      </c>
      <c r="O39" s="42">
        <v>37.0</v>
      </c>
      <c r="P39" s="42">
        <v>314.0</v>
      </c>
      <c r="S39" s="42">
        <v>507.0</v>
      </c>
    </row>
    <row r="40">
      <c r="A40" s="42">
        <v>38.0</v>
      </c>
      <c r="B40" s="42">
        <v>10.0</v>
      </c>
      <c r="D40" s="42">
        <v>38.0</v>
      </c>
      <c r="E40" s="42">
        <v>0.0</v>
      </c>
      <c r="G40" s="2">
        <f>IFERROR(__xludf.DUMMYFUNCTION("""COMPUTED_VALUE"""),16.0)</f>
        <v>16</v>
      </c>
      <c r="O40" s="42">
        <v>38.0</v>
      </c>
      <c r="P40" s="42">
        <v>235.0</v>
      </c>
      <c r="S40" s="42">
        <v>399.0</v>
      </c>
    </row>
    <row r="41">
      <c r="A41" s="42">
        <v>39.0</v>
      </c>
      <c r="B41" s="42">
        <v>7.0</v>
      </c>
      <c r="D41" s="42">
        <v>39.0</v>
      </c>
      <c r="E41" s="42">
        <v>16.0</v>
      </c>
      <c r="G41" s="2">
        <f>IFERROR(__xludf.DUMMYFUNCTION("""COMPUTED_VALUE"""),16.0)</f>
        <v>16</v>
      </c>
      <c r="O41" s="42">
        <v>39.0</v>
      </c>
      <c r="P41" s="42">
        <v>312.0</v>
      </c>
      <c r="S41" s="42">
        <v>463.0</v>
      </c>
    </row>
    <row r="42">
      <c r="A42" s="42">
        <v>40.0</v>
      </c>
      <c r="B42" s="42">
        <v>6.0</v>
      </c>
      <c r="D42" s="42">
        <v>40.0</v>
      </c>
      <c r="E42" s="42">
        <v>0.0</v>
      </c>
      <c r="G42" s="2">
        <f>IFERROR(__xludf.DUMMYFUNCTION("""COMPUTED_VALUE"""),16.0)</f>
        <v>16</v>
      </c>
      <c r="O42" s="42">
        <v>40.0</v>
      </c>
      <c r="P42" s="42">
        <v>266.0</v>
      </c>
      <c r="S42" s="42">
        <v>350.0</v>
      </c>
    </row>
    <row r="43">
      <c r="A43" s="42">
        <v>41.0</v>
      </c>
      <c r="B43" s="42">
        <v>4.0</v>
      </c>
      <c r="D43" s="42">
        <v>41.0</v>
      </c>
      <c r="E43" s="42">
        <v>16.0</v>
      </c>
      <c r="G43" s="2">
        <f>IFERROR(__xludf.DUMMYFUNCTION("""COMPUTED_VALUE"""),16.0)</f>
        <v>16</v>
      </c>
      <c r="O43" s="42">
        <v>41.0</v>
      </c>
      <c r="P43" s="42">
        <v>286.0</v>
      </c>
      <c r="S43" s="42">
        <v>402.0</v>
      </c>
    </row>
    <row r="44">
      <c r="A44" s="42">
        <v>42.0</v>
      </c>
      <c r="B44" s="42">
        <v>5.0</v>
      </c>
      <c r="D44" s="42">
        <v>42.0</v>
      </c>
      <c r="E44" s="42">
        <v>0.0</v>
      </c>
      <c r="G44" s="2">
        <f>IFERROR(__xludf.DUMMYFUNCTION("""COMPUTED_VALUE"""),16.0)</f>
        <v>16</v>
      </c>
      <c r="O44" s="42">
        <v>42.0</v>
      </c>
      <c r="P44" s="42">
        <v>282.0</v>
      </c>
      <c r="S44" s="42">
        <v>400.0</v>
      </c>
    </row>
    <row r="45">
      <c r="A45" s="42">
        <v>43.0</v>
      </c>
      <c r="B45" s="42">
        <v>4.0</v>
      </c>
      <c r="D45" s="42">
        <v>43.0</v>
      </c>
      <c r="E45" s="42">
        <v>0.0</v>
      </c>
      <c r="G45" s="2">
        <f>IFERROR(__xludf.DUMMYFUNCTION("""COMPUTED_VALUE"""),16.0)</f>
        <v>16</v>
      </c>
      <c r="O45" s="42">
        <v>43.0</v>
      </c>
      <c r="P45" s="42">
        <v>302.0</v>
      </c>
      <c r="S45" s="42">
        <v>380.0</v>
      </c>
    </row>
    <row r="46">
      <c r="A46" s="42">
        <v>44.0</v>
      </c>
      <c r="B46" s="42">
        <v>5.0</v>
      </c>
      <c r="D46" s="42">
        <v>44.0</v>
      </c>
      <c r="E46" s="42">
        <v>0.0</v>
      </c>
      <c r="G46" s="2">
        <f>IFERROR(__xludf.DUMMYFUNCTION("""COMPUTED_VALUE"""),16.0)</f>
        <v>16</v>
      </c>
      <c r="O46" s="42">
        <v>44.0</v>
      </c>
      <c r="P46" s="42">
        <v>365.0</v>
      </c>
      <c r="S46" s="42">
        <v>591.0</v>
      </c>
    </row>
    <row r="47">
      <c r="A47" s="42">
        <v>45.0</v>
      </c>
      <c r="B47" s="42">
        <v>5.0</v>
      </c>
      <c r="D47" s="42">
        <v>45.0</v>
      </c>
      <c r="E47" s="42">
        <v>16.0</v>
      </c>
      <c r="G47" s="2">
        <f>IFERROR(__xludf.DUMMYFUNCTION("""COMPUTED_VALUE"""),16.0)</f>
        <v>16</v>
      </c>
      <c r="O47" s="42">
        <v>45.0</v>
      </c>
      <c r="P47" s="42">
        <v>253.0</v>
      </c>
      <c r="S47" s="42">
        <v>538.0</v>
      </c>
    </row>
    <row r="48">
      <c r="A48" s="42">
        <v>46.0</v>
      </c>
      <c r="B48" s="42">
        <v>8.0</v>
      </c>
      <c r="D48" s="42">
        <v>46.0</v>
      </c>
      <c r="E48" s="42">
        <v>0.0</v>
      </c>
      <c r="G48" s="2">
        <f>IFERROR(__xludf.DUMMYFUNCTION("""COMPUTED_VALUE"""),16.0)</f>
        <v>16</v>
      </c>
      <c r="O48" s="42">
        <v>46.0</v>
      </c>
      <c r="P48" s="42">
        <v>287.0</v>
      </c>
      <c r="S48" s="42">
        <v>457.0</v>
      </c>
    </row>
    <row r="49">
      <c r="A49" s="42">
        <v>47.0</v>
      </c>
      <c r="B49" s="42">
        <v>8.0</v>
      </c>
      <c r="D49" s="42">
        <v>47.0</v>
      </c>
      <c r="E49" s="42">
        <v>16.0</v>
      </c>
      <c r="G49" s="2">
        <f>IFERROR(__xludf.DUMMYFUNCTION("""COMPUTED_VALUE"""),16.0)</f>
        <v>16</v>
      </c>
      <c r="O49" s="42">
        <v>47.0</v>
      </c>
      <c r="P49" s="42">
        <v>316.0</v>
      </c>
      <c r="S49" s="42">
        <v>495.0</v>
      </c>
    </row>
    <row r="50">
      <c r="A50" s="42">
        <v>48.0</v>
      </c>
      <c r="B50" s="42">
        <v>9.0</v>
      </c>
      <c r="D50" s="42">
        <v>48.0</v>
      </c>
      <c r="E50" s="42">
        <v>0.0</v>
      </c>
      <c r="G50" s="2">
        <f>IFERROR(__xludf.DUMMYFUNCTION("""COMPUTED_VALUE"""),16.0)</f>
        <v>16</v>
      </c>
      <c r="O50" s="42">
        <v>48.0</v>
      </c>
      <c r="P50" s="42">
        <v>283.0</v>
      </c>
      <c r="S50" s="42">
        <v>339.0</v>
      </c>
    </row>
    <row r="51">
      <c r="A51" s="42">
        <v>49.0</v>
      </c>
      <c r="B51" s="42">
        <v>9.0</v>
      </c>
      <c r="D51" s="42">
        <v>49.0</v>
      </c>
      <c r="E51" s="42">
        <v>16.0</v>
      </c>
      <c r="G51" s="2">
        <f>IFERROR(__xludf.DUMMYFUNCTION("""COMPUTED_VALUE"""),16.0)</f>
        <v>16</v>
      </c>
      <c r="O51" s="42">
        <v>49.0</v>
      </c>
      <c r="P51" s="42">
        <v>255.0</v>
      </c>
      <c r="S51" s="42">
        <v>332.0</v>
      </c>
    </row>
    <row r="52">
      <c r="A52" s="42">
        <v>50.0</v>
      </c>
      <c r="B52" s="42">
        <v>12.0</v>
      </c>
      <c r="D52" s="42">
        <v>50.0</v>
      </c>
      <c r="E52" s="42">
        <v>16.0</v>
      </c>
      <c r="G52" s="2">
        <f>IFERROR(__xludf.DUMMYFUNCTION("""COMPUTED_VALUE"""),16.0)</f>
        <v>16</v>
      </c>
      <c r="O52" s="42">
        <v>50.0</v>
      </c>
      <c r="P52" s="42">
        <v>270.0</v>
      </c>
      <c r="S52" s="42">
        <v>338.0</v>
      </c>
    </row>
    <row r="53">
      <c r="A53" s="42">
        <v>51.0</v>
      </c>
      <c r="B53" s="42">
        <v>11.0</v>
      </c>
      <c r="D53" s="42">
        <v>51.0</v>
      </c>
      <c r="E53" s="42">
        <v>0.0</v>
      </c>
      <c r="G53" s="2">
        <f>IFERROR(__xludf.DUMMYFUNCTION("""COMPUTED_VALUE"""),16.0)</f>
        <v>16</v>
      </c>
      <c r="O53" s="42">
        <v>51.0</v>
      </c>
      <c r="P53" s="42">
        <v>308.0</v>
      </c>
      <c r="S53" s="42">
        <v>428.0</v>
      </c>
    </row>
    <row r="54">
      <c r="A54" s="42">
        <v>52.0</v>
      </c>
      <c r="B54" s="42">
        <v>10.0</v>
      </c>
      <c r="D54" s="42">
        <v>52.0</v>
      </c>
      <c r="E54" s="42">
        <v>16.0</v>
      </c>
      <c r="G54" s="2">
        <f>IFERROR(__xludf.DUMMYFUNCTION("""COMPUTED_VALUE"""),16.0)</f>
        <v>16</v>
      </c>
      <c r="O54" s="42">
        <v>52.0</v>
      </c>
      <c r="P54" s="42">
        <v>311.0</v>
      </c>
      <c r="S54" s="42">
        <v>357.0</v>
      </c>
    </row>
    <row r="55">
      <c r="A55" s="42">
        <v>53.0</v>
      </c>
      <c r="B55" s="42">
        <v>12.0</v>
      </c>
      <c r="D55" s="42">
        <v>53.0</v>
      </c>
      <c r="E55" s="42">
        <v>16.0</v>
      </c>
      <c r="G55" s="2">
        <f>IFERROR(__xludf.DUMMYFUNCTION("""COMPUTED_VALUE"""),16.0)</f>
        <v>16</v>
      </c>
      <c r="O55" s="42">
        <v>53.0</v>
      </c>
      <c r="P55" s="42">
        <v>319.0</v>
      </c>
      <c r="S55" s="42">
        <v>430.0</v>
      </c>
    </row>
    <row r="56">
      <c r="A56" s="42">
        <v>54.0</v>
      </c>
      <c r="B56" s="42">
        <v>11.0</v>
      </c>
      <c r="D56" s="42">
        <v>54.0</v>
      </c>
      <c r="E56" s="42">
        <v>0.0</v>
      </c>
      <c r="G56" s="2">
        <f>IFERROR(__xludf.DUMMYFUNCTION("""COMPUTED_VALUE"""),16.0)</f>
        <v>16</v>
      </c>
      <c r="O56" s="42">
        <v>54.0</v>
      </c>
      <c r="P56" s="42">
        <v>311.0</v>
      </c>
      <c r="S56" s="42">
        <v>545.0</v>
      </c>
    </row>
    <row r="57">
      <c r="A57" s="42">
        <v>55.0</v>
      </c>
      <c r="B57" s="42">
        <v>8.0</v>
      </c>
      <c r="D57" s="42">
        <v>55.0</v>
      </c>
      <c r="E57" s="42">
        <v>16.0</v>
      </c>
      <c r="G57" s="2">
        <f>IFERROR(__xludf.DUMMYFUNCTION("""COMPUTED_VALUE"""),16.0)</f>
        <v>16</v>
      </c>
      <c r="O57" s="42">
        <v>55.0</v>
      </c>
      <c r="P57" s="42">
        <v>280.0</v>
      </c>
      <c r="S57" s="42">
        <v>322.0</v>
      </c>
    </row>
    <row r="58">
      <c r="A58" s="42">
        <v>56.0</v>
      </c>
      <c r="B58" s="42">
        <v>11.0</v>
      </c>
      <c r="D58" s="42">
        <v>56.0</v>
      </c>
      <c r="E58" s="42">
        <v>16.0</v>
      </c>
      <c r="G58" s="2">
        <f>IFERROR(__xludf.DUMMYFUNCTION("""COMPUTED_VALUE"""),16.0)</f>
        <v>16</v>
      </c>
      <c r="O58" s="42">
        <v>56.0</v>
      </c>
      <c r="P58" s="42">
        <v>287.0</v>
      </c>
      <c r="S58" s="42">
        <v>353.0</v>
      </c>
    </row>
    <row r="59">
      <c r="A59" s="42">
        <v>57.0</v>
      </c>
      <c r="B59" s="42">
        <v>11.0</v>
      </c>
      <c r="D59" s="42">
        <v>57.0</v>
      </c>
      <c r="E59" s="42">
        <v>0.0</v>
      </c>
      <c r="G59" s="2">
        <f>IFERROR(__xludf.DUMMYFUNCTION("""COMPUTED_VALUE"""),16.0)</f>
        <v>16</v>
      </c>
      <c r="O59" s="42">
        <v>57.0</v>
      </c>
      <c r="P59" s="42">
        <v>303.0</v>
      </c>
      <c r="S59" s="42">
        <v>472.0</v>
      </c>
    </row>
    <row r="60">
      <c r="A60" s="42">
        <v>58.0</v>
      </c>
      <c r="B60" s="42">
        <v>11.0</v>
      </c>
      <c r="D60" s="42">
        <v>58.0</v>
      </c>
      <c r="E60" s="42">
        <v>16.0</v>
      </c>
      <c r="G60" s="2">
        <f>IFERROR(__xludf.DUMMYFUNCTION("""COMPUTED_VALUE"""),16.0)</f>
        <v>16</v>
      </c>
      <c r="O60" s="42">
        <v>58.0</v>
      </c>
      <c r="P60" s="42">
        <v>326.0</v>
      </c>
      <c r="S60" s="42">
        <v>485.0</v>
      </c>
    </row>
    <row r="61">
      <c r="A61" s="42">
        <v>59.0</v>
      </c>
      <c r="B61" s="42">
        <v>10.0</v>
      </c>
      <c r="D61" s="42">
        <v>59.0</v>
      </c>
      <c r="E61" s="42">
        <v>16.0</v>
      </c>
      <c r="G61" s="2">
        <f>IFERROR(__xludf.DUMMYFUNCTION("""COMPUTED_VALUE"""),16.0)</f>
        <v>16</v>
      </c>
      <c r="O61" s="42">
        <v>59.0</v>
      </c>
      <c r="P61" s="42">
        <v>305.0</v>
      </c>
      <c r="S61" s="42">
        <v>458.0</v>
      </c>
    </row>
    <row r="62">
      <c r="A62" s="42">
        <v>60.0</v>
      </c>
      <c r="B62" s="42">
        <v>8.0</v>
      </c>
      <c r="D62" s="42">
        <v>60.0</v>
      </c>
      <c r="E62" s="42">
        <v>0.0</v>
      </c>
      <c r="G62" s="2">
        <f>IFERROR(__xludf.DUMMYFUNCTION("""COMPUTED_VALUE"""),16.0)</f>
        <v>16</v>
      </c>
      <c r="O62" s="42">
        <v>60.0</v>
      </c>
      <c r="P62" s="42">
        <v>337.0</v>
      </c>
      <c r="S62" s="42">
        <v>519.0</v>
      </c>
    </row>
    <row r="63">
      <c r="A63" s="42">
        <v>61.0</v>
      </c>
      <c r="B63" s="42">
        <v>9.0</v>
      </c>
      <c r="D63" s="42">
        <v>61.0</v>
      </c>
      <c r="E63" s="42">
        <v>16.0</v>
      </c>
      <c r="G63" s="2">
        <f>IFERROR(__xludf.DUMMYFUNCTION("""COMPUTED_VALUE"""),16.0)</f>
        <v>16</v>
      </c>
      <c r="O63" s="42">
        <v>61.0</v>
      </c>
      <c r="P63" s="42">
        <v>293.0</v>
      </c>
      <c r="S63" s="42">
        <v>414.0</v>
      </c>
    </row>
    <row r="64">
      <c r="A64" s="42">
        <v>62.0</v>
      </c>
      <c r="B64" s="42">
        <v>8.0</v>
      </c>
      <c r="D64" s="42">
        <v>62.0</v>
      </c>
      <c r="E64" s="42">
        <v>0.0</v>
      </c>
      <c r="G64" s="2">
        <f>IFERROR(__xludf.DUMMYFUNCTION("""COMPUTED_VALUE"""),16.0)</f>
        <v>16</v>
      </c>
      <c r="O64" s="42">
        <v>62.0</v>
      </c>
      <c r="P64" s="42">
        <v>283.0</v>
      </c>
      <c r="S64" s="42">
        <v>337.0</v>
      </c>
    </row>
    <row r="65">
      <c r="A65" s="42">
        <v>63.0</v>
      </c>
      <c r="B65" s="42">
        <v>10.0</v>
      </c>
      <c r="D65" s="42">
        <v>63.0</v>
      </c>
      <c r="E65" s="42">
        <v>16.0</v>
      </c>
      <c r="G65" s="2">
        <f>IFERROR(__xludf.DUMMYFUNCTION("""COMPUTED_VALUE"""),21.0)</f>
        <v>21</v>
      </c>
      <c r="O65" s="42">
        <v>63.0</v>
      </c>
      <c r="P65" s="42">
        <v>390.0</v>
      </c>
      <c r="S65" s="42">
        <v>387.0</v>
      </c>
    </row>
    <row r="66">
      <c r="A66" s="42">
        <v>64.0</v>
      </c>
      <c r="B66" s="42">
        <v>9.0</v>
      </c>
      <c r="D66" s="42">
        <v>64.0</v>
      </c>
      <c r="E66" s="42">
        <v>0.0</v>
      </c>
      <c r="G66" s="2">
        <f>IFERROR(__xludf.DUMMYFUNCTION("""COMPUTED_VALUE"""),21.0)</f>
        <v>21</v>
      </c>
      <c r="O66" s="42">
        <v>64.0</v>
      </c>
      <c r="P66" s="42">
        <v>397.0</v>
      </c>
      <c r="S66" s="42">
        <v>397.0</v>
      </c>
    </row>
    <row r="67">
      <c r="A67" s="42">
        <v>65.0</v>
      </c>
      <c r="B67" s="42">
        <v>10.0</v>
      </c>
      <c r="D67" s="42">
        <v>65.0</v>
      </c>
      <c r="E67" s="42">
        <v>16.0</v>
      </c>
      <c r="G67" s="2">
        <f>IFERROR(__xludf.DUMMYFUNCTION("""COMPUTED_VALUE"""),26.0)</f>
        <v>26</v>
      </c>
      <c r="O67" s="42">
        <v>65.0</v>
      </c>
      <c r="P67" s="42">
        <v>494.0</v>
      </c>
      <c r="S67" s="42">
        <v>494.0</v>
      </c>
    </row>
    <row r="68">
      <c r="A68" s="42">
        <v>66.0</v>
      </c>
      <c r="B68" s="42">
        <v>10.0</v>
      </c>
      <c r="D68" s="42">
        <v>66.0</v>
      </c>
      <c r="E68" s="42">
        <v>16.0</v>
      </c>
      <c r="G68" s="2">
        <f>IFERROR(__xludf.DUMMYFUNCTION("""COMPUTED_VALUE"""),21.0)</f>
        <v>21</v>
      </c>
      <c r="O68" s="42">
        <v>66.0</v>
      </c>
      <c r="P68" s="42">
        <v>385.0</v>
      </c>
      <c r="S68" s="42">
        <v>385.0</v>
      </c>
    </row>
    <row r="69">
      <c r="A69" s="42">
        <v>67.0</v>
      </c>
      <c r="B69" s="42">
        <v>9.0</v>
      </c>
      <c r="D69" s="42">
        <v>67.0</v>
      </c>
      <c r="E69" s="42">
        <v>0.0</v>
      </c>
      <c r="G69" s="2">
        <f>IFERROR(__xludf.DUMMYFUNCTION("""COMPUTED_VALUE"""),20.0)</f>
        <v>20</v>
      </c>
      <c r="O69" s="42">
        <v>67.0</v>
      </c>
      <c r="P69" s="42">
        <v>366.0</v>
      </c>
      <c r="S69" s="42">
        <v>366.0</v>
      </c>
    </row>
    <row r="70">
      <c r="A70" s="42">
        <v>68.0</v>
      </c>
      <c r="B70" s="42">
        <v>9.0</v>
      </c>
      <c r="D70" s="42">
        <v>68.0</v>
      </c>
      <c r="E70" s="42">
        <v>16.0</v>
      </c>
      <c r="G70" s="2">
        <f>IFERROR(__xludf.DUMMYFUNCTION("""COMPUTED_VALUE"""),21.0)</f>
        <v>21</v>
      </c>
      <c r="O70" s="42">
        <v>68.0</v>
      </c>
      <c r="P70" s="42">
        <v>377.0</v>
      </c>
      <c r="S70" s="42">
        <v>377.0</v>
      </c>
    </row>
    <row r="71">
      <c r="A71" s="42">
        <v>69.0</v>
      </c>
      <c r="B71" s="42">
        <v>6.0</v>
      </c>
      <c r="D71" s="42">
        <v>69.0</v>
      </c>
      <c r="E71" s="42">
        <v>0.0</v>
      </c>
      <c r="G71" s="2">
        <f>IFERROR(__xludf.DUMMYFUNCTION("""COMPUTED_VALUE"""),23.0)</f>
        <v>23</v>
      </c>
      <c r="O71" s="42">
        <v>69.0</v>
      </c>
      <c r="P71" s="42">
        <v>415.0</v>
      </c>
      <c r="S71" s="42">
        <v>415.0</v>
      </c>
    </row>
    <row r="72">
      <c r="A72" s="42">
        <v>70.0</v>
      </c>
      <c r="B72" s="42">
        <v>8.0</v>
      </c>
      <c r="D72" s="42">
        <v>70.0</v>
      </c>
      <c r="E72" s="42">
        <v>16.0</v>
      </c>
      <c r="G72" s="2">
        <f>IFERROR(__xludf.DUMMYFUNCTION("""COMPUTED_VALUE"""),23.0)</f>
        <v>23</v>
      </c>
      <c r="O72" s="42">
        <v>70.0</v>
      </c>
      <c r="P72" s="42">
        <v>381.0</v>
      </c>
      <c r="S72" s="42">
        <v>381.0</v>
      </c>
    </row>
    <row r="73">
      <c r="A73" s="42">
        <v>71.0</v>
      </c>
      <c r="B73" s="42">
        <v>7.0</v>
      </c>
      <c r="D73" s="42">
        <v>71.0</v>
      </c>
      <c r="E73" s="42">
        <v>0.0</v>
      </c>
      <c r="G73" s="2">
        <f>IFERROR(__xludf.DUMMYFUNCTION("""COMPUTED_VALUE"""),18.0)</f>
        <v>18</v>
      </c>
      <c r="O73" s="42">
        <v>71.0</v>
      </c>
      <c r="P73" s="42">
        <v>332.0</v>
      </c>
      <c r="S73" s="42">
        <v>332.0</v>
      </c>
    </row>
    <row r="74">
      <c r="A74" s="42">
        <v>72.0</v>
      </c>
      <c r="B74" s="42">
        <v>7.0</v>
      </c>
      <c r="D74" s="42">
        <v>72.0</v>
      </c>
      <c r="E74" s="42">
        <v>0.0</v>
      </c>
      <c r="G74" s="2">
        <f>IFERROR(__xludf.DUMMYFUNCTION("""COMPUTED_VALUE"""),20.0)</f>
        <v>20</v>
      </c>
      <c r="O74" s="42">
        <v>72.0</v>
      </c>
      <c r="P74" s="42">
        <v>336.0</v>
      </c>
      <c r="S74" s="42">
        <v>336.0</v>
      </c>
    </row>
    <row r="75">
      <c r="A75" s="42">
        <v>73.0</v>
      </c>
      <c r="B75" s="42">
        <v>10.0</v>
      </c>
      <c r="D75" s="42">
        <v>73.0</v>
      </c>
      <c r="E75" s="42">
        <v>16.0</v>
      </c>
      <c r="G75" s="2">
        <f>IFERROR(__xludf.DUMMYFUNCTION("""COMPUTED_VALUE"""),17.0)</f>
        <v>17</v>
      </c>
      <c r="O75" s="42">
        <v>73.0</v>
      </c>
      <c r="P75" s="42">
        <v>277.0</v>
      </c>
      <c r="S75" s="42">
        <v>277.0</v>
      </c>
    </row>
    <row r="76">
      <c r="A76" s="42">
        <v>74.0</v>
      </c>
      <c r="B76" s="42">
        <v>9.0</v>
      </c>
      <c r="D76" s="42">
        <v>74.0</v>
      </c>
      <c r="E76" s="42">
        <v>16.0</v>
      </c>
      <c r="G76" s="2">
        <f>IFERROR(__xludf.DUMMYFUNCTION("""COMPUTED_VALUE"""),16.0)</f>
        <v>16</v>
      </c>
      <c r="O76" s="42">
        <v>74.0</v>
      </c>
      <c r="P76" s="42">
        <v>293.0</v>
      </c>
      <c r="S76" s="42">
        <v>303.0</v>
      </c>
    </row>
    <row r="77">
      <c r="A77" s="42">
        <v>75.0</v>
      </c>
      <c r="B77" s="42">
        <v>9.0</v>
      </c>
      <c r="D77" s="42">
        <v>75.0</v>
      </c>
      <c r="E77" s="42">
        <v>0.0</v>
      </c>
      <c r="G77" s="2">
        <f>IFERROR(__xludf.DUMMYFUNCTION("""COMPUTED_VALUE"""),16.0)</f>
        <v>16</v>
      </c>
      <c r="O77" s="42">
        <v>75.0</v>
      </c>
      <c r="P77" s="42">
        <v>270.0</v>
      </c>
      <c r="S77" s="42">
        <v>309.0</v>
      </c>
    </row>
    <row r="78">
      <c r="A78" s="42">
        <v>76.0</v>
      </c>
      <c r="B78" s="42">
        <v>8.0</v>
      </c>
      <c r="D78" s="42">
        <v>76.0</v>
      </c>
      <c r="E78" s="42">
        <v>16.0</v>
      </c>
      <c r="G78" s="2">
        <f>IFERROR(__xludf.DUMMYFUNCTION("""COMPUTED_VALUE"""),16.0)</f>
        <v>16</v>
      </c>
      <c r="O78" s="42">
        <v>76.0</v>
      </c>
      <c r="P78" s="42">
        <v>252.0</v>
      </c>
      <c r="S78" s="42">
        <v>339.0</v>
      </c>
    </row>
    <row r="79">
      <c r="A79" s="42">
        <v>77.0</v>
      </c>
      <c r="B79" s="42">
        <v>8.0</v>
      </c>
      <c r="D79" s="42">
        <v>77.0</v>
      </c>
      <c r="E79" s="42">
        <v>0.0</v>
      </c>
      <c r="G79" s="2">
        <f>IFERROR(__xludf.DUMMYFUNCTION("""COMPUTED_VALUE"""),16.0)</f>
        <v>16</v>
      </c>
      <c r="O79" s="42">
        <v>77.0</v>
      </c>
      <c r="P79" s="42">
        <v>254.0</v>
      </c>
      <c r="S79" s="42">
        <v>319.0</v>
      </c>
    </row>
    <row r="80">
      <c r="A80" s="42">
        <v>78.0</v>
      </c>
      <c r="B80" s="42">
        <v>8.0</v>
      </c>
      <c r="D80" s="42">
        <v>78.0</v>
      </c>
      <c r="E80" s="42">
        <v>16.0</v>
      </c>
      <c r="G80" s="2">
        <f>IFERROR(__xludf.DUMMYFUNCTION("""COMPUTED_VALUE"""),16.0)</f>
        <v>16</v>
      </c>
      <c r="O80" s="42">
        <v>78.0</v>
      </c>
      <c r="P80" s="42">
        <v>297.0</v>
      </c>
      <c r="S80" s="42">
        <v>550.0</v>
      </c>
    </row>
    <row r="81">
      <c r="A81" s="42">
        <v>79.0</v>
      </c>
      <c r="B81" s="42">
        <v>8.0</v>
      </c>
      <c r="D81" s="42">
        <v>79.0</v>
      </c>
      <c r="E81" s="42">
        <v>0.0</v>
      </c>
      <c r="G81" s="2">
        <f>IFERROR(__xludf.DUMMYFUNCTION("""COMPUTED_VALUE"""),16.0)</f>
        <v>16</v>
      </c>
      <c r="O81" s="42">
        <v>79.0</v>
      </c>
      <c r="P81" s="42">
        <v>283.0</v>
      </c>
      <c r="S81" s="42">
        <v>363.0</v>
      </c>
    </row>
    <row r="82">
      <c r="A82" s="42">
        <v>80.0</v>
      </c>
      <c r="B82" s="42">
        <v>9.0</v>
      </c>
      <c r="D82" s="42">
        <v>80.0</v>
      </c>
      <c r="E82" s="42">
        <v>16.0</v>
      </c>
      <c r="G82" s="2">
        <f>IFERROR(__xludf.DUMMYFUNCTION("""COMPUTED_VALUE"""),16.0)</f>
        <v>16</v>
      </c>
      <c r="O82" s="42">
        <v>80.0</v>
      </c>
      <c r="P82" s="42">
        <v>262.0</v>
      </c>
      <c r="S82" s="42">
        <v>379.0</v>
      </c>
    </row>
    <row r="83">
      <c r="A83" s="42">
        <v>81.0</v>
      </c>
      <c r="B83" s="42">
        <v>7.0</v>
      </c>
      <c r="D83" s="42">
        <v>81.0</v>
      </c>
      <c r="E83" s="42">
        <v>0.0</v>
      </c>
      <c r="G83" s="2">
        <f>IFERROR(__xludf.DUMMYFUNCTION("""COMPUTED_VALUE"""),16.0)</f>
        <v>16</v>
      </c>
      <c r="O83" s="42">
        <v>81.0</v>
      </c>
      <c r="P83" s="42">
        <v>271.0</v>
      </c>
      <c r="S83" s="42">
        <v>470.0</v>
      </c>
    </row>
    <row r="84">
      <c r="A84" s="42">
        <v>82.0</v>
      </c>
      <c r="B84" s="42">
        <v>8.0</v>
      </c>
      <c r="D84" s="42">
        <v>82.0</v>
      </c>
      <c r="E84" s="42">
        <v>16.0</v>
      </c>
      <c r="G84" s="2">
        <f>IFERROR(__xludf.DUMMYFUNCTION("""COMPUTED_VALUE"""),16.0)</f>
        <v>16</v>
      </c>
      <c r="O84" s="42">
        <v>82.0</v>
      </c>
      <c r="P84" s="42">
        <v>279.0</v>
      </c>
      <c r="S84" s="42">
        <v>365.0</v>
      </c>
    </row>
    <row r="85">
      <c r="A85" s="42">
        <v>83.0</v>
      </c>
      <c r="B85" s="42">
        <v>6.0</v>
      </c>
      <c r="D85" s="42">
        <v>83.0</v>
      </c>
      <c r="E85" s="42">
        <v>0.0</v>
      </c>
      <c r="G85" s="2">
        <f>IFERROR(__xludf.DUMMYFUNCTION("""COMPUTED_VALUE"""),16.0)</f>
        <v>16</v>
      </c>
      <c r="O85" s="42">
        <v>83.0</v>
      </c>
      <c r="P85" s="42">
        <v>327.0</v>
      </c>
      <c r="S85" s="42">
        <v>460.0</v>
      </c>
    </row>
    <row r="86">
      <c r="A86" s="42">
        <v>84.0</v>
      </c>
      <c r="B86" s="42">
        <v>8.0</v>
      </c>
      <c r="D86" s="42">
        <v>84.0</v>
      </c>
      <c r="E86" s="42">
        <v>16.0</v>
      </c>
      <c r="G86" s="2">
        <f>IFERROR(__xludf.DUMMYFUNCTION("""COMPUTED_VALUE"""),16.0)</f>
        <v>16</v>
      </c>
      <c r="O86" s="42">
        <v>84.0</v>
      </c>
      <c r="P86" s="42">
        <v>320.0</v>
      </c>
      <c r="S86" s="42">
        <v>550.0</v>
      </c>
    </row>
    <row r="87">
      <c r="A87" s="42">
        <v>85.0</v>
      </c>
      <c r="B87" s="42">
        <v>7.0</v>
      </c>
      <c r="D87" s="42">
        <v>85.0</v>
      </c>
      <c r="E87" s="42">
        <v>0.0</v>
      </c>
      <c r="G87" s="2">
        <f>IFERROR(__xludf.DUMMYFUNCTION("""COMPUTED_VALUE"""),16.0)</f>
        <v>16</v>
      </c>
      <c r="O87" s="42">
        <v>85.0</v>
      </c>
      <c r="P87" s="42">
        <v>320.0</v>
      </c>
      <c r="S87" s="42">
        <v>508.0</v>
      </c>
    </row>
    <row r="88">
      <c r="A88" s="42">
        <v>86.0</v>
      </c>
      <c r="B88" s="42">
        <v>9.0</v>
      </c>
      <c r="D88" s="42">
        <v>86.0</v>
      </c>
      <c r="E88" s="42">
        <v>16.0</v>
      </c>
      <c r="G88" s="2">
        <f>IFERROR(__xludf.DUMMYFUNCTION("""COMPUTED_VALUE"""),16.0)</f>
        <v>16</v>
      </c>
      <c r="O88" s="42">
        <v>86.0</v>
      </c>
      <c r="P88" s="42">
        <v>417.0</v>
      </c>
      <c r="S88" s="42">
        <v>675.0</v>
      </c>
    </row>
    <row r="89">
      <c r="A89" s="42">
        <v>87.0</v>
      </c>
      <c r="B89" s="42">
        <v>10.0</v>
      </c>
      <c r="D89" s="42">
        <v>87.0</v>
      </c>
      <c r="E89" s="42">
        <v>0.0</v>
      </c>
      <c r="G89" s="2">
        <f>IFERROR(__xludf.DUMMYFUNCTION("""COMPUTED_VALUE"""),16.0)</f>
        <v>16</v>
      </c>
      <c r="O89" s="42">
        <v>87.0</v>
      </c>
      <c r="P89" s="42">
        <v>298.0</v>
      </c>
      <c r="S89" s="42">
        <v>514.0</v>
      </c>
    </row>
    <row r="90">
      <c r="A90" s="42">
        <v>88.0</v>
      </c>
      <c r="B90" s="42">
        <v>9.0</v>
      </c>
      <c r="D90" s="42">
        <v>88.0</v>
      </c>
      <c r="E90" s="42">
        <v>16.0</v>
      </c>
      <c r="G90" s="2">
        <f>IFERROR(__xludf.DUMMYFUNCTION("""COMPUTED_VALUE"""),16.0)</f>
        <v>16</v>
      </c>
      <c r="O90" s="42">
        <v>88.0</v>
      </c>
      <c r="P90" s="42">
        <v>381.0</v>
      </c>
      <c r="S90" s="42">
        <v>437.0</v>
      </c>
    </row>
    <row r="91">
      <c r="A91" s="42">
        <v>89.0</v>
      </c>
      <c r="B91" s="42">
        <v>8.0</v>
      </c>
      <c r="D91" s="42">
        <v>89.0</v>
      </c>
      <c r="E91" s="42">
        <v>0.0</v>
      </c>
      <c r="G91" s="2">
        <f>IFERROR(__xludf.DUMMYFUNCTION("""COMPUTED_VALUE"""),16.0)</f>
        <v>16</v>
      </c>
      <c r="O91" s="42">
        <v>89.0</v>
      </c>
      <c r="P91" s="42">
        <v>333.0</v>
      </c>
      <c r="S91" s="42">
        <v>456.0</v>
      </c>
    </row>
    <row r="92">
      <c r="A92" s="42">
        <v>90.0</v>
      </c>
      <c r="B92" s="42">
        <v>9.0</v>
      </c>
      <c r="D92" s="42">
        <v>90.0</v>
      </c>
      <c r="E92" s="42">
        <v>16.0</v>
      </c>
      <c r="G92" s="2">
        <f>IFERROR(__xludf.DUMMYFUNCTION("""COMPUTED_VALUE"""),16.0)</f>
        <v>16</v>
      </c>
      <c r="O92" s="42">
        <v>90.0</v>
      </c>
      <c r="P92" s="42">
        <v>371.0</v>
      </c>
      <c r="S92" s="42">
        <v>601.0</v>
      </c>
    </row>
    <row r="93">
      <c r="A93" s="42">
        <v>91.0</v>
      </c>
      <c r="B93" s="42">
        <v>12.0</v>
      </c>
      <c r="D93" s="42">
        <v>91.0</v>
      </c>
      <c r="E93" s="42">
        <v>16.0</v>
      </c>
      <c r="G93" s="2">
        <f>IFERROR(__xludf.DUMMYFUNCTION("""COMPUTED_VALUE"""),16.0)</f>
        <v>16</v>
      </c>
      <c r="O93" s="42">
        <v>91.0</v>
      </c>
      <c r="P93" s="42">
        <v>259.0</v>
      </c>
      <c r="S93" s="42">
        <v>390.0</v>
      </c>
    </row>
    <row r="94">
      <c r="A94" s="42">
        <v>92.0</v>
      </c>
      <c r="B94" s="42">
        <v>11.0</v>
      </c>
      <c r="D94" s="42">
        <v>92.0</v>
      </c>
      <c r="E94" s="42">
        <v>0.0</v>
      </c>
      <c r="G94" s="2">
        <f>IFERROR(__xludf.DUMMYFUNCTION("""COMPUTED_VALUE"""),16.0)</f>
        <v>16</v>
      </c>
      <c r="O94" s="42">
        <v>92.0</v>
      </c>
      <c r="P94" s="42">
        <v>323.0</v>
      </c>
      <c r="S94" s="42">
        <v>473.0</v>
      </c>
    </row>
    <row r="95">
      <c r="A95" s="42">
        <v>93.0</v>
      </c>
      <c r="B95" s="42">
        <v>11.0</v>
      </c>
      <c r="D95" s="42">
        <v>93.0</v>
      </c>
      <c r="E95" s="42">
        <v>16.0</v>
      </c>
      <c r="G95" s="2">
        <f>IFERROR(__xludf.DUMMYFUNCTION("""COMPUTED_VALUE"""),16.0)</f>
        <v>16</v>
      </c>
      <c r="O95" s="42">
        <v>93.0</v>
      </c>
      <c r="P95" s="42">
        <v>325.0</v>
      </c>
      <c r="S95" s="42">
        <v>446.0</v>
      </c>
    </row>
    <row r="96">
      <c r="A96" s="42">
        <v>94.0</v>
      </c>
      <c r="B96" s="42">
        <v>12.0</v>
      </c>
      <c r="D96" s="42">
        <v>94.0</v>
      </c>
      <c r="E96" s="42">
        <v>16.0</v>
      </c>
      <c r="G96" s="2">
        <f>IFERROR(__xludf.DUMMYFUNCTION("""COMPUTED_VALUE"""),16.0)</f>
        <v>16</v>
      </c>
      <c r="O96" s="42">
        <v>94.0</v>
      </c>
      <c r="P96" s="42">
        <v>304.0</v>
      </c>
      <c r="S96" s="42">
        <v>446.0</v>
      </c>
    </row>
    <row r="97">
      <c r="A97" s="42">
        <v>95.0</v>
      </c>
      <c r="B97" s="42">
        <v>11.0</v>
      </c>
      <c r="D97" s="42">
        <v>95.0</v>
      </c>
      <c r="E97" s="42">
        <v>0.0</v>
      </c>
      <c r="G97" s="2">
        <f>IFERROR(__xludf.DUMMYFUNCTION("""COMPUTED_VALUE"""),16.0)</f>
        <v>16</v>
      </c>
      <c r="O97" s="42">
        <v>95.0</v>
      </c>
      <c r="P97" s="42">
        <v>335.0</v>
      </c>
      <c r="S97" s="42">
        <v>421.0</v>
      </c>
    </row>
    <row r="98">
      <c r="A98" s="42">
        <v>96.0</v>
      </c>
      <c r="B98" s="42">
        <v>12.0</v>
      </c>
      <c r="D98" s="42">
        <v>96.0</v>
      </c>
      <c r="E98" s="42">
        <v>16.0</v>
      </c>
      <c r="G98" s="2">
        <f>IFERROR(__xludf.DUMMYFUNCTION("""COMPUTED_VALUE"""),16.0)</f>
        <v>16</v>
      </c>
      <c r="O98" s="42">
        <v>96.0</v>
      </c>
      <c r="P98" s="42">
        <v>295.0</v>
      </c>
      <c r="S98" s="42">
        <v>372.0</v>
      </c>
    </row>
    <row r="99">
      <c r="A99" s="42">
        <v>97.0</v>
      </c>
      <c r="B99" s="42">
        <v>14.0</v>
      </c>
      <c r="D99" s="42">
        <v>97.0</v>
      </c>
      <c r="E99" s="42">
        <v>16.0</v>
      </c>
      <c r="G99" s="2">
        <f>IFERROR(__xludf.DUMMYFUNCTION("""COMPUTED_VALUE"""),16.0)</f>
        <v>16</v>
      </c>
      <c r="O99" s="42">
        <v>97.0</v>
      </c>
      <c r="P99" s="42">
        <v>311.0</v>
      </c>
      <c r="S99" s="42">
        <v>321.0</v>
      </c>
    </row>
    <row r="100">
      <c r="A100" s="42">
        <v>98.0</v>
      </c>
      <c r="B100" s="42">
        <v>12.0</v>
      </c>
      <c r="D100" s="42">
        <v>98.0</v>
      </c>
      <c r="E100" s="42">
        <v>16.0</v>
      </c>
      <c r="G100" s="2">
        <f>IFERROR(__xludf.DUMMYFUNCTION("""COMPUTED_VALUE"""),20.0)</f>
        <v>20</v>
      </c>
      <c r="O100" s="42">
        <v>98.0</v>
      </c>
      <c r="P100" s="42">
        <v>349.0</v>
      </c>
      <c r="S100" s="42">
        <v>348.0</v>
      </c>
    </row>
    <row r="101">
      <c r="A101" s="42">
        <v>99.0</v>
      </c>
      <c r="B101" s="42">
        <v>12.0</v>
      </c>
      <c r="D101" s="42">
        <v>99.0</v>
      </c>
      <c r="E101" s="42">
        <v>0.0</v>
      </c>
      <c r="G101" s="2">
        <f>IFERROR(__xludf.DUMMYFUNCTION("""COMPUTED_VALUE"""),22.0)</f>
        <v>22</v>
      </c>
      <c r="O101" s="42">
        <v>99.0</v>
      </c>
      <c r="P101" s="42">
        <v>406.0</v>
      </c>
      <c r="S101" s="42">
        <v>406.0</v>
      </c>
    </row>
    <row r="102">
      <c r="A102" s="42">
        <v>100.0</v>
      </c>
      <c r="B102" s="42">
        <v>8.0</v>
      </c>
      <c r="D102" s="42">
        <v>100.0</v>
      </c>
      <c r="E102" s="42">
        <v>16.0</v>
      </c>
      <c r="G102" s="2">
        <f>IFERROR(__xludf.DUMMYFUNCTION("""COMPUTED_VALUE"""),24.0)</f>
        <v>24</v>
      </c>
      <c r="O102" s="42">
        <v>100.0</v>
      </c>
      <c r="P102" s="42">
        <v>458.0</v>
      </c>
      <c r="S102" s="42">
        <v>458.0</v>
      </c>
    </row>
    <row r="103">
      <c r="A103" s="42">
        <v>101.0</v>
      </c>
      <c r="B103" s="42">
        <v>9.0</v>
      </c>
      <c r="D103" s="42">
        <v>101.0</v>
      </c>
      <c r="E103" s="42">
        <v>16.0</v>
      </c>
      <c r="G103" s="2">
        <f>IFERROR(__xludf.DUMMYFUNCTION("""COMPUTED_VALUE"""),22.0)</f>
        <v>22</v>
      </c>
      <c r="O103" s="42">
        <v>101.0</v>
      </c>
      <c r="P103" s="42">
        <v>418.0</v>
      </c>
      <c r="S103" s="42">
        <v>418.0</v>
      </c>
    </row>
    <row r="104">
      <c r="A104" s="42">
        <v>102.0</v>
      </c>
      <c r="B104" s="42">
        <v>8.0</v>
      </c>
      <c r="D104" s="42">
        <v>102.0</v>
      </c>
      <c r="E104" s="42">
        <v>0.0</v>
      </c>
      <c r="G104" s="2">
        <f>IFERROR(__xludf.DUMMYFUNCTION("""COMPUTED_VALUE"""),22.0)</f>
        <v>22</v>
      </c>
      <c r="O104" s="42">
        <v>102.0</v>
      </c>
      <c r="P104" s="42">
        <v>374.0</v>
      </c>
      <c r="S104" s="42">
        <v>374.0</v>
      </c>
    </row>
    <row r="105">
      <c r="A105" s="42">
        <v>103.0</v>
      </c>
      <c r="B105" s="42">
        <v>9.0</v>
      </c>
      <c r="D105" s="42">
        <v>103.0</v>
      </c>
      <c r="E105" s="42">
        <v>16.0</v>
      </c>
      <c r="G105" s="2">
        <f>IFERROR(__xludf.DUMMYFUNCTION("""COMPUTED_VALUE"""),21.0)</f>
        <v>21</v>
      </c>
      <c r="O105" s="42">
        <v>103.0</v>
      </c>
      <c r="P105" s="42">
        <v>359.0</v>
      </c>
      <c r="S105" s="42">
        <v>359.0</v>
      </c>
    </row>
    <row r="106">
      <c r="A106" s="42">
        <v>104.0</v>
      </c>
      <c r="B106" s="42">
        <v>10.0</v>
      </c>
      <c r="D106" s="42">
        <v>104.0</v>
      </c>
      <c r="E106" s="42">
        <v>0.0</v>
      </c>
      <c r="G106" s="2">
        <f>IFERROR(__xludf.DUMMYFUNCTION("""COMPUTED_VALUE"""),21.0)</f>
        <v>21</v>
      </c>
      <c r="O106" s="42">
        <v>104.0</v>
      </c>
      <c r="P106" s="42">
        <v>403.0</v>
      </c>
      <c r="S106" s="42">
        <v>403.0</v>
      </c>
    </row>
    <row r="107">
      <c r="A107" s="42">
        <v>105.0</v>
      </c>
      <c r="B107" s="42">
        <v>11.0</v>
      </c>
      <c r="D107" s="42">
        <v>105.0</v>
      </c>
      <c r="E107" s="42">
        <v>16.0</v>
      </c>
      <c r="G107" s="2">
        <f>IFERROR(__xludf.DUMMYFUNCTION("""COMPUTED_VALUE"""),26.0)</f>
        <v>26</v>
      </c>
      <c r="O107" s="42">
        <v>105.0</v>
      </c>
      <c r="P107" s="42">
        <v>402.0</v>
      </c>
      <c r="S107" s="42">
        <v>402.0</v>
      </c>
    </row>
    <row r="108">
      <c r="A108" s="42">
        <v>106.0</v>
      </c>
      <c r="B108" s="42">
        <v>10.0</v>
      </c>
      <c r="D108" s="42">
        <v>106.0</v>
      </c>
      <c r="E108" s="42">
        <v>16.0</v>
      </c>
      <c r="G108" s="2">
        <f>IFERROR(__xludf.DUMMYFUNCTION("""COMPUTED_VALUE"""),21.0)</f>
        <v>21</v>
      </c>
      <c r="O108" s="42">
        <v>106.0</v>
      </c>
      <c r="P108" s="42">
        <v>385.0</v>
      </c>
      <c r="S108" s="42">
        <v>385.0</v>
      </c>
    </row>
    <row r="109">
      <c r="A109" s="42">
        <v>107.0</v>
      </c>
      <c r="B109" s="42">
        <v>13.0</v>
      </c>
      <c r="D109" s="42">
        <v>107.0</v>
      </c>
      <c r="E109" s="42">
        <v>0.0</v>
      </c>
      <c r="G109" s="2">
        <f>IFERROR(__xludf.DUMMYFUNCTION("""COMPUTED_VALUE"""),23.0)</f>
        <v>23</v>
      </c>
      <c r="O109" s="42">
        <v>107.0</v>
      </c>
      <c r="P109" s="42">
        <v>401.0</v>
      </c>
      <c r="S109" s="42">
        <v>401.0</v>
      </c>
    </row>
    <row r="110">
      <c r="A110" s="42">
        <v>108.0</v>
      </c>
      <c r="B110" s="42">
        <v>15.0</v>
      </c>
      <c r="D110" s="42">
        <v>108.0</v>
      </c>
      <c r="E110" s="42">
        <v>16.0</v>
      </c>
      <c r="G110" s="2">
        <f>IFERROR(__xludf.DUMMYFUNCTION("""COMPUTED_VALUE"""),23.0)</f>
        <v>23</v>
      </c>
      <c r="O110" s="42">
        <v>108.0</v>
      </c>
      <c r="P110" s="42">
        <v>405.0</v>
      </c>
      <c r="S110" s="42">
        <v>405.0</v>
      </c>
    </row>
    <row r="111">
      <c r="A111" s="42">
        <v>109.0</v>
      </c>
      <c r="B111" s="42">
        <v>13.0</v>
      </c>
      <c r="D111" s="42">
        <v>109.0</v>
      </c>
      <c r="E111" s="42">
        <v>16.0</v>
      </c>
      <c r="G111" s="2">
        <f>IFERROR(__xludf.DUMMYFUNCTION("""COMPUTED_VALUE"""),26.0)</f>
        <v>26</v>
      </c>
      <c r="O111" s="42">
        <v>109.0</v>
      </c>
      <c r="P111" s="42">
        <v>488.0</v>
      </c>
      <c r="S111" s="42">
        <v>488.0</v>
      </c>
    </row>
    <row r="112">
      <c r="A112" s="42">
        <v>110.0</v>
      </c>
      <c r="B112" s="42">
        <v>14.0</v>
      </c>
      <c r="D112" s="42">
        <v>110.0</v>
      </c>
      <c r="E112" s="42">
        <v>16.0</v>
      </c>
      <c r="G112" s="2">
        <f>IFERROR(__xludf.DUMMYFUNCTION("""COMPUTED_VALUE"""),26.0)</f>
        <v>26</v>
      </c>
      <c r="O112" s="42">
        <v>110.0</v>
      </c>
      <c r="P112" s="42">
        <v>432.0</v>
      </c>
      <c r="S112" s="42">
        <v>432.0</v>
      </c>
    </row>
    <row r="113">
      <c r="A113" s="42">
        <v>111.0</v>
      </c>
      <c r="B113" s="42">
        <v>14.0</v>
      </c>
      <c r="D113" s="42">
        <v>111.0</v>
      </c>
      <c r="E113" s="42">
        <v>16.0</v>
      </c>
      <c r="G113" s="2">
        <f>IFERROR(__xludf.DUMMYFUNCTION("""COMPUTED_VALUE"""),27.0)</f>
        <v>27</v>
      </c>
      <c r="O113" s="42">
        <v>111.0</v>
      </c>
      <c r="P113" s="42">
        <v>451.0</v>
      </c>
      <c r="S113" s="42">
        <v>451.0</v>
      </c>
    </row>
    <row r="114">
      <c r="A114" s="42">
        <v>112.0</v>
      </c>
      <c r="B114" s="42">
        <v>10.0</v>
      </c>
      <c r="D114" s="42">
        <v>112.0</v>
      </c>
      <c r="E114" s="42">
        <v>0.0</v>
      </c>
      <c r="G114" s="2">
        <f>IFERROR(__xludf.DUMMYFUNCTION("""COMPUTED_VALUE"""),25.0)</f>
        <v>25</v>
      </c>
      <c r="O114" s="42">
        <v>112.0</v>
      </c>
      <c r="P114" s="42">
        <v>419.0</v>
      </c>
      <c r="S114" s="42">
        <v>419.0</v>
      </c>
    </row>
    <row r="115">
      <c r="A115" s="42">
        <v>113.0</v>
      </c>
      <c r="B115" s="42">
        <v>13.0</v>
      </c>
      <c r="D115" s="42">
        <v>113.0</v>
      </c>
      <c r="E115" s="42">
        <v>16.0</v>
      </c>
      <c r="G115" s="2">
        <f>IFERROR(__xludf.DUMMYFUNCTION("""COMPUTED_VALUE"""),26.0)</f>
        <v>26</v>
      </c>
      <c r="O115" s="42">
        <v>113.0</v>
      </c>
      <c r="P115" s="42">
        <v>434.0</v>
      </c>
      <c r="S115" s="42">
        <v>434.0</v>
      </c>
    </row>
    <row r="116">
      <c r="A116" s="42">
        <v>114.0</v>
      </c>
      <c r="B116" s="42">
        <v>11.0</v>
      </c>
      <c r="D116" s="42">
        <v>114.0</v>
      </c>
      <c r="E116" s="42">
        <v>16.0</v>
      </c>
      <c r="G116" s="2">
        <f>IFERROR(__xludf.DUMMYFUNCTION("""COMPUTED_VALUE"""),29.0)</f>
        <v>29</v>
      </c>
      <c r="O116" s="42">
        <v>114.0</v>
      </c>
      <c r="P116" s="42">
        <v>441.0</v>
      </c>
      <c r="S116" s="42">
        <v>441.0</v>
      </c>
    </row>
    <row r="117">
      <c r="A117" s="42">
        <v>115.0</v>
      </c>
      <c r="B117" s="42">
        <v>9.0</v>
      </c>
      <c r="D117" s="42">
        <v>115.0</v>
      </c>
      <c r="E117" s="42">
        <v>16.0</v>
      </c>
      <c r="G117" s="2">
        <f>IFERROR(__xludf.DUMMYFUNCTION("""COMPUTED_VALUE"""),29.0)</f>
        <v>29</v>
      </c>
      <c r="O117" s="42">
        <v>115.0</v>
      </c>
      <c r="P117" s="42">
        <v>465.0</v>
      </c>
      <c r="S117" s="42">
        <v>465.0</v>
      </c>
    </row>
    <row r="118">
      <c r="A118" s="42">
        <v>116.0</v>
      </c>
      <c r="B118" s="42">
        <v>13.0</v>
      </c>
      <c r="D118" s="42">
        <v>116.0</v>
      </c>
      <c r="E118" s="42">
        <v>0.0</v>
      </c>
      <c r="G118" s="2">
        <f>IFERROR(__xludf.DUMMYFUNCTION("""COMPUTED_VALUE"""),20.0)</f>
        <v>20</v>
      </c>
      <c r="O118" s="42">
        <v>116.0</v>
      </c>
      <c r="P118" s="42">
        <v>332.0</v>
      </c>
      <c r="S118" s="42">
        <v>332.0</v>
      </c>
    </row>
    <row r="119">
      <c r="A119" s="42">
        <v>117.0</v>
      </c>
      <c r="B119" s="42">
        <v>16.0</v>
      </c>
      <c r="D119" s="42">
        <v>117.0</v>
      </c>
      <c r="E119" s="42">
        <v>16.0</v>
      </c>
      <c r="G119" s="2">
        <f>IFERROR(__xludf.DUMMYFUNCTION("""COMPUTED_VALUE"""),19.0)</f>
        <v>19</v>
      </c>
      <c r="O119" s="42">
        <v>117.0</v>
      </c>
      <c r="P119" s="42">
        <v>329.0</v>
      </c>
      <c r="S119" s="42">
        <v>329.0</v>
      </c>
    </row>
    <row r="120">
      <c r="A120" s="42">
        <v>118.0</v>
      </c>
      <c r="B120" s="42">
        <v>13.0</v>
      </c>
      <c r="D120" s="42">
        <v>118.0</v>
      </c>
      <c r="E120" s="42">
        <v>16.0</v>
      </c>
      <c r="G120" s="2">
        <f>IFERROR(__xludf.DUMMYFUNCTION("""COMPUTED_VALUE"""),20.0)</f>
        <v>20</v>
      </c>
      <c r="O120" s="42">
        <v>118.0</v>
      </c>
      <c r="P120" s="42">
        <v>328.0</v>
      </c>
      <c r="S120" s="42">
        <v>328.0</v>
      </c>
    </row>
    <row r="121">
      <c r="A121" s="42">
        <v>119.0</v>
      </c>
      <c r="B121" s="42">
        <v>11.0</v>
      </c>
      <c r="D121" s="42">
        <v>119.0</v>
      </c>
      <c r="E121" s="42">
        <v>16.0</v>
      </c>
      <c r="G121" s="2">
        <f>IFERROR(__xludf.DUMMYFUNCTION("""COMPUTED_VALUE"""),24.0)</f>
        <v>24</v>
      </c>
      <c r="O121" s="42">
        <v>119.0</v>
      </c>
      <c r="P121" s="42">
        <v>362.0</v>
      </c>
      <c r="S121" s="42">
        <v>362.0</v>
      </c>
    </row>
    <row r="122">
      <c r="A122" s="42">
        <v>120.0</v>
      </c>
      <c r="B122" s="42">
        <v>9.0</v>
      </c>
      <c r="D122" s="42">
        <v>120.0</v>
      </c>
      <c r="E122" s="42">
        <v>0.0</v>
      </c>
      <c r="G122" s="2">
        <f>IFERROR(__xludf.DUMMYFUNCTION("""COMPUTED_VALUE"""),26.0)</f>
        <v>26</v>
      </c>
      <c r="O122" s="42">
        <v>120.0</v>
      </c>
      <c r="P122" s="42">
        <v>426.0</v>
      </c>
      <c r="S122" s="42">
        <v>426.0</v>
      </c>
    </row>
    <row r="123">
      <c r="A123" s="42">
        <v>121.0</v>
      </c>
      <c r="B123" s="42">
        <v>10.0</v>
      </c>
      <c r="D123" s="42">
        <v>121.0</v>
      </c>
      <c r="E123" s="42">
        <v>16.0</v>
      </c>
      <c r="G123" s="2">
        <f>IFERROR(__xludf.DUMMYFUNCTION("""COMPUTED_VALUE"""),25.0)</f>
        <v>25</v>
      </c>
      <c r="O123" s="42">
        <v>121.0</v>
      </c>
      <c r="P123" s="42">
        <v>417.0</v>
      </c>
      <c r="S123" s="42">
        <v>417.0</v>
      </c>
    </row>
    <row r="124">
      <c r="A124" s="42">
        <v>122.0</v>
      </c>
      <c r="B124" s="42">
        <v>13.0</v>
      </c>
      <c r="D124" s="42">
        <v>122.0</v>
      </c>
      <c r="E124" s="42">
        <v>16.0</v>
      </c>
      <c r="G124" s="2">
        <f>IFERROR(__xludf.DUMMYFUNCTION("""COMPUTED_VALUE"""),30.0)</f>
        <v>30</v>
      </c>
      <c r="O124" s="42">
        <v>122.0</v>
      </c>
      <c r="P124" s="42">
        <v>484.0</v>
      </c>
      <c r="S124" s="42">
        <v>484.0</v>
      </c>
    </row>
    <row r="125">
      <c r="A125" s="42">
        <v>123.0</v>
      </c>
      <c r="B125" s="42">
        <v>15.0</v>
      </c>
      <c r="D125" s="42">
        <v>123.0</v>
      </c>
      <c r="E125" s="42">
        <v>16.0</v>
      </c>
      <c r="G125" s="2">
        <f>IFERROR(__xludf.DUMMYFUNCTION("""COMPUTED_VALUE"""),29.0)</f>
        <v>29</v>
      </c>
      <c r="O125" s="42">
        <v>123.0</v>
      </c>
      <c r="P125" s="42">
        <v>455.0</v>
      </c>
      <c r="S125" s="42">
        <v>455.0</v>
      </c>
    </row>
    <row r="126">
      <c r="A126" s="42">
        <v>124.0</v>
      </c>
      <c r="B126" s="42">
        <v>19.0</v>
      </c>
      <c r="D126" s="42">
        <v>124.0</v>
      </c>
      <c r="E126" s="42">
        <v>16.0</v>
      </c>
      <c r="G126" s="2">
        <f>IFERROR(__xludf.DUMMYFUNCTION("""COMPUTED_VALUE"""),26.0)</f>
        <v>26</v>
      </c>
      <c r="O126" s="42">
        <v>124.0</v>
      </c>
      <c r="P126" s="42">
        <v>418.0</v>
      </c>
      <c r="S126" s="42">
        <v>418.0</v>
      </c>
    </row>
    <row r="127">
      <c r="A127" s="42">
        <v>125.0</v>
      </c>
      <c r="B127" s="42">
        <v>21.0</v>
      </c>
      <c r="D127" s="42">
        <v>125.0</v>
      </c>
      <c r="E127" s="42">
        <v>16.0</v>
      </c>
      <c r="G127" s="2">
        <f>IFERROR(__xludf.DUMMYFUNCTION("""COMPUTED_VALUE"""),25.0)</f>
        <v>25</v>
      </c>
      <c r="O127" s="42">
        <v>125.0</v>
      </c>
      <c r="P127" s="42">
        <v>407.0</v>
      </c>
      <c r="S127" s="42">
        <v>407.0</v>
      </c>
    </row>
    <row r="128">
      <c r="A128" s="42">
        <v>126.0</v>
      </c>
      <c r="B128" s="42">
        <v>24.0</v>
      </c>
      <c r="D128" s="42">
        <v>126.0</v>
      </c>
      <c r="E128" s="42">
        <v>21.0</v>
      </c>
      <c r="G128" s="2">
        <f>IFERROR(__xludf.DUMMYFUNCTION("""COMPUTED_VALUE"""),24.0)</f>
        <v>24</v>
      </c>
      <c r="O128" s="42">
        <v>126.0</v>
      </c>
      <c r="P128" s="42">
        <v>350.0</v>
      </c>
      <c r="S128" s="42">
        <v>350.0</v>
      </c>
    </row>
    <row r="129">
      <c r="A129" s="42">
        <v>127.0</v>
      </c>
      <c r="B129" s="42">
        <v>21.0</v>
      </c>
      <c r="D129" s="42">
        <v>127.0</v>
      </c>
      <c r="E129" s="42">
        <v>21.0</v>
      </c>
      <c r="G129" s="2">
        <f>IFERROR(__xludf.DUMMYFUNCTION("""COMPUTED_VALUE"""),23.0)</f>
        <v>23</v>
      </c>
      <c r="O129" s="42">
        <v>127.0</v>
      </c>
      <c r="P129" s="42">
        <v>353.0</v>
      </c>
      <c r="S129" s="42">
        <v>353.0</v>
      </c>
    </row>
    <row r="130">
      <c r="A130" s="42">
        <v>128.0</v>
      </c>
      <c r="B130" s="42">
        <v>26.0</v>
      </c>
      <c r="D130" s="42">
        <v>128.0</v>
      </c>
      <c r="E130" s="42">
        <v>26.0</v>
      </c>
      <c r="G130" s="2">
        <f>IFERROR(__xludf.DUMMYFUNCTION("""COMPUTED_VALUE"""),21.0)</f>
        <v>21</v>
      </c>
      <c r="O130" s="42">
        <v>128.0</v>
      </c>
      <c r="P130" s="42">
        <v>335.0</v>
      </c>
      <c r="S130" s="42">
        <v>335.0</v>
      </c>
    </row>
    <row r="131">
      <c r="A131" s="42">
        <v>129.0</v>
      </c>
      <c r="B131" s="42">
        <v>21.0</v>
      </c>
      <c r="D131" s="42">
        <v>129.0</v>
      </c>
      <c r="E131" s="42">
        <v>21.0</v>
      </c>
      <c r="G131" s="2">
        <f>IFERROR(__xludf.DUMMYFUNCTION("""COMPUTED_VALUE"""),25.0)</f>
        <v>25</v>
      </c>
      <c r="O131" s="42">
        <v>129.0</v>
      </c>
      <c r="P131" s="42">
        <v>407.0</v>
      </c>
      <c r="S131" s="42">
        <v>407.0</v>
      </c>
    </row>
    <row r="132">
      <c r="A132" s="42">
        <v>130.0</v>
      </c>
      <c r="B132" s="42">
        <v>20.0</v>
      </c>
      <c r="D132" s="42">
        <v>130.0</v>
      </c>
      <c r="E132" s="42">
        <v>20.0</v>
      </c>
      <c r="G132" s="2">
        <f>IFERROR(__xludf.DUMMYFUNCTION("""COMPUTED_VALUE"""),27.0)</f>
        <v>27</v>
      </c>
      <c r="O132" s="42">
        <v>130.0</v>
      </c>
      <c r="P132" s="42">
        <v>415.0</v>
      </c>
      <c r="S132" s="42">
        <v>415.0</v>
      </c>
    </row>
    <row r="133">
      <c r="A133" s="42">
        <v>131.0</v>
      </c>
      <c r="B133" s="42">
        <v>21.0</v>
      </c>
      <c r="D133" s="42">
        <v>131.0</v>
      </c>
      <c r="E133" s="42">
        <v>21.0</v>
      </c>
      <c r="G133" s="2">
        <f>IFERROR(__xludf.DUMMYFUNCTION("""COMPUTED_VALUE"""),29.0)</f>
        <v>29</v>
      </c>
      <c r="O133" s="42">
        <v>131.0</v>
      </c>
      <c r="P133" s="42">
        <v>455.0</v>
      </c>
      <c r="S133" s="42">
        <v>455.0</v>
      </c>
    </row>
    <row r="134">
      <c r="A134" s="42">
        <v>132.0</v>
      </c>
      <c r="B134" s="42">
        <v>23.0</v>
      </c>
      <c r="D134" s="42">
        <v>132.0</v>
      </c>
      <c r="E134" s="42">
        <v>23.0</v>
      </c>
      <c r="G134" s="2">
        <f>IFERROR(__xludf.DUMMYFUNCTION("""COMPUTED_VALUE"""),24.0)</f>
        <v>24</v>
      </c>
      <c r="O134" s="42">
        <v>132.0</v>
      </c>
      <c r="P134" s="42">
        <v>370.0</v>
      </c>
      <c r="S134" s="42">
        <v>370.0</v>
      </c>
    </row>
    <row r="135">
      <c r="A135" s="42">
        <v>133.0</v>
      </c>
      <c r="B135" s="42">
        <v>23.0</v>
      </c>
      <c r="D135" s="42">
        <v>133.0</v>
      </c>
      <c r="E135" s="42">
        <v>23.0</v>
      </c>
      <c r="G135" s="2">
        <f>IFERROR(__xludf.DUMMYFUNCTION("""COMPUTED_VALUE"""),21.0)</f>
        <v>21</v>
      </c>
      <c r="O135" s="42">
        <v>133.0</v>
      </c>
      <c r="P135" s="42">
        <v>385.0</v>
      </c>
      <c r="S135" s="42">
        <v>385.0</v>
      </c>
    </row>
    <row r="136">
      <c r="A136" s="42">
        <v>134.0</v>
      </c>
      <c r="B136" s="42">
        <v>18.0</v>
      </c>
      <c r="D136" s="42">
        <v>134.0</v>
      </c>
      <c r="E136" s="42">
        <v>18.0</v>
      </c>
      <c r="G136" s="2">
        <f>IFERROR(__xludf.DUMMYFUNCTION("""COMPUTED_VALUE"""),22.0)</f>
        <v>22</v>
      </c>
      <c r="O136" s="42">
        <v>134.0</v>
      </c>
      <c r="P136" s="42">
        <v>394.0</v>
      </c>
      <c r="S136" s="42">
        <v>394.0</v>
      </c>
    </row>
    <row r="137">
      <c r="A137" s="42">
        <v>135.0</v>
      </c>
      <c r="B137" s="42">
        <v>20.0</v>
      </c>
      <c r="D137" s="42">
        <v>135.0</v>
      </c>
      <c r="E137" s="42">
        <v>20.0</v>
      </c>
      <c r="G137" s="2">
        <f>IFERROR(__xludf.DUMMYFUNCTION("""COMPUTED_VALUE"""),24.0)</f>
        <v>24</v>
      </c>
      <c r="O137" s="42">
        <v>135.0</v>
      </c>
      <c r="P137" s="42">
        <v>406.0</v>
      </c>
      <c r="S137" s="42">
        <v>406.0</v>
      </c>
    </row>
    <row r="138">
      <c r="A138" s="42">
        <v>136.0</v>
      </c>
      <c r="B138" s="42">
        <v>17.0</v>
      </c>
      <c r="D138" s="42">
        <v>136.0</v>
      </c>
      <c r="E138" s="42">
        <v>17.0</v>
      </c>
      <c r="G138" s="2">
        <f>IFERROR(__xludf.DUMMYFUNCTION("""COMPUTED_VALUE"""),25.0)</f>
        <v>25</v>
      </c>
      <c r="O138" s="42">
        <v>136.0</v>
      </c>
      <c r="P138" s="42">
        <v>449.0</v>
      </c>
      <c r="S138" s="42">
        <v>449.0</v>
      </c>
    </row>
    <row r="139">
      <c r="A139" s="42">
        <v>137.0</v>
      </c>
      <c r="B139" s="42">
        <v>15.0</v>
      </c>
      <c r="D139" s="42">
        <v>137.0</v>
      </c>
      <c r="E139" s="42">
        <v>16.0</v>
      </c>
      <c r="G139" s="2">
        <f>IFERROR(__xludf.DUMMYFUNCTION("""COMPUTED_VALUE"""),25.0)</f>
        <v>25</v>
      </c>
      <c r="O139" s="42">
        <v>137.0</v>
      </c>
      <c r="P139" s="42">
        <v>435.0</v>
      </c>
      <c r="S139" s="42">
        <v>435.0</v>
      </c>
    </row>
    <row r="140">
      <c r="A140" s="42">
        <v>138.0</v>
      </c>
      <c r="B140" s="42">
        <v>14.0</v>
      </c>
      <c r="D140" s="42">
        <v>138.0</v>
      </c>
      <c r="E140" s="42">
        <v>16.0</v>
      </c>
      <c r="G140" s="2">
        <f>IFERROR(__xludf.DUMMYFUNCTION("""COMPUTED_VALUE"""),31.0)</f>
        <v>31</v>
      </c>
      <c r="O140" s="42">
        <v>138.0</v>
      </c>
      <c r="P140" s="42">
        <v>561.0</v>
      </c>
      <c r="S140" s="42">
        <v>561.0</v>
      </c>
    </row>
    <row r="141">
      <c r="A141" s="42">
        <v>139.0</v>
      </c>
      <c r="B141" s="42">
        <v>14.0</v>
      </c>
      <c r="D141" s="42">
        <v>139.0</v>
      </c>
      <c r="E141" s="42">
        <v>16.0</v>
      </c>
      <c r="G141" s="2">
        <f>IFERROR(__xludf.DUMMYFUNCTION("""COMPUTED_VALUE"""),30.0)</f>
        <v>30</v>
      </c>
      <c r="O141" s="42">
        <v>139.0</v>
      </c>
      <c r="P141" s="42">
        <v>526.0</v>
      </c>
      <c r="S141" s="42">
        <v>526.0</v>
      </c>
    </row>
    <row r="142">
      <c r="A142" s="42">
        <v>140.0</v>
      </c>
      <c r="B142" s="42">
        <v>12.0</v>
      </c>
      <c r="D142" s="42">
        <v>140.0</v>
      </c>
      <c r="E142" s="42">
        <v>16.0</v>
      </c>
      <c r="G142" s="2">
        <f>IFERROR(__xludf.DUMMYFUNCTION("""COMPUTED_VALUE"""),32.0)</f>
        <v>32</v>
      </c>
      <c r="O142" s="42">
        <v>140.0</v>
      </c>
      <c r="P142" s="42">
        <v>552.0</v>
      </c>
      <c r="S142" s="42">
        <v>552.0</v>
      </c>
    </row>
    <row r="143">
      <c r="A143" s="42">
        <v>141.0</v>
      </c>
      <c r="B143" s="42">
        <v>11.0</v>
      </c>
      <c r="D143" s="42">
        <v>141.0</v>
      </c>
      <c r="E143" s="42">
        <v>16.0</v>
      </c>
      <c r="G143" s="2">
        <f>IFERROR(__xludf.DUMMYFUNCTION("""COMPUTED_VALUE"""),28.0)</f>
        <v>28</v>
      </c>
      <c r="O143" s="42">
        <v>141.0</v>
      </c>
      <c r="P143" s="42">
        <v>472.0</v>
      </c>
      <c r="S143" s="42">
        <v>472.0</v>
      </c>
    </row>
    <row r="144">
      <c r="A144" s="42">
        <v>142.0</v>
      </c>
      <c r="B144" s="42">
        <v>7.0</v>
      </c>
      <c r="D144" s="42">
        <v>142.0</v>
      </c>
      <c r="E144" s="42">
        <v>0.0</v>
      </c>
      <c r="G144" s="2">
        <f>IFERROR(__xludf.DUMMYFUNCTION("""COMPUTED_VALUE"""),27.0)</f>
        <v>27</v>
      </c>
      <c r="O144" s="42">
        <v>142.0</v>
      </c>
      <c r="P144" s="42">
        <v>467.0</v>
      </c>
      <c r="S144" s="42">
        <v>467.0</v>
      </c>
    </row>
    <row r="145">
      <c r="A145" s="42">
        <v>143.0</v>
      </c>
      <c r="B145" s="42">
        <v>7.0</v>
      </c>
      <c r="D145" s="42">
        <v>143.0</v>
      </c>
      <c r="E145" s="42">
        <v>0.0</v>
      </c>
      <c r="G145" s="2">
        <f>IFERROR(__xludf.DUMMYFUNCTION("""COMPUTED_VALUE"""),22.0)</f>
        <v>22</v>
      </c>
      <c r="O145" s="42">
        <v>143.0</v>
      </c>
      <c r="P145" s="42">
        <v>412.0</v>
      </c>
      <c r="S145" s="42">
        <v>412.0</v>
      </c>
    </row>
    <row r="146">
      <c r="A146" s="42">
        <v>144.0</v>
      </c>
      <c r="B146" s="42">
        <v>7.0</v>
      </c>
      <c r="D146" s="42">
        <v>144.0</v>
      </c>
      <c r="E146" s="42">
        <v>16.0</v>
      </c>
      <c r="G146" s="2">
        <f>IFERROR(__xludf.DUMMYFUNCTION("""COMPUTED_VALUE"""),24.0)</f>
        <v>24</v>
      </c>
      <c r="O146" s="42">
        <v>144.0</v>
      </c>
      <c r="P146" s="42">
        <v>436.0</v>
      </c>
      <c r="S146" s="42">
        <v>436.0</v>
      </c>
    </row>
    <row r="147">
      <c r="A147" s="42">
        <v>145.0</v>
      </c>
      <c r="B147" s="42">
        <v>8.0</v>
      </c>
      <c r="D147" s="42">
        <v>145.0</v>
      </c>
      <c r="E147" s="42">
        <v>0.0</v>
      </c>
      <c r="G147" s="2">
        <f>IFERROR(__xludf.DUMMYFUNCTION("""COMPUTED_VALUE"""),23.0)</f>
        <v>23</v>
      </c>
      <c r="O147" s="42">
        <v>145.0</v>
      </c>
      <c r="P147" s="42">
        <v>407.0</v>
      </c>
      <c r="S147" s="42">
        <v>407.0</v>
      </c>
    </row>
    <row r="148">
      <c r="A148" s="42">
        <v>146.0</v>
      </c>
      <c r="B148" s="42">
        <v>8.0</v>
      </c>
      <c r="D148" s="42">
        <v>146.0</v>
      </c>
      <c r="E148" s="42">
        <v>16.0</v>
      </c>
      <c r="G148" s="2">
        <f>IFERROR(__xludf.DUMMYFUNCTION("""COMPUTED_VALUE"""),23.0)</f>
        <v>23</v>
      </c>
      <c r="O148" s="42">
        <v>146.0</v>
      </c>
      <c r="P148" s="42">
        <v>377.0</v>
      </c>
      <c r="S148" s="42">
        <v>377.0</v>
      </c>
    </row>
    <row r="149">
      <c r="A149" s="42">
        <v>147.0</v>
      </c>
      <c r="B149" s="42">
        <v>11.0</v>
      </c>
      <c r="D149" s="42">
        <v>147.0</v>
      </c>
      <c r="E149" s="42">
        <v>16.0</v>
      </c>
      <c r="G149" s="2">
        <f>IFERROR(__xludf.DUMMYFUNCTION("""COMPUTED_VALUE"""),21.0)</f>
        <v>21</v>
      </c>
      <c r="O149" s="42">
        <v>147.0</v>
      </c>
      <c r="P149" s="42">
        <v>401.0</v>
      </c>
      <c r="S149" s="42">
        <v>401.0</v>
      </c>
    </row>
    <row r="150">
      <c r="A150" s="42">
        <v>148.0</v>
      </c>
      <c r="B150" s="42">
        <v>12.0</v>
      </c>
      <c r="D150" s="42">
        <v>148.0</v>
      </c>
      <c r="E150" s="42">
        <v>0.0</v>
      </c>
      <c r="G150" s="2">
        <f>IFERROR(__xludf.DUMMYFUNCTION("""COMPUTED_VALUE"""),21.0)</f>
        <v>21</v>
      </c>
      <c r="O150" s="42">
        <v>148.0</v>
      </c>
      <c r="P150" s="42">
        <v>391.0</v>
      </c>
      <c r="S150" s="42">
        <v>391.0</v>
      </c>
    </row>
    <row r="151">
      <c r="A151" s="42">
        <v>149.0</v>
      </c>
      <c r="B151" s="42">
        <v>11.0</v>
      </c>
      <c r="D151" s="42">
        <v>149.0</v>
      </c>
      <c r="E151" s="42">
        <v>16.0</v>
      </c>
      <c r="G151" s="2">
        <f>IFERROR(__xludf.DUMMYFUNCTION("""COMPUTED_VALUE"""),23.0)</f>
        <v>23</v>
      </c>
      <c r="O151" s="42">
        <v>149.0</v>
      </c>
      <c r="P151" s="42">
        <v>427.0</v>
      </c>
      <c r="S151" s="42">
        <v>427.0</v>
      </c>
    </row>
    <row r="152">
      <c r="A152" s="42">
        <v>150.0</v>
      </c>
      <c r="B152" s="42">
        <v>13.0</v>
      </c>
      <c r="D152" s="42">
        <v>150.0</v>
      </c>
      <c r="E152" s="42">
        <v>16.0</v>
      </c>
      <c r="G152" s="2">
        <f>IFERROR(__xludf.DUMMYFUNCTION("""COMPUTED_VALUE"""),29.0)</f>
        <v>29</v>
      </c>
      <c r="O152" s="42">
        <v>150.0</v>
      </c>
      <c r="P152" s="42">
        <v>523.0</v>
      </c>
      <c r="S152" s="42">
        <v>523.0</v>
      </c>
    </row>
    <row r="153">
      <c r="A153" s="42">
        <v>151.0</v>
      </c>
      <c r="B153" s="42">
        <v>12.0</v>
      </c>
      <c r="D153" s="42">
        <v>151.0</v>
      </c>
      <c r="E153" s="42">
        <v>16.0</v>
      </c>
      <c r="G153" s="2">
        <f>IFERROR(__xludf.DUMMYFUNCTION("""COMPUTED_VALUE"""),28.0)</f>
        <v>28</v>
      </c>
      <c r="O153" s="42">
        <v>151.0</v>
      </c>
      <c r="P153" s="42">
        <v>532.0</v>
      </c>
      <c r="S153" s="42">
        <v>532.0</v>
      </c>
    </row>
    <row r="154">
      <c r="A154" s="42">
        <v>152.0</v>
      </c>
      <c r="B154" s="42">
        <v>16.0</v>
      </c>
      <c r="D154" s="42">
        <v>152.0</v>
      </c>
      <c r="E154" s="42">
        <v>16.0</v>
      </c>
      <c r="G154" s="2">
        <f>IFERROR(__xludf.DUMMYFUNCTION("""COMPUTED_VALUE"""),26.0)</f>
        <v>26</v>
      </c>
      <c r="O154" s="42">
        <v>152.0</v>
      </c>
      <c r="P154" s="42">
        <v>480.0</v>
      </c>
      <c r="S154" s="42">
        <v>480.0</v>
      </c>
    </row>
    <row r="155">
      <c r="A155" s="42">
        <v>153.0</v>
      </c>
      <c r="B155" s="42">
        <v>15.0</v>
      </c>
      <c r="D155" s="42">
        <v>153.0</v>
      </c>
      <c r="E155" s="42">
        <v>16.0</v>
      </c>
      <c r="G155" s="2">
        <f>IFERROR(__xludf.DUMMYFUNCTION("""COMPUTED_VALUE"""),25.0)</f>
        <v>25</v>
      </c>
      <c r="O155" s="42">
        <v>153.0</v>
      </c>
      <c r="P155" s="42">
        <v>439.0</v>
      </c>
      <c r="S155" s="42">
        <v>439.0</v>
      </c>
    </row>
    <row r="156">
      <c r="A156" s="42">
        <v>154.0</v>
      </c>
      <c r="B156" s="42">
        <v>11.0</v>
      </c>
      <c r="D156" s="42">
        <v>154.0</v>
      </c>
      <c r="E156" s="42">
        <v>0.0</v>
      </c>
      <c r="G156" s="2">
        <f>IFERROR(__xludf.DUMMYFUNCTION("""COMPUTED_VALUE"""),27.0)</f>
        <v>27</v>
      </c>
      <c r="O156" s="42">
        <v>154.0</v>
      </c>
      <c r="P156" s="42">
        <v>409.0</v>
      </c>
      <c r="S156" s="42">
        <v>409.0</v>
      </c>
    </row>
    <row r="157">
      <c r="A157" s="42">
        <v>155.0</v>
      </c>
      <c r="B157" s="42">
        <v>10.0</v>
      </c>
      <c r="D157" s="42">
        <v>155.0</v>
      </c>
      <c r="E157" s="42">
        <v>16.0</v>
      </c>
      <c r="G157" s="2">
        <f>IFERROR(__xludf.DUMMYFUNCTION("""COMPUTED_VALUE"""),21.0)</f>
        <v>21</v>
      </c>
      <c r="O157" s="42">
        <v>155.0</v>
      </c>
      <c r="P157" s="42">
        <v>363.0</v>
      </c>
      <c r="S157" s="42">
        <v>363.0</v>
      </c>
    </row>
    <row r="158">
      <c r="A158" s="42">
        <v>156.0</v>
      </c>
      <c r="B158" s="42">
        <v>10.0</v>
      </c>
      <c r="D158" s="42">
        <v>156.0</v>
      </c>
      <c r="E158" s="42">
        <v>0.0</v>
      </c>
      <c r="G158" s="2">
        <f>IFERROR(__xludf.DUMMYFUNCTION("""COMPUTED_VALUE"""),27.0)</f>
        <v>27</v>
      </c>
      <c r="O158" s="42">
        <v>156.0</v>
      </c>
      <c r="P158" s="42">
        <v>467.0</v>
      </c>
      <c r="S158" s="42">
        <v>467.0</v>
      </c>
    </row>
    <row r="159">
      <c r="A159" s="42">
        <v>157.0</v>
      </c>
      <c r="B159" s="42">
        <v>13.0</v>
      </c>
      <c r="D159" s="42">
        <v>157.0</v>
      </c>
      <c r="E159" s="42">
        <v>16.0</v>
      </c>
      <c r="G159" s="2">
        <f>IFERROR(__xludf.DUMMYFUNCTION("""COMPUTED_VALUE"""),26.0)</f>
        <v>26</v>
      </c>
      <c r="O159" s="42">
        <v>157.0</v>
      </c>
      <c r="P159" s="42">
        <v>464.0</v>
      </c>
      <c r="S159" s="42">
        <v>464.0</v>
      </c>
    </row>
    <row r="160">
      <c r="A160" s="42">
        <v>158.0</v>
      </c>
      <c r="B160" s="42">
        <v>11.0</v>
      </c>
      <c r="D160" s="42">
        <v>158.0</v>
      </c>
      <c r="E160" s="42">
        <v>16.0</v>
      </c>
      <c r="G160" s="2">
        <f>IFERROR(__xludf.DUMMYFUNCTION("""COMPUTED_VALUE"""),27.0)</f>
        <v>27</v>
      </c>
      <c r="O160" s="42">
        <v>158.0</v>
      </c>
      <c r="P160" s="42">
        <v>433.0</v>
      </c>
      <c r="S160" s="42">
        <v>433.0</v>
      </c>
    </row>
    <row r="161">
      <c r="A161" s="42">
        <v>159.0</v>
      </c>
      <c r="B161" s="42">
        <v>11.0</v>
      </c>
      <c r="D161" s="42">
        <v>159.0</v>
      </c>
      <c r="E161" s="42">
        <v>16.0</v>
      </c>
      <c r="G161" s="2">
        <f>IFERROR(__xludf.DUMMYFUNCTION("""COMPUTED_VALUE"""),26.0)</f>
        <v>26</v>
      </c>
      <c r="O161" s="42">
        <v>159.0</v>
      </c>
      <c r="P161" s="42">
        <v>422.0</v>
      </c>
      <c r="S161" s="42">
        <v>422.0</v>
      </c>
    </row>
    <row r="162">
      <c r="A162" s="42">
        <v>160.0</v>
      </c>
      <c r="B162" s="42">
        <v>10.0</v>
      </c>
      <c r="D162" s="42">
        <v>160.0</v>
      </c>
      <c r="E162" s="42">
        <v>0.0</v>
      </c>
      <c r="G162" s="2">
        <f>IFERROR(__xludf.DUMMYFUNCTION("""COMPUTED_VALUE"""),20.0)</f>
        <v>20</v>
      </c>
      <c r="O162" s="42">
        <v>160.0</v>
      </c>
      <c r="P162" s="42">
        <v>372.0</v>
      </c>
      <c r="S162" s="42">
        <v>372.0</v>
      </c>
    </row>
    <row r="163">
      <c r="A163" s="42">
        <v>161.0</v>
      </c>
      <c r="B163" s="42">
        <v>15.0</v>
      </c>
      <c r="D163" s="42">
        <v>161.0</v>
      </c>
      <c r="E163" s="42">
        <v>16.0</v>
      </c>
      <c r="G163" s="2">
        <f>IFERROR(__xludf.DUMMYFUNCTION("""COMPUTED_VALUE"""),20.0)</f>
        <v>20</v>
      </c>
      <c r="O163" s="42">
        <v>161.0</v>
      </c>
      <c r="P163" s="42">
        <v>318.0</v>
      </c>
      <c r="S163" s="42">
        <v>318.0</v>
      </c>
    </row>
    <row r="164">
      <c r="A164" s="42">
        <v>162.0</v>
      </c>
      <c r="B164" s="42">
        <v>13.0</v>
      </c>
      <c r="D164" s="42">
        <v>162.0</v>
      </c>
      <c r="E164" s="42">
        <v>16.0</v>
      </c>
      <c r="G164" s="2">
        <f>IFERROR(__xludf.DUMMYFUNCTION("""COMPUTED_VALUE"""),19.0)</f>
        <v>19</v>
      </c>
      <c r="O164" s="42">
        <v>162.0</v>
      </c>
      <c r="P164" s="42">
        <v>363.0</v>
      </c>
      <c r="S164" s="42">
        <v>363.0</v>
      </c>
    </row>
    <row r="165">
      <c r="A165" s="42">
        <v>163.0</v>
      </c>
      <c r="B165" s="42">
        <v>15.0</v>
      </c>
      <c r="D165" s="42">
        <v>163.0</v>
      </c>
      <c r="E165" s="42">
        <v>16.0</v>
      </c>
      <c r="G165" s="2">
        <f>IFERROR(__xludf.DUMMYFUNCTION("""COMPUTED_VALUE"""),17.0)</f>
        <v>17</v>
      </c>
      <c r="O165" s="42">
        <v>163.0</v>
      </c>
      <c r="P165" s="42">
        <v>293.0</v>
      </c>
      <c r="S165" s="42">
        <v>293.0</v>
      </c>
    </row>
    <row r="166">
      <c r="A166" s="42">
        <v>164.0</v>
      </c>
      <c r="B166" s="42">
        <v>16.0</v>
      </c>
      <c r="D166" s="42">
        <v>164.0</v>
      </c>
      <c r="E166" s="42">
        <v>16.0</v>
      </c>
      <c r="G166" s="2">
        <f>IFERROR(__xludf.DUMMYFUNCTION("""COMPUTED_VALUE"""),17.0)</f>
        <v>17</v>
      </c>
      <c r="O166" s="42">
        <v>164.0</v>
      </c>
      <c r="P166" s="42">
        <v>265.0</v>
      </c>
      <c r="S166" s="42">
        <v>265.0</v>
      </c>
    </row>
    <row r="167">
      <c r="A167" s="42">
        <v>165.0</v>
      </c>
      <c r="B167" s="42">
        <v>19.0</v>
      </c>
      <c r="D167" s="42">
        <v>165.0</v>
      </c>
      <c r="E167" s="42">
        <v>16.0</v>
      </c>
      <c r="G167" s="2">
        <f>IFERROR(__xludf.DUMMYFUNCTION("""COMPUTED_VALUE"""),18.0)</f>
        <v>18</v>
      </c>
      <c r="O167" s="42">
        <v>165.0</v>
      </c>
      <c r="P167" s="42">
        <v>364.0</v>
      </c>
      <c r="S167" s="42">
        <v>364.0</v>
      </c>
    </row>
    <row r="168">
      <c r="A168" s="42">
        <v>166.0</v>
      </c>
      <c r="B168" s="42">
        <v>17.0</v>
      </c>
      <c r="D168" s="42">
        <v>166.0</v>
      </c>
      <c r="E168" s="42">
        <v>16.0</v>
      </c>
      <c r="G168" s="2">
        <f>IFERROR(__xludf.DUMMYFUNCTION("""COMPUTED_VALUE"""),22.0)</f>
        <v>22</v>
      </c>
      <c r="O168" s="42">
        <v>166.0</v>
      </c>
      <c r="P168" s="42">
        <v>396.0</v>
      </c>
      <c r="S168" s="42">
        <v>396.0</v>
      </c>
    </row>
    <row r="169">
      <c r="A169" s="42">
        <v>167.0</v>
      </c>
      <c r="B169" s="42">
        <v>19.0</v>
      </c>
      <c r="D169" s="42">
        <v>167.0</v>
      </c>
      <c r="E169" s="42">
        <v>16.0</v>
      </c>
      <c r="G169" s="2">
        <f>IFERROR(__xludf.DUMMYFUNCTION("""COMPUTED_VALUE"""),24.0)</f>
        <v>24</v>
      </c>
      <c r="O169" s="42">
        <v>167.0</v>
      </c>
      <c r="P169" s="42">
        <v>432.0</v>
      </c>
      <c r="S169" s="42">
        <v>432.0</v>
      </c>
    </row>
    <row r="170">
      <c r="A170" s="42">
        <v>168.0</v>
      </c>
      <c r="B170" s="42">
        <v>21.0</v>
      </c>
      <c r="D170" s="42">
        <v>168.0</v>
      </c>
      <c r="E170" s="42">
        <v>20.0</v>
      </c>
      <c r="G170" s="2">
        <f>IFERROR(__xludf.DUMMYFUNCTION("""COMPUTED_VALUE"""),20.0)</f>
        <v>20</v>
      </c>
      <c r="O170" s="42">
        <v>168.0</v>
      </c>
      <c r="P170" s="42">
        <v>344.0</v>
      </c>
      <c r="S170" s="42">
        <v>344.0</v>
      </c>
    </row>
    <row r="171">
      <c r="A171" s="42">
        <v>169.0</v>
      </c>
      <c r="B171" s="42">
        <v>22.0</v>
      </c>
      <c r="D171" s="42">
        <v>169.0</v>
      </c>
      <c r="E171" s="42">
        <v>22.0</v>
      </c>
      <c r="G171" s="2">
        <f>IFERROR(__xludf.DUMMYFUNCTION("""COMPUTED_VALUE"""),17.0)</f>
        <v>17</v>
      </c>
      <c r="O171" s="42">
        <v>169.0</v>
      </c>
      <c r="P171" s="42">
        <v>299.0</v>
      </c>
      <c r="S171" s="42">
        <v>299.0</v>
      </c>
    </row>
    <row r="172">
      <c r="A172" s="42">
        <v>170.0</v>
      </c>
      <c r="B172" s="42">
        <v>24.0</v>
      </c>
      <c r="D172" s="42">
        <v>170.0</v>
      </c>
      <c r="E172" s="42">
        <v>24.0</v>
      </c>
      <c r="G172" s="2">
        <f>IFERROR(__xludf.DUMMYFUNCTION("""COMPUTED_VALUE"""),18.0)</f>
        <v>18</v>
      </c>
      <c r="O172" s="42">
        <v>170.0</v>
      </c>
      <c r="P172" s="42">
        <v>332.0</v>
      </c>
      <c r="S172" s="42">
        <v>332.0</v>
      </c>
    </row>
    <row r="173">
      <c r="A173" s="42">
        <v>171.0</v>
      </c>
      <c r="B173" s="42">
        <v>22.0</v>
      </c>
      <c r="D173" s="42">
        <v>171.0</v>
      </c>
      <c r="E173" s="42">
        <v>22.0</v>
      </c>
      <c r="G173" s="2">
        <f>IFERROR(__xludf.DUMMYFUNCTION("""COMPUTED_VALUE"""),19.0)</f>
        <v>19</v>
      </c>
      <c r="O173" s="42">
        <v>171.0</v>
      </c>
      <c r="P173" s="42">
        <v>381.0</v>
      </c>
      <c r="S173" s="42">
        <v>381.0</v>
      </c>
    </row>
    <row r="174">
      <c r="A174" s="42">
        <v>172.0</v>
      </c>
      <c r="B174" s="42">
        <v>22.0</v>
      </c>
      <c r="D174" s="42">
        <v>172.0</v>
      </c>
      <c r="E174" s="42">
        <v>22.0</v>
      </c>
      <c r="G174" s="2">
        <f>IFERROR(__xludf.DUMMYFUNCTION("""COMPUTED_VALUE"""),19.0)</f>
        <v>19</v>
      </c>
      <c r="O174" s="42">
        <v>172.0</v>
      </c>
      <c r="P174" s="42">
        <v>373.0</v>
      </c>
      <c r="S174" s="42">
        <v>373.0</v>
      </c>
    </row>
    <row r="175">
      <c r="A175" s="42">
        <v>173.0</v>
      </c>
      <c r="B175" s="42">
        <v>21.0</v>
      </c>
      <c r="D175" s="42">
        <v>173.0</v>
      </c>
      <c r="E175" s="42">
        <v>21.0</v>
      </c>
      <c r="G175" s="2">
        <f>IFERROR(__xludf.DUMMYFUNCTION("""COMPUTED_VALUE"""),16.0)</f>
        <v>16</v>
      </c>
      <c r="O175" s="42">
        <v>173.0</v>
      </c>
      <c r="P175" s="42">
        <v>313.0</v>
      </c>
      <c r="S175" s="42">
        <v>335.0</v>
      </c>
    </row>
    <row r="176">
      <c r="A176" s="42">
        <v>174.0</v>
      </c>
      <c r="B176" s="42">
        <v>21.0</v>
      </c>
      <c r="D176" s="42">
        <v>174.0</v>
      </c>
      <c r="E176" s="42">
        <v>21.0</v>
      </c>
      <c r="G176" s="2">
        <f>IFERROR(__xludf.DUMMYFUNCTION("""COMPUTED_VALUE"""),17.0)</f>
        <v>17</v>
      </c>
      <c r="O176" s="42">
        <v>174.0</v>
      </c>
      <c r="P176" s="42">
        <v>308.0</v>
      </c>
      <c r="S176" s="42">
        <v>307.0</v>
      </c>
    </row>
    <row r="177">
      <c r="A177" s="42">
        <v>175.0</v>
      </c>
      <c r="B177" s="42">
        <v>26.0</v>
      </c>
      <c r="D177" s="42">
        <v>175.0</v>
      </c>
      <c r="E177" s="42">
        <v>26.0</v>
      </c>
      <c r="G177" s="2">
        <f>IFERROR(__xludf.DUMMYFUNCTION("""COMPUTED_VALUE"""),18.0)</f>
        <v>18</v>
      </c>
      <c r="O177" s="42">
        <v>175.0</v>
      </c>
      <c r="P177" s="42">
        <v>320.0</v>
      </c>
      <c r="S177" s="42">
        <v>320.0</v>
      </c>
    </row>
    <row r="178">
      <c r="A178" s="42">
        <v>176.0</v>
      </c>
      <c r="B178" s="42">
        <v>21.0</v>
      </c>
      <c r="D178" s="42">
        <v>176.0</v>
      </c>
      <c r="E178" s="42">
        <v>21.0</v>
      </c>
      <c r="G178" s="2">
        <f>IFERROR(__xludf.DUMMYFUNCTION("""COMPUTED_VALUE"""),16.0)</f>
        <v>16</v>
      </c>
      <c r="O178" s="42">
        <v>176.0</v>
      </c>
      <c r="P178" s="42">
        <v>278.0</v>
      </c>
      <c r="S178" s="42">
        <v>278.0</v>
      </c>
    </row>
    <row r="179">
      <c r="A179" s="42">
        <v>177.0</v>
      </c>
      <c r="B179" s="42">
        <v>23.0</v>
      </c>
      <c r="D179" s="42">
        <v>177.0</v>
      </c>
      <c r="E179" s="42">
        <v>23.0</v>
      </c>
      <c r="G179" s="2">
        <f>IFERROR(__xludf.DUMMYFUNCTION("""COMPUTED_VALUE"""),16.0)</f>
        <v>16</v>
      </c>
      <c r="O179" s="42">
        <v>177.0</v>
      </c>
      <c r="P179" s="42">
        <v>262.0</v>
      </c>
      <c r="S179" s="42">
        <v>262.0</v>
      </c>
    </row>
    <row r="180">
      <c r="A180" s="42">
        <v>178.0</v>
      </c>
      <c r="B180" s="42">
        <v>23.0</v>
      </c>
      <c r="D180" s="42">
        <v>178.0</v>
      </c>
      <c r="E180" s="42">
        <v>23.0</v>
      </c>
      <c r="G180" s="2">
        <f>IFERROR(__xludf.DUMMYFUNCTION("""COMPUTED_VALUE"""),17.0)</f>
        <v>17</v>
      </c>
      <c r="O180" s="42">
        <v>178.0</v>
      </c>
      <c r="P180" s="42">
        <v>313.0</v>
      </c>
      <c r="S180" s="42">
        <v>313.0</v>
      </c>
    </row>
    <row r="181">
      <c r="A181" s="42">
        <v>179.0</v>
      </c>
      <c r="B181" s="42">
        <v>26.0</v>
      </c>
      <c r="D181" s="42">
        <v>179.0</v>
      </c>
      <c r="E181" s="42">
        <v>26.0</v>
      </c>
      <c r="G181" s="2">
        <f>IFERROR(__xludf.DUMMYFUNCTION("""COMPUTED_VALUE"""),16.0)</f>
        <v>16</v>
      </c>
      <c r="O181" s="42">
        <v>179.0</v>
      </c>
      <c r="P181" s="42">
        <v>313.0</v>
      </c>
      <c r="S181" s="42">
        <v>397.0</v>
      </c>
    </row>
    <row r="182">
      <c r="A182" s="42">
        <v>180.0</v>
      </c>
      <c r="B182" s="42">
        <v>26.0</v>
      </c>
      <c r="D182" s="42">
        <v>180.0</v>
      </c>
      <c r="E182" s="42">
        <v>26.0</v>
      </c>
      <c r="G182" s="2">
        <f>IFERROR(__xludf.DUMMYFUNCTION("""COMPUTED_VALUE"""),16.0)</f>
        <v>16</v>
      </c>
      <c r="O182" s="42">
        <v>180.0</v>
      </c>
      <c r="P182" s="42">
        <v>326.0</v>
      </c>
      <c r="S182" s="42">
        <v>411.0</v>
      </c>
    </row>
    <row r="183">
      <c r="A183" s="42">
        <v>181.0</v>
      </c>
      <c r="B183" s="42">
        <v>27.0</v>
      </c>
      <c r="D183" s="42">
        <v>181.0</v>
      </c>
      <c r="E183" s="42">
        <v>27.0</v>
      </c>
      <c r="G183" s="2">
        <f>IFERROR(__xludf.DUMMYFUNCTION("""COMPUTED_VALUE"""),16.0)</f>
        <v>16</v>
      </c>
      <c r="O183" s="42">
        <v>181.0</v>
      </c>
      <c r="P183" s="42">
        <v>315.0</v>
      </c>
      <c r="S183" s="42">
        <v>468.0</v>
      </c>
    </row>
    <row r="184">
      <c r="A184" s="42">
        <v>182.0</v>
      </c>
      <c r="B184" s="42">
        <v>25.0</v>
      </c>
      <c r="D184" s="42">
        <v>182.0</v>
      </c>
      <c r="E184" s="42">
        <v>25.0</v>
      </c>
      <c r="G184" s="2">
        <f>IFERROR(__xludf.DUMMYFUNCTION("""COMPUTED_VALUE"""),16.0)</f>
        <v>16</v>
      </c>
      <c r="O184" s="42">
        <v>182.0</v>
      </c>
      <c r="P184" s="42">
        <v>410.0</v>
      </c>
      <c r="S184" s="42">
        <v>484.0</v>
      </c>
    </row>
    <row r="185">
      <c r="A185" s="42">
        <v>183.0</v>
      </c>
      <c r="B185" s="42">
        <v>26.0</v>
      </c>
      <c r="D185" s="42">
        <v>183.0</v>
      </c>
      <c r="E185" s="42">
        <v>26.0</v>
      </c>
      <c r="G185" s="2">
        <f>IFERROR(__xludf.DUMMYFUNCTION("""COMPUTED_VALUE"""),16.0)</f>
        <v>16</v>
      </c>
      <c r="O185" s="42">
        <v>183.0</v>
      </c>
      <c r="P185" s="42">
        <v>323.0</v>
      </c>
      <c r="S185" s="42">
        <v>375.0</v>
      </c>
    </row>
    <row r="186">
      <c r="A186" s="42">
        <v>184.0</v>
      </c>
      <c r="B186" s="42">
        <v>29.0</v>
      </c>
      <c r="D186" s="42">
        <v>184.0</v>
      </c>
      <c r="E186" s="42">
        <v>29.0</v>
      </c>
      <c r="G186" s="2">
        <f>IFERROR(__xludf.DUMMYFUNCTION("""COMPUTED_VALUE"""),22.0)</f>
        <v>22</v>
      </c>
      <c r="O186" s="42">
        <v>184.0</v>
      </c>
      <c r="P186" s="42">
        <v>481.0</v>
      </c>
      <c r="S186" s="42">
        <v>478.0</v>
      </c>
    </row>
    <row r="187">
      <c r="A187" s="42">
        <v>185.0</v>
      </c>
      <c r="B187" s="42">
        <v>29.0</v>
      </c>
      <c r="D187" s="42">
        <v>185.0</v>
      </c>
      <c r="E187" s="42">
        <v>29.0</v>
      </c>
      <c r="G187" s="2">
        <f>IFERROR(__xludf.DUMMYFUNCTION("""COMPUTED_VALUE"""),28.0)</f>
        <v>28</v>
      </c>
      <c r="O187" s="42">
        <v>185.0</v>
      </c>
      <c r="P187" s="42">
        <v>574.0</v>
      </c>
      <c r="S187" s="42">
        <v>574.0</v>
      </c>
    </row>
    <row r="188">
      <c r="A188" s="42">
        <v>186.0</v>
      </c>
      <c r="B188" s="42">
        <v>20.0</v>
      </c>
      <c r="D188" s="42">
        <v>186.0</v>
      </c>
      <c r="E188" s="42">
        <v>20.0</v>
      </c>
      <c r="G188" s="2">
        <f>IFERROR(__xludf.DUMMYFUNCTION("""COMPUTED_VALUE"""),28.0)</f>
        <v>28</v>
      </c>
      <c r="O188" s="42">
        <v>186.0</v>
      </c>
      <c r="P188" s="42">
        <v>604.0</v>
      </c>
      <c r="S188" s="42">
        <v>604.0</v>
      </c>
    </row>
    <row r="189">
      <c r="A189" s="42">
        <v>187.0</v>
      </c>
      <c r="B189" s="42">
        <v>19.0</v>
      </c>
      <c r="D189" s="42">
        <v>187.0</v>
      </c>
      <c r="E189" s="42">
        <v>19.0</v>
      </c>
      <c r="G189" s="2">
        <f>IFERROR(__xludf.DUMMYFUNCTION("""COMPUTED_VALUE"""),26.0)</f>
        <v>26</v>
      </c>
      <c r="O189" s="42">
        <v>187.0</v>
      </c>
      <c r="P189" s="42">
        <v>526.0</v>
      </c>
      <c r="S189" s="42">
        <v>526.0</v>
      </c>
    </row>
    <row r="190">
      <c r="A190" s="42">
        <v>188.0</v>
      </c>
      <c r="B190" s="42">
        <v>20.0</v>
      </c>
      <c r="D190" s="42">
        <v>188.0</v>
      </c>
      <c r="E190" s="42">
        <v>20.0</v>
      </c>
      <c r="G190" s="2">
        <f>IFERROR(__xludf.DUMMYFUNCTION("""COMPUTED_VALUE"""),27.0)</f>
        <v>27</v>
      </c>
      <c r="O190" s="42">
        <v>188.0</v>
      </c>
      <c r="P190" s="42">
        <v>549.0</v>
      </c>
      <c r="S190" s="42">
        <v>549.0</v>
      </c>
    </row>
    <row r="191">
      <c r="A191" s="42">
        <v>189.0</v>
      </c>
      <c r="B191" s="42">
        <v>24.0</v>
      </c>
      <c r="D191" s="42">
        <v>189.0</v>
      </c>
      <c r="E191" s="42">
        <v>24.0</v>
      </c>
      <c r="G191" s="2">
        <f>IFERROR(__xludf.DUMMYFUNCTION("""COMPUTED_VALUE"""),28.0)</f>
        <v>28</v>
      </c>
      <c r="O191" s="42">
        <v>189.0</v>
      </c>
      <c r="P191" s="42">
        <v>578.0</v>
      </c>
      <c r="S191" s="42">
        <v>578.0</v>
      </c>
    </row>
    <row r="192">
      <c r="A192" s="42">
        <v>190.0</v>
      </c>
      <c r="B192" s="42">
        <v>26.0</v>
      </c>
      <c r="D192" s="42">
        <v>190.0</v>
      </c>
      <c r="E192" s="42">
        <v>26.0</v>
      </c>
      <c r="G192" s="2">
        <f>IFERROR(__xludf.DUMMYFUNCTION("""COMPUTED_VALUE"""),33.0)</f>
        <v>33</v>
      </c>
      <c r="O192" s="42">
        <v>190.0</v>
      </c>
      <c r="P192" s="42">
        <v>697.0</v>
      </c>
      <c r="S192" s="42">
        <v>697.0</v>
      </c>
    </row>
    <row r="193">
      <c r="A193" s="42">
        <v>191.0</v>
      </c>
      <c r="B193" s="42">
        <v>25.0</v>
      </c>
      <c r="D193" s="42">
        <v>191.0</v>
      </c>
      <c r="E193" s="42">
        <v>25.0</v>
      </c>
      <c r="G193" s="2">
        <f>IFERROR(__xludf.DUMMYFUNCTION("""COMPUTED_VALUE"""),33.0)</f>
        <v>33</v>
      </c>
      <c r="O193" s="42">
        <v>191.0</v>
      </c>
      <c r="P193" s="42">
        <v>695.0</v>
      </c>
      <c r="S193" s="42">
        <v>695.0</v>
      </c>
    </row>
    <row r="194">
      <c r="A194" s="42">
        <v>192.0</v>
      </c>
      <c r="B194" s="42">
        <v>30.0</v>
      </c>
      <c r="D194" s="42">
        <v>192.0</v>
      </c>
      <c r="E194" s="42">
        <v>30.0</v>
      </c>
      <c r="G194" s="2">
        <f>IFERROR(__xludf.DUMMYFUNCTION("""COMPUTED_VALUE"""),29.0)</f>
        <v>29</v>
      </c>
      <c r="O194" s="42">
        <v>192.0</v>
      </c>
      <c r="P194" s="42">
        <v>535.0</v>
      </c>
      <c r="S194" s="42">
        <v>535.0</v>
      </c>
    </row>
    <row r="195">
      <c r="A195" s="42">
        <v>193.0</v>
      </c>
      <c r="B195" s="42">
        <v>29.0</v>
      </c>
      <c r="D195" s="42">
        <v>193.0</v>
      </c>
      <c r="E195" s="42">
        <v>29.0</v>
      </c>
      <c r="G195" s="2">
        <f>IFERROR(__xludf.DUMMYFUNCTION("""COMPUTED_VALUE"""),31.0)</f>
        <v>31</v>
      </c>
      <c r="O195" s="42">
        <v>193.0</v>
      </c>
      <c r="P195" s="42">
        <v>571.0</v>
      </c>
      <c r="S195" s="42">
        <v>571.0</v>
      </c>
    </row>
    <row r="196">
      <c r="A196" s="42">
        <v>194.0</v>
      </c>
      <c r="B196" s="42">
        <v>26.0</v>
      </c>
      <c r="D196" s="42">
        <v>194.0</v>
      </c>
      <c r="E196" s="42">
        <v>26.0</v>
      </c>
      <c r="G196" s="2">
        <f>IFERROR(__xludf.DUMMYFUNCTION("""COMPUTED_VALUE"""),29.0)</f>
        <v>29</v>
      </c>
      <c r="O196" s="42">
        <v>194.0</v>
      </c>
      <c r="P196" s="42">
        <v>559.0</v>
      </c>
      <c r="S196" s="42">
        <v>559.0</v>
      </c>
    </row>
    <row r="197">
      <c r="A197" s="42">
        <v>195.0</v>
      </c>
      <c r="B197" s="42">
        <v>25.0</v>
      </c>
      <c r="D197" s="42">
        <v>195.0</v>
      </c>
      <c r="E197" s="42">
        <v>25.0</v>
      </c>
      <c r="G197" s="2">
        <f>IFERROR(__xludf.DUMMYFUNCTION("""COMPUTED_VALUE"""),29.0)</f>
        <v>29</v>
      </c>
      <c r="O197" s="42">
        <v>195.0</v>
      </c>
      <c r="P197" s="42">
        <v>561.0</v>
      </c>
      <c r="S197" s="42">
        <v>561.0</v>
      </c>
    </row>
    <row r="198">
      <c r="A198" s="42">
        <v>196.0</v>
      </c>
      <c r="B198" s="42">
        <v>24.0</v>
      </c>
      <c r="D198" s="42">
        <v>196.0</v>
      </c>
      <c r="E198" s="42">
        <v>24.0</v>
      </c>
      <c r="G198" s="2">
        <f>IFERROR(__xludf.DUMMYFUNCTION("""COMPUTED_VALUE"""),29.0)</f>
        <v>29</v>
      </c>
      <c r="O198" s="42">
        <v>196.0</v>
      </c>
      <c r="P198" s="42">
        <v>529.0</v>
      </c>
      <c r="S198" s="42">
        <v>529.0</v>
      </c>
    </row>
    <row r="199">
      <c r="A199" s="42">
        <v>197.0</v>
      </c>
      <c r="B199" s="42">
        <v>23.0</v>
      </c>
      <c r="D199" s="42">
        <v>197.0</v>
      </c>
      <c r="E199" s="42">
        <v>23.0</v>
      </c>
      <c r="G199" s="2">
        <f>IFERROR(__xludf.DUMMYFUNCTION("""COMPUTED_VALUE"""),19.0)</f>
        <v>19</v>
      </c>
      <c r="O199" s="42">
        <v>197.0</v>
      </c>
      <c r="P199" s="42">
        <v>375.0</v>
      </c>
      <c r="S199" s="42">
        <v>375.0</v>
      </c>
    </row>
    <row r="200">
      <c r="A200" s="42">
        <v>198.0</v>
      </c>
      <c r="B200" s="42">
        <v>21.0</v>
      </c>
      <c r="D200" s="42">
        <v>198.0</v>
      </c>
      <c r="E200" s="42">
        <v>21.0</v>
      </c>
      <c r="G200" s="2">
        <f>IFERROR(__xludf.DUMMYFUNCTION("""COMPUTED_VALUE"""),20.0)</f>
        <v>20</v>
      </c>
      <c r="O200" s="42">
        <v>198.0</v>
      </c>
      <c r="P200" s="42">
        <v>398.0</v>
      </c>
      <c r="S200" s="42">
        <v>398.0</v>
      </c>
    </row>
    <row r="201">
      <c r="A201" s="42">
        <v>199.0</v>
      </c>
      <c r="B201" s="42">
        <v>25.0</v>
      </c>
      <c r="D201" s="42">
        <v>199.0</v>
      </c>
      <c r="E201" s="42">
        <v>25.0</v>
      </c>
      <c r="G201" s="2">
        <f>IFERROR(__xludf.DUMMYFUNCTION("""COMPUTED_VALUE"""),16.0)</f>
        <v>16</v>
      </c>
      <c r="O201" s="42">
        <v>199.0</v>
      </c>
      <c r="P201" s="42">
        <v>311.0</v>
      </c>
      <c r="S201" s="42">
        <v>325.0</v>
      </c>
    </row>
    <row r="202">
      <c r="A202" s="42">
        <v>200.0</v>
      </c>
      <c r="B202" s="42">
        <v>27.0</v>
      </c>
      <c r="D202" s="42">
        <v>200.0</v>
      </c>
      <c r="E202" s="42">
        <v>27.0</v>
      </c>
      <c r="G202" s="2">
        <f>IFERROR(__xludf.DUMMYFUNCTION("""COMPUTED_VALUE"""),19.0)</f>
        <v>19</v>
      </c>
      <c r="O202" s="42">
        <v>200.0</v>
      </c>
      <c r="P202" s="42">
        <v>360.0</v>
      </c>
      <c r="S202" s="42">
        <v>359.0</v>
      </c>
    </row>
    <row r="203">
      <c r="A203" s="42">
        <v>201.0</v>
      </c>
      <c r="B203" s="42">
        <v>29.0</v>
      </c>
      <c r="D203" s="42">
        <v>201.0</v>
      </c>
      <c r="E203" s="42">
        <v>29.0</v>
      </c>
      <c r="G203" s="2">
        <f>IFERROR(__xludf.DUMMYFUNCTION("""COMPUTED_VALUE"""),19.0)</f>
        <v>19</v>
      </c>
      <c r="O203" s="42">
        <v>201.0</v>
      </c>
      <c r="P203" s="42">
        <v>385.0</v>
      </c>
      <c r="S203" s="42">
        <v>385.0</v>
      </c>
    </row>
    <row r="204">
      <c r="A204" s="42">
        <v>202.0</v>
      </c>
      <c r="B204" s="42">
        <v>24.0</v>
      </c>
      <c r="D204" s="42">
        <v>202.0</v>
      </c>
      <c r="E204" s="42">
        <v>24.0</v>
      </c>
      <c r="G204" s="2">
        <f>IFERROR(__xludf.DUMMYFUNCTION("""COMPUTED_VALUE"""),21.0)</f>
        <v>21</v>
      </c>
      <c r="O204" s="42">
        <v>202.0</v>
      </c>
      <c r="P204" s="42">
        <v>443.0</v>
      </c>
      <c r="S204" s="42">
        <v>443.0</v>
      </c>
    </row>
    <row r="205">
      <c r="A205" s="42">
        <v>203.0</v>
      </c>
      <c r="B205" s="42">
        <v>21.0</v>
      </c>
      <c r="D205" s="42">
        <v>203.0</v>
      </c>
      <c r="E205" s="42">
        <v>21.0</v>
      </c>
      <c r="G205" s="2">
        <f>IFERROR(__xludf.DUMMYFUNCTION("""COMPUTED_VALUE"""),22.0)</f>
        <v>22</v>
      </c>
      <c r="O205" s="42">
        <v>203.0</v>
      </c>
      <c r="P205" s="42">
        <v>420.0</v>
      </c>
      <c r="S205" s="42">
        <v>420.0</v>
      </c>
    </row>
    <row r="206">
      <c r="A206" s="42">
        <v>204.0</v>
      </c>
      <c r="B206" s="42">
        <v>22.0</v>
      </c>
      <c r="D206" s="42">
        <v>204.0</v>
      </c>
      <c r="E206" s="42">
        <v>22.0</v>
      </c>
      <c r="G206" s="2">
        <f>IFERROR(__xludf.DUMMYFUNCTION("""COMPUTED_VALUE"""),22.0)</f>
        <v>22</v>
      </c>
      <c r="O206" s="42">
        <v>204.0</v>
      </c>
      <c r="P206" s="42">
        <v>472.0</v>
      </c>
      <c r="S206" s="42">
        <v>472.0</v>
      </c>
    </row>
    <row r="207">
      <c r="A207" s="42">
        <v>205.0</v>
      </c>
      <c r="B207" s="42">
        <v>24.0</v>
      </c>
      <c r="D207" s="42">
        <v>205.0</v>
      </c>
      <c r="E207" s="42">
        <v>24.0</v>
      </c>
      <c r="G207" s="2">
        <f>IFERROR(__xludf.DUMMYFUNCTION("""COMPUTED_VALUE"""),18.0)</f>
        <v>18</v>
      </c>
      <c r="O207" s="42">
        <v>205.0</v>
      </c>
      <c r="P207" s="42">
        <v>326.0</v>
      </c>
      <c r="S207" s="42">
        <v>326.0</v>
      </c>
    </row>
    <row r="208">
      <c r="A208" s="42">
        <v>206.0</v>
      </c>
      <c r="B208" s="42">
        <v>25.0</v>
      </c>
      <c r="D208" s="42">
        <v>206.0</v>
      </c>
      <c r="E208" s="42">
        <v>25.0</v>
      </c>
      <c r="G208" s="2">
        <f>IFERROR(__xludf.DUMMYFUNCTION("""COMPUTED_VALUE"""),17.0)</f>
        <v>17</v>
      </c>
      <c r="O208" s="42">
        <v>206.0</v>
      </c>
      <c r="P208" s="42">
        <v>347.0</v>
      </c>
      <c r="S208" s="42">
        <v>347.0</v>
      </c>
    </row>
    <row r="209">
      <c r="A209" s="42">
        <v>207.0</v>
      </c>
      <c r="B209" s="42">
        <v>25.0</v>
      </c>
      <c r="D209" s="42">
        <v>207.0</v>
      </c>
      <c r="E209" s="42">
        <v>25.0</v>
      </c>
      <c r="G209" s="2">
        <f>IFERROR(__xludf.DUMMYFUNCTION("""COMPUTED_VALUE"""),16.0)</f>
        <v>16</v>
      </c>
      <c r="O209" s="42">
        <v>207.0</v>
      </c>
      <c r="P209" s="42">
        <v>308.0</v>
      </c>
      <c r="S209" s="42">
        <v>344.0</v>
      </c>
    </row>
    <row r="210">
      <c r="A210" s="42">
        <v>208.0</v>
      </c>
      <c r="B210" s="42">
        <v>31.0</v>
      </c>
      <c r="D210" s="42">
        <v>208.0</v>
      </c>
      <c r="E210" s="42">
        <v>31.0</v>
      </c>
      <c r="G210" s="2">
        <f>IFERROR(__xludf.DUMMYFUNCTION("""COMPUTED_VALUE"""),16.0)</f>
        <v>16</v>
      </c>
      <c r="O210" s="42">
        <v>208.0</v>
      </c>
      <c r="P210" s="42">
        <v>293.0</v>
      </c>
      <c r="S210" s="42">
        <v>403.0</v>
      </c>
    </row>
    <row r="211">
      <c r="A211" s="42">
        <v>209.0</v>
      </c>
      <c r="B211" s="42">
        <v>30.0</v>
      </c>
      <c r="D211" s="42">
        <v>209.0</v>
      </c>
      <c r="E211" s="42">
        <v>30.0</v>
      </c>
      <c r="G211" s="2">
        <f>IFERROR(__xludf.DUMMYFUNCTION("""COMPUTED_VALUE"""),16.0)</f>
        <v>16</v>
      </c>
      <c r="O211" s="42">
        <v>209.0</v>
      </c>
      <c r="P211" s="42">
        <v>373.0</v>
      </c>
      <c r="S211" s="42">
        <v>504.0</v>
      </c>
    </row>
    <row r="212">
      <c r="A212" s="42">
        <v>210.0</v>
      </c>
      <c r="B212" s="42">
        <v>32.0</v>
      </c>
      <c r="D212" s="42">
        <v>210.0</v>
      </c>
      <c r="E212" s="42">
        <v>32.0</v>
      </c>
      <c r="G212" s="2">
        <f>IFERROR(__xludf.DUMMYFUNCTION("""COMPUTED_VALUE"""),16.0)</f>
        <v>16</v>
      </c>
      <c r="O212" s="42">
        <v>210.0</v>
      </c>
      <c r="P212" s="42">
        <v>309.0</v>
      </c>
      <c r="S212" s="42">
        <v>348.0</v>
      </c>
    </row>
    <row r="213">
      <c r="A213" s="42">
        <v>211.0</v>
      </c>
      <c r="B213" s="42">
        <v>28.0</v>
      </c>
      <c r="D213" s="42">
        <v>211.0</v>
      </c>
      <c r="E213" s="42">
        <v>28.0</v>
      </c>
      <c r="G213" s="2">
        <f>IFERROR(__xludf.DUMMYFUNCTION("""COMPUTED_VALUE"""),16.0)</f>
        <v>16</v>
      </c>
      <c r="O213" s="42">
        <v>211.0</v>
      </c>
      <c r="P213" s="42">
        <v>445.0</v>
      </c>
      <c r="S213" s="42">
        <v>679.0</v>
      </c>
    </row>
    <row r="214">
      <c r="A214" s="42">
        <v>212.0</v>
      </c>
      <c r="B214" s="42">
        <v>27.0</v>
      </c>
      <c r="D214" s="42">
        <v>212.0</v>
      </c>
      <c r="E214" s="42">
        <v>27.0</v>
      </c>
      <c r="G214" s="2">
        <f>IFERROR(__xludf.DUMMYFUNCTION("""COMPUTED_VALUE"""),16.0)</f>
        <v>16</v>
      </c>
      <c r="O214" s="42">
        <v>212.0</v>
      </c>
      <c r="P214" s="42">
        <v>352.0</v>
      </c>
      <c r="S214" s="42">
        <v>664.0</v>
      </c>
    </row>
    <row r="215">
      <c r="A215" s="42">
        <v>213.0</v>
      </c>
      <c r="B215" s="42">
        <v>22.0</v>
      </c>
      <c r="D215" s="42">
        <v>213.0</v>
      </c>
      <c r="E215" s="42">
        <v>22.0</v>
      </c>
      <c r="G215" s="2">
        <f>IFERROR(__xludf.DUMMYFUNCTION("""COMPUTED_VALUE"""),16.0)</f>
        <v>16</v>
      </c>
      <c r="O215" s="42">
        <v>213.0</v>
      </c>
      <c r="P215" s="42">
        <v>301.0</v>
      </c>
      <c r="S215" s="42">
        <v>534.0</v>
      </c>
    </row>
    <row r="216">
      <c r="A216" s="42">
        <v>214.0</v>
      </c>
      <c r="B216" s="42">
        <v>24.0</v>
      </c>
      <c r="D216" s="42">
        <v>214.0</v>
      </c>
      <c r="E216" s="42">
        <v>24.0</v>
      </c>
      <c r="G216" s="2">
        <f>IFERROR(__xludf.DUMMYFUNCTION("""COMPUTED_VALUE"""),16.0)</f>
        <v>16</v>
      </c>
      <c r="O216" s="42">
        <v>214.0</v>
      </c>
      <c r="P216" s="42">
        <v>323.0</v>
      </c>
      <c r="S216" s="42">
        <v>454.0</v>
      </c>
    </row>
    <row r="217">
      <c r="A217" s="42">
        <v>215.0</v>
      </c>
      <c r="B217" s="42">
        <v>23.0</v>
      </c>
      <c r="D217" s="42">
        <v>215.0</v>
      </c>
      <c r="E217" s="42">
        <v>23.0</v>
      </c>
      <c r="G217" s="2">
        <f>IFERROR(__xludf.DUMMYFUNCTION("""COMPUTED_VALUE"""),16.0)</f>
        <v>16</v>
      </c>
      <c r="O217" s="42">
        <v>215.0</v>
      </c>
      <c r="P217" s="42">
        <v>354.0</v>
      </c>
      <c r="S217" s="42">
        <v>502.0</v>
      </c>
    </row>
    <row r="218">
      <c r="A218" s="42">
        <v>216.0</v>
      </c>
      <c r="B218" s="42">
        <v>23.0</v>
      </c>
      <c r="D218" s="42">
        <v>216.0</v>
      </c>
      <c r="E218" s="42">
        <v>23.0</v>
      </c>
      <c r="G218" s="2">
        <f>IFERROR(__xludf.DUMMYFUNCTION("""COMPUTED_VALUE"""),16.0)</f>
        <v>16</v>
      </c>
      <c r="O218" s="42">
        <v>216.0</v>
      </c>
      <c r="P218" s="42">
        <v>327.0</v>
      </c>
      <c r="S218" s="42">
        <v>375.0</v>
      </c>
    </row>
    <row r="219">
      <c r="A219" s="42">
        <v>217.0</v>
      </c>
      <c r="B219" s="42">
        <v>21.0</v>
      </c>
      <c r="D219" s="42">
        <v>217.0</v>
      </c>
      <c r="E219" s="42">
        <v>21.0</v>
      </c>
      <c r="G219" s="2">
        <f>IFERROR(__xludf.DUMMYFUNCTION("""COMPUTED_VALUE"""),16.0)</f>
        <v>16</v>
      </c>
      <c r="O219" s="42">
        <v>217.0</v>
      </c>
      <c r="P219" s="42">
        <v>336.0</v>
      </c>
      <c r="S219" s="42">
        <v>455.0</v>
      </c>
    </row>
    <row r="220">
      <c r="A220" s="42">
        <v>218.0</v>
      </c>
      <c r="B220" s="42">
        <v>21.0</v>
      </c>
      <c r="D220" s="42">
        <v>218.0</v>
      </c>
      <c r="E220" s="42">
        <v>21.0</v>
      </c>
      <c r="G220" s="2">
        <f>IFERROR(__xludf.DUMMYFUNCTION("""COMPUTED_VALUE"""),16.0)</f>
        <v>16</v>
      </c>
      <c r="O220" s="42">
        <v>218.0</v>
      </c>
      <c r="P220" s="42">
        <v>285.0</v>
      </c>
      <c r="S220" s="42">
        <v>386.0</v>
      </c>
    </row>
    <row r="221">
      <c r="A221" s="42">
        <v>219.0</v>
      </c>
      <c r="B221" s="42">
        <v>23.0</v>
      </c>
      <c r="D221" s="42">
        <v>219.0</v>
      </c>
      <c r="E221" s="42">
        <v>23.0</v>
      </c>
      <c r="G221" s="2">
        <f>IFERROR(__xludf.DUMMYFUNCTION("""COMPUTED_VALUE"""),16.0)</f>
        <v>16</v>
      </c>
      <c r="O221" s="42">
        <v>219.0</v>
      </c>
      <c r="P221" s="42">
        <v>391.0</v>
      </c>
      <c r="S221" s="42">
        <v>525.0</v>
      </c>
    </row>
    <row r="222">
      <c r="A222" s="42">
        <v>220.0</v>
      </c>
      <c r="B222" s="42">
        <v>29.0</v>
      </c>
      <c r="D222" s="42">
        <v>220.0</v>
      </c>
      <c r="E222" s="42">
        <v>29.0</v>
      </c>
      <c r="G222" s="2">
        <f>IFERROR(__xludf.DUMMYFUNCTION("""COMPUTED_VALUE"""),16.0)</f>
        <v>16</v>
      </c>
      <c r="O222" s="42">
        <v>220.0</v>
      </c>
      <c r="P222" s="42">
        <v>370.0</v>
      </c>
      <c r="S222" s="42">
        <v>507.0</v>
      </c>
    </row>
    <row r="223">
      <c r="A223" s="42">
        <v>221.0</v>
      </c>
      <c r="B223" s="42">
        <v>28.0</v>
      </c>
      <c r="D223" s="42">
        <v>221.0</v>
      </c>
      <c r="E223" s="42">
        <v>28.0</v>
      </c>
      <c r="G223" s="2">
        <f>IFERROR(__xludf.DUMMYFUNCTION("""COMPUTED_VALUE"""),16.0)</f>
        <v>16</v>
      </c>
      <c r="O223" s="42">
        <v>221.0</v>
      </c>
      <c r="P223" s="42">
        <v>331.0</v>
      </c>
      <c r="S223" s="42">
        <v>516.0</v>
      </c>
    </row>
    <row r="224">
      <c r="A224" s="42">
        <v>222.0</v>
      </c>
      <c r="B224" s="42">
        <v>26.0</v>
      </c>
      <c r="D224" s="42">
        <v>222.0</v>
      </c>
      <c r="E224" s="42">
        <v>26.0</v>
      </c>
      <c r="G224" s="2">
        <f>IFERROR(__xludf.DUMMYFUNCTION("""COMPUTED_VALUE"""),16.0)</f>
        <v>16</v>
      </c>
      <c r="O224" s="42">
        <v>222.0</v>
      </c>
      <c r="P224" s="42">
        <v>321.0</v>
      </c>
      <c r="S224" s="42">
        <v>477.0</v>
      </c>
    </row>
    <row r="225">
      <c r="A225" s="42">
        <v>223.0</v>
      </c>
      <c r="B225" s="42">
        <v>25.0</v>
      </c>
      <c r="D225" s="42">
        <v>223.0</v>
      </c>
      <c r="E225" s="42">
        <v>25.0</v>
      </c>
      <c r="G225" s="2">
        <f>IFERROR(__xludf.DUMMYFUNCTION("""COMPUTED_VALUE"""),16.0)</f>
        <v>16</v>
      </c>
      <c r="O225" s="42">
        <v>223.0</v>
      </c>
      <c r="P225" s="42">
        <v>289.0</v>
      </c>
      <c r="S225" s="42">
        <v>512.0</v>
      </c>
    </row>
    <row r="226">
      <c r="A226" s="42">
        <v>224.0</v>
      </c>
      <c r="B226" s="42">
        <v>27.0</v>
      </c>
      <c r="D226" s="42">
        <v>224.0</v>
      </c>
      <c r="E226" s="42">
        <v>27.0</v>
      </c>
      <c r="G226" s="2">
        <f>IFERROR(__xludf.DUMMYFUNCTION("""COMPUTED_VALUE"""),16.0)</f>
        <v>16</v>
      </c>
      <c r="O226" s="42">
        <v>224.0</v>
      </c>
      <c r="P226" s="42">
        <v>309.0</v>
      </c>
      <c r="S226" s="42">
        <v>484.0</v>
      </c>
    </row>
    <row r="227">
      <c r="A227" s="42">
        <v>225.0</v>
      </c>
      <c r="B227" s="42">
        <v>21.0</v>
      </c>
      <c r="D227" s="42">
        <v>225.0</v>
      </c>
      <c r="E227" s="42">
        <v>21.0</v>
      </c>
      <c r="G227" s="2">
        <f>IFERROR(__xludf.DUMMYFUNCTION("""COMPUTED_VALUE"""),16.0)</f>
        <v>16</v>
      </c>
      <c r="O227" s="42">
        <v>225.0</v>
      </c>
      <c r="P227" s="42">
        <v>323.0</v>
      </c>
      <c r="S227" s="42">
        <v>501.0</v>
      </c>
    </row>
    <row r="228">
      <c r="A228" s="42">
        <v>226.0</v>
      </c>
      <c r="B228" s="42">
        <v>27.0</v>
      </c>
      <c r="D228" s="42">
        <v>226.0</v>
      </c>
      <c r="E228" s="42">
        <v>27.0</v>
      </c>
      <c r="G228" s="2">
        <f>IFERROR(__xludf.DUMMYFUNCTION("""COMPUTED_VALUE"""),16.0)</f>
        <v>16</v>
      </c>
      <c r="O228" s="42">
        <v>226.0</v>
      </c>
      <c r="P228" s="42">
        <v>332.0</v>
      </c>
      <c r="S228" s="42">
        <v>529.0</v>
      </c>
    </row>
    <row r="229">
      <c r="A229" s="42">
        <v>227.0</v>
      </c>
      <c r="B229" s="42">
        <v>26.0</v>
      </c>
      <c r="D229" s="42">
        <v>227.0</v>
      </c>
      <c r="E229" s="42">
        <v>26.0</v>
      </c>
      <c r="G229" s="2">
        <f>IFERROR(__xludf.DUMMYFUNCTION("""COMPUTED_VALUE"""),16.0)</f>
        <v>16</v>
      </c>
      <c r="O229" s="42">
        <v>227.0</v>
      </c>
      <c r="P229" s="42">
        <v>343.0</v>
      </c>
      <c r="S229" s="42">
        <v>408.0</v>
      </c>
    </row>
    <row r="230">
      <c r="A230" s="42">
        <v>228.0</v>
      </c>
      <c r="B230" s="42">
        <v>27.0</v>
      </c>
      <c r="D230" s="42">
        <v>228.0</v>
      </c>
      <c r="E230" s="42">
        <v>27.0</v>
      </c>
      <c r="G230" s="2">
        <f>IFERROR(__xludf.DUMMYFUNCTION("""COMPUTED_VALUE"""),16.0)</f>
        <v>16</v>
      </c>
      <c r="O230" s="42">
        <v>228.0</v>
      </c>
      <c r="P230" s="42">
        <v>326.0</v>
      </c>
      <c r="S230" s="42">
        <v>466.0</v>
      </c>
    </row>
    <row r="231">
      <c r="A231" s="42">
        <v>229.0</v>
      </c>
      <c r="B231" s="42">
        <v>26.0</v>
      </c>
      <c r="D231" s="42">
        <v>229.0</v>
      </c>
      <c r="E231" s="42">
        <v>26.0</v>
      </c>
      <c r="G231" s="2">
        <f>IFERROR(__xludf.DUMMYFUNCTION("""COMPUTED_VALUE"""),16.0)</f>
        <v>16</v>
      </c>
      <c r="O231" s="42">
        <v>229.0</v>
      </c>
      <c r="P231" s="42">
        <v>369.0</v>
      </c>
      <c r="S231" s="42">
        <v>643.0</v>
      </c>
    </row>
    <row r="232">
      <c r="A232" s="42">
        <v>230.0</v>
      </c>
      <c r="B232" s="42">
        <v>20.0</v>
      </c>
      <c r="D232" s="42">
        <v>230.0</v>
      </c>
      <c r="E232" s="42">
        <v>20.0</v>
      </c>
      <c r="G232" s="2">
        <f>IFERROR(__xludf.DUMMYFUNCTION("""COMPUTED_VALUE"""),16.0)</f>
        <v>16</v>
      </c>
      <c r="O232" s="42">
        <v>230.0</v>
      </c>
      <c r="P232" s="42">
        <v>372.0</v>
      </c>
      <c r="S232" s="42">
        <v>513.0</v>
      </c>
    </row>
    <row r="233">
      <c r="A233" s="42">
        <v>231.0</v>
      </c>
      <c r="B233" s="42">
        <v>20.0</v>
      </c>
      <c r="D233" s="42">
        <v>231.0</v>
      </c>
      <c r="E233" s="42">
        <v>20.0</v>
      </c>
      <c r="G233" s="2">
        <f>IFERROR(__xludf.DUMMYFUNCTION("""COMPUTED_VALUE"""),16.0)</f>
        <v>16</v>
      </c>
      <c r="O233" s="42">
        <v>231.0</v>
      </c>
      <c r="P233" s="42">
        <v>355.0</v>
      </c>
      <c r="S233" s="42">
        <v>540.0</v>
      </c>
    </row>
    <row r="234">
      <c r="A234" s="42">
        <v>232.0</v>
      </c>
      <c r="B234" s="42">
        <v>19.0</v>
      </c>
      <c r="D234" s="42">
        <v>232.0</v>
      </c>
      <c r="E234" s="42">
        <v>19.0</v>
      </c>
      <c r="G234" s="2">
        <f>IFERROR(__xludf.DUMMYFUNCTION("""COMPUTED_VALUE"""),16.0)</f>
        <v>16</v>
      </c>
      <c r="O234" s="42">
        <v>232.0</v>
      </c>
      <c r="P234" s="42">
        <v>337.0</v>
      </c>
      <c r="S234" s="42">
        <v>469.0</v>
      </c>
    </row>
    <row r="235">
      <c r="A235" s="42">
        <v>233.0</v>
      </c>
      <c r="B235" s="42">
        <v>17.0</v>
      </c>
      <c r="D235" s="42">
        <v>233.0</v>
      </c>
      <c r="E235" s="42">
        <v>17.0</v>
      </c>
      <c r="G235" s="2">
        <f>IFERROR(__xludf.DUMMYFUNCTION("""COMPUTED_VALUE"""),16.0)</f>
        <v>16</v>
      </c>
      <c r="O235" s="42">
        <v>233.0</v>
      </c>
      <c r="P235" s="42">
        <v>362.0</v>
      </c>
      <c r="S235" s="42">
        <v>529.0</v>
      </c>
    </row>
    <row r="236">
      <c r="A236" s="42">
        <v>234.0</v>
      </c>
      <c r="B236" s="42">
        <v>17.0</v>
      </c>
      <c r="D236" s="42">
        <v>234.0</v>
      </c>
      <c r="E236" s="42">
        <v>17.0</v>
      </c>
      <c r="G236" s="2">
        <f>IFERROR(__xludf.DUMMYFUNCTION("""COMPUTED_VALUE"""),16.0)</f>
        <v>16</v>
      </c>
      <c r="O236" s="42">
        <v>234.0</v>
      </c>
      <c r="P236" s="42">
        <v>426.0</v>
      </c>
      <c r="S236" s="42">
        <v>683.0</v>
      </c>
    </row>
    <row r="237">
      <c r="A237" s="42">
        <v>235.0</v>
      </c>
      <c r="B237" s="42">
        <v>18.0</v>
      </c>
      <c r="D237" s="42">
        <v>235.0</v>
      </c>
      <c r="E237" s="42">
        <v>18.0</v>
      </c>
      <c r="G237" s="2">
        <f>IFERROR(__xludf.DUMMYFUNCTION("""COMPUTED_VALUE"""),16.0)</f>
        <v>16</v>
      </c>
      <c r="O237" s="42">
        <v>235.0</v>
      </c>
      <c r="P237" s="42">
        <v>290.0</v>
      </c>
      <c r="S237" s="42">
        <v>462.0</v>
      </c>
    </row>
    <row r="238">
      <c r="A238" s="42">
        <v>236.0</v>
      </c>
      <c r="B238" s="42">
        <v>22.0</v>
      </c>
      <c r="D238" s="42">
        <v>236.0</v>
      </c>
      <c r="E238" s="42">
        <v>22.0</v>
      </c>
      <c r="G238" s="2">
        <f>IFERROR(__xludf.DUMMYFUNCTION("""COMPUTED_VALUE"""),16.0)</f>
        <v>16</v>
      </c>
      <c r="O238" s="42">
        <v>236.0</v>
      </c>
      <c r="P238" s="42">
        <v>398.0</v>
      </c>
      <c r="S238" s="42">
        <v>562.0</v>
      </c>
    </row>
    <row r="239">
      <c r="A239" s="42">
        <v>237.0</v>
      </c>
      <c r="B239" s="42">
        <v>24.0</v>
      </c>
      <c r="D239" s="42">
        <v>237.0</v>
      </c>
      <c r="E239" s="42">
        <v>24.0</v>
      </c>
      <c r="G239" s="2">
        <f>IFERROR(__xludf.DUMMYFUNCTION("""COMPUTED_VALUE"""),16.0)</f>
        <v>16</v>
      </c>
      <c r="O239" s="42">
        <v>237.0</v>
      </c>
      <c r="P239" s="42">
        <v>389.0</v>
      </c>
      <c r="S239" s="42">
        <v>531.0</v>
      </c>
    </row>
    <row r="240">
      <c r="A240" s="42">
        <v>238.0</v>
      </c>
      <c r="B240" s="42">
        <v>20.0</v>
      </c>
      <c r="D240" s="42">
        <v>238.0</v>
      </c>
      <c r="E240" s="42">
        <v>20.0</v>
      </c>
      <c r="G240" s="2">
        <f>IFERROR(__xludf.DUMMYFUNCTION("""COMPUTED_VALUE"""),16.0)</f>
        <v>16</v>
      </c>
      <c r="O240" s="42">
        <v>238.0</v>
      </c>
      <c r="P240" s="42">
        <v>303.0</v>
      </c>
      <c r="S240" s="42">
        <v>482.0</v>
      </c>
    </row>
    <row r="241">
      <c r="A241" s="42">
        <v>239.0</v>
      </c>
      <c r="B241" s="42">
        <v>17.0</v>
      </c>
      <c r="D241" s="42">
        <v>239.0</v>
      </c>
      <c r="E241" s="42">
        <v>17.0</v>
      </c>
      <c r="G241" s="2">
        <f>IFERROR(__xludf.DUMMYFUNCTION("""COMPUTED_VALUE"""),16.0)</f>
        <v>16</v>
      </c>
      <c r="O241" s="42">
        <v>239.0</v>
      </c>
      <c r="P241" s="42">
        <v>346.0</v>
      </c>
      <c r="S241" s="42">
        <v>426.0</v>
      </c>
    </row>
    <row r="242">
      <c r="A242" s="42">
        <v>240.0</v>
      </c>
      <c r="B242" s="42">
        <v>18.0</v>
      </c>
      <c r="D242" s="42">
        <v>240.0</v>
      </c>
      <c r="E242" s="42">
        <v>18.0</v>
      </c>
      <c r="G242" s="2">
        <f>IFERROR(__xludf.DUMMYFUNCTION("""COMPUTED_VALUE"""),16.0)</f>
        <v>16</v>
      </c>
      <c r="O242" s="42">
        <v>240.0</v>
      </c>
      <c r="P242" s="42">
        <v>400.0</v>
      </c>
      <c r="S242" s="42">
        <v>534.0</v>
      </c>
    </row>
    <row r="243">
      <c r="A243" s="42">
        <v>241.0</v>
      </c>
      <c r="B243" s="42">
        <v>19.0</v>
      </c>
      <c r="D243" s="42">
        <v>241.0</v>
      </c>
      <c r="E243" s="42">
        <v>19.0</v>
      </c>
      <c r="G243" s="2">
        <f>IFERROR(__xludf.DUMMYFUNCTION("""COMPUTED_VALUE"""),16.0)</f>
        <v>16</v>
      </c>
      <c r="O243" s="42">
        <v>241.0</v>
      </c>
      <c r="P243" s="42">
        <v>411.0</v>
      </c>
      <c r="S243" s="42">
        <v>639.0</v>
      </c>
    </row>
    <row r="244">
      <c r="A244" s="42">
        <v>242.0</v>
      </c>
      <c r="B244" s="42">
        <v>19.0</v>
      </c>
      <c r="D244" s="42">
        <v>242.0</v>
      </c>
      <c r="E244" s="42">
        <v>19.0</v>
      </c>
      <c r="G244" s="2">
        <f>IFERROR(__xludf.DUMMYFUNCTION("""COMPUTED_VALUE"""),16.0)</f>
        <v>16</v>
      </c>
      <c r="O244" s="42">
        <v>242.0</v>
      </c>
      <c r="P244" s="42">
        <v>348.0</v>
      </c>
      <c r="S244" s="42">
        <v>394.0</v>
      </c>
    </row>
    <row r="245">
      <c r="A245" s="42">
        <v>243.0</v>
      </c>
      <c r="B245" s="42">
        <v>15.0</v>
      </c>
      <c r="D245" s="42">
        <v>243.0</v>
      </c>
      <c r="E245" s="42">
        <v>16.0</v>
      </c>
      <c r="G245" s="2">
        <f>IFERROR(__xludf.DUMMYFUNCTION("""COMPUTED_VALUE"""),16.0)</f>
        <v>16</v>
      </c>
      <c r="O245" s="42">
        <v>243.0</v>
      </c>
      <c r="P245" s="42">
        <v>332.0</v>
      </c>
      <c r="S245" s="42">
        <v>458.0</v>
      </c>
    </row>
    <row r="246">
      <c r="A246" s="42">
        <v>244.0</v>
      </c>
      <c r="B246" s="42">
        <v>18.0</v>
      </c>
      <c r="D246" s="42">
        <v>244.0</v>
      </c>
      <c r="E246" s="42">
        <v>17.0</v>
      </c>
      <c r="G246" s="2">
        <f>IFERROR(__xludf.DUMMYFUNCTION("""COMPUTED_VALUE"""),16.0)</f>
        <v>16</v>
      </c>
      <c r="O246" s="42">
        <v>244.0</v>
      </c>
      <c r="P246" s="42">
        <v>319.0</v>
      </c>
      <c r="S246" s="42">
        <v>471.0</v>
      </c>
    </row>
    <row r="247">
      <c r="A247" s="42">
        <v>245.0</v>
      </c>
      <c r="B247" s="42">
        <v>18.0</v>
      </c>
      <c r="D247" s="42">
        <v>245.0</v>
      </c>
      <c r="E247" s="42">
        <v>18.0</v>
      </c>
      <c r="G247" s="2">
        <f>IFERROR(__xludf.DUMMYFUNCTION("""COMPUTED_VALUE"""),16.0)</f>
        <v>16</v>
      </c>
      <c r="O247" s="42">
        <v>245.0</v>
      </c>
      <c r="P247" s="42">
        <v>323.0</v>
      </c>
      <c r="S247" s="42">
        <v>434.0</v>
      </c>
    </row>
    <row r="248">
      <c r="A248" s="42">
        <v>246.0</v>
      </c>
      <c r="B248" s="42">
        <v>16.0</v>
      </c>
      <c r="D248" s="42">
        <v>246.0</v>
      </c>
      <c r="E248" s="42">
        <v>16.0</v>
      </c>
      <c r="G248" s="2">
        <f>IFERROR(__xludf.DUMMYFUNCTION("""COMPUTED_VALUE"""),16.0)</f>
        <v>16</v>
      </c>
      <c r="O248" s="42">
        <v>246.0</v>
      </c>
      <c r="P248" s="42">
        <v>324.0</v>
      </c>
      <c r="S248" s="42">
        <v>520.0</v>
      </c>
    </row>
    <row r="249">
      <c r="A249" s="42">
        <v>247.0</v>
      </c>
      <c r="B249" s="42">
        <v>16.0</v>
      </c>
      <c r="D249" s="42">
        <v>247.0</v>
      </c>
      <c r="E249" s="42">
        <v>16.0</v>
      </c>
      <c r="G249" s="2">
        <f>IFERROR(__xludf.DUMMYFUNCTION("""COMPUTED_VALUE"""),16.0)</f>
        <v>16</v>
      </c>
      <c r="O249" s="42">
        <v>247.0</v>
      </c>
      <c r="P249" s="42">
        <v>375.0</v>
      </c>
      <c r="S249" s="42">
        <v>475.0</v>
      </c>
    </row>
    <row r="250">
      <c r="A250" s="42">
        <v>248.0</v>
      </c>
      <c r="B250" s="42">
        <v>17.0</v>
      </c>
      <c r="D250" s="42">
        <v>248.0</v>
      </c>
      <c r="E250" s="42">
        <v>17.0</v>
      </c>
      <c r="G250" s="2">
        <f>IFERROR(__xludf.DUMMYFUNCTION("""COMPUTED_VALUE"""),16.0)</f>
        <v>16</v>
      </c>
      <c r="O250" s="42">
        <v>248.0</v>
      </c>
      <c r="P250" s="42">
        <v>345.0</v>
      </c>
      <c r="S250" s="42">
        <v>518.0</v>
      </c>
    </row>
    <row r="251">
      <c r="A251" s="42">
        <v>249.0</v>
      </c>
      <c r="B251" s="42">
        <v>11.0</v>
      </c>
      <c r="D251" s="42">
        <v>249.0</v>
      </c>
      <c r="E251" s="42">
        <v>16.0</v>
      </c>
      <c r="G251" s="2">
        <f>IFERROR(__xludf.DUMMYFUNCTION("""COMPUTED_VALUE"""),16.0)</f>
        <v>16</v>
      </c>
      <c r="O251" s="42">
        <v>249.0</v>
      </c>
      <c r="P251" s="42">
        <v>322.0</v>
      </c>
      <c r="S251" s="42">
        <v>398.0</v>
      </c>
    </row>
    <row r="252">
      <c r="A252" s="42">
        <v>250.0</v>
      </c>
      <c r="B252" s="42">
        <v>12.0</v>
      </c>
      <c r="D252" s="42">
        <v>250.0</v>
      </c>
      <c r="E252" s="42">
        <v>16.0</v>
      </c>
      <c r="G252" s="2">
        <f>IFERROR(__xludf.DUMMYFUNCTION("""COMPUTED_VALUE"""),16.0)</f>
        <v>16</v>
      </c>
      <c r="O252" s="42">
        <v>250.0</v>
      </c>
      <c r="P252" s="42">
        <v>391.0</v>
      </c>
      <c r="S252" s="42">
        <v>549.0</v>
      </c>
    </row>
    <row r="253">
      <c r="A253" s="42">
        <v>251.0</v>
      </c>
      <c r="B253" s="42">
        <v>15.0</v>
      </c>
      <c r="D253" s="42">
        <v>251.0</v>
      </c>
      <c r="E253" s="42">
        <v>16.0</v>
      </c>
      <c r="G253" s="2">
        <f>IFERROR(__xludf.DUMMYFUNCTION("""COMPUTED_VALUE"""),16.0)</f>
        <v>16</v>
      </c>
      <c r="O253" s="42">
        <v>251.0</v>
      </c>
      <c r="P253" s="42">
        <v>295.0</v>
      </c>
      <c r="S253" s="42">
        <v>438.0</v>
      </c>
    </row>
    <row r="254">
      <c r="A254" s="42">
        <v>252.0</v>
      </c>
      <c r="B254" s="42">
        <v>20.0</v>
      </c>
      <c r="D254" s="42">
        <v>252.0</v>
      </c>
      <c r="E254" s="42">
        <v>16.0</v>
      </c>
      <c r="G254" s="2">
        <f>IFERROR(__xludf.DUMMYFUNCTION("""COMPUTED_VALUE"""),16.0)</f>
        <v>16</v>
      </c>
      <c r="O254" s="42">
        <v>252.0</v>
      </c>
      <c r="P254" s="42">
        <v>349.0</v>
      </c>
      <c r="S254" s="42">
        <v>571.0</v>
      </c>
    </row>
    <row r="255">
      <c r="A255" s="42">
        <v>253.0</v>
      </c>
      <c r="B255" s="42">
        <v>19.0</v>
      </c>
      <c r="D255" s="42">
        <v>253.0</v>
      </c>
      <c r="E255" s="42">
        <v>16.0</v>
      </c>
      <c r="G255" s="2">
        <f>IFERROR(__xludf.DUMMYFUNCTION("""COMPUTED_VALUE"""),16.0)</f>
        <v>16</v>
      </c>
      <c r="O255" s="42">
        <v>253.0</v>
      </c>
      <c r="P255" s="42">
        <v>301.0</v>
      </c>
      <c r="S255" s="42">
        <v>456.0</v>
      </c>
    </row>
    <row r="256">
      <c r="A256" s="42">
        <v>254.0</v>
      </c>
      <c r="B256" s="42">
        <v>25.0</v>
      </c>
      <c r="D256" s="42">
        <v>254.0</v>
      </c>
      <c r="E256" s="42">
        <v>22.0</v>
      </c>
      <c r="G256" s="2">
        <f>IFERROR(__xludf.DUMMYFUNCTION("""COMPUTED_VALUE"""),16.0)</f>
        <v>16</v>
      </c>
      <c r="O256" s="42">
        <v>254.0</v>
      </c>
      <c r="P256" s="42">
        <v>309.0</v>
      </c>
      <c r="S256" s="42">
        <v>337.0</v>
      </c>
    </row>
    <row r="257">
      <c r="A257" s="42">
        <v>255.0</v>
      </c>
      <c r="B257" s="42">
        <v>28.0</v>
      </c>
      <c r="D257" s="42">
        <v>255.0</v>
      </c>
      <c r="E257" s="42">
        <v>28.0</v>
      </c>
      <c r="G257" s="2">
        <f>IFERROR(__xludf.DUMMYFUNCTION("""COMPUTED_VALUE"""),16.0)</f>
        <v>16</v>
      </c>
      <c r="O257" s="42">
        <v>255.0</v>
      </c>
      <c r="P257" s="42">
        <v>317.0</v>
      </c>
      <c r="S257" s="42">
        <v>444.0</v>
      </c>
    </row>
    <row r="258">
      <c r="A258" s="42">
        <v>256.0</v>
      </c>
      <c r="B258" s="42">
        <v>28.0</v>
      </c>
      <c r="D258" s="42">
        <v>256.0</v>
      </c>
      <c r="E258" s="42">
        <v>28.0</v>
      </c>
      <c r="G258" s="2">
        <f>IFERROR(__xludf.DUMMYFUNCTION("""COMPUTED_VALUE"""),16.0)</f>
        <v>16</v>
      </c>
      <c r="O258" s="42">
        <v>256.0</v>
      </c>
      <c r="P258" s="42">
        <v>404.0</v>
      </c>
      <c r="S258" s="42">
        <v>490.0</v>
      </c>
    </row>
    <row r="259">
      <c r="A259" s="42">
        <v>257.0</v>
      </c>
      <c r="B259" s="42">
        <v>26.0</v>
      </c>
      <c r="D259" s="42">
        <v>257.0</v>
      </c>
      <c r="E259" s="42">
        <v>26.0</v>
      </c>
      <c r="G259" s="2">
        <f>IFERROR(__xludf.DUMMYFUNCTION("""COMPUTED_VALUE"""),16.0)</f>
        <v>16</v>
      </c>
      <c r="O259" s="42">
        <v>257.0</v>
      </c>
      <c r="P259" s="42">
        <v>329.0</v>
      </c>
      <c r="S259" s="42">
        <v>481.0</v>
      </c>
    </row>
    <row r="260">
      <c r="A260" s="42">
        <v>258.0</v>
      </c>
      <c r="B260" s="42">
        <v>27.0</v>
      </c>
      <c r="D260" s="42">
        <v>258.0</v>
      </c>
      <c r="E260" s="42">
        <v>27.0</v>
      </c>
      <c r="G260" s="2">
        <f>IFERROR(__xludf.DUMMYFUNCTION("""COMPUTED_VALUE"""),16.0)</f>
        <v>16</v>
      </c>
      <c r="O260" s="42">
        <v>258.0</v>
      </c>
      <c r="P260" s="42">
        <v>371.0</v>
      </c>
      <c r="S260" s="42">
        <v>464.0</v>
      </c>
    </row>
    <row r="261">
      <c r="A261" s="42">
        <v>259.0</v>
      </c>
      <c r="B261" s="42">
        <v>28.0</v>
      </c>
      <c r="D261" s="42">
        <v>259.0</v>
      </c>
      <c r="E261" s="42">
        <v>28.0</v>
      </c>
      <c r="G261" s="2">
        <f>IFERROR(__xludf.DUMMYFUNCTION("""COMPUTED_VALUE"""),16.0)</f>
        <v>16</v>
      </c>
      <c r="O261" s="42">
        <v>259.0</v>
      </c>
      <c r="P261" s="42">
        <v>356.0</v>
      </c>
      <c r="S261" s="42">
        <v>374.0</v>
      </c>
    </row>
    <row r="262">
      <c r="A262" s="42">
        <v>260.0</v>
      </c>
      <c r="B262" s="42">
        <v>33.0</v>
      </c>
      <c r="D262" s="42">
        <v>260.0</v>
      </c>
      <c r="E262" s="42">
        <v>33.0</v>
      </c>
      <c r="G262" s="2">
        <f>IFERROR(__xludf.DUMMYFUNCTION("""COMPUTED_VALUE"""),17.0)</f>
        <v>17</v>
      </c>
      <c r="O262" s="42">
        <v>260.0</v>
      </c>
      <c r="P262" s="42">
        <v>373.0</v>
      </c>
      <c r="S262" s="42">
        <v>371.0</v>
      </c>
    </row>
    <row r="263">
      <c r="A263" s="42">
        <v>261.0</v>
      </c>
      <c r="B263" s="42">
        <v>33.0</v>
      </c>
      <c r="D263" s="42">
        <v>261.0</v>
      </c>
      <c r="E263" s="42">
        <v>33.0</v>
      </c>
      <c r="G263" s="2">
        <f>IFERROR(__xludf.DUMMYFUNCTION("""COMPUTED_VALUE"""),19.0)</f>
        <v>19</v>
      </c>
      <c r="O263" s="42">
        <v>261.0</v>
      </c>
      <c r="P263" s="42">
        <v>401.0</v>
      </c>
      <c r="S263" s="42">
        <v>401.0</v>
      </c>
    </row>
    <row r="264">
      <c r="A264" s="42">
        <v>262.0</v>
      </c>
      <c r="B264" s="42">
        <v>29.0</v>
      </c>
      <c r="D264" s="42">
        <v>262.0</v>
      </c>
      <c r="E264" s="42">
        <v>29.0</v>
      </c>
      <c r="G264" s="2">
        <f>IFERROR(__xludf.DUMMYFUNCTION("""COMPUTED_VALUE"""),16.0)</f>
        <v>16</v>
      </c>
      <c r="O264" s="42">
        <v>262.0</v>
      </c>
      <c r="P264" s="42">
        <v>355.0</v>
      </c>
      <c r="S264" s="42">
        <v>395.0</v>
      </c>
    </row>
    <row r="265">
      <c r="A265" s="42">
        <v>263.0</v>
      </c>
      <c r="B265" s="42">
        <v>31.0</v>
      </c>
      <c r="D265" s="42">
        <v>263.0</v>
      </c>
      <c r="E265" s="42">
        <v>31.0</v>
      </c>
      <c r="G265" s="2">
        <f>IFERROR(__xludf.DUMMYFUNCTION("""COMPUTED_VALUE"""),16.0)</f>
        <v>16</v>
      </c>
      <c r="O265" s="42">
        <v>263.0</v>
      </c>
      <c r="P265" s="42">
        <v>344.0</v>
      </c>
      <c r="S265" s="42">
        <v>399.0</v>
      </c>
    </row>
    <row r="266">
      <c r="A266" s="42">
        <v>264.0</v>
      </c>
      <c r="B266" s="42">
        <v>29.0</v>
      </c>
      <c r="D266" s="42">
        <v>264.0</v>
      </c>
      <c r="E266" s="42">
        <v>29.0</v>
      </c>
      <c r="G266" s="2">
        <f>IFERROR(__xludf.DUMMYFUNCTION("""COMPUTED_VALUE"""),16.0)</f>
        <v>16</v>
      </c>
      <c r="O266" s="42">
        <v>264.0</v>
      </c>
      <c r="P266" s="42">
        <v>391.0</v>
      </c>
      <c r="S266" s="42">
        <v>400.0</v>
      </c>
    </row>
    <row r="267">
      <c r="A267" s="42">
        <v>265.0</v>
      </c>
      <c r="B267" s="42">
        <v>29.0</v>
      </c>
      <c r="D267" s="42">
        <v>265.0</v>
      </c>
      <c r="E267" s="42">
        <v>29.0</v>
      </c>
      <c r="G267" s="2">
        <f>IFERROR(__xludf.DUMMYFUNCTION("""COMPUTED_VALUE"""),16.0)</f>
        <v>16</v>
      </c>
      <c r="O267" s="42">
        <v>265.0</v>
      </c>
      <c r="P267" s="42">
        <v>351.0</v>
      </c>
      <c r="S267" s="42">
        <v>481.0</v>
      </c>
    </row>
    <row r="268">
      <c r="A268" s="42">
        <v>266.0</v>
      </c>
      <c r="B268" s="42">
        <v>29.0</v>
      </c>
      <c r="D268" s="42">
        <v>266.0</v>
      </c>
      <c r="E268" s="42">
        <v>29.0</v>
      </c>
      <c r="G268" s="2">
        <f>IFERROR(__xludf.DUMMYFUNCTION("""COMPUTED_VALUE"""),16.0)</f>
        <v>16</v>
      </c>
      <c r="O268" s="42">
        <v>266.0</v>
      </c>
      <c r="P268" s="42">
        <v>350.0</v>
      </c>
      <c r="S268" s="42">
        <v>485.0</v>
      </c>
    </row>
    <row r="269">
      <c r="A269" s="42">
        <v>267.0</v>
      </c>
      <c r="B269" s="42">
        <v>19.0</v>
      </c>
      <c r="D269" s="42">
        <v>267.0</v>
      </c>
      <c r="E269" s="42">
        <v>19.0</v>
      </c>
      <c r="G269" s="2">
        <f>IFERROR(__xludf.DUMMYFUNCTION("""COMPUTED_VALUE"""),16.0)</f>
        <v>16</v>
      </c>
      <c r="O269" s="42">
        <v>267.0</v>
      </c>
      <c r="P269" s="42">
        <v>320.0</v>
      </c>
      <c r="S269" s="42">
        <v>441.0</v>
      </c>
    </row>
    <row r="270">
      <c r="A270" s="42">
        <v>268.0</v>
      </c>
      <c r="B270" s="42">
        <v>20.0</v>
      </c>
      <c r="D270" s="42">
        <v>268.0</v>
      </c>
      <c r="E270" s="42">
        <v>20.0</v>
      </c>
      <c r="G270" s="2">
        <f>IFERROR(__xludf.DUMMYFUNCTION("""COMPUTED_VALUE"""),16.0)</f>
        <v>16</v>
      </c>
      <c r="O270" s="42">
        <v>268.0</v>
      </c>
      <c r="P270" s="42">
        <v>358.0</v>
      </c>
      <c r="S270" s="42">
        <v>565.0</v>
      </c>
    </row>
    <row r="271">
      <c r="A271" s="42">
        <v>269.0</v>
      </c>
      <c r="B271" s="42">
        <v>15.0</v>
      </c>
      <c r="D271" s="42">
        <v>269.0</v>
      </c>
      <c r="E271" s="42">
        <v>16.0</v>
      </c>
      <c r="G271" s="2">
        <f>IFERROR(__xludf.DUMMYFUNCTION("""COMPUTED_VALUE"""),16.0)</f>
        <v>16</v>
      </c>
      <c r="O271" s="42">
        <v>269.0</v>
      </c>
      <c r="P271" s="42">
        <v>331.0</v>
      </c>
      <c r="S271" s="42">
        <v>442.0</v>
      </c>
    </row>
    <row r="272">
      <c r="A272" s="42">
        <v>270.0</v>
      </c>
      <c r="B272" s="42">
        <v>20.0</v>
      </c>
      <c r="D272" s="42">
        <v>270.0</v>
      </c>
      <c r="E272" s="42">
        <v>19.0</v>
      </c>
      <c r="G272" s="2">
        <f>IFERROR(__xludf.DUMMYFUNCTION("""COMPUTED_VALUE"""),16.0)</f>
        <v>16</v>
      </c>
      <c r="O272" s="42">
        <v>270.0</v>
      </c>
      <c r="P272" s="42">
        <v>420.0</v>
      </c>
      <c r="S272" s="42">
        <v>578.0</v>
      </c>
    </row>
    <row r="273">
      <c r="A273" s="42">
        <v>271.0</v>
      </c>
      <c r="B273" s="42">
        <v>19.0</v>
      </c>
      <c r="D273" s="42">
        <v>271.0</v>
      </c>
      <c r="E273" s="42">
        <v>19.0</v>
      </c>
      <c r="G273" s="2">
        <f>IFERROR(__xludf.DUMMYFUNCTION("""COMPUTED_VALUE"""),16.0)</f>
        <v>16</v>
      </c>
      <c r="O273" s="42">
        <v>271.0</v>
      </c>
      <c r="P273" s="42">
        <v>325.0</v>
      </c>
      <c r="S273" s="42">
        <v>501.0</v>
      </c>
    </row>
    <row r="274">
      <c r="A274" s="42">
        <v>272.0</v>
      </c>
      <c r="B274" s="42">
        <v>21.0</v>
      </c>
      <c r="D274" s="42">
        <v>272.0</v>
      </c>
      <c r="E274" s="42">
        <v>21.0</v>
      </c>
      <c r="G274" s="2">
        <f>IFERROR(__xludf.DUMMYFUNCTION("""COMPUTED_VALUE"""),16.0)</f>
        <v>16</v>
      </c>
      <c r="O274" s="42">
        <v>272.0</v>
      </c>
      <c r="P274" s="42">
        <v>345.0</v>
      </c>
      <c r="S274" s="42">
        <v>530.0</v>
      </c>
    </row>
    <row r="275">
      <c r="A275" s="42">
        <v>273.0</v>
      </c>
      <c r="B275" s="42">
        <v>22.0</v>
      </c>
      <c r="D275" s="42">
        <v>273.0</v>
      </c>
      <c r="E275" s="42">
        <v>22.0</v>
      </c>
      <c r="G275" s="2">
        <f>IFERROR(__xludf.DUMMYFUNCTION("""COMPUTED_VALUE"""),16.0)</f>
        <v>16</v>
      </c>
      <c r="O275" s="42">
        <v>273.0</v>
      </c>
      <c r="P275" s="42">
        <v>386.0</v>
      </c>
      <c r="S275" s="42">
        <v>504.0</v>
      </c>
    </row>
    <row r="276">
      <c r="A276" s="42">
        <v>274.0</v>
      </c>
      <c r="B276" s="42">
        <v>22.0</v>
      </c>
      <c r="D276" s="42">
        <v>274.0</v>
      </c>
      <c r="E276" s="42">
        <v>22.0</v>
      </c>
      <c r="G276" s="2">
        <f>IFERROR(__xludf.DUMMYFUNCTION("""COMPUTED_VALUE"""),16.0)</f>
        <v>16</v>
      </c>
      <c r="O276" s="42">
        <v>274.0</v>
      </c>
      <c r="P276" s="42">
        <v>379.0</v>
      </c>
      <c r="S276" s="42">
        <v>421.0</v>
      </c>
    </row>
    <row r="277">
      <c r="A277" s="42">
        <v>275.0</v>
      </c>
      <c r="B277" s="42">
        <v>18.0</v>
      </c>
      <c r="D277" s="42">
        <v>275.0</v>
      </c>
      <c r="E277" s="42">
        <v>18.0</v>
      </c>
      <c r="G277" s="2">
        <f>IFERROR(__xludf.DUMMYFUNCTION("""COMPUTED_VALUE"""),16.0)</f>
        <v>16</v>
      </c>
      <c r="O277" s="42">
        <v>275.0</v>
      </c>
      <c r="P277" s="42">
        <v>394.0</v>
      </c>
      <c r="S277" s="42">
        <v>493.0</v>
      </c>
    </row>
    <row r="278">
      <c r="A278" s="42">
        <v>276.0</v>
      </c>
      <c r="B278" s="42">
        <v>17.0</v>
      </c>
      <c r="D278" s="42">
        <v>276.0</v>
      </c>
      <c r="E278" s="42">
        <v>17.0</v>
      </c>
      <c r="G278" s="2">
        <f>IFERROR(__xludf.DUMMYFUNCTION("""COMPUTED_VALUE"""),16.0)</f>
        <v>16</v>
      </c>
      <c r="O278" s="42">
        <v>276.0</v>
      </c>
      <c r="P278" s="42">
        <v>353.0</v>
      </c>
      <c r="S278" s="42">
        <v>514.0</v>
      </c>
    </row>
    <row r="279">
      <c r="A279" s="42">
        <v>277.0</v>
      </c>
      <c r="B279" s="42">
        <v>14.0</v>
      </c>
      <c r="D279" s="42">
        <v>277.0</v>
      </c>
      <c r="E279" s="42">
        <v>16.0</v>
      </c>
      <c r="G279" s="2">
        <f>IFERROR(__xludf.DUMMYFUNCTION("""COMPUTED_VALUE"""),16.0)</f>
        <v>16</v>
      </c>
      <c r="O279" s="42">
        <v>277.0</v>
      </c>
      <c r="P279" s="42">
        <v>435.0</v>
      </c>
      <c r="S279" s="42">
        <v>587.0</v>
      </c>
    </row>
    <row r="280">
      <c r="A280" s="42">
        <v>278.0</v>
      </c>
      <c r="B280" s="42">
        <v>13.0</v>
      </c>
      <c r="D280" s="42">
        <v>278.0</v>
      </c>
      <c r="E280" s="42">
        <v>16.0</v>
      </c>
      <c r="G280" s="2">
        <f>IFERROR(__xludf.DUMMYFUNCTION("""COMPUTED_VALUE"""),16.0)</f>
        <v>16</v>
      </c>
      <c r="O280" s="42">
        <v>278.0</v>
      </c>
      <c r="P280" s="42">
        <v>338.0</v>
      </c>
      <c r="S280" s="42">
        <v>461.0</v>
      </c>
    </row>
    <row r="281">
      <c r="A281" s="42">
        <v>279.0</v>
      </c>
      <c r="B281" s="42">
        <v>11.0</v>
      </c>
      <c r="D281" s="42">
        <v>279.0</v>
      </c>
      <c r="E281" s="42">
        <v>16.0</v>
      </c>
      <c r="G281" s="2">
        <f>IFERROR(__xludf.DUMMYFUNCTION("""COMPUTED_VALUE"""),16.0)</f>
        <v>16</v>
      </c>
      <c r="O281" s="42">
        <v>279.0</v>
      </c>
      <c r="P281" s="42">
        <v>432.0</v>
      </c>
      <c r="S281" s="42">
        <v>545.0</v>
      </c>
    </row>
    <row r="282">
      <c r="A282" s="42">
        <v>280.0</v>
      </c>
      <c r="B282" s="42">
        <v>9.0</v>
      </c>
      <c r="D282" s="42">
        <v>280.0</v>
      </c>
      <c r="E282" s="42">
        <v>0.0</v>
      </c>
      <c r="G282" s="2">
        <f>IFERROR(__xludf.DUMMYFUNCTION("""COMPUTED_VALUE"""),16.0)</f>
        <v>16</v>
      </c>
      <c r="O282" s="42">
        <v>280.0</v>
      </c>
      <c r="P282" s="42">
        <v>329.0</v>
      </c>
      <c r="S282" s="42">
        <v>408.0</v>
      </c>
    </row>
    <row r="283">
      <c r="A283" s="42">
        <v>281.0</v>
      </c>
      <c r="B283" s="42">
        <v>13.0</v>
      </c>
      <c r="D283" s="42">
        <v>281.0</v>
      </c>
      <c r="E283" s="42">
        <v>16.0</v>
      </c>
      <c r="G283" s="2">
        <f>IFERROR(__xludf.DUMMYFUNCTION("""COMPUTED_VALUE"""),16.0)</f>
        <v>16</v>
      </c>
      <c r="O283" s="42">
        <v>281.0</v>
      </c>
      <c r="P283" s="42">
        <v>357.0</v>
      </c>
      <c r="S283" s="42">
        <v>363.0</v>
      </c>
    </row>
    <row r="284">
      <c r="A284" s="42">
        <v>282.0</v>
      </c>
      <c r="B284" s="42">
        <v>7.0</v>
      </c>
      <c r="D284" s="42">
        <v>282.0</v>
      </c>
      <c r="E284" s="42">
        <v>16.0</v>
      </c>
      <c r="G284" s="2">
        <f>IFERROR(__xludf.DUMMYFUNCTION("""COMPUTED_VALUE"""),20.0)</f>
        <v>20</v>
      </c>
      <c r="O284" s="42">
        <v>282.0</v>
      </c>
      <c r="P284" s="42">
        <v>411.0</v>
      </c>
      <c r="S284" s="42">
        <v>410.0</v>
      </c>
    </row>
    <row r="285">
      <c r="A285" s="42">
        <v>283.0</v>
      </c>
      <c r="B285" s="42">
        <v>7.0</v>
      </c>
      <c r="D285" s="42">
        <v>283.0</v>
      </c>
      <c r="E285" s="42">
        <v>0.0</v>
      </c>
      <c r="G285" s="2">
        <f>IFERROR(__xludf.DUMMYFUNCTION("""COMPUTED_VALUE"""),16.0)</f>
        <v>16</v>
      </c>
      <c r="O285" s="42">
        <v>283.0</v>
      </c>
      <c r="P285" s="42">
        <v>338.0</v>
      </c>
      <c r="S285" s="42">
        <v>376.0</v>
      </c>
    </row>
    <row r="286">
      <c r="A286" s="42">
        <v>284.0</v>
      </c>
      <c r="B286" s="42">
        <v>8.0</v>
      </c>
      <c r="D286" s="42">
        <v>284.0</v>
      </c>
      <c r="E286" s="42">
        <v>16.0</v>
      </c>
      <c r="G286" s="2">
        <f>IFERROR(__xludf.DUMMYFUNCTION("""COMPUTED_VALUE"""),16.0)</f>
        <v>16</v>
      </c>
      <c r="O286" s="42">
        <v>284.0</v>
      </c>
      <c r="P286" s="42">
        <v>319.0</v>
      </c>
      <c r="S286" s="42">
        <v>427.0</v>
      </c>
    </row>
    <row r="287">
      <c r="A287" s="42">
        <v>285.0</v>
      </c>
      <c r="B287" s="42">
        <v>9.0</v>
      </c>
      <c r="D287" s="42">
        <v>285.0</v>
      </c>
      <c r="E287" s="42">
        <v>0.0</v>
      </c>
      <c r="G287" s="2">
        <f>IFERROR(__xludf.DUMMYFUNCTION("""COMPUTED_VALUE"""),16.0)</f>
        <v>16</v>
      </c>
      <c r="O287" s="42">
        <v>285.0</v>
      </c>
      <c r="P287" s="42">
        <v>400.0</v>
      </c>
      <c r="S287" s="42">
        <v>599.0</v>
      </c>
    </row>
    <row r="288">
      <c r="A288" s="42">
        <v>286.0</v>
      </c>
      <c r="B288" s="42">
        <v>9.0</v>
      </c>
      <c r="D288" s="42">
        <v>286.0</v>
      </c>
      <c r="E288" s="42">
        <v>16.0</v>
      </c>
      <c r="G288" s="2">
        <f>IFERROR(__xludf.DUMMYFUNCTION("""COMPUTED_VALUE"""),16.0)</f>
        <v>16</v>
      </c>
      <c r="O288" s="42">
        <v>286.0</v>
      </c>
      <c r="P288" s="42">
        <v>308.0</v>
      </c>
      <c r="S288" s="42">
        <v>572.0</v>
      </c>
    </row>
    <row r="289">
      <c r="A289" s="42">
        <v>287.0</v>
      </c>
      <c r="B289" s="42">
        <v>9.0</v>
      </c>
      <c r="D289" s="42">
        <v>287.0</v>
      </c>
      <c r="E289" s="42">
        <v>0.0</v>
      </c>
      <c r="G289" s="2">
        <f>IFERROR(__xludf.DUMMYFUNCTION("""COMPUTED_VALUE"""),16.0)</f>
        <v>16</v>
      </c>
      <c r="O289" s="42">
        <v>287.0</v>
      </c>
      <c r="P289" s="42">
        <v>423.0</v>
      </c>
      <c r="S289" s="42">
        <v>643.0</v>
      </c>
    </row>
    <row r="290">
      <c r="A290" s="42">
        <v>288.0</v>
      </c>
      <c r="B290" s="42">
        <v>11.0</v>
      </c>
      <c r="D290" s="42">
        <v>288.0</v>
      </c>
      <c r="E290" s="42">
        <v>16.0</v>
      </c>
      <c r="G290" s="2">
        <f>IFERROR(__xludf.DUMMYFUNCTION("""COMPUTED_VALUE"""),16.0)</f>
        <v>16</v>
      </c>
      <c r="O290" s="42">
        <v>288.0</v>
      </c>
      <c r="P290" s="42">
        <v>331.0</v>
      </c>
      <c r="S290" s="42">
        <v>379.0</v>
      </c>
    </row>
    <row r="291">
      <c r="A291" s="42">
        <v>289.0</v>
      </c>
      <c r="B291" s="42">
        <v>12.0</v>
      </c>
      <c r="D291" s="42">
        <v>289.0</v>
      </c>
      <c r="E291" s="42">
        <v>16.0</v>
      </c>
      <c r="G291" s="2">
        <f>IFERROR(__xludf.DUMMYFUNCTION("""COMPUTED_VALUE"""),16.0)</f>
        <v>16</v>
      </c>
      <c r="O291" s="42">
        <v>289.0</v>
      </c>
      <c r="P291" s="42">
        <v>371.0</v>
      </c>
      <c r="S291" s="42">
        <v>370.0</v>
      </c>
    </row>
    <row r="292">
      <c r="A292" s="42">
        <v>290.0</v>
      </c>
      <c r="B292" s="42">
        <v>12.0</v>
      </c>
      <c r="D292" s="42">
        <v>290.0</v>
      </c>
      <c r="E292" s="42">
        <v>0.0</v>
      </c>
      <c r="G292" s="2">
        <f>IFERROR(__xludf.DUMMYFUNCTION("""COMPUTED_VALUE"""),16.0)</f>
        <v>16</v>
      </c>
      <c r="O292" s="42">
        <v>290.0</v>
      </c>
      <c r="P292" s="42">
        <v>319.0</v>
      </c>
      <c r="S292" s="42">
        <v>333.0</v>
      </c>
    </row>
    <row r="293">
      <c r="A293" s="42">
        <v>291.0</v>
      </c>
      <c r="B293" s="42">
        <v>13.0</v>
      </c>
      <c r="D293" s="42">
        <v>291.0</v>
      </c>
      <c r="E293" s="42">
        <v>16.0</v>
      </c>
      <c r="G293" s="2">
        <f>IFERROR(__xludf.DUMMYFUNCTION("""COMPUTED_VALUE"""),16.0)</f>
        <v>16</v>
      </c>
      <c r="O293" s="42">
        <v>291.0</v>
      </c>
      <c r="P293" s="42">
        <v>380.0</v>
      </c>
      <c r="S293" s="42">
        <v>453.0</v>
      </c>
    </row>
    <row r="294">
      <c r="A294" s="42">
        <v>292.0</v>
      </c>
      <c r="B294" s="42">
        <v>12.0</v>
      </c>
      <c r="D294" s="42">
        <v>292.0</v>
      </c>
      <c r="E294" s="42">
        <v>16.0</v>
      </c>
      <c r="G294" s="2">
        <f>IFERROR(__xludf.DUMMYFUNCTION("""COMPUTED_VALUE"""),16.0)</f>
        <v>16</v>
      </c>
      <c r="O294" s="42">
        <v>292.0</v>
      </c>
      <c r="P294" s="42">
        <v>329.0</v>
      </c>
      <c r="S294" s="42">
        <v>390.0</v>
      </c>
    </row>
    <row r="295">
      <c r="A295" s="42">
        <v>293.0</v>
      </c>
      <c r="B295" s="42">
        <v>13.0</v>
      </c>
      <c r="D295" s="42">
        <v>293.0</v>
      </c>
      <c r="E295" s="42">
        <v>16.0</v>
      </c>
      <c r="G295" s="2">
        <f>IFERROR(__xludf.DUMMYFUNCTION("""COMPUTED_VALUE"""),16.0)</f>
        <v>16</v>
      </c>
      <c r="O295" s="42">
        <v>293.0</v>
      </c>
      <c r="P295" s="42">
        <v>360.0</v>
      </c>
      <c r="S295" s="42">
        <v>486.0</v>
      </c>
    </row>
    <row r="296">
      <c r="A296" s="42">
        <v>294.0</v>
      </c>
      <c r="B296" s="42">
        <v>17.0</v>
      </c>
      <c r="D296" s="42">
        <v>294.0</v>
      </c>
      <c r="E296" s="42">
        <v>16.0</v>
      </c>
      <c r="G296" s="2">
        <f>IFERROR(__xludf.DUMMYFUNCTION("""COMPUTED_VALUE"""),16.0)</f>
        <v>16</v>
      </c>
      <c r="O296" s="42">
        <v>294.0</v>
      </c>
      <c r="P296" s="42">
        <v>314.0</v>
      </c>
      <c r="S296" s="42">
        <v>410.0</v>
      </c>
    </row>
    <row r="297">
      <c r="A297" s="42">
        <v>295.0</v>
      </c>
      <c r="B297" s="42">
        <v>14.0</v>
      </c>
      <c r="D297" s="42">
        <v>295.0</v>
      </c>
      <c r="E297" s="42">
        <v>16.0</v>
      </c>
      <c r="G297" s="2">
        <f>IFERROR(__xludf.DUMMYFUNCTION("""COMPUTED_VALUE"""),16.0)</f>
        <v>16</v>
      </c>
      <c r="O297" s="42">
        <v>295.0</v>
      </c>
      <c r="P297" s="42">
        <v>338.0</v>
      </c>
      <c r="S297" s="42">
        <v>532.0</v>
      </c>
    </row>
    <row r="298">
      <c r="A298" s="42">
        <v>296.0</v>
      </c>
      <c r="B298" s="42">
        <v>15.0</v>
      </c>
      <c r="D298" s="42">
        <v>296.0</v>
      </c>
      <c r="E298" s="42">
        <v>16.0</v>
      </c>
      <c r="G298" s="2">
        <f>IFERROR(__xludf.DUMMYFUNCTION("""COMPUTED_VALUE"""),16.0)</f>
        <v>16</v>
      </c>
      <c r="O298" s="42">
        <v>296.0</v>
      </c>
      <c r="P298" s="42">
        <v>421.0</v>
      </c>
      <c r="S298" s="42">
        <v>567.0</v>
      </c>
    </row>
    <row r="299">
      <c r="A299" s="42">
        <v>297.0</v>
      </c>
      <c r="B299" s="42">
        <v>15.0</v>
      </c>
      <c r="D299" s="42">
        <v>297.0</v>
      </c>
      <c r="E299" s="42">
        <v>16.0</v>
      </c>
      <c r="G299" s="2">
        <f>IFERROR(__xludf.DUMMYFUNCTION("""COMPUTED_VALUE"""),16.0)</f>
        <v>16</v>
      </c>
      <c r="O299" s="42">
        <v>297.0</v>
      </c>
      <c r="P299" s="42">
        <v>287.0</v>
      </c>
      <c r="S299" s="42">
        <v>449.0</v>
      </c>
    </row>
    <row r="300">
      <c r="A300" s="42">
        <v>298.0</v>
      </c>
      <c r="B300" s="42">
        <v>15.0</v>
      </c>
      <c r="D300" s="42">
        <v>298.0</v>
      </c>
      <c r="E300" s="42">
        <v>16.0</v>
      </c>
      <c r="G300" s="2">
        <f>IFERROR(__xludf.DUMMYFUNCTION("""COMPUTED_VALUE"""),16.0)</f>
        <v>16</v>
      </c>
      <c r="O300" s="42">
        <v>298.0</v>
      </c>
      <c r="P300" s="42">
        <v>401.0</v>
      </c>
      <c r="S300" s="42">
        <v>546.0</v>
      </c>
    </row>
    <row r="301">
      <c r="A301" s="42">
        <v>299.0</v>
      </c>
      <c r="B301" s="42">
        <v>11.0</v>
      </c>
      <c r="D301" s="42">
        <v>299.0</v>
      </c>
      <c r="E301" s="42">
        <v>0.0</v>
      </c>
      <c r="G301" s="2">
        <f>IFERROR(__xludf.DUMMYFUNCTION("""COMPUTED_VALUE"""),16.0)</f>
        <v>16</v>
      </c>
      <c r="O301" s="42">
        <v>299.0</v>
      </c>
      <c r="P301" s="42">
        <v>386.0</v>
      </c>
      <c r="S301" s="42">
        <v>516.0</v>
      </c>
    </row>
    <row r="302">
      <c r="A302" s="42">
        <v>300.0</v>
      </c>
      <c r="B302" s="42">
        <v>7.0</v>
      </c>
      <c r="D302" s="42">
        <v>300.0</v>
      </c>
      <c r="E302" s="42">
        <v>16.0</v>
      </c>
      <c r="G302" s="2">
        <f>IFERROR(__xludf.DUMMYFUNCTION("""COMPUTED_VALUE"""),16.0)</f>
        <v>16</v>
      </c>
      <c r="O302" s="42">
        <v>300.0</v>
      </c>
      <c r="P302" s="42">
        <v>387.0</v>
      </c>
      <c r="S302" s="42">
        <v>525.0</v>
      </c>
    </row>
    <row r="303">
      <c r="A303" s="42">
        <v>301.0</v>
      </c>
      <c r="B303" s="42">
        <v>10.0</v>
      </c>
      <c r="D303" s="42">
        <v>301.0</v>
      </c>
      <c r="E303" s="42">
        <v>0.0</v>
      </c>
      <c r="G303" s="2">
        <f>IFERROR(__xludf.DUMMYFUNCTION("""COMPUTED_VALUE"""),16.0)</f>
        <v>16</v>
      </c>
      <c r="O303" s="42">
        <v>301.0</v>
      </c>
      <c r="P303" s="42">
        <v>350.0</v>
      </c>
      <c r="S303" s="42">
        <v>533.0</v>
      </c>
    </row>
    <row r="304">
      <c r="A304" s="42">
        <v>302.0</v>
      </c>
      <c r="B304" s="42">
        <v>7.0</v>
      </c>
      <c r="D304" s="42">
        <v>302.0</v>
      </c>
      <c r="E304" s="42">
        <v>16.0</v>
      </c>
      <c r="G304" s="2">
        <f>IFERROR(__xludf.DUMMYFUNCTION("""COMPUTED_VALUE"""),16.0)</f>
        <v>16</v>
      </c>
      <c r="O304" s="42">
        <v>302.0</v>
      </c>
      <c r="P304" s="42">
        <v>330.0</v>
      </c>
      <c r="S304" s="42">
        <v>557.0</v>
      </c>
    </row>
    <row r="305">
      <c r="A305" s="42">
        <v>303.0</v>
      </c>
      <c r="B305" s="42">
        <v>8.0</v>
      </c>
      <c r="D305" s="42">
        <v>303.0</v>
      </c>
      <c r="E305" s="42">
        <v>0.0</v>
      </c>
      <c r="G305" s="2">
        <f>IFERROR(__xludf.DUMMYFUNCTION("""COMPUTED_VALUE"""),17.0)</f>
        <v>17</v>
      </c>
      <c r="O305" s="42">
        <v>303.0</v>
      </c>
      <c r="P305" s="42">
        <v>418.0</v>
      </c>
      <c r="S305" s="42">
        <v>415.0</v>
      </c>
    </row>
    <row r="306">
      <c r="A306" s="42">
        <v>304.0</v>
      </c>
      <c r="B306" s="42">
        <v>8.0</v>
      </c>
      <c r="D306" s="42">
        <v>304.0</v>
      </c>
      <c r="E306" s="42">
        <v>16.0</v>
      </c>
      <c r="G306" s="2">
        <f>IFERROR(__xludf.DUMMYFUNCTION("""COMPUTED_VALUE"""),19.0)</f>
        <v>19</v>
      </c>
      <c r="O306" s="42">
        <v>304.0</v>
      </c>
      <c r="P306" s="42">
        <v>393.0</v>
      </c>
      <c r="S306" s="42">
        <v>393.0</v>
      </c>
    </row>
    <row r="307">
      <c r="A307" s="42">
        <v>305.0</v>
      </c>
      <c r="B307" s="42">
        <v>10.0</v>
      </c>
      <c r="D307" s="42">
        <v>305.0</v>
      </c>
      <c r="E307" s="42">
        <v>0.0</v>
      </c>
      <c r="G307" s="2">
        <f>IFERROR(__xludf.DUMMYFUNCTION("""COMPUTED_VALUE"""),16.0)</f>
        <v>16</v>
      </c>
      <c r="O307" s="42">
        <v>305.0</v>
      </c>
      <c r="P307" s="42">
        <v>360.0</v>
      </c>
      <c r="S307" s="42">
        <v>360.0</v>
      </c>
    </row>
    <row r="308">
      <c r="A308" s="42">
        <v>306.0</v>
      </c>
      <c r="B308" s="42">
        <v>13.0</v>
      </c>
      <c r="D308" s="42">
        <v>306.0</v>
      </c>
      <c r="E308" s="42">
        <v>16.0</v>
      </c>
      <c r="G308" s="2">
        <f>IFERROR(__xludf.DUMMYFUNCTION("""COMPUTED_VALUE"""),19.0)</f>
        <v>19</v>
      </c>
      <c r="O308" s="42">
        <v>306.0</v>
      </c>
      <c r="P308" s="42">
        <v>383.0</v>
      </c>
      <c r="S308" s="42">
        <v>383.0</v>
      </c>
    </row>
    <row r="309">
      <c r="A309" s="42">
        <v>307.0</v>
      </c>
      <c r="B309" s="42">
        <v>10.0</v>
      </c>
      <c r="D309" s="42">
        <v>307.0</v>
      </c>
      <c r="E309" s="42">
        <v>16.0</v>
      </c>
      <c r="G309" s="2">
        <f>IFERROR(__xludf.DUMMYFUNCTION("""COMPUTED_VALUE"""),20.0)</f>
        <v>20</v>
      </c>
      <c r="O309" s="42">
        <v>307.0</v>
      </c>
      <c r="P309" s="42">
        <v>426.0</v>
      </c>
      <c r="S309" s="42">
        <v>426.0</v>
      </c>
    </row>
    <row r="310">
      <c r="A310" s="42">
        <v>308.0</v>
      </c>
      <c r="B310" s="42">
        <v>11.0</v>
      </c>
      <c r="D310" s="42">
        <v>308.0</v>
      </c>
      <c r="E310" s="42">
        <v>16.0</v>
      </c>
      <c r="G310" s="2">
        <f>IFERROR(__xludf.DUMMYFUNCTION("""COMPUTED_VALUE"""),17.0)</f>
        <v>17</v>
      </c>
      <c r="O310" s="42">
        <v>308.0</v>
      </c>
      <c r="P310" s="42">
        <v>355.0</v>
      </c>
      <c r="S310" s="42">
        <v>355.0</v>
      </c>
    </row>
    <row r="311">
      <c r="A311" s="42">
        <v>309.0</v>
      </c>
      <c r="B311" s="42">
        <v>12.0</v>
      </c>
      <c r="D311" s="42">
        <v>309.0</v>
      </c>
      <c r="E311" s="42">
        <v>0.0</v>
      </c>
      <c r="G311" s="2">
        <f>IFERROR(__xludf.DUMMYFUNCTION("""COMPUTED_VALUE"""),20.0)</f>
        <v>20</v>
      </c>
      <c r="O311" s="42">
        <v>309.0</v>
      </c>
      <c r="P311" s="42">
        <v>464.0</v>
      </c>
      <c r="S311" s="42">
        <v>464.0</v>
      </c>
    </row>
    <row r="312">
      <c r="A312" s="42">
        <v>310.0</v>
      </c>
      <c r="B312" s="42">
        <v>12.0</v>
      </c>
      <c r="D312" s="42">
        <v>310.0</v>
      </c>
      <c r="E312" s="42">
        <v>16.0</v>
      </c>
      <c r="G312" s="2">
        <f>IFERROR(__xludf.DUMMYFUNCTION("""COMPUTED_VALUE"""),21.0)</f>
        <v>21</v>
      </c>
      <c r="O312" s="42">
        <v>310.0</v>
      </c>
      <c r="P312" s="42">
        <v>427.0</v>
      </c>
      <c r="S312" s="42">
        <v>427.0</v>
      </c>
    </row>
    <row r="313">
      <c r="A313" s="42">
        <v>311.0</v>
      </c>
      <c r="B313" s="42">
        <v>11.0</v>
      </c>
      <c r="D313" s="42">
        <v>311.0</v>
      </c>
      <c r="E313" s="42">
        <v>16.0</v>
      </c>
      <c r="G313" s="2">
        <f>IFERROR(__xludf.DUMMYFUNCTION("""COMPUTED_VALUE"""),23.0)</f>
        <v>23</v>
      </c>
      <c r="O313" s="42">
        <v>311.0</v>
      </c>
      <c r="P313" s="42">
        <v>501.0</v>
      </c>
      <c r="S313" s="42">
        <v>501.0</v>
      </c>
    </row>
    <row r="314">
      <c r="A314" s="42">
        <v>312.0</v>
      </c>
      <c r="B314" s="42">
        <v>10.0</v>
      </c>
      <c r="D314" s="42">
        <v>312.0</v>
      </c>
      <c r="E314" s="42">
        <v>0.0</v>
      </c>
      <c r="G314" s="2">
        <f>IFERROR(__xludf.DUMMYFUNCTION("""COMPUTED_VALUE"""),21.0)</f>
        <v>21</v>
      </c>
      <c r="O314" s="42">
        <v>312.0</v>
      </c>
      <c r="P314" s="42">
        <v>401.0</v>
      </c>
      <c r="S314" s="42">
        <v>401.0</v>
      </c>
    </row>
    <row r="315">
      <c r="A315" s="42">
        <v>313.0</v>
      </c>
      <c r="B315" s="42">
        <v>13.0</v>
      </c>
      <c r="D315" s="42">
        <v>313.0</v>
      </c>
      <c r="E315" s="42">
        <v>16.0</v>
      </c>
      <c r="G315" s="2">
        <f>IFERROR(__xludf.DUMMYFUNCTION("""COMPUTED_VALUE"""),16.0)</f>
        <v>16</v>
      </c>
      <c r="O315" s="42">
        <v>313.0</v>
      </c>
      <c r="P315" s="42">
        <v>371.0</v>
      </c>
      <c r="S315" s="42">
        <v>387.0</v>
      </c>
    </row>
    <row r="316">
      <c r="A316" s="42">
        <v>314.0</v>
      </c>
      <c r="B316" s="42">
        <v>12.0</v>
      </c>
      <c r="D316" s="42">
        <v>314.0</v>
      </c>
      <c r="E316" s="42">
        <v>16.0</v>
      </c>
      <c r="G316" s="2">
        <f>IFERROR(__xludf.DUMMYFUNCTION("""COMPUTED_VALUE"""),18.0)</f>
        <v>18</v>
      </c>
      <c r="O316" s="42">
        <v>314.0</v>
      </c>
      <c r="P316" s="42">
        <v>395.0</v>
      </c>
      <c r="S316" s="42">
        <v>394.0</v>
      </c>
    </row>
    <row r="317">
      <c r="A317" s="42">
        <v>315.0</v>
      </c>
      <c r="B317" s="42">
        <v>10.0</v>
      </c>
      <c r="D317" s="42">
        <v>315.0</v>
      </c>
      <c r="E317" s="42">
        <v>16.0</v>
      </c>
      <c r="G317" s="2">
        <f>IFERROR(__xludf.DUMMYFUNCTION("""COMPUTED_VALUE"""),18.0)</f>
        <v>18</v>
      </c>
      <c r="O317" s="42">
        <v>315.0</v>
      </c>
      <c r="P317" s="42">
        <v>400.0</v>
      </c>
      <c r="S317" s="42">
        <v>400.0</v>
      </c>
    </row>
    <row r="318">
      <c r="A318" s="42">
        <v>316.0</v>
      </c>
      <c r="B318" s="42">
        <v>11.0</v>
      </c>
      <c r="D318" s="42">
        <v>316.0</v>
      </c>
      <c r="E318" s="42">
        <v>0.0</v>
      </c>
      <c r="G318" s="2">
        <f>IFERROR(__xludf.DUMMYFUNCTION("""COMPUTED_VALUE"""),21.0)</f>
        <v>21</v>
      </c>
      <c r="O318" s="42">
        <v>316.0</v>
      </c>
      <c r="P318" s="42">
        <v>465.0</v>
      </c>
      <c r="S318" s="42">
        <v>465.0</v>
      </c>
    </row>
    <row r="319">
      <c r="A319" s="42">
        <v>317.0</v>
      </c>
      <c r="B319" s="42">
        <v>14.0</v>
      </c>
      <c r="D319" s="42">
        <v>317.0</v>
      </c>
      <c r="E319" s="42">
        <v>16.0</v>
      </c>
      <c r="G319" s="2">
        <f>IFERROR(__xludf.DUMMYFUNCTION("""COMPUTED_VALUE"""),26.0)</f>
        <v>26</v>
      </c>
      <c r="O319" s="42">
        <v>317.0</v>
      </c>
      <c r="P319" s="42">
        <v>510.0</v>
      </c>
      <c r="S319" s="42">
        <v>510.0</v>
      </c>
    </row>
    <row r="320">
      <c r="A320" s="42">
        <v>318.0</v>
      </c>
      <c r="B320" s="42">
        <v>14.0</v>
      </c>
      <c r="D320" s="42">
        <v>318.0</v>
      </c>
      <c r="E320" s="42">
        <v>16.0</v>
      </c>
      <c r="G320" s="2">
        <f>IFERROR(__xludf.DUMMYFUNCTION("""COMPUTED_VALUE"""),20.0)</f>
        <v>20</v>
      </c>
      <c r="O320" s="42">
        <v>318.0</v>
      </c>
      <c r="P320" s="42">
        <v>420.0</v>
      </c>
      <c r="S320" s="42">
        <v>420.0</v>
      </c>
    </row>
    <row r="321">
      <c r="A321" s="42">
        <v>319.0</v>
      </c>
      <c r="B321" s="42">
        <v>11.0</v>
      </c>
      <c r="D321" s="42">
        <v>319.0</v>
      </c>
      <c r="E321" s="42">
        <v>16.0</v>
      </c>
      <c r="G321" s="2">
        <f>IFERROR(__xludf.DUMMYFUNCTION("""COMPUTED_VALUE"""),20.0)</f>
        <v>20</v>
      </c>
      <c r="O321" s="42">
        <v>319.0</v>
      </c>
      <c r="P321" s="42">
        <v>420.0</v>
      </c>
      <c r="S321" s="42">
        <v>420.0</v>
      </c>
    </row>
    <row r="322">
      <c r="A322" s="42">
        <v>320.0</v>
      </c>
      <c r="B322" s="42">
        <v>10.0</v>
      </c>
      <c r="D322" s="42">
        <v>320.0</v>
      </c>
      <c r="E322" s="42">
        <v>0.0</v>
      </c>
      <c r="G322" s="2">
        <f>IFERROR(__xludf.DUMMYFUNCTION("""COMPUTED_VALUE"""),22.0)</f>
        <v>22</v>
      </c>
      <c r="O322" s="42">
        <v>320.0</v>
      </c>
      <c r="P322" s="42">
        <v>526.0</v>
      </c>
      <c r="S322" s="42">
        <v>526.0</v>
      </c>
    </row>
    <row r="323">
      <c r="A323" s="42">
        <v>321.0</v>
      </c>
      <c r="B323" s="42">
        <v>9.0</v>
      </c>
      <c r="D323" s="42">
        <v>321.0</v>
      </c>
      <c r="E323" s="42">
        <v>16.0</v>
      </c>
      <c r="G323" s="2">
        <f>IFERROR(__xludf.DUMMYFUNCTION("""COMPUTED_VALUE"""),22.0)</f>
        <v>22</v>
      </c>
      <c r="O323" s="42">
        <v>321.0</v>
      </c>
      <c r="P323" s="42">
        <v>530.0</v>
      </c>
      <c r="S323" s="42">
        <v>530.0</v>
      </c>
    </row>
    <row r="324">
      <c r="A324" s="42">
        <v>322.0</v>
      </c>
      <c r="B324" s="42">
        <v>10.0</v>
      </c>
      <c r="D324" s="42">
        <v>322.0</v>
      </c>
      <c r="E324" s="42">
        <v>0.0</v>
      </c>
      <c r="G324" s="2">
        <f>IFERROR(__xludf.DUMMYFUNCTION("""COMPUTED_VALUE"""),25.0)</f>
        <v>25</v>
      </c>
      <c r="O324" s="42">
        <v>322.0</v>
      </c>
      <c r="P324" s="42">
        <v>587.0</v>
      </c>
      <c r="S324" s="42">
        <v>587.0</v>
      </c>
    </row>
    <row r="325">
      <c r="A325" s="42">
        <v>323.0</v>
      </c>
      <c r="B325" s="42">
        <v>12.0</v>
      </c>
      <c r="D325" s="42">
        <v>323.0</v>
      </c>
      <c r="E325" s="42">
        <v>16.0</v>
      </c>
      <c r="G325" s="2">
        <f>IFERROR(__xludf.DUMMYFUNCTION("""COMPUTED_VALUE"""),25.0)</f>
        <v>25</v>
      </c>
      <c r="O325" s="42">
        <v>323.0</v>
      </c>
      <c r="P325" s="42">
        <v>569.0</v>
      </c>
      <c r="S325" s="42">
        <v>569.0</v>
      </c>
    </row>
    <row r="326">
      <c r="A326" s="42">
        <v>324.0</v>
      </c>
      <c r="B326" s="42">
        <v>12.0</v>
      </c>
      <c r="D326" s="42">
        <v>324.0</v>
      </c>
      <c r="E326" s="42">
        <v>16.0</v>
      </c>
      <c r="G326" s="2">
        <f>IFERROR(__xludf.DUMMYFUNCTION("""COMPUTED_VALUE"""),24.0)</f>
        <v>24</v>
      </c>
      <c r="O326" s="42">
        <v>324.0</v>
      </c>
      <c r="P326" s="42">
        <v>542.0</v>
      </c>
      <c r="S326" s="42">
        <v>542.0</v>
      </c>
    </row>
    <row r="327">
      <c r="A327" s="42">
        <v>325.0</v>
      </c>
      <c r="B327" s="42">
        <v>11.0</v>
      </c>
      <c r="D327" s="42">
        <v>325.0</v>
      </c>
      <c r="E327" s="42">
        <v>16.0</v>
      </c>
      <c r="G327" s="2">
        <f>IFERROR(__xludf.DUMMYFUNCTION("""COMPUTED_VALUE"""),26.0)</f>
        <v>26</v>
      </c>
      <c r="O327" s="42">
        <v>325.0</v>
      </c>
      <c r="P327" s="42">
        <v>584.0</v>
      </c>
      <c r="S327" s="42">
        <v>584.0</v>
      </c>
    </row>
    <row r="328">
      <c r="A328" s="42">
        <v>326.0</v>
      </c>
      <c r="B328" s="42">
        <v>13.0</v>
      </c>
      <c r="D328" s="42">
        <v>326.0</v>
      </c>
      <c r="E328" s="42">
        <v>0.0</v>
      </c>
      <c r="G328" s="2">
        <f>IFERROR(__xludf.DUMMYFUNCTION("""COMPUTED_VALUE"""),30.0)</f>
        <v>30</v>
      </c>
      <c r="O328" s="42">
        <v>326.0</v>
      </c>
      <c r="P328" s="42">
        <v>656.0</v>
      </c>
      <c r="S328" s="42">
        <v>656.0</v>
      </c>
    </row>
    <row r="329">
      <c r="A329" s="42">
        <v>327.0</v>
      </c>
      <c r="B329" s="42">
        <v>14.0</v>
      </c>
      <c r="D329" s="42">
        <v>327.0</v>
      </c>
      <c r="E329" s="42">
        <v>16.0</v>
      </c>
      <c r="G329" s="2">
        <f>IFERROR(__xludf.DUMMYFUNCTION("""COMPUTED_VALUE"""),29.0)</f>
        <v>29</v>
      </c>
      <c r="O329" s="42">
        <v>327.0</v>
      </c>
      <c r="P329" s="42">
        <v>617.0</v>
      </c>
      <c r="S329" s="42">
        <v>617.0</v>
      </c>
    </row>
    <row r="330">
      <c r="A330" s="42">
        <v>328.0</v>
      </c>
      <c r="B330" s="42">
        <v>12.0</v>
      </c>
      <c r="D330" s="42">
        <v>328.0</v>
      </c>
      <c r="E330" s="42">
        <v>16.0</v>
      </c>
      <c r="G330" s="2">
        <f>IFERROR(__xludf.DUMMYFUNCTION("""COMPUTED_VALUE"""),30.0)</f>
        <v>30</v>
      </c>
      <c r="O330" s="42">
        <v>328.0</v>
      </c>
      <c r="P330" s="42">
        <v>686.0</v>
      </c>
      <c r="S330" s="42">
        <v>686.0</v>
      </c>
    </row>
    <row r="331">
      <c r="A331" s="42">
        <v>329.0</v>
      </c>
      <c r="B331" s="42">
        <v>13.0</v>
      </c>
      <c r="D331" s="42">
        <v>329.0</v>
      </c>
      <c r="E331" s="42">
        <v>16.0</v>
      </c>
      <c r="G331" s="2">
        <f>IFERROR(__xludf.DUMMYFUNCTION("""COMPUTED_VALUE"""),25.0)</f>
        <v>25</v>
      </c>
      <c r="O331" s="42">
        <v>329.0</v>
      </c>
      <c r="P331" s="42">
        <v>555.0</v>
      </c>
      <c r="S331" s="42">
        <v>555.0</v>
      </c>
    </row>
    <row r="332">
      <c r="A332" s="42">
        <v>330.0</v>
      </c>
      <c r="B332" s="42">
        <v>15.0</v>
      </c>
      <c r="D332" s="42">
        <v>330.0</v>
      </c>
      <c r="E332" s="42">
        <v>16.0</v>
      </c>
      <c r="G332" s="2">
        <f>IFERROR(__xludf.DUMMYFUNCTION("""COMPUTED_VALUE"""),29.0)</f>
        <v>29</v>
      </c>
      <c r="O332" s="42">
        <v>330.0</v>
      </c>
      <c r="P332" s="42">
        <v>587.0</v>
      </c>
      <c r="S332" s="42">
        <v>587.0</v>
      </c>
    </row>
    <row r="333">
      <c r="A333" s="42">
        <v>331.0</v>
      </c>
      <c r="B333" s="42">
        <v>16.0</v>
      </c>
      <c r="D333" s="42">
        <v>331.0</v>
      </c>
      <c r="E333" s="42">
        <v>16.0</v>
      </c>
      <c r="G333" s="2">
        <f>IFERROR(__xludf.DUMMYFUNCTION("""COMPUTED_VALUE"""),27.0)</f>
        <v>27</v>
      </c>
      <c r="O333" s="42">
        <v>331.0</v>
      </c>
      <c r="P333" s="42">
        <v>575.0</v>
      </c>
      <c r="S333" s="42">
        <v>575.0</v>
      </c>
    </row>
    <row r="334">
      <c r="A334" s="42">
        <v>332.0</v>
      </c>
      <c r="B334" s="42">
        <v>17.0</v>
      </c>
      <c r="D334" s="42">
        <v>332.0</v>
      </c>
      <c r="E334" s="42">
        <v>16.0</v>
      </c>
      <c r="G334" s="2">
        <f>IFERROR(__xludf.DUMMYFUNCTION("""COMPUTED_VALUE"""),24.0)</f>
        <v>24</v>
      </c>
      <c r="O334" s="42">
        <v>332.0</v>
      </c>
      <c r="P334" s="42">
        <v>506.0</v>
      </c>
      <c r="S334" s="42">
        <v>506.0</v>
      </c>
    </row>
    <row r="335">
      <c r="A335" s="42">
        <v>333.0</v>
      </c>
      <c r="B335" s="42">
        <v>15.0</v>
      </c>
      <c r="D335" s="42">
        <v>333.0</v>
      </c>
      <c r="E335" s="42">
        <v>16.0</v>
      </c>
      <c r="G335" s="2">
        <f>IFERROR(__xludf.DUMMYFUNCTION("""COMPUTED_VALUE"""),20.0)</f>
        <v>20</v>
      </c>
      <c r="O335" s="42">
        <v>333.0</v>
      </c>
      <c r="P335" s="42">
        <v>476.0</v>
      </c>
      <c r="S335" s="42">
        <v>476.0</v>
      </c>
    </row>
    <row r="336">
      <c r="A336" s="42">
        <v>334.0</v>
      </c>
      <c r="B336" s="42">
        <v>16.0</v>
      </c>
      <c r="D336" s="42">
        <v>334.0</v>
      </c>
      <c r="E336" s="42">
        <v>16.0</v>
      </c>
      <c r="G336" s="2">
        <f>IFERROR(__xludf.DUMMYFUNCTION("""COMPUTED_VALUE"""),20.0)</f>
        <v>20</v>
      </c>
      <c r="O336" s="42">
        <v>334.0</v>
      </c>
      <c r="P336" s="42">
        <v>418.0</v>
      </c>
      <c r="S336" s="42">
        <v>418.0</v>
      </c>
    </row>
    <row r="337">
      <c r="A337" s="42">
        <v>335.0</v>
      </c>
      <c r="B337" s="42">
        <v>17.0</v>
      </c>
      <c r="D337" s="42">
        <v>335.0</v>
      </c>
      <c r="E337" s="42">
        <v>16.0</v>
      </c>
      <c r="G337" s="2">
        <f>IFERROR(__xludf.DUMMYFUNCTION("""COMPUTED_VALUE"""),17.0)</f>
        <v>17</v>
      </c>
      <c r="O337" s="42">
        <v>335.0</v>
      </c>
      <c r="P337" s="42">
        <v>401.0</v>
      </c>
      <c r="S337" s="42">
        <v>401.0</v>
      </c>
    </row>
    <row r="338">
      <c r="A338" s="42">
        <v>336.0</v>
      </c>
      <c r="B338" s="42">
        <v>13.0</v>
      </c>
      <c r="D338" s="42">
        <v>336.0</v>
      </c>
      <c r="E338" s="42">
        <v>16.0</v>
      </c>
      <c r="G338" s="2">
        <f>IFERROR(__xludf.DUMMYFUNCTION("""COMPUTED_VALUE"""),16.0)</f>
        <v>16</v>
      </c>
      <c r="O338" s="42">
        <v>336.0</v>
      </c>
      <c r="P338" s="42">
        <v>384.0</v>
      </c>
      <c r="S338" s="42">
        <v>434.0</v>
      </c>
    </row>
    <row r="339">
      <c r="A339" s="42">
        <v>337.0</v>
      </c>
      <c r="B339" s="42">
        <v>13.0</v>
      </c>
      <c r="D339" s="42">
        <v>337.0</v>
      </c>
      <c r="E339" s="42">
        <v>16.0</v>
      </c>
      <c r="G339" s="2">
        <f>IFERROR(__xludf.DUMMYFUNCTION("""COMPUTED_VALUE"""),16.0)</f>
        <v>16</v>
      </c>
      <c r="O339" s="42">
        <v>337.0</v>
      </c>
      <c r="P339" s="42">
        <v>385.0</v>
      </c>
      <c r="S339" s="42">
        <v>487.0</v>
      </c>
    </row>
    <row r="340">
      <c r="A340" s="42">
        <v>338.0</v>
      </c>
      <c r="B340" s="42">
        <v>17.0</v>
      </c>
      <c r="D340" s="42">
        <v>338.0</v>
      </c>
      <c r="E340" s="42">
        <v>16.0</v>
      </c>
      <c r="G340" s="2">
        <f>IFERROR(__xludf.DUMMYFUNCTION("""COMPUTED_VALUE"""),16.0)</f>
        <v>16</v>
      </c>
      <c r="O340" s="42">
        <v>338.0</v>
      </c>
      <c r="P340" s="42">
        <v>360.0</v>
      </c>
      <c r="S340" s="42">
        <v>489.0</v>
      </c>
    </row>
    <row r="341">
      <c r="A341" s="42">
        <v>339.0</v>
      </c>
      <c r="B341" s="42">
        <v>14.0</v>
      </c>
      <c r="D341" s="42">
        <v>339.0</v>
      </c>
      <c r="E341" s="42">
        <v>0.0</v>
      </c>
      <c r="G341" s="2">
        <f>IFERROR(__xludf.DUMMYFUNCTION("""COMPUTED_VALUE"""),16.0)</f>
        <v>16</v>
      </c>
      <c r="O341" s="42">
        <v>339.0</v>
      </c>
      <c r="P341" s="42">
        <v>397.0</v>
      </c>
      <c r="S341" s="42">
        <v>578.0</v>
      </c>
    </row>
    <row r="342">
      <c r="A342" s="42">
        <v>340.0</v>
      </c>
      <c r="B342" s="42">
        <v>13.0</v>
      </c>
      <c r="D342" s="42">
        <v>340.0</v>
      </c>
      <c r="E342" s="42">
        <v>16.0</v>
      </c>
      <c r="G342" s="2">
        <f>IFERROR(__xludf.DUMMYFUNCTION("""COMPUTED_VALUE"""),16.0)</f>
        <v>16</v>
      </c>
      <c r="O342" s="42">
        <v>340.0</v>
      </c>
      <c r="P342" s="42">
        <v>411.0</v>
      </c>
      <c r="S342" s="42">
        <v>629.0</v>
      </c>
    </row>
    <row r="343">
      <c r="A343" s="42">
        <v>341.0</v>
      </c>
      <c r="B343" s="42">
        <v>11.0</v>
      </c>
      <c r="D343" s="42">
        <v>341.0</v>
      </c>
      <c r="E343" s="42">
        <v>16.0</v>
      </c>
      <c r="G343" s="2">
        <f>IFERROR(__xludf.DUMMYFUNCTION("""COMPUTED_VALUE"""),16.0)</f>
        <v>16</v>
      </c>
      <c r="O343" s="42">
        <v>341.0</v>
      </c>
      <c r="P343" s="42">
        <v>286.0</v>
      </c>
      <c r="S343" s="42">
        <v>472.0</v>
      </c>
    </row>
    <row r="344">
      <c r="A344" s="42">
        <v>342.0</v>
      </c>
      <c r="B344" s="42">
        <v>16.0</v>
      </c>
      <c r="D344" s="42">
        <v>342.0</v>
      </c>
      <c r="E344" s="42">
        <v>16.0</v>
      </c>
      <c r="G344" s="2">
        <f>IFERROR(__xludf.DUMMYFUNCTION("""COMPUTED_VALUE"""),16.0)</f>
        <v>16</v>
      </c>
      <c r="O344" s="42">
        <v>342.0</v>
      </c>
      <c r="P344" s="42">
        <v>476.0</v>
      </c>
      <c r="S344" s="42">
        <v>680.0</v>
      </c>
    </row>
    <row r="345">
      <c r="A345" s="42">
        <v>343.0</v>
      </c>
      <c r="B345" s="42">
        <v>15.0</v>
      </c>
      <c r="D345" s="42">
        <v>343.0</v>
      </c>
      <c r="E345" s="42">
        <v>16.0</v>
      </c>
      <c r="G345" s="2">
        <f>IFERROR(__xludf.DUMMYFUNCTION("""COMPUTED_VALUE"""),16.0)</f>
        <v>16</v>
      </c>
      <c r="O345" s="42">
        <v>343.0</v>
      </c>
      <c r="P345" s="42">
        <v>357.0</v>
      </c>
      <c r="S345" s="42">
        <v>629.0</v>
      </c>
    </row>
    <row r="346">
      <c r="A346" s="42">
        <v>344.0</v>
      </c>
      <c r="B346" s="42">
        <v>19.0</v>
      </c>
      <c r="D346" s="42">
        <v>344.0</v>
      </c>
      <c r="E346" s="42">
        <v>16.0</v>
      </c>
      <c r="G346" s="2">
        <f>IFERROR(__xludf.DUMMYFUNCTION("""COMPUTED_VALUE"""),16.0)</f>
        <v>16</v>
      </c>
      <c r="O346" s="42">
        <v>344.0</v>
      </c>
      <c r="P346" s="42">
        <v>372.0</v>
      </c>
      <c r="S346" s="42">
        <v>640.0</v>
      </c>
    </row>
    <row r="347">
      <c r="A347" s="42">
        <v>345.0</v>
      </c>
      <c r="B347" s="42">
        <v>20.0</v>
      </c>
      <c r="D347" s="42">
        <v>345.0</v>
      </c>
      <c r="E347" s="42">
        <v>16.0</v>
      </c>
      <c r="G347" s="2">
        <f>IFERROR(__xludf.DUMMYFUNCTION("""COMPUTED_VALUE"""),16.0)</f>
        <v>16</v>
      </c>
      <c r="O347" s="42">
        <v>345.0</v>
      </c>
      <c r="P347" s="42">
        <v>405.0</v>
      </c>
      <c r="S347" s="42">
        <v>695.0</v>
      </c>
    </row>
    <row r="348">
      <c r="A348" s="42">
        <v>346.0</v>
      </c>
      <c r="B348" s="42">
        <v>19.0</v>
      </c>
      <c r="D348" s="42">
        <v>346.0</v>
      </c>
      <c r="E348" s="42">
        <v>17.0</v>
      </c>
      <c r="G348" s="2">
        <f>IFERROR(__xludf.DUMMYFUNCTION("""COMPUTED_VALUE"""),16.0)</f>
        <v>16</v>
      </c>
      <c r="O348" s="42">
        <v>346.0</v>
      </c>
      <c r="P348" s="42">
        <v>361.0</v>
      </c>
      <c r="S348" s="42">
        <v>655.0</v>
      </c>
    </row>
    <row r="349">
      <c r="A349" s="42">
        <v>347.0</v>
      </c>
      <c r="B349" s="42">
        <v>19.0</v>
      </c>
      <c r="D349" s="42">
        <v>347.0</v>
      </c>
      <c r="E349" s="42">
        <v>19.0</v>
      </c>
      <c r="G349" s="2">
        <f>IFERROR(__xludf.DUMMYFUNCTION("""COMPUTED_VALUE"""),16.0)</f>
        <v>16</v>
      </c>
      <c r="O349" s="42">
        <v>347.0</v>
      </c>
      <c r="P349" s="42">
        <v>317.0</v>
      </c>
      <c r="S349" s="42">
        <v>529.0</v>
      </c>
    </row>
    <row r="350">
      <c r="A350" s="42">
        <v>348.0</v>
      </c>
      <c r="B350" s="42">
        <v>13.0</v>
      </c>
      <c r="D350" s="42">
        <v>348.0</v>
      </c>
      <c r="E350" s="42">
        <v>16.0</v>
      </c>
      <c r="G350" s="2">
        <f>IFERROR(__xludf.DUMMYFUNCTION("""COMPUTED_VALUE"""),16.0)</f>
        <v>16</v>
      </c>
      <c r="O350" s="42">
        <v>348.0</v>
      </c>
      <c r="P350" s="42">
        <v>388.0</v>
      </c>
      <c r="S350" s="42">
        <v>542.0</v>
      </c>
    </row>
    <row r="351">
      <c r="A351" s="42">
        <v>349.0</v>
      </c>
      <c r="B351" s="42">
        <v>16.0</v>
      </c>
      <c r="D351" s="42">
        <v>349.0</v>
      </c>
      <c r="E351" s="42">
        <v>16.0</v>
      </c>
      <c r="G351" s="2">
        <f>IFERROR(__xludf.DUMMYFUNCTION("""COMPUTED_VALUE"""),16.0)</f>
        <v>16</v>
      </c>
      <c r="O351" s="42">
        <v>349.0</v>
      </c>
      <c r="P351" s="42">
        <v>383.0</v>
      </c>
      <c r="S351" s="42">
        <v>556.0</v>
      </c>
    </row>
    <row r="352">
      <c r="A352" s="42">
        <v>350.0</v>
      </c>
      <c r="B352" s="42">
        <v>17.0</v>
      </c>
      <c r="D352" s="42">
        <v>350.0</v>
      </c>
      <c r="E352" s="42">
        <v>16.0</v>
      </c>
      <c r="G352" s="2">
        <f>IFERROR(__xludf.DUMMYFUNCTION("""COMPUTED_VALUE"""),16.0)</f>
        <v>16</v>
      </c>
      <c r="O352" s="42">
        <v>350.0</v>
      </c>
      <c r="P352" s="42">
        <v>371.0</v>
      </c>
      <c r="S352" s="42">
        <v>533.0</v>
      </c>
    </row>
    <row r="353">
      <c r="A353" s="42">
        <v>351.0</v>
      </c>
      <c r="B353" s="42">
        <v>11.0</v>
      </c>
      <c r="D353" s="42">
        <v>351.0</v>
      </c>
      <c r="E353" s="42">
        <v>16.0</v>
      </c>
      <c r="G353" s="2">
        <f>IFERROR(__xludf.DUMMYFUNCTION("""COMPUTED_VALUE"""),16.0)</f>
        <v>16</v>
      </c>
      <c r="O353" s="42">
        <v>351.0</v>
      </c>
      <c r="P353" s="42">
        <v>319.0</v>
      </c>
      <c r="S353" s="42">
        <v>441.0</v>
      </c>
    </row>
    <row r="354">
      <c r="A354" s="42">
        <v>352.0</v>
      </c>
      <c r="B354" s="42">
        <v>10.0</v>
      </c>
      <c r="D354" s="42">
        <v>352.0</v>
      </c>
      <c r="E354" s="42">
        <v>16.0</v>
      </c>
      <c r="G354" s="2">
        <f>IFERROR(__xludf.DUMMYFUNCTION("""COMPUTED_VALUE"""),16.0)</f>
        <v>16</v>
      </c>
      <c r="O354" s="42">
        <v>352.0</v>
      </c>
      <c r="P354" s="42">
        <v>359.0</v>
      </c>
      <c r="S354" s="42">
        <v>526.0</v>
      </c>
    </row>
    <row r="355">
      <c r="A355" s="42">
        <v>353.0</v>
      </c>
      <c r="B355" s="42">
        <v>10.0</v>
      </c>
      <c r="D355" s="42">
        <v>353.0</v>
      </c>
      <c r="E355" s="42">
        <v>0.0</v>
      </c>
      <c r="G355" s="2">
        <f>IFERROR(__xludf.DUMMYFUNCTION("""COMPUTED_VALUE"""),16.0)</f>
        <v>16</v>
      </c>
      <c r="O355" s="42">
        <v>353.0</v>
      </c>
      <c r="P355" s="42">
        <v>240.0</v>
      </c>
      <c r="S355" s="42">
        <v>377.0</v>
      </c>
    </row>
    <row r="356">
      <c r="A356" s="42">
        <v>354.0</v>
      </c>
      <c r="B356" s="42">
        <v>12.0</v>
      </c>
      <c r="D356" s="42">
        <v>354.0</v>
      </c>
      <c r="E356" s="42">
        <v>16.0</v>
      </c>
      <c r="G356" s="2">
        <f>IFERROR(__xludf.DUMMYFUNCTION("""COMPUTED_VALUE"""),16.0)</f>
        <v>16</v>
      </c>
      <c r="O356" s="42">
        <v>354.0</v>
      </c>
      <c r="P356" s="42">
        <v>319.0</v>
      </c>
      <c r="S356" s="42">
        <v>394.0</v>
      </c>
    </row>
    <row r="357">
      <c r="A357" s="42">
        <v>355.0</v>
      </c>
      <c r="B357" s="42">
        <v>10.0</v>
      </c>
      <c r="D357" s="42">
        <v>355.0</v>
      </c>
      <c r="E357" s="42">
        <v>16.0</v>
      </c>
      <c r="G357" s="2">
        <f>IFERROR(__xludf.DUMMYFUNCTION("""COMPUTED_VALUE"""),16.0)</f>
        <v>16</v>
      </c>
      <c r="O357" s="42">
        <v>355.0</v>
      </c>
      <c r="P357" s="42">
        <v>345.0</v>
      </c>
      <c r="S357" s="42">
        <v>505.0</v>
      </c>
    </row>
    <row r="358">
      <c r="A358" s="42">
        <v>356.0</v>
      </c>
      <c r="B358" s="42">
        <v>12.0</v>
      </c>
      <c r="D358" s="42">
        <v>356.0</v>
      </c>
      <c r="E358" s="42">
        <v>0.0</v>
      </c>
      <c r="G358" s="2">
        <f>IFERROR(__xludf.DUMMYFUNCTION("""COMPUTED_VALUE"""),16.0)</f>
        <v>16</v>
      </c>
      <c r="O358" s="42">
        <v>356.0</v>
      </c>
      <c r="P358" s="42">
        <v>353.0</v>
      </c>
      <c r="S358" s="42">
        <v>466.0</v>
      </c>
    </row>
    <row r="359">
      <c r="A359" s="42">
        <v>357.0</v>
      </c>
      <c r="B359" s="42">
        <v>11.0</v>
      </c>
      <c r="D359" s="42">
        <v>357.0</v>
      </c>
      <c r="E359" s="42">
        <v>16.0</v>
      </c>
      <c r="G359" s="2">
        <f>IFERROR(__xludf.DUMMYFUNCTION("""COMPUTED_VALUE"""),16.0)</f>
        <v>16</v>
      </c>
      <c r="O359" s="42">
        <v>357.0</v>
      </c>
      <c r="P359" s="42">
        <v>364.0</v>
      </c>
      <c r="S359" s="42">
        <v>548.0</v>
      </c>
    </row>
    <row r="360">
      <c r="A360" s="42">
        <v>358.0</v>
      </c>
      <c r="B360" s="42">
        <v>8.0</v>
      </c>
      <c r="D360" s="42">
        <v>358.0</v>
      </c>
      <c r="E360" s="42">
        <v>16.0</v>
      </c>
      <c r="G360" s="2">
        <f>IFERROR(__xludf.DUMMYFUNCTION("""COMPUTED_VALUE"""),16.0)</f>
        <v>16</v>
      </c>
      <c r="O360" s="42">
        <v>358.0</v>
      </c>
      <c r="P360" s="42">
        <v>381.0</v>
      </c>
      <c r="S360" s="42">
        <v>487.0</v>
      </c>
    </row>
    <row r="361">
      <c r="A361" s="42">
        <v>359.0</v>
      </c>
      <c r="B361" s="42">
        <v>10.0</v>
      </c>
      <c r="D361" s="42">
        <v>359.0</v>
      </c>
      <c r="E361" s="42">
        <v>0.0</v>
      </c>
      <c r="G361" s="2">
        <f>IFERROR(__xludf.DUMMYFUNCTION("""COMPUTED_VALUE"""),16.0)</f>
        <v>16</v>
      </c>
      <c r="O361" s="42">
        <v>359.0</v>
      </c>
      <c r="P361" s="42">
        <v>358.0</v>
      </c>
      <c r="S361" s="42">
        <v>501.0</v>
      </c>
    </row>
    <row r="362">
      <c r="A362" s="42">
        <v>360.0</v>
      </c>
      <c r="B362" s="42">
        <v>11.0</v>
      </c>
      <c r="D362" s="42">
        <v>360.0</v>
      </c>
      <c r="E362" s="42">
        <v>16.0</v>
      </c>
      <c r="G362" s="2">
        <f>IFERROR(__xludf.DUMMYFUNCTION("""COMPUTED_VALUE"""),16.0)</f>
        <v>16</v>
      </c>
      <c r="O362" s="42">
        <v>360.0</v>
      </c>
      <c r="P362" s="42">
        <v>411.0</v>
      </c>
      <c r="S362" s="42">
        <v>534.0</v>
      </c>
    </row>
    <row r="363">
      <c r="A363" s="42">
        <v>361.0</v>
      </c>
      <c r="B363" s="42">
        <v>15.0</v>
      </c>
      <c r="D363" s="42">
        <v>361.0</v>
      </c>
      <c r="E363" s="42">
        <v>16.0</v>
      </c>
      <c r="G363" s="2">
        <f>IFERROR(__xludf.DUMMYFUNCTION("""COMPUTED_VALUE"""),16.0)</f>
        <v>16</v>
      </c>
      <c r="O363" s="42">
        <v>361.0</v>
      </c>
      <c r="P363" s="42">
        <v>429.0</v>
      </c>
      <c r="S363" s="42">
        <v>595.0</v>
      </c>
    </row>
    <row r="364">
      <c r="A364" s="42">
        <v>362.0</v>
      </c>
      <c r="B364" s="42">
        <v>18.0</v>
      </c>
      <c r="D364" s="42">
        <v>362.0</v>
      </c>
      <c r="E364" s="42">
        <v>16.0</v>
      </c>
      <c r="G364" s="2">
        <f>IFERROR(__xludf.DUMMYFUNCTION("""COMPUTED_VALUE"""),16.0)</f>
        <v>16</v>
      </c>
      <c r="O364" s="42">
        <v>362.0</v>
      </c>
      <c r="P364" s="42">
        <v>389.0</v>
      </c>
      <c r="S364" s="42">
        <v>598.0</v>
      </c>
    </row>
    <row r="365">
      <c r="A365" s="42">
        <v>363.0</v>
      </c>
      <c r="B365" s="42">
        <v>21.0</v>
      </c>
      <c r="D365" s="42">
        <v>363.0</v>
      </c>
      <c r="E365" s="42">
        <v>16.0</v>
      </c>
      <c r="G365" s="2">
        <f>IFERROR(__xludf.DUMMYFUNCTION("""COMPUTED_VALUE"""),16.0)</f>
        <v>16</v>
      </c>
      <c r="O365" s="42">
        <v>363.0</v>
      </c>
      <c r="P365" s="42">
        <v>409.0</v>
      </c>
      <c r="S365" s="42">
        <v>643.0</v>
      </c>
    </row>
    <row r="366">
      <c r="A366" s="42">
        <v>364.0</v>
      </c>
      <c r="B366" s="42">
        <v>14.0</v>
      </c>
      <c r="D366" s="42">
        <v>364.0</v>
      </c>
      <c r="E366" s="42">
        <v>16.0</v>
      </c>
      <c r="G366" s="2">
        <f>IFERROR(__xludf.DUMMYFUNCTION("""COMPUTED_VALUE"""),18.0)</f>
        <v>18</v>
      </c>
      <c r="O366" s="42">
        <v>364.0</v>
      </c>
      <c r="P366" s="42">
        <v>416.0</v>
      </c>
      <c r="S366" s="42">
        <v>416.0</v>
      </c>
    </row>
    <row r="367">
      <c r="A367" s="42">
        <v>365.0</v>
      </c>
      <c r="B367" s="42">
        <v>13.0</v>
      </c>
      <c r="D367" s="42">
        <v>365.0</v>
      </c>
      <c r="E367" s="42">
        <v>16.0</v>
      </c>
      <c r="G367" s="2">
        <f>IFERROR(__xludf.DUMMYFUNCTION("""COMPUTED_VALUE"""),16.0)</f>
        <v>16</v>
      </c>
      <c r="O367" s="42">
        <v>365.0</v>
      </c>
      <c r="P367" s="42">
        <v>360.0</v>
      </c>
      <c r="S367" s="42">
        <v>360.0</v>
      </c>
    </row>
    <row r="368">
      <c r="A368" s="42">
        <v>366.0</v>
      </c>
      <c r="B368" s="42">
        <v>17.0</v>
      </c>
      <c r="D368" s="42">
        <v>366.0</v>
      </c>
      <c r="E368" s="42">
        <v>16.0</v>
      </c>
      <c r="G368" s="2">
        <f>IFERROR(__xludf.DUMMYFUNCTION("""COMPUTED_VALUE"""),16.0)</f>
        <v>16</v>
      </c>
      <c r="O368" s="42">
        <v>366.0</v>
      </c>
      <c r="P368" s="42">
        <v>339.0</v>
      </c>
      <c r="S368" s="42">
        <v>357.0</v>
      </c>
    </row>
    <row r="369">
      <c r="A369" s="42">
        <v>367.0</v>
      </c>
      <c r="B369" s="42">
        <v>16.0</v>
      </c>
      <c r="D369" s="42">
        <v>367.0</v>
      </c>
      <c r="E369" s="42">
        <v>16.0</v>
      </c>
      <c r="G369" s="2">
        <f>IFERROR(__xludf.DUMMYFUNCTION("""COMPUTED_VALUE"""),16.0)</f>
        <v>16</v>
      </c>
      <c r="O369" s="42">
        <v>367.0</v>
      </c>
      <c r="P369" s="42">
        <v>361.0</v>
      </c>
      <c r="S369" s="42">
        <v>382.0</v>
      </c>
    </row>
    <row r="370">
      <c r="A370" s="42">
        <v>368.0</v>
      </c>
      <c r="B370" s="42">
        <v>16.0</v>
      </c>
      <c r="D370" s="42">
        <v>368.0</v>
      </c>
      <c r="E370" s="42">
        <v>16.0</v>
      </c>
      <c r="G370" s="2">
        <f>IFERROR(__xludf.DUMMYFUNCTION("""COMPUTED_VALUE"""),16.0)</f>
        <v>16</v>
      </c>
      <c r="O370" s="42">
        <v>368.0</v>
      </c>
      <c r="P370" s="42">
        <v>331.0</v>
      </c>
      <c r="S370" s="42">
        <v>353.0</v>
      </c>
    </row>
    <row r="371">
      <c r="A371" s="42">
        <v>369.0</v>
      </c>
      <c r="B371" s="42">
        <v>19.0</v>
      </c>
      <c r="D371" s="42">
        <v>369.0</v>
      </c>
      <c r="E371" s="42">
        <v>16.0</v>
      </c>
      <c r="G371" s="2">
        <f>IFERROR(__xludf.DUMMYFUNCTION("""COMPUTED_VALUE"""),16.0)</f>
        <v>16</v>
      </c>
      <c r="O371" s="42">
        <v>369.0</v>
      </c>
      <c r="P371" s="42">
        <v>320.0</v>
      </c>
      <c r="S371" s="42">
        <v>391.0</v>
      </c>
    </row>
    <row r="372">
      <c r="A372" s="42">
        <v>370.0</v>
      </c>
      <c r="B372" s="42">
        <v>19.0</v>
      </c>
      <c r="D372" s="42">
        <v>370.0</v>
      </c>
      <c r="E372" s="42">
        <v>16.0</v>
      </c>
      <c r="G372" s="2">
        <f>IFERROR(__xludf.DUMMYFUNCTION("""COMPUTED_VALUE"""),16.0)</f>
        <v>16</v>
      </c>
      <c r="O372" s="42">
        <v>370.0</v>
      </c>
      <c r="P372" s="42">
        <v>375.0</v>
      </c>
      <c r="S372" s="42">
        <v>486.0</v>
      </c>
    </row>
    <row r="373">
      <c r="A373" s="42">
        <v>371.0</v>
      </c>
      <c r="B373" s="42">
        <v>21.0</v>
      </c>
      <c r="D373" s="42">
        <v>371.0</v>
      </c>
      <c r="E373" s="42">
        <v>20.0</v>
      </c>
      <c r="G373" s="2">
        <f>IFERROR(__xludf.DUMMYFUNCTION("""COMPUTED_VALUE"""),16.0)</f>
        <v>16</v>
      </c>
      <c r="O373" s="42">
        <v>371.0</v>
      </c>
      <c r="P373" s="42">
        <v>356.0</v>
      </c>
      <c r="S373" s="42">
        <v>538.0</v>
      </c>
    </row>
    <row r="374">
      <c r="A374" s="42">
        <v>372.0</v>
      </c>
      <c r="B374" s="42">
        <v>14.0</v>
      </c>
      <c r="D374" s="42">
        <v>372.0</v>
      </c>
      <c r="E374" s="42">
        <v>16.0</v>
      </c>
      <c r="G374" s="2">
        <f>IFERROR(__xludf.DUMMYFUNCTION("""COMPUTED_VALUE"""),16.0)</f>
        <v>16</v>
      </c>
      <c r="O374" s="42">
        <v>372.0</v>
      </c>
      <c r="P374" s="42">
        <v>416.0</v>
      </c>
      <c r="S374" s="42">
        <v>618.0</v>
      </c>
    </row>
    <row r="375">
      <c r="A375" s="42">
        <v>373.0</v>
      </c>
      <c r="B375" s="42">
        <v>11.0</v>
      </c>
      <c r="D375" s="42">
        <v>373.0</v>
      </c>
      <c r="E375" s="42">
        <v>16.0</v>
      </c>
      <c r="G375" s="2">
        <f>IFERROR(__xludf.DUMMYFUNCTION("""COMPUTED_VALUE"""),16.0)</f>
        <v>16</v>
      </c>
      <c r="O375" s="42">
        <v>373.0</v>
      </c>
      <c r="P375" s="42">
        <v>356.0</v>
      </c>
      <c r="S375" s="42">
        <v>483.0</v>
      </c>
    </row>
    <row r="376">
      <c r="A376" s="42">
        <v>374.0</v>
      </c>
      <c r="B376" s="42">
        <v>8.0</v>
      </c>
      <c r="D376" s="42">
        <v>374.0</v>
      </c>
      <c r="E376" s="42">
        <v>16.0</v>
      </c>
      <c r="G376" s="2">
        <f>IFERROR(__xludf.DUMMYFUNCTION("""COMPUTED_VALUE"""),16.0)</f>
        <v>16</v>
      </c>
      <c r="O376" s="42">
        <v>374.0</v>
      </c>
      <c r="P376" s="42">
        <v>329.0</v>
      </c>
      <c r="S376" s="42">
        <v>558.0</v>
      </c>
    </row>
    <row r="377">
      <c r="A377" s="42">
        <v>375.0</v>
      </c>
      <c r="B377" s="42">
        <v>11.0</v>
      </c>
      <c r="D377" s="42">
        <v>375.0</v>
      </c>
      <c r="E377" s="42">
        <v>0.0</v>
      </c>
      <c r="G377" s="2">
        <f>IFERROR(__xludf.DUMMYFUNCTION("""COMPUTED_VALUE"""),16.0)</f>
        <v>16</v>
      </c>
      <c r="O377" s="42">
        <v>375.0</v>
      </c>
      <c r="P377" s="42">
        <v>390.0</v>
      </c>
      <c r="S377" s="42">
        <v>488.0</v>
      </c>
    </row>
    <row r="378">
      <c r="A378" s="42">
        <v>376.0</v>
      </c>
      <c r="B378" s="42">
        <v>8.0</v>
      </c>
      <c r="D378" s="42">
        <v>376.0</v>
      </c>
      <c r="E378" s="42">
        <v>16.0</v>
      </c>
      <c r="G378" s="2">
        <f>IFERROR(__xludf.DUMMYFUNCTION("""COMPUTED_VALUE"""),16.0)</f>
        <v>16</v>
      </c>
      <c r="O378" s="42">
        <v>376.0</v>
      </c>
      <c r="P378" s="42">
        <v>397.0</v>
      </c>
      <c r="S378" s="42">
        <v>603.0</v>
      </c>
    </row>
    <row r="379">
      <c r="A379" s="42">
        <v>377.0</v>
      </c>
      <c r="B379" s="42">
        <v>13.0</v>
      </c>
      <c r="D379" s="42">
        <v>377.0</v>
      </c>
      <c r="E379" s="42">
        <v>16.0</v>
      </c>
      <c r="G379" s="2">
        <f>IFERROR(__xludf.DUMMYFUNCTION("""COMPUTED_VALUE"""),16.0)</f>
        <v>16</v>
      </c>
      <c r="O379" s="42">
        <v>377.0</v>
      </c>
      <c r="P379" s="42">
        <v>361.0</v>
      </c>
      <c r="S379" s="42">
        <v>468.0</v>
      </c>
    </row>
    <row r="380">
      <c r="A380" s="42">
        <v>378.0</v>
      </c>
      <c r="B380" s="42">
        <v>13.0</v>
      </c>
      <c r="D380" s="42">
        <v>378.0</v>
      </c>
      <c r="E380" s="42">
        <v>0.0</v>
      </c>
      <c r="G380" s="2">
        <f>IFERROR(__xludf.DUMMYFUNCTION("""COMPUTED_VALUE"""),16.0)</f>
        <v>16</v>
      </c>
      <c r="O380" s="42">
        <v>378.0</v>
      </c>
      <c r="P380" s="42">
        <v>356.0</v>
      </c>
      <c r="S380" s="42">
        <v>488.0</v>
      </c>
    </row>
    <row r="381">
      <c r="A381" s="42">
        <v>379.0</v>
      </c>
      <c r="B381" s="42">
        <v>17.0</v>
      </c>
      <c r="D381" s="42">
        <v>379.0</v>
      </c>
      <c r="E381" s="42">
        <v>16.0</v>
      </c>
      <c r="G381" s="2">
        <f>IFERROR(__xludf.DUMMYFUNCTION("""COMPUTED_VALUE"""),16.0)</f>
        <v>16</v>
      </c>
      <c r="O381" s="42">
        <v>379.0</v>
      </c>
      <c r="P381" s="42">
        <v>405.0</v>
      </c>
      <c r="S381" s="42">
        <v>611.0</v>
      </c>
    </row>
    <row r="382">
      <c r="A382" s="42">
        <v>380.0</v>
      </c>
      <c r="B382" s="42">
        <v>17.0</v>
      </c>
      <c r="D382" s="42">
        <v>380.0</v>
      </c>
      <c r="E382" s="42">
        <v>16.0</v>
      </c>
      <c r="G382" s="2">
        <f>IFERROR(__xludf.DUMMYFUNCTION("""COMPUTED_VALUE"""),16.0)</f>
        <v>16</v>
      </c>
      <c r="O382" s="42">
        <v>380.0</v>
      </c>
      <c r="P382" s="42">
        <v>319.0</v>
      </c>
      <c r="S382" s="42">
        <v>470.0</v>
      </c>
    </row>
    <row r="383">
      <c r="A383" s="42">
        <v>381.0</v>
      </c>
      <c r="B383" s="42">
        <v>15.0</v>
      </c>
      <c r="D383" s="42">
        <v>381.0</v>
      </c>
      <c r="E383" s="42">
        <v>16.0</v>
      </c>
      <c r="G383" s="2">
        <f>IFERROR(__xludf.DUMMYFUNCTION("""COMPUTED_VALUE"""),16.0)</f>
        <v>16</v>
      </c>
      <c r="O383" s="42">
        <v>381.0</v>
      </c>
      <c r="P383" s="42">
        <v>354.0</v>
      </c>
      <c r="S383" s="42">
        <v>579.0</v>
      </c>
    </row>
    <row r="384">
      <c r="A384" s="42">
        <v>382.0</v>
      </c>
      <c r="B384" s="42">
        <v>14.0</v>
      </c>
      <c r="D384" s="42">
        <v>382.0</v>
      </c>
      <c r="E384" s="42">
        <v>16.0</v>
      </c>
      <c r="G384" s="2">
        <f>IFERROR(__xludf.DUMMYFUNCTION("""COMPUTED_VALUE"""),16.0)</f>
        <v>16</v>
      </c>
      <c r="O384" s="42">
        <v>382.0</v>
      </c>
      <c r="P384" s="42">
        <v>368.0</v>
      </c>
      <c r="S384" s="42">
        <v>638.0</v>
      </c>
    </row>
    <row r="385">
      <c r="A385" s="42">
        <v>383.0</v>
      </c>
      <c r="B385" s="42">
        <v>15.0</v>
      </c>
      <c r="D385" s="42">
        <v>383.0</v>
      </c>
      <c r="E385" s="42">
        <v>16.0</v>
      </c>
      <c r="G385" s="2">
        <f>IFERROR(__xludf.DUMMYFUNCTION("""COMPUTED_VALUE"""),16.0)</f>
        <v>16</v>
      </c>
      <c r="O385" s="42">
        <v>383.0</v>
      </c>
      <c r="P385" s="42">
        <v>364.0</v>
      </c>
      <c r="S385" s="42">
        <v>483.0</v>
      </c>
    </row>
    <row r="386">
      <c r="A386" s="42">
        <v>384.0</v>
      </c>
      <c r="B386" s="42">
        <v>14.0</v>
      </c>
      <c r="D386" s="42">
        <v>384.0</v>
      </c>
      <c r="E386" s="42">
        <v>16.0</v>
      </c>
      <c r="G386" s="2">
        <f>IFERROR(__xludf.DUMMYFUNCTION("""COMPUTED_VALUE"""),16.0)</f>
        <v>16</v>
      </c>
      <c r="O386" s="42">
        <v>384.0</v>
      </c>
      <c r="P386" s="42">
        <v>375.0</v>
      </c>
      <c r="S386" s="42">
        <v>548.0</v>
      </c>
    </row>
    <row r="387">
      <c r="A387" s="42">
        <v>385.0</v>
      </c>
      <c r="B387" s="42">
        <v>14.0</v>
      </c>
      <c r="D387" s="42">
        <v>385.0</v>
      </c>
      <c r="E387" s="42">
        <v>16.0</v>
      </c>
      <c r="G387" s="2">
        <f>IFERROR(__xludf.DUMMYFUNCTION("""COMPUTED_VALUE"""),16.0)</f>
        <v>16</v>
      </c>
      <c r="O387" s="42">
        <v>385.0</v>
      </c>
      <c r="P387" s="42">
        <v>337.0</v>
      </c>
      <c r="S387" s="42">
        <v>380.0</v>
      </c>
    </row>
    <row r="388">
      <c r="A388" s="42">
        <v>386.0</v>
      </c>
      <c r="B388" s="42">
        <v>14.0</v>
      </c>
      <c r="D388" s="42">
        <v>386.0</v>
      </c>
      <c r="E388" s="42">
        <v>16.0</v>
      </c>
      <c r="G388" s="2">
        <f>IFERROR(__xludf.DUMMYFUNCTION("""COMPUTED_VALUE"""),16.0)</f>
        <v>16</v>
      </c>
      <c r="O388" s="42">
        <v>386.0</v>
      </c>
      <c r="P388" s="42">
        <v>361.0</v>
      </c>
      <c r="S388" s="42">
        <v>417.0</v>
      </c>
    </row>
    <row r="389">
      <c r="A389" s="42">
        <v>387.0</v>
      </c>
      <c r="B389" s="42">
        <v>11.0</v>
      </c>
      <c r="D389" s="42">
        <v>387.0</v>
      </c>
      <c r="E389" s="42">
        <v>16.0</v>
      </c>
      <c r="G389" s="2">
        <f>IFERROR(__xludf.DUMMYFUNCTION("""COMPUTED_VALUE"""),16.0)</f>
        <v>16</v>
      </c>
      <c r="O389" s="42">
        <v>387.0</v>
      </c>
      <c r="P389" s="42">
        <v>332.0</v>
      </c>
      <c r="S389" s="42">
        <v>379.0</v>
      </c>
    </row>
    <row r="390">
      <c r="A390" s="42">
        <v>388.0</v>
      </c>
      <c r="B390" s="42">
        <v>11.0</v>
      </c>
      <c r="D390" s="42">
        <v>388.0</v>
      </c>
      <c r="E390" s="42">
        <v>0.0</v>
      </c>
      <c r="G390" s="2">
        <f>IFERROR(__xludf.DUMMYFUNCTION("""COMPUTED_VALUE"""),16.0)</f>
        <v>16</v>
      </c>
      <c r="O390" s="42">
        <v>388.0</v>
      </c>
      <c r="P390" s="42">
        <v>372.0</v>
      </c>
      <c r="S390" s="42">
        <v>411.0</v>
      </c>
    </row>
    <row r="391">
      <c r="A391" s="42">
        <v>389.0</v>
      </c>
      <c r="B391" s="42">
        <v>11.0</v>
      </c>
      <c r="D391" s="42">
        <v>389.0</v>
      </c>
      <c r="E391" s="42">
        <v>16.0</v>
      </c>
      <c r="G391" s="2">
        <f>IFERROR(__xludf.DUMMYFUNCTION("""COMPUTED_VALUE"""),16.0)</f>
        <v>16</v>
      </c>
      <c r="O391" s="42">
        <v>389.0</v>
      </c>
      <c r="P391" s="42">
        <v>343.0</v>
      </c>
      <c r="S391" s="42">
        <v>340.0</v>
      </c>
    </row>
    <row r="392">
      <c r="A392" s="42">
        <v>390.0</v>
      </c>
      <c r="B392" s="42">
        <v>15.0</v>
      </c>
      <c r="D392" s="42">
        <v>390.0</v>
      </c>
      <c r="E392" s="42">
        <v>16.0</v>
      </c>
      <c r="G392" s="2">
        <f>IFERROR(__xludf.DUMMYFUNCTION("""COMPUTED_VALUE"""),16.0)</f>
        <v>16</v>
      </c>
      <c r="O392" s="42">
        <v>390.0</v>
      </c>
      <c r="P392" s="42">
        <v>392.0</v>
      </c>
      <c r="S392" s="42">
        <v>392.0</v>
      </c>
    </row>
    <row r="393">
      <c r="A393" s="42">
        <v>391.0</v>
      </c>
      <c r="B393" s="42">
        <v>14.0</v>
      </c>
      <c r="D393" s="42">
        <v>391.0</v>
      </c>
      <c r="E393" s="42">
        <v>16.0</v>
      </c>
      <c r="G393" s="2">
        <f>IFERROR(__xludf.DUMMYFUNCTION("""COMPUTED_VALUE"""),18.0)</f>
        <v>18</v>
      </c>
      <c r="O393" s="42">
        <v>391.0</v>
      </c>
      <c r="P393" s="42">
        <v>428.0</v>
      </c>
      <c r="S393" s="42">
        <v>428.0</v>
      </c>
    </row>
    <row r="394">
      <c r="A394" s="42">
        <v>392.0</v>
      </c>
      <c r="B394" s="42">
        <v>17.0</v>
      </c>
      <c r="D394" s="42">
        <v>392.0</v>
      </c>
      <c r="E394" s="42">
        <v>16.0</v>
      </c>
      <c r="G394" s="2">
        <f>IFERROR(__xludf.DUMMYFUNCTION("""COMPUTED_VALUE"""),22.0)</f>
        <v>22</v>
      </c>
      <c r="O394" s="42">
        <v>392.0</v>
      </c>
      <c r="P394" s="42">
        <v>524.0</v>
      </c>
      <c r="S394" s="42">
        <v>524.0</v>
      </c>
    </row>
    <row r="395">
      <c r="A395" s="42">
        <v>393.0</v>
      </c>
      <c r="B395" s="42">
        <v>12.0</v>
      </c>
      <c r="D395" s="42">
        <v>393.0</v>
      </c>
      <c r="E395" s="42">
        <v>16.0</v>
      </c>
      <c r="G395" s="2">
        <f>IFERROR(__xludf.DUMMYFUNCTION("""COMPUTED_VALUE"""),21.0)</f>
        <v>21</v>
      </c>
      <c r="O395" s="42">
        <v>393.0</v>
      </c>
      <c r="P395" s="42">
        <v>475.0</v>
      </c>
      <c r="S395" s="42">
        <v>475.0</v>
      </c>
    </row>
    <row r="396">
      <c r="A396" s="42">
        <v>394.0</v>
      </c>
      <c r="B396" s="42">
        <v>16.0</v>
      </c>
      <c r="D396" s="42">
        <v>394.0</v>
      </c>
      <c r="E396" s="42">
        <v>16.0</v>
      </c>
      <c r="G396" s="2">
        <f>IFERROR(__xludf.DUMMYFUNCTION("""COMPUTED_VALUE"""),17.0)</f>
        <v>17</v>
      </c>
      <c r="O396" s="42">
        <v>394.0</v>
      </c>
      <c r="P396" s="42">
        <v>389.0</v>
      </c>
      <c r="S396" s="42">
        <v>389.0</v>
      </c>
    </row>
    <row r="397">
      <c r="A397" s="42">
        <v>395.0</v>
      </c>
      <c r="B397" s="42">
        <v>14.0</v>
      </c>
      <c r="D397" s="42">
        <v>395.0</v>
      </c>
      <c r="E397" s="42">
        <v>0.0</v>
      </c>
      <c r="G397" s="2">
        <f>IFERROR(__xludf.DUMMYFUNCTION("""COMPUTED_VALUE"""),16.0)</f>
        <v>16</v>
      </c>
      <c r="O397" s="42">
        <v>395.0</v>
      </c>
      <c r="P397" s="42">
        <v>418.0</v>
      </c>
      <c r="S397" s="42">
        <v>446.0</v>
      </c>
    </row>
    <row r="398">
      <c r="A398" s="42">
        <v>396.0</v>
      </c>
      <c r="B398" s="42">
        <v>18.0</v>
      </c>
      <c r="D398" s="42">
        <v>396.0</v>
      </c>
      <c r="E398" s="42">
        <v>17.0</v>
      </c>
      <c r="G398" s="2">
        <f>IFERROR(__xludf.DUMMYFUNCTION("""COMPUTED_VALUE"""),16.0)</f>
        <v>16</v>
      </c>
      <c r="O398" s="42">
        <v>396.0</v>
      </c>
      <c r="P398" s="42">
        <v>391.0</v>
      </c>
      <c r="S398" s="42">
        <v>473.0</v>
      </c>
    </row>
    <row r="399">
      <c r="A399" s="42">
        <v>397.0</v>
      </c>
      <c r="B399" s="42">
        <v>19.0</v>
      </c>
      <c r="D399" s="42">
        <v>397.0</v>
      </c>
      <c r="E399" s="42">
        <v>19.0</v>
      </c>
      <c r="G399" s="2">
        <f>IFERROR(__xludf.DUMMYFUNCTION("""COMPUTED_VALUE"""),16.0)</f>
        <v>16</v>
      </c>
      <c r="O399" s="42">
        <v>397.0</v>
      </c>
      <c r="P399" s="42">
        <v>380.0</v>
      </c>
      <c r="S399" s="42">
        <v>485.0</v>
      </c>
    </row>
    <row r="400">
      <c r="A400" s="42">
        <v>398.0</v>
      </c>
      <c r="B400" s="42">
        <v>16.0</v>
      </c>
      <c r="D400" s="42">
        <v>398.0</v>
      </c>
      <c r="E400" s="42">
        <v>16.0</v>
      </c>
      <c r="G400" s="2">
        <f>IFERROR(__xludf.DUMMYFUNCTION("""COMPUTED_VALUE"""),16.0)</f>
        <v>16</v>
      </c>
      <c r="O400" s="42">
        <v>398.0</v>
      </c>
      <c r="P400" s="42">
        <v>361.0</v>
      </c>
      <c r="S400" s="42">
        <v>518.0</v>
      </c>
    </row>
    <row r="401">
      <c r="A401" s="42">
        <v>399.0</v>
      </c>
      <c r="B401" s="42">
        <v>19.0</v>
      </c>
      <c r="D401" s="42">
        <v>399.0</v>
      </c>
      <c r="E401" s="42">
        <v>19.0</v>
      </c>
      <c r="G401" s="2">
        <f>IFERROR(__xludf.DUMMYFUNCTION("""COMPUTED_VALUE"""),16.0)</f>
        <v>16</v>
      </c>
      <c r="O401" s="42">
        <v>399.0</v>
      </c>
      <c r="P401" s="42">
        <v>350.0</v>
      </c>
      <c r="S401" s="42">
        <v>506.0</v>
      </c>
    </row>
    <row r="402">
      <c r="A402" s="42">
        <v>400.0</v>
      </c>
      <c r="B402" s="42">
        <v>20.0</v>
      </c>
      <c r="D402" s="42">
        <v>400.0</v>
      </c>
      <c r="E402" s="42">
        <v>20.0</v>
      </c>
      <c r="G402" s="2">
        <f>IFERROR(__xludf.DUMMYFUNCTION("""COMPUTED_VALUE"""),16.0)</f>
        <v>16</v>
      </c>
      <c r="O402" s="42">
        <v>400.0</v>
      </c>
      <c r="P402" s="42">
        <v>493.0</v>
      </c>
      <c r="S402" s="42">
        <v>739.0</v>
      </c>
    </row>
    <row r="403">
      <c r="A403" s="42">
        <v>401.0</v>
      </c>
      <c r="B403" s="42">
        <v>17.0</v>
      </c>
      <c r="D403" s="42">
        <v>401.0</v>
      </c>
      <c r="E403" s="42">
        <v>17.0</v>
      </c>
      <c r="G403" s="2">
        <f>IFERROR(__xludf.DUMMYFUNCTION("""COMPUTED_VALUE"""),16.0)</f>
        <v>16</v>
      </c>
      <c r="O403" s="42">
        <v>401.0</v>
      </c>
      <c r="P403" s="42">
        <v>462.0</v>
      </c>
      <c r="S403" s="42">
        <v>630.0</v>
      </c>
    </row>
    <row r="404">
      <c r="A404" s="42">
        <v>402.0</v>
      </c>
      <c r="B404" s="42">
        <v>20.0</v>
      </c>
      <c r="D404" s="42">
        <v>402.0</v>
      </c>
      <c r="E404" s="42">
        <v>20.0</v>
      </c>
      <c r="G404" s="2">
        <f>IFERROR(__xludf.DUMMYFUNCTION("""COMPUTED_VALUE"""),16.0)</f>
        <v>16</v>
      </c>
      <c r="O404" s="42">
        <v>402.0</v>
      </c>
      <c r="P404" s="42">
        <v>398.0</v>
      </c>
      <c r="S404" s="42">
        <v>735.0</v>
      </c>
    </row>
    <row r="405">
      <c r="A405" s="42">
        <v>403.0</v>
      </c>
      <c r="B405" s="42">
        <v>21.0</v>
      </c>
      <c r="D405" s="42">
        <v>403.0</v>
      </c>
      <c r="E405" s="42">
        <v>21.0</v>
      </c>
      <c r="G405" s="2">
        <f>IFERROR(__xludf.DUMMYFUNCTION("""COMPUTED_VALUE"""),16.0)</f>
        <v>16</v>
      </c>
      <c r="O405" s="42">
        <v>403.0</v>
      </c>
      <c r="P405" s="42">
        <v>367.0</v>
      </c>
      <c r="S405" s="42">
        <v>647.0</v>
      </c>
    </row>
    <row r="406">
      <c r="A406" s="42">
        <v>404.0</v>
      </c>
      <c r="B406" s="42">
        <v>23.0</v>
      </c>
      <c r="D406" s="42">
        <v>404.0</v>
      </c>
      <c r="E406" s="42">
        <v>23.0</v>
      </c>
      <c r="G406" s="2">
        <f>IFERROR(__xludf.DUMMYFUNCTION("""COMPUTED_VALUE"""),16.0)</f>
        <v>16</v>
      </c>
      <c r="O406" s="42">
        <v>404.0</v>
      </c>
      <c r="P406" s="42">
        <v>462.0</v>
      </c>
      <c r="S406" s="42">
        <v>670.0</v>
      </c>
    </row>
    <row r="407">
      <c r="A407" s="42">
        <v>405.0</v>
      </c>
      <c r="B407" s="42">
        <v>21.0</v>
      </c>
      <c r="D407" s="42">
        <v>405.0</v>
      </c>
      <c r="E407" s="42">
        <v>21.0</v>
      </c>
      <c r="G407" s="2">
        <f>IFERROR(__xludf.DUMMYFUNCTION("""COMPUTED_VALUE"""),16.0)</f>
        <v>16</v>
      </c>
      <c r="O407" s="42">
        <v>405.0</v>
      </c>
      <c r="P407" s="42">
        <v>338.0</v>
      </c>
      <c r="S407" s="42">
        <v>599.0</v>
      </c>
    </row>
    <row r="408">
      <c r="A408" s="42">
        <v>406.0</v>
      </c>
      <c r="B408" s="42">
        <v>15.0</v>
      </c>
      <c r="D408" s="42">
        <v>406.0</v>
      </c>
      <c r="E408" s="42">
        <v>16.0</v>
      </c>
      <c r="G408" s="2">
        <f>IFERROR(__xludf.DUMMYFUNCTION("""COMPUTED_VALUE"""),16.0)</f>
        <v>16</v>
      </c>
      <c r="O408" s="42">
        <v>406.0</v>
      </c>
      <c r="P408" s="42">
        <v>418.0</v>
      </c>
      <c r="S408" s="42">
        <v>638.0</v>
      </c>
    </row>
    <row r="409">
      <c r="A409" s="42">
        <v>407.0</v>
      </c>
      <c r="B409" s="42">
        <v>19.0</v>
      </c>
      <c r="D409" s="42">
        <v>407.0</v>
      </c>
      <c r="E409" s="42">
        <v>18.0</v>
      </c>
      <c r="G409" s="2">
        <f>IFERROR(__xludf.DUMMYFUNCTION("""COMPUTED_VALUE"""),16.0)</f>
        <v>16</v>
      </c>
      <c r="O409" s="42">
        <v>407.0</v>
      </c>
      <c r="P409" s="42">
        <v>390.0</v>
      </c>
      <c r="S409" s="42">
        <v>662.0</v>
      </c>
    </row>
    <row r="410">
      <c r="A410" s="42">
        <v>408.0</v>
      </c>
      <c r="B410" s="42">
        <v>18.0</v>
      </c>
      <c r="D410" s="42">
        <v>408.0</v>
      </c>
      <c r="E410" s="42">
        <v>18.0</v>
      </c>
      <c r="G410" s="2">
        <f>IFERROR(__xludf.DUMMYFUNCTION("""COMPUTED_VALUE"""),16.0)</f>
        <v>16</v>
      </c>
      <c r="O410" s="42">
        <v>408.0</v>
      </c>
      <c r="P410" s="42">
        <v>434.0</v>
      </c>
      <c r="S410" s="42">
        <v>600.0</v>
      </c>
    </row>
    <row r="411">
      <c r="A411" s="42">
        <v>409.0</v>
      </c>
      <c r="B411" s="42">
        <v>21.0</v>
      </c>
      <c r="D411" s="42">
        <v>409.0</v>
      </c>
      <c r="E411" s="42">
        <v>21.0</v>
      </c>
      <c r="G411" s="2">
        <f>IFERROR(__xludf.DUMMYFUNCTION("""COMPUTED_VALUE"""),16.0)</f>
        <v>16</v>
      </c>
      <c r="O411" s="42">
        <v>409.0</v>
      </c>
      <c r="P411" s="42">
        <v>452.0</v>
      </c>
      <c r="S411" s="42">
        <v>672.0</v>
      </c>
    </row>
    <row r="412">
      <c r="A412" s="42">
        <v>410.0</v>
      </c>
      <c r="B412" s="42">
        <v>26.0</v>
      </c>
      <c r="D412" s="42">
        <v>410.0</v>
      </c>
      <c r="E412" s="42">
        <v>26.0</v>
      </c>
      <c r="G412" s="2">
        <f>IFERROR(__xludf.DUMMYFUNCTION("""COMPUTED_VALUE"""),16.0)</f>
        <v>16</v>
      </c>
      <c r="O412" s="42">
        <v>410.0</v>
      </c>
      <c r="P412" s="42">
        <v>365.0</v>
      </c>
      <c r="S412" s="42">
        <v>501.0</v>
      </c>
    </row>
    <row r="413">
      <c r="A413" s="42">
        <v>411.0</v>
      </c>
      <c r="B413" s="42">
        <v>20.0</v>
      </c>
      <c r="D413" s="42">
        <v>411.0</v>
      </c>
      <c r="E413" s="42">
        <v>20.0</v>
      </c>
      <c r="G413" s="2">
        <f>IFERROR(__xludf.DUMMYFUNCTION("""COMPUTED_VALUE"""),16.0)</f>
        <v>16</v>
      </c>
      <c r="O413" s="42">
        <v>411.0</v>
      </c>
      <c r="P413" s="42">
        <v>367.0</v>
      </c>
      <c r="S413" s="42">
        <v>608.0</v>
      </c>
    </row>
    <row r="414">
      <c r="A414" s="42">
        <v>412.0</v>
      </c>
      <c r="B414" s="42">
        <v>20.0</v>
      </c>
      <c r="D414" s="42">
        <v>412.0</v>
      </c>
      <c r="E414" s="42">
        <v>20.0</v>
      </c>
      <c r="G414" s="2">
        <f>IFERROR(__xludf.DUMMYFUNCTION("""COMPUTED_VALUE"""),16.0)</f>
        <v>16</v>
      </c>
      <c r="O414" s="42">
        <v>412.0</v>
      </c>
      <c r="P414" s="42">
        <v>337.0</v>
      </c>
      <c r="S414" s="42">
        <v>483.0</v>
      </c>
    </row>
    <row r="415">
      <c r="A415" s="42">
        <v>413.0</v>
      </c>
      <c r="B415" s="42">
        <v>22.0</v>
      </c>
      <c r="D415" s="42">
        <v>413.0</v>
      </c>
      <c r="E415" s="42">
        <v>22.0</v>
      </c>
      <c r="G415" s="2">
        <f>IFERROR(__xludf.DUMMYFUNCTION("""COMPUTED_VALUE"""),16.0)</f>
        <v>16</v>
      </c>
      <c r="O415" s="42">
        <v>413.0</v>
      </c>
      <c r="P415" s="42">
        <v>362.0</v>
      </c>
      <c r="S415" s="42">
        <v>509.0</v>
      </c>
    </row>
    <row r="416">
      <c r="A416" s="42">
        <v>414.0</v>
      </c>
      <c r="B416" s="42">
        <v>22.0</v>
      </c>
      <c r="D416" s="42">
        <v>414.0</v>
      </c>
      <c r="E416" s="42">
        <v>22.0</v>
      </c>
      <c r="G416" s="2">
        <f>IFERROR(__xludf.DUMMYFUNCTION("""COMPUTED_VALUE"""),16.0)</f>
        <v>16</v>
      </c>
      <c r="O416" s="42">
        <v>414.0</v>
      </c>
      <c r="P416" s="42">
        <v>368.0</v>
      </c>
      <c r="S416" s="42">
        <v>571.0</v>
      </c>
    </row>
    <row r="417">
      <c r="A417" s="42">
        <v>415.0</v>
      </c>
      <c r="B417" s="42">
        <v>25.0</v>
      </c>
      <c r="D417" s="42">
        <v>415.0</v>
      </c>
      <c r="E417" s="42">
        <v>25.0</v>
      </c>
      <c r="G417" s="2">
        <f>IFERROR(__xludf.DUMMYFUNCTION("""COMPUTED_VALUE"""),16.0)</f>
        <v>16</v>
      </c>
      <c r="O417" s="42">
        <v>415.0</v>
      </c>
      <c r="P417" s="42">
        <v>369.0</v>
      </c>
      <c r="S417" s="42">
        <v>425.0</v>
      </c>
    </row>
    <row r="418">
      <c r="A418" s="42">
        <v>416.0</v>
      </c>
      <c r="B418" s="42">
        <v>25.0</v>
      </c>
      <c r="D418" s="42">
        <v>416.0</v>
      </c>
      <c r="E418" s="42">
        <v>25.0</v>
      </c>
      <c r="G418" s="2">
        <f>IFERROR(__xludf.DUMMYFUNCTION("""COMPUTED_VALUE"""),16.0)</f>
        <v>16</v>
      </c>
      <c r="O418" s="42">
        <v>416.0</v>
      </c>
      <c r="P418" s="42">
        <v>402.0</v>
      </c>
      <c r="S418" s="42">
        <v>429.0</v>
      </c>
    </row>
    <row r="419">
      <c r="A419" s="42">
        <v>417.0</v>
      </c>
      <c r="B419" s="42">
        <v>24.0</v>
      </c>
      <c r="D419" s="42">
        <v>417.0</v>
      </c>
      <c r="E419" s="42">
        <v>24.0</v>
      </c>
      <c r="G419" s="2">
        <f>IFERROR(__xludf.DUMMYFUNCTION("""COMPUTED_VALUE"""),16.0)</f>
        <v>16</v>
      </c>
      <c r="O419" s="42">
        <v>417.0</v>
      </c>
      <c r="P419" s="42">
        <v>380.0</v>
      </c>
      <c r="S419" s="42">
        <v>435.0</v>
      </c>
    </row>
    <row r="420">
      <c r="A420" s="42">
        <v>418.0</v>
      </c>
      <c r="B420" s="42">
        <v>26.0</v>
      </c>
      <c r="D420" s="42">
        <v>418.0</v>
      </c>
      <c r="E420" s="42">
        <v>26.0</v>
      </c>
      <c r="G420" s="2">
        <f>IFERROR(__xludf.DUMMYFUNCTION("""COMPUTED_VALUE"""),16.0)</f>
        <v>16</v>
      </c>
      <c r="O420" s="42">
        <v>418.0</v>
      </c>
      <c r="P420" s="42">
        <v>390.0</v>
      </c>
      <c r="S420" s="42">
        <v>523.0</v>
      </c>
    </row>
    <row r="421">
      <c r="A421" s="42">
        <v>419.0</v>
      </c>
      <c r="B421" s="42">
        <v>30.0</v>
      </c>
      <c r="D421" s="42">
        <v>419.0</v>
      </c>
      <c r="E421" s="42">
        <v>30.0</v>
      </c>
      <c r="G421" s="2">
        <f>IFERROR(__xludf.DUMMYFUNCTION("""COMPUTED_VALUE"""),16.0)</f>
        <v>16</v>
      </c>
      <c r="O421" s="42">
        <v>419.0</v>
      </c>
      <c r="P421" s="42">
        <v>347.0</v>
      </c>
      <c r="S421" s="42">
        <v>484.0</v>
      </c>
    </row>
    <row r="422">
      <c r="A422" s="42">
        <v>420.0</v>
      </c>
      <c r="B422" s="42">
        <v>29.0</v>
      </c>
      <c r="D422" s="42">
        <v>420.0</v>
      </c>
      <c r="E422" s="42">
        <v>29.0</v>
      </c>
      <c r="G422" s="2">
        <f>IFERROR(__xludf.DUMMYFUNCTION("""COMPUTED_VALUE"""),16.0)</f>
        <v>16</v>
      </c>
      <c r="O422" s="42">
        <v>420.0</v>
      </c>
      <c r="P422" s="42">
        <v>389.0</v>
      </c>
      <c r="S422" s="42">
        <v>611.0</v>
      </c>
    </row>
    <row r="423">
      <c r="A423" s="42">
        <v>421.0</v>
      </c>
      <c r="B423" s="42">
        <v>30.0</v>
      </c>
      <c r="D423" s="42">
        <v>421.0</v>
      </c>
      <c r="E423" s="42">
        <v>30.0</v>
      </c>
      <c r="G423" s="2">
        <f>IFERROR(__xludf.DUMMYFUNCTION("""COMPUTED_VALUE"""),16.0)</f>
        <v>16</v>
      </c>
      <c r="O423" s="42">
        <v>421.0</v>
      </c>
      <c r="P423" s="42">
        <v>367.0</v>
      </c>
      <c r="S423" s="42">
        <v>381.0</v>
      </c>
    </row>
    <row r="424">
      <c r="A424" s="42">
        <v>422.0</v>
      </c>
      <c r="B424" s="42">
        <v>25.0</v>
      </c>
      <c r="D424" s="42">
        <v>422.0</v>
      </c>
      <c r="E424" s="42">
        <v>25.0</v>
      </c>
      <c r="G424" s="2">
        <f>IFERROR(__xludf.DUMMYFUNCTION("""COMPUTED_VALUE"""),16.0)</f>
        <v>16</v>
      </c>
      <c r="O424" s="42">
        <v>422.0</v>
      </c>
      <c r="P424" s="42">
        <v>290.0</v>
      </c>
      <c r="S424" s="42">
        <v>299.0</v>
      </c>
    </row>
    <row r="425">
      <c r="A425" s="42">
        <v>423.0</v>
      </c>
      <c r="B425" s="42">
        <v>29.0</v>
      </c>
      <c r="D425" s="42">
        <v>423.0</v>
      </c>
      <c r="E425" s="42">
        <v>29.0</v>
      </c>
      <c r="G425" s="2">
        <f>IFERROR(__xludf.DUMMYFUNCTION("""COMPUTED_VALUE"""),19.0)</f>
        <v>19</v>
      </c>
      <c r="O425" s="42">
        <v>423.0</v>
      </c>
      <c r="P425" s="42">
        <v>378.0</v>
      </c>
      <c r="S425" s="42">
        <v>377.0</v>
      </c>
    </row>
    <row r="426">
      <c r="A426" s="42">
        <v>424.0</v>
      </c>
      <c r="B426" s="42">
        <v>27.0</v>
      </c>
      <c r="D426" s="42">
        <v>424.0</v>
      </c>
      <c r="E426" s="42">
        <v>27.0</v>
      </c>
      <c r="G426" s="2">
        <f>IFERROR(__xludf.DUMMYFUNCTION("""COMPUTED_VALUE"""),17.0)</f>
        <v>17</v>
      </c>
      <c r="O426" s="42">
        <v>424.0</v>
      </c>
      <c r="P426" s="42">
        <v>347.0</v>
      </c>
      <c r="S426" s="42">
        <v>347.0</v>
      </c>
    </row>
    <row r="427">
      <c r="A427" s="42">
        <v>425.0</v>
      </c>
      <c r="B427" s="42">
        <v>24.0</v>
      </c>
      <c r="D427" s="42">
        <v>425.0</v>
      </c>
      <c r="E427" s="42">
        <v>24.0</v>
      </c>
      <c r="G427" s="2">
        <f>IFERROR(__xludf.DUMMYFUNCTION("""COMPUTED_VALUE"""),16.0)</f>
        <v>16</v>
      </c>
      <c r="O427" s="42">
        <v>425.0</v>
      </c>
      <c r="P427" s="42">
        <v>346.0</v>
      </c>
      <c r="S427" s="42">
        <v>346.0</v>
      </c>
    </row>
    <row r="428">
      <c r="A428" s="42">
        <v>426.0</v>
      </c>
      <c r="B428" s="42">
        <v>20.0</v>
      </c>
      <c r="D428" s="42">
        <v>426.0</v>
      </c>
      <c r="E428" s="42">
        <v>20.0</v>
      </c>
      <c r="G428" s="2">
        <f>IFERROR(__xludf.DUMMYFUNCTION("""COMPUTED_VALUE"""),20.0)</f>
        <v>20</v>
      </c>
      <c r="O428" s="42">
        <v>426.0</v>
      </c>
      <c r="P428" s="42">
        <v>428.0</v>
      </c>
      <c r="S428" s="42">
        <v>428.0</v>
      </c>
    </row>
    <row r="429">
      <c r="A429" s="42">
        <v>427.0</v>
      </c>
      <c r="B429" s="42">
        <v>20.0</v>
      </c>
      <c r="D429" s="42">
        <v>427.0</v>
      </c>
      <c r="E429" s="42">
        <v>20.0</v>
      </c>
      <c r="G429" s="2">
        <f>IFERROR(__xludf.DUMMYFUNCTION("""COMPUTED_VALUE"""),18.0)</f>
        <v>18</v>
      </c>
      <c r="O429" s="42">
        <v>427.0</v>
      </c>
      <c r="P429" s="42">
        <v>394.0</v>
      </c>
      <c r="S429" s="42">
        <v>394.0</v>
      </c>
    </row>
    <row r="430">
      <c r="A430" s="42">
        <v>428.0</v>
      </c>
      <c r="B430" s="42">
        <v>17.0</v>
      </c>
      <c r="D430" s="42">
        <v>428.0</v>
      </c>
      <c r="E430" s="42">
        <v>17.0</v>
      </c>
      <c r="G430" s="2">
        <f>IFERROR(__xludf.DUMMYFUNCTION("""COMPUTED_VALUE"""),19.0)</f>
        <v>19</v>
      </c>
      <c r="O430" s="42">
        <v>428.0</v>
      </c>
      <c r="P430" s="42">
        <v>379.0</v>
      </c>
      <c r="S430" s="42">
        <v>379.0</v>
      </c>
    </row>
    <row r="431">
      <c r="A431" s="42">
        <v>429.0</v>
      </c>
      <c r="B431" s="42">
        <v>14.0</v>
      </c>
      <c r="D431" s="42">
        <v>429.0</v>
      </c>
      <c r="E431" s="42">
        <v>16.0</v>
      </c>
      <c r="G431" s="2">
        <f>IFERROR(__xludf.DUMMYFUNCTION("""COMPUTED_VALUE"""),21.0)</f>
        <v>21</v>
      </c>
      <c r="O431" s="42">
        <v>429.0</v>
      </c>
      <c r="P431" s="42">
        <v>515.0</v>
      </c>
      <c r="S431" s="42">
        <v>515.0</v>
      </c>
    </row>
    <row r="432">
      <c r="A432" s="42">
        <v>430.0</v>
      </c>
      <c r="B432" s="42">
        <v>13.0</v>
      </c>
      <c r="D432" s="42">
        <v>430.0</v>
      </c>
      <c r="E432" s="42">
        <v>16.0</v>
      </c>
      <c r="G432" s="2">
        <f>IFERROR(__xludf.DUMMYFUNCTION("""COMPUTED_VALUE"""),16.0)</f>
        <v>16</v>
      </c>
      <c r="O432" s="42">
        <v>430.0</v>
      </c>
      <c r="P432" s="42">
        <v>288.0</v>
      </c>
      <c r="S432" s="42">
        <v>288.0</v>
      </c>
    </row>
    <row r="433">
      <c r="A433" s="42">
        <v>431.0</v>
      </c>
      <c r="B433" s="42">
        <v>14.0</v>
      </c>
      <c r="D433" s="42">
        <v>431.0</v>
      </c>
      <c r="E433" s="42">
        <v>16.0</v>
      </c>
      <c r="G433" s="2">
        <f>IFERROR(__xludf.DUMMYFUNCTION("""COMPUTED_VALUE"""),16.0)</f>
        <v>16</v>
      </c>
      <c r="O433" s="42">
        <v>431.0</v>
      </c>
      <c r="P433" s="42">
        <v>341.0</v>
      </c>
      <c r="S433" s="42">
        <v>387.0</v>
      </c>
    </row>
    <row r="434">
      <c r="A434" s="42">
        <v>432.0</v>
      </c>
      <c r="B434" s="42">
        <v>13.0</v>
      </c>
      <c r="D434" s="42">
        <v>432.0</v>
      </c>
      <c r="E434" s="42">
        <v>16.0</v>
      </c>
      <c r="G434" s="2">
        <f>IFERROR(__xludf.DUMMYFUNCTION("""COMPUTED_VALUE"""),16.0)</f>
        <v>16</v>
      </c>
      <c r="O434" s="42">
        <v>432.0</v>
      </c>
      <c r="P434" s="42">
        <v>258.0</v>
      </c>
      <c r="S434" s="42">
        <v>335.0</v>
      </c>
    </row>
    <row r="435">
      <c r="A435" s="42">
        <v>433.0</v>
      </c>
      <c r="B435" s="42">
        <v>13.0</v>
      </c>
      <c r="D435" s="42">
        <v>433.0</v>
      </c>
      <c r="E435" s="42">
        <v>16.0</v>
      </c>
      <c r="G435" s="2">
        <f>IFERROR(__xludf.DUMMYFUNCTION("""COMPUTED_VALUE"""),16.0)</f>
        <v>16</v>
      </c>
      <c r="O435" s="42">
        <v>433.0</v>
      </c>
      <c r="P435" s="42">
        <v>441.0</v>
      </c>
      <c r="S435" s="42">
        <v>582.0</v>
      </c>
    </row>
    <row r="436">
      <c r="A436" s="42">
        <v>434.0</v>
      </c>
      <c r="B436" s="42">
        <v>11.0</v>
      </c>
      <c r="D436" s="42">
        <v>434.0</v>
      </c>
      <c r="E436" s="42">
        <v>0.0</v>
      </c>
      <c r="G436" s="2">
        <f>IFERROR(__xludf.DUMMYFUNCTION("""COMPUTED_VALUE"""),16.0)</f>
        <v>16</v>
      </c>
      <c r="O436" s="42">
        <v>434.0</v>
      </c>
      <c r="P436" s="42">
        <v>390.0</v>
      </c>
      <c r="S436" s="42">
        <v>565.0</v>
      </c>
    </row>
    <row r="437">
      <c r="A437" s="42">
        <v>435.0</v>
      </c>
      <c r="B437" s="42">
        <v>10.0</v>
      </c>
      <c r="D437" s="42">
        <v>435.0</v>
      </c>
      <c r="E437" s="42">
        <v>16.0</v>
      </c>
      <c r="G437" s="2">
        <f>IFERROR(__xludf.DUMMYFUNCTION("""COMPUTED_VALUE"""),16.0)</f>
        <v>16</v>
      </c>
      <c r="O437" s="42">
        <v>435.0</v>
      </c>
      <c r="P437" s="42">
        <v>358.0</v>
      </c>
      <c r="S437" s="42">
        <v>561.0</v>
      </c>
    </row>
    <row r="438">
      <c r="A438" s="42">
        <v>436.0</v>
      </c>
      <c r="B438" s="42">
        <v>10.0</v>
      </c>
      <c r="D438" s="42">
        <v>436.0</v>
      </c>
      <c r="E438" s="42">
        <v>16.0</v>
      </c>
      <c r="G438" s="2">
        <f>IFERROR(__xludf.DUMMYFUNCTION("""COMPUTED_VALUE"""),16.0)</f>
        <v>16</v>
      </c>
      <c r="O438" s="42">
        <v>436.0</v>
      </c>
      <c r="P438" s="42">
        <v>460.0</v>
      </c>
      <c r="S438" s="42">
        <v>739.0</v>
      </c>
    </row>
    <row r="439">
      <c r="A439" s="42">
        <v>437.0</v>
      </c>
      <c r="B439" s="42">
        <v>8.0</v>
      </c>
      <c r="D439" s="42">
        <v>437.0</v>
      </c>
      <c r="E439" s="42">
        <v>0.0</v>
      </c>
      <c r="G439" s="2">
        <f>IFERROR(__xludf.DUMMYFUNCTION("""COMPUTED_VALUE"""),16.0)</f>
        <v>16</v>
      </c>
      <c r="O439" s="42">
        <v>437.0</v>
      </c>
      <c r="P439" s="42">
        <v>307.0</v>
      </c>
      <c r="S439" s="42">
        <v>461.0</v>
      </c>
    </row>
    <row r="440">
      <c r="A440" s="42">
        <v>438.0</v>
      </c>
      <c r="B440" s="42">
        <v>9.0</v>
      </c>
      <c r="D440" s="42">
        <v>438.0</v>
      </c>
      <c r="E440" s="42">
        <v>16.0</v>
      </c>
      <c r="G440" s="2">
        <f>IFERROR(__xludf.DUMMYFUNCTION("""COMPUTED_VALUE"""),16.0)</f>
        <v>16</v>
      </c>
      <c r="O440" s="42">
        <v>438.0</v>
      </c>
      <c r="P440" s="42">
        <v>349.0</v>
      </c>
      <c r="S440" s="42">
        <v>408.0</v>
      </c>
    </row>
    <row r="441">
      <c r="A441" s="42">
        <v>439.0</v>
      </c>
      <c r="B441" s="42">
        <v>7.0</v>
      </c>
      <c r="D441" s="42">
        <v>439.0</v>
      </c>
      <c r="E441" s="42">
        <v>0.0</v>
      </c>
      <c r="G441" s="2">
        <f>IFERROR(__xludf.DUMMYFUNCTION("""COMPUTED_VALUE"""),16.0)</f>
        <v>16</v>
      </c>
      <c r="O441" s="42">
        <v>439.0</v>
      </c>
      <c r="P441" s="42">
        <v>340.0</v>
      </c>
      <c r="S441" s="42">
        <v>398.0</v>
      </c>
    </row>
    <row r="442">
      <c r="A442" s="42">
        <v>440.0</v>
      </c>
      <c r="B442" s="42">
        <v>8.0</v>
      </c>
      <c r="D442" s="42">
        <v>440.0</v>
      </c>
      <c r="E442" s="42">
        <v>16.0</v>
      </c>
      <c r="G442" s="2">
        <f>IFERROR(__xludf.DUMMYFUNCTION("""COMPUTED_VALUE"""),16.0)</f>
        <v>16</v>
      </c>
      <c r="O442" s="42">
        <v>440.0</v>
      </c>
      <c r="P442" s="42">
        <v>356.0</v>
      </c>
      <c r="S442" s="42">
        <v>452.0</v>
      </c>
    </row>
    <row r="443">
      <c r="A443" s="42">
        <v>441.0</v>
      </c>
      <c r="B443" s="42">
        <v>8.0</v>
      </c>
      <c r="D443" s="42">
        <v>441.0</v>
      </c>
      <c r="E443" s="42">
        <v>0.0</v>
      </c>
      <c r="G443" s="2">
        <f>IFERROR(__xludf.DUMMYFUNCTION("""COMPUTED_VALUE"""),16.0)</f>
        <v>16</v>
      </c>
      <c r="O443" s="42">
        <v>441.0</v>
      </c>
      <c r="P443" s="42">
        <v>403.0</v>
      </c>
      <c r="S443" s="42">
        <v>465.0</v>
      </c>
    </row>
    <row r="444">
      <c r="A444" s="42">
        <v>442.0</v>
      </c>
      <c r="B444" s="42">
        <v>7.0</v>
      </c>
      <c r="D444" s="42">
        <v>442.0</v>
      </c>
      <c r="E444" s="42">
        <v>16.0</v>
      </c>
      <c r="G444" s="2">
        <f>IFERROR(__xludf.DUMMYFUNCTION("""COMPUTED_VALUE"""),16.0)</f>
        <v>16</v>
      </c>
      <c r="O444" s="42">
        <v>442.0</v>
      </c>
      <c r="P444" s="42">
        <v>370.0</v>
      </c>
      <c r="S444" s="42">
        <v>439.0</v>
      </c>
    </row>
    <row r="445">
      <c r="A445" s="42">
        <v>443.0</v>
      </c>
      <c r="B445" s="42">
        <v>7.0</v>
      </c>
      <c r="D445" s="42">
        <v>443.0</v>
      </c>
      <c r="E445" s="42">
        <v>0.0</v>
      </c>
      <c r="G445" s="2">
        <f>IFERROR(__xludf.DUMMYFUNCTION("""COMPUTED_VALUE"""),16.0)</f>
        <v>16</v>
      </c>
      <c r="O445" s="42">
        <v>443.0</v>
      </c>
      <c r="P445" s="42">
        <v>361.0</v>
      </c>
      <c r="S445" s="42">
        <v>392.0</v>
      </c>
    </row>
    <row r="446">
      <c r="A446" s="42">
        <v>444.0</v>
      </c>
      <c r="B446" s="42">
        <v>9.0</v>
      </c>
      <c r="D446" s="42">
        <v>444.0</v>
      </c>
      <c r="E446" s="42">
        <v>16.0</v>
      </c>
      <c r="G446" s="2">
        <f>IFERROR(__xludf.DUMMYFUNCTION("""COMPUTED_VALUE"""),18.0)</f>
        <v>18</v>
      </c>
      <c r="O446" s="42">
        <v>444.0</v>
      </c>
      <c r="P446" s="42">
        <v>404.0</v>
      </c>
      <c r="S446" s="42">
        <v>402.0</v>
      </c>
    </row>
    <row r="447">
      <c r="A447" s="42">
        <v>445.0</v>
      </c>
      <c r="B447" s="42">
        <v>6.0</v>
      </c>
      <c r="D447" s="42">
        <v>445.0</v>
      </c>
      <c r="E447" s="42">
        <v>0.0</v>
      </c>
      <c r="G447" s="2">
        <f>IFERROR(__xludf.DUMMYFUNCTION("""COMPUTED_VALUE"""),19.0)</f>
        <v>19</v>
      </c>
      <c r="O447" s="42">
        <v>445.0</v>
      </c>
      <c r="P447" s="42">
        <v>389.0</v>
      </c>
      <c r="S447" s="42">
        <v>389.0</v>
      </c>
    </row>
    <row r="448">
      <c r="A448" s="42">
        <v>446.0</v>
      </c>
      <c r="B448" s="42">
        <v>7.0</v>
      </c>
      <c r="D448" s="42">
        <v>446.0</v>
      </c>
      <c r="E448" s="42">
        <v>0.0</v>
      </c>
      <c r="G448" s="2">
        <f>IFERROR(__xludf.DUMMYFUNCTION("""COMPUTED_VALUE"""),17.0)</f>
        <v>17</v>
      </c>
      <c r="O448" s="42">
        <v>446.0</v>
      </c>
      <c r="P448" s="42">
        <v>355.0</v>
      </c>
      <c r="S448" s="42">
        <v>355.0</v>
      </c>
    </row>
    <row r="449">
      <c r="A449" s="42">
        <v>447.0</v>
      </c>
      <c r="B449" s="42">
        <v>7.0</v>
      </c>
      <c r="D449" s="42">
        <v>447.0</v>
      </c>
      <c r="E449" s="42">
        <v>16.0</v>
      </c>
      <c r="G449" s="2">
        <f>IFERROR(__xludf.DUMMYFUNCTION("""COMPUTED_VALUE"""),21.0)</f>
        <v>21</v>
      </c>
      <c r="O449" s="42">
        <v>447.0</v>
      </c>
      <c r="P449" s="42">
        <v>437.0</v>
      </c>
      <c r="S449" s="42">
        <v>437.0</v>
      </c>
    </row>
    <row r="450">
      <c r="A450" s="42">
        <v>448.0</v>
      </c>
      <c r="B450" s="42">
        <v>9.0</v>
      </c>
      <c r="D450" s="42">
        <v>448.0</v>
      </c>
      <c r="E450" s="42">
        <v>0.0</v>
      </c>
      <c r="G450" s="2">
        <f>IFERROR(__xludf.DUMMYFUNCTION("""COMPUTED_VALUE"""),19.0)</f>
        <v>19</v>
      </c>
      <c r="O450" s="42">
        <v>448.0</v>
      </c>
      <c r="P450" s="42">
        <v>435.0</v>
      </c>
      <c r="S450" s="42">
        <v>435.0</v>
      </c>
    </row>
    <row r="451">
      <c r="A451" s="42">
        <v>449.0</v>
      </c>
      <c r="B451" s="42">
        <v>8.0</v>
      </c>
      <c r="D451" s="42">
        <v>449.0</v>
      </c>
      <c r="E451" s="42">
        <v>16.0</v>
      </c>
      <c r="G451" s="2">
        <f>IFERROR(__xludf.DUMMYFUNCTION("""COMPUTED_VALUE"""),20.0)</f>
        <v>20</v>
      </c>
      <c r="O451" s="42">
        <v>449.0</v>
      </c>
      <c r="P451" s="42">
        <v>444.0</v>
      </c>
      <c r="S451" s="42">
        <v>444.0</v>
      </c>
    </row>
    <row r="452">
      <c r="A452" s="42">
        <v>450.0</v>
      </c>
      <c r="B452" s="42">
        <v>9.0</v>
      </c>
      <c r="D452" s="42">
        <v>450.0</v>
      </c>
      <c r="E452" s="42">
        <v>0.0</v>
      </c>
      <c r="G452" s="2">
        <f>IFERROR(__xludf.DUMMYFUNCTION("""COMPUTED_VALUE"""),19.0)</f>
        <v>19</v>
      </c>
      <c r="O452" s="42">
        <v>450.0</v>
      </c>
      <c r="P452" s="42">
        <v>481.0</v>
      </c>
      <c r="S452" s="42">
        <v>481.0</v>
      </c>
    </row>
    <row r="453">
      <c r="A453" s="42">
        <v>451.0</v>
      </c>
      <c r="B453" s="42">
        <v>7.0</v>
      </c>
      <c r="D453" s="42">
        <v>451.0</v>
      </c>
      <c r="E453" s="42">
        <v>16.0</v>
      </c>
      <c r="G453" s="2">
        <f>IFERROR(__xludf.DUMMYFUNCTION("""COMPUTED_VALUE"""),22.0)</f>
        <v>22</v>
      </c>
      <c r="O453" s="42">
        <v>451.0</v>
      </c>
      <c r="P453" s="42">
        <v>502.0</v>
      </c>
      <c r="S453" s="42">
        <v>502.0</v>
      </c>
    </row>
    <row r="454">
      <c r="A454" s="42">
        <v>452.0</v>
      </c>
      <c r="B454" s="42">
        <v>8.0</v>
      </c>
      <c r="D454" s="42">
        <v>452.0</v>
      </c>
      <c r="E454" s="42">
        <v>0.0</v>
      </c>
      <c r="G454" s="2">
        <f>IFERROR(__xludf.DUMMYFUNCTION("""COMPUTED_VALUE"""),20.0)</f>
        <v>20</v>
      </c>
      <c r="O454" s="42">
        <v>452.0</v>
      </c>
      <c r="P454" s="42">
        <v>516.0</v>
      </c>
      <c r="S454" s="42">
        <v>516.0</v>
      </c>
    </row>
    <row r="455">
      <c r="A455" s="42">
        <v>453.0</v>
      </c>
      <c r="B455" s="42">
        <v>9.0</v>
      </c>
      <c r="D455" s="42">
        <v>453.0</v>
      </c>
      <c r="E455" s="42">
        <v>16.0</v>
      </c>
      <c r="G455" s="2">
        <f>IFERROR(__xludf.DUMMYFUNCTION("""COMPUTED_VALUE"""),21.0)</f>
        <v>21</v>
      </c>
      <c r="O455" s="42">
        <v>453.0</v>
      </c>
      <c r="P455" s="42">
        <v>457.0</v>
      </c>
      <c r="S455" s="42">
        <v>457.0</v>
      </c>
    </row>
    <row r="456">
      <c r="A456" s="42">
        <v>454.0</v>
      </c>
      <c r="B456" s="42">
        <v>9.0</v>
      </c>
      <c r="D456" s="42">
        <v>454.0</v>
      </c>
      <c r="E456" s="42">
        <v>0.0</v>
      </c>
      <c r="G456" s="2">
        <f>IFERROR(__xludf.DUMMYFUNCTION("""COMPUTED_VALUE"""),21.0)</f>
        <v>21</v>
      </c>
      <c r="O456" s="42">
        <v>454.0</v>
      </c>
      <c r="P456" s="42">
        <v>479.0</v>
      </c>
      <c r="S456" s="42">
        <v>479.0</v>
      </c>
    </row>
    <row r="457">
      <c r="A457" s="42">
        <v>455.0</v>
      </c>
      <c r="B457" s="42">
        <v>9.0</v>
      </c>
      <c r="D457" s="42">
        <v>455.0</v>
      </c>
      <c r="E457" s="42">
        <v>16.0</v>
      </c>
      <c r="G457" s="2">
        <f>IFERROR(__xludf.DUMMYFUNCTION("""COMPUTED_VALUE"""),25.0)</f>
        <v>25</v>
      </c>
      <c r="O457" s="42">
        <v>455.0</v>
      </c>
      <c r="P457" s="42">
        <v>519.0</v>
      </c>
      <c r="S457" s="42">
        <v>519.0</v>
      </c>
    </row>
    <row r="458">
      <c r="A458" s="42">
        <v>456.0</v>
      </c>
      <c r="B458" s="42">
        <v>9.0</v>
      </c>
      <c r="D458" s="42">
        <v>456.0</v>
      </c>
      <c r="E458" s="42">
        <v>16.0</v>
      </c>
      <c r="G458" s="2">
        <f>IFERROR(__xludf.DUMMYFUNCTION("""COMPUTED_VALUE"""),26.0)</f>
        <v>26</v>
      </c>
      <c r="O458" s="42">
        <v>456.0</v>
      </c>
      <c r="P458" s="42">
        <v>564.0</v>
      </c>
      <c r="S458" s="42">
        <v>564.0</v>
      </c>
    </row>
    <row r="459">
      <c r="A459" s="42">
        <v>457.0</v>
      </c>
      <c r="B459" s="42">
        <v>11.0</v>
      </c>
      <c r="D459" s="42">
        <v>457.0</v>
      </c>
      <c r="E459" s="42">
        <v>0.0</v>
      </c>
      <c r="G459" s="2">
        <f>IFERROR(__xludf.DUMMYFUNCTION("""COMPUTED_VALUE"""),32.0)</f>
        <v>32</v>
      </c>
      <c r="O459" s="42">
        <v>457.0</v>
      </c>
      <c r="P459" s="42">
        <v>586.0</v>
      </c>
      <c r="S459" s="42">
        <v>586.0</v>
      </c>
    </row>
    <row r="460">
      <c r="A460" s="42">
        <v>458.0</v>
      </c>
      <c r="B460" s="42">
        <v>8.0</v>
      </c>
      <c r="D460" s="42">
        <v>458.0</v>
      </c>
      <c r="E460" s="42">
        <v>16.0</v>
      </c>
      <c r="G460" s="2">
        <f>IFERROR(__xludf.DUMMYFUNCTION("""COMPUTED_VALUE"""),30.0)</f>
        <v>30</v>
      </c>
      <c r="O460" s="42">
        <v>458.0</v>
      </c>
      <c r="P460" s="42">
        <v>632.0</v>
      </c>
      <c r="S460" s="42">
        <v>632.0</v>
      </c>
    </row>
    <row r="461">
      <c r="A461" s="42">
        <v>459.0</v>
      </c>
      <c r="B461" s="42">
        <v>10.0</v>
      </c>
      <c r="D461" s="42">
        <v>459.0</v>
      </c>
      <c r="E461" s="42">
        <v>0.0</v>
      </c>
      <c r="G461" s="2">
        <f>IFERROR(__xludf.DUMMYFUNCTION("""COMPUTED_VALUE"""),24.0)</f>
        <v>24</v>
      </c>
      <c r="O461" s="42">
        <v>459.0</v>
      </c>
      <c r="P461" s="42">
        <v>486.0</v>
      </c>
      <c r="S461" s="42">
        <v>486.0</v>
      </c>
    </row>
    <row r="462">
      <c r="A462" s="42">
        <v>460.0</v>
      </c>
      <c r="B462" s="42">
        <v>11.0</v>
      </c>
      <c r="D462" s="42">
        <v>460.0</v>
      </c>
      <c r="E462" s="42">
        <v>16.0</v>
      </c>
      <c r="G462" s="2">
        <f>IFERROR(__xludf.DUMMYFUNCTION("""COMPUTED_VALUE"""),21.0)</f>
        <v>21</v>
      </c>
      <c r="O462" s="42">
        <v>460.0</v>
      </c>
      <c r="P462" s="42">
        <v>451.0</v>
      </c>
      <c r="S462" s="42">
        <v>451.0</v>
      </c>
    </row>
    <row r="463">
      <c r="A463" s="42">
        <v>461.0</v>
      </c>
      <c r="B463" s="42">
        <v>11.0</v>
      </c>
      <c r="D463" s="42">
        <v>461.0</v>
      </c>
      <c r="E463" s="42">
        <v>16.0</v>
      </c>
      <c r="G463" s="2">
        <f>IFERROR(__xludf.DUMMYFUNCTION("""COMPUTED_VALUE"""),21.0)</f>
        <v>21</v>
      </c>
      <c r="O463" s="42">
        <v>461.0</v>
      </c>
      <c r="P463" s="42">
        <v>403.0</v>
      </c>
      <c r="S463" s="42">
        <v>403.0</v>
      </c>
    </row>
    <row r="464">
      <c r="A464" s="42">
        <v>462.0</v>
      </c>
      <c r="B464" s="42">
        <v>10.0</v>
      </c>
      <c r="D464" s="42">
        <v>462.0</v>
      </c>
      <c r="E464" s="42">
        <v>0.0</v>
      </c>
      <c r="G464" s="2">
        <f>IFERROR(__xludf.DUMMYFUNCTION("""COMPUTED_VALUE"""),25.0)</f>
        <v>25</v>
      </c>
      <c r="O464" s="42">
        <v>462.0</v>
      </c>
      <c r="P464" s="42">
        <v>531.0</v>
      </c>
      <c r="S464" s="42">
        <v>531.0</v>
      </c>
    </row>
    <row r="465">
      <c r="A465" s="42">
        <v>463.0</v>
      </c>
      <c r="B465" s="42">
        <v>11.0</v>
      </c>
      <c r="D465" s="42">
        <v>463.0</v>
      </c>
      <c r="E465" s="42">
        <v>16.0</v>
      </c>
      <c r="G465" s="2">
        <f>IFERROR(__xludf.DUMMYFUNCTION("""COMPUTED_VALUE"""),22.0)</f>
        <v>22</v>
      </c>
      <c r="O465" s="42">
        <v>463.0</v>
      </c>
      <c r="P465" s="42">
        <v>450.0</v>
      </c>
      <c r="S465" s="42">
        <v>450.0</v>
      </c>
    </row>
    <row r="466">
      <c r="A466" s="42">
        <v>464.0</v>
      </c>
      <c r="B466" s="42">
        <v>8.0</v>
      </c>
      <c r="D466" s="42">
        <v>464.0</v>
      </c>
      <c r="E466" s="42">
        <v>16.0</v>
      </c>
      <c r="G466" s="2">
        <f>IFERROR(__xludf.DUMMYFUNCTION("""COMPUTED_VALUE"""),20.0)</f>
        <v>20</v>
      </c>
      <c r="O466" s="42">
        <v>464.0</v>
      </c>
      <c r="P466" s="42">
        <v>402.0</v>
      </c>
      <c r="S466" s="42">
        <v>402.0</v>
      </c>
    </row>
    <row r="467">
      <c r="A467" s="42">
        <v>465.0</v>
      </c>
      <c r="B467" s="42">
        <v>12.0</v>
      </c>
      <c r="D467" s="42">
        <v>465.0</v>
      </c>
      <c r="E467" s="42">
        <v>0.0</v>
      </c>
      <c r="G467" s="2">
        <f>IFERROR(__xludf.DUMMYFUNCTION("""COMPUTED_VALUE"""),24.0)</f>
        <v>24</v>
      </c>
      <c r="O467" s="42">
        <v>465.0</v>
      </c>
      <c r="P467" s="42">
        <v>458.0</v>
      </c>
      <c r="S467" s="42">
        <v>458.0</v>
      </c>
    </row>
    <row r="468">
      <c r="A468" s="42">
        <v>466.0</v>
      </c>
      <c r="B468" s="42">
        <v>13.0</v>
      </c>
      <c r="D468" s="42">
        <v>466.0</v>
      </c>
      <c r="E468" s="42">
        <v>16.0</v>
      </c>
      <c r="G468" s="2">
        <f>IFERROR(__xludf.DUMMYFUNCTION("""COMPUTED_VALUE"""),20.0)</f>
        <v>20</v>
      </c>
      <c r="O468" s="42">
        <v>466.0</v>
      </c>
      <c r="P468" s="42">
        <v>388.0</v>
      </c>
      <c r="S468" s="42">
        <v>388.0</v>
      </c>
    </row>
    <row r="469">
      <c r="A469" s="42">
        <v>467.0</v>
      </c>
      <c r="B469" s="42">
        <v>14.0</v>
      </c>
      <c r="D469" s="42">
        <v>467.0</v>
      </c>
      <c r="E469" s="42">
        <v>16.0</v>
      </c>
      <c r="G469" s="2">
        <f>IFERROR(__xludf.DUMMYFUNCTION("""COMPUTED_VALUE"""),22.0)</f>
        <v>22</v>
      </c>
      <c r="O469" s="42">
        <v>467.0</v>
      </c>
      <c r="P469" s="42">
        <v>450.0</v>
      </c>
      <c r="S469" s="42">
        <v>450.0</v>
      </c>
    </row>
    <row r="470">
      <c r="A470" s="42">
        <v>468.0</v>
      </c>
      <c r="B470" s="42">
        <v>15.0</v>
      </c>
      <c r="D470" s="42">
        <v>468.0</v>
      </c>
      <c r="E470" s="42">
        <v>16.0</v>
      </c>
      <c r="G470" s="2">
        <f>IFERROR(__xludf.DUMMYFUNCTION("""COMPUTED_VALUE"""),19.0)</f>
        <v>19</v>
      </c>
      <c r="O470" s="42">
        <v>468.0</v>
      </c>
      <c r="P470" s="42">
        <v>339.0</v>
      </c>
      <c r="S470" s="42">
        <v>339.0</v>
      </c>
    </row>
    <row r="471">
      <c r="A471" s="42">
        <v>469.0</v>
      </c>
      <c r="B471" s="42">
        <v>15.0</v>
      </c>
      <c r="D471" s="42">
        <v>469.0</v>
      </c>
      <c r="E471" s="42">
        <v>16.0</v>
      </c>
      <c r="G471" s="2">
        <f>IFERROR(__xludf.DUMMYFUNCTION("""COMPUTED_VALUE"""),20.0)</f>
        <v>20</v>
      </c>
      <c r="O471" s="42">
        <v>469.0</v>
      </c>
      <c r="P471" s="42">
        <v>376.0</v>
      </c>
      <c r="S471" s="42">
        <v>376.0</v>
      </c>
    </row>
    <row r="472">
      <c r="A472" s="42">
        <v>470.0</v>
      </c>
      <c r="B472" s="42">
        <v>13.0</v>
      </c>
      <c r="D472" s="42">
        <v>470.0</v>
      </c>
      <c r="E472" s="42">
        <v>16.0</v>
      </c>
      <c r="G472" s="2">
        <f>IFERROR(__xludf.DUMMYFUNCTION("""COMPUTED_VALUE"""),17.0)</f>
        <v>17</v>
      </c>
      <c r="O472" s="42">
        <v>470.0</v>
      </c>
      <c r="P472" s="42">
        <v>345.0</v>
      </c>
      <c r="S472" s="42">
        <v>345.0</v>
      </c>
    </row>
    <row r="473">
      <c r="A473" s="42">
        <v>471.0</v>
      </c>
      <c r="B473" s="42">
        <v>13.0</v>
      </c>
      <c r="D473" s="42">
        <v>471.0</v>
      </c>
      <c r="E473" s="42">
        <v>16.0</v>
      </c>
      <c r="G473" s="2">
        <f>IFERROR(__xludf.DUMMYFUNCTION("""COMPUTED_VALUE"""),18.0)</f>
        <v>18</v>
      </c>
      <c r="O473" s="42">
        <v>471.0</v>
      </c>
      <c r="P473" s="42">
        <v>328.0</v>
      </c>
      <c r="S473" s="42">
        <v>328.0</v>
      </c>
    </row>
    <row r="474">
      <c r="A474" s="42">
        <v>472.0</v>
      </c>
      <c r="B474" s="42">
        <v>15.0</v>
      </c>
      <c r="D474" s="42">
        <v>472.0</v>
      </c>
      <c r="E474" s="42">
        <v>0.0</v>
      </c>
      <c r="G474" s="2">
        <f>IFERROR(__xludf.DUMMYFUNCTION("""COMPUTED_VALUE"""),19.0)</f>
        <v>19</v>
      </c>
      <c r="O474" s="42">
        <v>472.0</v>
      </c>
      <c r="P474" s="42">
        <v>421.0</v>
      </c>
      <c r="S474" s="42">
        <v>421.0</v>
      </c>
    </row>
    <row r="475">
      <c r="A475" s="42">
        <v>473.0</v>
      </c>
      <c r="B475" s="42">
        <v>18.0</v>
      </c>
      <c r="D475" s="42">
        <v>473.0</v>
      </c>
      <c r="E475" s="42">
        <v>18.0</v>
      </c>
      <c r="G475" s="2">
        <f>IFERROR(__xludf.DUMMYFUNCTION("""COMPUTED_VALUE"""),17.0)</f>
        <v>17</v>
      </c>
      <c r="O475" s="42">
        <v>473.0</v>
      </c>
      <c r="P475" s="42">
        <v>365.0</v>
      </c>
      <c r="S475" s="42">
        <v>365.0</v>
      </c>
    </row>
    <row r="476">
      <c r="A476" s="42">
        <v>474.0</v>
      </c>
      <c r="B476" s="42">
        <v>16.0</v>
      </c>
      <c r="D476" s="42">
        <v>474.0</v>
      </c>
      <c r="E476" s="42">
        <v>16.0</v>
      </c>
      <c r="G476" s="2">
        <f>IFERROR(__xludf.DUMMYFUNCTION("""COMPUTED_VALUE"""),18.0)</f>
        <v>18</v>
      </c>
      <c r="O476" s="42">
        <v>474.0</v>
      </c>
      <c r="P476" s="42">
        <v>402.0</v>
      </c>
      <c r="S476" s="42">
        <v>402.0</v>
      </c>
    </row>
    <row r="477">
      <c r="A477" s="42">
        <v>475.0</v>
      </c>
      <c r="B477" s="42">
        <v>15.0</v>
      </c>
      <c r="D477" s="42">
        <v>475.0</v>
      </c>
      <c r="E477" s="42">
        <v>16.0</v>
      </c>
      <c r="G477" s="2">
        <f>IFERROR(__xludf.DUMMYFUNCTION("""COMPUTED_VALUE"""),23.0)</f>
        <v>23</v>
      </c>
      <c r="O477" s="42">
        <v>475.0</v>
      </c>
      <c r="P477" s="42">
        <v>469.0</v>
      </c>
      <c r="S477" s="42">
        <v>469.0</v>
      </c>
    </row>
    <row r="478">
      <c r="A478" s="42">
        <v>476.0</v>
      </c>
      <c r="B478" s="42">
        <v>15.0</v>
      </c>
      <c r="D478" s="42">
        <v>476.0</v>
      </c>
      <c r="E478" s="42">
        <v>16.0</v>
      </c>
      <c r="G478" s="2">
        <f>IFERROR(__xludf.DUMMYFUNCTION("""COMPUTED_VALUE"""),23.0)</f>
        <v>23</v>
      </c>
      <c r="O478" s="42">
        <v>476.0</v>
      </c>
      <c r="P478" s="42">
        <v>513.0</v>
      </c>
      <c r="S478" s="42">
        <v>513.0</v>
      </c>
    </row>
    <row r="479">
      <c r="A479" s="42">
        <v>477.0</v>
      </c>
      <c r="B479" s="42">
        <v>17.0</v>
      </c>
      <c r="D479" s="42">
        <v>477.0</v>
      </c>
      <c r="E479" s="42">
        <v>16.0</v>
      </c>
      <c r="G479" s="2">
        <f>IFERROR(__xludf.DUMMYFUNCTION("""COMPUTED_VALUE"""),19.0)</f>
        <v>19</v>
      </c>
      <c r="O479" s="42">
        <v>477.0</v>
      </c>
      <c r="P479" s="42">
        <v>395.0</v>
      </c>
      <c r="S479" s="42">
        <v>395.0</v>
      </c>
    </row>
    <row r="480">
      <c r="A480" s="42">
        <v>478.0</v>
      </c>
      <c r="B480" s="42">
        <v>12.0</v>
      </c>
      <c r="D480" s="42">
        <v>478.0</v>
      </c>
      <c r="E480" s="42">
        <v>16.0</v>
      </c>
      <c r="G480" s="2">
        <f>IFERROR(__xludf.DUMMYFUNCTION("""COMPUTED_VALUE"""),19.0)</f>
        <v>19</v>
      </c>
      <c r="O480" s="42">
        <v>478.0</v>
      </c>
      <c r="P480" s="42">
        <v>379.0</v>
      </c>
      <c r="S480" s="42">
        <v>379.0</v>
      </c>
    </row>
    <row r="481">
      <c r="A481" s="42">
        <v>479.0</v>
      </c>
      <c r="B481" s="42">
        <v>13.0</v>
      </c>
      <c r="D481" s="42">
        <v>479.0</v>
      </c>
      <c r="E481" s="42">
        <v>16.0</v>
      </c>
      <c r="G481" s="2">
        <f>IFERROR(__xludf.DUMMYFUNCTION("""COMPUTED_VALUE"""),19.0)</f>
        <v>19</v>
      </c>
      <c r="O481" s="42">
        <v>479.0</v>
      </c>
      <c r="P481" s="42">
        <v>437.0</v>
      </c>
      <c r="S481" s="42">
        <v>437.0</v>
      </c>
    </row>
    <row r="482">
      <c r="A482" s="42">
        <v>480.0</v>
      </c>
      <c r="B482" s="42">
        <v>14.0</v>
      </c>
      <c r="D482" s="42">
        <v>480.0</v>
      </c>
      <c r="E482" s="42">
        <v>16.0</v>
      </c>
      <c r="G482" s="2">
        <f>IFERROR(__xludf.DUMMYFUNCTION("""COMPUTED_VALUE"""),20.0)</f>
        <v>20</v>
      </c>
      <c r="O482" s="42">
        <v>480.0</v>
      </c>
      <c r="P482" s="42">
        <v>442.0</v>
      </c>
      <c r="S482" s="42">
        <v>442.0</v>
      </c>
    </row>
    <row r="483">
      <c r="A483" s="42">
        <v>481.0</v>
      </c>
      <c r="B483" s="42">
        <v>14.0</v>
      </c>
      <c r="D483" s="42">
        <v>481.0</v>
      </c>
      <c r="E483" s="42">
        <v>16.0</v>
      </c>
      <c r="G483" s="2">
        <f>IFERROR(__xludf.DUMMYFUNCTION("""COMPUTED_VALUE"""),19.0)</f>
        <v>19</v>
      </c>
      <c r="O483" s="42">
        <v>481.0</v>
      </c>
      <c r="P483" s="42">
        <v>371.0</v>
      </c>
      <c r="S483" s="42">
        <v>371.0</v>
      </c>
    </row>
    <row r="484">
      <c r="A484" s="42">
        <v>482.0</v>
      </c>
      <c r="B484" s="42">
        <v>11.0</v>
      </c>
      <c r="D484" s="42">
        <v>482.0</v>
      </c>
      <c r="E484" s="42">
        <v>0.0</v>
      </c>
      <c r="G484" s="2">
        <f>IFERROR(__xludf.DUMMYFUNCTION("""COMPUTED_VALUE"""),18.0)</f>
        <v>18</v>
      </c>
      <c r="O484" s="42">
        <v>482.0</v>
      </c>
      <c r="P484" s="42">
        <v>322.0</v>
      </c>
      <c r="S484" s="42">
        <v>322.0</v>
      </c>
    </row>
    <row r="485">
      <c r="A485" s="42">
        <v>483.0</v>
      </c>
      <c r="B485" s="42">
        <v>10.0</v>
      </c>
      <c r="D485" s="42">
        <v>483.0</v>
      </c>
      <c r="E485" s="42">
        <v>16.0</v>
      </c>
      <c r="G485" s="2">
        <f>IFERROR(__xludf.DUMMYFUNCTION("""COMPUTED_VALUE"""),19.0)</f>
        <v>19</v>
      </c>
      <c r="O485" s="42">
        <v>483.0</v>
      </c>
      <c r="P485" s="42">
        <v>391.0</v>
      </c>
      <c r="S485" s="42">
        <v>391.0</v>
      </c>
    </row>
    <row r="486">
      <c r="A486" s="42">
        <v>484.0</v>
      </c>
      <c r="B486" s="42">
        <v>11.0</v>
      </c>
      <c r="D486" s="42">
        <v>484.0</v>
      </c>
      <c r="E486" s="42">
        <v>16.0</v>
      </c>
      <c r="G486" s="2">
        <f>IFERROR(__xludf.DUMMYFUNCTION("""COMPUTED_VALUE"""),20.0)</f>
        <v>20</v>
      </c>
      <c r="O486" s="42">
        <v>484.0</v>
      </c>
      <c r="P486" s="42">
        <v>376.0</v>
      </c>
      <c r="S486" s="42">
        <v>376.0</v>
      </c>
    </row>
    <row r="487">
      <c r="A487" s="42">
        <v>485.0</v>
      </c>
      <c r="B487" s="42">
        <v>12.0</v>
      </c>
      <c r="D487" s="42">
        <v>485.0</v>
      </c>
      <c r="E487" s="42">
        <v>0.0</v>
      </c>
      <c r="G487" s="2">
        <f>IFERROR(__xludf.DUMMYFUNCTION("""COMPUTED_VALUE"""),16.0)</f>
        <v>16</v>
      </c>
      <c r="O487" s="42">
        <v>485.0</v>
      </c>
      <c r="P487" s="42">
        <v>348.0</v>
      </c>
      <c r="S487" s="42">
        <v>374.0</v>
      </c>
    </row>
    <row r="488">
      <c r="A488" s="42">
        <v>486.0</v>
      </c>
      <c r="B488" s="42">
        <v>12.0</v>
      </c>
      <c r="D488" s="42">
        <v>486.0</v>
      </c>
      <c r="E488" s="42">
        <v>16.0</v>
      </c>
      <c r="G488" s="2">
        <f>IFERROR(__xludf.DUMMYFUNCTION("""COMPUTED_VALUE"""),16.0)</f>
        <v>16</v>
      </c>
      <c r="O488" s="42">
        <v>486.0</v>
      </c>
      <c r="P488" s="42">
        <v>328.0</v>
      </c>
      <c r="S488" s="42">
        <v>360.0</v>
      </c>
    </row>
    <row r="489">
      <c r="A489" s="42">
        <v>487.0</v>
      </c>
      <c r="B489" s="42">
        <v>9.0</v>
      </c>
      <c r="D489" s="42">
        <v>487.0</v>
      </c>
      <c r="E489" s="42">
        <v>16.0</v>
      </c>
      <c r="G489" s="2">
        <f>IFERROR(__xludf.DUMMYFUNCTION("""COMPUTED_VALUE"""),16.0)</f>
        <v>16</v>
      </c>
      <c r="O489" s="42">
        <v>487.0</v>
      </c>
      <c r="P489" s="42">
        <v>318.0</v>
      </c>
      <c r="S489" s="42">
        <v>376.0</v>
      </c>
    </row>
    <row r="490">
      <c r="A490" s="42">
        <v>488.0</v>
      </c>
      <c r="B490" s="42">
        <v>10.0</v>
      </c>
      <c r="D490" s="42">
        <v>488.0</v>
      </c>
      <c r="E490" s="42">
        <v>0.0</v>
      </c>
      <c r="G490" s="2">
        <f>IFERROR(__xludf.DUMMYFUNCTION("""COMPUTED_VALUE"""),16.0)</f>
        <v>16</v>
      </c>
      <c r="O490" s="42">
        <v>488.0</v>
      </c>
      <c r="P490" s="42">
        <v>300.0</v>
      </c>
      <c r="S490" s="42">
        <v>330.0</v>
      </c>
    </row>
    <row r="491">
      <c r="A491" s="42">
        <v>489.0</v>
      </c>
      <c r="B491" s="42">
        <v>11.0</v>
      </c>
      <c r="D491" s="42">
        <v>489.0</v>
      </c>
      <c r="E491" s="42">
        <v>16.0</v>
      </c>
      <c r="G491" s="2">
        <f>IFERROR(__xludf.DUMMYFUNCTION("""COMPUTED_VALUE"""),16.0)</f>
        <v>16</v>
      </c>
      <c r="O491" s="42">
        <v>489.0</v>
      </c>
      <c r="P491" s="42">
        <v>341.0</v>
      </c>
      <c r="S491" s="42">
        <v>373.0</v>
      </c>
    </row>
    <row r="492">
      <c r="A492" s="42">
        <v>490.0</v>
      </c>
      <c r="B492" s="42">
        <v>14.0</v>
      </c>
      <c r="D492" s="42">
        <v>490.0</v>
      </c>
      <c r="E492" s="42">
        <v>16.0</v>
      </c>
      <c r="G492" s="2">
        <f>IFERROR(__xludf.DUMMYFUNCTION("""COMPUTED_VALUE"""),16.0)</f>
        <v>16</v>
      </c>
      <c r="O492" s="42">
        <v>490.0</v>
      </c>
      <c r="P492" s="42">
        <v>345.0</v>
      </c>
      <c r="S492" s="42">
        <v>396.0</v>
      </c>
    </row>
    <row r="493">
      <c r="A493" s="42">
        <v>491.0</v>
      </c>
      <c r="B493" s="42">
        <v>9.0</v>
      </c>
      <c r="D493" s="42">
        <v>491.0</v>
      </c>
      <c r="E493" s="42">
        <v>16.0</v>
      </c>
      <c r="G493" s="2">
        <f>IFERROR(__xludf.DUMMYFUNCTION("""COMPUTED_VALUE"""),16.0)</f>
        <v>16</v>
      </c>
      <c r="O493" s="42">
        <v>491.0</v>
      </c>
      <c r="P493" s="42">
        <v>330.0</v>
      </c>
      <c r="S493" s="42">
        <v>368.0</v>
      </c>
    </row>
    <row r="494">
      <c r="A494" s="42">
        <v>492.0</v>
      </c>
      <c r="B494" s="42">
        <v>12.0</v>
      </c>
      <c r="D494" s="42">
        <v>492.0</v>
      </c>
      <c r="E494" s="42">
        <v>0.0</v>
      </c>
      <c r="G494" s="2">
        <f>IFERROR(__xludf.DUMMYFUNCTION("""COMPUTED_VALUE"""),16.0)</f>
        <v>16</v>
      </c>
      <c r="O494" s="42">
        <v>492.0</v>
      </c>
      <c r="P494" s="42">
        <v>357.0</v>
      </c>
      <c r="S494" s="42">
        <v>441.0</v>
      </c>
    </row>
    <row r="495">
      <c r="A495" s="42">
        <v>493.0</v>
      </c>
      <c r="B495" s="42">
        <v>7.0</v>
      </c>
      <c r="D495" s="42">
        <v>493.0</v>
      </c>
      <c r="E495" s="42">
        <v>16.0</v>
      </c>
      <c r="G495" s="2">
        <f>IFERROR(__xludf.DUMMYFUNCTION("""COMPUTED_VALUE"""),16.0)</f>
        <v>16</v>
      </c>
      <c r="O495" s="42">
        <v>493.0</v>
      </c>
      <c r="P495" s="42">
        <v>353.0</v>
      </c>
      <c r="S495" s="42">
        <v>482.0</v>
      </c>
    </row>
    <row r="496">
      <c r="A496" s="42">
        <v>494.0</v>
      </c>
      <c r="B496" s="42">
        <v>9.0</v>
      </c>
      <c r="D496" s="42">
        <v>494.0</v>
      </c>
      <c r="E496" s="42">
        <v>0.0</v>
      </c>
      <c r="G496" s="2">
        <f>IFERROR(__xludf.DUMMYFUNCTION("""COMPUTED_VALUE"""),16.0)</f>
        <v>16</v>
      </c>
      <c r="O496" s="42">
        <v>494.0</v>
      </c>
      <c r="P496" s="42">
        <v>374.0</v>
      </c>
      <c r="S496" s="42">
        <v>508.0</v>
      </c>
    </row>
    <row r="497">
      <c r="A497" s="42">
        <v>495.0</v>
      </c>
      <c r="B497" s="42">
        <v>6.0</v>
      </c>
      <c r="D497" s="42">
        <v>495.0</v>
      </c>
      <c r="E497" s="42">
        <v>16.0</v>
      </c>
      <c r="G497" s="2">
        <f>IFERROR(__xludf.DUMMYFUNCTION("""COMPUTED_VALUE"""),16.0)</f>
        <v>16</v>
      </c>
      <c r="O497" s="42">
        <v>495.0</v>
      </c>
      <c r="P497" s="42">
        <v>347.0</v>
      </c>
      <c r="S497" s="42">
        <v>435.0</v>
      </c>
    </row>
    <row r="498">
      <c r="A498" s="42">
        <v>496.0</v>
      </c>
      <c r="B498" s="42">
        <v>7.0</v>
      </c>
      <c r="D498" s="42">
        <v>496.0</v>
      </c>
      <c r="E498" s="42">
        <v>0.0</v>
      </c>
      <c r="G498" s="2">
        <f>IFERROR(__xludf.DUMMYFUNCTION("""COMPUTED_VALUE"""),16.0)</f>
        <v>16</v>
      </c>
      <c r="O498" s="42">
        <v>496.0</v>
      </c>
      <c r="P498" s="42">
        <v>353.0</v>
      </c>
      <c r="S498" s="42">
        <v>424.0</v>
      </c>
    </row>
    <row r="499">
      <c r="A499" s="42">
        <v>497.0</v>
      </c>
      <c r="B499" s="42">
        <v>10.0</v>
      </c>
      <c r="D499" s="42">
        <v>497.0</v>
      </c>
      <c r="E499" s="42">
        <v>16.0</v>
      </c>
      <c r="G499" s="2">
        <f>IFERROR(__xludf.DUMMYFUNCTION("""COMPUTED_VALUE"""),16.0)</f>
        <v>16</v>
      </c>
      <c r="O499" s="42">
        <v>497.0</v>
      </c>
      <c r="P499" s="42">
        <v>363.0</v>
      </c>
      <c r="S499" s="42">
        <v>421.0</v>
      </c>
    </row>
    <row r="500">
      <c r="A500" s="42">
        <v>498.0</v>
      </c>
      <c r="B500" s="42">
        <v>9.0</v>
      </c>
      <c r="D500" s="42">
        <v>498.0</v>
      </c>
      <c r="E500" s="42">
        <v>0.0</v>
      </c>
      <c r="G500" s="2">
        <f>IFERROR(__xludf.DUMMYFUNCTION("""COMPUTED_VALUE"""),16.0)</f>
        <v>16</v>
      </c>
      <c r="O500" s="42">
        <v>498.0</v>
      </c>
      <c r="P500" s="42">
        <v>389.0</v>
      </c>
      <c r="S500" s="42">
        <v>404.0</v>
      </c>
    </row>
    <row r="501">
      <c r="A501" s="42">
        <v>499.0</v>
      </c>
      <c r="B501" s="42">
        <v>12.0</v>
      </c>
      <c r="D501" s="42">
        <v>499.0</v>
      </c>
      <c r="E501" s="42">
        <v>16.0</v>
      </c>
      <c r="G501" s="2">
        <f>IFERROR(__xludf.DUMMYFUNCTION("""COMPUTED_VALUE"""),16.0)</f>
        <v>16</v>
      </c>
      <c r="O501" s="42">
        <v>499.0</v>
      </c>
      <c r="P501" s="42">
        <v>335.0</v>
      </c>
      <c r="S501" s="42">
        <v>397.0</v>
      </c>
    </row>
    <row r="502">
      <c r="A502" s="42">
        <v>500.0</v>
      </c>
      <c r="B502" s="42">
        <v>11.0</v>
      </c>
      <c r="D502" s="42">
        <v>500.0</v>
      </c>
      <c r="E502" s="42">
        <v>16.0</v>
      </c>
      <c r="G502" s="2">
        <f>IFERROR(__xludf.DUMMYFUNCTION("""COMPUTED_VALUE"""),16.0)</f>
        <v>16</v>
      </c>
      <c r="O502" s="42">
        <v>500.0</v>
      </c>
      <c r="P502" s="42">
        <v>356.0</v>
      </c>
      <c r="S502" s="42">
        <v>451.0</v>
      </c>
    </row>
    <row r="503">
      <c r="A503" s="42">
        <v>501.0</v>
      </c>
      <c r="B503" s="42">
        <v>11.0</v>
      </c>
      <c r="D503" s="42">
        <v>501.0</v>
      </c>
      <c r="E503" s="42">
        <v>0.0</v>
      </c>
      <c r="G503" s="2">
        <f>IFERROR(__xludf.DUMMYFUNCTION("""COMPUTED_VALUE"""),16.0)</f>
        <v>16</v>
      </c>
      <c r="O503" s="42">
        <v>501.0</v>
      </c>
      <c r="P503" s="42">
        <v>337.0</v>
      </c>
      <c r="S503" s="42">
        <v>388.0</v>
      </c>
    </row>
    <row r="504">
      <c r="A504" s="42">
        <v>502.0</v>
      </c>
      <c r="B504" s="42">
        <v>15.0</v>
      </c>
      <c r="D504" s="42">
        <v>502.0</v>
      </c>
      <c r="E504" s="42">
        <v>16.0</v>
      </c>
      <c r="G504" s="2">
        <f>IFERROR(__xludf.DUMMYFUNCTION("""COMPUTED_VALUE"""),16.0)</f>
        <v>16</v>
      </c>
      <c r="O504" s="42">
        <v>502.0</v>
      </c>
      <c r="P504" s="42">
        <v>372.0</v>
      </c>
      <c r="S504" s="42">
        <v>388.0</v>
      </c>
    </row>
    <row r="505">
      <c r="A505" s="42">
        <v>503.0</v>
      </c>
      <c r="B505" s="42">
        <v>15.0</v>
      </c>
      <c r="D505" s="42">
        <v>503.0</v>
      </c>
      <c r="E505" s="42">
        <v>16.0</v>
      </c>
      <c r="G505" s="2">
        <f>IFERROR(__xludf.DUMMYFUNCTION("""COMPUTED_VALUE"""),16.0)</f>
        <v>16</v>
      </c>
      <c r="O505" s="42">
        <v>503.0</v>
      </c>
      <c r="P505" s="42">
        <v>364.0</v>
      </c>
      <c r="S505" s="42">
        <v>362.0</v>
      </c>
    </row>
    <row r="506">
      <c r="A506" s="42">
        <v>504.0</v>
      </c>
      <c r="B506" s="42">
        <v>16.0</v>
      </c>
      <c r="D506" s="42">
        <v>504.0</v>
      </c>
      <c r="E506" s="42">
        <v>16.0</v>
      </c>
      <c r="G506" s="2">
        <f>IFERROR(__xludf.DUMMYFUNCTION("""COMPUTED_VALUE"""),23.0)</f>
        <v>23</v>
      </c>
      <c r="O506" s="42">
        <v>504.0</v>
      </c>
      <c r="P506" s="42">
        <v>519.0</v>
      </c>
      <c r="S506" s="42">
        <v>519.0</v>
      </c>
    </row>
    <row r="507">
      <c r="A507" s="42">
        <v>505.0</v>
      </c>
      <c r="B507" s="42">
        <v>16.0</v>
      </c>
      <c r="D507" s="42">
        <v>505.0</v>
      </c>
      <c r="E507" s="42">
        <v>16.0</v>
      </c>
      <c r="G507" s="2">
        <f>IFERROR(__xludf.DUMMYFUNCTION("""COMPUTED_VALUE"""),18.0)</f>
        <v>18</v>
      </c>
      <c r="O507" s="42">
        <v>505.0</v>
      </c>
      <c r="P507" s="42">
        <v>430.0</v>
      </c>
      <c r="S507" s="42">
        <v>430.0</v>
      </c>
    </row>
    <row r="508">
      <c r="A508" s="42">
        <v>506.0</v>
      </c>
      <c r="B508" s="42">
        <v>19.0</v>
      </c>
      <c r="D508" s="42">
        <v>506.0</v>
      </c>
      <c r="E508" s="42">
        <v>16.0</v>
      </c>
      <c r="G508" s="2">
        <f>IFERROR(__xludf.DUMMYFUNCTION("""COMPUTED_VALUE"""),16.0)</f>
        <v>16</v>
      </c>
      <c r="O508" s="42">
        <v>506.0</v>
      </c>
      <c r="P508" s="42">
        <v>388.0</v>
      </c>
      <c r="S508" s="42">
        <v>388.0</v>
      </c>
    </row>
    <row r="509">
      <c r="A509" s="42">
        <v>507.0</v>
      </c>
      <c r="B509" s="42">
        <v>16.0</v>
      </c>
      <c r="D509" s="42">
        <v>507.0</v>
      </c>
      <c r="E509" s="42">
        <v>16.0</v>
      </c>
      <c r="G509" s="2">
        <f>IFERROR(__xludf.DUMMYFUNCTION("""COMPUTED_VALUE"""),16.0)</f>
        <v>16</v>
      </c>
      <c r="O509" s="42">
        <v>507.0</v>
      </c>
      <c r="P509" s="42">
        <v>373.0</v>
      </c>
      <c r="S509" s="42">
        <v>387.0</v>
      </c>
    </row>
    <row r="510">
      <c r="A510" s="42">
        <v>508.0</v>
      </c>
      <c r="B510" s="42">
        <v>18.0</v>
      </c>
      <c r="D510" s="42">
        <v>508.0</v>
      </c>
      <c r="E510" s="42">
        <v>18.0</v>
      </c>
      <c r="G510" s="2">
        <f>IFERROR(__xludf.DUMMYFUNCTION("""COMPUTED_VALUE"""),18.0)</f>
        <v>18</v>
      </c>
      <c r="O510" s="42">
        <v>508.0</v>
      </c>
      <c r="P510" s="42">
        <v>439.0</v>
      </c>
      <c r="S510" s="42">
        <v>438.0</v>
      </c>
    </row>
    <row r="511">
      <c r="A511" s="42">
        <v>509.0</v>
      </c>
      <c r="B511" s="42">
        <v>22.0</v>
      </c>
      <c r="D511" s="42">
        <v>509.0</v>
      </c>
      <c r="E511" s="42">
        <v>22.0</v>
      </c>
      <c r="G511" s="2">
        <f>IFERROR(__xludf.DUMMYFUNCTION("""COMPUTED_VALUE"""),18.0)</f>
        <v>18</v>
      </c>
      <c r="O511" s="42">
        <v>509.0</v>
      </c>
      <c r="P511" s="42">
        <v>440.0</v>
      </c>
      <c r="S511" s="42">
        <v>440.0</v>
      </c>
    </row>
    <row r="512">
      <c r="A512" s="42">
        <v>510.0</v>
      </c>
      <c r="B512" s="42">
        <v>21.0</v>
      </c>
      <c r="D512" s="42">
        <v>510.0</v>
      </c>
      <c r="E512" s="42">
        <v>21.0</v>
      </c>
      <c r="G512" s="2">
        <f>IFERROR(__xludf.DUMMYFUNCTION("""COMPUTED_VALUE"""),18.0)</f>
        <v>18</v>
      </c>
      <c r="O512" s="42">
        <v>510.0</v>
      </c>
      <c r="P512" s="42">
        <v>418.0</v>
      </c>
      <c r="S512" s="42">
        <v>418.0</v>
      </c>
    </row>
    <row r="513">
      <c r="A513" s="42">
        <v>511.0</v>
      </c>
      <c r="B513" s="42">
        <v>17.0</v>
      </c>
      <c r="D513" s="42">
        <v>511.0</v>
      </c>
      <c r="E513" s="42">
        <v>17.0</v>
      </c>
      <c r="G513" s="2">
        <f>IFERROR(__xludf.DUMMYFUNCTION("""COMPUTED_VALUE"""),17.0)</f>
        <v>17</v>
      </c>
      <c r="O513" s="42">
        <v>511.0</v>
      </c>
      <c r="P513" s="42">
        <v>363.0</v>
      </c>
      <c r="S513" s="42">
        <v>363.0</v>
      </c>
    </row>
    <row r="514">
      <c r="A514" s="42">
        <v>512.0</v>
      </c>
      <c r="B514" s="42">
        <v>14.0</v>
      </c>
      <c r="D514" s="42">
        <v>512.0</v>
      </c>
      <c r="E514" s="42">
        <v>16.0</v>
      </c>
      <c r="G514" s="2">
        <f>IFERROR(__xludf.DUMMYFUNCTION("""COMPUTED_VALUE"""),19.0)</f>
        <v>19</v>
      </c>
      <c r="O514" s="42">
        <v>512.0</v>
      </c>
      <c r="P514" s="42">
        <v>411.0</v>
      </c>
      <c r="S514" s="42">
        <v>411.0</v>
      </c>
    </row>
    <row r="515">
      <c r="A515" s="42">
        <v>513.0</v>
      </c>
      <c r="B515" s="42">
        <v>13.0</v>
      </c>
      <c r="D515" s="42">
        <v>513.0</v>
      </c>
      <c r="E515" s="42">
        <v>16.0</v>
      </c>
      <c r="G515" s="2">
        <f>IFERROR(__xludf.DUMMYFUNCTION("""COMPUTED_VALUE"""),17.0)</f>
        <v>17</v>
      </c>
      <c r="O515" s="42">
        <v>513.0</v>
      </c>
      <c r="P515" s="42">
        <v>387.0</v>
      </c>
      <c r="S515" s="42">
        <v>387.0</v>
      </c>
    </row>
    <row r="516">
      <c r="A516" s="42">
        <v>514.0</v>
      </c>
      <c r="B516" s="42">
        <v>16.0</v>
      </c>
      <c r="D516" s="42">
        <v>514.0</v>
      </c>
      <c r="E516" s="42">
        <v>16.0</v>
      </c>
      <c r="G516" s="2">
        <f>IFERROR(__xludf.DUMMYFUNCTION("""COMPUTED_VALUE"""),16.0)</f>
        <v>16</v>
      </c>
      <c r="O516" s="42">
        <v>514.0</v>
      </c>
      <c r="P516" s="42">
        <v>374.0</v>
      </c>
      <c r="S516" s="42">
        <v>396.0</v>
      </c>
    </row>
    <row r="517">
      <c r="A517" s="42">
        <v>515.0</v>
      </c>
      <c r="B517" s="42">
        <v>15.0</v>
      </c>
      <c r="D517" s="42">
        <v>515.0</v>
      </c>
      <c r="E517" s="42">
        <v>16.0</v>
      </c>
      <c r="G517" s="2">
        <f>IFERROR(__xludf.DUMMYFUNCTION("""COMPUTED_VALUE"""),16.0)</f>
        <v>16</v>
      </c>
      <c r="O517" s="42">
        <v>515.0</v>
      </c>
      <c r="P517" s="42">
        <v>394.0</v>
      </c>
      <c r="S517" s="42">
        <v>458.0</v>
      </c>
    </row>
    <row r="518">
      <c r="A518" s="42">
        <v>516.0</v>
      </c>
      <c r="B518" s="42">
        <v>14.0</v>
      </c>
      <c r="D518" s="42">
        <v>516.0</v>
      </c>
      <c r="E518" s="42">
        <v>16.0</v>
      </c>
      <c r="G518" s="2">
        <f>IFERROR(__xludf.DUMMYFUNCTION("""COMPUTED_VALUE"""),16.0)</f>
        <v>16</v>
      </c>
      <c r="O518" s="42">
        <v>516.0</v>
      </c>
      <c r="P518" s="42">
        <v>358.0</v>
      </c>
      <c r="S518" s="42">
        <v>480.0</v>
      </c>
    </row>
    <row r="519">
      <c r="A519" s="42">
        <v>517.0</v>
      </c>
      <c r="B519" s="42">
        <v>9.0</v>
      </c>
      <c r="D519" s="42">
        <v>517.0</v>
      </c>
      <c r="E519" s="42">
        <v>16.0</v>
      </c>
      <c r="G519" s="2">
        <f>IFERROR(__xludf.DUMMYFUNCTION("""COMPUTED_VALUE"""),16.0)</f>
        <v>16</v>
      </c>
      <c r="O519" s="42">
        <v>517.0</v>
      </c>
      <c r="P519" s="42">
        <v>376.0</v>
      </c>
      <c r="S519" s="42">
        <v>448.0</v>
      </c>
    </row>
    <row r="520">
      <c r="A520" s="42">
        <v>518.0</v>
      </c>
      <c r="B520" s="42">
        <v>6.0</v>
      </c>
      <c r="D520" s="42">
        <v>518.0</v>
      </c>
      <c r="E520" s="42">
        <v>0.0</v>
      </c>
      <c r="G520" s="2">
        <f>IFERROR(__xludf.DUMMYFUNCTION("""COMPUTED_VALUE"""),16.0)</f>
        <v>16</v>
      </c>
      <c r="O520" s="42">
        <v>518.0</v>
      </c>
      <c r="P520" s="42">
        <v>419.0</v>
      </c>
      <c r="S520" s="42">
        <v>549.0</v>
      </c>
    </row>
    <row r="521">
      <c r="A521" s="42">
        <v>519.0</v>
      </c>
      <c r="B521" s="42">
        <v>6.0</v>
      </c>
      <c r="D521" s="42">
        <v>519.0</v>
      </c>
      <c r="E521" s="42">
        <v>0.0</v>
      </c>
      <c r="G521" s="2">
        <f>IFERROR(__xludf.DUMMYFUNCTION("""COMPUTED_VALUE"""),16.0)</f>
        <v>16</v>
      </c>
      <c r="O521" s="42">
        <v>519.0</v>
      </c>
      <c r="P521" s="42">
        <v>430.0</v>
      </c>
      <c r="S521" s="42">
        <v>617.0</v>
      </c>
    </row>
    <row r="522">
      <c r="A522" s="42">
        <v>520.0</v>
      </c>
      <c r="B522" s="42">
        <v>3.0</v>
      </c>
      <c r="D522" s="42">
        <v>520.0</v>
      </c>
      <c r="E522" s="42">
        <v>0.0</v>
      </c>
      <c r="G522" s="2">
        <f>IFERROR(__xludf.DUMMYFUNCTION("""COMPUTED_VALUE"""),16.0)</f>
        <v>16</v>
      </c>
      <c r="O522" s="42">
        <v>520.0</v>
      </c>
      <c r="P522" s="42">
        <v>385.0</v>
      </c>
      <c r="S522" s="42">
        <v>558.0</v>
      </c>
    </row>
    <row r="523">
      <c r="A523" s="42">
        <v>521.0</v>
      </c>
      <c r="B523" s="42">
        <v>6.0</v>
      </c>
      <c r="D523" s="42">
        <v>521.0</v>
      </c>
      <c r="E523" s="42">
        <v>16.0</v>
      </c>
      <c r="G523" s="2">
        <f>IFERROR(__xludf.DUMMYFUNCTION("""COMPUTED_VALUE"""),16.0)</f>
        <v>16</v>
      </c>
      <c r="O523" s="42">
        <v>521.0</v>
      </c>
      <c r="P523" s="42">
        <v>399.0</v>
      </c>
      <c r="S523" s="42">
        <v>653.0</v>
      </c>
    </row>
    <row r="524">
      <c r="A524" s="42">
        <v>522.0</v>
      </c>
      <c r="B524" s="42">
        <v>5.0</v>
      </c>
      <c r="D524" s="42">
        <v>522.0</v>
      </c>
      <c r="E524" s="42">
        <v>0.0</v>
      </c>
      <c r="G524" s="2">
        <f>IFERROR(__xludf.DUMMYFUNCTION("""COMPUTED_VALUE"""),16.0)</f>
        <v>16</v>
      </c>
      <c r="O524" s="42">
        <v>522.0</v>
      </c>
      <c r="P524" s="42">
        <v>416.0</v>
      </c>
      <c r="S524" s="42">
        <v>435.0</v>
      </c>
    </row>
    <row r="525">
      <c r="A525" s="42">
        <v>523.0</v>
      </c>
      <c r="B525" s="42">
        <v>6.0</v>
      </c>
      <c r="D525" s="42">
        <v>523.0</v>
      </c>
      <c r="E525" s="42">
        <v>16.0</v>
      </c>
      <c r="G525" s="2">
        <f>IFERROR(__xludf.DUMMYFUNCTION("""COMPUTED_VALUE"""),16.0)</f>
        <v>16</v>
      </c>
      <c r="O525" s="42">
        <v>523.0</v>
      </c>
      <c r="P525" s="42">
        <v>391.0</v>
      </c>
      <c r="S525" s="42">
        <v>414.0</v>
      </c>
    </row>
    <row r="526">
      <c r="A526" s="42">
        <v>524.0</v>
      </c>
      <c r="B526" s="42">
        <v>7.0</v>
      </c>
      <c r="D526" s="42">
        <v>524.0</v>
      </c>
      <c r="E526" s="42">
        <v>0.0</v>
      </c>
      <c r="G526" s="2">
        <f>IFERROR(__xludf.DUMMYFUNCTION("""COMPUTED_VALUE"""),16.0)</f>
        <v>16</v>
      </c>
      <c r="O526" s="42">
        <v>524.0</v>
      </c>
      <c r="P526" s="42">
        <v>349.0</v>
      </c>
      <c r="S526" s="42">
        <v>387.0</v>
      </c>
    </row>
    <row r="527">
      <c r="A527" s="42">
        <v>525.0</v>
      </c>
      <c r="B527" s="42">
        <v>11.0</v>
      </c>
      <c r="D527" s="42">
        <v>525.0</v>
      </c>
      <c r="E527" s="42">
        <v>16.0</v>
      </c>
      <c r="G527" s="2">
        <f>IFERROR(__xludf.DUMMYFUNCTION("""COMPUTED_VALUE"""),16.0)</f>
        <v>16</v>
      </c>
      <c r="O527" s="42">
        <v>525.0</v>
      </c>
      <c r="P527" s="42">
        <v>356.0</v>
      </c>
      <c r="S527" s="42">
        <v>393.0</v>
      </c>
    </row>
    <row r="528">
      <c r="A528" s="42">
        <v>526.0</v>
      </c>
      <c r="B528" s="42">
        <v>9.0</v>
      </c>
      <c r="D528" s="42">
        <v>526.0</v>
      </c>
      <c r="E528" s="42">
        <v>0.0</v>
      </c>
      <c r="G528" s="2">
        <f>IFERROR(__xludf.DUMMYFUNCTION("""COMPUTED_VALUE"""),16.0)</f>
        <v>16</v>
      </c>
      <c r="O528" s="42">
        <v>526.0</v>
      </c>
      <c r="P528" s="42">
        <v>392.0</v>
      </c>
      <c r="S528" s="42">
        <v>459.0</v>
      </c>
    </row>
    <row r="529">
      <c r="A529" s="42">
        <v>527.0</v>
      </c>
      <c r="B529" s="42">
        <v>8.0</v>
      </c>
      <c r="D529" s="42">
        <v>527.0</v>
      </c>
      <c r="E529" s="42">
        <v>16.0</v>
      </c>
      <c r="G529" s="2">
        <f>IFERROR(__xludf.DUMMYFUNCTION("""COMPUTED_VALUE"""),16.0)</f>
        <v>16</v>
      </c>
      <c r="O529" s="42">
        <v>527.0</v>
      </c>
      <c r="P529" s="42">
        <v>390.0</v>
      </c>
      <c r="S529" s="42">
        <v>505.0</v>
      </c>
    </row>
    <row r="530">
      <c r="A530" s="42">
        <v>528.0</v>
      </c>
      <c r="B530" s="42">
        <v>7.0</v>
      </c>
      <c r="D530" s="42">
        <v>528.0</v>
      </c>
      <c r="E530" s="42">
        <v>0.0</v>
      </c>
      <c r="G530" s="2">
        <f>IFERROR(__xludf.DUMMYFUNCTION("""COMPUTED_VALUE"""),16.0)</f>
        <v>16</v>
      </c>
      <c r="O530" s="42">
        <v>528.0</v>
      </c>
      <c r="P530" s="42">
        <v>359.0</v>
      </c>
      <c r="S530" s="42">
        <v>544.0</v>
      </c>
    </row>
    <row r="531">
      <c r="A531" s="42">
        <v>529.0</v>
      </c>
      <c r="B531" s="42">
        <v>8.0</v>
      </c>
      <c r="D531" s="42">
        <v>529.0</v>
      </c>
      <c r="E531" s="42">
        <v>16.0</v>
      </c>
      <c r="G531" s="2">
        <f>IFERROR(__xludf.DUMMYFUNCTION("""COMPUTED_VALUE"""),16.0)</f>
        <v>16</v>
      </c>
      <c r="O531" s="42">
        <v>529.0</v>
      </c>
      <c r="P531" s="42">
        <v>385.0</v>
      </c>
      <c r="S531" s="42">
        <v>595.0</v>
      </c>
    </row>
    <row r="532">
      <c r="A532" s="42">
        <v>530.0</v>
      </c>
      <c r="B532" s="42">
        <v>9.0</v>
      </c>
      <c r="D532" s="42">
        <v>530.0</v>
      </c>
      <c r="E532" s="42">
        <v>0.0</v>
      </c>
      <c r="G532" s="2">
        <f>IFERROR(__xludf.DUMMYFUNCTION("""COMPUTED_VALUE"""),16.0)</f>
        <v>16</v>
      </c>
      <c r="O532" s="42">
        <v>530.0</v>
      </c>
      <c r="P532" s="42">
        <v>351.0</v>
      </c>
      <c r="S532" s="42">
        <v>471.0</v>
      </c>
    </row>
    <row r="533">
      <c r="A533" s="42">
        <v>531.0</v>
      </c>
      <c r="B533" s="42">
        <v>8.0</v>
      </c>
      <c r="D533" s="42">
        <v>531.0</v>
      </c>
      <c r="E533" s="42">
        <v>16.0</v>
      </c>
      <c r="G533" s="2">
        <f>IFERROR(__xludf.DUMMYFUNCTION("""COMPUTED_VALUE"""),16.0)</f>
        <v>16</v>
      </c>
      <c r="O533" s="42">
        <v>531.0</v>
      </c>
      <c r="P533" s="42">
        <v>368.0</v>
      </c>
      <c r="S533" s="42">
        <v>541.0</v>
      </c>
    </row>
    <row r="534">
      <c r="A534" s="42">
        <v>532.0</v>
      </c>
      <c r="B534" s="42">
        <v>6.0</v>
      </c>
      <c r="D534" s="42">
        <v>532.0</v>
      </c>
      <c r="E534" s="42">
        <v>0.0</v>
      </c>
      <c r="G534" s="2">
        <f>IFERROR(__xludf.DUMMYFUNCTION("""COMPUTED_VALUE"""),16.0)</f>
        <v>16</v>
      </c>
      <c r="O534" s="42">
        <v>532.0</v>
      </c>
      <c r="P534" s="42">
        <v>367.0</v>
      </c>
      <c r="S534" s="42">
        <v>552.0</v>
      </c>
    </row>
    <row r="535">
      <c r="A535" s="42">
        <v>533.0</v>
      </c>
      <c r="B535" s="42">
        <v>8.0</v>
      </c>
      <c r="D535" s="42">
        <v>533.0</v>
      </c>
      <c r="E535" s="42">
        <v>16.0</v>
      </c>
      <c r="G535" s="2">
        <f>IFERROR(__xludf.DUMMYFUNCTION("""COMPUTED_VALUE"""),16.0)</f>
        <v>16</v>
      </c>
      <c r="O535" s="42">
        <v>533.0</v>
      </c>
      <c r="P535" s="42">
        <v>356.0</v>
      </c>
      <c r="S535" s="42">
        <v>572.0</v>
      </c>
    </row>
    <row r="536">
      <c r="A536" s="42">
        <v>534.0</v>
      </c>
      <c r="B536" s="42">
        <v>7.0</v>
      </c>
      <c r="D536" s="42">
        <v>534.0</v>
      </c>
      <c r="E536" s="42">
        <v>0.0</v>
      </c>
      <c r="G536" s="2">
        <f>IFERROR(__xludf.DUMMYFUNCTION("""COMPUTED_VALUE"""),16.0)</f>
        <v>16</v>
      </c>
      <c r="O536" s="42">
        <v>534.0</v>
      </c>
      <c r="P536" s="42">
        <v>343.0</v>
      </c>
      <c r="S536" s="42">
        <v>551.0</v>
      </c>
    </row>
    <row r="537">
      <c r="A537" s="42">
        <v>535.0</v>
      </c>
      <c r="B537" s="42">
        <v>7.0</v>
      </c>
      <c r="D537" s="42">
        <v>535.0</v>
      </c>
      <c r="E537" s="42">
        <v>0.0</v>
      </c>
      <c r="G537" s="2">
        <f>IFERROR(__xludf.DUMMYFUNCTION("""COMPUTED_VALUE"""),16.0)</f>
        <v>16</v>
      </c>
      <c r="O537" s="42">
        <v>535.0</v>
      </c>
      <c r="P537" s="42">
        <v>357.0</v>
      </c>
      <c r="S537" s="42">
        <v>474.0</v>
      </c>
    </row>
    <row r="538">
      <c r="A538" s="42">
        <v>536.0</v>
      </c>
      <c r="B538" s="42">
        <v>8.0</v>
      </c>
      <c r="D538" s="42">
        <v>536.0</v>
      </c>
      <c r="E538" s="42">
        <v>16.0</v>
      </c>
      <c r="G538" s="2">
        <f>IFERROR(__xludf.DUMMYFUNCTION("""COMPUTED_VALUE"""),16.0)</f>
        <v>16</v>
      </c>
      <c r="O538" s="42">
        <v>536.0</v>
      </c>
      <c r="P538" s="42">
        <v>297.0</v>
      </c>
      <c r="S538" s="42">
        <v>363.0</v>
      </c>
    </row>
    <row r="539">
      <c r="A539" s="42">
        <v>537.0</v>
      </c>
      <c r="B539" s="42">
        <v>6.0</v>
      </c>
      <c r="D539" s="42">
        <v>537.0</v>
      </c>
      <c r="E539" s="42">
        <v>0.0</v>
      </c>
      <c r="G539" s="2">
        <f>IFERROR(__xludf.DUMMYFUNCTION("""COMPUTED_VALUE"""),16.0)</f>
        <v>16</v>
      </c>
      <c r="O539" s="42">
        <v>537.0</v>
      </c>
      <c r="P539" s="42">
        <v>309.0</v>
      </c>
      <c r="S539" s="42">
        <v>336.0</v>
      </c>
    </row>
    <row r="540">
      <c r="A540" s="42">
        <v>538.0</v>
      </c>
      <c r="B540" s="42">
        <v>6.0</v>
      </c>
      <c r="D540" s="42">
        <v>538.0</v>
      </c>
      <c r="E540" s="42">
        <v>16.0</v>
      </c>
      <c r="G540" s="2">
        <f>IFERROR(__xludf.DUMMYFUNCTION("""COMPUTED_VALUE"""),18.0)</f>
        <v>18</v>
      </c>
      <c r="O540" s="42">
        <v>538.0</v>
      </c>
      <c r="P540" s="42">
        <v>358.0</v>
      </c>
      <c r="S540" s="42">
        <v>356.0</v>
      </c>
    </row>
    <row r="541">
      <c r="A541" s="42">
        <v>539.0</v>
      </c>
      <c r="B541" s="42">
        <v>6.0</v>
      </c>
      <c r="D541" s="42">
        <v>539.0</v>
      </c>
      <c r="E541" s="42">
        <v>0.0</v>
      </c>
      <c r="G541" s="2">
        <f>IFERROR(__xludf.DUMMYFUNCTION("""COMPUTED_VALUE"""),27.0)</f>
        <v>27</v>
      </c>
      <c r="O541" s="42">
        <v>539.0</v>
      </c>
      <c r="P541" s="42">
        <v>555.0</v>
      </c>
      <c r="S541" s="42">
        <v>555.0</v>
      </c>
    </row>
    <row r="542">
      <c r="A542" s="42">
        <v>540.0</v>
      </c>
      <c r="B542" s="42">
        <v>6.0</v>
      </c>
      <c r="D542" s="42">
        <v>540.0</v>
      </c>
      <c r="E542" s="42">
        <v>0.0</v>
      </c>
      <c r="G542" s="2">
        <f>IFERROR(__xludf.DUMMYFUNCTION("""COMPUTED_VALUE"""),31.0)</f>
        <v>31</v>
      </c>
      <c r="O542" s="42">
        <v>540.0</v>
      </c>
      <c r="P542" s="42">
        <v>593.0</v>
      </c>
      <c r="S542" s="42">
        <v>593.0</v>
      </c>
    </row>
    <row r="543">
      <c r="A543" s="42">
        <v>541.0</v>
      </c>
      <c r="B543" s="42">
        <v>9.0</v>
      </c>
      <c r="D543" s="42">
        <v>541.0</v>
      </c>
      <c r="E543" s="42">
        <v>16.0</v>
      </c>
      <c r="G543" s="2">
        <f>IFERROR(__xludf.DUMMYFUNCTION("""COMPUTED_VALUE"""),27.0)</f>
        <v>27</v>
      </c>
      <c r="O543" s="42">
        <v>541.0</v>
      </c>
      <c r="P543" s="42">
        <v>511.0</v>
      </c>
      <c r="S543" s="42">
        <v>511.0</v>
      </c>
    </row>
    <row r="544">
      <c r="A544" s="42">
        <v>542.0</v>
      </c>
      <c r="B544" s="42">
        <v>9.0</v>
      </c>
      <c r="D544" s="42">
        <v>542.0</v>
      </c>
      <c r="E544" s="42">
        <v>16.0</v>
      </c>
      <c r="G544" s="2">
        <f>IFERROR(__xludf.DUMMYFUNCTION("""COMPUTED_VALUE"""),28.0)</f>
        <v>28</v>
      </c>
      <c r="O544" s="42">
        <v>542.0</v>
      </c>
      <c r="P544" s="42">
        <v>572.0</v>
      </c>
      <c r="S544" s="42">
        <v>572.0</v>
      </c>
    </row>
    <row r="545">
      <c r="A545" s="42">
        <v>543.0</v>
      </c>
      <c r="B545" s="42">
        <v>12.0</v>
      </c>
      <c r="D545" s="42">
        <v>543.0</v>
      </c>
      <c r="E545" s="42">
        <v>0.0</v>
      </c>
      <c r="G545" s="2">
        <f>IFERROR(__xludf.DUMMYFUNCTION("""COMPUTED_VALUE"""),24.0)</f>
        <v>24</v>
      </c>
      <c r="O545" s="42">
        <v>543.0</v>
      </c>
      <c r="P545" s="42">
        <v>480.0</v>
      </c>
      <c r="S545" s="42">
        <v>480.0</v>
      </c>
    </row>
    <row r="546">
      <c r="A546" s="42">
        <v>544.0</v>
      </c>
      <c r="B546" s="42">
        <v>11.0</v>
      </c>
      <c r="D546" s="42">
        <v>544.0</v>
      </c>
      <c r="E546" s="42">
        <v>16.0</v>
      </c>
      <c r="G546" s="2">
        <f>IFERROR(__xludf.DUMMYFUNCTION("""COMPUTED_VALUE"""),26.0)</f>
        <v>26</v>
      </c>
      <c r="O546" s="42">
        <v>544.0</v>
      </c>
      <c r="P546" s="42">
        <v>524.0</v>
      </c>
      <c r="S546" s="42">
        <v>524.0</v>
      </c>
    </row>
    <row r="547">
      <c r="A547" s="42">
        <v>545.0</v>
      </c>
      <c r="B547" s="42">
        <v>12.0</v>
      </c>
      <c r="D547" s="42">
        <v>545.0</v>
      </c>
      <c r="E547" s="42">
        <v>16.0</v>
      </c>
      <c r="G547" s="2">
        <f>IFERROR(__xludf.DUMMYFUNCTION("""COMPUTED_VALUE"""),30.0)</f>
        <v>30</v>
      </c>
      <c r="O547" s="42">
        <v>545.0</v>
      </c>
      <c r="P547" s="42">
        <v>604.0</v>
      </c>
      <c r="S547" s="42">
        <v>604.0</v>
      </c>
    </row>
    <row r="548">
      <c r="A548" s="42">
        <v>546.0</v>
      </c>
      <c r="B548" s="42">
        <v>12.0</v>
      </c>
      <c r="D548" s="42">
        <v>546.0</v>
      </c>
      <c r="E548" s="42">
        <v>16.0</v>
      </c>
      <c r="G548" s="2">
        <f>IFERROR(__xludf.DUMMYFUNCTION("""COMPUTED_VALUE"""),32.0)</f>
        <v>32</v>
      </c>
      <c r="O548" s="42">
        <v>546.0</v>
      </c>
      <c r="P548" s="42">
        <v>618.0</v>
      </c>
      <c r="S548" s="42">
        <v>618.0</v>
      </c>
    </row>
    <row r="549">
      <c r="A549" s="42">
        <v>547.0</v>
      </c>
      <c r="B549" s="42">
        <v>13.0</v>
      </c>
      <c r="D549" s="42">
        <v>547.0</v>
      </c>
      <c r="E549" s="42">
        <v>0.0</v>
      </c>
      <c r="G549" s="2">
        <f>IFERROR(__xludf.DUMMYFUNCTION("""COMPUTED_VALUE"""),31.0)</f>
        <v>31</v>
      </c>
      <c r="O549" s="42">
        <v>547.0</v>
      </c>
      <c r="P549" s="42">
        <v>601.0</v>
      </c>
      <c r="S549" s="42">
        <v>601.0</v>
      </c>
    </row>
    <row r="550">
      <c r="A550" s="42">
        <v>548.0</v>
      </c>
      <c r="B550" s="42">
        <v>15.0</v>
      </c>
      <c r="D550" s="42">
        <v>548.0</v>
      </c>
      <c r="E550" s="42">
        <v>16.0</v>
      </c>
      <c r="G550" s="2">
        <f>IFERROR(__xludf.DUMMYFUNCTION("""COMPUTED_VALUE"""),33.0)</f>
        <v>33</v>
      </c>
      <c r="O550" s="42">
        <v>548.0</v>
      </c>
      <c r="P550" s="42">
        <v>649.0</v>
      </c>
      <c r="S550" s="42">
        <v>649.0</v>
      </c>
    </row>
    <row r="551">
      <c r="A551" s="42">
        <v>549.0</v>
      </c>
      <c r="B551" s="42">
        <v>16.0</v>
      </c>
      <c r="D551" s="42">
        <v>549.0</v>
      </c>
      <c r="E551" s="42">
        <v>16.0</v>
      </c>
      <c r="G551" s="2">
        <f>IFERROR(__xludf.DUMMYFUNCTION("""COMPUTED_VALUE"""),32.0)</f>
        <v>32</v>
      </c>
      <c r="O551" s="42">
        <v>549.0</v>
      </c>
      <c r="P551" s="42">
        <v>620.0</v>
      </c>
      <c r="S551" s="42">
        <v>620.0</v>
      </c>
    </row>
    <row r="552">
      <c r="A552" s="42">
        <v>550.0</v>
      </c>
      <c r="B552" s="42">
        <v>16.0</v>
      </c>
      <c r="D552" s="42">
        <v>550.0</v>
      </c>
      <c r="E552" s="42">
        <v>16.0</v>
      </c>
      <c r="G552" s="2">
        <f>IFERROR(__xludf.DUMMYFUNCTION("""COMPUTED_VALUE"""),34.0)</f>
        <v>34</v>
      </c>
      <c r="O552" s="42">
        <v>550.0</v>
      </c>
      <c r="P552" s="42">
        <v>638.0</v>
      </c>
      <c r="S552" s="42">
        <v>638.0</v>
      </c>
    </row>
    <row r="553">
      <c r="A553" s="42">
        <v>551.0</v>
      </c>
      <c r="B553" s="42">
        <v>12.0</v>
      </c>
      <c r="D553" s="42">
        <v>551.0</v>
      </c>
      <c r="E553" s="42">
        <v>16.0</v>
      </c>
      <c r="G553" s="2">
        <f>IFERROR(__xludf.DUMMYFUNCTION("""COMPUTED_VALUE"""),28.0)</f>
        <v>28</v>
      </c>
      <c r="O553" s="42">
        <v>551.0</v>
      </c>
      <c r="P553" s="42">
        <v>564.0</v>
      </c>
      <c r="S553" s="42">
        <v>564.0</v>
      </c>
    </row>
    <row r="554">
      <c r="A554" s="42">
        <v>552.0</v>
      </c>
      <c r="B554" s="42">
        <v>13.0</v>
      </c>
      <c r="D554" s="42">
        <v>552.0</v>
      </c>
      <c r="E554" s="42">
        <v>16.0</v>
      </c>
      <c r="G554" s="2">
        <f>IFERROR(__xludf.DUMMYFUNCTION("""COMPUTED_VALUE"""),38.0)</f>
        <v>38</v>
      </c>
      <c r="O554" s="42">
        <v>552.0</v>
      </c>
      <c r="P554" s="42">
        <v>754.0</v>
      </c>
      <c r="S554" s="42">
        <v>754.0</v>
      </c>
    </row>
    <row r="555">
      <c r="A555" s="42">
        <v>553.0</v>
      </c>
      <c r="B555" s="42">
        <v>13.0</v>
      </c>
      <c r="D555" s="42">
        <v>553.0</v>
      </c>
      <c r="E555" s="42">
        <v>16.0</v>
      </c>
      <c r="G555" s="2">
        <f>IFERROR(__xludf.DUMMYFUNCTION("""COMPUTED_VALUE"""),35.0)</f>
        <v>35</v>
      </c>
      <c r="O555" s="42">
        <v>553.0</v>
      </c>
      <c r="P555" s="42">
        <v>727.0</v>
      </c>
      <c r="S555" s="42">
        <v>727.0</v>
      </c>
    </row>
    <row r="556">
      <c r="A556" s="42">
        <v>554.0</v>
      </c>
      <c r="B556" s="42">
        <v>13.0</v>
      </c>
      <c r="D556" s="42">
        <v>554.0</v>
      </c>
      <c r="E556" s="42">
        <v>0.0</v>
      </c>
      <c r="G556" s="2">
        <f>IFERROR(__xludf.DUMMYFUNCTION("""COMPUTED_VALUE"""),37.0)</f>
        <v>37</v>
      </c>
      <c r="O556" s="42">
        <v>554.0</v>
      </c>
      <c r="P556" s="42">
        <v>717.0</v>
      </c>
      <c r="S556" s="42">
        <v>717.0</v>
      </c>
    </row>
    <row r="557">
      <c r="A557" s="42">
        <v>555.0</v>
      </c>
      <c r="B557" s="42">
        <v>15.0</v>
      </c>
      <c r="D557" s="42">
        <v>555.0</v>
      </c>
      <c r="E557" s="42">
        <v>16.0</v>
      </c>
      <c r="G557" s="2">
        <f>IFERROR(__xludf.DUMMYFUNCTION("""COMPUTED_VALUE"""),35.0)</f>
        <v>35</v>
      </c>
      <c r="O557" s="42">
        <v>555.0</v>
      </c>
      <c r="P557" s="42">
        <v>779.0</v>
      </c>
      <c r="S557" s="42">
        <v>779.0</v>
      </c>
    </row>
    <row r="558">
      <c r="A558" s="42">
        <v>556.0</v>
      </c>
      <c r="B558" s="42">
        <v>16.0</v>
      </c>
      <c r="D558" s="42">
        <v>556.0</v>
      </c>
      <c r="E558" s="42">
        <v>16.0</v>
      </c>
      <c r="G558" s="2">
        <f>IFERROR(__xludf.DUMMYFUNCTION("""COMPUTED_VALUE"""),39.0)</f>
        <v>39</v>
      </c>
      <c r="O558" s="42">
        <v>556.0</v>
      </c>
      <c r="P558" s="42">
        <v>797.0</v>
      </c>
      <c r="S558" s="42">
        <v>797.0</v>
      </c>
    </row>
    <row r="559">
      <c r="A559" s="42">
        <v>557.0</v>
      </c>
      <c r="B559" s="42">
        <v>20.0</v>
      </c>
      <c r="D559" s="42">
        <v>557.0</v>
      </c>
      <c r="E559" s="42">
        <v>19.0</v>
      </c>
      <c r="G559" s="2">
        <f>IFERROR(__xludf.DUMMYFUNCTION("""COMPUTED_VALUE"""),39.0)</f>
        <v>39</v>
      </c>
      <c r="O559" s="42">
        <v>557.0</v>
      </c>
      <c r="P559" s="42">
        <v>851.0</v>
      </c>
      <c r="S559" s="42">
        <v>851.0</v>
      </c>
    </row>
    <row r="560">
      <c r="A560" s="42">
        <v>558.0</v>
      </c>
      <c r="B560" s="42">
        <v>17.0</v>
      </c>
      <c r="D560" s="42">
        <v>558.0</v>
      </c>
      <c r="E560" s="42">
        <v>17.0</v>
      </c>
      <c r="G560" s="2">
        <f>IFERROR(__xludf.DUMMYFUNCTION("""COMPUTED_VALUE"""),38.0)</f>
        <v>38</v>
      </c>
      <c r="O560" s="42">
        <v>558.0</v>
      </c>
      <c r="P560" s="42">
        <v>776.0</v>
      </c>
      <c r="S560" s="42">
        <v>776.0</v>
      </c>
    </row>
    <row r="561">
      <c r="A561" s="42">
        <v>559.0</v>
      </c>
      <c r="B561" s="42">
        <v>16.0</v>
      </c>
      <c r="D561" s="42">
        <v>559.0</v>
      </c>
      <c r="E561" s="42">
        <v>16.0</v>
      </c>
      <c r="G561" s="2">
        <f>IFERROR(__xludf.DUMMYFUNCTION("""COMPUTED_VALUE"""),33.0)</f>
        <v>33</v>
      </c>
      <c r="O561" s="42">
        <v>559.0</v>
      </c>
      <c r="P561" s="42">
        <v>731.0</v>
      </c>
      <c r="S561" s="42">
        <v>731.0</v>
      </c>
    </row>
    <row r="562">
      <c r="A562" s="42">
        <v>560.0</v>
      </c>
      <c r="B562" s="42">
        <v>20.0</v>
      </c>
      <c r="D562" s="42">
        <v>560.0</v>
      </c>
      <c r="E562" s="42">
        <v>20.0</v>
      </c>
      <c r="G562" s="2">
        <f>IFERROR(__xludf.DUMMYFUNCTION("""COMPUTED_VALUE"""),34.0)</f>
        <v>34</v>
      </c>
      <c r="O562" s="42">
        <v>560.0</v>
      </c>
      <c r="P562" s="42">
        <v>736.0</v>
      </c>
      <c r="S562" s="42">
        <v>736.0</v>
      </c>
    </row>
    <row r="563">
      <c r="A563" s="42">
        <v>561.0</v>
      </c>
      <c r="B563" s="42">
        <v>18.0</v>
      </c>
      <c r="D563" s="42">
        <v>561.0</v>
      </c>
      <c r="E563" s="42">
        <v>18.0</v>
      </c>
      <c r="G563" s="2">
        <f>IFERROR(__xludf.DUMMYFUNCTION("""COMPUTED_VALUE"""),28.0)</f>
        <v>28</v>
      </c>
      <c r="O563" s="42">
        <v>561.0</v>
      </c>
      <c r="P563" s="42">
        <v>614.0</v>
      </c>
      <c r="S563" s="42">
        <v>614.0</v>
      </c>
    </row>
    <row r="564">
      <c r="A564" s="42">
        <v>562.0</v>
      </c>
      <c r="B564" s="42">
        <v>19.0</v>
      </c>
      <c r="D564" s="42">
        <v>562.0</v>
      </c>
      <c r="E564" s="42">
        <v>19.0</v>
      </c>
      <c r="G564" s="2">
        <f>IFERROR(__xludf.DUMMYFUNCTION("""COMPUTED_VALUE"""),30.0)</f>
        <v>30</v>
      </c>
      <c r="O564" s="42">
        <v>562.0</v>
      </c>
      <c r="P564" s="42">
        <v>584.0</v>
      </c>
      <c r="S564" s="42">
        <v>584.0</v>
      </c>
    </row>
    <row r="565">
      <c r="A565" s="42">
        <v>563.0</v>
      </c>
      <c r="B565" s="42">
        <v>21.0</v>
      </c>
      <c r="D565" s="42">
        <v>563.0</v>
      </c>
      <c r="E565" s="42">
        <v>21.0</v>
      </c>
      <c r="G565" s="2">
        <f>IFERROR(__xludf.DUMMYFUNCTION("""COMPUTED_VALUE"""),28.0)</f>
        <v>28</v>
      </c>
      <c r="O565" s="42">
        <v>563.0</v>
      </c>
      <c r="P565" s="42">
        <v>624.0</v>
      </c>
      <c r="S565" s="42">
        <v>624.0</v>
      </c>
    </row>
    <row r="566">
      <c r="A566" s="42">
        <v>564.0</v>
      </c>
      <c r="B566" s="42">
        <v>16.0</v>
      </c>
      <c r="D566" s="42">
        <v>564.0</v>
      </c>
      <c r="E566" s="42">
        <v>16.0</v>
      </c>
      <c r="G566" s="2">
        <f>IFERROR(__xludf.DUMMYFUNCTION("""COMPUTED_VALUE"""),27.0)</f>
        <v>27</v>
      </c>
      <c r="O566" s="42">
        <v>564.0</v>
      </c>
      <c r="P566" s="42">
        <v>505.0</v>
      </c>
      <c r="S566" s="42">
        <v>505.0</v>
      </c>
    </row>
    <row r="567">
      <c r="A567" s="42">
        <v>565.0</v>
      </c>
      <c r="B567" s="42">
        <v>13.0</v>
      </c>
      <c r="D567" s="42">
        <v>565.0</v>
      </c>
      <c r="E567" s="42">
        <v>16.0</v>
      </c>
      <c r="G567" s="2">
        <f>IFERROR(__xludf.DUMMYFUNCTION("""COMPUTED_VALUE"""),27.0)</f>
        <v>27</v>
      </c>
      <c r="O567" s="42">
        <v>565.0</v>
      </c>
      <c r="P567" s="42">
        <v>543.0</v>
      </c>
      <c r="S567" s="42">
        <v>543.0</v>
      </c>
    </row>
    <row r="568">
      <c r="A568" s="42">
        <v>566.0</v>
      </c>
      <c r="B568" s="42">
        <v>14.0</v>
      </c>
      <c r="D568" s="42">
        <v>566.0</v>
      </c>
      <c r="E568" s="42">
        <v>16.0</v>
      </c>
      <c r="G568" s="2">
        <f>IFERROR(__xludf.DUMMYFUNCTION("""COMPUTED_VALUE"""),30.0)</f>
        <v>30</v>
      </c>
      <c r="O568" s="42">
        <v>566.0</v>
      </c>
      <c r="P568" s="42">
        <v>606.0</v>
      </c>
      <c r="S568" s="42">
        <v>606.0</v>
      </c>
    </row>
    <row r="569">
      <c r="A569" s="42">
        <v>567.0</v>
      </c>
      <c r="B569" s="42">
        <v>11.0</v>
      </c>
      <c r="D569" s="42">
        <v>567.0</v>
      </c>
      <c r="E569" s="42">
        <v>16.0</v>
      </c>
      <c r="G569" s="2">
        <f>IFERROR(__xludf.DUMMYFUNCTION("""COMPUTED_VALUE"""),27.0)</f>
        <v>27</v>
      </c>
      <c r="O569" s="42">
        <v>567.0</v>
      </c>
      <c r="P569" s="42">
        <v>559.0</v>
      </c>
      <c r="S569" s="42">
        <v>559.0</v>
      </c>
    </row>
    <row r="570">
      <c r="A570" s="42">
        <v>568.0</v>
      </c>
      <c r="B570" s="42">
        <v>9.0</v>
      </c>
      <c r="D570" s="42">
        <v>568.0</v>
      </c>
      <c r="E570" s="42">
        <v>0.0</v>
      </c>
      <c r="G570" s="2">
        <f>IFERROR(__xludf.DUMMYFUNCTION("""COMPUTED_VALUE"""),26.0)</f>
        <v>26</v>
      </c>
      <c r="O570" s="42">
        <v>568.0</v>
      </c>
      <c r="P570" s="42">
        <v>570.0</v>
      </c>
      <c r="S570" s="42">
        <v>570.0</v>
      </c>
    </row>
    <row r="571">
      <c r="A571" s="42">
        <v>569.0</v>
      </c>
      <c r="B571" s="42">
        <v>10.0</v>
      </c>
      <c r="D571" s="42">
        <v>569.0</v>
      </c>
      <c r="E571" s="42">
        <v>16.0</v>
      </c>
      <c r="G571" s="2">
        <f>IFERROR(__xludf.DUMMYFUNCTION("""COMPUTED_VALUE"""),28.0)</f>
        <v>28</v>
      </c>
      <c r="O571" s="42">
        <v>569.0</v>
      </c>
      <c r="P571" s="42">
        <v>560.0</v>
      </c>
      <c r="S571" s="42">
        <v>560.0</v>
      </c>
    </row>
    <row r="572">
      <c r="A572" s="42">
        <v>570.0</v>
      </c>
      <c r="B572" s="42">
        <v>12.0</v>
      </c>
      <c r="D572" s="42">
        <v>570.0</v>
      </c>
      <c r="E572" s="42">
        <v>16.0</v>
      </c>
      <c r="G572" s="2">
        <f>IFERROR(__xludf.DUMMYFUNCTION("""COMPUTED_VALUE"""),25.0)</f>
        <v>25</v>
      </c>
      <c r="O572" s="42">
        <v>570.0</v>
      </c>
      <c r="P572" s="42">
        <v>491.0</v>
      </c>
      <c r="S572" s="42">
        <v>491.0</v>
      </c>
    </row>
    <row r="573">
      <c r="A573" s="42">
        <v>571.0</v>
      </c>
      <c r="B573" s="42">
        <v>12.0</v>
      </c>
      <c r="D573" s="42">
        <v>571.0</v>
      </c>
      <c r="E573" s="42">
        <v>16.0</v>
      </c>
      <c r="G573" s="2">
        <f>IFERROR(__xludf.DUMMYFUNCTION("""COMPUTED_VALUE"""),24.0)</f>
        <v>24</v>
      </c>
      <c r="O573" s="42">
        <v>571.0</v>
      </c>
      <c r="P573" s="42">
        <v>418.0</v>
      </c>
      <c r="S573" s="42">
        <v>418.0</v>
      </c>
    </row>
    <row r="574">
      <c r="A574" s="42">
        <v>572.0</v>
      </c>
      <c r="B574" s="42">
        <v>11.0</v>
      </c>
      <c r="D574" s="42">
        <v>572.0</v>
      </c>
      <c r="E574" s="42">
        <v>0.0</v>
      </c>
      <c r="G574" s="2">
        <f>IFERROR(__xludf.DUMMYFUNCTION("""COMPUTED_VALUE"""),26.0)</f>
        <v>26</v>
      </c>
      <c r="O574" s="42">
        <v>572.0</v>
      </c>
      <c r="P574" s="42">
        <v>550.0</v>
      </c>
      <c r="S574" s="42">
        <v>550.0</v>
      </c>
    </row>
    <row r="575">
      <c r="A575" s="42">
        <v>573.0</v>
      </c>
      <c r="B575" s="42">
        <v>15.0</v>
      </c>
      <c r="D575" s="42">
        <v>573.0</v>
      </c>
      <c r="E575" s="42">
        <v>16.0</v>
      </c>
      <c r="G575" s="2">
        <f>IFERROR(__xludf.DUMMYFUNCTION("""COMPUTED_VALUE"""),21.0)</f>
        <v>21</v>
      </c>
      <c r="O575" s="42">
        <v>573.0</v>
      </c>
      <c r="P575" s="42">
        <v>451.0</v>
      </c>
      <c r="S575" s="42">
        <v>451.0</v>
      </c>
    </row>
    <row r="576">
      <c r="A576" s="42">
        <v>574.0</v>
      </c>
      <c r="B576" s="42">
        <v>17.0</v>
      </c>
      <c r="D576" s="42">
        <v>574.0</v>
      </c>
      <c r="E576" s="42">
        <v>16.0</v>
      </c>
      <c r="G576" s="2">
        <f>IFERROR(__xludf.DUMMYFUNCTION("""COMPUTED_VALUE"""),21.0)</f>
        <v>21</v>
      </c>
      <c r="O576" s="42">
        <v>574.0</v>
      </c>
      <c r="P576" s="42">
        <v>419.0</v>
      </c>
      <c r="S576" s="42">
        <v>419.0</v>
      </c>
    </row>
    <row r="577">
      <c r="A577" s="42">
        <v>575.0</v>
      </c>
      <c r="B577" s="42">
        <v>16.0</v>
      </c>
      <c r="D577" s="42">
        <v>575.0</v>
      </c>
      <c r="E577" s="42">
        <v>16.0</v>
      </c>
      <c r="G577" s="2">
        <f>IFERROR(__xludf.DUMMYFUNCTION("""COMPUTED_VALUE"""),25.0)</f>
        <v>25</v>
      </c>
      <c r="O577" s="42">
        <v>575.0</v>
      </c>
      <c r="P577" s="42">
        <v>509.0</v>
      </c>
      <c r="S577" s="42">
        <v>509.0</v>
      </c>
    </row>
    <row r="578">
      <c r="A578" s="42">
        <v>576.0</v>
      </c>
      <c r="B578" s="42">
        <v>14.0</v>
      </c>
      <c r="D578" s="42">
        <v>576.0</v>
      </c>
      <c r="E578" s="42">
        <v>16.0</v>
      </c>
      <c r="G578" s="2">
        <f>IFERROR(__xludf.DUMMYFUNCTION("""COMPUTED_VALUE"""),27.0)</f>
        <v>27</v>
      </c>
      <c r="O578" s="42">
        <v>576.0</v>
      </c>
      <c r="P578" s="42">
        <v>553.0</v>
      </c>
      <c r="S578" s="42">
        <v>553.0</v>
      </c>
    </row>
    <row r="579">
      <c r="A579" s="42">
        <v>577.0</v>
      </c>
      <c r="B579" s="42">
        <v>17.0</v>
      </c>
      <c r="D579" s="42">
        <v>577.0</v>
      </c>
      <c r="E579" s="42">
        <v>16.0</v>
      </c>
      <c r="G579" s="2">
        <f>IFERROR(__xludf.DUMMYFUNCTION("""COMPUTED_VALUE"""),29.0)</f>
        <v>29</v>
      </c>
      <c r="O579" s="42">
        <v>577.0</v>
      </c>
      <c r="P579" s="42">
        <v>597.0</v>
      </c>
      <c r="S579" s="42">
        <v>597.0</v>
      </c>
    </row>
    <row r="580">
      <c r="A580" s="42">
        <v>578.0</v>
      </c>
      <c r="B580" s="42">
        <v>16.0</v>
      </c>
      <c r="D580" s="42">
        <v>578.0</v>
      </c>
      <c r="E580" s="42">
        <v>16.0</v>
      </c>
      <c r="G580" s="2">
        <f>IFERROR(__xludf.DUMMYFUNCTION("""COMPUTED_VALUE"""),31.0)</f>
        <v>31</v>
      </c>
      <c r="O580" s="42">
        <v>578.0</v>
      </c>
      <c r="P580" s="42">
        <v>617.0</v>
      </c>
      <c r="S580" s="42">
        <v>617.0</v>
      </c>
    </row>
    <row r="581">
      <c r="A581" s="42">
        <v>579.0</v>
      </c>
      <c r="B581" s="42">
        <v>19.0</v>
      </c>
      <c r="D581" s="42">
        <v>579.0</v>
      </c>
      <c r="E581" s="42">
        <v>16.0</v>
      </c>
      <c r="G581" s="2">
        <f>IFERROR(__xludf.DUMMYFUNCTION("""COMPUTED_VALUE"""),35.0)</f>
        <v>35</v>
      </c>
      <c r="O581" s="42">
        <v>579.0</v>
      </c>
      <c r="P581" s="42">
        <v>663.0</v>
      </c>
      <c r="S581" s="42">
        <v>663.0</v>
      </c>
    </row>
    <row r="582">
      <c r="A582" s="42">
        <v>580.0</v>
      </c>
      <c r="B582" s="42">
        <v>20.0</v>
      </c>
      <c r="D582" s="42">
        <v>580.0</v>
      </c>
      <c r="E582" s="42">
        <v>18.0</v>
      </c>
      <c r="G582" s="2">
        <f>IFERROR(__xludf.DUMMYFUNCTION("""COMPUTED_VALUE"""),38.0)</f>
        <v>38</v>
      </c>
      <c r="O582" s="42">
        <v>580.0</v>
      </c>
      <c r="P582" s="42">
        <v>694.0</v>
      </c>
      <c r="S582" s="42">
        <v>694.0</v>
      </c>
    </row>
    <row r="583">
      <c r="A583" s="42">
        <v>581.0</v>
      </c>
      <c r="B583" s="42">
        <v>19.0</v>
      </c>
      <c r="D583" s="42">
        <v>581.0</v>
      </c>
      <c r="E583" s="42">
        <v>19.0</v>
      </c>
      <c r="G583" s="2">
        <f>IFERROR(__xludf.DUMMYFUNCTION("""COMPUTED_VALUE"""),40.0)</f>
        <v>40</v>
      </c>
      <c r="O583" s="42">
        <v>581.0</v>
      </c>
      <c r="P583" s="42">
        <v>716.0</v>
      </c>
      <c r="S583" s="42">
        <v>716.0</v>
      </c>
    </row>
    <row r="584">
      <c r="A584" s="42">
        <v>582.0</v>
      </c>
      <c r="B584" s="42">
        <v>17.0</v>
      </c>
      <c r="D584" s="42">
        <v>582.0</v>
      </c>
      <c r="E584" s="42">
        <v>17.0</v>
      </c>
      <c r="G584" s="2">
        <f>IFERROR(__xludf.DUMMYFUNCTION("""COMPUTED_VALUE"""),45.0)</f>
        <v>45</v>
      </c>
      <c r="O584" s="42">
        <v>582.0</v>
      </c>
      <c r="P584" s="42">
        <v>727.0</v>
      </c>
      <c r="S584" s="42">
        <v>727.0</v>
      </c>
    </row>
    <row r="585">
      <c r="A585" s="42">
        <v>583.0</v>
      </c>
      <c r="B585" s="42">
        <v>21.0</v>
      </c>
      <c r="D585" s="42">
        <v>583.0</v>
      </c>
      <c r="E585" s="42">
        <v>21.0</v>
      </c>
      <c r="G585" s="2">
        <f>IFERROR(__xludf.DUMMYFUNCTION("""COMPUTED_VALUE"""),51.0)</f>
        <v>51</v>
      </c>
      <c r="O585" s="42">
        <v>583.0</v>
      </c>
      <c r="P585" s="42">
        <v>889.0</v>
      </c>
      <c r="S585" s="42">
        <v>889.0</v>
      </c>
    </row>
    <row r="586">
      <c r="A586" s="42">
        <v>584.0</v>
      </c>
      <c r="B586" s="42">
        <v>19.0</v>
      </c>
      <c r="D586" s="42">
        <v>584.0</v>
      </c>
      <c r="E586" s="42">
        <v>19.0</v>
      </c>
      <c r="G586" s="2">
        <f>IFERROR(__xludf.DUMMYFUNCTION("""COMPUTED_VALUE"""),51.0)</f>
        <v>51</v>
      </c>
      <c r="O586" s="42">
        <v>584.0</v>
      </c>
      <c r="P586" s="42">
        <v>873.0</v>
      </c>
      <c r="S586" s="42">
        <v>873.0</v>
      </c>
    </row>
    <row r="587">
      <c r="A587" s="42">
        <v>585.0</v>
      </c>
      <c r="B587" s="42">
        <v>20.0</v>
      </c>
      <c r="D587" s="42">
        <v>585.0</v>
      </c>
      <c r="E587" s="42">
        <v>20.0</v>
      </c>
      <c r="G587" s="2">
        <f>IFERROR(__xludf.DUMMYFUNCTION("""COMPUTED_VALUE"""),50.0)</f>
        <v>50</v>
      </c>
      <c r="O587" s="42">
        <v>585.0</v>
      </c>
      <c r="P587" s="42">
        <v>820.0</v>
      </c>
      <c r="S587" s="42">
        <v>820.0</v>
      </c>
    </row>
    <row r="588">
      <c r="A588" s="42">
        <v>586.0</v>
      </c>
      <c r="B588" s="42">
        <v>19.0</v>
      </c>
      <c r="D588" s="42">
        <v>586.0</v>
      </c>
      <c r="E588" s="42">
        <v>19.0</v>
      </c>
      <c r="G588" s="2">
        <f>IFERROR(__xludf.DUMMYFUNCTION("""COMPUTED_VALUE"""),48.0)</f>
        <v>48</v>
      </c>
      <c r="O588" s="42">
        <v>586.0</v>
      </c>
      <c r="P588" s="42">
        <v>770.0</v>
      </c>
      <c r="S588" s="42">
        <v>770.0</v>
      </c>
    </row>
    <row r="589">
      <c r="A589" s="42">
        <v>587.0</v>
      </c>
      <c r="B589" s="42">
        <v>22.0</v>
      </c>
      <c r="D589" s="42">
        <v>587.0</v>
      </c>
      <c r="E589" s="42">
        <v>22.0</v>
      </c>
      <c r="G589" s="2">
        <f>IFERROR(__xludf.DUMMYFUNCTION("""COMPUTED_VALUE"""),52.0)</f>
        <v>52</v>
      </c>
      <c r="O589" s="42">
        <v>587.0</v>
      </c>
      <c r="P589" s="42">
        <v>858.0</v>
      </c>
      <c r="S589" s="42">
        <v>858.0</v>
      </c>
    </row>
    <row r="590">
      <c r="A590" s="42">
        <v>588.0</v>
      </c>
      <c r="B590" s="42">
        <v>20.0</v>
      </c>
      <c r="D590" s="42">
        <v>588.0</v>
      </c>
      <c r="E590" s="42">
        <v>20.0</v>
      </c>
      <c r="G590" s="2">
        <f>IFERROR(__xludf.DUMMYFUNCTION("""COMPUTED_VALUE"""),52.0)</f>
        <v>52</v>
      </c>
      <c r="O590" s="42">
        <v>588.0</v>
      </c>
      <c r="P590" s="42">
        <v>838.0</v>
      </c>
      <c r="S590" s="42">
        <v>838.0</v>
      </c>
    </row>
    <row r="591">
      <c r="A591" s="42">
        <v>589.0</v>
      </c>
      <c r="B591" s="42">
        <v>21.0</v>
      </c>
      <c r="D591" s="42">
        <v>589.0</v>
      </c>
      <c r="E591" s="42">
        <v>21.0</v>
      </c>
      <c r="G591" s="2">
        <f>IFERROR(__xludf.DUMMYFUNCTION("""COMPUTED_VALUE"""),51.0)</f>
        <v>51</v>
      </c>
      <c r="O591" s="42">
        <v>589.0</v>
      </c>
      <c r="P591" s="42">
        <v>849.0</v>
      </c>
      <c r="S591" s="42">
        <v>849.0</v>
      </c>
    </row>
    <row r="592">
      <c r="A592" s="42">
        <v>590.0</v>
      </c>
      <c r="B592" s="42">
        <v>21.0</v>
      </c>
      <c r="D592" s="42">
        <v>590.0</v>
      </c>
      <c r="E592" s="42">
        <v>21.0</v>
      </c>
      <c r="G592" s="2">
        <f>IFERROR(__xludf.DUMMYFUNCTION("""COMPUTED_VALUE"""),55.0)</f>
        <v>55</v>
      </c>
      <c r="O592" s="42">
        <v>590.0</v>
      </c>
      <c r="P592" s="42">
        <v>933.0</v>
      </c>
      <c r="S592" s="42">
        <v>933.0</v>
      </c>
    </row>
    <row r="593">
      <c r="A593" s="42">
        <v>591.0</v>
      </c>
      <c r="B593" s="42">
        <v>25.0</v>
      </c>
      <c r="D593" s="42">
        <v>591.0</v>
      </c>
      <c r="E593" s="42">
        <v>25.0</v>
      </c>
      <c r="G593" s="2">
        <f>IFERROR(__xludf.DUMMYFUNCTION("""COMPUTED_VALUE"""),52.0)</f>
        <v>52</v>
      </c>
      <c r="O593" s="42">
        <v>591.0</v>
      </c>
      <c r="P593" s="42">
        <v>898.0</v>
      </c>
      <c r="S593" s="42">
        <v>898.0</v>
      </c>
    </row>
    <row r="594">
      <c r="A594" s="42">
        <v>592.0</v>
      </c>
      <c r="B594" s="42">
        <v>26.0</v>
      </c>
      <c r="D594" s="42">
        <v>592.0</v>
      </c>
      <c r="E594" s="42">
        <v>26.0</v>
      </c>
      <c r="G594" s="2">
        <f>IFERROR(__xludf.DUMMYFUNCTION("""COMPUTED_VALUE"""),50.0)</f>
        <v>50</v>
      </c>
      <c r="O594" s="42">
        <v>592.0</v>
      </c>
      <c r="P594" s="42">
        <v>852.0</v>
      </c>
      <c r="S594" s="42">
        <v>852.0</v>
      </c>
    </row>
    <row r="595">
      <c r="A595" s="42">
        <v>593.0</v>
      </c>
      <c r="B595" s="42">
        <v>32.0</v>
      </c>
      <c r="D595" s="42">
        <v>593.0</v>
      </c>
      <c r="E595" s="42">
        <v>32.0</v>
      </c>
      <c r="G595" s="2">
        <f>IFERROR(__xludf.DUMMYFUNCTION("""COMPUTED_VALUE"""),48.0)</f>
        <v>48</v>
      </c>
      <c r="O595" s="42">
        <v>593.0</v>
      </c>
      <c r="P595" s="42">
        <v>972.0</v>
      </c>
      <c r="S595" s="42">
        <v>972.0</v>
      </c>
    </row>
    <row r="596">
      <c r="A596" s="42">
        <v>594.0</v>
      </c>
      <c r="B596" s="42">
        <v>30.0</v>
      </c>
      <c r="D596" s="42">
        <v>594.0</v>
      </c>
      <c r="E596" s="42">
        <v>30.0</v>
      </c>
      <c r="G596" s="2">
        <f>IFERROR(__xludf.DUMMYFUNCTION("""COMPUTED_VALUE"""),52.0)</f>
        <v>52</v>
      </c>
      <c r="O596" s="42">
        <v>594.0</v>
      </c>
      <c r="P596" s="42">
        <v>960.0</v>
      </c>
      <c r="S596" s="42">
        <v>960.0</v>
      </c>
    </row>
    <row r="597">
      <c r="A597" s="42">
        <v>595.0</v>
      </c>
      <c r="B597" s="42">
        <v>24.0</v>
      </c>
      <c r="D597" s="42">
        <v>595.0</v>
      </c>
      <c r="E597" s="42">
        <v>24.0</v>
      </c>
      <c r="G597" s="2">
        <f>IFERROR(__xludf.DUMMYFUNCTION("""COMPUTED_VALUE"""),54.0)</f>
        <v>54</v>
      </c>
      <c r="O597" s="42">
        <v>595.0</v>
      </c>
      <c r="P597" s="42">
        <v>984.0</v>
      </c>
      <c r="S597" s="42">
        <v>984.0</v>
      </c>
    </row>
    <row r="598">
      <c r="A598" s="42">
        <v>596.0</v>
      </c>
      <c r="B598" s="42">
        <v>21.0</v>
      </c>
      <c r="D598" s="42">
        <v>596.0</v>
      </c>
      <c r="E598" s="42">
        <v>21.0</v>
      </c>
      <c r="G598" s="2">
        <f>IFERROR(__xludf.DUMMYFUNCTION("""COMPUTED_VALUE"""),55.0)</f>
        <v>55</v>
      </c>
      <c r="O598" s="42">
        <v>596.0</v>
      </c>
      <c r="P598" s="42">
        <v>963.0</v>
      </c>
      <c r="S598" s="42">
        <v>963.0</v>
      </c>
    </row>
    <row r="599">
      <c r="A599" s="42">
        <v>597.0</v>
      </c>
      <c r="B599" s="42">
        <v>21.0</v>
      </c>
      <c r="D599" s="42">
        <v>597.0</v>
      </c>
      <c r="E599" s="42">
        <v>21.0</v>
      </c>
      <c r="G599" s="2">
        <f>IFERROR(__xludf.DUMMYFUNCTION("""COMPUTED_VALUE"""),55.0)</f>
        <v>55</v>
      </c>
      <c r="O599" s="42">
        <v>597.0</v>
      </c>
      <c r="P599" s="42">
        <v>1043.0</v>
      </c>
      <c r="S599" s="42">
        <v>1043.0</v>
      </c>
    </row>
    <row r="600">
      <c r="A600" s="42">
        <v>598.0</v>
      </c>
      <c r="B600" s="42">
        <v>25.0</v>
      </c>
      <c r="D600" s="42">
        <v>598.0</v>
      </c>
      <c r="E600" s="42">
        <v>25.0</v>
      </c>
      <c r="G600" s="2">
        <f>IFERROR(__xludf.DUMMYFUNCTION("""COMPUTED_VALUE"""),58.0)</f>
        <v>58</v>
      </c>
      <c r="O600" s="42">
        <v>598.0</v>
      </c>
      <c r="P600" s="42">
        <v>1022.0</v>
      </c>
      <c r="S600" s="42">
        <v>1022.0</v>
      </c>
    </row>
    <row r="601">
      <c r="A601" s="42">
        <v>599.0</v>
      </c>
      <c r="B601" s="42">
        <v>22.0</v>
      </c>
      <c r="D601" s="42">
        <v>599.0</v>
      </c>
      <c r="E601" s="42">
        <v>22.0</v>
      </c>
      <c r="G601" s="2">
        <f>IFERROR(__xludf.DUMMYFUNCTION("""COMPUTED_VALUE"""),54.0)</f>
        <v>54</v>
      </c>
      <c r="O601" s="42">
        <v>599.0</v>
      </c>
      <c r="P601" s="42">
        <v>898.0</v>
      </c>
      <c r="S601" s="42">
        <v>898.0</v>
      </c>
    </row>
    <row r="602">
      <c r="A602" s="42">
        <v>600.0</v>
      </c>
      <c r="B602" s="42">
        <v>20.0</v>
      </c>
      <c r="D602" s="42">
        <v>600.0</v>
      </c>
      <c r="E602" s="42">
        <v>20.0</v>
      </c>
      <c r="G602" s="2">
        <f>IFERROR(__xludf.DUMMYFUNCTION("""COMPUTED_VALUE"""),61.0)</f>
        <v>61</v>
      </c>
      <c r="O602" s="42">
        <v>600.0</v>
      </c>
      <c r="P602" s="42">
        <v>1035.0</v>
      </c>
      <c r="S602" s="42">
        <v>1035.0</v>
      </c>
    </row>
    <row r="603">
      <c r="A603" s="42">
        <v>601.0</v>
      </c>
      <c r="B603" s="42">
        <v>24.0</v>
      </c>
      <c r="D603" s="42">
        <v>601.0</v>
      </c>
      <c r="E603" s="42">
        <v>24.0</v>
      </c>
      <c r="G603" s="2">
        <f>IFERROR(__xludf.DUMMYFUNCTION("""COMPUTED_VALUE"""),60.0)</f>
        <v>60</v>
      </c>
      <c r="O603" s="42">
        <v>601.0</v>
      </c>
      <c r="P603" s="42">
        <v>1076.0</v>
      </c>
      <c r="S603" s="42">
        <v>1076.0</v>
      </c>
    </row>
    <row r="604">
      <c r="A604" s="42">
        <v>602.0</v>
      </c>
      <c r="B604" s="42">
        <v>20.0</v>
      </c>
      <c r="D604" s="42">
        <v>602.0</v>
      </c>
      <c r="E604" s="42">
        <v>20.0</v>
      </c>
      <c r="G604" s="2">
        <f>IFERROR(__xludf.DUMMYFUNCTION("""COMPUTED_VALUE"""),56.0)</f>
        <v>56</v>
      </c>
      <c r="O604" s="42">
        <v>602.0</v>
      </c>
      <c r="P604" s="42">
        <v>1006.0</v>
      </c>
      <c r="S604" s="42">
        <v>1006.0</v>
      </c>
    </row>
    <row r="605">
      <c r="A605" s="42">
        <v>603.0</v>
      </c>
      <c r="B605" s="42">
        <v>22.0</v>
      </c>
      <c r="D605" s="42">
        <v>603.0</v>
      </c>
      <c r="E605" s="42">
        <v>22.0</v>
      </c>
      <c r="G605" s="2">
        <f>IFERROR(__xludf.DUMMYFUNCTION("""COMPUTED_VALUE"""),59.0)</f>
        <v>59</v>
      </c>
      <c r="O605" s="42">
        <v>603.0</v>
      </c>
      <c r="P605" s="42">
        <v>1105.0</v>
      </c>
      <c r="S605" s="42">
        <v>1105.0</v>
      </c>
    </row>
    <row r="606">
      <c r="A606" s="42">
        <v>604.0</v>
      </c>
      <c r="B606" s="42">
        <v>19.0</v>
      </c>
      <c r="D606" s="42">
        <v>604.0</v>
      </c>
      <c r="E606" s="42">
        <v>19.0</v>
      </c>
      <c r="G606" s="2">
        <f>IFERROR(__xludf.DUMMYFUNCTION("""COMPUTED_VALUE"""),65.0)</f>
        <v>65</v>
      </c>
      <c r="O606" s="42">
        <v>604.0</v>
      </c>
      <c r="P606" s="42">
        <v>1137.0</v>
      </c>
      <c r="S606" s="42">
        <v>1137.0</v>
      </c>
    </row>
    <row r="607">
      <c r="A607" s="42">
        <v>605.0</v>
      </c>
      <c r="B607" s="42">
        <v>20.0</v>
      </c>
      <c r="D607" s="42">
        <v>605.0</v>
      </c>
      <c r="E607" s="42">
        <v>20.0</v>
      </c>
      <c r="G607" s="2">
        <f>IFERROR(__xludf.DUMMYFUNCTION("""COMPUTED_VALUE"""),60.0)</f>
        <v>60</v>
      </c>
      <c r="O607" s="42">
        <v>605.0</v>
      </c>
      <c r="P607" s="42">
        <v>1046.0</v>
      </c>
      <c r="S607" s="42">
        <v>1046.0</v>
      </c>
    </row>
    <row r="608">
      <c r="A608" s="42">
        <v>606.0</v>
      </c>
      <c r="B608" s="42">
        <v>17.0</v>
      </c>
      <c r="D608" s="42">
        <v>606.0</v>
      </c>
      <c r="E608" s="42">
        <v>17.0</v>
      </c>
      <c r="G608" s="2">
        <f>IFERROR(__xludf.DUMMYFUNCTION("""COMPUTED_VALUE"""),55.0)</f>
        <v>55</v>
      </c>
      <c r="O608" s="42">
        <v>606.0</v>
      </c>
      <c r="P608" s="42">
        <v>927.0</v>
      </c>
      <c r="S608" s="42">
        <v>927.0</v>
      </c>
    </row>
    <row r="609">
      <c r="A609" s="42">
        <v>607.0</v>
      </c>
      <c r="B609" s="42">
        <v>18.0</v>
      </c>
      <c r="D609" s="42">
        <v>607.0</v>
      </c>
      <c r="E609" s="42">
        <v>18.0</v>
      </c>
      <c r="G609" s="2">
        <f>IFERROR(__xludf.DUMMYFUNCTION("""COMPUTED_VALUE"""),53.0)</f>
        <v>53</v>
      </c>
      <c r="O609" s="42">
        <v>607.0</v>
      </c>
      <c r="P609" s="42">
        <v>957.0</v>
      </c>
      <c r="S609" s="42">
        <v>957.0</v>
      </c>
    </row>
    <row r="610">
      <c r="A610" s="42">
        <v>608.0</v>
      </c>
      <c r="B610" s="42">
        <v>19.0</v>
      </c>
      <c r="D610" s="42">
        <v>608.0</v>
      </c>
      <c r="E610" s="42">
        <v>19.0</v>
      </c>
      <c r="G610" s="2">
        <f>IFERROR(__xludf.DUMMYFUNCTION("""COMPUTED_VALUE"""),44.0)</f>
        <v>44</v>
      </c>
      <c r="O610" s="42">
        <v>608.0</v>
      </c>
      <c r="P610" s="42">
        <v>850.0</v>
      </c>
      <c r="S610" s="42">
        <v>850.0</v>
      </c>
    </row>
    <row r="611">
      <c r="A611" s="42">
        <v>609.0</v>
      </c>
      <c r="B611" s="42">
        <v>17.0</v>
      </c>
      <c r="D611" s="42">
        <v>609.0</v>
      </c>
      <c r="E611" s="42">
        <v>17.0</v>
      </c>
      <c r="G611" s="2">
        <f>IFERROR(__xludf.DUMMYFUNCTION("""COMPUTED_VALUE"""),42.0)</f>
        <v>42</v>
      </c>
      <c r="O611" s="42">
        <v>609.0</v>
      </c>
      <c r="P611" s="42">
        <v>810.0</v>
      </c>
      <c r="S611" s="42">
        <v>810.0</v>
      </c>
    </row>
    <row r="612">
      <c r="A612" s="42">
        <v>610.0</v>
      </c>
      <c r="B612" s="42">
        <v>18.0</v>
      </c>
      <c r="D612" s="42">
        <v>610.0</v>
      </c>
      <c r="E612" s="42">
        <v>18.0</v>
      </c>
      <c r="G612" s="2">
        <f>IFERROR(__xludf.DUMMYFUNCTION("""COMPUTED_VALUE"""),45.0)</f>
        <v>45</v>
      </c>
      <c r="O612" s="42">
        <v>610.0</v>
      </c>
      <c r="P612" s="42">
        <v>841.0</v>
      </c>
      <c r="S612" s="42">
        <v>841.0</v>
      </c>
    </row>
    <row r="613">
      <c r="A613" s="42">
        <v>611.0</v>
      </c>
      <c r="B613" s="42">
        <v>23.0</v>
      </c>
      <c r="D613" s="42">
        <v>611.0</v>
      </c>
      <c r="E613" s="42">
        <v>23.0</v>
      </c>
      <c r="G613" s="2">
        <f>IFERROR(__xludf.DUMMYFUNCTION("""COMPUTED_VALUE"""),46.0)</f>
        <v>46</v>
      </c>
      <c r="O613" s="42">
        <v>611.0</v>
      </c>
      <c r="P613" s="42">
        <v>864.0</v>
      </c>
      <c r="S613" s="42">
        <v>864.0</v>
      </c>
    </row>
    <row r="614">
      <c r="A614" s="42">
        <v>612.0</v>
      </c>
      <c r="B614" s="42">
        <v>23.0</v>
      </c>
      <c r="D614" s="42">
        <v>612.0</v>
      </c>
      <c r="E614" s="42">
        <v>23.0</v>
      </c>
      <c r="G614" s="2">
        <f>IFERROR(__xludf.DUMMYFUNCTION("""COMPUTED_VALUE"""),39.0)</f>
        <v>39</v>
      </c>
      <c r="O614" s="42">
        <v>612.0</v>
      </c>
      <c r="P614" s="42">
        <v>661.0</v>
      </c>
      <c r="S614" s="42">
        <v>661.0</v>
      </c>
    </row>
    <row r="615">
      <c r="A615" s="42">
        <v>613.0</v>
      </c>
      <c r="B615" s="42">
        <v>19.0</v>
      </c>
      <c r="D615" s="42">
        <v>613.0</v>
      </c>
      <c r="E615" s="42">
        <v>19.0</v>
      </c>
      <c r="G615" s="2">
        <f>IFERROR(__xludf.DUMMYFUNCTION("""COMPUTED_VALUE"""),46.0)</f>
        <v>46</v>
      </c>
      <c r="O615" s="42">
        <v>613.0</v>
      </c>
      <c r="P615" s="42">
        <v>790.0</v>
      </c>
      <c r="S615" s="42">
        <v>790.0</v>
      </c>
    </row>
    <row r="616">
      <c r="A616" s="42">
        <v>614.0</v>
      </c>
      <c r="B616" s="42">
        <v>19.0</v>
      </c>
      <c r="D616" s="42">
        <v>614.0</v>
      </c>
      <c r="E616" s="42">
        <v>19.0</v>
      </c>
      <c r="G616" s="2">
        <f>IFERROR(__xludf.DUMMYFUNCTION("""COMPUTED_VALUE"""),49.0)</f>
        <v>49</v>
      </c>
      <c r="O616" s="42">
        <v>614.0</v>
      </c>
      <c r="P616" s="42">
        <v>871.0</v>
      </c>
      <c r="S616" s="42">
        <v>871.0</v>
      </c>
    </row>
    <row r="617">
      <c r="A617" s="42">
        <v>615.0</v>
      </c>
      <c r="B617" s="42">
        <v>19.0</v>
      </c>
      <c r="D617" s="42">
        <v>615.0</v>
      </c>
      <c r="E617" s="42">
        <v>19.0</v>
      </c>
      <c r="G617" s="2">
        <f>IFERROR(__xludf.DUMMYFUNCTION("""COMPUTED_VALUE"""),49.0)</f>
        <v>49</v>
      </c>
      <c r="O617" s="42">
        <v>615.0</v>
      </c>
      <c r="P617" s="42">
        <v>869.0</v>
      </c>
      <c r="S617" s="42">
        <v>869.0</v>
      </c>
    </row>
    <row r="618">
      <c r="A618" s="42">
        <v>616.0</v>
      </c>
      <c r="B618" s="42">
        <v>20.0</v>
      </c>
      <c r="D618" s="42">
        <v>616.0</v>
      </c>
      <c r="E618" s="42">
        <v>20.0</v>
      </c>
      <c r="G618" s="2">
        <f>IFERROR(__xludf.DUMMYFUNCTION("""COMPUTED_VALUE"""),41.0)</f>
        <v>41</v>
      </c>
      <c r="O618" s="42">
        <v>616.0</v>
      </c>
      <c r="P618" s="42">
        <v>729.0</v>
      </c>
      <c r="S618" s="42">
        <v>729.0</v>
      </c>
    </row>
    <row r="619">
      <c r="A619" s="42">
        <v>617.0</v>
      </c>
      <c r="B619" s="42">
        <v>19.0</v>
      </c>
      <c r="D619" s="42">
        <v>617.0</v>
      </c>
      <c r="E619" s="42">
        <v>19.0</v>
      </c>
      <c r="G619" s="2">
        <f>IFERROR(__xludf.DUMMYFUNCTION("""COMPUTED_VALUE"""),46.0)</f>
        <v>46</v>
      </c>
      <c r="O619" s="42">
        <v>617.0</v>
      </c>
      <c r="P619" s="42">
        <v>852.0</v>
      </c>
      <c r="S619" s="42">
        <v>852.0</v>
      </c>
    </row>
    <row r="620">
      <c r="A620" s="42">
        <v>618.0</v>
      </c>
      <c r="B620" s="42">
        <v>18.0</v>
      </c>
      <c r="D620" s="42">
        <v>618.0</v>
      </c>
      <c r="E620" s="42">
        <v>18.0</v>
      </c>
      <c r="G620" s="2">
        <f>IFERROR(__xludf.DUMMYFUNCTION("""COMPUTED_VALUE"""),44.0)</f>
        <v>44</v>
      </c>
      <c r="O620" s="42">
        <v>618.0</v>
      </c>
      <c r="P620" s="42">
        <v>902.0</v>
      </c>
      <c r="S620" s="42">
        <v>902.0</v>
      </c>
    </row>
    <row r="621">
      <c r="A621" s="42">
        <v>619.0</v>
      </c>
      <c r="B621" s="42">
        <v>19.0</v>
      </c>
      <c r="D621" s="42">
        <v>619.0</v>
      </c>
      <c r="E621" s="42">
        <v>19.0</v>
      </c>
      <c r="G621" s="2">
        <f>IFERROR(__xludf.DUMMYFUNCTION("""COMPUTED_VALUE"""),40.0)</f>
        <v>40</v>
      </c>
      <c r="O621" s="42">
        <v>619.0</v>
      </c>
      <c r="P621" s="42">
        <v>816.0</v>
      </c>
      <c r="S621" s="42">
        <v>816.0</v>
      </c>
    </row>
    <row r="622">
      <c r="A622" s="42">
        <v>620.0</v>
      </c>
      <c r="B622" s="42">
        <v>20.0</v>
      </c>
      <c r="D622" s="42">
        <v>620.0</v>
      </c>
      <c r="E622" s="42">
        <v>20.0</v>
      </c>
      <c r="G622" s="2">
        <f>IFERROR(__xludf.DUMMYFUNCTION("""COMPUTED_VALUE"""),38.0)</f>
        <v>38</v>
      </c>
      <c r="O622" s="42">
        <v>620.0</v>
      </c>
      <c r="P622" s="42">
        <v>734.0</v>
      </c>
      <c r="S622" s="42">
        <v>734.0</v>
      </c>
    </row>
    <row r="623">
      <c r="A623" s="42">
        <v>621.0</v>
      </c>
      <c r="B623" s="42">
        <v>14.0</v>
      </c>
      <c r="D623" s="42">
        <v>621.0</v>
      </c>
      <c r="E623" s="42">
        <v>16.0</v>
      </c>
      <c r="G623" s="2">
        <f>IFERROR(__xludf.DUMMYFUNCTION("""COMPUTED_VALUE"""),41.0)</f>
        <v>41</v>
      </c>
      <c r="O623" s="42">
        <v>621.0</v>
      </c>
      <c r="P623" s="42">
        <v>853.0</v>
      </c>
      <c r="S623" s="42">
        <v>853.0</v>
      </c>
    </row>
    <row r="624">
      <c r="A624" s="42">
        <v>622.0</v>
      </c>
      <c r="B624" s="42">
        <v>16.0</v>
      </c>
      <c r="D624" s="42">
        <v>622.0</v>
      </c>
      <c r="E624" s="42">
        <v>16.0</v>
      </c>
      <c r="G624" s="2">
        <f>IFERROR(__xludf.DUMMYFUNCTION("""COMPUTED_VALUE"""),39.0)</f>
        <v>39</v>
      </c>
      <c r="O624" s="42">
        <v>622.0</v>
      </c>
      <c r="P624" s="42">
        <v>721.0</v>
      </c>
      <c r="S624" s="42">
        <v>721.0</v>
      </c>
    </row>
    <row r="625">
      <c r="A625" s="42">
        <v>623.0</v>
      </c>
      <c r="B625" s="42">
        <v>14.0</v>
      </c>
      <c r="D625" s="42">
        <v>623.0</v>
      </c>
      <c r="E625" s="42">
        <v>16.0</v>
      </c>
      <c r="G625" s="2">
        <f>IFERROR(__xludf.DUMMYFUNCTION("""COMPUTED_VALUE"""),32.0)</f>
        <v>32</v>
      </c>
      <c r="O625" s="42">
        <v>623.0</v>
      </c>
      <c r="P625" s="42">
        <v>670.0</v>
      </c>
      <c r="S625" s="42">
        <v>670.0</v>
      </c>
    </row>
    <row r="626">
      <c r="A626" s="42">
        <v>624.0</v>
      </c>
      <c r="B626" s="42">
        <v>18.0</v>
      </c>
      <c r="D626" s="42">
        <v>624.0</v>
      </c>
      <c r="E626" s="42">
        <v>16.0</v>
      </c>
      <c r="G626" s="2">
        <f>IFERROR(__xludf.DUMMYFUNCTION("""COMPUTED_VALUE"""),34.0)</f>
        <v>34</v>
      </c>
      <c r="O626" s="42">
        <v>624.0</v>
      </c>
      <c r="P626" s="42">
        <v>688.0</v>
      </c>
      <c r="S626" s="42">
        <v>688.0</v>
      </c>
    </row>
    <row r="627">
      <c r="A627" s="42">
        <v>625.0</v>
      </c>
      <c r="B627" s="42">
        <v>15.0</v>
      </c>
      <c r="D627" s="42">
        <v>625.0</v>
      </c>
      <c r="E627" s="42">
        <v>16.0</v>
      </c>
      <c r="G627" s="2">
        <f>IFERROR(__xludf.DUMMYFUNCTION("""COMPUTED_VALUE"""),41.0)</f>
        <v>41</v>
      </c>
      <c r="O627" s="42">
        <v>625.0</v>
      </c>
      <c r="P627" s="42">
        <v>895.0</v>
      </c>
      <c r="S627" s="42">
        <v>895.0</v>
      </c>
    </row>
    <row r="628">
      <c r="A628" s="42">
        <v>626.0</v>
      </c>
      <c r="B628" s="42">
        <v>15.0</v>
      </c>
      <c r="D628" s="42">
        <v>626.0</v>
      </c>
      <c r="E628" s="42">
        <v>16.0</v>
      </c>
      <c r="G628" s="2">
        <f>IFERROR(__xludf.DUMMYFUNCTION("""COMPUTED_VALUE"""),42.0)</f>
        <v>42</v>
      </c>
      <c r="O628" s="42">
        <v>626.0</v>
      </c>
      <c r="P628" s="42">
        <v>906.0</v>
      </c>
      <c r="S628" s="42">
        <v>906.0</v>
      </c>
    </row>
    <row r="629">
      <c r="A629" s="42">
        <v>627.0</v>
      </c>
      <c r="B629" s="42">
        <v>16.0</v>
      </c>
      <c r="D629" s="42">
        <v>627.0</v>
      </c>
      <c r="E629" s="42">
        <v>16.0</v>
      </c>
      <c r="G629" s="2">
        <f>IFERROR(__xludf.DUMMYFUNCTION("""COMPUTED_VALUE"""),34.0)</f>
        <v>34</v>
      </c>
      <c r="O629" s="42">
        <v>627.0</v>
      </c>
      <c r="P629" s="42">
        <v>660.0</v>
      </c>
      <c r="S629" s="42">
        <v>660.0</v>
      </c>
    </row>
    <row r="630">
      <c r="A630" s="42">
        <v>628.0</v>
      </c>
      <c r="B630" s="42">
        <v>13.0</v>
      </c>
      <c r="D630" s="42">
        <v>628.0</v>
      </c>
      <c r="E630" s="42">
        <v>16.0</v>
      </c>
      <c r="G630" s="2">
        <f>IFERROR(__xludf.DUMMYFUNCTION("""COMPUTED_VALUE"""),39.0)</f>
        <v>39</v>
      </c>
      <c r="O630" s="42">
        <v>628.0</v>
      </c>
      <c r="P630" s="42">
        <v>739.0</v>
      </c>
      <c r="S630" s="42">
        <v>739.0</v>
      </c>
    </row>
    <row r="631">
      <c r="A631" s="42">
        <v>629.0</v>
      </c>
      <c r="B631" s="42">
        <v>13.0</v>
      </c>
      <c r="D631" s="42">
        <v>629.0</v>
      </c>
      <c r="E631" s="42">
        <v>16.0</v>
      </c>
      <c r="G631" s="2">
        <f>IFERROR(__xludf.DUMMYFUNCTION("""COMPUTED_VALUE"""),34.0)</f>
        <v>34</v>
      </c>
      <c r="O631" s="42">
        <v>629.0</v>
      </c>
      <c r="P631" s="42">
        <v>654.0</v>
      </c>
      <c r="S631" s="42">
        <v>654.0</v>
      </c>
    </row>
    <row r="632">
      <c r="A632" s="42">
        <v>630.0</v>
      </c>
      <c r="B632" s="42">
        <v>16.0</v>
      </c>
      <c r="D632" s="42">
        <v>630.0</v>
      </c>
      <c r="E632" s="42">
        <v>16.0</v>
      </c>
      <c r="G632" s="2">
        <f>IFERROR(__xludf.DUMMYFUNCTION("""COMPUTED_VALUE"""),38.0)</f>
        <v>38</v>
      </c>
      <c r="O632" s="42">
        <v>630.0</v>
      </c>
      <c r="P632" s="42">
        <v>792.0</v>
      </c>
      <c r="S632" s="42">
        <v>792.0</v>
      </c>
    </row>
    <row r="633">
      <c r="A633" s="42">
        <v>631.0</v>
      </c>
      <c r="B633" s="42">
        <v>19.0</v>
      </c>
      <c r="D633" s="42">
        <v>631.0</v>
      </c>
      <c r="E633" s="42">
        <v>16.0</v>
      </c>
      <c r="G633" s="2">
        <f>IFERROR(__xludf.DUMMYFUNCTION("""COMPUTED_VALUE"""),33.0)</f>
        <v>33</v>
      </c>
      <c r="O633" s="42">
        <v>631.0</v>
      </c>
      <c r="P633" s="42">
        <v>647.0</v>
      </c>
      <c r="S633" s="42">
        <v>647.0</v>
      </c>
    </row>
    <row r="634">
      <c r="A634" s="42">
        <v>632.0</v>
      </c>
      <c r="B634" s="42">
        <v>17.0</v>
      </c>
      <c r="D634" s="42">
        <v>632.0</v>
      </c>
      <c r="E634" s="42">
        <v>16.0</v>
      </c>
      <c r="G634" s="2">
        <f>IFERROR(__xludf.DUMMYFUNCTION("""COMPUTED_VALUE"""),34.0)</f>
        <v>34</v>
      </c>
      <c r="O634" s="42">
        <v>632.0</v>
      </c>
      <c r="P634" s="42">
        <v>616.0</v>
      </c>
      <c r="S634" s="42">
        <v>616.0</v>
      </c>
    </row>
    <row r="635">
      <c r="A635" s="42">
        <v>633.0</v>
      </c>
      <c r="B635" s="42">
        <v>17.0</v>
      </c>
      <c r="D635" s="42">
        <v>633.0</v>
      </c>
      <c r="E635" s="42">
        <v>16.0</v>
      </c>
      <c r="G635" s="2">
        <f>IFERROR(__xludf.DUMMYFUNCTION("""COMPUTED_VALUE"""),39.0)</f>
        <v>39</v>
      </c>
      <c r="O635" s="42">
        <v>633.0</v>
      </c>
      <c r="P635" s="42">
        <v>689.0</v>
      </c>
      <c r="S635" s="42">
        <v>689.0</v>
      </c>
    </row>
    <row r="636">
      <c r="A636" s="42">
        <v>634.0</v>
      </c>
      <c r="B636" s="42">
        <v>19.0</v>
      </c>
      <c r="D636" s="42">
        <v>634.0</v>
      </c>
      <c r="E636" s="42">
        <v>16.0</v>
      </c>
      <c r="G636" s="2">
        <f>IFERROR(__xludf.DUMMYFUNCTION("""COMPUTED_VALUE"""),37.0)</f>
        <v>37</v>
      </c>
      <c r="O636" s="42">
        <v>634.0</v>
      </c>
      <c r="P636" s="42">
        <v>711.0</v>
      </c>
      <c r="S636" s="42">
        <v>711.0</v>
      </c>
    </row>
    <row r="637">
      <c r="A637" s="42">
        <v>635.0</v>
      </c>
      <c r="B637" s="42">
        <v>13.0</v>
      </c>
      <c r="D637" s="42">
        <v>635.0</v>
      </c>
      <c r="E637" s="42">
        <v>16.0</v>
      </c>
      <c r="G637" s="2">
        <f>IFERROR(__xludf.DUMMYFUNCTION("""COMPUTED_VALUE"""),35.0)</f>
        <v>35</v>
      </c>
      <c r="O637" s="42">
        <v>635.0</v>
      </c>
      <c r="P637" s="42">
        <v>655.0</v>
      </c>
      <c r="S637" s="42">
        <v>655.0</v>
      </c>
    </row>
    <row r="638">
      <c r="A638" s="42">
        <v>636.0</v>
      </c>
      <c r="B638" s="42">
        <v>14.0</v>
      </c>
      <c r="D638" s="42">
        <v>636.0</v>
      </c>
      <c r="E638" s="42">
        <v>16.0</v>
      </c>
      <c r="G638" s="2">
        <f>IFERROR(__xludf.DUMMYFUNCTION("""COMPUTED_VALUE"""),39.0)</f>
        <v>39</v>
      </c>
      <c r="O638" s="42">
        <v>636.0</v>
      </c>
      <c r="P638" s="42">
        <v>737.0</v>
      </c>
      <c r="S638" s="42">
        <v>737.0</v>
      </c>
    </row>
    <row r="639">
      <c r="A639" s="42">
        <v>637.0</v>
      </c>
      <c r="B639" s="42">
        <v>19.0</v>
      </c>
      <c r="D639" s="42">
        <v>637.0</v>
      </c>
      <c r="E639" s="42">
        <v>16.0</v>
      </c>
      <c r="G639" s="2">
        <f>IFERROR(__xludf.DUMMYFUNCTION("""COMPUTED_VALUE"""),37.0)</f>
        <v>37</v>
      </c>
      <c r="O639" s="42">
        <v>637.0</v>
      </c>
      <c r="P639" s="42">
        <v>737.0</v>
      </c>
      <c r="S639" s="42">
        <v>737.0</v>
      </c>
    </row>
    <row r="640">
      <c r="A640" s="42">
        <v>638.0</v>
      </c>
      <c r="B640" s="42">
        <v>18.0</v>
      </c>
      <c r="D640" s="42">
        <v>638.0</v>
      </c>
      <c r="E640" s="42">
        <v>16.0</v>
      </c>
      <c r="G640" s="2">
        <f>IFERROR(__xludf.DUMMYFUNCTION("""COMPUTED_VALUE"""),34.0)</f>
        <v>34</v>
      </c>
      <c r="O640" s="42">
        <v>638.0</v>
      </c>
      <c r="P640" s="42">
        <v>690.0</v>
      </c>
      <c r="S640" s="42">
        <v>690.0</v>
      </c>
    </row>
    <row r="641">
      <c r="A641" s="42">
        <v>639.0</v>
      </c>
      <c r="B641" s="42">
        <v>18.0</v>
      </c>
      <c r="D641" s="42">
        <v>639.0</v>
      </c>
      <c r="E641" s="42">
        <v>16.0</v>
      </c>
      <c r="G641" s="2">
        <f>IFERROR(__xludf.DUMMYFUNCTION("""COMPUTED_VALUE"""),39.0)</f>
        <v>39</v>
      </c>
      <c r="O641" s="42">
        <v>639.0</v>
      </c>
      <c r="P641" s="42">
        <v>759.0</v>
      </c>
      <c r="S641" s="42">
        <v>759.0</v>
      </c>
    </row>
    <row r="642">
      <c r="A642" s="42">
        <v>640.0</v>
      </c>
      <c r="B642" s="42">
        <v>23.0</v>
      </c>
      <c r="D642" s="42">
        <v>640.0</v>
      </c>
      <c r="E642" s="42">
        <v>23.0</v>
      </c>
      <c r="G642" s="2">
        <f>IFERROR(__xludf.DUMMYFUNCTION("""COMPUTED_VALUE"""),37.0)</f>
        <v>37</v>
      </c>
      <c r="O642" s="42">
        <v>640.0</v>
      </c>
      <c r="P642" s="42">
        <v>651.0</v>
      </c>
      <c r="S642" s="42">
        <v>651.0</v>
      </c>
    </row>
    <row r="643">
      <c r="A643" s="42">
        <v>641.0</v>
      </c>
      <c r="B643" s="42">
        <v>18.0</v>
      </c>
      <c r="D643" s="42">
        <v>641.0</v>
      </c>
      <c r="E643" s="42">
        <v>18.0</v>
      </c>
      <c r="G643" s="2">
        <f>IFERROR(__xludf.DUMMYFUNCTION("""COMPUTED_VALUE"""),34.0)</f>
        <v>34</v>
      </c>
      <c r="O643" s="42">
        <v>641.0</v>
      </c>
      <c r="P643" s="42">
        <v>564.0</v>
      </c>
      <c r="S643" s="42">
        <v>564.0</v>
      </c>
    </row>
    <row r="644">
      <c r="A644" s="42">
        <v>642.0</v>
      </c>
      <c r="B644" s="42">
        <v>16.0</v>
      </c>
      <c r="D644" s="42">
        <v>642.0</v>
      </c>
      <c r="E644" s="42">
        <v>16.0</v>
      </c>
      <c r="G644" s="2">
        <f>IFERROR(__xludf.DUMMYFUNCTION("""COMPUTED_VALUE"""),31.0)</f>
        <v>31</v>
      </c>
      <c r="O644" s="42">
        <v>642.0</v>
      </c>
      <c r="P644" s="42">
        <v>495.0</v>
      </c>
      <c r="S644" s="42">
        <v>495.0</v>
      </c>
    </row>
    <row r="645">
      <c r="A645" s="42">
        <v>643.0</v>
      </c>
      <c r="B645" s="42">
        <v>15.0</v>
      </c>
      <c r="D645" s="42">
        <v>643.0</v>
      </c>
      <c r="E645" s="42">
        <v>16.0</v>
      </c>
      <c r="G645" s="2">
        <f>IFERROR(__xludf.DUMMYFUNCTION("""COMPUTED_VALUE"""),28.0)</f>
        <v>28</v>
      </c>
      <c r="O645" s="42">
        <v>643.0</v>
      </c>
      <c r="P645" s="42">
        <v>506.0</v>
      </c>
      <c r="S645" s="42">
        <v>506.0</v>
      </c>
    </row>
    <row r="646">
      <c r="A646" s="42">
        <v>644.0</v>
      </c>
      <c r="B646" s="42">
        <v>19.0</v>
      </c>
      <c r="D646" s="42">
        <v>644.0</v>
      </c>
      <c r="E646" s="42">
        <v>18.0</v>
      </c>
      <c r="G646" s="2">
        <f>IFERROR(__xludf.DUMMYFUNCTION("""COMPUTED_VALUE"""),30.0)</f>
        <v>30</v>
      </c>
      <c r="O646" s="42">
        <v>644.0</v>
      </c>
      <c r="P646" s="42">
        <v>544.0</v>
      </c>
      <c r="S646" s="42">
        <v>544.0</v>
      </c>
    </row>
    <row r="647">
      <c r="A647" s="42">
        <v>645.0</v>
      </c>
      <c r="B647" s="42">
        <v>18.0</v>
      </c>
      <c r="D647" s="42">
        <v>645.0</v>
      </c>
      <c r="E647" s="42">
        <v>18.0</v>
      </c>
      <c r="G647" s="2">
        <f>IFERROR(__xludf.DUMMYFUNCTION("""COMPUTED_VALUE"""),31.0)</f>
        <v>31</v>
      </c>
      <c r="O647" s="42">
        <v>645.0</v>
      </c>
      <c r="P647" s="42">
        <v>555.0</v>
      </c>
      <c r="S647" s="42">
        <v>555.0</v>
      </c>
    </row>
    <row r="648">
      <c r="A648" s="42">
        <v>646.0</v>
      </c>
      <c r="B648" s="42">
        <v>18.0</v>
      </c>
      <c r="D648" s="42">
        <v>646.0</v>
      </c>
      <c r="E648" s="42">
        <v>18.0</v>
      </c>
      <c r="G648" s="2">
        <f>IFERROR(__xludf.DUMMYFUNCTION("""COMPUTED_VALUE"""),28.0)</f>
        <v>28</v>
      </c>
      <c r="O648" s="42">
        <v>646.0</v>
      </c>
      <c r="P648" s="42">
        <v>496.0</v>
      </c>
      <c r="S648" s="42">
        <v>496.0</v>
      </c>
    </row>
    <row r="649">
      <c r="A649" s="42">
        <v>647.0</v>
      </c>
      <c r="B649" s="42">
        <v>17.0</v>
      </c>
      <c r="D649" s="42">
        <v>647.0</v>
      </c>
      <c r="E649" s="42">
        <v>17.0</v>
      </c>
      <c r="G649" s="2">
        <f>IFERROR(__xludf.DUMMYFUNCTION("""COMPUTED_VALUE"""),24.0)</f>
        <v>24</v>
      </c>
      <c r="O649" s="42">
        <v>647.0</v>
      </c>
      <c r="P649" s="42">
        <v>484.0</v>
      </c>
      <c r="S649" s="42">
        <v>484.0</v>
      </c>
    </row>
    <row r="650">
      <c r="A650" s="42">
        <v>648.0</v>
      </c>
      <c r="B650" s="42">
        <v>19.0</v>
      </c>
      <c r="D650" s="42">
        <v>648.0</v>
      </c>
      <c r="E650" s="42">
        <v>19.0</v>
      </c>
      <c r="G650" s="2">
        <f>IFERROR(__xludf.DUMMYFUNCTION("""COMPUTED_VALUE"""),19.0)</f>
        <v>19</v>
      </c>
      <c r="O650" s="42">
        <v>648.0</v>
      </c>
      <c r="P650" s="42">
        <v>435.0</v>
      </c>
      <c r="S650" s="42">
        <v>435.0</v>
      </c>
    </row>
    <row r="651">
      <c r="A651" s="42">
        <v>649.0</v>
      </c>
      <c r="B651" s="42">
        <v>17.0</v>
      </c>
      <c r="D651" s="42">
        <v>649.0</v>
      </c>
      <c r="E651" s="42">
        <v>17.0</v>
      </c>
      <c r="G651" s="2">
        <f>IFERROR(__xludf.DUMMYFUNCTION("""COMPUTED_VALUE"""),18.0)</f>
        <v>18</v>
      </c>
      <c r="O651" s="42">
        <v>649.0</v>
      </c>
      <c r="P651" s="42">
        <v>422.0</v>
      </c>
      <c r="S651" s="42">
        <v>422.0</v>
      </c>
    </row>
    <row r="652">
      <c r="A652" s="42">
        <v>650.0</v>
      </c>
      <c r="B652" s="42">
        <v>14.0</v>
      </c>
      <c r="D652" s="42">
        <v>650.0</v>
      </c>
      <c r="E652" s="42">
        <v>16.0</v>
      </c>
      <c r="G652" s="2">
        <f>IFERROR(__xludf.DUMMYFUNCTION("""COMPUTED_VALUE"""),19.0)</f>
        <v>19</v>
      </c>
      <c r="O652" s="42">
        <v>650.0</v>
      </c>
      <c r="P652" s="42">
        <v>425.0</v>
      </c>
      <c r="S652" s="42">
        <v>425.0</v>
      </c>
    </row>
    <row r="653">
      <c r="A653" s="42">
        <v>651.0</v>
      </c>
      <c r="B653" s="42">
        <v>12.0</v>
      </c>
      <c r="D653" s="42">
        <v>651.0</v>
      </c>
      <c r="E653" s="42">
        <v>16.0</v>
      </c>
      <c r="G653" s="2">
        <f>IFERROR(__xludf.DUMMYFUNCTION("""COMPUTED_VALUE"""),20.0)</f>
        <v>20</v>
      </c>
      <c r="O653" s="42">
        <v>651.0</v>
      </c>
      <c r="P653" s="42">
        <v>482.0</v>
      </c>
      <c r="S653" s="42">
        <v>482.0</v>
      </c>
    </row>
    <row r="654">
      <c r="A654" s="42">
        <v>652.0</v>
      </c>
      <c r="B654" s="42">
        <v>14.0</v>
      </c>
      <c r="D654" s="42">
        <v>652.0</v>
      </c>
      <c r="E654" s="42">
        <v>16.0</v>
      </c>
      <c r="G654" s="2">
        <f>IFERROR(__xludf.DUMMYFUNCTION("""COMPUTED_VALUE"""),24.0)</f>
        <v>24</v>
      </c>
      <c r="O654" s="42">
        <v>652.0</v>
      </c>
      <c r="P654" s="42">
        <v>516.0</v>
      </c>
      <c r="S654" s="42">
        <v>516.0</v>
      </c>
    </row>
    <row r="655">
      <c r="A655" s="42">
        <v>653.0</v>
      </c>
      <c r="B655" s="42">
        <v>18.0</v>
      </c>
      <c r="D655" s="42">
        <v>653.0</v>
      </c>
      <c r="E655" s="42">
        <v>16.0</v>
      </c>
      <c r="G655" s="2">
        <f>IFERROR(__xludf.DUMMYFUNCTION("""COMPUTED_VALUE"""),27.0)</f>
        <v>27</v>
      </c>
      <c r="O655" s="42">
        <v>653.0</v>
      </c>
      <c r="P655" s="42">
        <v>641.0</v>
      </c>
      <c r="S655" s="42">
        <v>641.0</v>
      </c>
    </row>
    <row r="656">
      <c r="A656" s="42">
        <v>654.0</v>
      </c>
      <c r="B656" s="42">
        <v>13.0</v>
      </c>
      <c r="D656" s="42">
        <v>654.0</v>
      </c>
      <c r="E656" s="42">
        <v>16.0</v>
      </c>
      <c r="G656" s="2">
        <f>IFERROR(__xludf.DUMMYFUNCTION("""COMPUTED_VALUE"""),29.0)</f>
        <v>29</v>
      </c>
      <c r="O656" s="42">
        <v>654.0</v>
      </c>
      <c r="P656" s="42">
        <v>637.0</v>
      </c>
      <c r="S656" s="42">
        <v>637.0</v>
      </c>
    </row>
    <row r="657">
      <c r="A657" s="42">
        <v>655.0</v>
      </c>
      <c r="B657" s="42">
        <v>12.0</v>
      </c>
      <c r="D657" s="42">
        <v>655.0</v>
      </c>
      <c r="E657" s="42">
        <v>16.0</v>
      </c>
      <c r="G657" s="2">
        <f>IFERROR(__xludf.DUMMYFUNCTION("""COMPUTED_VALUE"""),28.0)</f>
        <v>28</v>
      </c>
      <c r="O657" s="42">
        <v>655.0</v>
      </c>
      <c r="P657" s="42">
        <v>590.0</v>
      </c>
      <c r="S657" s="42">
        <v>590.0</v>
      </c>
    </row>
    <row r="658">
      <c r="A658" s="42">
        <v>656.0</v>
      </c>
      <c r="B658" s="42">
        <v>10.0</v>
      </c>
      <c r="D658" s="42">
        <v>656.0</v>
      </c>
      <c r="E658" s="42">
        <v>0.0</v>
      </c>
      <c r="G658" s="2">
        <f>IFERROR(__xludf.DUMMYFUNCTION("""COMPUTED_VALUE"""),24.0)</f>
        <v>24</v>
      </c>
      <c r="O658" s="42">
        <v>656.0</v>
      </c>
      <c r="P658" s="42">
        <v>486.0</v>
      </c>
      <c r="S658" s="42">
        <v>486.0</v>
      </c>
    </row>
    <row r="659">
      <c r="A659" s="42">
        <v>657.0</v>
      </c>
      <c r="B659" s="42">
        <v>9.0</v>
      </c>
      <c r="D659" s="42">
        <v>657.0</v>
      </c>
      <c r="E659" s="42">
        <v>16.0</v>
      </c>
      <c r="G659" s="2">
        <f>IFERROR(__xludf.DUMMYFUNCTION("""COMPUTED_VALUE"""),24.0)</f>
        <v>24</v>
      </c>
      <c r="O659" s="42">
        <v>657.0</v>
      </c>
      <c r="P659" s="42">
        <v>522.0</v>
      </c>
      <c r="S659" s="42">
        <v>522.0</v>
      </c>
    </row>
    <row r="660">
      <c r="A660" s="42">
        <v>658.0</v>
      </c>
      <c r="B660" s="42">
        <v>11.0</v>
      </c>
      <c r="D660" s="42">
        <v>658.0</v>
      </c>
      <c r="E660" s="42">
        <v>16.0</v>
      </c>
      <c r="G660" s="2">
        <f>IFERROR(__xludf.DUMMYFUNCTION("""COMPUTED_VALUE"""),16.0)</f>
        <v>16</v>
      </c>
      <c r="O660" s="42">
        <v>658.0</v>
      </c>
      <c r="P660" s="42">
        <v>326.0</v>
      </c>
      <c r="S660" s="42">
        <v>326.0</v>
      </c>
    </row>
    <row r="661">
      <c r="A661" s="42">
        <v>659.0</v>
      </c>
      <c r="B661" s="42">
        <v>14.0</v>
      </c>
      <c r="D661" s="42">
        <v>659.0</v>
      </c>
      <c r="E661" s="42">
        <v>0.0</v>
      </c>
      <c r="G661" s="2">
        <f>IFERROR(__xludf.DUMMYFUNCTION("""COMPUTED_VALUE"""),16.0)</f>
        <v>16</v>
      </c>
      <c r="O661" s="42">
        <v>659.0</v>
      </c>
      <c r="P661" s="42">
        <v>324.0</v>
      </c>
      <c r="S661" s="42">
        <v>324.0</v>
      </c>
    </row>
    <row r="662">
      <c r="A662" s="42">
        <v>660.0</v>
      </c>
      <c r="B662" s="42">
        <v>16.0</v>
      </c>
      <c r="D662" s="42">
        <v>660.0</v>
      </c>
      <c r="E662" s="42">
        <v>16.0</v>
      </c>
      <c r="G662" s="2">
        <f>IFERROR(__xludf.DUMMYFUNCTION("""COMPUTED_VALUE"""),22.0)</f>
        <v>22</v>
      </c>
      <c r="O662" s="42">
        <v>660.0</v>
      </c>
      <c r="P662" s="42">
        <v>444.0</v>
      </c>
      <c r="S662" s="42">
        <v>444.0</v>
      </c>
    </row>
    <row r="663">
      <c r="A663" s="42">
        <v>661.0</v>
      </c>
      <c r="B663" s="42">
        <v>15.0</v>
      </c>
      <c r="D663" s="42">
        <v>661.0</v>
      </c>
      <c r="E663" s="42">
        <v>16.0</v>
      </c>
      <c r="G663" s="2">
        <f>IFERROR(__xludf.DUMMYFUNCTION("""COMPUTED_VALUE"""),16.0)</f>
        <v>16</v>
      </c>
      <c r="O663" s="42">
        <v>661.0</v>
      </c>
      <c r="P663" s="42">
        <v>284.0</v>
      </c>
      <c r="S663" s="42">
        <v>284.0</v>
      </c>
    </row>
    <row r="664">
      <c r="A664" s="42">
        <v>662.0</v>
      </c>
      <c r="B664" s="42">
        <v>15.0</v>
      </c>
      <c r="D664" s="42">
        <v>662.0</v>
      </c>
      <c r="E664" s="42">
        <v>16.0</v>
      </c>
      <c r="G664" s="2">
        <f>IFERROR(__xludf.DUMMYFUNCTION("""COMPUTED_VALUE"""),21.0)</f>
        <v>21</v>
      </c>
      <c r="O664" s="42">
        <v>662.0</v>
      </c>
      <c r="P664" s="42">
        <v>385.0</v>
      </c>
      <c r="S664" s="42">
        <v>385.0</v>
      </c>
    </row>
    <row r="665">
      <c r="A665" s="42">
        <v>663.0</v>
      </c>
      <c r="B665" s="42">
        <v>16.0</v>
      </c>
      <c r="D665" s="42">
        <v>663.0</v>
      </c>
      <c r="E665" s="42">
        <v>16.0</v>
      </c>
      <c r="G665" s="2">
        <f>IFERROR(__xludf.DUMMYFUNCTION("""COMPUTED_VALUE"""),26.0)</f>
        <v>26</v>
      </c>
      <c r="O665" s="42">
        <v>663.0</v>
      </c>
      <c r="P665" s="42">
        <v>488.0</v>
      </c>
      <c r="S665" s="42">
        <v>488.0</v>
      </c>
    </row>
    <row r="666">
      <c r="A666" s="42">
        <v>664.0</v>
      </c>
      <c r="B666" s="42">
        <v>14.0</v>
      </c>
      <c r="D666" s="42">
        <v>664.0</v>
      </c>
      <c r="E666" s="42">
        <v>16.0</v>
      </c>
      <c r="G666" s="2">
        <f>IFERROR(__xludf.DUMMYFUNCTION("""COMPUTED_VALUE"""),23.0)</f>
        <v>23</v>
      </c>
      <c r="O666" s="42">
        <v>664.0</v>
      </c>
      <c r="P666" s="42">
        <v>433.0</v>
      </c>
      <c r="S666" s="42">
        <v>433.0</v>
      </c>
    </row>
    <row r="667">
      <c r="A667" s="42">
        <v>665.0</v>
      </c>
      <c r="B667" s="42">
        <v>14.0</v>
      </c>
      <c r="D667" s="42">
        <v>665.0</v>
      </c>
      <c r="E667" s="42">
        <v>16.0</v>
      </c>
      <c r="G667" s="2">
        <f>IFERROR(__xludf.DUMMYFUNCTION("""COMPUTED_VALUE"""),21.0)</f>
        <v>21</v>
      </c>
      <c r="O667" s="42">
        <v>665.0</v>
      </c>
      <c r="P667" s="42">
        <v>381.0</v>
      </c>
      <c r="S667" s="42">
        <v>381.0</v>
      </c>
    </row>
    <row r="668">
      <c r="A668" s="42">
        <v>666.0</v>
      </c>
      <c r="B668" s="42">
        <v>11.0</v>
      </c>
      <c r="D668" s="42">
        <v>666.0</v>
      </c>
      <c r="E668" s="42">
        <v>16.0</v>
      </c>
      <c r="G668" s="2">
        <f>IFERROR(__xludf.DUMMYFUNCTION("""COMPUTED_VALUE"""),21.0)</f>
        <v>21</v>
      </c>
      <c r="O668" s="42">
        <v>666.0</v>
      </c>
      <c r="P668" s="42">
        <v>467.0</v>
      </c>
      <c r="S668" s="42">
        <v>467.0</v>
      </c>
    </row>
    <row r="669">
      <c r="A669" s="42">
        <v>667.0</v>
      </c>
      <c r="B669" s="42">
        <v>13.0</v>
      </c>
      <c r="D669" s="42">
        <v>667.0</v>
      </c>
      <c r="E669" s="42">
        <v>16.0</v>
      </c>
      <c r="G669" s="2">
        <f>IFERROR(__xludf.DUMMYFUNCTION("""COMPUTED_VALUE"""),18.0)</f>
        <v>18</v>
      </c>
      <c r="O669" s="42">
        <v>667.0</v>
      </c>
      <c r="P669" s="42">
        <v>354.0</v>
      </c>
      <c r="S669" s="42">
        <v>354.0</v>
      </c>
    </row>
    <row r="670">
      <c r="A670" s="42">
        <v>668.0</v>
      </c>
      <c r="B670" s="42">
        <v>11.0</v>
      </c>
      <c r="D670" s="42">
        <v>668.0</v>
      </c>
      <c r="E670" s="42">
        <v>0.0</v>
      </c>
      <c r="G670" s="2">
        <f>IFERROR(__xludf.DUMMYFUNCTION("""COMPUTED_VALUE"""),21.0)</f>
        <v>21</v>
      </c>
      <c r="O670" s="42">
        <v>668.0</v>
      </c>
      <c r="P670" s="42">
        <v>415.0</v>
      </c>
      <c r="S670" s="42">
        <v>415.0</v>
      </c>
    </row>
    <row r="671">
      <c r="A671" s="42">
        <v>669.0</v>
      </c>
      <c r="B671" s="42">
        <v>15.0</v>
      </c>
      <c r="D671" s="42">
        <v>669.0</v>
      </c>
      <c r="E671" s="42">
        <v>16.0</v>
      </c>
      <c r="G671" s="2">
        <f>IFERROR(__xludf.DUMMYFUNCTION("""COMPUTED_VALUE"""),22.0)</f>
        <v>22</v>
      </c>
      <c r="O671" s="42">
        <v>669.0</v>
      </c>
      <c r="P671" s="42">
        <v>482.0</v>
      </c>
      <c r="S671" s="42">
        <v>482.0</v>
      </c>
    </row>
    <row r="672">
      <c r="A672" s="42">
        <v>670.0</v>
      </c>
      <c r="B672" s="42">
        <v>12.0</v>
      </c>
      <c r="D672" s="42">
        <v>670.0</v>
      </c>
      <c r="E672" s="42">
        <v>16.0</v>
      </c>
      <c r="G672" s="2">
        <f>IFERROR(__xludf.DUMMYFUNCTION("""COMPUTED_VALUE"""),19.0)</f>
        <v>19</v>
      </c>
      <c r="O672" s="42">
        <v>670.0</v>
      </c>
      <c r="P672" s="42">
        <v>387.0</v>
      </c>
      <c r="S672" s="42">
        <v>387.0</v>
      </c>
    </row>
    <row r="673">
      <c r="A673" s="42">
        <v>671.0</v>
      </c>
      <c r="B673" s="42">
        <v>13.0</v>
      </c>
      <c r="D673" s="42">
        <v>671.0</v>
      </c>
      <c r="E673" s="42">
        <v>16.0</v>
      </c>
      <c r="G673" s="2">
        <f>IFERROR(__xludf.DUMMYFUNCTION("""COMPUTED_VALUE"""),23.0)</f>
        <v>23</v>
      </c>
      <c r="O673" s="42">
        <v>671.0</v>
      </c>
      <c r="P673" s="42">
        <v>499.0</v>
      </c>
      <c r="S673" s="42">
        <v>499.0</v>
      </c>
    </row>
    <row r="674">
      <c r="A674" s="42">
        <v>672.0</v>
      </c>
      <c r="B674" s="42">
        <v>14.0</v>
      </c>
      <c r="D674" s="42">
        <v>672.0</v>
      </c>
      <c r="E674" s="42">
        <v>16.0</v>
      </c>
      <c r="G674" s="2">
        <f>IFERROR(__xludf.DUMMYFUNCTION("""COMPUTED_VALUE"""),20.0)</f>
        <v>20</v>
      </c>
      <c r="O674" s="42">
        <v>672.0</v>
      </c>
      <c r="P674" s="42">
        <v>438.0</v>
      </c>
      <c r="S674" s="42">
        <v>438.0</v>
      </c>
    </row>
    <row r="675">
      <c r="A675" s="42">
        <v>673.0</v>
      </c>
      <c r="B675" s="42">
        <v>19.0</v>
      </c>
      <c r="D675" s="42">
        <v>673.0</v>
      </c>
      <c r="E675" s="42">
        <v>16.0</v>
      </c>
      <c r="G675" s="2">
        <f>IFERROR(__xludf.DUMMYFUNCTION("""COMPUTED_VALUE"""),21.0)</f>
        <v>21</v>
      </c>
      <c r="O675" s="42">
        <v>673.0</v>
      </c>
      <c r="P675" s="42">
        <v>461.0</v>
      </c>
      <c r="S675" s="42">
        <v>461.0</v>
      </c>
    </row>
    <row r="676">
      <c r="A676" s="42">
        <v>674.0</v>
      </c>
      <c r="B676" s="42">
        <v>19.0</v>
      </c>
      <c r="D676" s="42">
        <v>674.0</v>
      </c>
      <c r="E676" s="42">
        <v>16.0</v>
      </c>
      <c r="G676" s="2">
        <f>IFERROR(__xludf.DUMMYFUNCTION("""COMPUTED_VALUE"""),24.0)</f>
        <v>24</v>
      </c>
      <c r="O676" s="42">
        <v>674.0</v>
      </c>
      <c r="P676" s="42">
        <v>524.0</v>
      </c>
      <c r="S676" s="42">
        <v>524.0</v>
      </c>
    </row>
    <row r="677">
      <c r="A677" s="42">
        <v>675.0</v>
      </c>
      <c r="B677" s="42">
        <v>19.0</v>
      </c>
      <c r="D677" s="42">
        <v>675.0</v>
      </c>
      <c r="E677" s="42">
        <v>16.0</v>
      </c>
      <c r="G677" s="2">
        <f>IFERROR(__xludf.DUMMYFUNCTION("""COMPUTED_VALUE"""),23.0)</f>
        <v>23</v>
      </c>
      <c r="O677" s="42">
        <v>675.0</v>
      </c>
      <c r="P677" s="42">
        <v>481.0</v>
      </c>
      <c r="S677" s="42">
        <v>481.0</v>
      </c>
    </row>
    <row r="678">
      <c r="A678" s="42">
        <v>676.0</v>
      </c>
      <c r="B678" s="42">
        <v>19.0</v>
      </c>
      <c r="D678" s="42">
        <v>676.0</v>
      </c>
      <c r="E678" s="42">
        <v>16.0</v>
      </c>
      <c r="G678" s="2">
        <f>IFERROR(__xludf.DUMMYFUNCTION("""COMPUTED_VALUE"""),28.0)</f>
        <v>28</v>
      </c>
      <c r="O678" s="42">
        <v>676.0</v>
      </c>
      <c r="P678" s="42">
        <v>562.0</v>
      </c>
      <c r="S678" s="42">
        <v>562.0</v>
      </c>
    </row>
    <row r="679">
      <c r="A679" s="42">
        <v>677.0</v>
      </c>
      <c r="B679" s="42">
        <v>20.0</v>
      </c>
      <c r="D679" s="42">
        <v>677.0</v>
      </c>
      <c r="E679" s="42">
        <v>18.0</v>
      </c>
      <c r="G679" s="2">
        <f>IFERROR(__xludf.DUMMYFUNCTION("""COMPUTED_VALUE"""),28.0)</f>
        <v>28</v>
      </c>
      <c r="O679" s="42">
        <v>677.0</v>
      </c>
      <c r="P679" s="42">
        <v>574.0</v>
      </c>
      <c r="S679" s="42">
        <v>574.0</v>
      </c>
    </row>
    <row r="680">
      <c r="A680" s="42">
        <v>678.0</v>
      </c>
      <c r="B680" s="42">
        <v>27.0</v>
      </c>
      <c r="D680" s="42">
        <v>678.0</v>
      </c>
      <c r="E680" s="42">
        <v>27.0</v>
      </c>
      <c r="G680" s="2">
        <f>IFERROR(__xludf.DUMMYFUNCTION("""COMPUTED_VALUE"""),28.0)</f>
        <v>28</v>
      </c>
      <c r="O680" s="42">
        <v>678.0</v>
      </c>
      <c r="P680" s="42">
        <v>558.0</v>
      </c>
      <c r="S680" s="42">
        <v>558.0</v>
      </c>
    </row>
    <row r="681">
      <c r="A681" s="42">
        <v>679.0</v>
      </c>
      <c r="B681" s="42">
        <v>31.0</v>
      </c>
      <c r="D681" s="42">
        <v>679.0</v>
      </c>
      <c r="E681" s="42">
        <v>31.0</v>
      </c>
      <c r="G681" s="2">
        <f>IFERROR(__xludf.DUMMYFUNCTION("""COMPUTED_VALUE"""),22.0)</f>
        <v>22</v>
      </c>
      <c r="O681" s="42">
        <v>679.0</v>
      </c>
      <c r="P681" s="42">
        <v>424.0</v>
      </c>
      <c r="S681" s="42">
        <v>424.0</v>
      </c>
    </row>
    <row r="682">
      <c r="A682" s="42">
        <v>680.0</v>
      </c>
      <c r="B682" s="42">
        <v>27.0</v>
      </c>
      <c r="D682" s="42">
        <v>680.0</v>
      </c>
      <c r="E682" s="42">
        <v>27.0</v>
      </c>
      <c r="G682" s="2">
        <f>IFERROR(__xludf.DUMMYFUNCTION("""COMPUTED_VALUE"""),21.0)</f>
        <v>21</v>
      </c>
      <c r="O682" s="42">
        <v>680.0</v>
      </c>
      <c r="P682" s="42">
        <v>409.0</v>
      </c>
      <c r="S682" s="42">
        <v>409.0</v>
      </c>
    </row>
    <row r="683">
      <c r="A683" s="42">
        <v>681.0</v>
      </c>
      <c r="B683" s="42">
        <v>28.0</v>
      </c>
      <c r="D683" s="42">
        <v>681.0</v>
      </c>
      <c r="E683" s="42">
        <v>28.0</v>
      </c>
      <c r="G683" s="2">
        <f>IFERROR(__xludf.DUMMYFUNCTION("""COMPUTED_VALUE"""),21.0)</f>
        <v>21</v>
      </c>
      <c r="O683" s="42">
        <v>681.0</v>
      </c>
      <c r="P683" s="42">
        <v>379.0</v>
      </c>
      <c r="S683" s="42">
        <v>379.0</v>
      </c>
    </row>
    <row r="684">
      <c r="A684" s="42">
        <v>682.0</v>
      </c>
      <c r="B684" s="42">
        <v>24.0</v>
      </c>
      <c r="D684" s="42">
        <v>682.0</v>
      </c>
      <c r="E684" s="42">
        <v>24.0</v>
      </c>
      <c r="G684" s="2">
        <f>IFERROR(__xludf.DUMMYFUNCTION("""COMPUTED_VALUE"""),20.0)</f>
        <v>20</v>
      </c>
      <c r="O684" s="42">
        <v>682.0</v>
      </c>
      <c r="P684" s="42">
        <v>412.0</v>
      </c>
      <c r="S684" s="42">
        <v>412.0</v>
      </c>
    </row>
    <row r="685">
      <c r="A685" s="42">
        <v>683.0</v>
      </c>
      <c r="B685" s="42">
        <v>26.0</v>
      </c>
      <c r="D685" s="42">
        <v>683.0</v>
      </c>
      <c r="E685" s="42">
        <v>26.0</v>
      </c>
      <c r="G685" s="2">
        <f>IFERROR(__xludf.DUMMYFUNCTION("""COMPUTED_VALUE"""),22.0)</f>
        <v>22</v>
      </c>
      <c r="O685" s="42">
        <v>683.0</v>
      </c>
      <c r="P685" s="42">
        <v>400.0</v>
      </c>
      <c r="S685" s="42">
        <v>400.0</v>
      </c>
    </row>
    <row r="686">
      <c r="A686" s="42">
        <v>684.0</v>
      </c>
      <c r="B686" s="42">
        <v>30.0</v>
      </c>
      <c r="D686" s="42">
        <v>684.0</v>
      </c>
      <c r="E686" s="42">
        <v>30.0</v>
      </c>
      <c r="G686" s="2">
        <f>IFERROR(__xludf.DUMMYFUNCTION("""COMPUTED_VALUE"""),25.0)</f>
        <v>25</v>
      </c>
      <c r="O686" s="42">
        <v>684.0</v>
      </c>
      <c r="P686" s="42">
        <v>445.0</v>
      </c>
      <c r="S686" s="42">
        <v>445.0</v>
      </c>
    </row>
    <row r="687">
      <c r="A687" s="42">
        <v>685.0</v>
      </c>
      <c r="B687" s="42">
        <v>32.0</v>
      </c>
      <c r="D687" s="42">
        <v>685.0</v>
      </c>
      <c r="E687" s="42">
        <v>32.0</v>
      </c>
      <c r="G687" s="2">
        <f>IFERROR(__xludf.DUMMYFUNCTION("""COMPUTED_VALUE"""),23.0)</f>
        <v>23</v>
      </c>
      <c r="O687" s="42">
        <v>685.0</v>
      </c>
      <c r="P687" s="42">
        <v>409.0</v>
      </c>
      <c r="S687" s="42">
        <v>409.0</v>
      </c>
    </row>
    <row r="688">
      <c r="A688" s="42">
        <v>686.0</v>
      </c>
      <c r="B688" s="42">
        <v>31.0</v>
      </c>
      <c r="D688" s="42">
        <v>686.0</v>
      </c>
      <c r="E688" s="42">
        <v>31.0</v>
      </c>
      <c r="G688" s="2">
        <f>IFERROR(__xludf.DUMMYFUNCTION("""COMPUTED_VALUE"""),26.0)</f>
        <v>26</v>
      </c>
      <c r="O688" s="42">
        <v>686.0</v>
      </c>
      <c r="P688" s="42">
        <v>514.0</v>
      </c>
      <c r="S688" s="42">
        <v>514.0</v>
      </c>
    </row>
    <row r="689">
      <c r="A689" s="42">
        <v>687.0</v>
      </c>
      <c r="B689" s="42">
        <v>33.0</v>
      </c>
      <c r="D689" s="42">
        <v>687.0</v>
      </c>
      <c r="E689" s="42">
        <v>33.0</v>
      </c>
      <c r="G689" s="2">
        <f>IFERROR(__xludf.DUMMYFUNCTION("""COMPUTED_VALUE"""),26.0)</f>
        <v>26</v>
      </c>
      <c r="O689" s="42">
        <v>687.0</v>
      </c>
      <c r="P689" s="42">
        <v>482.0</v>
      </c>
      <c r="S689" s="42">
        <v>482.0</v>
      </c>
    </row>
    <row r="690">
      <c r="A690" s="42">
        <v>688.0</v>
      </c>
      <c r="B690" s="42">
        <v>32.0</v>
      </c>
      <c r="D690" s="42">
        <v>688.0</v>
      </c>
      <c r="E690" s="42">
        <v>32.0</v>
      </c>
      <c r="G690" s="2">
        <f>IFERROR(__xludf.DUMMYFUNCTION("""COMPUTED_VALUE"""),21.0)</f>
        <v>21</v>
      </c>
      <c r="O690" s="42">
        <v>688.0</v>
      </c>
      <c r="P690" s="42">
        <v>429.0</v>
      </c>
      <c r="S690" s="42">
        <v>429.0</v>
      </c>
    </row>
    <row r="691">
      <c r="A691" s="42">
        <v>689.0</v>
      </c>
      <c r="B691" s="42">
        <v>34.0</v>
      </c>
      <c r="D691" s="42">
        <v>689.0</v>
      </c>
      <c r="E691" s="42">
        <v>34.0</v>
      </c>
      <c r="G691" s="2">
        <f>IFERROR(__xludf.DUMMYFUNCTION("""COMPUTED_VALUE"""),23.0)</f>
        <v>23</v>
      </c>
      <c r="O691" s="42">
        <v>689.0</v>
      </c>
      <c r="P691" s="42">
        <v>401.0</v>
      </c>
      <c r="S691" s="42">
        <v>401.0</v>
      </c>
    </row>
    <row r="692">
      <c r="A692" s="42">
        <v>690.0</v>
      </c>
      <c r="B692" s="42">
        <v>28.0</v>
      </c>
      <c r="D692" s="42">
        <v>690.0</v>
      </c>
      <c r="E692" s="42">
        <v>28.0</v>
      </c>
      <c r="G692" s="2">
        <f>IFERROR(__xludf.DUMMYFUNCTION("""COMPUTED_VALUE"""),29.0)</f>
        <v>29</v>
      </c>
      <c r="O692" s="42">
        <v>690.0</v>
      </c>
      <c r="P692" s="42">
        <v>701.0</v>
      </c>
      <c r="S692" s="42">
        <v>701.0</v>
      </c>
    </row>
    <row r="693">
      <c r="A693" s="42">
        <v>691.0</v>
      </c>
      <c r="B693" s="42">
        <v>38.0</v>
      </c>
      <c r="D693" s="42">
        <v>691.0</v>
      </c>
      <c r="E693" s="42">
        <v>38.0</v>
      </c>
      <c r="G693" s="2">
        <f>IFERROR(__xludf.DUMMYFUNCTION("""COMPUTED_VALUE"""),29.0)</f>
        <v>29</v>
      </c>
      <c r="O693" s="42">
        <v>691.0</v>
      </c>
      <c r="P693" s="42">
        <v>583.0</v>
      </c>
      <c r="S693" s="42">
        <v>583.0</v>
      </c>
    </row>
    <row r="694">
      <c r="A694" s="42">
        <v>692.0</v>
      </c>
      <c r="B694" s="42">
        <v>35.0</v>
      </c>
      <c r="D694" s="42">
        <v>692.0</v>
      </c>
      <c r="E694" s="42">
        <v>35.0</v>
      </c>
      <c r="G694" s="2">
        <f>IFERROR(__xludf.DUMMYFUNCTION("""COMPUTED_VALUE"""),26.0)</f>
        <v>26</v>
      </c>
      <c r="O694" s="42">
        <v>692.0</v>
      </c>
      <c r="P694" s="42">
        <v>486.0</v>
      </c>
      <c r="S694" s="42">
        <v>486.0</v>
      </c>
    </row>
    <row r="695">
      <c r="A695" s="42">
        <v>693.0</v>
      </c>
      <c r="B695" s="42">
        <v>37.0</v>
      </c>
      <c r="D695" s="42">
        <v>693.0</v>
      </c>
      <c r="E695" s="42">
        <v>37.0</v>
      </c>
      <c r="G695" s="2">
        <f>IFERROR(__xludf.DUMMYFUNCTION("""COMPUTED_VALUE"""),32.0)</f>
        <v>32</v>
      </c>
      <c r="O695" s="42">
        <v>693.0</v>
      </c>
      <c r="P695" s="42">
        <v>624.0</v>
      </c>
      <c r="S695" s="42">
        <v>624.0</v>
      </c>
    </row>
    <row r="696">
      <c r="A696" s="42">
        <v>694.0</v>
      </c>
      <c r="B696" s="42">
        <v>35.0</v>
      </c>
      <c r="D696" s="42">
        <v>694.0</v>
      </c>
      <c r="E696" s="42">
        <v>35.0</v>
      </c>
      <c r="G696" s="2">
        <f>IFERROR(__xludf.DUMMYFUNCTION("""COMPUTED_VALUE"""),28.0)</f>
        <v>28</v>
      </c>
      <c r="O696" s="42">
        <v>694.0</v>
      </c>
      <c r="P696" s="42">
        <v>676.0</v>
      </c>
      <c r="S696" s="42">
        <v>676.0</v>
      </c>
    </row>
    <row r="697">
      <c r="A697" s="42">
        <v>695.0</v>
      </c>
      <c r="B697" s="42">
        <v>39.0</v>
      </c>
      <c r="D697" s="42">
        <v>695.0</v>
      </c>
      <c r="E697" s="42">
        <v>39.0</v>
      </c>
      <c r="G697" s="2">
        <f>IFERROR(__xludf.DUMMYFUNCTION("""COMPUTED_VALUE"""),31.0)</f>
        <v>31</v>
      </c>
      <c r="O697" s="42">
        <v>695.0</v>
      </c>
      <c r="P697" s="42">
        <v>559.0</v>
      </c>
      <c r="S697" s="42">
        <v>559.0</v>
      </c>
    </row>
    <row r="698">
      <c r="A698" s="42">
        <v>696.0</v>
      </c>
      <c r="B698" s="42">
        <v>39.0</v>
      </c>
      <c r="D698" s="42">
        <v>696.0</v>
      </c>
      <c r="E698" s="42">
        <v>39.0</v>
      </c>
      <c r="G698" s="2">
        <f>IFERROR(__xludf.DUMMYFUNCTION("""COMPUTED_VALUE"""),28.0)</f>
        <v>28</v>
      </c>
      <c r="O698" s="42">
        <v>696.0</v>
      </c>
      <c r="P698" s="42">
        <v>536.0</v>
      </c>
      <c r="S698" s="42">
        <v>536.0</v>
      </c>
    </row>
    <row r="699">
      <c r="A699" s="42">
        <v>697.0</v>
      </c>
      <c r="B699" s="42">
        <v>38.0</v>
      </c>
      <c r="D699" s="42">
        <v>697.0</v>
      </c>
      <c r="E699" s="42">
        <v>38.0</v>
      </c>
      <c r="G699" s="2">
        <f>IFERROR(__xludf.DUMMYFUNCTION("""COMPUTED_VALUE"""),26.0)</f>
        <v>26</v>
      </c>
      <c r="O699" s="42">
        <v>697.0</v>
      </c>
      <c r="P699" s="42">
        <v>490.0</v>
      </c>
      <c r="S699" s="42">
        <v>490.0</v>
      </c>
    </row>
    <row r="700">
      <c r="A700" s="42">
        <v>698.0</v>
      </c>
      <c r="B700" s="42">
        <v>33.0</v>
      </c>
      <c r="D700" s="42">
        <v>698.0</v>
      </c>
      <c r="E700" s="42">
        <v>33.0</v>
      </c>
      <c r="G700" s="2">
        <f>IFERROR(__xludf.DUMMYFUNCTION("""COMPUTED_VALUE"""),23.0)</f>
        <v>23</v>
      </c>
      <c r="O700" s="42">
        <v>698.0</v>
      </c>
      <c r="P700" s="42">
        <v>507.0</v>
      </c>
      <c r="S700" s="42">
        <v>507.0</v>
      </c>
    </row>
    <row r="701">
      <c r="A701" s="42">
        <v>699.0</v>
      </c>
      <c r="B701" s="42">
        <v>34.0</v>
      </c>
      <c r="D701" s="42">
        <v>699.0</v>
      </c>
      <c r="E701" s="42">
        <v>34.0</v>
      </c>
      <c r="G701" s="2">
        <f>IFERROR(__xludf.DUMMYFUNCTION("""COMPUTED_VALUE"""),19.0)</f>
        <v>19</v>
      </c>
      <c r="O701" s="42">
        <v>699.0</v>
      </c>
      <c r="P701" s="42">
        <v>413.0</v>
      </c>
      <c r="S701" s="42">
        <v>413.0</v>
      </c>
    </row>
    <row r="702">
      <c r="A702" s="42">
        <v>700.0</v>
      </c>
      <c r="B702" s="42">
        <v>28.0</v>
      </c>
      <c r="D702" s="42">
        <v>700.0</v>
      </c>
      <c r="E702" s="42">
        <v>28.0</v>
      </c>
      <c r="G702" s="2">
        <f>IFERROR(__xludf.DUMMYFUNCTION("""COMPUTED_VALUE"""),21.0)</f>
        <v>21</v>
      </c>
      <c r="O702" s="42">
        <v>700.0</v>
      </c>
      <c r="P702" s="42">
        <v>513.0</v>
      </c>
      <c r="S702" s="42">
        <v>513.0</v>
      </c>
    </row>
    <row r="703">
      <c r="A703" s="42">
        <v>701.0</v>
      </c>
      <c r="B703" s="42">
        <v>30.0</v>
      </c>
      <c r="D703" s="42">
        <v>701.0</v>
      </c>
      <c r="E703" s="42">
        <v>30.0</v>
      </c>
      <c r="G703" s="2">
        <f>IFERROR(__xludf.DUMMYFUNCTION("""COMPUTED_VALUE"""),20.0)</f>
        <v>20</v>
      </c>
      <c r="O703" s="42">
        <v>701.0</v>
      </c>
      <c r="P703" s="42">
        <v>342.0</v>
      </c>
      <c r="S703" s="42">
        <v>342.0</v>
      </c>
    </row>
    <row r="704">
      <c r="A704" s="42">
        <v>702.0</v>
      </c>
      <c r="B704" s="42">
        <v>28.0</v>
      </c>
      <c r="D704" s="42">
        <v>702.0</v>
      </c>
      <c r="E704" s="42">
        <v>28.0</v>
      </c>
      <c r="G704" s="2">
        <f>IFERROR(__xludf.DUMMYFUNCTION("""COMPUTED_VALUE"""),17.0)</f>
        <v>17</v>
      </c>
      <c r="O704" s="42">
        <v>702.0</v>
      </c>
      <c r="P704" s="42">
        <v>335.0</v>
      </c>
      <c r="S704" s="42">
        <v>335.0</v>
      </c>
    </row>
    <row r="705">
      <c r="A705" s="42">
        <v>703.0</v>
      </c>
      <c r="B705" s="42">
        <v>27.0</v>
      </c>
      <c r="D705" s="42">
        <v>703.0</v>
      </c>
      <c r="E705" s="42">
        <v>27.0</v>
      </c>
      <c r="G705" s="2">
        <f>IFERROR(__xludf.DUMMYFUNCTION("""COMPUTED_VALUE"""),21.0)</f>
        <v>21</v>
      </c>
      <c r="O705" s="42">
        <v>703.0</v>
      </c>
      <c r="P705" s="42">
        <v>343.0</v>
      </c>
      <c r="S705" s="42">
        <v>343.0</v>
      </c>
    </row>
    <row r="706">
      <c r="A706" s="42">
        <v>704.0</v>
      </c>
      <c r="B706" s="42">
        <v>27.0</v>
      </c>
      <c r="D706" s="42">
        <v>704.0</v>
      </c>
      <c r="E706" s="42">
        <v>27.0</v>
      </c>
      <c r="G706" s="2">
        <f>IFERROR(__xludf.DUMMYFUNCTION("""COMPUTED_VALUE"""),20.0)</f>
        <v>20</v>
      </c>
      <c r="O706" s="42">
        <v>704.0</v>
      </c>
      <c r="P706" s="42">
        <v>428.0</v>
      </c>
      <c r="S706" s="42">
        <v>428.0</v>
      </c>
    </row>
    <row r="707">
      <c r="A707" s="42">
        <v>705.0</v>
      </c>
      <c r="B707" s="42">
        <v>30.0</v>
      </c>
      <c r="D707" s="42">
        <v>705.0</v>
      </c>
      <c r="E707" s="42">
        <v>30.0</v>
      </c>
      <c r="G707" s="2">
        <f>IFERROR(__xludf.DUMMYFUNCTION("""COMPUTED_VALUE"""),21.0)</f>
        <v>21</v>
      </c>
      <c r="O707" s="42">
        <v>705.0</v>
      </c>
      <c r="P707" s="42">
        <v>433.0</v>
      </c>
      <c r="S707" s="42">
        <v>433.0</v>
      </c>
    </row>
    <row r="708">
      <c r="A708" s="42">
        <v>706.0</v>
      </c>
      <c r="B708" s="42">
        <v>27.0</v>
      </c>
      <c r="D708" s="42">
        <v>706.0</v>
      </c>
      <c r="E708" s="42">
        <v>27.0</v>
      </c>
      <c r="G708" s="2">
        <f>IFERROR(__xludf.DUMMYFUNCTION("""COMPUTED_VALUE"""),22.0)</f>
        <v>22</v>
      </c>
      <c r="O708" s="42">
        <v>706.0</v>
      </c>
      <c r="P708" s="42">
        <v>500.0</v>
      </c>
      <c r="S708" s="42">
        <v>500.0</v>
      </c>
    </row>
    <row r="709">
      <c r="A709" s="42">
        <v>707.0</v>
      </c>
      <c r="B709" s="42">
        <v>26.0</v>
      </c>
      <c r="D709" s="42">
        <v>707.0</v>
      </c>
      <c r="E709" s="42">
        <v>26.0</v>
      </c>
      <c r="G709" s="2">
        <f>IFERROR(__xludf.DUMMYFUNCTION("""COMPUTED_VALUE"""),20.0)</f>
        <v>20</v>
      </c>
      <c r="O709" s="42">
        <v>707.0</v>
      </c>
      <c r="P709" s="42">
        <v>404.0</v>
      </c>
      <c r="S709" s="42">
        <v>404.0</v>
      </c>
    </row>
    <row r="710">
      <c r="A710" s="42">
        <v>708.0</v>
      </c>
      <c r="B710" s="42">
        <v>28.0</v>
      </c>
      <c r="D710" s="42">
        <v>708.0</v>
      </c>
      <c r="E710" s="42">
        <v>28.0</v>
      </c>
      <c r="G710" s="2">
        <f>IFERROR(__xludf.DUMMYFUNCTION("""COMPUTED_VALUE"""),19.0)</f>
        <v>19</v>
      </c>
      <c r="O710" s="42">
        <v>708.0</v>
      </c>
      <c r="P710" s="42">
        <v>423.0</v>
      </c>
      <c r="S710" s="42">
        <v>423.0</v>
      </c>
    </row>
    <row r="711">
      <c r="A711" s="42">
        <v>709.0</v>
      </c>
      <c r="B711" s="42">
        <v>25.0</v>
      </c>
      <c r="D711" s="42">
        <v>709.0</v>
      </c>
      <c r="E711" s="42">
        <v>25.0</v>
      </c>
      <c r="G711" s="2">
        <f>IFERROR(__xludf.DUMMYFUNCTION("""COMPUTED_VALUE"""),23.0)</f>
        <v>23</v>
      </c>
      <c r="O711" s="42">
        <v>709.0</v>
      </c>
      <c r="P711" s="42">
        <v>503.0</v>
      </c>
      <c r="S711" s="42">
        <v>503.0</v>
      </c>
    </row>
    <row r="712">
      <c r="A712" s="42">
        <v>710.0</v>
      </c>
      <c r="B712" s="42">
        <v>24.0</v>
      </c>
      <c r="D712" s="42">
        <v>710.0</v>
      </c>
      <c r="E712" s="42">
        <v>24.0</v>
      </c>
      <c r="G712" s="2">
        <f>IFERROR(__xludf.DUMMYFUNCTION("""COMPUTED_VALUE"""),20.0)</f>
        <v>20</v>
      </c>
      <c r="O712" s="42">
        <v>710.0</v>
      </c>
      <c r="P712" s="42">
        <v>458.0</v>
      </c>
      <c r="S712" s="42">
        <v>458.0</v>
      </c>
    </row>
    <row r="713">
      <c r="A713" s="42">
        <v>711.0</v>
      </c>
      <c r="B713" s="42">
        <v>26.0</v>
      </c>
      <c r="D713" s="42">
        <v>711.0</v>
      </c>
      <c r="E713" s="42">
        <v>26.0</v>
      </c>
      <c r="G713" s="2">
        <f>IFERROR(__xludf.DUMMYFUNCTION("""COMPUTED_VALUE"""),23.0)</f>
        <v>23</v>
      </c>
      <c r="O713" s="42">
        <v>711.0</v>
      </c>
      <c r="P713" s="42">
        <v>487.0</v>
      </c>
      <c r="S713" s="42">
        <v>487.0</v>
      </c>
    </row>
    <row r="714">
      <c r="A714" s="42">
        <v>712.0</v>
      </c>
      <c r="B714" s="42">
        <v>21.0</v>
      </c>
      <c r="D714" s="42">
        <v>712.0</v>
      </c>
      <c r="E714" s="42">
        <v>21.0</v>
      </c>
      <c r="G714" s="2">
        <f>IFERROR(__xludf.DUMMYFUNCTION("""COMPUTED_VALUE"""),19.0)</f>
        <v>19</v>
      </c>
      <c r="O714" s="42">
        <v>712.0</v>
      </c>
      <c r="P714" s="42">
        <v>457.0</v>
      </c>
      <c r="S714" s="42">
        <v>457.0</v>
      </c>
    </row>
    <row r="715">
      <c r="A715" s="42">
        <v>713.0</v>
      </c>
      <c r="B715" s="42">
        <v>21.0</v>
      </c>
      <c r="D715" s="42">
        <v>713.0</v>
      </c>
      <c r="E715" s="42">
        <v>21.0</v>
      </c>
      <c r="G715" s="2">
        <f>IFERROR(__xludf.DUMMYFUNCTION("""COMPUTED_VALUE"""),20.0)</f>
        <v>20</v>
      </c>
      <c r="O715" s="42">
        <v>713.0</v>
      </c>
      <c r="P715" s="42">
        <v>448.0</v>
      </c>
      <c r="S715" s="42">
        <v>448.0</v>
      </c>
    </row>
    <row r="716">
      <c r="A716" s="42">
        <v>714.0</v>
      </c>
      <c r="B716" s="42">
        <v>25.0</v>
      </c>
      <c r="D716" s="42">
        <v>714.0</v>
      </c>
      <c r="E716" s="42">
        <v>25.0</v>
      </c>
      <c r="G716" s="2">
        <f>IFERROR(__xludf.DUMMYFUNCTION("""COMPUTED_VALUE"""),21.0)</f>
        <v>21</v>
      </c>
      <c r="O716" s="42">
        <v>714.0</v>
      </c>
      <c r="P716" s="42">
        <v>453.0</v>
      </c>
      <c r="S716" s="42">
        <v>453.0</v>
      </c>
    </row>
    <row r="717">
      <c r="A717" s="42">
        <v>715.0</v>
      </c>
      <c r="B717" s="42">
        <v>27.0</v>
      </c>
      <c r="D717" s="42">
        <v>715.0</v>
      </c>
      <c r="E717" s="42">
        <v>27.0</v>
      </c>
      <c r="G717" s="2">
        <f>IFERROR(__xludf.DUMMYFUNCTION("""COMPUTED_VALUE"""),20.0)</f>
        <v>20</v>
      </c>
      <c r="O717" s="42">
        <v>715.0</v>
      </c>
      <c r="P717" s="42">
        <v>468.0</v>
      </c>
      <c r="S717" s="42">
        <v>468.0</v>
      </c>
    </row>
    <row r="718">
      <c r="A718" s="42">
        <v>716.0</v>
      </c>
      <c r="B718" s="42">
        <v>29.0</v>
      </c>
      <c r="D718" s="42">
        <v>716.0</v>
      </c>
      <c r="E718" s="42">
        <v>29.0</v>
      </c>
      <c r="G718" s="2">
        <f>IFERROR(__xludf.DUMMYFUNCTION("""COMPUTED_VALUE"""),20.0)</f>
        <v>20</v>
      </c>
      <c r="O718" s="42">
        <v>716.0</v>
      </c>
      <c r="P718" s="42">
        <v>420.0</v>
      </c>
      <c r="S718" s="42">
        <v>420.0</v>
      </c>
    </row>
    <row r="719">
      <c r="A719" s="42">
        <v>717.0</v>
      </c>
      <c r="B719" s="42">
        <v>31.0</v>
      </c>
      <c r="D719" s="42">
        <v>717.0</v>
      </c>
      <c r="E719" s="42">
        <v>31.0</v>
      </c>
      <c r="G719" s="2">
        <f>IFERROR(__xludf.DUMMYFUNCTION("""COMPUTED_VALUE"""),16.0)</f>
        <v>16</v>
      </c>
      <c r="O719" s="42">
        <v>717.0</v>
      </c>
      <c r="P719" s="42">
        <v>336.0</v>
      </c>
      <c r="S719" s="42">
        <v>336.0</v>
      </c>
    </row>
    <row r="720">
      <c r="A720" s="42">
        <v>718.0</v>
      </c>
      <c r="B720" s="42">
        <v>35.0</v>
      </c>
      <c r="D720" s="42">
        <v>718.0</v>
      </c>
      <c r="E720" s="42">
        <v>35.0</v>
      </c>
      <c r="G720" s="2">
        <f>IFERROR(__xludf.DUMMYFUNCTION("""COMPUTED_VALUE"""),16.0)</f>
        <v>16</v>
      </c>
      <c r="O720" s="42">
        <v>718.0</v>
      </c>
      <c r="P720" s="42">
        <v>298.0</v>
      </c>
      <c r="S720" s="42">
        <v>328.0</v>
      </c>
    </row>
    <row r="721">
      <c r="A721" s="42">
        <v>719.0</v>
      </c>
      <c r="B721" s="42">
        <v>38.0</v>
      </c>
      <c r="D721" s="42">
        <v>719.0</v>
      </c>
      <c r="E721" s="42">
        <v>38.0</v>
      </c>
      <c r="G721" s="2">
        <f>IFERROR(__xludf.DUMMYFUNCTION("""COMPUTED_VALUE"""),18.0)</f>
        <v>18</v>
      </c>
      <c r="O721" s="42">
        <v>719.0</v>
      </c>
      <c r="P721" s="42">
        <v>422.0</v>
      </c>
      <c r="S721" s="42">
        <v>420.0</v>
      </c>
    </row>
    <row r="722">
      <c r="A722" s="42">
        <v>720.0</v>
      </c>
      <c r="B722" s="42">
        <v>40.0</v>
      </c>
      <c r="D722" s="42">
        <v>720.0</v>
      </c>
      <c r="E722" s="42">
        <v>40.0</v>
      </c>
      <c r="G722" s="2">
        <f>IFERROR(__xludf.DUMMYFUNCTION("""COMPUTED_VALUE"""),17.0)</f>
        <v>17</v>
      </c>
      <c r="O722" s="42">
        <v>720.0</v>
      </c>
      <c r="P722" s="42">
        <v>377.0</v>
      </c>
      <c r="S722" s="42">
        <v>377.0</v>
      </c>
    </row>
    <row r="723">
      <c r="A723" s="42">
        <v>721.0</v>
      </c>
      <c r="B723" s="42">
        <v>45.0</v>
      </c>
      <c r="D723" s="42">
        <v>721.0</v>
      </c>
      <c r="E723" s="42">
        <v>45.0</v>
      </c>
      <c r="G723" s="2">
        <f>IFERROR(__xludf.DUMMYFUNCTION("""COMPUTED_VALUE"""),21.0)</f>
        <v>21</v>
      </c>
      <c r="O723" s="42">
        <v>721.0</v>
      </c>
      <c r="P723" s="42">
        <v>571.0</v>
      </c>
      <c r="S723" s="42">
        <v>571.0</v>
      </c>
    </row>
    <row r="724">
      <c r="A724" s="42">
        <v>722.0</v>
      </c>
      <c r="B724" s="42">
        <v>51.0</v>
      </c>
      <c r="D724" s="42">
        <v>722.0</v>
      </c>
      <c r="E724" s="42">
        <v>51.0</v>
      </c>
      <c r="G724" s="2">
        <f>IFERROR(__xludf.DUMMYFUNCTION("""COMPUTED_VALUE"""),24.0)</f>
        <v>24</v>
      </c>
      <c r="O724" s="42">
        <v>722.0</v>
      </c>
      <c r="P724" s="42">
        <v>554.0</v>
      </c>
      <c r="S724" s="42">
        <v>554.0</v>
      </c>
    </row>
    <row r="725">
      <c r="A725" s="42">
        <v>723.0</v>
      </c>
      <c r="B725" s="42">
        <v>51.0</v>
      </c>
      <c r="D725" s="42">
        <v>723.0</v>
      </c>
      <c r="E725" s="42">
        <v>51.0</v>
      </c>
      <c r="G725" s="2">
        <f>IFERROR(__xludf.DUMMYFUNCTION("""COMPUTED_VALUE"""),23.0)</f>
        <v>23</v>
      </c>
      <c r="O725" s="42">
        <v>723.0</v>
      </c>
      <c r="P725" s="42">
        <v>509.0</v>
      </c>
      <c r="S725" s="42">
        <v>509.0</v>
      </c>
    </row>
    <row r="726">
      <c r="A726" s="42">
        <v>724.0</v>
      </c>
      <c r="B726" s="42">
        <v>50.0</v>
      </c>
      <c r="D726" s="42">
        <v>724.0</v>
      </c>
      <c r="E726" s="42">
        <v>50.0</v>
      </c>
      <c r="G726" s="2">
        <f>IFERROR(__xludf.DUMMYFUNCTION("""COMPUTED_VALUE"""),27.0)</f>
        <v>27</v>
      </c>
      <c r="O726" s="42">
        <v>724.0</v>
      </c>
      <c r="P726" s="42">
        <v>575.0</v>
      </c>
      <c r="S726" s="42">
        <v>575.0</v>
      </c>
    </row>
    <row r="727">
      <c r="A727" s="42">
        <v>725.0</v>
      </c>
      <c r="B727" s="42">
        <v>48.0</v>
      </c>
      <c r="D727" s="42">
        <v>725.0</v>
      </c>
      <c r="E727" s="42">
        <v>48.0</v>
      </c>
      <c r="G727" s="2">
        <f>IFERROR(__xludf.DUMMYFUNCTION("""COMPUTED_VALUE"""),22.0)</f>
        <v>22</v>
      </c>
      <c r="O727" s="42">
        <v>725.0</v>
      </c>
      <c r="P727" s="42">
        <v>530.0</v>
      </c>
      <c r="S727" s="42">
        <v>530.0</v>
      </c>
    </row>
    <row r="728">
      <c r="A728" s="42">
        <v>726.0</v>
      </c>
      <c r="B728" s="42">
        <v>52.0</v>
      </c>
      <c r="D728" s="42">
        <v>726.0</v>
      </c>
      <c r="E728" s="42">
        <v>52.0</v>
      </c>
      <c r="G728" s="2">
        <f>IFERROR(__xludf.DUMMYFUNCTION("""COMPUTED_VALUE"""),23.0)</f>
        <v>23</v>
      </c>
      <c r="O728" s="42">
        <v>726.0</v>
      </c>
      <c r="P728" s="42">
        <v>501.0</v>
      </c>
      <c r="S728" s="42">
        <v>501.0</v>
      </c>
    </row>
    <row r="729">
      <c r="A729" s="42">
        <v>727.0</v>
      </c>
      <c r="B729" s="42">
        <v>52.0</v>
      </c>
      <c r="D729" s="42">
        <v>727.0</v>
      </c>
      <c r="E729" s="42">
        <v>52.0</v>
      </c>
      <c r="G729" s="2">
        <f>IFERROR(__xludf.DUMMYFUNCTION("""COMPUTED_VALUE"""),23.0)</f>
        <v>23</v>
      </c>
      <c r="O729" s="42">
        <v>727.0</v>
      </c>
      <c r="P729" s="42">
        <v>467.0</v>
      </c>
      <c r="S729" s="42">
        <v>467.0</v>
      </c>
    </row>
    <row r="730">
      <c r="A730" s="42">
        <v>728.0</v>
      </c>
      <c r="B730" s="42">
        <v>51.0</v>
      </c>
      <c r="D730" s="42">
        <v>728.0</v>
      </c>
      <c r="E730" s="42">
        <v>51.0</v>
      </c>
      <c r="G730" s="2">
        <f>IFERROR(__xludf.DUMMYFUNCTION("""COMPUTED_VALUE"""),20.0)</f>
        <v>20</v>
      </c>
      <c r="O730" s="42">
        <v>728.0</v>
      </c>
      <c r="P730" s="42">
        <v>452.0</v>
      </c>
      <c r="S730" s="42">
        <v>452.0</v>
      </c>
    </row>
    <row r="731">
      <c r="A731" s="42">
        <v>729.0</v>
      </c>
      <c r="B731" s="42">
        <v>55.0</v>
      </c>
      <c r="D731" s="42">
        <v>729.0</v>
      </c>
      <c r="E731" s="42">
        <v>55.0</v>
      </c>
      <c r="G731" s="2">
        <f>IFERROR(__xludf.DUMMYFUNCTION("""COMPUTED_VALUE"""),19.0)</f>
        <v>19</v>
      </c>
      <c r="O731" s="42">
        <v>729.0</v>
      </c>
      <c r="P731" s="42">
        <v>437.0</v>
      </c>
      <c r="S731" s="42">
        <v>437.0</v>
      </c>
    </row>
    <row r="732">
      <c r="A732" s="42">
        <v>730.0</v>
      </c>
      <c r="B732" s="42">
        <v>52.0</v>
      </c>
      <c r="D732" s="42">
        <v>730.0</v>
      </c>
      <c r="E732" s="42">
        <v>52.0</v>
      </c>
      <c r="G732" s="2">
        <f>IFERROR(__xludf.DUMMYFUNCTION("""COMPUTED_VALUE"""),20.0)</f>
        <v>20</v>
      </c>
      <c r="O732" s="42">
        <v>730.0</v>
      </c>
      <c r="P732" s="42">
        <v>380.0</v>
      </c>
      <c r="S732" s="42">
        <v>380.0</v>
      </c>
    </row>
    <row r="733">
      <c r="A733" s="42">
        <v>731.0</v>
      </c>
      <c r="B733" s="42">
        <v>50.0</v>
      </c>
      <c r="D733" s="42">
        <v>731.0</v>
      </c>
      <c r="E733" s="42">
        <v>50.0</v>
      </c>
      <c r="G733" s="2">
        <f>IFERROR(__xludf.DUMMYFUNCTION("""COMPUTED_VALUE"""),21.0)</f>
        <v>21</v>
      </c>
      <c r="O733" s="42">
        <v>731.0</v>
      </c>
      <c r="P733" s="42">
        <v>389.0</v>
      </c>
      <c r="S733" s="42">
        <v>389.0</v>
      </c>
    </row>
    <row r="734">
      <c r="A734" s="42">
        <v>732.0</v>
      </c>
      <c r="B734" s="42">
        <v>48.0</v>
      </c>
      <c r="D734" s="42">
        <v>732.0</v>
      </c>
      <c r="E734" s="42">
        <v>48.0</v>
      </c>
      <c r="G734" s="2">
        <f>IFERROR(__xludf.DUMMYFUNCTION("""COMPUTED_VALUE"""),25.0)</f>
        <v>25</v>
      </c>
      <c r="O734" s="42">
        <v>732.0</v>
      </c>
      <c r="P734" s="42">
        <v>545.0</v>
      </c>
      <c r="S734" s="42">
        <v>545.0</v>
      </c>
    </row>
    <row r="735">
      <c r="A735" s="42">
        <v>733.0</v>
      </c>
      <c r="B735" s="42">
        <v>52.0</v>
      </c>
      <c r="D735" s="42">
        <v>733.0</v>
      </c>
      <c r="E735" s="42">
        <v>52.0</v>
      </c>
      <c r="G735" s="2">
        <f>IFERROR(__xludf.DUMMYFUNCTION("""COMPUTED_VALUE"""),20.0)</f>
        <v>20</v>
      </c>
      <c r="O735" s="42">
        <v>733.0</v>
      </c>
      <c r="P735" s="42">
        <v>424.0</v>
      </c>
      <c r="S735" s="42">
        <v>424.0</v>
      </c>
    </row>
    <row r="736">
      <c r="A736" s="42">
        <v>734.0</v>
      </c>
      <c r="B736" s="42">
        <v>54.0</v>
      </c>
      <c r="D736" s="42">
        <v>734.0</v>
      </c>
      <c r="E736" s="42">
        <v>54.0</v>
      </c>
      <c r="G736" s="2">
        <f>IFERROR(__xludf.DUMMYFUNCTION("""COMPUTED_VALUE"""),19.0)</f>
        <v>19</v>
      </c>
      <c r="O736" s="42">
        <v>734.0</v>
      </c>
      <c r="P736" s="42">
        <v>341.0</v>
      </c>
      <c r="S736" s="42">
        <v>341.0</v>
      </c>
    </row>
    <row r="737">
      <c r="A737" s="42">
        <v>735.0</v>
      </c>
      <c r="B737" s="42">
        <v>55.0</v>
      </c>
      <c r="D737" s="42">
        <v>735.0</v>
      </c>
      <c r="E737" s="42">
        <v>55.0</v>
      </c>
      <c r="G737" s="2">
        <f>IFERROR(__xludf.DUMMYFUNCTION("""COMPUTED_VALUE"""),21.0)</f>
        <v>21</v>
      </c>
      <c r="O737" s="42">
        <v>735.0</v>
      </c>
      <c r="P737" s="42">
        <v>405.0</v>
      </c>
      <c r="S737" s="42">
        <v>405.0</v>
      </c>
    </row>
    <row r="738">
      <c r="A738" s="42">
        <v>736.0</v>
      </c>
      <c r="B738" s="42">
        <v>55.0</v>
      </c>
      <c r="D738" s="42">
        <v>736.0</v>
      </c>
      <c r="E738" s="42">
        <v>55.0</v>
      </c>
      <c r="G738" s="2">
        <f>IFERROR(__xludf.DUMMYFUNCTION("""COMPUTED_VALUE"""),16.0)</f>
        <v>16</v>
      </c>
      <c r="O738" s="42">
        <v>736.0</v>
      </c>
      <c r="P738" s="42">
        <v>326.0</v>
      </c>
      <c r="S738" s="42">
        <v>352.0</v>
      </c>
    </row>
    <row r="739">
      <c r="A739" s="42">
        <v>737.0</v>
      </c>
      <c r="B739" s="42">
        <v>58.0</v>
      </c>
      <c r="D739" s="42">
        <v>737.0</v>
      </c>
      <c r="E739" s="42">
        <v>58.0</v>
      </c>
      <c r="G739" s="2">
        <f>IFERROR(__xludf.DUMMYFUNCTION("""COMPUTED_VALUE"""),16.0)</f>
        <v>16</v>
      </c>
      <c r="O739" s="42">
        <v>737.0</v>
      </c>
      <c r="P739" s="42">
        <v>322.0</v>
      </c>
      <c r="S739" s="42">
        <v>382.0</v>
      </c>
    </row>
    <row r="740">
      <c r="A740" s="42">
        <v>738.0</v>
      </c>
      <c r="B740" s="42">
        <v>54.0</v>
      </c>
      <c r="D740" s="42">
        <v>738.0</v>
      </c>
      <c r="E740" s="42">
        <v>54.0</v>
      </c>
      <c r="G740" s="2">
        <f>IFERROR(__xludf.DUMMYFUNCTION("""COMPUTED_VALUE"""),16.0)</f>
        <v>16</v>
      </c>
      <c r="O740" s="42">
        <v>738.0</v>
      </c>
      <c r="P740" s="42">
        <v>345.0</v>
      </c>
      <c r="S740" s="42">
        <v>407.0</v>
      </c>
    </row>
    <row r="741">
      <c r="A741" s="42">
        <v>739.0</v>
      </c>
      <c r="B741" s="42">
        <v>61.0</v>
      </c>
      <c r="D741" s="42">
        <v>739.0</v>
      </c>
      <c r="E741" s="42">
        <v>61.0</v>
      </c>
      <c r="G741" s="2">
        <f>IFERROR(__xludf.DUMMYFUNCTION("""COMPUTED_VALUE"""),16.0)</f>
        <v>16</v>
      </c>
      <c r="O741" s="42">
        <v>739.0</v>
      </c>
      <c r="P741" s="42">
        <v>388.0</v>
      </c>
      <c r="S741" s="42">
        <v>477.0</v>
      </c>
    </row>
    <row r="742">
      <c r="A742" s="42">
        <v>740.0</v>
      </c>
      <c r="B742" s="42">
        <v>60.0</v>
      </c>
      <c r="D742" s="42">
        <v>740.0</v>
      </c>
      <c r="E742" s="42">
        <v>60.0</v>
      </c>
      <c r="G742" s="2">
        <f>IFERROR(__xludf.DUMMYFUNCTION("""COMPUTED_VALUE"""),16.0)</f>
        <v>16</v>
      </c>
      <c r="O742" s="42">
        <v>740.0</v>
      </c>
      <c r="P742" s="42">
        <v>365.0</v>
      </c>
      <c r="S742" s="42">
        <v>456.0</v>
      </c>
    </row>
    <row r="743">
      <c r="A743" s="42">
        <v>741.0</v>
      </c>
      <c r="B743" s="42">
        <v>56.0</v>
      </c>
      <c r="D743" s="42">
        <v>741.0</v>
      </c>
      <c r="E743" s="42">
        <v>56.0</v>
      </c>
      <c r="G743" s="2">
        <f>IFERROR(__xludf.DUMMYFUNCTION("""COMPUTED_VALUE"""),16.0)</f>
        <v>16</v>
      </c>
      <c r="O743" s="42">
        <v>741.0</v>
      </c>
      <c r="P743" s="42">
        <v>379.0</v>
      </c>
      <c r="S743" s="42">
        <v>489.0</v>
      </c>
    </row>
    <row r="744">
      <c r="A744" s="42">
        <v>742.0</v>
      </c>
      <c r="B744" s="42">
        <v>59.0</v>
      </c>
      <c r="D744" s="42">
        <v>742.0</v>
      </c>
      <c r="E744" s="42">
        <v>59.0</v>
      </c>
      <c r="G744" s="2">
        <f>IFERROR(__xludf.DUMMYFUNCTION("""COMPUTED_VALUE"""),16.0)</f>
        <v>16</v>
      </c>
      <c r="O744" s="42">
        <v>742.0</v>
      </c>
      <c r="P744" s="42">
        <v>344.0</v>
      </c>
      <c r="S744" s="42">
        <v>421.0</v>
      </c>
    </row>
    <row r="745">
      <c r="A745" s="42">
        <v>743.0</v>
      </c>
      <c r="B745" s="42">
        <v>65.0</v>
      </c>
      <c r="D745" s="42">
        <v>743.0</v>
      </c>
      <c r="E745" s="42">
        <v>65.0</v>
      </c>
      <c r="G745" s="2">
        <f>IFERROR(__xludf.DUMMYFUNCTION("""COMPUTED_VALUE"""),16.0)</f>
        <v>16</v>
      </c>
      <c r="O745" s="42">
        <v>743.0</v>
      </c>
      <c r="P745" s="42">
        <v>372.0</v>
      </c>
      <c r="S745" s="42">
        <v>415.0</v>
      </c>
    </row>
    <row r="746">
      <c r="A746" s="42">
        <v>744.0</v>
      </c>
      <c r="B746" s="42">
        <v>60.0</v>
      </c>
      <c r="D746" s="42">
        <v>744.0</v>
      </c>
      <c r="E746" s="42">
        <v>60.0</v>
      </c>
      <c r="G746" s="2">
        <f>IFERROR(__xludf.DUMMYFUNCTION("""COMPUTED_VALUE"""),16.0)</f>
        <v>16</v>
      </c>
      <c r="O746" s="42">
        <v>744.0</v>
      </c>
      <c r="P746" s="42">
        <v>331.0</v>
      </c>
      <c r="S746" s="42">
        <v>328.0</v>
      </c>
    </row>
    <row r="747">
      <c r="A747" s="42">
        <v>745.0</v>
      </c>
      <c r="B747" s="42">
        <v>55.0</v>
      </c>
      <c r="D747" s="42">
        <v>745.0</v>
      </c>
      <c r="E747" s="42">
        <v>55.0</v>
      </c>
      <c r="G747" s="2">
        <f>IFERROR(__xludf.DUMMYFUNCTION("""COMPUTED_VALUE"""),23.0)</f>
        <v>23</v>
      </c>
      <c r="O747" s="42">
        <v>745.0</v>
      </c>
      <c r="P747" s="42">
        <v>531.0</v>
      </c>
      <c r="S747" s="42">
        <v>531.0</v>
      </c>
    </row>
    <row r="748">
      <c r="A748" s="42">
        <v>746.0</v>
      </c>
      <c r="B748" s="42">
        <v>53.0</v>
      </c>
      <c r="D748" s="42">
        <v>746.0</v>
      </c>
      <c r="E748" s="42">
        <v>53.0</v>
      </c>
      <c r="G748" s="2">
        <f>IFERROR(__xludf.DUMMYFUNCTION("""COMPUTED_VALUE"""),17.0)</f>
        <v>17</v>
      </c>
      <c r="O748" s="42">
        <v>746.0</v>
      </c>
      <c r="P748" s="42">
        <v>343.0</v>
      </c>
      <c r="S748" s="42">
        <v>343.0</v>
      </c>
    </row>
    <row r="749">
      <c r="A749" s="42">
        <v>747.0</v>
      </c>
      <c r="B749" s="42">
        <v>44.0</v>
      </c>
      <c r="D749" s="42">
        <v>747.0</v>
      </c>
      <c r="E749" s="42">
        <v>44.0</v>
      </c>
      <c r="G749" s="2">
        <f>IFERROR(__xludf.DUMMYFUNCTION("""COMPUTED_VALUE"""),18.0)</f>
        <v>18</v>
      </c>
      <c r="O749" s="42">
        <v>747.0</v>
      </c>
      <c r="P749" s="42">
        <v>390.0</v>
      </c>
      <c r="S749" s="42">
        <v>390.0</v>
      </c>
    </row>
    <row r="750">
      <c r="A750" s="42">
        <v>748.0</v>
      </c>
      <c r="B750" s="42">
        <v>42.0</v>
      </c>
      <c r="D750" s="42">
        <v>748.0</v>
      </c>
      <c r="E750" s="42">
        <v>42.0</v>
      </c>
      <c r="G750" s="2">
        <f>IFERROR(__xludf.DUMMYFUNCTION("""COMPUTED_VALUE"""),16.0)</f>
        <v>16</v>
      </c>
      <c r="O750" s="42">
        <v>748.0</v>
      </c>
      <c r="P750" s="42">
        <v>319.0</v>
      </c>
      <c r="S750" s="42">
        <v>333.0</v>
      </c>
    </row>
    <row r="751">
      <c r="A751" s="42">
        <v>749.0</v>
      </c>
      <c r="B751" s="42">
        <v>45.0</v>
      </c>
      <c r="D751" s="42">
        <v>749.0</v>
      </c>
      <c r="E751" s="42">
        <v>45.0</v>
      </c>
      <c r="G751" s="2">
        <f>IFERROR(__xludf.DUMMYFUNCTION("""COMPUTED_VALUE"""),16.0)</f>
        <v>16</v>
      </c>
      <c r="O751" s="42">
        <v>749.0</v>
      </c>
      <c r="P751" s="42">
        <v>347.0</v>
      </c>
      <c r="S751" s="42">
        <v>412.0</v>
      </c>
    </row>
    <row r="752">
      <c r="A752" s="42">
        <v>750.0</v>
      </c>
      <c r="B752" s="42">
        <v>46.0</v>
      </c>
      <c r="D752" s="42">
        <v>750.0</v>
      </c>
      <c r="E752" s="42">
        <v>46.0</v>
      </c>
      <c r="G752" s="2">
        <f>IFERROR(__xludf.DUMMYFUNCTION("""COMPUTED_VALUE"""),16.0)</f>
        <v>16</v>
      </c>
      <c r="O752" s="42">
        <v>750.0</v>
      </c>
      <c r="P752" s="42">
        <v>315.0</v>
      </c>
      <c r="S752" s="42">
        <v>415.0</v>
      </c>
    </row>
    <row r="753">
      <c r="A753" s="42">
        <v>751.0</v>
      </c>
      <c r="B753" s="42">
        <v>39.0</v>
      </c>
      <c r="D753" s="42">
        <v>751.0</v>
      </c>
      <c r="E753" s="42">
        <v>39.0</v>
      </c>
      <c r="G753" s="2">
        <f>IFERROR(__xludf.DUMMYFUNCTION("""COMPUTED_VALUE"""),16.0)</f>
        <v>16</v>
      </c>
      <c r="O753" s="42">
        <v>751.0</v>
      </c>
      <c r="P753" s="42">
        <v>308.0</v>
      </c>
      <c r="S753" s="42">
        <v>447.0</v>
      </c>
    </row>
    <row r="754">
      <c r="A754" s="42">
        <v>752.0</v>
      </c>
      <c r="B754" s="42">
        <v>46.0</v>
      </c>
      <c r="D754" s="42">
        <v>752.0</v>
      </c>
      <c r="E754" s="42">
        <v>46.0</v>
      </c>
      <c r="G754" s="2">
        <f>IFERROR(__xludf.DUMMYFUNCTION("""COMPUTED_VALUE"""),16.0)</f>
        <v>16</v>
      </c>
      <c r="O754" s="42">
        <v>752.0</v>
      </c>
      <c r="P754" s="42">
        <v>333.0</v>
      </c>
      <c r="S754" s="42">
        <v>498.0</v>
      </c>
    </row>
    <row r="755">
      <c r="A755" s="42">
        <v>753.0</v>
      </c>
      <c r="B755" s="42">
        <v>49.0</v>
      </c>
      <c r="D755" s="42">
        <v>753.0</v>
      </c>
      <c r="E755" s="42">
        <v>49.0</v>
      </c>
      <c r="G755" s="2">
        <f>IFERROR(__xludf.DUMMYFUNCTION("""COMPUTED_VALUE"""),16.0)</f>
        <v>16</v>
      </c>
      <c r="O755" s="42">
        <v>753.0</v>
      </c>
      <c r="P755" s="42">
        <v>296.0</v>
      </c>
      <c r="S755" s="42">
        <v>350.0</v>
      </c>
    </row>
    <row r="756">
      <c r="A756" s="42">
        <v>754.0</v>
      </c>
      <c r="B756" s="42">
        <v>49.0</v>
      </c>
      <c r="D756" s="42">
        <v>754.0</v>
      </c>
      <c r="E756" s="42">
        <v>49.0</v>
      </c>
      <c r="G756" s="2">
        <f>IFERROR(__xludf.DUMMYFUNCTION("""COMPUTED_VALUE"""),17.0)</f>
        <v>17</v>
      </c>
      <c r="O756" s="42">
        <v>754.0</v>
      </c>
      <c r="P756" s="42">
        <v>341.0</v>
      </c>
      <c r="S756" s="42">
        <v>337.0</v>
      </c>
    </row>
    <row r="757">
      <c r="A757" s="42">
        <v>755.0</v>
      </c>
      <c r="B757" s="42">
        <v>41.0</v>
      </c>
      <c r="D757" s="42">
        <v>755.0</v>
      </c>
      <c r="E757" s="42">
        <v>41.0</v>
      </c>
      <c r="G757" s="2">
        <f>IFERROR(__xludf.DUMMYFUNCTION("""COMPUTED_VALUE"""),22.0)</f>
        <v>22</v>
      </c>
      <c r="O757" s="42">
        <v>755.0</v>
      </c>
      <c r="P757" s="42">
        <v>432.0</v>
      </c>
      <c r="S757" s="42">
        <v>432.0</v>
      </c>
    </row>
    <row r="758">
      <c r="A758" s="42">
        <v>756.0</v>
      </c>
      <c r="B758" s="42">
        <v>46.0</v>
      </c>
      <c r="D758" s="42">
        <v>756.0</v>
      </c>
      <c r="E758" s="42">
        <v>46.0</v>
      </c>
      <c r="G758" s="2">
        <f>IFERROR(__xludf.DUMMYFUNCTION("""COMPUTED_VALUE"""),23.0)</f>
        <v>23</v>
      </c>
      <c r="O758" s="42">
        <v>756.0</v>
      </c>
      <c r="P758" s="42">
        <v>525.0</v>
      </c>
      <c r="S758" s="42">
        <v>525.0</v>
      </c>
    </row>
    <row r="759">
      <c r="A759" s="42">
        <v>757.0</v>
      </c>
      <c r="B759" s="42">
        <v>44.0</v>
      </c>
      <c r="D759" s="42">
        <v>757.0</v>
      </c>
      <c r="E759" s="42">
        <v>44.0</v>
      </c>
      <c r="G759" s="2">
        <f>IFERROR(__xludf.DUMMYFUNCTION("""COMPUTED_VALUE"""),24.0)</f>
        <v>24</v>
      </c>
      <c r="O759" s="42">
        <v>757.0</v>
      </c>
      <c r="P759" s="42">
        <v>544.0</v>
      </c>
      <c r="S759" s="42">
        <v>544.0</v>
      </c>
    </row>
    <row r="760">
      <c r="A760" s="42">
        <v>758.0</v>
      </c>
      <c r="B760" s="42">
        <v>40.0</v>
      </c>
      <c r="D760" s="42">
        <v>758.0</v>
      </c>
      <c r="E760" s="42">
        <v>40.0</v>
      </c>
      <c r="G760" s="2">
        <f>IFERROR(__xludf.DUMMYFUNCTION("""COMPUTED_VALUE"""),25.0)</f>
        <v>25</v>
      </c>
      <c r="O760" s="42">
        <v>758.0</v>
      </c>
      <c r="P760" s="42">
        <v>547.0</v>
      </c>
      <c r="S760" s="42">
        <v>547.0</v>
      </c>
    </row>
    <row r="761">
      <c r="A761" s="42">
        <v>759.0</v>
      </c>
      <c r="B761" s="42">
        <v>38.0</v>
      </c>
      <c r="D761" s="42">
        <v>759.0</v>
      </c>
      <c r="E761" s="42">
        <v>38.0</v>
      </c>
      <c r="G761" s="2">
        <f>IFERROR(__xludf.DUMMYFUNCTION("""COMPUTED_VALUE"""),21.0)</f>
        <v>21</v>
      </c>
      <c r="O761" s="42">
        <v>759.0</v>
      </c>
      <c r="P761" s="42">
        <v>421.0</v>
      </c>
      <c r="S761" s="42">
        <v>421.0</v>
      </c>
    </row>
    <row r="762">
      <c r="A762" s="42">
        <v>760.0</v>
      </c>
      <c r="B762" s="42">
        <v>41.0</v>
      </c>
      <c r="D762" s="42">
        <v>760.0</v>
      </c>
      <c r="E762" s="42">
        <v>41.0</v>
      </c>
      <c r="G762" s="2">
        <f>IFERROR(__xludf.DUMMYFUNCTION("""COMPUTED_VALUE"""),21.0)</f>
        <v>21</v>
      </c>
      <c r="O762" s="42">
        <v>760.0</v>
      </c>
      <c r="P762" s="42">
        <v>461.0</v>
      </c>
      <c r="S762" s="42">
        <v>461.0</v>
      </c>
    </row>
    <row r="763">
      <c r="A763" s="42">
        <v>761.0</v>
      </c>
      <c r="B763" s="42">
        <v>39.0</v>
      </c>
      <c r="D763" s="42">
        <v>761.0</v>
      </c>
      <c r="E763" s="42">
        <v>39.0</v>
      </c>
      <c r="G763" s="2">
        <f>IFERROR(__xludf.DUMMYFUNCTION("""COMPUTED_VALUE"""),22.0)</f>
        <v>22</v>
      </c>
      <c r="O763" s="42">
        <v>761.0</v>
      </c>
      <c r="P763" s="42">
        <v>442.0</v>
      </c>
      <c r="S763" s="42">
        <v>442.0</v>
      </c>
    </row>
    <row r="764">
      <c r="A764" s="42">
        <v>762.0</v>
      </c>
      <c r="B764" s="42">
        <v>32.0</v>
      </c>
      <c r="D764" s="42">
        <v>762.0</v>
      </c>
      <c r="E764" s="42">
        <v>32.0</v>
      </c>
      <c r="G764" s="2">
        <f>IFERROR(__xludf.DUMMYFUNCTION("""COMPUTED_VALUE"""),17.0)</f>
        <v>17</v>
      </c>
      <c r="O764" s="42">
        <v>762.0</v>
      </c>
      <c r="P764" s="42">
        <v>307.0</v>
      </c>
      <c r="S764" s="42">
        <v>307.0</v>
      </c>
    </row>
    <row r="765">
      <c r="A765" s="42">
        <v>763.0</v>
      </c>
      <c r="B765" s="42">
        <v>34.0</v>
      </c>
      <c r="D765" s="42">
        <v>763.0</v>
      </c>
      <c r="E765" s="42">
        <v>34.0</v>
      </c>
      <c r="G765" s="2">
        <f>IFERROR(__xludf.DUMMYFUNCTION("""COMPUTED_VALUE"""),20.0)</f>
        <v>20</v>
      </c>
      <c r="O765" s="42">
        <v>763.0</v>
      </c>
      <c r="P765" s="42">
        <v>412.0</v>
      </c>
      <c r="S765" s="42">
        <v>412.0</v>
      </c>
    </row>
    <row r="766">
      <c r="A766" s="42">
        <v>764.0</v>
      </c>
      <c r="B766" s="42">
        <v>41.0</v>
      </c>
      <c r="D766" s="42">
        <v>764.0</v>
      </c>
      <c r="E766" s="42">
        <v>41.0</v>
      </c>
      <c r="G766" s="2">
        <f>IFERROR(__xludf.DUMMYFUNCTION("""COMPUTED_VALUE"""),18.0)</f>
        <v>18</v>
      </c>
      <c r="O766" s="42">
        <v>764.0</v>
      </c>
      <c r="P766" s="42">
        <v>410.0</v>
      </c>
      <c r="S766" s="42">
        <v>410.0</v>
      </c>
    </row>
    <row r="767">
      <c r="A767" s="42">
        <v>765.0</v>
      </c>
      <c r="B767" s="42">
        <v>42.0</v>
      </c>
      <c r="D767" s="42">
        <v>765.0</v>
      </c>
      <c r="E767" s="42">
        <v>42.0</v>
      </c>
      <c r="G767" s="2">
        <f>IFERROR(__xludf.DUMMYFUNCTION("""COMPUTED_VALUE"""),21.0)</f>
        <v>21</v>
      </c>
      <c r="O767" s="42">
        <v>765.0</v>
      </c>
      <c r="P767" s="42">
        <v>443.0</v>
      </c>
      <c r="S767" s="42">
        <v>443.0</v>
      </c>
    </row>
    <row r="768">
      <c r="A768" s="42">
        <v>766.0</v>
      </c>
      <c r="B768" s="42">
        <v>34.0</v>
      </c>
      <c r="D768" s="42">
        <v>766.0</v>
      </c>
      <c r="E768" s="42">
        <v>34.0</v>
      </c>
      <c r="G768" s="2">
        <f>IFERROR(__xludf.DUMMYFUNCTION("""COMPUTED_VALUE"""),18.0)</f>
        <v>18</v>
      </c>
      <c r="O768" s="42">
        <v>766.0</v>
      </c>
      <c r="P768" s="42">
        <v>468.0</v>
      </c>
      <c r="S768" s="42">
        <v>468.0</v>
      </c>
    </row>
    <row r="769">
      <c r="A769" s="42">
        <v>767.0</v>
      </c>
      <c r="B769" s="42">
        <v>39.0</v>
      </c>
      <c r="D769" s="42">
        <v>767.0</v>
      </c>
      <c r="E769" s="42">
        <v>39.0</v>
      </c>
      <c r="G769" s="2">
        <f>IFERROR(__xludf.DUMMYFUNCTION("""COMPUTED_VALUE"""),21.0)</f>
        <v>21</v>
      </c>
      <c r="O769" s="42">
        <v>767.0</v>
      </c>
      <c r="P769" s="42">
        <v>457.0</v>
      </c>
      <c r="S769" s="42">
        <v>457.0</v>
      </c>
    </row>
    <row r="770">
      <c r="A770" s="42">
        <v>768.0</v>
      </c>
      <c r="B770" s="42">
        <v>34.0</v>
      </c>
      <c r="D770" s="42">
        <v>768.0</v>
      </c>
      <c r="E770" s="42">
        <v>34.0</v>
      </c>
      <c r="G770" s="2">
        <f>IFERROR(__xludf.DUMMYFUNCTION("""COMPUTED_VALUE"""),19.0)</f>
        <v>19</v>
      </c>
      <c r="O770" s="42">
        <v>768.0</v>
      </c>
      <c r="P770" s="42">
        <v>481.0</v>
      </c>
      <c r="S770" s="42">
        <v>481.0</v>
      </c>
    </row>
    <row r="771">
      <c r="A771" s="42">
        <v>769.0</v>
      </c>
      <c r="B771" s="42">
        <v>38.0</v>
      </c>
      <c r="D771" s="42">
        <v>769.0</v>
      </c>
      <c r="E771" s="42">
        <v>38.0</v>
      </c>
      <c r="G771" s="2">
        <f>IFERROR(__xludf.DUMMYFUNCTION("""COMPUTED_VALUE"""),19.0)</f>
        <v>19</v>
      </c>
      <c r="O771" s="42">
        <v>769.0</v>
      </c>
      <c r="P771" s="42">
        <v>447.0</v>
      </c>
      <c r="S771" s="42">
        <v>447.0</v>
      </c>
    </row>
    <row r="772">
      <c r="A772" s="42">
        <v>770.0</v>
      </c>
      <c r="B772" s="42">
        <v>33.0</v>
      </c>
      <c r="D772" s="42">
        <v>770.0</v>
      </c>
      <c r="E772" s="42">
        <v>33.0</v>
      </c>
      <c r="G772" s="2">
        <f>IFERROR(__xludf.DUMMYFUNCTION("""COMPUTED_VALUE"""),17.0)</f>
        <v>17</v>
      </c>
      <c r="O772" s="42">
        <v>770.0</v>
      </c>
      <c r="P772" s="42">
        <v>437.0</v>
      </c>
      <c r="S772" s="42">
        <v>437.0</v>
      </c>
    </row>
    <row r="773">
      <c r="A773" s="42">
        <v>771.0</v>
      </c>
      <c r="B773" s="42">
        <v>34.0</v>
      </c>
      <c r="D773" s="42">
        <v>771.0</v>
      </c>
      <c r="E773" s="42">
        <v>34.0</v>
      </c>
      <c r="G773" s="2">
        <f>IFERROR(__xludf.DUMMYFUNCTION("""COMPUTED_VALUE"""),17.0)</f>
        <v>17</v>
      </c>
      <c r="O773" s="42">
        <v>771.0</v>
      </c>
      <c r="P773" s="42">
        <v>337.0</v>
      </c>
      <c r="S773" s="42">
        <v>337.0</v>
      </c>
    </row>
    <row r="774">
      <c r="A774" s="42">
        <v>772.0</v>
      </c>
      <c r="B774" s="42">
        <v>39.0</v>
      </c>
      <c r="D774" s="42">
        <v>772.0</v>
      </c>
      <c r="E774" s="42">
        <v>39.0</v>
      </c>
      <c r="G774" s="2">
        <f>IFERROR(__xludf.DUMMYFUNCTION("""COMPUTED_VALUE"""),20.0)</f>
        <v>20</v>
      </c>
      <c r="O774" s="42">
        <v>772.0</v>
      </c>
      <c r="P774" s="42">
        <v>486.0</v>
      </c>
      <c r="S774" s="42">
        <v>486.0</v>
      </c>
    </row>
    <row r="775">
      <c r="A775" s="42">
        <v>773.0</v>
      </c>
      <c r="B775" s="42">
        <v>37.0</v>
      </c>
      <c r="D775" s="42">
        <v>773.0</v>
      </c>
      <c r="E775" s="42">
        <v>37.0</v>
      </c>
      <c r="G775" s="2">
        <f>IFERROR(__xludf.DUMMYFUNCTION("""COMPUTED_VALUE"""),16.0)</f>
        <v>16</v>
      </c>
      <c r="O775" s="42">
        <v>773.0</v>
      </c>
      <c r="P775" s="42">
        <v>329.0</v>
      </c>
      <c r="S775" s="42">
        <v>339.0</v>
      </c>
    </row>
    <row r="776">
      <c r="A776" s="42">
        <v>774.0</v>
      </c>
      <c r="B776" s="42">
        <v>35.0</v>
      </c>
      <c r="D776" s="42">
        <v>774.0</v>
      </c>
      <c r="E776" s="42">
        <v>35.0</v>
      </c>
      <c r="G776" s="2">
        <f>IFERROR(__xludf.DUMMYFUNCTION("""COMPUTED_VALUE"""),16.0)</f>
        <v>16</v>
      </c>
      <c r="O776" s="42">
        <v>774.0</v>
      </c>
      <c r="P776" s="42">
        <v>381.0</v>
      </c>
      <c r="S776" s="42">
        <v>414.0</v>
      </c>
    </row>
    <row r="777">
      <c r="A777" s="42">
        <v>775.0</v>
      </c>
      <c r="B777" s="42">
        <v>39.0</v>
      </c>
      <c r="D777" s="42">
        <v>775.0</v>
      </c>
      <c r="E777" s="42">
        <v>39.0</v>
      </c>
      <c r="G777" s="2">
        <f>IFERROR(__xludf.DUMMYFUNCTION("""COMPUTED_VALUE"""),16.0)</f>
        <v>16</v>
      </c>
      <c r="O777" s="42">
        <v>775.0</v>
      </c>
      <c r="P777" s="42">
        <v>301.0</v>
      </c>
      <c r="S777" s="42">
        <v>309.0</v>
      </c>
    </row>
    <row r="778">
      <c r="A778" s="42">
        <v>776.0</v>
      </c>
      <c r="B778" s="42">
        <v>37.0</v>
      </c>
      <c r="D778" s="42">
        <v>776.0</v>
      </c>
      <c r="E778" s="42">
        <v>37.0</v>
      </c>
      <c r="G778" s="2">
        <f>IFERROR(__xludf.DUMMYFUNCTION("""COMPUTED_VALUE"""),16.0)</f>
        <v>16</v>
      </c>
      <c r="O778" s="42">
        <v>776.0</v>
      </c>
      <c r="P778" s="42">
        <v>320.0</v>
      </c>
      <c r="S778" s="42">
        <v>329.0</v>
      </c>
    </row>
    <row r="779">
      <c r="A779" s="42">
        <v>777.0</v>
      </c>
      <c r="B779" s="42">
        <v>34.0</v>
      </c>
      <c r="D779" s="42">
        <v>777.0</v>
      </c>
      <c r="E779" s="42">
        <v>34.0</v>
      </c>
      <c r="G779" s="2">
        <f>IFERROR(__xludf.DUMMYFUNCTION("""COMPUTED_VALUE"""),16.0)</f>
        <v>16</v>
      </c>
      <c r="O779" s="42">
        <v>777.0</v>
      </c>
      <c r="P779" s="42">
        <v>349.0</v>
      </c>
      <c r="S779" s="42">
        <v>382.0</v>
      </c>
    </row>
    <row r="780">
      <c r="A780" s="42">
        <v>778.0</v>
      </c>
      <c r="B780" s="42">
        <v>39.0</v>
      </c>
      <c r="D780" s="42">
        <v>778.0</v>
      </c>
      <c r="E780" s="42">
        <v>39.0</v>
      </c>
      <c r="G780" s="2">
        <f>IFERROR(__xludf.DUMMYFUNCTION("""COMPUTED_VALUE"""),16.0)</f>
        <v>16</v>
      </c>
      <c r="O780" s="42">
        <v>778.0</v>
      </c>
      <c r="P780" s="42">
        <v>402.0</v>
      </c>
      <c r="S780" s="42">
        <v>472.0</v>
      </c>
    </row>
    <row r="781">
      <c r="A781" s="42">
        <v>779.0</v>
      </c>
      <c r="B781" s="42">
        <v>37.0</v>
      </c>
      <c r="D781" s="42">
        <v>779.0</v>
      </c>
      <c r="E781" s="42">
        <v>37.0</v>
      </c>
      <c r="G781" s="2">
        <f>IFERROR(__xludf.DUMMYFUNCTION("""COMPUTED_VALUE"""),16.0)</f>
        <v>16</v>
      </c>
      <c r="O781" s="42">
        <v>779.0</v>
      </c>
      <c r="P781" s="42">
        <v>338.0</v>
      </c>
      <c r="S781" s="42">
        <v>430.0</v>
      </c>
    </row>
    <row r="782">
      <c r="A782" s="42">
        <v>780.0</v>
      </c>
      <c r="B782" s="42">
        <v>34.0</v>
      </c>
      <c r="D782" s="42">
        <v>780.0</v>
      </c>
      <c r="E782" s="42">
        <v>34.0</v>
      </c>
      <c r="G782" s="2">
        <f>IFERROR(__xludf.DUMMYFUNCTION("""COMPUTED_VALUE"""),16.0)</f>
        <v>16</v>
      </c>
      <c r="O782" s="42">
        <v>780.0</v>
      </c>
      <c r="P782" s="42">
        <v>423.0</v>
      </c>
      <c r="S782" s="42">
        <v>491.0</v>
      </c>
    </row>
    <row r="783">
      <c r="A783" s="42">
        <v>781.0</v>
      </c>
      <c r="B783" s="42">
        <v>31.0</v>
      </c>
      <c r="D783" s="42">
        <v>781.0</v>
      </c>
      <c r="E783" s="42">
        <v>31.0</v>
      </c>
      <c r="G783" s="2">
        <f>IFERROR(__xludf.DUMMYFUNCTION("""COMPUTED_VALUE"""),16.0)</f>
        <v>16</v>
      </c>
      <c r="O783" s="42">
        <v>781.0</v>
      </c>
      <c r="P783" s="42">
        <v>352.0</v>
      </c>
      <c r="S783" s="42">
        <v>363.0</v>
      </c>
    </row>
    <row r="784">
      <c r="A784" s="42">
        <v>782.0</v>
      </c>
      <c r="B784" s="42">
        <v>28.0</v>
      </c>
      <c r="D784" s="42">
        <v>782.0</v>
      </c>
      <c r="E784" s="42">
        <v>28.0</v>
      </c>
      <c r="G784" s="2">
        <f>IFERROR(__xludf.DUMMYFUNCTION("""COMPUTED_VALUE"""),16.0)</f>
        <v>16</v>
      </c>
      <c r="O784" s="42">
        <v>782.0</v>
      </c>
      <c r="P784" s="42">
        <v>422.0</v>
      </c>
      <c r="S784" s="42">
        <v>455.0</v>
      </c>
    </row>
    <row r="785">
      <c r="A785" s="42">
        <v>783.0</v>
      </c>
      <c r="B785" s="42">
        <v>30.0</v>
      </c>
      <c r="D785" s="42">
        <v>783.0</v>
      </c>
      <c r="E785" s="42">
        <v>30.0</v>
      </c>
      <c r="G785" s="2">
        <f>IFERROR(__xludf.DUMMYFUNCTION("""COMPUTED_VALUE"""),16.0)</f>
        <v>16</v>
      </c>
      <c r="O785" s="42">
        <v>783.0</v>
      </c>
      <c r="P785" s="42">
        <v>352.0</v>
      </c>
      <c r="S785" s="42">
        <v>363.0</v>
      </c>
    </row>
    <row r="786">
      <c r="A786" s="42">
        <v>784.0</v>
      </c>
      <c r="B786" s="42">
        <v>31.0</v>
      </c>
      <c r="D786" s="42">
        <v>784.0</v>
      </c>
      <c r="E786" s="42">
        <v>31.0</v>
      </c>
      <c r="G786" s="2">
        <f>IFERROR(__xludf.DUMMYFUNCTION("""COMPUTED_VALUE"""),16.0)</f>
        <v>16</v>
      </c>
      <c r="O786" s="42">
        <v>784.0</v>
      </c>
      <c r="P786" s="42">
        <v>419.0</v>
      </c>
      <c r="S786" s="42">
        <v>418.0</v>
      </c>
    </row>
    <row r="787">
      <c r="A787" s="42">
        <v>785.0</v>
      </c>
      <c r="B787" s="42">
        <v>28.0</v>
      </c>
      <c r="D787" s="42">
        <v>785.0</v>
      </c>
      <c r="E787" s="42">
        <v>28.0</v>
      </c>
      <c r="G787" s="2">
        <f>IFERROR(__xludf.DUMMYFUNCTION("""COMPUTED_VALUE"""),19.0)</f>
        <v>19</v>
      </c>
      <c r="O787" s="42">
        <v>785.0</v>
      </c>
      <c r="P787" s="42">
        <v>417.0</v>
      </c>
      <c r="S787" s="42">
        <v>417.0</v>
      </c>
    </row>
    <row r="788">
      <c r="A788" s="42">
        <v>786.0</v>
      </c>
      <c r="B788" s="42">
        <v>24.0</v>
      </c>
      <c r="D788" s="42">
        <v>786.0</v>
      </c>
      <c r="E788" s="42">
        <v>24.0</v>
      </c>
      <c r="G788" s="2">
        <f>IFERROR(__xludf.DUMMYFUNCTION("""COMPUTED_VALUE"""),19.0)</f>
        <v>19</v>
      </c>
      <c r="O788" s="42">
        <v>786.0</v>
      </c>
      <c r="P788" s="42">
        <v>413.0</v>
      </c>
      <c r="S788" s="42">
        <v>413.0</v>
      </c>
    </row>
    <row r="789">
      <c r="A789" s="42">
        <v>787.0</v>
      </c>
      <c r="B789" s="42">
        <v>19.0</v>
      </c>
      <c r="D789" s="42">
        <v>787.0</v>
      </c>
      <c r="E789" s="42">
        <v>19.0</v>
      </c>
      <c r="G789" s="2">
        <f>IFERROR(__xludf.DUMMYFUNCTION("""COMPUTED_VALUE"""),19.0)</f>
        <v>19</v>
      </c>
      <c r="O789" s="42">
        <v>787.0</v>
      </c>
      <c r="P789" s="42">
        <v>381.0</v>
      </c>
      <c r="S789" s="42">
        <v>381.0</v>
      </c>
    </row>
    <row r="790">
      <c r="A790" s="42">
        <v>788.0</v>
      </c>
      <c r="B790" s="42">
        <v>18.0</v>
      </c>
      <c r="D790" s="42">
        <v>788.0</v>
      </c>
      <c r="E790" s="42">
        <v>18.0</v>
      </c>
      <c r="G790" s="2">
        <f>IFERROR(__xludf.DUMMYFUNCTION("""COMPUTED_VALUE"""),19.0)</f>
        <v>19</v>
      </c>
      <c r="O790" s="42">
        <v>788.0</v>
      </c>
      <c r="P790" s="42">
        <v>427.0</v>
      </c>
      <c r="S790" s="42">
        <v>427.0</v>
      </c>
    </row>
    <row r="791">
      <c r="A791" s="42">
        <v>789.0</v>
      </c>
      <c r="B791" s="42">
        <v>19.0</v>
      </c>
      <c r="D791" s="42">
        <v>789.0</v>
      </c>
      <c r="E791" s="42">
        <v>19.0</v>
      </c>
      <c r="G791" s="2">
        <f>IFERROR(__xludf.DUMMYFUNCTION("""COMPUTED_VALUE"""),16.0)</f>
        <v>16</v>
      </c>
      <c r="O791" s="42">
        <v>789.0</v>
      </c>
      <c r="P791" s="42">
        <v>318.0</v>
      </c>
      <c r="S791" s="42">
        <v>318.0</v>
      </c>
    </row>
    <row r="792">
      <c r="A792" s="42">
        <v>790.0</v>
      </c>
      <c r="B792" s="42">
        <v>20.0</v>
      </c>
      <c r="D792" s="42">
        <v>790.0</v>
      </c>
      <c r="E792" s="42">
        <v>20.0</v>
      </c>
      <c r="G792" s="2">
        <f>IFERROR(__xludf.DUMMYFUNCTION("""COMPUTED_VALUE"""),17.0)</f>
        <v>17</v>
      </c>
      <c r="O792" s="42">
        <v>790.0</v>
      </c>
      <c r="P792" s="42">
        <v>387.0</v>
      </c>
      <c r="S792" s="42">
        <v>387.0</v>
      </c>
    </row>
    <row r="793">
      <c r="A793" s="42">
        <v>791.0</v>
      </c>
      <c r="B793" s="42">
        <v>24.0</v>
      </c>
      <c r="D793" s="42">
        <v>791.0</v>
      </c>
      <c r="E793" s="42">
        <v>24.0</v>
      </c>
      <c r="G793" s="2">
        <f>IFERROR(__xludf.DUMMYFUNCTION("""COMPUTED_VALUE"""),16.0)</f>
        <v>16</v>
      </c>
      <c r="O793" s="42">
        <v>791.0</v>
      </c>
      <c r="P793" s="42">
        <v>322.0</v>
      </c>
      <c r="S793" s="42">
        <v>346.0</v>
      </c>
    </row>
    <row r="794">
      <c r="A794" s="42">
        <v>792.0</v>
      </c>
      <c r="B794" s="42">
        <v>27.0</v>
      </c>
      <c r="D794" s="42">
        <v>792.0</v>
      </c>
      <c r="E794" s="42">
        <v>27.0</v>
      </c>
      <c r="G794" s="2">
        <f>IFERROR(__xludf.DUMMYFUNCTION("""COMPUTED_VALUE"""),16.0)</f>
        <v>16</v>
      </c>
      <c r="O794" s="42">
        <v>792.0</v>
      </c>
      <c r="P794" s="42">
        <v>384.0</v>
      </c>
      <c r="S794" s="42">
        <v>412.0</v>
      </c>
    </row>
    <row r="795">
      <c r="A795" s="42">
        <v>793.0</v>
      </c>
      <c r="B795" s="42">
        <v>29.0</v>
      </c>
      <c r="D795" s="42">
        <v>793.0</v>
      </c>
      <c r="E795" s="42">
        <v>29.0</v>
      </c>
      <c r="G795" s="2">
        <f>IFERROR(__xludf.DUMMYFUNCTION("""COMPUTED_VALUE"""),16.0)</f>
        <v>16</v>
      </c>
      <c r="O795" s="42">
        <v>793.0</v>
      </c>
      <c r="P795" s="42">
        <v>374.0</v>
      </c>
      <c r="S795" s="42">
        <v>436.0</v>
      </c>
    </row>
    <row r="796">
      <c r="A796" s="42">
        <v>794.0</v>
      </c>
      <c r="B796" s="42">
        <v>28.0</v>
      </c>
      <c r="D796" s="42">
        <v>794.0</v>
      </c>
      <c r="E796" s="42">
        <v>28.0</v>
      </c>
      <c r="G796" s="2">
        <f>IFERROR(__xludf.DUMMYFUNCTION("""COMPUTED_VALUE"""),16.0)</f>
        <v>16</v>
      </c>
      <c r="O796" s="42">
        <v>794.0</v>
      </c>
      <c r="P796" s="42">
        <v>370.0</v>
      </c>
      <c r="S796" s="42">
        <v>458.0</v>
      </c>
    </row>
    <row r="797">
      <c r="A797" s="42">
        <v>795.0</v>
      </c>
      <c r="B797" s="42">
        <v>24.0</v>
      </c>
      <c r="D797" s="42">
        <v>795.0</v>
      </c>
      <c r="E797" s="42">
        <v>24.0</v>
      </c>
      <c r="G797" s="2">
        <f>IFERROR(__xludf.DUMMYFUNCTION("""COMPUTED_VALUE"""),16.0)</f>
        <v>16</v>
      </c>
      <c r="O797" s="42">
        <v>795.0</v>
      </c>
      <c r="P797" s="42">
        <v>425.0</v>
      </c>
      <c r="S797" s="42">
        <v>603.0</v>
      </c>
    </row>
    <row r="798">
      <c r="A798" s="42">
        <v>796.0</v>
      </c>
      <c r="B798" s="42">
        <v>24.0</v>
      </c>
      <c r="D798" s="42">
        <v>796.0</v>
      </c>
      <c r="E798" s="42">
        <v>24.0</v>
      </c>
      <c r="G798" s="2">
        <f>IFERROR(__xludf.DUMMYFUNCTION("""COMPUTED_VALUE"""),16.0)</f>
        <v>16</v>
      </c>
      <c r="O798" s="42">
        <v>796.0</v>
      </c>
      <c r="P798" s="42">
        <v>320.0</v>
      </c>
      <c r="S798" s="42">
        <v>460.0</v>
      </c>
    </row>
    <row r="799">
      <c r="A799" s="42">
        <v>797.0</v>
      </c>
      <c r="B799" s="42">
        <v>16.0</v>
      </c>
      <c r="D799" s="42">
        <v>797.0</v>
      </c>
      <c r="E799" s="42">
        <v>16.0</v>
      </c>
      <c r="G799" s="2">
        <f>IFERROR(__xludf.DUMMYFUNCTION("""COMPUTED_VALUE"""),16.0)</f>
        <v>16</v>
      </c>
      <c r="O799" s="42">
        <v>797.0</v>
      </c>
      <c r="P799" s="42">
        <v>329.0</v>
      </c>
      <c r="S799" s="42">
        <v>501.0</v>
      </c>
    </row>
    <row r="800">
      <c r="A800" s="42">
        <v>798.0</v>
      </c>
      <c r="B800" s="42">
        <v>16.0</v>
      </c>
      <c r="D800" s="42">
        <v>798.0</v>
      </c>
      <c r="E800" s="42">
        <v>16.0</v>
      </c>
      <c r="G800" s="2">
        <f>IFERROR(__xludf.DUMMYFUNCTION("""COMPUTED_VALUE"""),16.0)</f>
        <v>16</v>
      </c>
      <c r="O800" s="42">
        <v>798.0</v>
      </c>
      <c r="P800" s="42">
        <v>392.0</v>
      </c>
      <c r="S800" s="42">
        <v>625.0</v>
      </c>
    </row>
    <row r="801">
      <c r="A801" s="42">
        <v>799.0</v>
      </c>
      <c r="B801" s="42">
        <v>22.0</v>
      </c>
      <c r="D801" s="42">
        <v>799.0</v>
      </c>
      <c r="E801" s="42">
        <v>22.0</v>
      </c>
      <c r="G801" s="2">
        <f>IFERROR(__xludf.DUMMYFUNCTION("""COMPUTED_VALUE"""),16.0)</f>
        <v>16</v>
      </c>
      <c r="O801" s="42">
        <v>799.0</v>
      </c>
      <c r="P801" s="42">
        <v>303.0</v>
      </c>
      <c r="S801" s="42">
        <v>373.0</v>
      </c>
    </row>
    <row r="802">
      <c r="A802" s="42">
        <v>800.0</v>
      </c>
      <c r="B802" s="42">
        <v>16.0</v>
      </c>
      <c r="D802" s="42">
        <v>800.0</v>
      </c>
      <c r="E802" s="42">
        <v>16.0</v>
      </c>
      <c r="G802" s="2">
        <f>IFERROR(__xludf.DUMMYFUNCTION("""COMPUTED_VALUE"""),16.0)</f>
        <v>16</v>
      </c>
      <c r="O802" s="42">
        <v>800.0</v>
      </c>
      <c r="P802" s="42">
        <v>369.0</v>
      </c>
      <c r="S802" s="42">
        <v>390.0</v>
      </c>
    </row>
    <row r="803">
      <c r="A803" s="42">
        <v>801.0</v>
      </c>
      <c r="B803" s="42">
        <v>21.0</v>
      </c>
      <c r="D803" s="42">
        <v>801.0</v>
      </c>
      <c r="E803" s="42">
        <v>21.0</v>
      </c>
      <c r="G803" s="2">
        <f>IFERROR(__xludf.DUMMYFUNCTION("""COMPUTED_VALUE"""),16.0)</f>
        <v>16</v>
      </c>
      <c r="O803" s="42">
        <v>801.0</v>
      </c>
      <c r="P803" s="42">
        <v>394.0</v>
      </c>
      <c r="S803" s="42">
        <v>426.0</v>
      </c>
    </row>
    <row r="804">
      <c r="A804" s="42">
        <v>802.0</v>
      </c>
      <c r="B804" s="42">
        <v>26.0</v>
      </c>
      <c r="D804" s="42">
        <v>802.0</v>
      </c>
      <c r="E804" s="42">
        <v>26.0</v>
      </c>
      <c r="G804" s="2">
        <f>IFERROR(__xludf.DUMMYFUNCTION("""COMPUTED_VALUE"""),16.0)</f>
        <v>16</v>
      </c>
      <c r="O804" s="42">
        <v>802.0</v>
      </c>
      <c r="P804" s="42">
        <v>464.0</v>
      </c>
      <c r="S804" s="42">
        <v>534.0</v>
      </c>
    </row>
    <row r="805">
      <c r="A805" s="42">
        <v>803.0</v>
      </c>
      <c r="B805" s="42">
        <v>23.0</v>
      </c>
      <c r="D805" s="42">
        <v>803.0</v>
      </c>
      <c r="E805" s="42">
        <v>23.0</v>
      </c>
      <c r="G805" s="2">
        <f>IFERROR(__xludf.DUMMYFUNCTION("""COMPUTED_VALUE"""),16.0)</f>
        <v>16</v>
      </c>
      <c r="O805" s="42">
        <v>803.0</v>
      </c>
      <c r="P805" s="42">
        <v>407.0</v>
      </c>
      <c r="S805" s="42">
        <v>549.0</v>
      </c>
    </row>
    <row r="806">
      <c r="A806" s="42">
        <v>804.0</v>
      </c>
      <c r="B806" s="42">
        <v>21.0</v>
      </c>
      <c r="D806" s="42">
        <v>804.0</v>
      </c>
      <c r="E806" s="42">
        <v>21.0</v>
      </c>
      <c r="G806" s="2">
        <f>IFERROR(__xludf.DUMMYFUNCTION("""COMPUTED_VALUE"""),16.0)</f>
        <v>16</v>
      </c>
      <c r="O806" s="42">
        <v>804.0</v>
      </c>
      <c r="P806" s="42">
        <v>350.0</v>
      </c>
      <c r="S806" s="42">
        <v>545.0</v>
      </c>
    </row>
    <row r="807">
      <c r="A807" s="42">
        <v>805.0</v>
      </c>
      <c r="B807" s="42">
        <v>21.0</v>
      </c>
      <c r="D807" s="42">
        <v>805.0</v>
      </c>
      <c r="E807" s="42">
        <v>21.0</v>
      </c>
      <c r="G807" s="2">
        <f>IFERROR(__xludf.DUMMYFUNCTION("""COMPUTED_VALUE"""),16.0)</f>
        <v>16</v>
      </c>
      <c r="O807" s="42">
        <v>805.0</v>
      </c>
      <c r="P807" s="42">
        <v>369.0</v>
      </c>
      <c r="S807" s="42">
        <v>554.0</v>
      </c>
    </row>
    <row r="808">
      <c r="A808" s="42">
        <v>806.0</v>
      </c>
      <c r="B808" s="42">
        <v>18.0</v>
      </c>
      <c r="D808" s="42">
        <v>806.0</v>
      </c>
      <c r="E808" s="42">
        <v>18.0</v>
      </c>
      <c r="G808" s="2">
        <f>IFERROR(__xludf.DUMMYFUNCTION("""COMPUTED_VALUE"""),16.0)</f>
        <v>16</v>
      </c>
      <c r="O808" s="42">
        <v>806.0</v>
      </c>
      <c r="P808" s="42">
        <v>372.0</v>
      </c>
      <c r="S808" s="42">
        <v>417.0</v>
      </c>
    </row>
    <row r="809">
      <c r="A809" s="42">
        <v>807.0</v>
      </c>
      <c r="B809" s="42">
        <v>21.0</v>
      </c>
      <c r="D809" s="42">
        <v>807.0</v>
      </c>
      <c r="E809" s="42">
        <v>21.0</v>
      </c>
      <c r="G809" s="2">
        <f>IFERROR(__xludf.DUMMYFUNCTION("""COMPUTED_VALUE"""),16.0)</f>
        <v>16</v>
      </c>
      <c r="O809" s="42">
        <v>807.0</v>
      </c>
      <c r="P809" s="42">
        <v>420.0</v>
      </c>
      <c r="S809" s="42">
        <v>477.0</v>
      </c>
    </row>
    <row r="810">
      <c r="A810" s="42">
        <v>808.0</v>
      </c>
      <c r="B810" s="42">
        <v>22.0</v>
      </c>
      <c r="D810" s="42">
        <v>808.0</v>
      </c>
      <c r="E810" s="42">
        <v>22.0</v>
      </c>
      <c r="G810" s="2">
        <f>IFERROR(__xludf.DUMMYFUNCTION("""COMPUTED_VALUE"""),16.0)</f>
        <v>16</v>
      </c>
      <c r="O810" s="42">
        <v>808.0</v>
      </c>
      <c r="P810" s="42">
        <v>409.0</v>
      </c>
      <c r="S810" s="42">
        <v>534.0</v>
      </c>
    </row>
    <row r="811">
      <c r="A811" s="42">
        <v>809.0</v>
      </c>
      <c r="B811" s="42">
        <v>19.0</v>
      </c>
      <c r="D811" s="42">
        <v>809.0</v>
      </c>
      <c r="E811" s="42">
        <v>19.0</v>
      </c>
      <c r="G811" s="2">
        <f>IFERROR(__xludf.DUMMYFUNCTION("""COMPUTED_VALUE"""),16.0)</f>
        <v>16</v>
      </c>
      <c r="O811" s="42">
        <v>809.0</v>
      </c>
      <c r="P811" s="42">
        <v>388.0</v>
      </c>
      <c r="S811" s="42">
        <v>610.0</v>
      </c>
    </row>
    <row r="812">
      <c r="A812" s="42">
        <v>810.0</v>
      </c>
      <c r="B812" s="42">
        <v>23.0</v>
      </c>
      <c r="D812" s="42">
        <v>810.0</v>
      </c>
      <c r="E812" s="42">
        <v>23.0</v>
      </c>
      <c r="G812" s="2">
        <f>IFERROR(__xludf.DUMMYFUNCTION("""COMPUTED_VALUE"""),16.0)</f>
        <v>16</v>
      </c>
      <c r="O812" s="42">
        <v>810.0</v>
      </c>
      <c r="P812" s="42">
        <v>397.0</v>
      </c>
      <c r="S812" s="42">
        <v>433.0</v>
      </c>
    </row>
    <row r="813">
      <c r="A813" s="42">
        <v>811.0</v>
      </c>
      <c r="B813" s="42">
        <v>20.0</v>
      </c>
      <c r="D813" s="42">
        <v>811.0</v>
      </c>
      <c r="E813" s="42">
        <v>20.0</v>
      </c>
      <c r="G813" s="2">
        <f>IFERROR(__xludf.DUMMYFUNCTION("""COMPUTED_VALUE"""),16.0)</f>
        <v>16</v>
      </c>
      <c r="O813" s="42">
        <v>811.0</v>
      </c>
      <c r="P813" s="42">
        <v>360.0</v>
      </c>
      <c r="S813" s="42">
        <v>483.0</v>
      </c>
    </row>
    <row r="814">
      <c r="A814" s="42">
        <v>812.0</v>
      </c>
      <c r="B814" s="42">
        <v>21.0</v>
      </c>
      <c r="D814" s="42">
        <v>812.0</v>
      </c>
      <c r="E814" s="42">
        <v>21.0</v>
      </c>
      <c r="G814" s="2">
        <f>IFERROR(__xludf.DUMMYFUNCTION("""COMPUTED_VALUE"""),16.0)</f>
        <v>16</v>
      </c>
      <c r="O814" s="42">
        <v>812.0</v>
      </c>
      <c r="P814" s="42">
        <v>409.0</v>
      </c>
      <c r="S814" s="42">
        <v>528.0</v>
      </c>
    </row>
    <row r="815">
      <c r="A815" s="42">
        <v>813.0</v>
      </c>
      <c r="B815" s="42">
        <v>24.0</v>
      </c>
      <c r="D815" s="42">
        <v>813.0</v>
      </c>
      <c r="E815" s="42">
        <v>24.0</v>
      </c>
      <c r="G815" s="2">
        <f>IFERROR(__xludf.DUMMYFUNCTION("""COMPUTED_VALUE"""),16.0)</f>
        <v>16</v>
      </c>
      <c r="O815" s="42">
        <v>813.0</v>
      </c>
      <c r="P815" s="42">
        <v>359.0</v>
      </c>
      <c r="S815" s="42">
        <v>467.0</v>
      </c>
    </row>
    <row r="816">
      <c r="A816" s="42">
        <v>814.0</v>
      </c>
      <c r="B816" s="42">
        <v>23.0</v>
      </c>
      <c r="D816" s="42">
        <v>814.0</v>
      </c>
      <c r="E816" s="42">
        <v>23.0</v>
      </c>
      <c r="G816" s="2">
        <f>IFERROR(__xludf.DUMMYFUNCTION("""COMPUTED_VALUE"""),16.0)</f>
        <v>16</v>
      </c>
      <c r="O816" s="42">
        <v>814.0</v>
      </c>
      <c r="P816" s="42">
        <v>423.0</v>
      </c>
      <c r="S816" s="42">
        <v>470.0</v>
      </c>
    </row>
    <row r="817">
      <c r="A817" s="42">
        <v>815.0</v>
      </c>
      <c r="B817" s="42">
        <v>28.0</v>
      </c>
      <c r="D817" s="42">
        <v>815.0</v>
      </c>
      <c r="E817" s="42">
        <v>28.0</v>
      </c>
      <c r="G817" s="2">
        <f>IFERROR(__xludf.DUMMYFUNCTION("""COMPUTED_VALUE"""),16.0)</f>
        <v>16</v>
      </c>
      <c r="O817" s="42">
        <v>815.0</v>
      </c>
      <c r="P817" s="42">
        <v>396.0</v>
      </c>
      <c r="S817" s="42">
        <v>420.0</v>
      </c>
    </row>
    <row r="818">
      <c r="A818" s="42">
        <v>816.0</v>
      </c>
      <c r="B818" s="42">
        <v>28.0</v>
      </c>
      <c r="D818" s="42">
        <v>816.0</v>
      </c>
      <c r="E818" s="42">
        <v>28.0</v>
      </c>
      <c r="G818" s="2">
        <f>IFERROR(__xludf.DUMMYFUNCTION("""COMPUTED_VALUE"""),16.0)</f>
        <v>16</v>
      </c>
      <c r="O818" s="42">
        <v>816.0</v>
      </c>
      <c r="P818" s="42">
        <v>419.0</v>
      </c>
      <c r="S818" s="42">
        <v>507.0</v>
      </c>
    </row>
    <row r="819">
      <c r="A819" s="42">
        <v>817.0</v>
      </c>
      <c r="B819" s="42">
        <v>28.0</v>
      </c>
      <c r="D819" s="42">
        <v>817.0</v>
      </c>
      <c r="E819" s="42">
        <v>28.0</v>
      </c>
      <c r="G819" s="2">
        <f>IFERROR(__xludf.DUMMYFUNCTION("""COMPUTED_VALUE"""),16.0)</f>
        <v>16</v>
      </c>
      <c r="O819" s="42">
        <v>817.0</v>
      </c>
      <c r="P819" s="42">
        <v>393.0</v>
      </c>
      <c r="S819" s="42">
        <v>576.0</v>
      </c>
    </row>
    <row r="820">
      <c r="A820" s="42">
        <v>818.0</v>
      </c>
      <c r="B820" s="42">
        <v>22.0</v>
      </c>
      <c r="D820" s="42">
        <v>818.0</v>
      </c>
      <c r="E820" s="42">
        <v>22.0</v>
      </c>
      <c r="G820" s="2">
        <f>IFERROR(__xludf.DUMMYFUNCTION("""COMPUTED_VALUE"""),16.0)</f>
        <v>16</v>
      </c>
      <c r="O820" s="42">
        <v>818.0</v>
      </c>
      <c r="P820" s="42">
        <v>353.0</v>
      </c>
      <c r="S820" s="42">
        <v>497.0</v>
      </c>
    </row>
    <row r="821">
      <c r="A821" s="42">
        <v>819.0</v>
      </c>
      <c r="B821" s="42">
        <v>21.0</v>
      </c>
      <c r="D821" s="42">
        <v>819.0</v>
      </c>
      <c r="E821" s="42">
        <v>21.0</v>
      </c>
      <c r="G821" s="2">
        <f>IFERROR(__xludf.DUMMYFUNCTION("""COMPUTED_VALUE"""),16.0)</f>
        <v>16</v>
      </c>
      <c r="O821" s="42">
        <v>819.0</v>
      </c>
      <c r="P821" s="42">
        <v>432.0</v>
      </c>
      <c r="S821" s="42">
        <v>577.0</v>
      </c>
    </row>
    <row r="822">
      <c r="A822" s="42">
        <v>820.0</v>
      </c>
      <c r="B822" s="42">
        <v>21.0</v>
      </c>
      <c r="D822" s="42">
        <v>820.0</v>
      </c>
      <c r="E822" s="42">
        <v>21.0</v>
      </c>
      <c r="G822" s="2">
        <f>IFERROR(__xludf.DUMMYFUNCTION("""COMPUTED_VALUE"""),16.0)</f>
        <v>16</v>
      </c>
      <c r="O822" s="42">
        <v>820.0</v>
      </c>
      <c r="P822" s="42">
        <v>501.0</v>
      </c>
      <c r="S822" s="42">
        <v>684.0</v>
      </c>
    </row>
    <row r="823">
      <c r="A823" s="42">
        <v>821.0</v>
      </c>
      <c r="B823" s="42">
        <v>20.0</v>
      </c>
      <c r="D823" s="42">
        <v>821.0</v>
      </c>
      <c r="E823" s="42">
        <v>20.0</v>
      </c>
      <c r="G823" s="2">
        <f>IFERROR(__xludf.DUMMYFUNCTION("""COMPUTED_VALUE"""),16.0)</f>
        <v>16</v>
      </c>
      <c r="O823" s="42">
        <v>821.0</v>
      </c>
      <c r="P823" s="42">
        <v>349.0</v>
      </c>
      <c r="S823" s="42">
        <v>580.0</v>
      </c>
    </row>
    <row r="824">
      <c r="A824" s="42">
        <v>822.0</v>
      </c>
      <c r="B824" s="42">
        <v>22.0</v>
      </c>
      <c r="D824" s="42">
        <v>822.0</v>
      </c>
      <c r="E824" s="42">
        <v>22.0</v>
      </c>
      <c r="G824" s="2">
        <f>IFERROR(__xludf.DUMMYFUNCTION("""COMPUTED_VALUE"""),16.0)</f>
        <v>16</v>
      </c>
      <c r="O824" s="42">
        <v>822.0</v>
      </c>
      <c r="P824" s="42">
        <v>336.0</v>
      </c>
      <c r="S824" s="42">
        <v>521.0</v>
      </c>
    </row>
    <row r="825">
      <c r="A825" s="42">
        <v>823.0</v>
      </c>
      <c r="B825" s="42">
        <v>25.0</v>
      </c>
      <c r="D825" s="42">
        <v>823.0</v>
      </c>
      <c r="E825" s="42">
        <v>25.0</v>
      </c>
      <c r="G825" s="2">
        <f>IFERROR(__xludf.DUMMYFUNCTION("""COMPUTED_VALUE"""),16.0)</f>
        <v>16</v>
      </c>
      <c r="O825" s="42">
        <v>823.0</v>
      </c>
      <c r="P825" s="42">
        <v>413.0</v>
      </c>
      <c r="S825" s="42">
        <v>594.0</v>
      </c>
    </row>
    <row r="826">
      <c r="A826" s="42">
        <v>824.0</v>
      </c>
      <c r="B826" s="42">
        <v>23.0</v>
      </c>
      <c r="D826" s="42">
        <v>824.0</v>
      </c>
      <c r="E826" s="42">
        <v>23.0</v>
      </c>
      <c r="G826" s="2">
        <f>IFERROR(__xludf.DUMMYFUNCTION("""COMPUTED_VALUE"""),16.0)</f>
        <v>16</v>
      </c>
      <c r="O826" s="42">
        <v>824.0</v>
      </c>
      <c r="P826" s="42">
        <v>324.0</v>
      </c>
      <c r="S826" s="42">
        <v>604.0</v>
      </c>
    </row>
    <row r="827">
      <c r="A827" s="42">
        <v>825.0</v>
      </c>
      <c r="B827" s="42">
        <v>26.0</v>
      </c>
      <c r="D827" s="42">
        <v>825.0</v>
      </c>
      <c r="E827" s="42">
        <v>26.0</v>
      </c>
      <c r="G827" s="2">
        <f>IFERROR(__xludf.DUMMYFUNCTION("""COMPUTED_VALUE"""),16.0)</f>
        <v>16</v>
      </c>
      <c r="O827" s="42">
        <v>825.0</v>
      </c>
      <c r="P827" s="42">
        <v>272.0</v>
      </c>
      <c r="S827" s="42">
        <v>467.0</v>
      </c>
    </row>
    <row r="828">
      <c r="A828" s="42">
        <v>826.0</v>
      </c>
      <c r="B828" s="42">
        <v>26.0</v>
      </c>
      <c r="D828" s="42">
        <v>826.0</v>
      </c>
      <c r="E828" s="42">
        <v>26.0</v>
      </c>
      <c r="G828" s="2">
        <f>IFERROR(__xludf.DUMMYFUNCTION("""COMPUTED_VALUE"""),16.0)</f>
        <v>16</v>
      </c>
      <c r="O828" s="42">
        <v>826.0</v>
      </c>
      <c r="P828" s="42">
        <v>380.0</v>
      </c>
      <c r="S828" s="42">
        <v>406.0</v>
      </c>
    </row>
    <row r="829">
      <c r="A829" s="42">
        <v>827.0</v>
      </c>
      <c r="B829" s="42">
        <v>21.0</v>
      </c>
      <c r="D829" s="42">
        <v>827.0</v>
      </c>
      <c r="E829" s="42">
        <v>21.0</v>
      </c>
      <c r="G829" s="2">
        <f>IFERROR(__xludf.DUMMYFUNCTION("""COMPUTED_VALUE"""),16.0)</f>
        <v>16</v>
      </c>
      <c r="O829" s="42">
        <v>827.0</v>
      </c>
      <c r="P829" s="42">
        <v>338.0</v>
      </c>
      <c r="S829" s="42">
        <v>390.0</v>
      </c>
    </row>
    <row r="830">
      <c r="A830" s="42">
        <v>828.0</v>
      </c>
      <c r="B830" s="42">
        <v>23.0</v>
      </c>
      <c r="D830" s="42">
        <v>828.0</v>
      </c>
      <c r="E830" s="42">
        <v>23.0</v>
      </c>
      <c r="G830" s="2">
        <f>IFERROR(__xludf.DUMMYFUNCTION("""COMPUTED_VALUE"""),16.0)</f>
        <v>16</v>
      </c>
      <c r="O830" s="42">
        <v>828.0</v>
      </c>
      <c r="P830" s="42">
        <v>406.0</v>
      </c>
      <c r="S830" s="42">
        <v>514.0</v>
      </c>
    </row>
    <row r="831">
      <c r="A831" s="42">
        <v>829.0</v>
      </c>
      <c r="B831" s="42">
        <v>29.0</v>
      </c>
      <c r="D831" s="42">
        <v>829.0</v>
      </c>
      <c r="E831" s="42">
        <v>29.0</v>
      </c>
      <c r="G831" s="2">
        <f>IFERROR(__xludf.DUMMYFUNCTION("""COMPUTED_VALUE"""),16.0)</f>
        <v>16</v>
      </c>
      <c r="O831" s="42">
        <v>829.0</v>
      </c>
      <c r="P831" s="42">
        <v>371.0</v>
      </c>
      <c r="S831" s="42">
        <v>493.0</v>
      </c>
    </row>
    <row r="832">
      <c r="A832" s="42">
        <v>830.0</v>
      </c>
      <c r="B832" s="42">
        <v>29.0</v>
      </c>
      <c r="D832" s="42">
        <v>830.0</v>
      </c>
      <c r="E832" s="42">
        <v>29.0</v>
      </c>
      <c r="G832" s="2">
        <f>IFERROR(__xludf.DUMMYFUNCTION("""COMPUTED_VALUE"""),16.0)</f>
        <v>16</v>
      </c>
      <c r="O832" s="42">
        <v>830.0</v>
      </c>
      <c r="P832" s="42">
        <v>425.0</v>
      </c>
      <c r="S832" s="42">
        <v>546.0</v>
      </c>
    </row>
    <row r="833">
      <c r="A833" s="42">
        <v>831.0</v>
      </c>
      <c r="B833" s="42">
        <v>26.0</v>
      </c>
      <c r="D833" s="42">
        <v>831.0</v>
      </c>
      <c r="E833" s="42">
        <v>26.0</v>
      </c>
      <c r="G833" s="2">
        <f>IFERROR(__xludf.DUMMYFUNCTION("""COMPUTED_VALUE"""),16.0)</f>
        <v>16</v>
      </c>
      <c r="O833" s="42">
        <v>831.0</v>
      </c>
      <c r="P833" s="42">
        <v>352.0</v>
      </c>
      <c r="S833" s="42">
        <v>564.0</v>
      </c>
    </row>
    <row r="834">
      <c r="A834" s="42">
        <v>832.0</v>
      </c>
      <c r="B834" s="42">
        <v>32.0</v>
      </c>
      <c r="D834" s="42">
        <v>832.0</v>
      </c>
      <c r="E834" s="42">
        <v>32.0</v>
      </c>
      <c r="G834" s="2">
        <f>IFERROR(__xludf.DUMMYFUNCTION("""COMPUTED_VALUE"""),16.0)</f>
        <v>16</v>
      </c>
      <c r="O834" s="42">
        <v>832.0</v>
      </c>
      <c r="P834" s="42">
        <v>381.0</v>
      </c>
      <c r="S834" s="42">
        <v>583.0</v>
      </c>
    </row>
    <row r="835">
      <c r="A835" s="42">
        <v>833.0</v>
      </c>
      <c r="B835" s="42">
        <v>28.0</v>
      </c>
      <c r="D835" s="42">
        <v>833.0</v>
      </c>
      <c r="E835" s="42">
        <v>28.0</v>
      </c>
      <c r="G835" s="2">
        <f>IFERROR(__xludf.DUMMYFUNCTION("""COMPUTED_VALUE"""),16.0)</f>
        <v>16</v>
      </c>
      <c r="O835" s="42">
        <v>833.0</v>
      </c>
      <c r="P835" s="42">
        <v>417.0</v>
      </c>
      <c r="S835" s="42">
        <v>584.0</v>
      </c>
    </row>
    <row r="836">
      <c r="A836" s="42">
        <v>834.0</v>
      </c>
      <c r="B836" s="42">
        <v>31.0</v>
      </c>
      <c r="D836" s="42">
        <v>834.0</v>
      </c>
      <c r="E836" s="42">
        <v>31.0</v>
      </c>
      <c r="G836" s="2">
        <f>IFERROR(__xludf.DUMMYFUNCTION("""COMPUTED_VALUE"""),16.0)</f>
        <v>16</v>
      </c>
      <c r="O836" s="42">
        <v>834.0</v>
      </c>
      <c r="P836" s="42">
        <v>403.0</v>
      </c>
      <c r="S836" s="42">
        <v>584.0</v>
      </c>
    </row>
    <row r="837">
      <c r="A837" s="42">
        <v>835.0</v>
      </c>
      <c r="B837" s="42">
        <v>28.0</v>
      </c>
      <c r="D837" s="42">
        <v>835.0</v>
      </c>
      <c r="E837" s="42">
        <v>28.0</v>
      </c>
      <c r="G837" s="2">
        <f>IFERROR(__xludf.DUMMYFUNCTION("""COMPUTED_VALUE"""),16.0)</f>
        <v>16</v>
      </c>
      <c r="O837" s="42">
        <v>835.0</v>
      </c>
      <c r="P837" s="42">
        <v>303.0</v>
      </c>
      <c r="S837" s="42">
        <v>480.0</v>
      </c>
    </row>
    <row r="838">
      <c r="A838" s="42">
        <v>836.0</v>
      </c>
      <c r="B838" s="42">
        <v>26.0</v>
      </c>
      <c r="D838" s="42">
        <v>836.0</v>
      </c>
      <c r="E838" s="42">
        <v>26.0</v>
      </c>
      <c r="G838" s="2">
        <f>IFERROR(__xludf.DUMMYFUNCTION("""COMPUTED_VALUE"""),16.0)</f>
        <v>16</v>
      </c>
      <c r="O838" s="42">
        <v>836.0</v>
      </c>
      <c r="P838" s="42">
        <v>404.0</v>
      </c>
      <c r="S838" s="42">
        <v>598.0</v>
      </c>
    </row>
    <row r="839">
      <c r="A839" s="42">
        <v>837.0</v>
      </c>
      <c r="B839" s="42">
        <v>23.0</v>
      </c>
      <c r="D839" s="42">
        <v>837.0</v>
      </c>
      <c r="E839" s="42">
        <v>23.0</v>
      </c>
      <c r="G839" s="2">
        <f>IFERROR(__xludf.DUMMYFUNCTION("""COMPUTED_VALUE"""),16.0)</f>
        <v>16</v>
      </c>
      <c r="O839" s="42">
        <v>837.0</v>
      </c>
      <c r="P839" s="42">
        <v>371.0</v>
      </c>
      <c r="S839" s="42">
        <v>613.0</v>
      </c>
    </row>
    <row r="840">
      <c r="A840" s="42">
        <v>838.0</v>
      </c>
      <c r="B840" s="42">
        <v>19.0</v>
      </c>
      <c r="D840" s="42">
        <v>838.0</v>
      </c>
      <c r="E840" s="42">
        <v>19.0</v>
      </c>
      <c r="G840" s="2">
        <f>IFERROR(__xludf.DUMMYFUNCTION("""COMPUTED_VALUE"""),16.0)</f>
        <v>16</v>
      </c>
      <c r="O840" s="42">
        <v>838.0</v>
      </c>
      <c r="P840" s="42">
        <v>325.0</v>
      </c>
      <c r="S840" s="42">
        <v>514.0</v>
      </c>
    </row>
    <row r="841">
      <c r="A841" s="42">
        <v>839.0</v>
      </c>
      <c r="B841" s="42">
        <v>21.0</v>
      </c>
      <c r="D841" s="42">
        <v>839.0</v>
      </c>
      <c r="E841" s="42">
        <v>21.0</v>
      </c>
      <c r="G841" s="2">
        <f>IFERROR(__xludf.DUMMYFUNCTION("""COMPUTED_VALUE"""),16.0)</f>
        <v>16</v>
      </c>
      <c r="O841" s="42">
        <v>839.0</v>
      </c>
      <c r="P841" s="42">
        <v>355.0</v>
      </c>
      <c r="S841" s="42">
        <v>543.0</v>
      </c>
    </row>
    <row r="842">
      <c r="A842" s="42">
        <v>840.0</v>
      </c>
      <c r="B842" s="42">
        <v>20.0</v>
      </c>
      <c r="D842" s="42">
        <v>840.0</v>
      </c>
      <c r="E842" s="42">
        <v>20.0</v>
      </c>
      <c r="G842" s="2">
        <f>IFERROR(__xludf.DUMMYFUNCTION("""COMPUTED_VALUE"""),16.0)</f>
        <v>16</v>
      </c>
      <c r="O842" s="42">
        <v>840.0</v>
      </c>
      <c r="P842" s="42">
        <v>380.0</v>
      </c>
      <c r="S842" s="42">
        <v>499.0</v>
      </c>
    </row>
    <row r="843">
      <c r="A843" s="42">
        <v>841.0</v>
      </c>
      <c r="B843" s="42">
        <v>17.0</v>
      </c>
      <c r="D843" s="42">
        <v>841.0</v>
      </c>
      <c r="E843" s="42">
        <v>17.0</v>
      </c>
      <c r="G843" s="2">
        <f>IFERROR(__xludf.DUMMYFUNCTION("""COMPUTED_VALUE"""),16.0)</f>
        <v>16</v>
      </c>
      <c r="O843" s="42">
        <v>841.0</v>
      </c>
      <c r="P843" s="42">
        <v>338.0</v>
      </c>
      <c r="S843" s="42">
        <v>403.0</v>
      </c>
    </row>
    <row r="844">
      <c r="A844" s="42">
        <v>842.0</v>
      </c>
      <c r="B844" s="42">
        <v>21.0</v>
      </c>
      <c r="D844" s="42">
        <v>842.0</v>
      </c>
      <c r="E844" s="42">
        <v>21.0</v>
      </c>
      <c r="G844" s="2">
        <f>IFERROR(__xludf.DUMMYFUNCTION("""COMPUTED_VALUE"""),21.0)</f>
        <v>21</v>
      </c>
      <c r="O844" s="42">
        <v>842.0</v>
      </c>
      <c r="P844" s="42">
        <v>382.0</v>
      </c>
      <c r="S844" s="42">
        <v>377.0</v>
      </c>
    </row>
    <row r="845">
      <c r="A845" s="42">
        <v>843.0</v>
      </c>
      <c r="B845" s="42">
        <v>20.0</v>
      </c>
      <c r="D845" s="42">
        <v>843.0</v>
      </c>
      <c r="E845" s="42">
        <v>20.0</v>
      </c>
      <c r="G845" s="2">
        <f>IFERROR(__xludf.DUMMYFUNCTION("""COMPUTED_VALUE"""),28.0)</f>
        <v>28</v>
      </c>
      <c r="O845" s="42">
        <v>843.0</v>
      </c>
      <c r="P845" s="42">
        <v>578.0</v>
      </c>
      <c r="S845" s="42">
        <v>578.0</v>
      </c>
    </row>
    <row r="846">
      <c r="A846" s="42">
        <v>844.0</v>
      </c>
      <c r="B846" s="42">
        <v>21.0</v>
      </c>
      <c r="D846" s="42">
        <v>844.0</v>
      </c>
      <c r="E846" s="42">
        <v>21.0</v>
      </c>
      <c r="G846" s="2">
        <f>IFERROR(__xludf.DUMMYFUNCTION("""COMPUTED_VALUE"""),23.0)</f>
        <v>23</v>
      </c>
      <c r="O846" s="42">
        <v>844.0</v>
      </c>
      <c r="P846" s="42">
        <v>515.0</v>
      </c>
      <c r="S846" s="42">
        <v>515.0</v>
      </c>
    </row>
    <row r="847">
      <c r="A847" s="42">
        <v>845.0</v>
      </c>
      <c r="B847" s="42">
        <v>22.0</v>
      </c>
      <c r="D847" s="42">
        <v>845.0</v>
      </c>
      <c r="E847" s="42">
        <v>22.0</v>
      </c>
      <c r="G847" s="2">
        <f>IFERROR(__xludf.DUMMYFUNCTION("""COMPUTED_VALUE"""),27.0)</f>
        <v>27</v>
      </c>
      <c r="O847" s="42">
        <v>845.0</v>
      </c>
      <c r="P847" s="42">
        <v>513.0</v>
      </c>
      <c r="S847" s="42">
        <v>513.0</v>
      </c>
    </row>
    <row r="848">
      <c r="A848" s="42">
        <v>846.0</v>
      </c>
      <c r="B848" s="42">
        <v>20.0</v>
      </c>
      <c r="D848" s="42">
        <v>846.0</v>
      </c>
      <c r="E848" s="42">
        <v>20.0</v>
      </c>
      <c r="G848" s="2">
        <f>IFERROR(__xludf.DUMMYFUNCTION("""COMPUTED_VALUE"""),26.0)</f>
        <v>26</v>
      </c>
      <c r="O848" s="42">
        <v>846.0</v>
      </c>
      <c r="P848" s="42">
        <v>556.0</v>
      </c>
      <c r="S848" s="42">
        <v>556.0</v>
      </c>
    </row>
    <row r="849">
      <c r="A849" s="42">
        <v>847.0</v>
      </c>
      <c r="B849" s="42">
        <v>19.0</v>
      </c>
      <c r="D849" s="42">
        <v>847.0</v>
      </c>
      <c r="E849" s="42">
        <v>19.0</v>
      </c>
      <c r="G849" s="2">
        <f>IFERROR(__xludf.DUMMYFUNCTION("""COMPUTED_VALUE"""),31.0)</f>
        <v>31</v>
      </c>
      <c r="O849" s="42">
        <v>847.0</v>
      </c>
      <c r="P849" s="42">
        <v>707.0</v>
      </c>
      <c r="S849" s="42">
        <v>707.0</v>
      </c>
    </row>
    <row r="850">
      <c r="A850" s="42">
        <v>848.0</v>
      </c>
      <c r="B850" s="42">
        <v>23.0</v>
      </c>
      <c r="D850" s="42">
        <v>848.0</v>
      </c>
      <c r="E850" s="42">
        <v>23.0</v>
      </c>
      <c r="G850" s="2">
        <f>IFERROR(__xludf.DUMMYFUNCTION("""COMPUTED_VALUE"""),29.0)</f>
        <v>29</v>
      </c>
      <c r="O850" s="42">
        <v>848.0</v>
      </c>
      <c r="P850" s="42">
        <v>617.0</v>
      </c>
      <c r="S850" s="42">
        <v>617.0</v>
      </c>
    </row>
    <row r="851">
      <c r="A851" s="42">
        <v>849.0</v>
      </c>
      <c r="B851" s="42">
        <v>20.0</v>
      </c>
      <c r="D851" s="42">
        <v>849.0</v>
      </c>
      <c r="E851" s="42">
        <v>20.0</v>
      </c>
      <c r="G851" s="2">
        <f>IFERROR(__xludf.DUMMYFUNCTION("""COMPUTED_VALUE"""),26.0)</f>
        <v>26</v>
      </c>
      <c r="O851" s="42">
        <v>849.0</v>
      </c>
      <c r="P851" s="42">
        <v>624.0</v>
      </c>
      <c r="S851" s="42">
        <v>624.0</v>
      </c>
    </row>
    <row r="852">
      <c r="A852" s="42">
        <v>850.0</v>
      </c>
      <c r="B852" s="42">
        <v>23.0</v>
      </c>
      <c r="D852" s="42">
        <v>850.0</v>
      </c>
      <c r="E852" s="42">
        <v>23.0</v>
      </c>
      <c r="G852" s="2">
        <f>IFERROR(__xludf.DUMMYFUNCTION("""COMPUTED_VALUE"""),27.0)</f>
        <v>27</v>
      </c>
      <c r="O852" s="42">
        <v>850.0</v>
      </c>
      <c r="P852" s="42">
        <v>615.0</v>
      </c>
      <c r="S852" s="42">
        <v>615.0</v>
      </c>
    </row>
    <row r="853">
      <c r="A853" s="42">
        <v>851.0</v>
      </c>
      <c r="B853" s="42">
        <v>19.0</v>
      </c>
      <c r="D853" s="42">
        <v>851.0</v>
      </c>
      <c r="E853" s="42">
        <v>19.0</v>
      </c>
      <c r="G853" s="2">
        <f>IFERROR(__xludf.DUMMYFUNCTION("""COMPUTED_VALUE"""),24.0)</f>
        <v>24</v>
      </c>
      <c r="O853" s="42">
        <v>851.0</v>
      </c>
      <c r="P853" s="42">
        <v>604.0</v>
      </c>
      <c r="S853" s="42">
        <v>604.0</v>
      </c>
    </row>
    <row r="854">
      <c r="A854" s="42">
        <v>852.0</v>
      </c>
      <c r="B854" s="42">
        <v>20.0</v>
      </c>
      <c r="D854" s="42">
        <v>852.0</v>
      </c>
      <c r="E854" s="42">
        <v>20.0</v>
      </c>
      <c r="G854" s="2">
        <f>IFERROR(__xludf.DUMMYFUNCTION("""COMPUTED_VALUE"""),22.0)</f>
        <v>22</v>
      </c>
      <c r="O854" s="42">
        <v>852.0</v>
      </c>
      <c r="P854" s="42">
        <v>470.0</v>
      </c>
      <c r="S854" s="42">
        <v>470.0</v>
      </c>
    </row>
    <row r="855">
      <c r="A855" s="42">
        <v>853.0</v>
      </c>
      <c r="B855" s="42">
        <v>21.0</v>
      </c>
      <c r="D855" s="42">
        <v>853.0</v>
      </c>
      <c r="E855" s="42">
        <v>21.0</v>
      </c>
      <c r="G855" s="2">
        <f>IFERROR(__xludf.DUMMYFUNCTION("""COMPUTED_VALUE"""),22.0)</f>
        <v>22</v>
      </c>
      <c r="O855" s="42">
        <v>853.0</v>
      </c>
      <c r="P855" s="42">
        <v>480.0</v>
      </c>
      <c r="S855" s="42">
        <v>480.0</v>
      </c>
    </row>
    <row r="856">
      <c r="A856" s="42">
        <v>854.0</v>
      </c>
      <c r="B856" s="42">
        <v>20.0</v>
      </c>
      <c r="D856" s="42">
        <v>854.0</v>
      </c>
      <c r="E856" s="42">
        <v>20.0</v>
      </c>
      <c r="G856" s="2">
        <f>IFERROR(__xludf.DUMMYFUNCTION("""COMPUTED_VALUE"""),27.0)</f>
        <v>27</v>
      </c>
      <c r="O856" s="42">
        <v>854.0</v>
      </c>
      <c r="P856" s="42">
        <v>537.0</v>
      </c>
      <c r="S856" s="42">
        <v>537.0</v>
      </c>
    </row>
    <row r="857">
      <c r="A857" s="42">
        <v>855.0</v>
      </c>
      <c r="B857" s="42">
        <v>20.0</v>
      </c>
      <c r="D857" s="42">
        <v>855.0</v>
      </c>
      <c r="E857" s="42">
        <v>20.0</v>
      </c>
      <c r="G857" s="2">
        <f>IFERROR(__xludf.DUMMYFUNCTION("""COMPUTED_VALUE"""),26.0)</f>
        <v>26</v>
      </c>
      <c r="O857" s="42">
        <v>855.0</v>
      </c>
      <c r="P857" s="42">
        <v>500.0</v>
      </c>
      <c r="S857" s="42">
        <v>500.0</v>
      </c>
    </row>
    <row r="858">
      <c r="A858" s="42">
        <v>856.0</v>
      </c>
      <c r="B858" s="42">
        <v>16.0</v>
      </c>
      <c r="D858" s="42">
        <v>856.0</v>
      </c>
      <c r="E858" s="42">
        <v>16.0</v>
      </c>
      <c r="G858" s="2">
        <f>IFERROR(__xludf.DUMMYFUNCTION("""COMPUTED_VALUE"""),23.0)</f>
        <v>23</v>
      </c>
      <c r="O858" s="42">
        <v>856.0</v>
      </c>
      <c r="P858" s="42">
        <v>473.0</v>
      </c>
      <c r="S858" s="42">
        <v>473.0</v>
      </c>
    </row>
    <row r="859">
      <c r="A859" s="42">
        <v>857.0</v>
      </c>
      <c r="B859" s="42">
        <v>14.0</v>
      </c>
      <c r="D859" s="42">
        <v>857.0</v>
      </c>
      <c r="E859" s="42">
        <v>16.0</v>
      </c>
      <c r="G859" s="2">
        <f>IFERROR(__xludf.DUMMYFUNCTION("""COMPUTED_VALUE"""),20.0)</f>
        <v>20</v>
      </c>
      <c r="O859" s="42">
        <v>857.0</v>
      </c>
      <c r="P859" s="42">
        <v>440.0</v>
      </c>
      <c r="S859" s="42">
        <v>440.0</v>
      </c>
    </row>
    <row r="860">
      <c r="A860" s="42">
        <v>858.0</v>
      </c>
      <c r="B860" s="42">
        <v>20.0</v>
      </c>
      <c r="D860" s="42">
        <v>858.0</v>
      </c>
      <c r="E860" s="42">
        <v>18.0</v>
      </c>
      <c r="G860" s="2">
        <f>IFERROR(__xludf.DUMMYFUNCTION("""COMPUTED_VALUE"""),23.0)</f>
        <v>23</v>
      </c>
      <c r="O860" s="42">
        <v>858.0</v>
      </c>
      <c r="P860" s="42">
        <v>503.0</v>
      </c>
      <c r="S860" s="42">
        <v>503.0</v>
      </c>
    </row>
    <row r="861">
      <c r="A861" s="42">
        <v>859.0</v>
      </c>
      <c r="B861" s="42">
        <v>17.0</v>
      </c>
      <c r="D861" s="42">
        <v>859.0</v>
      </c>
      <c r="E861" s="42">
        <v>17.0</v>
      </c>
      <c r="G861" s="2">
        <f>IFERROR(__xludf.DUMMYFUNCTION("""COMPUTED_VALUE"""),20.0)</f>
        <v>20</v>
      </c>
      <c r="O861" s="42">
        <v>859.0</v>
      </c>
      <c r="P861" s="42">
        <v>478.0</v>
      </c>
      <c r="S861" s="42">
        <v>478.0</v>
      </c>
    </row>
    <row r="862">
      <c r="A862" s="42">
        <v>860.0</v>
      </c>
      <c r="B862" s="42">
        <v>21.0</v>
      </c>
      <c r="D862" s="42">
        <v>860.0</v>
      </c>
      <c r="E862" s="42">
        <v>21.0</v>
      </c>
      <c r="G862" s="2">
        <f>IFERROR(__xludf.DUMMYFUNCTION("""COMPUTED_VALUE"""),18.0)</f>
        <v>18</v>
      </c>
      <c r="O862" s="42">
        <v>860.0</v>
      </c>
      <c r="P862" s="42">
        <v>378.0</v>
      </c>
      <c r="S862" s="42">
        <v>378.0</v>
      </c>
    </row>
    <row r="863">
      <c r="A863" s="42">
        <v>861.0</v>
      </c>
      <c r="B863" s="42">
        <v>24.0</v>
      </c>
      <c r="D863" s="42">
        <v>861.0</v>
      </c>
      <c r="E863" s="42">
        <v>24.0</v>
      </c>
      <c r="G863" s="2">
        <f>IFERROR(__xludf.DUMMYFUNCTION("""COMPUTED_VALUE"""),17.0)</f>
        <v>17</v>
      </c>
      <c r="O863" s="42">
        <v>861.0</v>
      </c>
      <c r="P863" s="42">
        <v>387.0</v>
      </c>
      <c r="S863" s="42">
        <v>387.0</v>
      </c>
    </row>
    <row r="864">
      <c r="A864" s="42">
        <v>862.0</v>
      </c>
      <c r="B864" s="42">
        <v>23.0</v>
      </c>
      <c r="D864" s="42">
        <v>862.0</v>
      </c>
      <c r="E864" s="42">
        <v>23.0</v>
      </c>
      <c r="G864" s="2">
        <f>IFERROR(__xludf.DUMMYFUNCTION("""COMPUTED_VALUE"""),16.0)</f>
        <v>16</v>
      </c>
      <c r="O864" s="42">
        <v>862.0</v>
      </c>
      <c r="P864" s="42">
        <v>409.0</v>
      </c>
      <c r="S864" s="42">
        <v>423.0</v>
      </c>
    </row>
    <row r="865">
      <c r="A865" s="42">
        <v>863.0</v>
      </c>
      <c r="B865" s="42">
        <v>27.0</v>
      </c>
      <c r="D865" s="42">
        <v>863.0</v>
      </c>
      <c r="E865" s="42">
        <v>27.0</v>
      </c>
      <c r="G865" s="2">
        <f>IFERROR(__xludf.DUMMYFUNCTION("""COMPUTED_VALUE"""),16.0)</f>
        <v>16</v>
      </c>
      <c r="O865" s="42">
        <v>863.0</v>
      </c>
      <c r="P865" s="42">
        <v>393.0</v>
      </c>
      <c r="S865" s="42">
        <v>392.0</v>
      </c>
    </row>
    <row r="866">
      <c r="A866" s="42">
        <v>864.0</v>
      </c>
      <c r="B866" s="42">
        <v>22.0</v>
      </c>
      <c r="D866" s="42">
        <v>864.0</v>
      </c>
      <c r="E866" s="42">
        <v>22.0</v>
      </c>
      <c r="G866" s="2">
        <f>IFERROR(__xludf.DUMMYFUNCTION("""COMPUTED_VALUE"""),16.0)</f>
        <v>16</v>
      </c>
      <c r="O866" s="42">
        <v>864.0</v>
      </c>
      <c r="P866" s="42">
        <v>363.0</v>
      </c>
      <c r="S866" s="42">
        <v>377.0</v>
      </c>
    </row>
    <row r="867">
      <c r="A867" s="42">
        <v>865.0</v>
      </c>
      <c r="B867" s="42">
        <v>23.0</v>
      </c>
      <c r="D867" s="42">
        <v>865.0</v>
      </c>
      <c r="E867" s="42">
        <v>23.0</v>
      </c>
      <c r="G867" s="2">
        <f>IFERROR(__xludf.DUMMYFUNCTION("""COMPUTED_VALUE"""),19.0)</f>
        <v>19</v>
      </c>
      <c r="O867" s="42">
        <v>865.0</v>
      </c>
      <c r="P867" s="42">
        <v>434.0</v>
      </c>
      <c r="S867" s="42">
        <v>433.0</v>
      </c>
    </row>
    <row r="868">
      <c r="A868" s="42">
        <v>866.0</v>
      </c>
      <c r="B868" s="42">
        <v>23.0</v>
      </c>
      <c r="D868" s="42">
        <v>866.0</v>
      </c>
      <c r="E868" s="42">
        <v>23.0</v>
      </c>
      <c r="G868" s="2">
        <f>IFERROR(__xludf.DUMMYFUNCTION("""COMPUTED_VALUE"""),17.0)</f>
        <v>17</v>
      </c>
      <c r="O868" s="42">
        <v>866.0</v>
      </c>
      <c r="P868" s="42">
        <v>345.0</v>
      </c>
      <c r="S868" s="42">
        <v>345.0</v>
      </c>
    </row>
    <row r="869">
      <c r="A869" s="42">
        <v>867.0</v>
      </c>
      <c r="B869" s="42">
        <v>20.0</v>
      </c>
      <c r="D869" s="42">
        <v>867.0</v>
      </c>
      <c r="E869" s="42">
        <v>20.0</v>
      </c>
      <c r="G869" s="2">
        <f>IFERROR(__xludf.DUMMYFUNCTION("""COMPUTED_VALUE"""),20.0)</f>
        <v>20</v>
      </c>
      <c r="O869" s="42">
        <v>867.0</v>
      </c>
      <c r="P869" s="42">
        <v>544.0</v>
      </c>
      <c r="S869" s="42">
        <v>544.0</v>
      </c>
    </row>
    <row r="870">
      <c r="A870" s="42">
        <v>868.0</v>
      </c>
      <c r="B870" s="42">
        <v>19.0</v>
      </c>
      <c r="D870" s="42">
        <v>868.0</v>
      </c>
      <c r="E870" s="42">
        <v>19.0</v>
      </c>
      <c r="G870" s="2">
        <f>IFERROR(__xludf.DUMMYFUNCTION("""COMPUTED_VALUE"""),17.0)</f>
        <v>17</v>
      </c>
      <c r="O870" s="42">
        <v>868.0</v>
      </c>
      <c r="P870" s="42">
        <v>377.0</v>
      </c>
      <c r="S870" s="42">
        <v>377.0</v>
      </c>
    </row>
    <row r="871">
      <c r="A871" s="42">
        <v>869.0</v>
      </c>
      <c r="B871" s="42">
        <v>20.0</v>
      </c>
      <c r="D871" s="42">
        <v>869.0</v>
      </c>
      <c r="E871" s="42">
        <v>20.0</v>
      </c>
      <c r="G871" s="2">
        <f>IFERROR(__xludf.DUMMYFUNCTION("""COMPUTED_VALUE"""),21.0)</f>
        <v>21</v>
      </c>
      <c r="O871" s="42">
        <v>869.0</v>
      </c>
      <c r="P871" s="42">
        <v>509.0</v>
      </c>
      <c r="S871" s="42">
        <v>509.0</v>
      </c>
    </row>
    <row r="872">
      <c r="A872" s="42">
        <v>870.0</v>
      </c>
      <c r="B872" s="42">
        <v>21.0</v>
      </c>
      <c r="D872" s="42">
        <v>870.0</v>
      </c>
      <c r="E872" s="42">
        <v>21.0</v>
      </c>
      <c r="G872" s="2">
        <f>IFERROR(__xludf.DUMMYFUNCTION("""COMPUTED_VALUE"""),16.0)</f>
        <v>16</v>
      </c>
      <c r="O872" s="42">
        <v>870.0</v>
      </c>
      <c r="P872" s="42">
        <v>348.0</v>
      </c>
      <c r="S872" s="42">
        <v>368.0</v>
      </c>
    </row>
    <row r="873">
      <c r="A873" s="42">
        <v>871.0</v>
      </c>
      <c r="B873" s="42">
        <v>25.0</v>
      </c>
      <c r="D873" s="42">
        <v>871.0</v>
      </c>
      <c r="E873" s="42">
        <v>25.0</v>
      </c>
      <c r="G873" s="2">
        <f>IFERROR(__xludf.DUMMYFUNCTION("""COMPUTED_VALUE"""),16.0)</f>
        <v>16</v>
      </c>
      <c r="O873" s="42">
        <v>871.0</v>
      </c>
      <c r="P873" s="42">
        <v>369.0</v>
      </c>
      <c r="S873" s="42">
        <v>381.0</v>
      </c>
    </row>
    <row r="874">
      <c r="A874" s="42">
        <v>872.0</v>
      </c>
      <c r="B874" s="42">
        <v>20.0</v>
      </c>
      <c r="D874" s="42">
        <v>872.0</v>
      </c>
      <c r="E874" s="42">
        <v>20.0</v>
      </c>
      <c r="G874" s="2">
        <f>IFERROR(__xludf.DUMMYFUNCTION("""COMPUTED_VALUE"""),16.0)</f>
        <v>16</v>
      </c>
      <c r="O874" s="42">
        <v>872.0</v>
      </c>
      <c r="P874" s="42">
        <v>357.0</v>
      </c>
      <c r="S874" s="42">
        <v>406.0</v>
      </c>
    </row>
    <row r="875">
      <c r="A875" s="42">
        <v>873.0</v>
      </c>
      <c r="B875" s="42">
        <v>19.0</v>
      </c>
      <c r="D875" s="42">
        <v>873.0</v>
      </c>
      <c r="E875" s="42">
        <v>19.0</v>
      </c>
      <c r="G875" s="2">
        <f>IFERROR(__xludf.DUMMYFUNCTION("""COMPUTED_VALUE"""),16.0)</f>
        <v>16</v>
      </c>
      <c r="O875" s="42">
        <v>873.0</v>
      </c>
      <c r="P875" s="42">
        <v>321.0</v>
      </c>
      <c r="S875" s="42">
        <v>465.0</v>
      </c>
    </row>
    <row r="876">
      <c r="A876" s="42">
        <v>874.0</v>
      </c>
      <c r="B876" s="42">
        <v>21.0</v>
      </c>
      <c r="D876" s="42">
        <v>874.0</v>
      </c>
      <c r="E876" s="42">
        <v>21.0</v>
      </c>
      <c r="G876" s="2">
        <f>IFERROR(__xludf.DUMMYFUNCTION("""COMPUTED_VALUE"""),16.0)</f>
        <v>16</v>
      </c>
      <c r="O876" s="42">
        <v>874.0</v>
      </c>
      <c r="P876" s="42">
        <v>362.0</v>
      </c>
      <c r="S876" s="42">
        <v>553.0</v>
      </c>
    </row>
    <row r="877">
      <c r="A877" s="42">
        <v>875.0</v>
      </c>
      <c r="B877" s="42">
        <v>14.0</v>
      </c>
      <c r="D877" s="42">
        <v>875.0</v>
      </c>
      <c r="E877" s="42">
        <v>16.0</v>
      </c>
      <c r="G877" s="2">
        <f>IFERROR(__xludf.DUMMYFUNCTION("""COMPUTED_VALUE"""),16.0)</f>
        <v>16</v>
      </c>
      <c r="O877" s="42">
        <v>875.0</v>
      </c>
      <c r="P877" s="42">
        <v>367.0</v>
      </c>
      <c r="S877" s="42">
        <v>552.0</v>
      </c>
    </row>
    <row r="878">
      <c r="A878" s="42">
        <v>876.0</v>
      </c>
      <c r="B878" s="42">
        <v>14.0</v>
      </c>
      <c r="D878" s="42">
        <v>876.0</v>
      </c>
      <c r="E878" s="42">
        <v>16.0</v>
      </c>
      <c r="G878" s="2">
        <f>IFERROR(__xludf.DUMMYFUNCTION("""COMPUTED_VALUE"""),16.0)</f>
        <v>16</v>
      </c>
      <c r="O878" s="42">
        <v>876.0</v>
      </c>
      <c r="P878" s="42">
        <v>308.0</v>
      </c>
      <c r="S878" s="42">
        <v>465.0</v>
      </c>
    </row>
    <row r="879">
      <c r="A879" s="42">
        <v>877.0</v>
      </c>
      <c r="B879" s="42">
        <v>15.0</v>
      </c>
      <c r="D879" s="42">
        <v>877.0</v>
      </c>
      <c r="E879" s="42">
        <v>16.0</v>
      </c>
      <c r="G879" s="2">
        <f>IFERROR(__xludf.DUMMYFUNCTION("""COMPUTED_VALUE"""),16.0)</f>
        <v>16</v>
      </c>
      <c r="O879" s="42">
        <v>877.0</v>
      </c>
      <c r="P879" s="42">
        <v>447.0</v>
      </c>
      <c r="S879" s="42">
        <v>650.0</v>
      </c>
    </row>
    <row r="880">
      <c r="A880" s="42">
        <v>878.0</v>
      </c>
      <c r="B880" s="42">
        <v>16.0</v>
      </c>
      <c r="D880" s="42">
        <v>878.0</v>
      </c>
      <c r="E880" s="42">
        <v>16.0</v>
      </c>
      <c r="G880" s="2">
        <f>IFERROR(__xludf.DUMMYFUNCTION("""COMPUTED_VALUE"""),16.0)</f>
        <v>16</v>
      </c>
      <c r="O880" s="42">
        <v>878.0</v>
      </c>
      <c r="P880" s="42">
        <v>261.0</v>
      </c>
      <c r="S880" s="42">
        <v>538.0</v>
      </c>
    </row>
    <row r="881">
      <c r="A881" s="42">
        <v>879.0</v>
      </c>
      <c r="B881" s="42">
        <v>15.0</v>
      </c>
      <c r="D881" s="42">
        <v>879.0</v>
      </c>
      <c r="E881" s="42">
        <v>16.0</v>
      </c>
      <c r="G881" s="2">
        <f>IFERROR(__xludf.DUMMYFUNCTION("""COMPUTED_VALUE"""),16.0)</f>
        <v>16</v>
      </c>
      <c r="O881" s="42">
        <v>879.0</v>
      </c>
      <c r="P881" s="42">
        <v>312.0</v>
      </c>
      <c r="S881" s="42">
        <v>379.0</v>
      </c>
    </row>
    <row r="882">
      <c r="A882" s="42">
        <v>880.0</v>
      </c>
      <c r="B882" s="42">
        <v>15.0</v>
      </c>
      <c r="D882" s="42">
        <v>880.0</v>
      </c>
      <c r="E882" s="42">
        <v>16.0</v>
      </c>
      <c r="G882" s="2">
        <f>IFERROR(__xludf.DUMMYFUNCTION("""COMPUTED_VALUE"""),16.0)</f>
        <v>16</v>
      </c>
      <c r="O882" s="42">
        <v>880.0</v>
      </c>
      <c r="P882" s="42">
        <v>356.0</v>
      </c>
      <c r="S882" s="42">
        <v>517.0</v>
      </c>
    </row>
    <row r="883">
      <c r="A883" s="42">
        <v>881.0</v>
      </c>
      <c r="B883" s="42">
        <v>18.0</v>
      </c>
      <c r="D883" s="42">
        <v>881.0</v>
      </c>
      <c r="E883" s="42">
        <v>16.0</v>
      </c>
      <c r="G883" s="2">
        <f>IFERROR(__xludf.DUMMYFUNCTION("""COMPUTED_VALUE"""),16.0)</f>
        <v>16</v>
      </c>
      <c r="O883" s="42">
        <v>881.0</v>
      </c>
      <c r="P883" s="42">
        <v>296.0</v>
      </c>
      <c r="S883" s="42">
        <v>400.0</v>
      </c>
    </row>
    <row r="884">
      <c r="A884" s="42">
        <v>882.0</v>
      </c>
      <c r="B884" s="42">
        <v>18.0</v>
      </c>
      <c r="D884" s="42">
        <v>882.0</v>
      </c>
      <c r="E884" s="42">
        <v>16.0</v>
      </c>
      <c r="G884" s="2">
        <f>IFERROR(__xludf.DUMMYFUNCTION("""COMPUTED_VALUE"""),16.0)</f>
        <v>16</v>
      </c>
      <c r="O884" s="42">
        <v>882.0</v>
      </c>
      <c r="P884" s="42">
        <v>393.0</v>
      </c>
      <c r="S884" s="42">
        <v>473.0</v>
      </c>
    </row>
    <row r="885">
      <c r="A885" s="42">
        <v>883.0</v>
      </c>
      <c r="B885" s="42">
        <v>19.0</v>
      </c>
      <c r="D885" s="42">
        <v>883.0</v>
      </c>
      <c r="E885" s="42">
        <v>16.0</v>
      </c>
      <c r="G885" s="2">
        <f>IFERROR(__xludf.DUMMYFUNCTION("""COMPUTED_VALUE"""),16.0)</f>
        <v>16</v>
      </c>
      <c r="O885" s="42">
        <v>883.0</v>
      </c>
      <c r="P885" s="42">
        <v>403.0</v>
      </c>
      <c r="S885" s="42">
        <v>594.0</v>
      </c>
    </row>
    <row r="886">
      <c r="A886" s="42">
        <v>884.0</v>
      </c>
      <c r="B886" s="42">
        <v>23.0</v>
      </c>
      <c r="D886" s="42">
        <v>884.0</v>
      </c>
      <c r="E886" s="42">
        <v>23.0</v>
      </c>
      <c r="G886" s="2">
        <f>IFERROR(__xludf.DUMMYFUNCTION("""COMPUTED_VALUE"""),16.0)</f>
        <v>16</v>
      </c>
      <c r="O886" s="42">
        <v>884.0</v>
      </c>
      <c r="P886" s="42">
        <v>404.0</v>
      </c>
      <c r="S886" s="42">
        <v>424.0</v>
      </c>
    </row>
    <row r="887">
      <c r="A887" s="42">
        <v>885.0</v>
      </c>
      <c r="B887" s="42">
        <v>17.0</v>
      </c>
      <c r="D887" s="42">
        <v>885.0</v>
      </c>
      <c r="E887" s="42">
        <v>17.0</v>
      </c>
      <c r="G887" s="2">
        <f>IFERROR(__xludf.DUMMYFUNCTION("""COMPUTED_VALUE"""),16.0)</f>
        <v>16</v>
      </c>
      <c r="O887" s="42">
        <v>885.0</v>
      </c>
      <c r="P887" s="42">
        <v>389.0</v>
      </c>
      <c r="S887" s="42">
        <v>433.0</v>
      </c>
    </row>
    <row r="888">
      <c r="A888" s="42">
        <v>886.0</v>
      </c>
      <c r="B888" s="42">
        <v>18.0</v>
      </c>
      <c r="D888" s="42">
        <v>886.0</v>
      </c>
      <c r="E888" s="42">
        <v>18.0</v>
      </c>
      <c r="G888" s="2">
        <f>IFERROR(__xludf.DUMMYFUNCTION("""COMPUTED_VALUE"""),16.0)</f>
        <v>16</v>
      </c>
      <c r="O888" s="42">
        <v>886.0</v>
      </c>
      <c r="P888" s="42">
        <v>323.0</v>
      </c>
      <c r="S888" s="42">
        <v>404.0</v>
      </c>
    </row>
    <row r="889">
      <c r="A889" s="42">
        <v>887.0</v>
      </c>
      <c r="B889" s="42">
        <v>15.0</v>
      </c>
      <c r="D889" s="42">
        <v>887.0</v>
      </c>
      <c r="E889" s="42">
        <v>16.0</v>
      </c>
      <c r="G889" s="2">
        <f>IFERROR(__xludf.DUMMYFUNCTION("""COMPUTED_VALUE"""),16.0)</f>
        <v>16</v>
      </c>
      <c r="O889" s="42">
        <v>887.0</v>
      </c>
      <c r="P889" s="42">
        <v>445.0</v>
      </c>
      <c r="S889" s="42">
        <v>529.0</v>
      </c>
    </row>
    <row r="890">
      <c r="A890" s="42">
        <v>888.0</v>
      </c>
      <c r="B890" s="42">
        <v>13.0</v>
      </c>
      <c r="D890" s="42">
        <v>888.0</v>
      </c>
      <c r="E890" s="42">
        <v>16.0</v>
      </c>
      <c r="G890" s="2">
        <f>IFERROR(__xludf.DUMMYFUNCTION("""COMPUTED_VALUE"""),16.0)</f>
        <v>16</v>
      </c>
      <c r="O890" s="42">
        <v>888.0</v>
      </c>
      <c r="P890" s="42">
        <v>355.0</v>
      </c>
      <c r="S890" s="42">
        <v>412.0</v>
      </c>
    </row>
    <row r="891">
      <c r="A891" s="42">
        <v>889.0</v>
      </c>
      <c r="B891" s="42">
        <v>13.0</v>
      </c>
      <c r="D891" s="42">
        <v>889.0</v>
      </c>
      <c r="E891" s="42">
        <v>16.0</v>
      </c>
      <c r="G891" s="2">
        <f>IFERROR(__xludf.DUMMYFUNCTION("""COMPUTED_VALUE"""),16.0)</f>
        <v>16</v>
      </c>
      <c r="O891" s="42">
        <v>889.0</v>
      </c>
      <c r="P891" s="42">
        <v>427.0</v>
      </c>
      <c r="S891" s="42">
        <v>439.0</v>
      </c>
    </row>
    <row r="892">
      <c r="A892" s="42">
        <v>890.0</v>
      </c>
      <c r="B892" s="42">
        <v>14.0</v>
      </c>
      <c r="D892" s="42">
        <v>890.0</v>
      </c>
      <c r="E892" s="42">
        <v>16.0</v>
      </c>
      <c r="G892" s="2">
        <f>IFERROR(__xludf.DUMMYFUNCTION("""COMPUTED_VALUE"""),19.0)</f>
        <v>19</v>
      </c>
      <c r="O892" s="42">
        <v>890.0</v>
      </c>
      <c r="P892" s="42">
        <v>450.0</v>
      </c>
      <c r="S892" s="42">
        <v>449.0</v>
      </c>
    </row>
    <row r="893">
      <c r="A893" s="42">
        <v>891.0</v>
      </c>
      <c r="B893" s="42">
        <v>15.0</v>
      </c>
      <c r="D893" s="42">
        <v>891.0</v>
      </c>
      <c r="E893" s="42">
        <v>16.0</v>
      </c>
      <c r="G893" s="2">
        <f>IFERROR(__xludf.DUMMYFUNCTION("""COMPUTED_VALUE"""),22.0)</f>
        <v>22</v>
      </c>
      <c r="O893" s="42">
        <v>891.0</v>
      </c>
      <c r="P893" s="42">
        <v>512.0</v>
      </c>
      <c r="S893" s="42">
        <v>512.0</v>
      </c>
    </row>
    <row r="894">
      <c r="A894" s="42">
        <v>892.0</v>
      </c>
      <c r="B894" s="42">
        <v>22.0</v>
      </c>
      <c r="D894" s="42">
        <v>892.0</v>
      </c>
      <c r="E894" s="42">
        <v>16.0</v>
      </c>
      <c r="G894" s="2">
        <f>IFERROR(__xludf.DUMMYFUNCTION("""COMPUTED_VALUE"""),19.0)</f>
        <v>19</v>
      </c>
      <c r="O894" s="42">
        <v>892.0</v>
      </c>
      <c r="P894" s="42">
        <v>397.0</v>
      </c>
      <c r="S894" s="42">
        <v>397.0</v>
      </c>
    </row>
    <row r="895">
      <c r="A895" s="42">
        <v>893.0</v>
      </c>
      <c r="B895" s="42">
        <v>21.0</v>
      </c>
      <c r="D895" s="42">
        <v>893.0</v>
      </c>
      <c r="E895" s="42">
        <v>17.0</v>
      </c>
      <c r="G895" s="2">
        <f>IFERROR(__xludf.DUMMYFUNCTION("""COMPUTED_VALUE"""),22.0)</f>
        <v>22</v>
      </c>
      <c r="O895" s="42">
        <v>893.0</v>
      </c>
      <c r="P895" s="42">
        <v>528.0</v>
      </c>
      <c r="S895" s="42">
        <v>528.0</v>
      </c>
    </row>
    <row r="896">
      <c r="A896" s="42">
        <v>894.0</v>
      </c>
      <c r="B896" s="42">
        <v>22.0</v>
      </c>
      <c r="D896" s="42">
        <v>894.0</v>
      </c>
      <c r="E896" s="42">
        <v>22.0</v>
      </c>
      <c r="G896" s="2">
        <f>IFERROR(__xludf.DUMMYFUNCTION("""COMPUTED_VALUE"""),24.0)</f>
        <v>24</v>
      </c>
      <c r="O896" s="42">
        <v>894.0</v>
      </c>
      <c r="P896" s="42">
        <v>494.0</v>
      </c>
      <c r="S896" s="42">
        <v>494.0</v>
      </c>
    </row>
    <row r="897">
      <c r="A897" s="42">
        <v>895.0</v>
      </c>
      <c r="B897" s="42">
        <v>23.0</v>
      </c>
      <c r="D897" s="42">
        <v>895.0</v>
      </c>
      <c r="E897" s="42">
        <v>23.0</v>
      </c>
      <c r="G897" s="2">
        <f>IFERROR(__xludf.DUMMYFUNCTION("""COMPUTED_VALUE"""),17.0)</f>
        <v>17</v>
      </c>
      <c r="O897" s="42">
        <v>895.0</v>
      </c>
      <c r="P897" s="42">
        <v>387.0</v>
      </c>
      <c r="S897" s="42">
        <v>387.0</v>
      </c>
    </row>
    <row r="898">
      <c r="A898" s="42">
        <v>896.0</v>
      </c>
      <c r="B898" s="42">
        <v>24.0</v>
      </c>
      <c r="D898" s="42">
        <v>896.0</v>
      </c>
      <c r="E898" s="42">
        <v>24.0</v>
      </c>
      <c r="G898" s="2">
        <f>IFERROR(__xludf.DUMMYFUNCTION("""COMPUTED_VALUE"""),16.0)</f>
        <v>16</v>
      </c>
      <c r="O898" s="42">
        <v>896.0</v>
      </c>
      <c r="P898" s="42">
        <v>339.0</v>
      </c>
      <c r="S898" s="42">
        <v>353.0</v>
      </c>
    </row>
    <row r="899">
      <c r="A899" s="42">
        <v>897.0</v>
      </c>
      <c r="B899" s="42">
        <v>25.0</v>
      </c>
      <c r="D899" s="42">
        <v>897.0</v>
      </c>
      <c r="E899" s="42">
        <v>25.0</v>
      </c>
      <c r="G899" s="2">
        <f>IFERROR(__xludf.DUMMYFUNCTION("""COMPUTED_VALUE"""),16.0)</f>
        <v>16</v>
      </c>
      <c r="O899" s="42">
        <v>897.0</v>
      </c>
      <c r="P899" s="42">
        <v>334.0</v>
      </c>
      <c r="S899" s="42">
        <v>347.0</v>
      </c>
    </row>
    <row r="900">
      <c r="A900" s="42">
        <v>898.0</v>
      </c>
      <c r="B900" s="42">
        <v>21.0</v>
      </c>
      <c r="D900" s="42">
        <v>898.0</v>
      </c>
      <c r="E900" s="42">
        <v>21.0</v>
      </c>
      <c r="G900" s="2">
        <f>IFERROR(__xludf.DUMMYFUNCTION("""COMPUTED_VALUE"""),20.0)</f>
        <v>20</v>
      </c>
      <c r="O900" s="42">
        <v>898.0</v>
      </c>
      <c r="P900" s="42">
        <v>449.0</v>
      </c>
      <c r="S900" s="42">
        <v>448.0</v>
      </c>
    </row>
    <row r="901">
      <c r="A901" s="42">
        <v>899.0</v>
      </c>
      <c r="B901" s="42">
        <v>21.0</v>
      </c>
      <c r="D901" s="42">
        <v>899.0</v>
      </c>
      <c r="E901" s="42">
        <v>21.0</v>
      </c>
      <c r="G901" s="2">
        <f>IFERROR(__xludf.DUMMYFUNCTION("""COMPUTED_VALUE"""),19.0)</f>
        <v>19</v>
      </c>
      <c r="O901" s="42">
        <v>899.0</v>
      </c>
      <c r="P901" s="42">
        <v>387.0</v>
      </c>
      <c r="S901" s="42">
        <v>387.0</v>
      </c>
    </row>
    <row r="902">
      <c r="A902" s="42">
        <v>900.0</v>
      </c>
      <c r="B902" s="42">
        <v>22.0</v>
      </c>
      <c r="D902" s="42">
        <v>900.0</v>
      </c>
      <c r="E902" s="42">
        <v>22.0</v>
      </c>
      <c r="G902" s="2">
        <f>IFERROR(__xludf.DUMMYFUNCTION("""COMPUTED_VALUE"""),20.0)</f>
        <v>20</v>
      </c>
      <c r="O902" s="42">
        <v>900.0</v>
      </c>
      <c r="P902" s="42">
        <v>448.0</v>
      </c>
      <c r="S902" s="42">
        <v>448.0</v>
      </c>
    </row>
    <row r="903">
      <c r="A903" s="42">
        <v>901.0</v>
      </c>
      <c r="B903" s="42">
        <v>17.0</v>
      </c>
      <c r="D903" s="42">
        <v>901.0</v>
      </c>
      <c r="E903" s="42">
        <v>17.0</v>
      </c>
      <c r="G903" s="2">
        <f>IFERROR(__xludf.DUMMYFUNCTION("""COMPUTED_VALUE"""),18.0)</f>
        <v>18</v>
      </c>
      <c r="O903" s="42">
        <v>901.0</v>
      </c>
      <c r="P903" s="42">
        <v>362.0</v>
      </c>
      <c r="S903" s="42">
        <v>362.0</v>
      </c>
    </row>
    <row r="904">
      <c r="A904" s="42">
        <v>902.0</v>
      </c>
      <c r="B904" s="42">
        <v>20.0</v>
      </c>
      <c r="D904" s="42">
        <v>902.0</v>
      </c>
      <c r="E904" s="42">
        <v>20.0</v>
      </c>
      <c r="G904" s="2">
        <f>IFERROR(__xludf.DUMMYFUNCTION("""COMPUTED_VALUE"""),20.0)</f>
        <v>20</v>
      </c>
      <c r="O904" s="42">
        <v>902.0</v>
      </c>
      <c r="P904" s="42">
        <v>390.0</v>
      </c>
      <c r="S904" s="42">
        <v>390.0</v>
      </c>
    </row>
    <row r="905">
      <c r="A905" s="42">
        <v>903.0</v>
      </c>
      <c r="B905" s="42">
        <v>18.0</v>
      </c>
      <c r="D905" s="42">
        <v>903.0</v>
      </c>
      <c r="E905" s="42">
        <v>18.0</v>
      </c>
      <c r="G905" s="2">
        <f>IFERROR(__xludf.DUMMYFUNCTION("""COMPUTED_VALUE"""),19.0)</f>
        <v>19</v>
      </c>
      <c r="O905" s="42">
        <v>903.0</v>
      </c>
      <c r="P905" s="42">
        <v>397.0</v>
      </c>
      <c r="S905" s="42">
        <v>397.0</v>
      </c>
    </row>
    <row r="906">
      <c r="A906" s="42">
        <v>904.0</v>
      </c>
      <c r="B906" s="42">
        <v>21.0</v>
      </c>
      <c r="D906" s="42">
        <v>904.0</v>
      </c>
      <c r="E906" s="42">
        <v>21.0</v>
      </c>
      <c r="G906" s="2">
        <f>IFERROR(__xludf.DUMMYFUNCTION("""COMPUTED_VALUE"""),22.0)</f>
        <v>22</v>
      </c>
      <c r="O906" s="42">
        <v>904.0</v>
      </c>
      <c r="P906" s="42">
        <v>510.0</v>
      </c>
      <c r="S906" s="42">
        <v>510.0</v>
      </c>
    </row>
    <row r="907">
      <c r="A907" s="42">
        <v>905.0</v>
      </c>
      <c r="B907" s="42">
        <v>18.0</v>
      </c>
      <c r="D907" s="42">
        <v>905.0</v>
      </c>
      <c r="E907" s="42">
        <v>18.0</v>
      </c>
      <c r="G907" s="2">
        <f>IFERROR(__xludf.DUMMYFUNCTION("""COMPUTED_VALUE"""),19.0)</f>
        <v>19</v>
      </c>
      <c r="O907" s="42">
        <v>905.0</v>
      </c>
      <c r="P907" s="42">
        <v>489.0</v>
      </c>
      <c r="S907" s="42">
        <v>489.0</v>
      </c>
    </row>
    <row r="908">
      <c r="A908" s="42">
        <v>906.0</v>
      </c>
      <c r="B908" s="42">
        <v>21.0</v>
      </c>
      <c r="D908" s="42">
        <v>906.0</v>
      </c>
      <c r="E908" s="42">
        <v>21.0</v>
      </c>
      <c r="G908" s="2">
        <f>IFERROR(__xludf.DUMMYFUNCTION("""COMPUTED_VALUE"""),21.0)</f>
        <v>21</v>
      </c>
      <c r="O908" s="42">
        <v>906.0</v>
      </c>
      <c r="P908" s="42">
        <v>489.0</v>
      </c>
      <c r="S908" s="42">
        <v>489.0</v>
      </c>
    </row>
    <row r="909">
      <c r="A909" s="42">
        <v>907.0</v>
      </c>
      <c r="B909" s="42">
        <v>19.0</v>
      </c>
      <c r="D909" s="42">
        <v>907.0</v>
      </c>
      <c r="E909" s="42">
        <v>19.0</v>
      </c>
      <c r="G909" s="2">
        <f>IFERROR(__xludf.DUMMYFUNCTION("""COMPUTED_VALUE"""),17.0)</f>
        <v>17</v>
      </c>
      <c r="O909" s="42">
        <v>907.0</v>
      </c>
      <c r="P909" s="42">
        <v>401.0</v>
      </c>
      <c r="S909" s="42">
        <v>401.0</v>
      </c>
    </row>
    <row r="910">
      <c r="A910" s="42">
        <v>908.0</v>
      </c>
      <c r="B910" s="42">
        <v>19.0</v>
      </c>
      <c r="D910" s="42">
        <v>908.0</v>
      </c>
      <c r="E910" s="42">
        <v>19.0</v>
      </c>
      <c r="G910" s="2">
        <f>IFERROR(__xludf.DUMMYFUNCTION("""COMPUTED_VALUE"""),16.0)</f>
        <v>16</v>
      </c>
      <c r="O910" s="42">
        <v>908.0</v>
      </c>
      <c r="P910" s="42">
        <v>385.0</v>
      </c>
      <c r="S910" s="42">
        <v>463.0</v>
      </c>
    </row>
    <row r="911">
      <c r="A911" s="42">
        <v>909.0</v>
      </c>
      <c r="B911" s="42">
        <v>17.0</v>
      </c>
      <c r="D911" s="42">
        <v>909.0</v>
      </c>
      <c r="E911" s="42">
        <v>17.0</v>
      </c>
      <c r="G911" s="2">
        <f>IFERROR(__xludf.DUMMYFUNCTION("""COMPUTED_VALUE"""),16.0)</f>
        <v>16</v>
      </c>
      <c r="O911" s="42">
        <v>909.0</v>
      </c>
      <c r="P911" s="42">
        <v>392.0</v>
      </c>
      <c r="S911" s="42">
        <v>533.0</v>
      </c>
    </row>
    <row r="912">
      <c r="A912" s="42">
        <v>910.0</v>
      </c>
      <c r="B912" s="42">
        <v>17.0</v>
      </c>
      <c r="D912" s="42">
        <v>910.0</v>
      </c>
      <c r="E912" s="42">
        <v>17.0</v>
      </c>
      <c r="G912" s="2">
        <f>IFERROR(__xludf.DUMMYFUNCTION("""COMPUTED_VALUE"""),16.0)</f>
        <v>16</v>
      </c>
      <c r="O912" s="42">
        <v>910.0</v>
      </c>
      <c r="P912" s="42">
        <v>380.0</v>
      </c>
      <c r="S912" s="42">
        <v>567.0</v>
      </c>
    </row>
    <row r="913">
      <c r="A913" s="42">
        <v>911.0</v>
      </c>
      <c r="B913" s="42">
        <v>20.0</v>
      </c>
      <c r="D913" s="42">
        <v>911.0</v>
      </c>
      <c r="E913" s="42">
        <v>20.0</v>
      </c>
      <c r="G913" s="2">
        <f>IFERROR(__xludf.DUMMYFUNCTION("""COMPUTED_VALUE"""),16.0)</f>
        <v>16</v>
      </c>
      <c r="O913" s="42">
        <v>911.0</v>
      </c>
      <c r="P913" s="42">
        <v>332.0</v>
      </c>
      <c r="S913" s="42">
        <v>543.0</v>
      </c>
    </row>
    <row r="914">
      <c r="A914" s="42">
        <v>912.0</v>
      </c>
      <c r="B914" s="42">
        <v>15.0</v>
      </c>
      <c r="D914" s="42">
        <v>912.0</v>
      </c>
      <c r="E914" s="42">
        <v>16.0</v>
      </c>
      <c r="G914" s="2">
        <f>IFERROR(__xludf.DUMMYFUNCTION("""COMPUTED_VALUE"""),16.0)</f>
        <v>16</v>
      </c>
      <c r="O914" s="42">
        <v>912.0</v>
      </c>
      <c r="P914" s="42">
        <v>429.0</v>
      </c>
      <c r="S914" s="42">
        <v>626.0</v>
      </c>
    </row>
    <row r="915">
      <c r="A915" s="42">
        <v>913.0</v>
      </c>
      <c r="B915" s="42">
        <v>15.0</v>
      </c>
      <c r="D915" s="42">
        <v>913.0</v>
      </c>
      <c r="E915" s="42">
        <v>16.0</v>
      </c>
      <c r="G915" s="2">
        <f>IFERROR(__xludf.DUMMYFUNCTION("""COMPUTED_VALUE"""),16.0)</f>
        <v>16</v>
      </c>
      <c r="O915" s="42">
        <v>913.0</v>
      </c>
      <c r="P915" s="42">
        <v>346.0</v>
      </c>
      <c r="S915" s="42">
        <v>383.0</v>
      </c>
    </row>
    <row r="916">
      <c r="A916" s="42">
        <v>914.0</v>
      </c>
      <c r="B916" s="42">
        <v>17.0</v>
      </c>
      <c r="D916" s="42">
        <v>914.0</v>
      </c>
      <c r="E916" s="42">
        <v>16.0</v>
      </c>
      <c r="G916" s="2">
        <f>IFERROR(__xludf.DUMMYFUNCTION("""COMPUTED_VALUE"""),16.0)</f>
        <v>16</v>
      </c>
      <c r="O916" s="42">
        <v>914.0</v>
      </c>
      <c r="P916" s="42">
        <v>360.0</v>
      </c>
      <c r="S916" s="42">
        <v>371.0</v>
      </c>
    </row>
    <row r="917">
      <c r="A917" s="42">
        <v>915.0</v>
      </c>
      <c r="B917" s="42">
        <v>16.0</v>
      </c>
      <c r="D917" s="42">
        <v>915.0</v>
      </c>
      <c r="E917" s="42">
        <v>16.0</v>
      </c>
      <c r="G917" s="2">
        <f>IFERROR(__xludf.DUMMYFUNCTION("""COMPUTED_VALUE"""),19.0)</f>
        <v>19</v>
      </c>
      <c r="O917" s="42">
        <v>915.0</v>
      </c>
      <c r="P917" s="42">
        <v>436.0</v>
      </c>
      <c r="S917" s="42">
        <v>435.0</v>
      </c>
    </row>
    <row r="918">
      <c r="A918" s="42">
        <v>916.0</v>
      </c>
      <c r="B918" s="42">
        <v>15.0</v>
      </c>
      <c r="D918" s="42">
        <v>916.0</v>
      </c>
      <c r="E918" s="42">
        <v>16.0</v>
      </c>
      <c r="G918" s="2">
        <f>IFERROR(__xludf.DUMMYFUNCTION("""COMPUTED_VALUE"""),20.0)</f>
        <v>20</v>
      </c>
      <c r="O918" s="42">
        <v>916.0</v>
      </c>
      <c r="P918" s="42">
        <v>444.0</v>
      </c>
      <c r="S918" s="42">
        <v>444.0</v>
      </c>
    </row>
    <row r="919">
      <c r="A919" s="42">
        <v>917.0</v>
      </c>
      <c r="B919" s="42">
        <v>14.0</v>
      </c>
      <c r="D919" s="42">
        <v>917.0</v>
      </c>
      <c r="E919" s="42">
        <v>16.0</v>
      </c>
      <c r="G919" s="2">
        <f>IFERROR(__xludf.DUMMYFUNCTION("""COMPUTED_VALUE"""),19.0)</f>
        <v>19</v>
      </c>
      <c r="O919" s="42">
        <v>917.0</v>
      </c>
      <c r="P919" s="42">
        <v>413.0</v>
      </c>
      <c r="S919" s="42">
        <v>413.0</v>
      </c>
    </row>
    <row r="920">
      <c r="A920" s="42">
        <v>918.0</v>
      </c>
      <c r="B920" s="42">
        <v>14.0</v>
      </c>
      <c r="D920" s="42">
        <v>918.0</v>
      </c>
      <c r="E920" s="42">
        <v>16.0</v>
      </c>
      <c r="G920" s="2">
        <f>IFERROR(__xludf.DUMMYFUNCTION("""COMPUTED_VALUE"""),27.0)</f>
        <v>27</v>
      </c>
      <c r="O920" s="42">
        <v>918.0</v>
      </c>
      <c r="P920" s="42">
        <v>623.0</v>
      </c>
      <c r="S920" s="42">
        <v>623.0</v>
      </c>
    </row>
    <row r="921">
      <c r="A921" s="42">
        <v>919.0</v>
      </c>
      <c r="B921" s="42">
        <v>17.0</v>
      </c>
      <c r="D921" s="42">
        <v>919.0</v>
      </c>
      <c r="E921" s="42">
        <v>16.0</v>
      </c>
      <c r="G921" s="2">
        <f>IFERROR(__xludf.DUMMYFUNCTION("""COMPUTED_VALUE"""),23.0)</f>
        <v>23</v>
      </c>
      <c r="O921" s="42">
        <v>919.0</v>
      </c>
      <c r="P921" s="42">
        <v>485.0</v>
      </c>
      <c r="S921" s="42">
        <v>485.0</v>
      </c>
    </row>
    <row r="922">
      <c r="A922" s="42">
        <v>920.0</v>
      </c>
      <c r="B922" s="42">
        <v>20.0</v>
      </c>
      <c r="D922" s="42">
        <v>920.0</v>
      </c>
      <c r="E922" s="42">
        <v>16.0</v>
      </c>
      <c r="G922" s="2">
        <f>IFERROR(__xludf.DUMMYFUNCTION("""COMPUTED_VALUE"""),24.0)</f>
        <v>24</v>
      </c>
      <c r="O922" s="42">
        <v>920.0</v>
      </c>
      <c r="P922" s="42">
        <v>526.0</v>
      </c>
      <c r="S922" s="42">
        <v>526.0</v>
      </c>
    </row>
    <row r="923">
      <c r="A923" s="42">
        <v>921.0</v>
      </c>
      <c r="B923" s="42">
        <v>14.0</v>
      </c>
      <c r="D923" s="42">
        <v>921.0</v>
      </c>
      <c r="E923" s="42">
        <v>16.0</v>
      </c>
      <c r="G923" s="2">
        <f>IFERROR(__xludf.DUMMYFUNCTION("""COMPUTED_VALUE"""),21.0)</f>
        <v>21</v>
      </c>
      <c r="O923" s="42">
        <v>921.0</v>
      </c>
      <c r="P923" s="42">
        <v>407.0</v>
      </c>
      <c r="S923" s="42">
        <v>407.0</v>
      </c>
    </row>
    <row r="924">
      <c r="A924" s="42">
        <v>922.0</v>
      </c>
      <c r="B924" s="42">
        <v>18.0</v>
      </c>
      <c r="D924" s="42">
        <v>922.0</v>
      </c>
      <c r="E924" s="42">
        <v>16.0</v>
      </c>
      <c r="G924" s="2">
        <f>IFERROR(__xludf.DUMMYFUNCTION("""COMPUTED_VALUE"""),22.0)</f>
        <v>22</v>
      </c>
      <c r="O924" s="42">
        <v>922.0</v>
      </c>
      <c r="P924" s="42">
        <v>478.0</v>
      </c>
      <c r="S924" s="42">
        <v>478.0</v>
      </c>
    </row>
    <row r="925">
      <c r="A925" s="42">
        <v>923.0</v>
      </c>
      <c r="B925" s="42">
        <v>17.0</v>
      </c>
      <c r="D925" s="42">
        <v>923.0</v>
      </c>
      <c r="E925" s="42">
        <v>16.0</v>
      </c>
      <c r="G925" s="2">
        <f>IFERROR(__xludf.DUMMYFUNCTION("""COMPUTED_VALUE"""),23.0)</f>
        <v>23</v>
      </c>
      <c r="O925" s="42">
        <v>923.0</v>
      </c>
      <c r="P925" s="42">
        <v>477.0</v>
      </c>
      <c r="S925" s="42">
        <v>477.0</v>
      </c>
    </row>
    <row r="926">
      <c r="A926" s="42">
        <v>924.0</v>
      </c>
      <c r="B926" s="42">
        <v>19.0</v>
      </c>
      <c r="D926" s="42">
        <v>924.0</v>
      </c>
      <c r="E926" s="42">
        <v>19.0</v>
      </c>
      <c r="G926" s="2">
        <f>IFERROR(__xludf.DUMMYFUNCTION("""COMPUTED_VALUE"""),26.0)</f>
        <v>26</v>
      </c>
      <c r="O926" s="42">
        <v>924.0</v>
      </c>
      <c r="P926" s="42">
        <v>590.0</v>
      </c>
      <c r="S926" s="42">
        <v>590.0</v>
      </c>
    </row>
    <row r="927">
      <c r="A927" s="42">
        <v>925.0</v>
      </c>
      <c r="B927" s="42">
        <v>19.0</v>
      </c>
      <c r="D927" s="42">
        <v>925.0</v>
      </c>
      <c r="E927" s="42">
        <v>19.0</v>
      </c>
      <c r="G927" s="2">
        <f>IFERROR(__xludf.DUMMYFUNCTION("""COMPUTED_VALUE"""),28.0)</f>
        <v>28</v>
      </c>
      <c r="O927" s="42">
        <v>925.0</v>
      </c>
      <c r="P927" s="42">
        <v>572.0</v>
      </c>
      <c r="S927" s="42">
        <v>572.0</v>
      </c>
    </row>
    <row r="928">
      <c r="A928" s="42">
        <v>926.0</v>
      </c>
      <c r="B928" s="42">
        <v>19.0</v>
      </c>
      <c r="D928" s="42">
        <v>926.0</v>
      </c>
      <c r="E928" s="42">
        <v>19.0</v>
      </c>
      <c r="G928" s="2">
        <f>IFERROR(__xludf.DUMMYFUNCTION("""COMPUTED_VALUE"""),28.0)</f>
        <v>28</v>
      </c>
      <c r="O928" s="42">
        <v>926.0</v>
      </c>
      <c r="P928" s="42">
        <v>598.0</v>
      </c>
      <c r="S928" s="42">
        <v>598.0</v>
      </c>
    </row>
    <row r="929">
      <c r="A929" s="42">
        <v>927.0</v>
      </c>
      <c r="B929" s="42">
        <v>19.0</v>
      </c>
      <c r="D929" s="42">
        <v>927.0</v>
      </c>
      <c r="E929" s="42">
        <v>19.0</v>
      </c>
      <c r="G929" s="2">
        <f>IFERROR(__xludf.DUMMYFUNCTION("""COMPUTED_VALUE"""),26.0)</f>
        <v>26</v>
      </c>
      <c r="O929" s="42">
        <v>927.0</v>
      </c>
      <c r="P929" s="42">
        <v>548.0</v>
      </c>
      <c r="S929" s="42">
        <v>548.0</v>
      </c>
    </row>
    <row r="930">
      <c r="A930" s="42">
        <v>928.0</v>
      </c>
      <c r="B930" s="42">
        <v>16.0</v>
      </c>
      <c r="D930" s="42">
        <v>928.0</v>
      </c>
      <c r="E930" s="42">
        <v>16.0</v>
      </c>
      <c r="G930" s="2">
        <f>IFERROR(__xludf.DUMMYFUNCTION("""COMPUTED_VALUE"""),28.0)</f>
        <v>28</v>
      </c>
      <c r="O930" s="42">
        <v>928.0</v>
      </c>
      <c r="P930" s="42">
        <v>596.0</v>
      </c>
      <c r="S930" s="42">
        <v>596.0</v>
      </c>
    </row>
    <row r="931">
      <c r="A931" s="42">
        <v>929.0</v>
      </c>
      <c r="B931" s="42">
        <v>17.0</v>
      </c>
      <c r="D931" s="42">
        <v>929.0</v>
      </c>
      <c r="E931" s="42">
        <v>17.0</v>
      </c>
      <c r="G931" s="2">
        <f>IFERROR(__xludf.DUMMYFUNCTION("""COMPUTED_VALUE"""),27.0)</f>
        <v>27</v>
      </c>
      <c r="O931" s="42">
        <v>929.0</v>
      </c>
      <c r="P931" s="42">
        <v>579.0</v>
      </c>
      <c r="S931" s="42">
        <v>579.0</v>
      </c>
    </row>
    <row r="932">
      <c r="A932" s="42">
        <v>930.0</v>
      </c>
      <c r="B932" s="42">
        <v>14.0</v>
      </c>
      <c r="D932" s="42">
        <v>930.0</v>
      </c>
      <c r="E932" s="42">
        <v>16.0</v>
      </c>
      <c r="G932" s="2">
        <f>IFERROR(__xludf.DUMMYFUNCTION("""COMPUTED_VALUE"""),30.0)</f>
        <v>30</v>
      </c>
      <c r="O932" s="42">
        <v>930.0</v>
      </c>
      <c r="P932" s="42">
        <v>674.0</v>
      </c>
      <c r="S932" s="42">
        <v>674.0</v>
      </c>
    </row>
    <row r="933">
      <c r="A933" s="42">
        <v>931.0</v>
      </c>
      <c r="B933" s="42">
        <v>16.0</v>
      </c>
      <c r="D933" s="42">
        <v>931.0</v>
      </c>
      <c r="E933" s="42">
        <v>16.0</v>
      </c>
      <c r="G933" s="2">
        <f>IFERROR(__xludf.DUMMYFUNCTION("""COMPUTED_VALUE"""),25.0)</f>
        <v>25</v>
      </c>
      <c r="O933" s="42">
        <v>931.0</v>
      </c>
      <c r="P933" s="42">
        <v>495.0</v>
      </c>
      <c r="S933" s="42">
        <v>495.0</v>
      </c>
    </row>
    <row r="934">
      <c r="A934" s="42">
        <v>932.0</v>
      </c>
      <c r="B934" s="42">
        <v>14.0</v>
      </c>
      <c r="D934" s="42">
        <v>932.0</v>
      </c>
      <c r="E934" s="42">
        <v>16.0</v>
      </c>
      <c r="G934" s="2">
        <f>IFERROR(__xludf.DUMMYFUNCTION("""COMPUTED_VALUE"""),29.0)</f>
        <v>29</v>
      </c>
      <c r="O934" s="42">
        <v>932.0</v>
      </c>
      <c r="P934" s="42">
        <v>683.0</v>
      </c>
      <c r="S934" s="42">
        <v>683.0</v>
      </c>
    </row>
    <row r="935">
      <c r="A935" s="42">
        <v>933.0</v>
      </c>
      <c r="B935" s="42">
        <v>14.0</v>
      </c>
      <c r="D935" s="42">
        <v>933.0</v>
      </c>
      <c r="E935" s="42">
        <v>16.0</v>
      </c>
      <c r="G935" s="2">
        <f>IFERROR(__xludf.DUMMYFUNCTION("""COMPUTED_VALUE"""),27.0)</f>
        <v>27</v>
      </c>
      <c r="O935" s="42">
        <v>933.0</v>
      </c>
      <c r="P935" s="42">
        <v>523.0</v>
      </c>
      <c r="S935" s="42">
        <v>523.0</v>
      </c>
    </row>
    <row r="936">
      <c r="A936" s="42">
        <v>934.0</v>
      </c>
      <c r="B936" s="42">
        <v>9.0</v>
      </c>
      <c r="D936" s="42">
        <v>934.0</v>
      </c>
      <c r="E936" s="42">
        <v>16.0</v>
      </c>
      <c r="G936" s="2">
        <f>IFERROR(__xludf.DUMMYFUNCTION("""COMPUTED_VALUE"""),25.0)</f>
        <v>25</v>
      </c>
      <c r="O936" s="42">
        <v>934.0</v>
      </c>
      <c r="P936" s="42">
        <v>593.0</v>
      </c>
      <c r="S936" s="42">
        <v>593.0</v>
      </c>
    </row>
    <row r="937">
      <c r="A937" s="42">
        <v>935.0</v>
      </c>
      <c r="B937" s="42">
        <v>11.0</v>
      </c>
      <c r="D937" s="42">
        <v>935.0</v>
      </c>
      <c r="E937" s="42">
        <v>0.0</v>
      </c>
      <c r="G937" s="2">
        <f>IFERROR(__xludf.DUMMYFUNCTION("""COMPUTED_VALUE"""),26.0)</f>
        <v>26</v>
      </c>
      <c r="O937" s="42">
        <v>935.0</v>
      </c>
      <c r="P937" s="42">
        <v>582.0</v>
      </c>
      <c r="S937" s="42">
        <v>582.0</v>
      </c>
    </row>
    <row r="938">
      <c r="A938" s="42">
        <v>936.0</v>
      </c>
      <c r="B938" s="42">
        <v>12.0</v>
      </c>
      <c r="D938" s="42">
        <v>936.0</v>
      </c>
      <c r="E938" s="42">
        <v>16.0</v>
      </c>
      <c r="G938" s="2">
        <f>IFERROR(__xludf.DUMMYFUNCTION("""COMPUTED_VALUE"""),23.0)</f>
        <v>23</v>
      </c>
      <c r="O938" s="42">
        <v>936.0</v>
      </c>
      <c r="P938" s="42">
        <v>505.0</v>
      </c>
      <c r="S938" s="42">
        <v>505.0</v>
      </c>
    </row>
    <row r="939">
      <c r="A939" s="42">
        <v>937.0</v>
      </c>
      <c r="B939" s="42">
        <v>11.0</v>
      </c>
      <c r="D939" s="42">
        <v>937.0</v>
      </c>
      <c r="E939" s="42">
        <v>16.0</v>
      </c>
      <c r="G939" s="2">
        <f>IFERROR(__xludf.DUMMYFUNCTION("""COMPUTED_VALUE"""),21.0)</f>
        <v>21</v>
      </c>
      <c r="O939" s="42">
        <v>937.0</v>
      </c>
      <c r="P939" s="42">
        <v>469.0</v>
      </c>
      <c r="S939" s="42">
        <v>469.0</v>
      </c>
    </row>
    <row r="940">
      <c r="A940" s="42">
        <v>938.0</v>
      </c>
      <c r="B940" s="42">
        <v>12.0</v>
      </c>
      <c r="D940" s="42">
        <v>938.0</v>
      </c>
      <c r="E940" s="42">
        <v>16.0</v>
      </c>
      <c r="G940" s="2">
        <f>IFERROR(__xludf.DUMMYFUNCTION("""COMPUTED_VALUE"""),16.0)</f>
        <v>16</v>
      </c>
      <c r="O940" s="42">
        <v>938.0</v>
      </c>
      <c r="P940" s="42">
        <v>343.0</v>
      </c>
      <c r="S940" s="42">
        <v>361.0</v>
      </c>
    </row>
    <row r="941">
      <c r="A941" s="42">
        <v>939.0</v>
      </c>
      <c r="B941" s="42">
        <v>13.0</v>
      </c>
      <c r="D941" s="42">
        <v>939.0</v>
      </c>
      <c r="E941" s="42">
        <v>0.0</v>
      </c>
      <c r="G941" s="2">
        <f>IFERROR(__xludf.DUMMYFUNCTION("""COMPUTED_VALUE"""),16.0)</f>
        <v>16</v>
      </c>
      <c r="O941" s="42">
        <v>939.0</v>
      </c>
      <c r="P941" s="42">
        <v>355.0</v>
      </c>
      <c r="S941" s="42">
        <v>384.0</v>
      </c>
    </row>
    <row r="942">
      <c r="A942" s="42">
        <v>940.0</v>
      </c>
      <c r="B942" s="42">
        <v>15.0</v>
      </c>
      <c r="D942" s="42">
        <v>940.0</v>
      </c>
      <c r="E942" s="42">
        <v>16.0</v>
      </c>
      <c r="G942" s="2">
        <f>IFERROR(__xludf.DUMMYFUNCTION("""COMPUTED_VALUE"""),16.0)</f>
        <v>16</v>
      </c>
      <c r="O942" s="42">
        <v>940.0</v>
      </c>
      <c r="P942" s="42">
        <v>372.0</v>
      </c>
      <c r="S942" s="42">
        <v>392.0</v>
      </c>
    </row>
    <row r="943">
      <c r="A943" s="42">
        <v>941.0</v>
      </c>
      <c r="B943" s="42">
        <v>17.0</v>
      </c>
      <c r="D943" s="42">
        <v>941.0</v>
      </c>
      <c r="E943" s="42">
        <v>16.0</v>
      </c>
      <c r="G943" s="2">
        <f>IFERROR(__xludf.DUMMYFUNCTION("""COMPUTED_VALUE"""),16.0)</f>
        <v>16</v>
      </c>
      <c r="O943" s="42">
        <v>941.0</v>
      </c>
      <c r="P943" s="42">
        <v>375.0</v>
      </c>
      <c r="S943" s="42">
        <v>447.0</v>
      </c>
    </row>
    <row r="944">
      <c r="A944" s="42">
        <v>942.0</v>
      </c>
      <c r="B944" s="42">
        <v>16.0</v>
      </c>
      <c r="D944" s="42">
        <v>942.0</v>
      </c>
      <c r="E944" s="42">
        <v>16.0</v>
      </c>
      <c r="G944" s="2">
        <f>IFERROR(__xludf.DUMMYFUNCTION("""COMPUTED_VALUE"""),16.0)</f>
        <v>16</v>
      </c>
      <c r="O944" s="42">
        <v>942.0</v>
      </c>
      <c r="P944" s="42">
        <v>332.0</v>
      </c>
      <c r="S944" s="42">
        <v>363.0</v>
      </c>
    </row>
    <row r="945">
      <c r="A945" s="42">
        <v>943.0</v>
      </c>
      <c r="B945" s="42">
        <v>14.0</v>
      </c>
      <c r="D945" s="42">
        <v>943.0</v>
      </c>
      <c r="E945" s="42">
        <v>16.0</v>
      </c>
      <c r="G945" s="2">
        <f>IFERROR(__xludf.DUMMYFUNCTION("""COMPUTED_VALUE"""),19.0)</f>
        <v>19</v>
      </c>
      <c r="O945" s="42">
        <v>943.0</v>
      </c>
      <c r="P945" s="42">
        <v>394.0</v>
      </c>
      <c r="S945" s="42">
        <v>391.0</v>
      </c>
    </row>
    <row r="946">
      <c r="A946" s="42">
        <v>944.0</v>
      </c>
      <c r="B946" s="42">
        <v>11.0</v>
      </c>
      <c r="D946" s="42">
        <v>944.0</v>
      </c>
      <c r="E946" s="42">
        <v>16.0</v>
      </c>
      <c r="G946" s="2">
        <f>IFERROR(__xludf.DUMMYFUNCTION("""COMPUTED_VALUE"""),23.0)</f>
        <v>23</v>
      </c>
      <c r="O946" s="42">
        <v>944.0</v>
      </c>
      <c r="P946" s="42">
        <v>539.0</v>
      </c>
      <c r="S946" s="42">
        <v>539.0</v>
      </c>
    </row>
    <row r="947">
      <c r="A947" s="42">
        <v>945.0</v>
      </c>
      <c r="B947" s="42">
        <v>12.0</v>
      </c>
      <c r="D947" s="42">
        <v>945.0</v>
      </c>
      <c r="E947" s="42">
        <v>16.0</v>
      </c>
      <c r="G947" s="2">
        <f>IFERROR(__xludf.DUMMYFUNCTION("""COMPUTED_VALUE"""),25.0)</f>
        <v>25</v>
      </c>
      <c r="O947" s="42">
        <v>945.0</v>
      </c>
      <c r="P947" s="42">
        <v>659.0</v>
      </c>
      <c r="S947" s="42">
        <v>659.0</v>
      </c>
    </row>
    <row r="948">
      <c r="A948" s="42">
        <v>946.0</v>
      </c>
      <c r="B948" s="42">
        <v>15.0</v>
      </c>
      <c r="D948" s="42">
        <v>946.0</v>
      </c>
      <c r="E948" s="42">
        <v>16.0</v>
      </c>
      <c r="G948" s="2">
        <f>IFERROR(__xludf.DUMMYFUNCTION("""COMPUTED_VALUE"""),20.0)</f>
        <v>20</v>
      </c>
      <c r="O948" s="42">
        <v>946.0</v>
      </c>
      <c r="P948" s="42">
        <v>502.0</v>
      </c>
      <c r="S948" s="42">
        <v>502.0</v>
      </c>
    </row>
    <row r="949">
      <c r="A949" s="42">
        <v>947.0</v>
      </c>
      <c r="B949" s="42">
        <v>13.0</v>
      </c>
      <c r="D949" s="42">
        <v>947.0</v>
      </c>
      <c r="E949" s="42">
        <v>0.0</v>
      </c>
      <c r="G949" s="2">
        <f>IFERROR(__xludf.DUMMYFUNCTION("""COMPUTED_VALUE"""),18.0)</f>
        <v>18</v>
      </c>
      <c r="O949" s="42">
        <v>947.0</v>
      </c>
      <c r="P949" s="42">
        <v>424.0</v>
      </c>
      <c r="S949" s="42">
        <v>424.0</v>
      </c>
    </row>
    <row r="950">
      <c r="A950" s="42">
        <v>948.0</v>
      </c>
      <c r="B950" s="42">
        <v>14.0</v>
      </c>
      <c r="D950" s="42">
        <v>948.0</v>
      </c>
      <c r="E950" s="42">
        <v>16.0</v>
      </c>
      <c r="G950" s="2">
        <f>IFERROR(__xludf.DUMMYFUNCTION("""COMPUTED_VALUE"""),22.0)</f>
        <v>22</v>
      </c>
      <c r="O950" s="42">
        <v>948.0</v>
      </c>
      <c r="P950" s="42">
        <v>584.0</v>
      </c>
      <c r="S950" s="42">
        <v>584.0</v>
      </c>
    </row>
    <row r="951">
      <c r="A951" s="42">
        <v>949.0</v>
      </c>
      <c r="B951" s="42">
        <v>14.0</v>
      </c>
      <c r="D951" s="42">
        <v>949.0</v>
      </c>
      <c r="E951" s="42">
        <v>16.0</v>
      </c>
      <c r="G951" s="2">
        <f>IFERROR(__xludf.DUMMYFUNCTION("""COMPUTED_VALUE"""),21.0)</f>
        <v>21</v>
      </c>
      <c r="O951" s="42">
        <v>949.0</v>
      </c>
      <c r="P951" s="42">
        <v>481.0</v>
      </c>
      <c r="S951" s="42">
        <v>481.0</v>
      </c>
    </row>
    <row r="952">
      <c r="A952" s="42">
        <v>950.0</v>
      </c>
      <c r="B952" s="42">
        <v>13.0</v>
      </c>
      <c r="D952" s="42">
        <v>950.0</v>
      </c>
      <c r="E952" s="42">
        <v>16.0</v>
      </c>
      <c r="G952" s="2">
        <f>IFERROR(__xludf.DUMMYFUNCTION("""COMPUTED_VALUE"""),21.0)</f>
        <v>21</v>
      </c>
      <c r="O952" s="42">
        <v>950.0</v>
      </c>
      <c r="P952" s="42">
        <v>541.0</v>
      </c>
      <c r="S952" s="42">
        <v>541.0</v>
      </c>
    </row>
    <row r="953">
      <c r="A953" s="42">
        <v>951.0</v>
      </c>
      <c r="B953" s="42">
        <v>10.0</v>
      </c>
      <c r="D953" s="42">
        <v>951.0</v>
      </c>
      <c r="E953" s="42">
        <v>16.0</v>
      </c>
      <c r="G953" s="2">
        <f>IFERROR(__xludf.DUMMYFUNCTION("""COMPUTED_VALUE"""),24.0)</f>
        <v>24</v>
      </c>
      <c r="O953" s="42">
        <v>951.0</v>
      </c>
      <c r="P953" s="42">
        <v>574.0</v>
      </c>
      <c r="S953" s="42">
        <v>574.0</v>
      </c>
    </row>
    <row r="954">
      <c r="A954" s="42">
        <v>952.0</v>
      </c>
      <c r="B954" s="42">
        <v>14.0</v>
      </c>
      <c r="D954" s="42">
        <v>952.0</v>
      </c>
      <c r="E954" s="42">
        <v>0.0</v>
      </c>
      <c r="G954" s="2">
        <f>IFERROR(__xludf.DUMMYFUNCTION("""COMPUTED_VALUE"""),20.0)</f>
        <v>20</v>
      </c>
      <c r="O954" s="42">
        <v>952.0</v>
      </c>
      <c r="P954" s="42">
        <v>424.0</v>
      </c>
      <c r="S954" s="42">
        <v>424.0</v>
      </c>
    </row>
    <row r="955">
      <c r="A955" s="42">
        <v>953.0</v>
      </c>
      <c r="B955" s="42">
        <v>13.0</v>
      </c>
      <c r="D955" s="42">
        <v>953.0</v>
      </c>
      <c r="E955" s="42">
        <v>16.0</v>
      </c>
      <c r="G955" s="2">
        <f>IFERROR(__xludf.DUMMYFUNCTION("""COMPUTED_VALUE"""),20.0)</f>
        <v>20</v>
      </c>
      <c r="O955" s="42">
        <v>953.0</v>
      </c>
      <c r="P955" s="42">
        <v>420.0</v>
      </c>
      <c r="S955" s="42">
        <v>420.0</v>
      </c>
    </row>
    <row r="956">
      <c r="A956" s="42">
        <v>954.0</v>
      </c>
      <c r="B956" s="42">
        <v>12.0</v>
      </c>
      <c r="D956" s="42">
        <v>954.0</v>
      </c>
      <c r="E956" s="42">
        <v>16.0</v>
      </c>
      <c r="G956" s="2">
        <f>IFERROR(__xludf.DUMMYFUNCTION("""COMPUTED_VALUE"""),20.0)</f>
        <v>20</v>
      </c>
      <c r="O956" s="42">
        <v>954.0</v>
      </c>
      <c r="P956" s="42">
        <v>458.0</v>
      </c>
      <c r="S956" s="42">
        <v>458.0</v>
      </c>
    </row>
    <row r="957">
      <c r="A957" s="42">
        <v>955.0</v>
      </c>
      <c r="B957" s="42">
        <v>15.0</v>
      </c>
      <c r="D957" s="42">
        <v>955.0</v>
      </c>
      <c r="E957" s="42">
        <v>16.0</v>
      </c>
      <c r="G957" s="2">
        <f>IFERROR(__xludf.DUMMYFUNCTION("""COMPUTED_VALUE"""),22.0)</f>
        <v>22</v>
      </c>
      <c r="O957" s="42">
        <v>955.0</v>
      </c>
      <c r="P957" s="42">
        <v>492.0</v>
      </c>
      <c r="S957" s="42">
        <v>492.0</v>
      </c>
    </row>
    <row r="958">
      <c r="A958" s="42">
        <v>956.0</v>
      </c>
      <c r="B958" s="42">
        <v>17.0</v>
      </c>
      <c r="D958" s="42">
        <v>956.0</v>
      </c>
      <c r="E958" s="42">
        <v>16.0</v>
      </c>
      <c r="G958" s="2">
        <f>IFERROR(__xludf.DUMMYFUNCTION("""COMPUTED_VALUE"""),20.0)</f>
        <v>20</v>
      </c>
      <c r="O958" s="42">
        <v>956.0</v>
      </c>
      <c r="P958" s="42">
        <v>464.0</v>
      </c>
      <c r="S958" s="42">
        <v>464.0</v>
      </c>
    </row>
    <row r="959">
      <c r="A959" s="42">
        <v>957.0</v>
      </c>
      <c r="B959" s="42">
        <v>19.0</v>
      </c>
      <c r="D959" s="42">
        <v>957.0</v>
      </c>
      <c r="E959" s="42">
        <v>16.0</v>
      </c>
      <c r="G959" s="2">
        <f>IFERROR(__xludf.DUMMYFUNCTION("""COMPUTED_VALUE"""),26.0)</f>
        <v>26</v>
      </c>
      <c r="O959" s="42">
        <v>957.0</v>
      </c>
      <c r="P959" s="42">
        <v>586.0</v>
      </c>
      <c r="S959" s="42">
        <v>586.0</v>
      </c>
    </row>
    <row r="960">
      <c r="A960" s="42">
        <v>958.0</v>
      </c>
      <c r="B960" s="42">
        <v>18.0</v>
      </c>
      <c r="D960" s="42">
        <v>958.0</v>
      </c>
      <c r="E960" s="42">
        <v>16.0</v>
      </c>
      <c r="G960" s="2">
        <f>IFERROR(__xludf.DUMMYFUNCTION("""COMPUTED_VALUE"""),23.0)</f>
        <v>23</v>
      </c>
      <c r="O960" s="42">
        <v>958.0</v>
      </c>
      <c r="P960" s="42">
        <v>541.0</v>
      </c>
      <c r="S960" s="42">
        <v>541.0</v>
      </c>
    </row>
    <row r="961">
      <c r="A961" s="42">
        <v>959.0</v>
      </c>
      <c r="B961" s="42">
        <v>11.0</v>
      </c>
      <c r="D961" s="42">
        <v>959.0</v>
      </c>
      <c r="E961" s="42">
        <v>16.0</v>
      </c>
      <c r="G961" s="2">
        <f>IFERROR(__xludf.DUMMYFUNCTION("""COMPUTED_VALUE"""),20.0)</f>
        <v>20</v>
      </c>
      <c r="O961" s="42">
        <v>959.0</v>
      </c>
      <c r="P961" s="42">
        <v>422.0</v>
      </c>
      <c r="S961" s="42">
        <v>422.0</v>
      </c>
    </row>
    <row r="962">
      <c r="A962" s="42">
        <v>960.0</v>
      </c>
      <c r="B962" s="42">
        <v>11.0</v>
      </c>
      <c r="D962" s="42">
        <v>960.0</v>
      </c>
      <c r="E962" s="42">
        <v>16.0</v>
      </c>
      <c r="G962" s="2">
        <f>IFERROR(__xludf.DUMMYFUNCTION("""COMPUTED_VALUE"""),16.0)</f>
        <v>16</v>
      </c>
      <c r="O962" s="42">
        <v>960.0</v>
      </c>
      <c r="P962" s="42">
        <v>374.0</v>
      </c>
      <c r="S962" s="42">
        <v>404.0</v>
      </c>
    </row>
    <row r="963">
      <c r="A963" s="42">
        <v>961.0</v>
      </c>
      <c r="B963" s="42">
        <v>10.0</v>
      </c>
      <c r="D963" s="42">
        <v>961.0</v>
      </c>
      <c r="E963" s="42">
        <v>0.0</v>
      </c>
      <c r="G963" s="2">
        <f>IFERROR(__xludf.DUMMYFUNCTION("""COMPUTED_VALUE"""),16.0)</f>
        <v>16</v>
      </c>
      <c r="O963" s="42">
        <v>961.0</v>
      </c>
      <c r="P963" s="42">
        <v>348.0</v>
      </c>
      <c r="S963" s="42">
        <v>346.0</v>
      </c>
    </row>
    <row r="964">
      <c r="A964" s="42">
        <v>962.0</v>
      </c>
      <c r="B964" s="42">
        <v>9.0</v>
      </c>
      <c r="D964" s="42">
        <v>962.0</v>
      </c>
      <c r="E964" s="42">
        <v>16.0</v>
      </c>
      <c r="G964" s="2">
        <f>IFERROR(__xludf.DUMMYFUNCTION("""COMPUTED_VALUE"""),16.0)</f>
        <v>16</v>
      </c>
      <c r="O964" s="42">
        <v>962.0</v>
      </c>
      <c r="P964" s="42">
        <v>380.0</v>
      </c>
      <c r="S964" s="42">
        <v>414.0</v>
      </c>
    </row>
    <row r="965">
      <c r="A965" s="42">
        <v>963.0</v>
      </c>
      <c r="B965" s="42">
        <v>6.0</v>
      </c>
      <c r="D965" s="42">
        <v>963.0</v>
      </c>
      <c r="E965" s="42">
        <v>0.0</v>
      </c>
      <c r="G965" s="2">
        <f>IFERROR(__xludf.DUMMYFUNCTION("""COMPUTED_VALUE"""),16.0)</f>
        <v>16</v>
      </c>
      <c r="O965" s="42">
        <v>963.0</v>
      </c>
      <c r="P965" s="42">
        <v>377.0</v>
      </c>
      <c r="S965" s="42">
        <v>423.0</v>
      </c>
    </row>
    <row r="966">
      <c r="A966" s="42">
        <v>964.0</v>
      </c>
      <c r="B966" s="42">
        <v>12.0</v>
      </c>
      <c r="D966" s="42">
        <v>964.0</v>
      </c>
      <c r="E966" s="42">
        <v>16.0</v>
      </c>
      <c r="G966" s="2">
        <f>IFERROR(__xludf.DUMMYFUNCTION("""COMPUTED_VALUE"""),16.0)</f>
        <v>16</v>
      </c>
      <c r="O966" s="42">
        <v>964.0</v>
      </c>
      <c r="P966" s="42">
        <v>406.0</v>
      </c>
      <c r="S966" s="42">
        <v>433.0</v>
      </c>
    </row>
    <row r="967">
      <c r="A967" s="42">
        <v>965.0</v>
      </c>
      <c r="B967" s="42">
        <v>9.0</v>
      </c>
      <c r="D967" s="42">
        <v>965.0</v>
      </c>
      <c r="E967" s="42">
        <v>16.0</v>
      </c>
      <c r="G967" s="2">
        <f>IFERROR(__xludf.DUMMYFUNCTION("""COMPUTED_VALUE"""),16.0)</f>
        <v>16</v>
      </c>
      <c r="O967" s="42">
        <v>965.0</v>
      </c>
      <c r="P967" s="42">
        <v>377.0</v>
      </c>
      <c r="S967" s="42">
        <v>374.0</v>
      </c>
    </row>
    <row r="968">
      <c r="A968" s="42">
        <v>966.0</v>
      </c>
      <c r="B968" s="42">
        <v>9.0</v>
      </c>
      <c r="D968" s="42">
        <v>966.0</v>
      </c>
      <c r="E968" s="42">
        <v>0.0</v>
      </c>
      <c r="G968" s="2">
        <f>IFERROR(__xludf.DUMMYFUNCTION("""COMPUTED_VALUE"""),22.0)</f>
        <v>22</v>
      </c>
      <c r="O968" s="42">
        <v>966.0</v>
      </c>
      <c r="P968" s="42">
        <v>518.0</v>
      </c>
      <c r="S968" s="42">
        <v>518.0</v>
      </c>
    </row>
    <row r="969">
      <c r="A969" s="42">
        <v>967.0</v>
      </c>
      <c r="B969" s="42">
        <v>7.0</v>
      </c>
      <c r="D969" s="42">
        <v>967.0</v>
      </c>
      <c r="E969" s="42">
        <v>16.0</v>
      </c>
      <c r="G969" s="2">
        <f>IFERROR(__xludf.DUMMYFUNCTION("""COMPUTED_VALUE"""),27.0)</f>
        <v>27</v>
      </c>
      <c r="O969" s="42">
        <v>967.0</v>
      </c>
      <c r="P969" s="42">
        <v>649.0</v>
      </c>
      <c r="S969" s="42">
        <v>649.0</v>
      </c>
    </row>
    <row r="970">
      <c r="A970" s="42">
        <v>968.0</v>
      </c>
      <c r="B970" s="42">
        <v>11.0</v>
      </c>
      <c r="D970" s="42">
        <v>968.0</v>
      </c>
      <c r="E970" s="42">
        <v>0.0</v>
      </c>
      <c r="G970" s="2">
        <f>IFERROR(__xludf.DUMMYFUNCTION("""COMPUTED_VALUE"""),22.0)</f>
        <v>22</v>
      </c>
      <c r="O970" s="42">
        <v>968.0</v>
      </c>
      <c r="P970" s="42">
        <v>512.0</v>
      </c>
      <c r="S970" s="42">
        <v>512.0</v>
      </c>
    </row>
    <row r="971">
      <c r="A971" s="42">
        <v>969.0</v>
      </c>
      <c r="B971" s="42">
        <v>10.0</v>
      </c>
      <c r="D971" s="42">
        <v>969.0</v>
      </c>
      <c r="E971" s="42">
        <v>16.0</v>
      </c>
      <c r="G971" s="2">
        <f>IFERROR(__xludf.DUMMYFUNCTION("""COMPUTED_VALUE"""),17.0)</f>
        <v>17</v>
      </c>
      <c r="O971" s="42">
        <v>969.0</v>
      </c>
      <c r="P971" s="42">
        <v>379.0</v>
      </c>
      <c r="S971" s="42">
        <v>379.0</v>
      </c>
    </row>
    <row r="972">
      <c r="A972" s="42">
        <v>970.0</v>
      </c>
      <c r="B972" s="42">
        <v>11.0</v>
      </c>
      <c r="D972" s="42">
        <v>970.0</v>
      </c>
      <c r="E972" s="42">
        <v>16.0</v>
      </c>
      <c r="G972" s="2">
        <f>IFERROR(__xludf.DUMMYFUNCTION("""COMPUTED_VALUE"""),16.0)</f>
        <v>16</v>
      </c>
      <c r="O972" s="42">
        <v>970.0</v>
      </c>
      <c r="P972" s="42">
        <v>372.0</v>
      </c>
      <c r="S972" s="42">
        <v>394.0</v>
      </c>
    </row>
    <row r="973">
      <c r="A973" s="42">
        <v>971.0</v>
      </c>
      <c r="B973" s="42">
        <v>8.0</v>
      </c>
      <c r="D973" s="42">
        <v>971.0</v>
      </c>
      <c r="E973" s="42">
        <v>0.0</v>
      </c>
      <c r="G973" s="2">
        <f>IFERROR(__xludf.DUMMYFUNCTION("""COMPUTED_VALUE"""),16.0)</f>
        <v>16</v>
      </c>
      <c r="O973" s="42">
        <v>971.0</v>
      </c>
      <c r="P973" s="42">
        <v>335.0</v>
      </c>
      <c r="S973" s="42">
        <v>367.0</v>
      </c>
    </row>
    <row r="974">
      <c r="A974" s="42">
        <v>972.0</v>
      </c>
      <c r="B974" s="42">
        <v>8.0</v>
      </c>
      <c r="D974" s="42">
        <v>972.0</v>
      </c>
      <c r="E974" s="42">
        <v>16.0</v>
      </c>
      <c r="G974" s="2">
        <f>IFERROR(__xludf.DUMMYFUNCTION("""COMPUTED_VALUE"""),19.0)</f>
        <v>19</v>
      </c>
      <c r="O974" s="42">
        <v>972.0</v>
      </c>
      <c r="P974" s="42">
        <v>474.0</v>
      </c>
      <c r="S974" s="42">
        <v>471.0</v>
      </c>
    </row>
    <row r="975">
      <c r="A975" s="42">
        <v>973.0</v>
      </c>
      <c r="B975" s="42">
        <v>11.0</v>
      </c>
      <c r="D975" s="42">
        <v>973.0</v>
      </c>
      <c r="E975" s="42">
        <v>0.0</v>
      </c>
      <c r="G975" s="2">
        <f>IFERROR(__xludf.DUMMYFUNCTION("""COMPUTED_VALUE"""),22.0)</f>
        <v>22</v>
      </c>
      <c r="O975" s="42">
        <v>973.0</v>
      </c>
      <c r="P975" s="42">
        <v>504.0</v>
      </c>
      <c r="S975" s="42">
        <v>504.0</v>
      </c>
    </row>
    <row r="976">
      <c r="A976" s="42">
        <v>974.0</v>
      </c>
      <c r="B976" s="42">
        <v>10.0</v>
      </c>
      <c r="D976" s="42">
        <v>974.0</v>
      </c>
      <c r="E976" s="42">
        <v>16.0</v>
      </c>
      <c r="G976" s="2">
        <f>IFERROR(__xludf.DUMMYFUNCTION("""COMPUTED_VALUE"""),24.0)</f>
        <v>24</v>
      </c>
      <c r="O976" s="42">
        <v>974.0</v>
      </c>
      <c r="P976" s="42">
        <v>550.0</v>
      </c>
      <c r="S976" s="42">
        <v>550.0</v>
      </c>
    </row>
    <row r="977">
      <c r="A977" s="42">
        <v>975.0</v>
      </c>
      <c r="B977" s="42">
        <v>9.0</v>
      </c>
      <c r="D977" s="42">
        <v>975.0</v>
      </c>
      <c r="E977" s="42">
        <v>0.0</v>
      </c>
      <c r="G977" s="2">
        <f>IFERROR(__xludf.DUMMYFUNCTION("""COMPUTED_VALUE"""),26.0)</f>
        <v>26</v>
      </c>
      <c r="O977" s="42">
        <v>975.0</v>
      </c>
      <c r="P977" s="42">
        <v>578.0</v>
      </c>
      <c r="S977" s="42">
        <v>578.0</v>
      </c>
    </row>
    <row r="978">
      <c r="A978" s="42">
        <v>976.0</v>
      </c>
      <c r="B978" s="42">
        <v>14.0</v>
      </c>
      <c r="D978" s="42">
        <v>976.0</v>
      </c>
      <c r="E978" s="42">
        <v>16.0</v>
      </c>
      <c r="G978" s="2">
        <f>IFERROR(__xludf.DUMMYFUNCTION("""COMPUTED_VALUE"""),25.0)</f>
        <v>25</v>
      </c>
      <c r="O978" s="42">
        <v>976.0</v>
      </c>
      <c r="P978" s="42">
        <v>625.0</v>
      </c>
      <c r="S978" s="42">
        <v>625.0</v>
      </c>
    </row>
    <row r="979">
      <c r="A979" s="42">
        <v>977.0</v>
      </c>
      <c r="B979" s="42">
        <v>14.0</v>
      </c>
      <c r="D979" s="42">
        <v>977.0</v>
      </c>
      <c r="E979" s="42">
        <v>16.0</v>
      </c>
      <c r="G979" s="2">
        <f>IFERROR(__xludf.DUMMYFUNCTION("""COMPUTED_VALUE"""),25.0)</f>
        <v>25</v>
      </c>
      <c r="O979" s="42">
        <v>977.0</v>
      </c>
      <c r="P979" s="42">
        <v>533.0</v>
      </c>
      <c r="S979" s="42">
        <v>533.0</v>
      </c>
    </row>
    <row r="980">
      <c r="A980" s="42">
        <v>978.0</v>
      </c>
      <c r="B980" s="42">
        <v>12.0</v>
      </c>
      <c r="D980" s="42">
        <v>978.0</v>
      </c>
      <c r="E980" s="42">
        <v>16.0</v>
      </c>
      <c r="G980" s="2">
        <f>IFERROR(__xludf.DUMMYFUNCTION("""COMPUTED_VALUE"""),26.0)</f>
        <v>26</v>
      </c>
      <c r="O980" s="42">
        <v>978.0</v>
      </c>
      <c r="P980" s="42">
        <v>624.0</v>
      </c>
      <c r="S980" s="42">
        <v>624.0</v>
      </c>
    </row>
    <row r="981">
      <c r="A981" s="42">
        <v>979.0</v>
      </c>
      <c r="B981" s="42">
        <v>15.0</v>
      </c>
      <c r="D981" s="42">
        <v>979.0</v>
      </c>
      <c r="E981" s="42">
        <v>16.0</v>
      </c>
      <c r="G981" s="2">
        <f>IFERROR(__xludf.DUMMYFUNCTION("""COMPUTED_VALUE"""),30.0)</f>
        <v>30</v>
      </c>
      <c r="O981" s="42">
        <v>979.0</v>
      </c>
      <c r="P981" s="42">
        <v>600.0</v>
      </c>
      <c r="S981" s="42">
        <v>600.0</v>
      </c>
    </row>
    <row r="982">
      <c r="A982" s="42">
        <v>980.0</v>
      </c>
      <c r="B982" s="42">
        <v>17.0</v>
      </c>
      <c r="D982" s="42">
        <v>980.0</v>
      </c>
      <c r="E982" s="42">
        <v>16.0</v>
      </c>
      <c r="G982" s="2">
        <f>IFERROR(__xludf.DUMMYFUNCTION("""COMPUTED_VALUE"""),34.0)</f>
        <v>34</v>
      </c>
      <c r="O982" s="42">
        <v>980.0</v>
      </c>
      <c r="P982" s="42">
        <v>772.0</v>
      </c>
      <c r="S982" s="42">
        <v>772.0</v>
      </c>
    </row>
    <row r="983">
      <c r="A983" s="42">
        <v>981.0</v>
      </c>
      <c r="B983" s="42">
        <v>10.0</v>
      </c>
      <c r="D983" s="42">
        <v>981.0</v>
      </c>
      <c r="E983" s="42">
        <v>16.0</v>
      </c>
      <c r="G983" s="2">
        <f>IFERROR(__xludf.DUMMYFUNCTION("""COMPUTED_VALUE"""),44.0)</f>
        <v>44</v>
      </c>
      <c r="O983" s="42">
        <v>981.0</v>
      </c>
      <c r="P983" s="42">
        <v>936.0</v>
      </c>
      <c r="S983" s="42">
        <v>936.0</v>
      </c>
    </row>
    <row r="984">
      <c r="A984" s="42">
        <v>982.0</v>
      </c>
      <c r="B984" s="42">
        <v>12.0</v>
      </c>
      <c r="D984" s="42">
        <v>982.0</v>
      </c>
      <c r="E984" s="42">
        <v>0.0</v>
      </c>
      <c r="G984" s="2">
        <f>IFERROR(__xludf.DUMMYFUNCTION("""COMPUTED_VALUE"""),41.0)</f>
        <v>41</v>
      </c>
      <c r="O984" s="42">
        <v>982.0</v>
      </c>
      <c r="P984" s="42">
        <v>943.0</v>
      </c>
      <c r="S984" s="42">
        <v>943.0</v>
      </c>
    </row>
    <row r="985">
      <c r="A985" s="42">
        <v>983.0</v>
      </c>
      <c r="B985" s="42">
        <v>9.0</v>
      </c>
      <c r="D985" s="42">
        <v>983.0</v>
      </c>
      <c r="E985" s="42">
        <v>16.0</v>
      </c>
      <c r="G985" s="2">
        <f>IFERROR(__xludf.DUMMYFUNCTION("""COMPUTED_VALUE"""),45.0)</f>
        <v>45</v>
      </c>
      <c r="O985" s="42">
        <v>983.0</v>
      </c>
      <c r="P985" s="42">
        <v>937.0</v>
      </c>
      <c r="S985" s="42">
        <v>937.0</v>
      </c>
    </row>
    <row r="986">
      <c r="A986" s="42">
        <v>984.0</v>
      </c>
      <c r="B986" s="42">
        <v>8.0</v>
      </c>
      <c r="D986" s="42">
        <v>984.0</v>
      </c>
      <c r="E986" s="42">
        <v>0.0</v>
      </c>
      <c r="G986" s="2">
        <f>IFERROR(__xludf.DUMMYFUNCTION("""COMPUTED_VALUE"""),34.0)</f>
        <v>34</v>
      </c>
      <c r="O986" s="42">
        <v>984.0</v>
      </c>
      <c r="P986" s="42">
        <v>844.0</v>
      </c>
      <c r="S986" s="42">
        <v>844.0</v>
      </c>
    </row>
    <row r="987">
      <c r="A987" s="42">
        <v>985.0</v>
      </c>
      <c r="B987" s="42">
        <v>7.0</v>
      </c>
      <c r="D987" s="42">
        <v>985.0</v>
      </c>
      <c r="E987" s="42">
        <v>16.0</v>
      </c>
      <c r="G987" s="2">
        <f>IFERROR(__xludf.DUMMYFUNCTION("""COMPUTED_VALUE"""),28.0)</f>
        <v>28</v>
      </c>
      <c r="O987" s="42">
        <v>985.0</v>
      </c>
      <c r="P987" s="42">
        <v>594.0</v>
      </c>
      <c r="S987" s="42">
        <v>594.0</v>
      </c>
    </row>
    <row r="988">
      <c r="A988" s="42">
        <v>986.0</v>
      </c>
      <c r="B988" s="42">
        <v>7.0</v>
      </c>
      <c r="D988" s="42">
        <v>986.0</v>
      </c>
      <c r="E988" s="42">
        <v>0.0</v>
      </c>
      <c r="G988" s="2">
        <f>IFERROR(__xludf.DUMMYFUNCTION("""COMPUTED_VALUE"""),23.0)</f>
        <v>23</v>
      </c>
      <c r="O988" s="42">
        <v>986.0</v>
      </c>
      <c r="P988" s="42">
        <v>565.0</v>
      </c>
      <c r="S988" s="42">
        <v>565.0</v>
      </c>
    </row>
    <row r="989">
      <c r="A989" s="42">
        <v>987.0</v>
      </c>
      <c r="B989" s="42">
        <v>9.0</v>
      </c>
      <c r="D989" s="42">
        <v>987.0</v>
      </c>
      <c r="E989" s="42">
        <v>16.0</v>
      </c>
      <c r="G989" s="2">
        <f>IFERROR(__xludf.DUMMYFUNCTION("""COMPUTED_VALUE"""),20.0)</f>
        <v>20</v>
      </c>
      <c r="O989" s="42">
        <v>987.0</v>
      </c>
      <c r="P989" s="42">
        <v>478.0</v>
      </c>
      <c r="S989" s="42">
        <v>478.0</v>
      </c>
    </row>
    <row r="990">
      <c r="A990" s="42">
        <v>988.0</v>
      </c>
      <c r="B990" s="42">
        <v>7.0</v>
      </c>
      <c r="D990" s="42">
        <v>988.0</v>
      </c>
      <c r="E990" s="42">
        <v>0.0</v>
      </c>
      <c r="G990" s="2">
        <f>IFERROR(__xludf.DUMMYFUNCTION("""COMPUTED_VALUE"""),22.0)</f>
        <v>22</v>
      </c>
      <c r="O990" s="42">
        <v>988.0</v>
      </c>
      <c r="P990" s="42">
        <v>534.0</v>
      </c>
      <c r="S990" s="42">
        <v>534.0</v>
      </c>
    </row>
    <row r="991">
      <c r="A991" s="42">
        <v>989.0</v>
      </c>
      <c r="B991" s="42">
        <v>9.0</v>
      </c>
      <c r="D991" s="42">
        <v>989.0</v>
      </c>
      <c r="E991" s="42">
        <v>16.0</v>
      </c>
      <c r="G991" s="2">
        <f>IFERROR(__xludf.DUMMYFUNCTION("""COMPUTED_VALUE"""),23.0)</f>
        <v>23</v>
      </c>
      <c r="O991" s="42">
        <v>989.0</v>
      </c>
      <c r="P991" s="42">
        <v>515.0</v>
      </c>
      <c r="S991" s="42">
        <v>515.0</v>
      </c>
    </row>
    <row r="992">
      <c r="A992" s="42">
        <v>990.0</v>
      </c>
      <c r="B992" s="42">
        <v>14.0</v>
      </c>
      <c r="D992" s="42">
        <v>990.0</v>
      </c>
      <c r="E992" s="42">
        <v>16.0</v>
      </c>
      <c r="G992" s="2">
        <f>IFERROR(__xludf.DUMMYFUNCTION("""COMPUTED_VALUE"""),19.0)</f>
        <v>19</v>
      </c>
      <c r="O992" s="42">
        <v>990.0</v>
      </c>
      <c r="P992" s="42">
        <v>465.0</v>
      </c>
      <c r="S992" s="42">
        <v>465.0</v>
      </c>
    </row>
    <row r="993">
      <c r="A993" s="42">
        <v>991.0</v>
      </c>
      <c r="B993" s="42">
        <v>13.0</v>
      </c>
      <c r="D993" s="42">
        <v>991.0</v>
      </c>
      <c r="E993" s="42">
        <v>16.0</v>
      </c>
      <c r="G993" s="2">
        <f>IFERROR(__xludf.DUMMYFUNCTION("""COMPUTED_VALUE"""),20.0)</f>
        <v>20</v>
      </c>
      <c r="O993" s="42">
        <v>991.0</v>
      </c>
      <c r="P993" s="42">
        <v>448.0</v>
      </c>
      <c r="S993" s="42">
        <v>448.0</v>
      </c>
    </row>
    <row r="994">
      <c r="A994" s="42">
        <v>992.0</v>
      </c>
      <c r="B994" s="42">
        <v>17.0</v>
      </c>
      <c r="D994" s="42">
        <v>992.0</v>
      </c>
      <c r="E994" s="42">
        <v>16.0</v>
      </c>
      <c r="G994" s="2">
        <f>IFERROR(__xludf.DUMMYFUNCTION("""COMPUTED_VALUE"""),19.0)</f>
        <v>19</v>
      </c>
      <c r="O994" s="42">
        <v>992.0</v>
      </c>
      <c r="P994" s="42">
        <v>441.0</v>
      </c>
      <c r="S994" s="42">
        <v>441.0</v>
      </c>
    </row>
    <row r="995">
      <c r="A995" s="42">
        <v>993.0</v>
      </c>
      <c r="B995" s="42">
        <v>17.0</v>
      </c>
      <c r="D995" s="42">
        <v>993.0</v>
      </c>
      <c r="E995" s="42">
        <v>16.0</v>
      </c>
      <c r="G995" s="2">
        <f>IFERROR(__xludf.DUMMYFUNCTION("""COMPUTED_VALUE"""),16.0)</f>
        <v>16</v>
      </c>
      <c r="O995" s="42">
        <v>993.0</v>
      </c>
      <c r="P995" s="42">
        <v>388.0</v>
      </c>
      <c r="S995" s="42">
        <v>388.0</v>
      </c>
    </row>
    <row r="996">
      <c r="A996" s="42">
        <v>994.0</v>
      </c>
      <c r="B996" s="42">
        <v>20.0</v>
      </c>
      <c r="D996" s="42">
        <v>994.0</v>
      </c>
      <c r="E996" s="42">
        <v>16.0</v>
      </c>
      <c r="G996" s="2">
        <f>IFERROR(__xludf.DUMMYFUNCTION("""COMPUTED_VALUE"""),16.0)</f>
        <v>16</v>
      </c>
      <c r="O996" s="42">
        <v>994.0</v>
      </c>
      <c r="P996" s="42">
        <v>390.0</v>
      </c>
      <c r="S996" s="42">
        <v>438.0</v>
      </c>
    </row>
    <row r="997">
      <c r="A997" s="42">
        <v>995.0</v>
      </c>
      <c r="B997" s="42">
        <v>20.0</v>
      </c>
      <c r="D997" s="42">
        <v>995.0</v>
      </c>
      <c r="E997" s="42">
        <v>16.0</v>
      </c>
      <c r="G997" s="2">
        <f>IFERROR(__xludf.DUMMYFUNCTION("""COMPUTED_VALUE"""),16.0)</f>
        <v>16</v>
      </c>
      <c r="O997" s="42">
        <v>995.0</v>
      </c>
      <c r="P997" s="42">
        <v>402.0</v>
      </c>
      <c r="S997" s="42">
        <v>550.0</v>
      </c>
    </row>
    <row r="998">
      <c r="A998" s="42">
        <v>996.0</v>
      </c>
      <c r="B998" s="42">
        <v>26.0</v>
      </c>
      <c r="D998" s="42">
        <v>996.0</v>
      </c>
      <c r="E998" s="42">
        <v>21.0</v>
      </c>
      <c r="G998" s="2">
        <f>IFERROR(__xludf.DUMMYFUNCTION("""COMPUTED_VALUE"""),16.0)</f>
        <v>16</v>
      </c>
      <c r="O998" s="42">
        <v>996.0</v>
      </c>
      <c r="P998" s="42">
        <v>340.0</v>
      </c>
      <c r="S998" s="42">
        <v>498.0</v>
      </c>
    </row>
    <row r="999">
      <c r="A999" s="42">
        <v>997.0</v>
      </c>
      <c r="B999" s="42">
        <v>28.0</v>
      </c>
      <c r="D999" s="42">
        <v>997.0</v>
      </c>
      <c r="E999" s="42">
        <v>28.0</v>
      </c>
      <c r="G999" s="2">
        <f>IFERROR(__xludf.DUMMYFUNCTION("""COMPUTED_VALUE"""),16.0)</f>
        <v>16</v>
      </c>
      <c r="O999" s="42">
        <v>997.0</v>
      </c>
      <c r="P999" s="42">
        <v>353.0</v>
      </c>
      <c r="S999" s="42">
        <v>527.0</v>
      </c>
    </row>
    <row r="1000">
      <c r="A1000" s="42">
        <v>998.0</v>
      </c>
      <c r="B1000" s="42">
        <v>23.0</v>
      </c>
      <c r="D1000" s="42">
        <v>998.0</v>
      </c>
      <c r="E1000" s="42">
        <v>23.0</v>
      </c>
      <c r="G1000" s="2">
        <f>IFERROR(__xludf.DUMMYFUNCTION("""COMPUTED_VALUE"""),16.0)</f>
        <v>16</v>
      </c>
      <c r="O1000" s="42">
        <v>998.0</v>
      </c>
      <c r="P1000" s="42">
        <v>338.0</v>
      </c>
      <c r="S1000" s="42">
        <v>495.0</v>
      </c>
    </row>
    <row r="1001">
      <c r="A1001" s="42">
        <v>999.0</v>
      </c>
      <c r="B1001" s="42">
        <v>27.0</v>
      </c>
      <c r="D1001" s="42">
        <v>999.0</v>
      </c>
      <c r="E1001" s="42">
        <v>27.0</v>
      </c>
      <c r="G1001" s="2">
        <f>IFERROR(__xludf.DUMMYFUNCTION("""COMPUTED_VALUE"""),16.0)</f>
        <v>16</v>
      </c>
      <c r="O1001" s="42">
        <v>999.0</v>
      </c>
      <c r="P1001" s="42">
        <v>386.0</v>
      </c>
      <c r="S1001" s="42">
        <v>541.0</v>
      </c>
    </row>
    <row r="1002">
      <c r="A1002" s="42">
        <v>1000.0</v>
      </c>
      <c r="B1002" s="42">
        <v>26.0</v>
      </c>
      <c r="D1002" s="42">
        <v>1000.0</v>
      </c>
      <c r="E1002" s="42">
        <v>26.0</v>
      </c>
      <c r="G1002" s="2">
        <f>IFERROR(__xludf.DUMMYFUNCTION("""COMPUTED_VALUE"""),16.0)</f>
        <v>16</v>
      </c>
      <c r="O1002" s="42">
        <v>1000.0</v>
      </c>
      <c r="P1002" s="42">
        <v>379.0</v>
      </c>
      <c r="S1002" s="42">
        <v>518.0</v>
      </c>
    </row>
    <row r="1003">
      <c r="A1003" s="42">
        <v>1001.0</v>
      </c>
      <c r="B1003" s="42">
        <v>31.0</v>
      </c>
      <c r="D1003" s="42">
        <v>1001.0</v>
      </c>
      <c r="E1003" s="42">
        <v>31.0</v>
      </c>
      <c r="G1003" s="2">
        <f>IFERROR(__xludf.DUMMYFUNCTION("""COMPUTED_VALUE"""),16.0)</f>
        <v>16</v>
      </c>
      <c r="O1003" s="42">
        <v>1001.0</v>
      </c>
      <c r="P1003" s="42">
        <v>388.0</v>
      </c>
      <c r="S1003" s="42">
        <v>544.0</v>
      </c>
    </row>
    <row r="1004">
      <c r="A1004" s="42">
        <v>1002.0</v>
      </c>
      <c r="B1004" s="42">
        <v>29.0</v>
      </c>
      <c r="D1004" s="42">
        <v>1002.0</v>
      </c>
      <c r="E1004" s="42">
        <v>29.0</v>
      </c>
      <c r="G1004" s="2">
        <f>IFERROR(__xludf.DUMMYFUNCTION("""COMPUTED_VALUE"""),16.0)</f>
        <v>16</v>
      </c>
      <c r="O1004" s="42">
        <v>1002.0</v>
      </c>
      <c r="P1004" s="42">
        <v>360.0</v>
      </c>
      <c r="S1004" s="42">
        <v>536.0</v>
      </c>
    </row>
    <row r="1005">
      <c r="A1005" s="42">
        <v>1003.0</v>
      </c>
      <c r="B1005" s="42">
        <v>26.0</v>
      </c>
      <c r="D1005" s="42">
        <v>1003.0</v>
      </c>
      <c r="E1005" s="42">
        <v>26.0</v>
      </c>
      <c r="G1005" s="2">
        <f>IFERROR(__xludf.DUMMYFUNCTION("""COMPUTED_VALUE"""),16.0)</f>
        <v>16</v>
      </c>
      <c r="O1005" s="42">
        <v>1003.0</v>
      </c>
      <c r="P1005" s="42">
        <v>374.0</v>
      </c>
      <c r="S1005" s="42">
        <v>510.0</v>
      </c>
    </row>
    <row r="1006">
      <c r="A1006" s="42">
        <v>1004.0</v>
      </c>
      <c r="B1006" s="42">
        <v>27.0</v>
      </c>
      <c r="D1006" s="42">
        <v>1004.0</v>
      </c>
      <c r="E1006" s="42">
        <v>27.0</v>
      </c>
      <c r="G1006" s="2">
        <f>IFERROR(__xludf.DUMMYFUNCTION("""COMPUTED_VALUE"""),16.0)</f>
        <v>16</v>
      </c>
      <c r="O1006" s="42">
        <v>1004.0</v>
      </c>
      <c r="P1006" s="42">
        <v>413.0</v>
      </c>
      <c r="S1006" s="42">
        <v>475.0</v>
      </c>
    </row>
    <row r="1007">
      <c r="A1007" s="42">
        <v>1005.0</v>
      </c>
      <c r="B1007" s="42">
        <v>24.0</v>
      </c>
      <c r="D1007" s="42">
        <v>1005.0</v>
      </c>
      <c r="E1007" s="42">
        <v>24.0</v>
      </c>
      <c r="G1007" s="2">
        <f>IFERROR(__xludf.DUMMYFUNCTION("""COMPUTED_VALUE"""),20.0)</f>
        <v>20</v>
      </c>
      <c r="O1007" s="42">
        <v>1005.0</v>
      </c>
      <c r="P1007" s="42">
        <v>463.0</v>
      </c>
      <c r="S1007" s="42">
        <v>460.0</v>
      </c>
    </row>
    <row r="1008">
      <c r="A1008" s="42">
        <v>1006.0</v>
      </c>
      <c r="B1008" s="42">
        <v>22.0</v>
      </c>
      <c r="D1008" s="42">
        <v>1006.0</v>
      </c>
      <c r="E1008" s="42">
        <v>22.0</v>
      </c>
      <c r="G1008" s="2">
        <f>IFERROR(__xludf.DUMMYFUNCTION("""COMPUTED_VALUE"""),22.0)</f>
        <v>22</v>
      </c>
      <c r="O1008" s="42">
        <v>1006.0</v>
      </c>
      <c r="P1008" s="42">
        <v>532.0</v>
      </c>
      <c r="S1008" s="42">
        <v>532.0</v>
      </c>
    </row>
    <row r="1009">
      <c r="A1009" s="42">
        <v>1007.0</v>
      </c>
      <c r="B1009" s="42">
        <v>22.0</v>
      </c>
      <c r="D1009" s="42">
        <v>1007.0</v>
      </c>
      <c r="E1009" s="42">
        <v>22.0</v>
      </c>
      <c r="G1009" s="2">
        <f>IFERROR(__xludf.DUMMYFUNCTION("""COMPUTED_VALUE"""),25.0)</f>
        <v>25</v>
      </c>
      <c r="O1009" s="42">
        <v>1007.0</v>
      </c>
      <c r="P1009" s="42">
        <v>577.0</v>
      </c>
      <c r="S1009" s="42">
        <v>577.0</v>
      </c>
    </row>
    <row r="1010">
      <c r="A1010" s="42">
        <v>1008.0</v>
      </c>
      <c r="B1010" s="42">
        <v>27.0</v>
      </c>
      <c r="D1010" s="42">
        <v>1008.0</v>
      </c>
      <c r="E1010" s="42">
        <v>27.0</v>
      </c>
      <c r="G1010" s="2">
        <f>IFERROR(__xludf.DUMMYFUNCTION("""COMPUTED_VALUE"""),37.0)</f>
        <v>37</v>
      </c>
      <c r="O1010" s="42">
        <v>1008.0</v>
      </c>
      <c r="P1010" s="42">
        <v>847.0</v>
      </c>
      <c r="S1010" s="42">
        <v>847.0</v>
      </c>
    </row>
    <row r="1011">
      <c r="A1011" s="42">
        <v>1009.0</v>
      </c>
      <c r="B1011" s="42">
        <v>26.0</v>
      </c>
      <c r="D1011" s="42">
        <v>1009.0</v>
      </c>
      <c r="E1011" s="42">
        <v>26.0</v>
      </c>
      <c r="G1011" s="2">
        <f>IFERROR(__xludf.DUMMYFUNCTION("""COMPUTED_VALUE"""),30.0)</f>
        <v>30</v>
      </c>
      <c r="O1011" s="42">
        <v>1009.0</v>
      </c>
      <c r="P1011" s="42">
        <v>660.0</v>
      </c>
      <c r="S1011" s="42">
        <v>660.0</v>
      </c>
    </row>
    <row r="1012">
      <c r="A1012" s="42">
        <v>1010.0</v>
      </c>
      <c r="B1012" s="42">
        <v>23.0</v>
      </c>
      <c r="D1012" s="42">
        <v>1010.0</v>
      </c>
      <c r="E1012" s="42">
        <v>23.0</v>
      </c>
      <c r="G1012" s="2">
        <f>IFERROR(__xludf.DUMMYFUNCTION("""COMPUTED_VALUE"""),28.0)</f>
        <v>28</v>
      </c>
      <c r="O1012" s="42">
        <v>1010.0</v>
      </c>
      <c r="P1012" s="42">
        <v>700.0</v>
      </c>
      <c r="S1012" s="42">
        <v>700.0</v>
      </c>
    </row>
    <row r="1013">
      <c r="A1013" s="42">
        <v>1011.0</v>
      </c>
      <c r="B1013" s="42">
        <v>20.0</v>
      </c>
      <c r="D1013" s="42">
        <v>1011.0</v>
      </c>
      <c r="E1013" s="42">
        <v>20.0</v>
      </c>
      <c r="G1013" s="2">
        <f>IFERROR(__xludf.DUMMYFUNCTION("""COMPUTED_VALUE"""),25.0)</f>
        <v>25</v>
      </c>
      <c r="O1013" s="42">
        <v>1011.0</v>
      </c>
      <c r="P1013" s="42">
        <v>529.0</v>
      </c>
      <c r="S1013" s="42">
        <v>529.0</v>
      </c>
    </row>
    <row r="1014">
      <c r="A1014" s="42">
        <v>1012.0</v>
      </c>
      <c r="B1014" s="42">
        <v>23.0</v>
      </c>
      <c r="D1014" s="42">
        <v>1012.0</v>
      </c>
      <c r="E1014" s="42">
        <v>23.0</v>
      </c>
      <c r="G1014" s="2">
        <f>IFERROR(__xludf.DUMMYFUNCTION("""COMPUTED_VALUE"""),25.0)</f>
        <v>25</v>
      </c>
      <c r="O1014" s="42">
        <v>1012.0</v>
      </c>
      <c r="P1014" s="42">
        <v>577.0</v>
      </c>
      <c r="S1014" s="42">
        <v>577.0</v>
      </c>
    </row>
    <row r="1015">
      <c r="A1015" s="42">
        <v>1013.0</v>
      </c>
      <c r="B1015" s="42">
        <v>20.0</v>
      </c>
      <c r="D1015" s="42">
        <v>1013.0</v>
      </c>
      <c r="E1015" s="42">
        <v>20.0</v>
      </c>
      <c r="G1015" s="2">
        <f>IFERROR(__xludf.DUMMYFUNCTION("""COMPUTED_VALUE"""),23.0)</f>
        <v>23</v>
      </c>
      <c r="O1015" s="42">
        <v>1013.0</v>
      </c>
      <c r="P1015" s="42">
        <v>495.0</v>
      </c>
      <c r="S1015" s="42">
        <v>495.0</v>
      </c>
    </row>
    <row r="1016">
      <c r="A1016" s="42">
        <v>1014.0</v>
      </c>
      <c r="B1016" s="42">
        <v>18.0</v>
      </c>
      <c r="D1016" s="42">
        <v>1014.0</v>
      </c>
      <c r="E1016" s="42">
        <v>18.0</v>
      </c>
      <c r="G1016" s="2">
        <f>IFERROR(__xludf.DUMMYFUNCTION("""COMPUTED_VALUE"""),28.0)</f>
        <v>28</v>
      </c>
      <c r="O1016" s="42">
        <v>1014.0</v>
      </c>
      <c r="P1016" s="42">
        <v>678.0</v>
      </c>
      <c r="S1016" s="42">
        <v>678.0</v>
      </c>
    </row>
    <row r="1017">
      <c r="A1017" s="42">
        <v>1015.0</v>
      </c>
      <c r="B1017" s="42">
        <v>17.0</v>
      </c>
      <c r="D1017" s="42">
        <v>1015.0</v>
      </c>
      <c r="E1017" s="42">
        <v>17.0</v>
      </c>
      <c r="G1017" s="2">
        <f>IFERROR(__xludf.DUMMYFUNCTION("""COMPUTED_VALUE"""),31.0)</f>
        <v>31</v>
      </c>
      <c r="O1017" s="42">
        <v>1015.0</v>
      </c>
      <c r="P1017" s="42">
        <v>679.0</v>
      </c>
      <c r="S1017" s="42">
        <v>679.0</v>
      </c>
    </row>
    <row r="1018">
      <c r="A1018" s="42">
        <v>1016.0</v>
      </c>
      <c r="B1018" s="42">
        <v>15.0</v>
      </c>
      <c r="D1018" s="42">
        <v>1016.0</v>
      </c>
      <c r="E1018" s="42">
        <v>16.0</v>
      </c>
      <c r="G1018" s="2">
        <f>IFERROR(__xludf.DUMMYFUNCTION("""COMPUTED_VALUE"""),30.0)</f>
        <v>30</v>
      </c>
      <c r="O1018" s="42">
        <v>1016.0</v>
      </c>
      <c r="P1018" s="42">
        <v>700.0</v>
      </c>
      <c r="S1018" s="42">
        <v>700.0</v>
      </c>
    </row>
    <row r="1019">
      <c r="A1019" s="42">
        <v>1017.0</v>
      </c>
      <c r="B1019" s="42">
        <v>17.0</v>
      </c>
      <c r="D1019" s="42">
        <v>1017.0</v>
      </c>
      <c r="E1019" s="42">
        <v>16.0</v>
      </c>
      <c r="G1019" s="2">
        <f>IFERROR(__xludf.DUMMYFUNCTION("""COMPUTED_VALUE"""),34.0)</f>
        <v>34</v>
      </c>
      <c r="O1019" s="42">
        <v>1017.0</v>
      </c>
      <c r="P1019" s="42">
        <v>736.0</v>
      </c>
      <c r="S1019" s="42">
        <v>736.0</v>
      </c>
    </row>
    <row r="1020">
      <c r="A1020" s="42">
        <v>1018.0</v>
      </c>
      <c r="B1020" s="42">
        <v>15.0</v>
      </c>
      <c r="D1020" s="42">
        <v>1018.0</v>
      </c>
      <c r="E1020" s="42">
        <v>16.0</v>
      </c>
      <c r="G1020" s="2">
        <f>IFERROR(__xludf.DUMMYFUNCTION("""COMPUTED_VALUE"""),34.0)</f>
        <v>34</v>
      </c>
      <c r="O1020" s="42">
        <v>1018.0</v>
      </c>
      <c r="P1020" s="42">
        <v>752.0</v>
      </c>
      <c r="S1020" s="42">
        <v>752.0</v>
      </c>
    </row>
    <row r="1021">
      <c r="A1021" s="42">
        <v>1019.0</v>
      </c>
      <c r="B1021" s="42">
        <v>20.0</v>
      </c>
      <c r="D1021" s="42">
        <v>1019.0</v>
      </c>
      <c r="E1021" s="42">
        <v>19.0</v>
      </c>
      <c r="G1021" s="2">
        <f>IFERROR(__xludf.DUMMYFUNCTION("""COMPUTED_VALUE"""),39.0)</f>
        <v>39</v>
      </c>
      <c r="O1021" s="42">
        <v>1019.0</v>
      </c>
      <c r="P1021" s="42">
        <v>835.0</v>
      </c>
      <c r="S1021" s="42">
        <v>835.0</v>
      </c>
    </row>
    <row r="1022">
      <c r="A1022" s="42">
        <v>1020.0</v>
      </c>
      <c r="B1022" s="42">
        <v>17.0</v>
      </c>
      <c r="D1022" s="42">
        <v>1020.0</v>
      </c>
      <c r="E1022" s="42">
        <v>17.0</v>
      </c>
      <c r="G1022" s="2">
        <f>IFERROR(__xludf.DUMMYFUNCTION("""COMPUTED_VALUE"""),36.0)</f>
        <v>36</v>
      </c>
      <c r="O1022" s="42">
        <v>1020.0</v>
      </c>
      <c r="P1022" s="42">
        <v>856.0</v>
      </c>
      <c r="S1022" s="42">
        <v>856.0</v>
      </c>
    </row>
    <row r="1023">
      <c r="A1023" s="42">
        <v>1021.0</v>
      </c>
      <c r="B1023" s="42">
        <v>20.0</v>
      </c>
      <c r="D1023" s="42">
        <v>1021.0</v>
      </c>
      <c r="E1023" s="42">
        <v>20.0</v>
      </c>
      <c r="G1023" s="2">
        <f>IFERROR(__xludf.DUMMYFUNCTION("""COMPUTED_VALUE"""),35.0)</f>
        <v>35</v>
      </c>
      <c r="O1023" s="42">
        <v>1021.0</v>
      </c>
      <c r="P1023" s="42">
        <v>689.0</v>
      </c>
      <c r="S1023" s="42">
        <v>689.0</v>
      </c>
    </row>
    <row r="1024">
      <c r="A1024" s="42">
        <v>1022.0</v>
      </c>
      <c r="B1024" s="42">
        <v>17.0</v>
      </c>
      <c r="D1024" s="42">
        <v>1022.0</v>
      </c>
      <c r="E1024" s="42">
        <v>17.0</v>
      </c>
      <c r="G1024" s="2">
        <f>IFERROR(__xludf.DUMMYFUNCTION("""COMPUTED_VALUE"""),34.0)</f>
        <v>34</v>
      </c>
      <c r="O1024" s="42">
        <v>1022.0</v>
      </c>
      <c r="P1024" s="42">
        <v>794.0</v>
      </c>
      <c r="S1024" s="42">
        <v>794.0</v>
      </c>
    </row>
    <row r="1025">
      <c r="A1025" s="42">
        <v>1023.0</v>
      </c>
      <c r="B1025" s="42">
        <v>21.0</v>
      </c>
      <c r="D1025" s="42">
        <v>1023.0</v>
      </c>
      <c r="E1025" s="42">
        <v>21.0</v>
      </c>
      <c r="G1025" s="2">
        <f>IFERROR(__xludf.DUMMYFUNCTION("""COMPUTED_VALUE"""),33.0)</f>
        <v>33</v>
      </c>
      <c r="O1025" s="42">
        <v>1023.0</v>
      </c>
      <c r="P1025" s="42">
        <v>723.0</v>
      </c>
      <c r="S1025" s="42">
        <v>723.0</v>
      </c>
    </row>
    <row r="1026">
      <c r="A1026" s="42">
        <v>1024.0</v>
      </c>
      <c r="B1026" s="42">
        <v>14.0</v>
      </c>
      <c r="D1026" s="42">
        <v>1024.0</v>
      </c>
      <c r="E1026" s="42">
        <v>16.0</v>
      </c>
      <c r="G1026" s="2">
        <f>IFERROR(__xludf.DUMMYFUNCTION("""COMPUTED_VALUE"""),40.0)</f>
        <v>40</v>
      </c>
      <c r="O1026" s="42">
        <v>1024.0</v>
      </c>
      <c r="P1026" s="42">
        <v>856.0</v>
      </c>
      <c r="S1026" s="42">
        <v>856.0</v>
      </c>
    </row>
    <row r="1027">
      <c r="A1027" s="42">
        <v>1025.0</v>
      </c>
      <c r="B1027" s="42">
        <v>17.0</v>
      </c>
      <c r="D1027" s="42">
        <v>1025.0</v>
      </c>
      <c r="E1027" s="42">
        <v>16.0</v>
      </c>
      <c r="G1027" s="2">
        <f>IFERROR(__xludf.DUMMYFUNCTION("""COMPUTED_VALUE"""),37.0)</f>
        <v>37</v>
      </c>
      <c r="O1027" s="42">
        <v>1025.0</v>
      </c>
      <c r="P1027" s="42">
        <v>817.0</v>
      </c>
      <c r="S1027" s="42">
        <v>817.0</v>
      </c>
    </row>
    <row r="1028">
      <c r="A1028" s="42">
        <v>1026.0</v>
      </c>
      <c r="B1028" s="42">
        <v>13.0</v>
      </c>
      <c r="D1028" s="42">
        <v>1026.0</v>
      </c>
      <c r="E1028" s="42">
        <v>16.0</v>
      </c>
      <c r="G1028" s="2">
        <f>IFERROR(__xludf.DUMMYFUNCTION("""COMPUTED_VALUE"""),38.0)</f>
        <v>38</v>
      </c>
      <c r="O1028" s="42">
        <v>1026.0</v>
      </c>
      <c r="P1028" s="42">
        <v>860.0</v>
      </c>
      <c r="S1028" s="42">
        <v>860.0</v>
      </c>
    </row>
    <row r="1029">
      <c r="A1029" s="42">
        <v>1027.0</v>
      </c>
      <c r="B1029" s="42">
        <v>11.0</v>
      </c>
      <c r="D1029" s="42">
        <v>1027.0</v>
      </c>
      <c r="E1029" s="42">
        <v>16.0</v>
      </c>
      <c r="G1029" s="2">
        <f>IFERROR(__xludf.DUMMYFUNCTION("""COMPUTED_VALUE"""),41.0)</f>
        <v>41</v>
      </c>
      <c r="O1029" s="42">
        <v>1027.0</v>
      </c>
      <c r="P1029" s="42">
        <v>841.0</v>
      </c>
      <c r="S1029" s="42">
        <v>841.0</v>
      </c>
    </row>
    <row r="1030">
      <c r="A1030" s="42">
        <v>1028.0</v>
      </c>
      <c r="B1030" s="42">
        <v>12.0</v>
      </c>
      <c r="D1030" s="42">
        <v>1028.0</v>
      </c>
      <c r="E1030" s="42">
        <v>16.0</v>
      </c>
      <c r="G1030" s="2">
        <f>IFERROR(__xludf.DUMMYFUNCTION("""COMPUTED_VALUE"""),38.0)</f>
        <v>38</v>
      </c>
      <c r="O1030" s="42">
        <v>1028.0</v>
      </c>
      <c r="P1030" s="42">
        <v>900.0</v>
      </c>
      <c r="S1030" s="42">
        <v>900.0</v>
      </c>
    </row>
    <row r="1031">
      <c r="A1031" s="42">
        <v>1029.0</v>
      </c>
      <c r="B1031" s="42">
        <v>10.0</v>
      </c>
      <c r="D1031" s="42">
        <v>1029.0</v>
      </c>
      <c r="E1031" s="42">
        <v>0.0</v>
      </c>
      <c r="G1031" s="2">
        <f>IFERROR(__xludf.DUMMYFUNCTION("""COMPUTED_VALUE"""),38.0)</f>
        <v>38</v>
      </c>
      <c r="O1031" s="42">
        <v>1029.0</v>
      </c>
      <c r="P1031" s="42">
        <v>900.0</v>
      </c>
      <c r="S1031" s="42">
        <v>900.0</v>
      </c>
    </row>
    <row r="1032">
      <c r="A1032" s="42">
        <v>1030.0</v>
      </c>
      <c r="B1032" s="42">
        <v>9.0</v>
      </c>
      <c r="D1032" s="42">
        <v>1030.0</v>
      </c>
      <c r="E1032" s="42">
        <v>16.0</v>
      </c>
      <c r="G1032" s="2">
        <f>IFERROR(__xludf.DUMMYFUNCTION("""COMPUTED_VALUE"""),35.0)</f>
        <v>35</v>
      </c>
      <c r="O1032" s="42">
        <v>1030.0</v>
      </c>
      <c r="P1032" s="42">
        <v>793.0</v>
      </c>
      <c r="S1032" s="42">
        <v>793.0</v>
      </c>
    </row>
    <row r="1033">
      <c r="A1033" s="42">
        <v>1031.0</v>
      </c>
      <c r="B1033" s="42">
        <v>9.0</v>
      </c>
      <c r="D1033" s="42">
        <v>1031.0</v>
      </c>
      <c r="E1033" s="42">
        <v>0.0</v>
      </c>
      <c r="G1033" s="2">
        <f>IFERROR(__xludf.DUMMYFUNCTION("""COMPUTED_VALUE"""),35.0)</f>
        <v>35</v>
      </c>
      <c r="O1033" s="42">
        <v>1031.0</v>
      </c>
      <c r="P1033" s="42">
        <v>793.0</v>
      </c>
      <c r="S1033" s="42">
        <v>793.0</v>
      </c>
    </row>
    <row r="1034">
      <c r="A1034" s="42">
        <v>1032.0</v>
      </c>
      <c r="B1034" s="42">
        <v>8.0</v>
      </c>
      <c r="D1034" s="42">
        <v>1032.0</v>
      </c>
      <c r="E1034" s="42">
        <v>16.0</v>
      </c>
      <c r="G1034" s="2">
        <f>IFERROR(__xludf.DUMMYFUNCTION("""COMPUTED_VALUE"""),36.0)</f>
        <v>36</v>
      </c>
      <c r="O1034" s="42">
        <v>1032.0</v>
      </c>
      <c r="P1034" s="42">
        <v>854.0</v>
      </c>
      <c r="S1034" s="42">
        <v>854.0</v>
      </c>
    </row>
    <row r="1035">
      <c r="A1035" s="42">
        <v>1033.0</v>
      </c>
      <c r="B1035" s="42">
        <v>11.0</v>
      </c>
      <c r="D1035" s="42">
        <v>1033.0</v>
      </c>
      <c r="E1035" s="42">
        <v>16.0</v>
      </c>
      <c r="G1035" s="2">
        <f>IFERROR(__xludf.DUMMYFUNCTION("""COMPUTED_VALUE"""),38.0)</f>
        <v>38</v>
      </c>
      <c r="O1035" s="42">
        <v>1033.0</v>
      </c>
      <c r="P1035" s="42">
        <v>868.0</v>
      </c>
      <c r="S1035" s="42">
        <v>868.0</v>
      </c>
    </row>
    <row r="1036">
      <c r="A1036" s="42">
        <v>1034.0</v>
      </c>
      <c r="B1036" s="42">
        <v>7.0</v>
      </c>
      <c r="D1036" s="42">
        <v>1034.0</v>
      </c>
      <c r="E1036" s="42">
        <v>0.0</v>
      </c>
      <c r="G1036" s="2">
        <f>IFERROR(__xludf.DUMMYFUNCTION("""COMPUTED_VALUE"""),44.0)</f>
        <v>44</v>
      </c>
      <c r="O1036" s="42">
        <v>1034.0</v>
      </c>
      <c r="P1036" s="42">
        <v>970.0</v>
      </c>
      <c r="S1036" s="42">
        <v>970.0</v>
      </c>
    </row>
    <row r="1037">
      <c r="A1037" s="42">
        <v>1035.0</v>
      </c>
      <c r="B1037" s="42">
        <v>9.0</v>
      </c>
      <c r="D1037" s="42">
        <v>1035.0</v>
      </c>
      <c r="E1037" s="42">
        <v>16.0</v>
      </c>
      <c r="G1037" s="2">
        <f>IFERROR(__xludf.DUMMYFUNCTION("""COMPUTED_VALUE"""),49.0)</f>
        <v>49</v>
      </c>
      <c r="O1037" s="42">
        <v>1035.0</v>
      </c>
      <c r="P1037" s="42">
        <v>1055.0</v>
      </c>
      <c r="S1037" s="42">
        <v>1055.0</v>
      </c>
    </row>
    <row r="1038">
      <c r="A1038" s="42">
        <v>1036.0</v>
      </c>
      <c r="B1038" s="42">
        <v>13.0</v>
      </c>
      <c r="D1038" s="42">
        <v>1036.0</v>
      </c>
      <c r="E1038" s="42">
        <v>0.0</v>
      </c>
      <c r="G1038" s="2">
        <f>IFERROR(__xludf.DUMMYFUNCTION("""COMPUTED_VALUE"""),55.0)</f>
        <v>55</v>
      </c>
      <c r="O1038" s="42">
        <v>1036.0</v>
      </c>
      <c r="P1038" s="42">
        <v>1185.0</v>
      </c>
      <c r="S1038" s="42">
        <v>1185.0</v>
      </c>
    </row>
    <row r="1039">
      <c r="A1039" s="42">
        <v>1037.0</v>
      </c>
      <c r="B1039" s="42">
        <v>12.0</v>
      </c>
      <c r="D1039" s="42">
        <v>1037.0</v>
      </c>
      <c r="E1039" s="42">
        <v>16.0</v>
      </c>
      <c r="G1039" s="2">
        <f>IFERROR(__xludf.DUMMYFUNCTION("""COMPUTED_VALUE"""),49.0)</f>
        <v>49</v>
      </c>
      <c r="O1039" s="42">
        <v>1037.0</v>
      </c>
      <c r="P1039" s="42">
        <v>1085.0</v>
      </c>
      <c r="S1039" s="42">
        <v>1085.0</v>
      </c>
    </row>
    <row r="1040">
      <c r="A1040" s="42">
        <v>1038.0</v>
      </c>
      <c r="B1040" s="42">
        <v>10.0</v>
      </c>
      <c r="D1040" s="42">
        <v>1038.0</v>
      </c>
      <c r="E1040" s="42">
        <v>16.0</v>
      </c>
      <c r="G1040" s="2">
        <f>IFERROR(__xludf.DUMMYFUNCTION("""COMPUTED_VALUE"""),48.0)</f>
        <v>48</v>
      </c>
      <c r="O1040" s="42">
        <v>1038.0</v>
      </c>
      <c r="P1040" s="42">
        <v>1074.0</v>
      </c>
      <c r="S1040" s="42">
        <v>1074.0</v>
      </c>
    </row>
    <row r="1041">
      <c r="A1041" s="42">
        <v>1039.0</v>
      </c>
      <c r="B1041" s="42">
        <v>9.0</v>
      </c>
      <c r="D1041" s="42">
        <v>1039.0</v>
      </c>
      <c r="E1041" s="42">
        <v>0.0</v>
      </c>
      <c r="G1041" s="2">
        <f>IFERROR(__xludf.DUMMYFUNCTION("""COMPUTED_VALUE"""),43.0)</f>
        <v>43</v>
      </c>
      <c r="O1041" s="42">
        <v>1039.0</v>
      </c>
      <c r="P1041" s="42">
        <v>953.0</v>
      </c>
      <c r="S1041" s="42">
        <v>953.0</v>
      </c>
    </row>
    <row r="1042">
      <c r="A1042" s="42">
        <v>1040.0</v>
      </c>
      <c r="B1042" s="42">
        <v>12.0</v>
      </c>
      <c r="D1042" s="42">
        <v>1040.0</v>
      </c>
      <c r="E1042" s="42">
        <v>16.0</v>
      </c>
      <c r="G1042" s="2">
        <f>IFERROR(__xludf.DUMMYFUNCTION("""COMPUTED_VALUE"""),43.0)</f>
        <v>43</v>
      </c>
      <c r="O1042" s="42">
        <v>1040.0</v>
      </c>
      <c r="P1042" s="42">
        <v>927.0</v>
      </c>
      <c r="S1042" s="42">
        <v>927.0</v>
      </c>
    </row>
    <row r="1043">
      <c r="A1043" s="42">
        <v>1041.0</v>
      </c>
      <c r="B1043" s="42">
        <v>17.0</v>
      </c>
      <c r="D1043" s="42">
        <v>1041.0</v>
      </c>
      <c r="E1043" s="42">
        <v>16.0</v>
      </c>
      <c r="G1043" s="2">
        <f>IFERROR(__xludf.DUMMYFUNCTION("""COMPUTED_VALUE"""),46.0)</f>
        <v>46</v>
      </c>
      <c r="O1043" s="42">
        <v>1041.0</v>
      </c>
      <c r="P1043" s="42">
        <v>1070.0</v>
      </c>
      <c r="S1043" s="42">
        <v>1070.0</v>
      </c>
    </row>
    <row r="1044">
      <c r="A1044" s="42">
        <v>1042.0</v>
      </c>
      <c r="B1044" s="42">
        <v>15.0</v>
      </c>
      <c r="D1044" s="42">
        <v>1042.0</v>
      </c>
      <c r="E1044" s="42">
        <v>16.0</v>
      </c>
      <c r="G1044" s="2">
        <f>IFERROR(__xludf.DUMMYFUNCTION("""COMPUTED_VALUE"""),45.0)</f>
        <v>45</v>
      </c>
      <c r="O1044" s="42">
        <v>1042.0</v>
      </c>
      <c r="P1044" s="42">
        <v>967.0</v>
      </c>
      <c r="S1044" s="42">
        <v>967.0</v>
      </c>
    </row>
    <row r="1045">
      <c r="A1045" s="42">
        <v>1043.0</v>
      </c>
      <c r="B1045" s="42">
        <v>20.0</v>
      </c>
      <c r="D1045" s="42">
        <v>1043.0</v>
      </c>
      <c r="E1045" s="42">
        <v>16.0</v>
      </c>
      <c r="G1045" s="2">
        <f>IFERROR(__xludf.DUMMYFUNCTION("""COMPUTED_VALUE"""),38.0)</f>
        <v>38</v>
      </c>
      <c r="O1045" s="42">
        <v>1043.0</v>
      </c>
      <c r="P1045" s="42">
        <v>880.0</v>
      </c>
      <c r="S1045" s="42">
        <v>880.0</v>
      </c>
    </row>
    <row r="1046">
      <c r="A1046" s="42">
        <v>1044.0</v>
      </c>
      <c r="B1046" s="42">
        <v>15.0</v>
      </c>
      <c r="D1046" s="42">
        <v>1044.0</v>
      </c>
      <c r="E1046" s="42">
        <v>16.0</v>
      </c>
      <c r="G1046" s="2">
        <f>IFERROR(__xludf.DUMMYFUNCTION("""COMPUTED_VALUE"""),39.0)</f>
        <v>39</v>
      </c>
      <c r="O1046" s="42">
        <v>1044.0</v>
      </c>
      <c r="P1046" s="42">
        <v>809.0</v>
      </c>
      <c r="S1046" s="42">
        <v>809.0</v>
      </c>
    </row>
    <row r="1047">
      <c r="A1047" s="42">
        <v>1045.0</v>
      </c>
      <c r="B1047" s="42">
        <v>13.0</v>
      </c>
      <c r="D1047" s="42">
        <v>1045.0</v>
      </c>
      <c r="E1047" s="42">
        <v>16.0</v>
      </c>
      <c r="G1047" s="2">
        <f>IFERROR(__xludf.DUMMYFUNCTION("""COMPUTED_VALUE"""),36.0)</f>
        <v>36</v>
      </c>
      <c r="O1047" s="42">
        <v>1045.0</v>
      </c>
      <c r="P1047" s="42">
        <v>784.0</v>
      </c>
      <c r="S1047" s="42">
        <v>784.0</v>
      </c>
    </row>
    <row r="1048">
      <c r="A1048" s="42">
        <v>1046.0</v>
      </c>
      <c r="B1048" s="42">
        <v>15.0</v>
      </c>
      <c r="D1048" s="42">
        <v>1046.0</v>
      </c>
      <c r="E1048" s="42">
        <v>16.0</v>
      </c>
      <c r="G1048" s="2">
        <f>IFERROR(__xludf.DUMMYFUNCTION("""COMPUTED_VALUE"""),44.0)</f>
        <v>44</v>
      </c>
      <c r="O1048" s="42">
        <v>1046.0</v>
      </c>
      <c r="P1048" s="42">
        <v>992.0</v>
      </c>
      <c r="S1048" s="42">
        <v>992.0</v>
      </c>
    </row>
    <row r="1049">
      <c r="A1049" s="42">
        <v>1047.0</v>
      </c>
      <c r="B1049" s="42">
        <v>19.0</v>
      </c>
      <c r="D1049" s="42">
        <v>1047.0</v>
      </c>
      <c r="E1049" s="42">
        <v>16.0</v>
      </c>
      <c r="G1049" s="2">
        <f>IFERROR(__xludf.DUMMYFUNCTION("""COMPUTED_VALUE"""),34.0)</f>
        <v>34</v>
      </c>
      <c r="O1049" s="42">
        <v>1047.0</v>
      </c>
      <c r="P1049" s="42">
        <v>814.0</v>
      </c>
      <c r="S1049" s="42">
        <v>814.0</v>
      </c>
    </row>
    <row r="1050">
      <c r="A1050" s="42">
        <v>1048.0</v>
      </c>
      <c r="B1050" s="42">
        <v>19.0</v>
      </c>
      <c r="D1050" s="42">
        <v>1048.0</v>
      </c>
      <c r="E1050" s="42">
        <v>16.0</v>
      </c>
      <c r="G1050" s="2">
        <f>IFERROR(__xludf.DUMMYFUNCTION("""COMPUTED_VALUE"""),40.0)</f>
        <v>40</v>
      </c>
      <c r="O1050" s="42">
        <v>1048.0</v>
      </c>
      <c r="P1050" s="42">
        <v>846.0</v>
      </c>
      <c r="S1050" s="42">
        <v>846.0</v>
      </c>
    </row>
    <row r="1051">
      <c r="A1051" s="42">
        <v>1049.0</v>
      </c>
      <c r="B1051" s="42">
        <v>20.0</v>
      </c>
      <c r="D1051" s="42">
        <v>1049.0</v>
      </c>
      <c r="E1051" s="42">
        <v>19.0</v>
      </c>
      <c r="G1051" s="2">
        <f>IFERROR(__xludf.DUMMYFUNCTION("""COMPUTED_VALUE"""),43.0)</f>
        <v>43</v>
      </c>
      <c r="O1051" s="42">
        <v>1049.0</v>
      </c>
      <c r="P1051" s="42">
        <v>997.0</v>
      </c>
      <c r="S1051" s="42">
        <v>997.0</v>
      </c>
    </row>
    <row r="1052">
      <c r="A1052" s="42">
        <v>1050.0</v>
      </c>
      <c r="B1052" s="42">
        <v>22.0</v>
      </c>
      <c r="D1052" s="42">
        <v>1050.0</v>
      </c>
      <c r="E1052" s="42">
        <v>22.0</v>
      </c>
      <c r="G1052" s="2">
        <f>IFERROR(__xludf.DUMMYFUNCTION("""COMPUTED_VALUE"""),42.0)</f>
        <v>42</v>
      </c>
      <c r="O1052" s="42">
        <v>1050.0</v>
      </c>
      <c r="P1052" s="42">
        <v>942.0</v>
      </c>
      <c r="S1052" s="42">
        <v>942.0</v>
      </c>
    </row>
    <row r="1053">
      <c r="A1053" s="42">
        <v>1051.0</v>
      </c>
      <c r="B1053" s="42">
        <v>19.0</v>
      </c>
      <c r="D1053" s="42">
        <v>1051.0</v>
      </c>
      <c r="E1053" s="42">
        <v>19.0</v>
      </c>
      <c r="G1053" s="2">
        <f>IFERROR(__xludf.DUMMYFUNCTION("""COMPUTED_VALUE"""),47.0)</f>
        <v>47</v>
      </c>
      <c r="O1053" s="42">
        <v>1051.0</v>
      </c>
      <c r="P1053" s="42">
        <v>1169.0</v>
      </c>
      <c r="S1053" s="42">
        <v>1169.0</v>
      </c>
    </row>
    <row r="1054">
      <c r="A1054" s="42">
        <v>1052.0</v>
      </c>
      <c r="B1054" s="42">
        <v>22.0</v>
      </c>
      <c r="D1054" s="42">
        <v>1052.0</v>
      </c>
      <c r="E1054" s="42">
        <v>22.0</v>
      </c>
      <c r="G1054" s="2">
        <f>IFERROR(__xludf.DUMMYFUNCTION("""COMPUTED_VALUE"""),51.0)</f>
        <v>51</v>
      </c>
      <c r="O1054" s="42">
        <v>1052.0</v>
      </c>
      <c r="P1054" s="42">
        <v>1183.0</v>
      </c>
      <c r="S1054" s="42">
        <v>1183.0</v>
      </c>
    </row>
    <row r="1055">
      <c r="A1055" s="42">
        <v>1053.0</v>
      </c>
      <c r="B1055" s="42">
        <v>24.0</v>
      </c>
      <c r="D1055" s="42">
        <v>1053.0</v>
      </c>
      <c r="E1055" s="42">
        <v>24.0</v>
      </c>
      <c r="G1055" s="2">
        <f>IFERROR(__xludf.DUMMYFUNCTION("""COMPUTED_VALUE"""),55.0)</f>
        <v>55</v>
      </c>
      <c r="O1055" s="42">
        <v>1053.0</v>
      </c>
      <c r="P1055" s="42">
        <v>1179.0</v>
      </c>
      <c r="S1055" s="42">
        <v>1179.0</v>
      </c>
    </row>
    <row r="1056">
      <c r="A1056" s="42">
        <v>1054.0</v>
      </c>
      <c r="B1056" s="42">
        <v>17.0</v>
      </c>
      <c r="D1056" s="42">
        <v>1054.0</v>
      </c>
      <c r="E1056" s="42">
        <v>17.0</v>
      </c>
      <c r="G1056" s="2">
        <f>IFERROR(__xludf.DUMMYFUNCTION("""COMPUTED_VALUE"""),53.0)</f>
        <v>53</v>
      </c>
      <c r="O1056" s="42">
        <v>1054.0</v>
      </c>
      <c r="P1056" s="42">
        <v>1107.0</v>
      </c>
      <c r="S1056" s="42">
        <v>1107.0</v>
      </c>
    </row>
    <row r="1057">
      <c r="A1057" s="42">
        <v>1055.0</v>
      </c>
      <c r="B1057" s="42">
        <v>15.0</v>
      </c>
      <c r="D1057" s="42">
        <v>1055.0</v>
      </c>
      <c r="E1057" s="42">
        <v>16.0</v>
      </c>
      <c r="G1057" s="2">
        <f>IFERROR(__xludf.DUMMYFUNCTION("""COMPUTED_VALUE"""),57.0)</f>
        <v>57</v>
      </c>
      <c r="O1057" s="42">
        <v>1055.0</v>
      </c>
      <c r="P1057" s="42">
        <v>1293.0</v>
      </c>
      <c r="S1057" s="42">
        <v>1293.0</v>
      </c>
    </row>
    <row r="1058">
      <c r="A1058" s="42">
        <v>1056.0</v>
      </c>
      <c r="B1058" s="42">
        <v>16.0</v>
      </c>
      <c r="D1058" s="42">
        <v>1056.0</v>
      </c>
      <c r="E1058" s="42">
        <v>16.0</v>
      </c>
      <c r="G1058" s="2">
        <f>IFERROR(__xludf.DUMMYFUNCTION("""COMPUTED_VALUE"""),54.0)</f>
        <v>54</v>
      </c>
      <c r="O1058" s="42">
        <v>1056.0</v>
      </c>
      <c r="P1058" s="42">
        <v>1198.0</v>
      </c>
      <c r="S1058" s="42">
        <v>1198.0</v>
      </c>
    </row>
    <row r="1059">
      <c r="A1059" s="42">
        <v>1057.0</v>
      </c>
      <c r="B1059" s="42">
        <v>21.0</v>
      </c>
      <c r="D1059" s="42">
        <v>1057.0</v>
      </c>
      <c r="E1059" s="42">
        <v>20.0</v>
      </c>
      <c r="G1059" s="2">
        <f>IFERROR(__xludf.DUMMYFUNCTION("""COMPUTED_VALUE"""),48.0)</f>
        <v>48</v>
      </c>
      <c r="O1059" s="42">
        <v>1057.0</v>
      </c>
      <c r="P1059" s="42">
        <v>1084.0</v>
      </c>
      <c r="S1059" s="42">
        <v>1084.0</v>
      </c>
    </row>
    <row r="1060">
      <c r="A1060" s="42">
        <v>1058.0</v>
      </c>
      <c r="B1060" s="42">
        <v>19.0</v>
      </c>
      <c r="D1060" s="42">
        <v>1058.0</v>
      </c>
      <c r="E1060" s="42">
        <v>19.0</v>
      </c>
      <c r="G1060" s="2">
        <f>IFERROR(__xludf.DUMMYFUNCTION("""COMPUTED_VALUE"""),52.0)</f>
        <v>52</v>
      </c>
      <c r="O1060" s="42">
        <v>1058.0</v>
      </c>
      <c r="P1060" s="42">
        <v>1180.0</v>
      </c>
      <c r="S1060" s="42">
        <v>1180.0</v>
      </c>
    </row>
    <row r="1061">
      <c r="A1061" s="42">
        <v>1059.0</v>
      </c>
      <c r="B1061" s="42">
        <v>20.0</v>
      </c>
      <c r="D1061" s="42">
        <v>1059.0</v>
      </c>
      <c r="E1061" s="42">
        <v>20.0</v>
      </c>
      <c r="G1061" s="2">
        <f>IFERROR(__xludf.DUMMYFUNCTION("""COMPUTED_VALUE"""),46.0)</f>
        <v>46</v>
      </c>
      <c r="O1061" s="42">
        <v>1059.0</v>
      </c>
      <c r="P1061" s="42">
        <v>982.0</v>
      </c>
      <c r="S1061" s="42">
        <v>982.0</v>
      </c>
    </row>
    <row r="1062">
      <c r="A1062" s="42">
        <v>1060.0</v>
      </c>
      <c r="B1062" s="42">
        <v>18.0</v>
      </c>
      <c r="D1062" s="42">
        <v>1060.0</v>
      </c>
      <c r="E1062" s="42">
        <v>18.0</v>
      </c>
      <c r="G1062" s="2">
        <f>IFERROR(__xludf.DUMMYFUNCTION("""COMPUTED_VALUE"""),45.0)</f>
        <v>45</v>
      </c>
      <c r="O1062" s="42">
        <v>1060.0</v>
      </c>
      <c r="P1062" s="42">
        <v>993.0</v>
      </c>
      <c r="S1062" s="42">
        <v>993.0</v>
      </c>
    </row>
    <row r="1063">
      <c r="A1063" s="42">
        <v>1061.0</v>
      </c>
      <c r="B1063" s="42">
        <v>20.0</v>
      </c>
      <c r="D1063" s="42">
        <v>1061.0</v>
      </c>
      <c r="E1063" s="42">
        <v>20.0</v>
      </c>
      <c r="G1063" s="2">
        <f>IFERROR(__xludf.DUMMYFUNCTION("""COMPUTED_VALUE"""),47.0)</f>
        <v>47</v>
      </c>
      <c r="O1063" s="42">
        <v>1061.0</v>
      </c>
      <c r="P1063" s="42">
        <v>1005.0</v>
      </c>
      <c r="S1063" s="42">
        <v>1005.0</v>
      </c>
    </row>
    <row r="1064">
      <c r="A1064" s="42">
        <v>1062.0</v>
      </c>
      <c r="B1064" s="42">
        <v>19.0</v>
      </c>
      <c r="D1064" s="42">
        <v>1062.0</v>
      </c>
      <c r="E1064" s="42">
        <v>19.0</v>
      </c>
      <c r="G1064" s="2">
        <f>IFERROR(__xludf.DUMMYFUNCTION("""COMPUTED_VALUE"""),44.0)</f>
        <v>44</v>
      </c>
      <c r="O1064" s="42">
        <v>1062.0</v>
      </c>
      <c r="P1064" s="42">
        <v>948.0</v>
      </c>
      <c r="S1064" s="42">
        <v>948.0</v>
      </c>
    </row>
    <row r="1065">
      <c r="A1065" s="42">
        <v>1063.0</v>
      </c>
      <c r="B1065" s="42">
        <v>22.0</v>
      </c>
      <c r="D1065" s="42">
        <v>1063.0</v>
      </c>
      <c r="E1065" s="42">
        <v>22.0</v>
      </c>
      <c r="G1065" s="2">
        <f>IFERROR(__xludf.DUMMYFUNCTION("""COMPUTED_VALUE"""),43.0)</f>
        <v>43</v>
      </c>
      <c r="O1065" s="42">
        <v>1063.0</v>
      </c>
      <c r="P1065" s="42">
        <v>943.0</v>
      </c>
      <c r="S1065" s="42">
        <v>943.0</v>
      </c>
    </row>
    <row r="1066">
      <c r="A1066" s="42">
        <v>1064.0</v>
      </c>
      <c r="B1066" s="42">
        <v>19.0</v>
      </c>
      <c r="D1066" s="42">
        <v>1064.0</v>
      </c>
      <c r="E1066" s="42">
        <v>19.0</v>
      </c>
      <c r="G1066" s="2">
        <f>IFERROR(__xludf.DUMMYFUNCTION("""COMPUTED_VALUE"""),45.0)</f>
        <v>45</v>
      </c>
      <c r="O1066" s="42">
        <v>1064.0</v>
      </c>
      <c r="P1066" s="42">
        <v>995.0</v>
      </c>
      <c r="S1066" s="42">
        <v>995.0</v>
      </c>
    </row>
    <row r="1067">
      <c r="A1067" s="42">
        <v>1065.0</v>
      </c>
      <c r="B1067" s="42">
        <v>21.0</v>
      </c>
      <c r="D1067" s="42">
        <v>1065.0</v>
      </c>
      <c r="E1067" s="42">
        <v>21.0</v>
      </c>
      <c r="G1067" s="2">
        <f>IFERROR(__xludf.DUMMYFUNCTION("""COMPUTED_VALUE"""),45.0)</f>
        <v>45</v>
      </c>
      <c r="O1067" s="42">
        <v>1065.0</v>
      </c>
      <c r="P1067" s="42">
        <v>1017.0</v>
      </c>
      <c r="S1067" s="42">
        <v>1017.0</v>
      </c>
    </row>
    <row r="1068">
      <c r="A1068" s="42">
        <v>1066.0</v>
      </c>
      <c r="B1068" s="42">
        <v>17.0</v>
      </c>
      <c r="D1068" s="42">
        <v>1066.0</v>
      </c>
      <c r="E1068" s="42">
        <v>17.0</v>
      </c>
      <c r="G1068" s="2">
        <f>IFERROR(__xludf.DUMMYFUNCTION("""COMPUTED_VALUE"""),43.0)</f>
        <v>43</v>
      </c>
      <c r="O1068" s="42">
        <v>1066.0</v>
      </c>
      <c r="P1068" s="42">
        <v>931.0</v>
      </c>
      <c r="S1068" s="42">
        <v>931.0</v>
      </c>
    </row>
    <row r="1069">
      <c r="A1069" s="42">
        <v>1067.0</v>
      </c>
      <c r="B1069" s="42">
        <v>11.0</v>
      </c>
      <c r="D1069" s="42">
        <v>1067.0</v>
      </c>
      <c r="E1069" s="42">
        <v>16.0</v>
      </c>
      <c r="G1069" s="2">
        <f>IFERROR(__xludf.DUMMYFUNCTION("""COMPUTED_VALUE"""),42.0)</f>
        <v>42</v>
      </c>
      <c r="O1069" s="42">
        <v>1067.0</v>
      </c>
      <c r="P1069" s="42">
        <v>924.0</v>
      </c>
      <c r="S1069" s="42">
        <v>924.0</v>
      </c>
    </row>
    <row r="1070">
      <c r="A1070" s="42">
        <v>1068.0</v>
      </c>
      <c r="B1070" s="42">
        <v>12.0</v>
      </c>
      <c r="D1070" s="42">
        <v>1068.0</v>
      </c>
      <c r="E1070" s="42">
        <v>16.0</v>
      </c>
      <c r="G1070" s="2">
        <f>IFERROR(__xludf.DUMMYFUNCTION("""COMPUTED_VALUE"""),42.0)</f>
        <v>42</v>
      </c>
      <c r="O1070" s="42">
        <v>1068.0</v>
      </c>
      <c r="P1070" s="42">
        <v>984.0</v>
      </c>
      <c r="S1070" s="42">
        <v>984.0</v>
      </c>
    </row>
    <row r="1071">
      <c r="A1071" s="42">
        <v>1069.0</v>
      </c>
      <c r="B1071" s="42">
        <v>12.0</v>
      </c>
      <c r="D1071" s="42">
        <v>1069.0</v>
      </c>
      <c r="E1071" s="42">
        <v>16.0</v>
      </c>
      <c r="G1071" s="2">
        <f>IFERROR(__xludf.DUMMYFUNCTION("""COMPUTED_VALUE"""),42.0)</f>
        <v>42</v>
      </c>
      <c r="O1071" s="42">
        <v>1069.0</v>
      </c>
      <c r="P1071" s="42">
        <v>982.0</v>
      </c>
      <c r="S1071" s="42">
        <v>982.0</v>
      </c>
    </row>
    <row r="1072">
      <c r="A1072" s="42">
        <v>1070.0</v>
      </c>
      <c r="B1072" s="42">
        <v>14.0</v>
      </c>
      <c r="D1072" s="42">
        <v>1070.0</v>
      </c>
      <c r="E1072" s="42">
        <v>16.0</v>
      </c>
      <c r="G1072" s="2">
        <f>IFERROR(__xludf.DUMMYFUNCTION("""COMPUTED_VALUE"""),45.0)</f>
        <v>45</v>
      </c>
      <c r="O1072" s="42">
        <v>1070.0</v>
      </c>
      <c r="P1072" s="42">
        <v>1043.0</v>
      </c>
      <c r="S1072" s="42">
        <v>1043.0</v>
      </c>
    </row>
    <row r="1073">
      <c r="A1073" s="42">
        <v>1071.0</v>
      </c>
      <c r="B1073" s="42">
        <v>17.0</v>
      </c>
      <c r="D1073" s="42">
        <v>1071.0</v>
      </c>
      <c r="E1073" s="42">
        <v>16.0</v>
      </c>
      <c r="G1073" s="2">
        <f>IFERROR(__xludf.DUMMYFUNCTION("""COMPUTED_VALUE"""),47.0)</f>
        <v>47</v>
      </c>
      <c r="O1073" s="42">
        <v>1071.0</v>
      </c>
      <c r="P1073" s="42">
        <v>1033.0</v>
      </c>
      <c r="S1073" s="42">
        <v>1033.0</v>
      </c>
    </row>
    <row r="1074">
      <c r="A1074" s="42">
        <v>1072.0</v>
      </c>
      <c r="B1074" s="42">
        <v>13.0</v>
      </c>
      <c r="D1074" s="42">
        <v>1072.0</v>
      </c>
      <c r="E1074" s="42">
        <v>0.0</v>
      </c>
      <c r="G1074" s="2">
        <f>IFERROR(__xludf.DUMMYFUNCTION("""COMPUTED_VALUE"""),51.0)</f>
        <v>51</v>
      </c>
      <c r="O1074" s="42">
        <v>1072.0</v>
      </c>
      <c r="P1074" s="42">
        <v>1105.0</v>
      </c>
      <c r="S1074" s="42">
        <v>1105.0</v>
      </c>
    </row>
    <row r="1075">
      <c r="A1075" s="42">
        <v>1073.0</v>
      </c>
      <c r="B1075" s="42">
        <v>16.0</v>
      </c>
      <c r="D1075" s="42">
        <v>1073.0</v>
      </c>
      <c r="E1075" s="42">
        <v>16.0</v>
      </c>
      <c r="G1075" s="2">
        <f>IFERROR(__xludf.DUMMYFUNCTION("""COMPUTED_VALUE"""),45.0)</f>
        <v>45</v>
      </c>
      <c r="O1075" s="42">
        <v>1073.0</v>
      </c>
      <c r="P1075" s="42">
        <v>995.0</v>
      </c>
      <c r="S1075" s="42">
        <v>995.0</v>
      </c>
    </row>
    <row r="1076">
      <c r="A1076" s="42">
        <v>1074.0</v>
      </c>
      <c r="B1076" s="42">
        <v>16.0</v>
      </c>
      <c r="D1076" s="42">
        <v>1074.0</v>
      </c>
      <c r="E1076" s="42">
        <v>16.0</v>
      </c>
      <c r="G1076" s="2">
        <f>IFERROR(__xludf.DUMMYFUNCTION("""COMPUTED_VALUE"""),42.0)</f>
        <v>42</v>
      </c>
      <c r="O1076" s="42">
        <v>1074.0</v>
      </c>
      <c r="P1076" s="42">
        <v>934.0</v>
      </c>
      <c r="S1076" s="42">
        <v>934.0</v>
      </c>
    </row>
    <row r="1077">
      <c r="A1077" s="42">
        <v>1075.0</v>
      </c>
      <c r="B1077" s="42">
        <v>20.0</v>
      </c>
      <c r="D1077" s="42">
        <v>1075.0</v>
      </c>
      <c r="E1077" s="42">
        <v>19.0</v>
      </c>
      <c r="G1077" s="2">
        <f>IFERROR(__xludf.DUMMYFUNCTION("""COMPUTED_VALUE"""),41.0)</f>
        <v>41</v>
      </c>
      <c r="O1077" s="42">
        <v>1075.0</v>
      </c>
      <c r="P1077" s="42">
        <v>879.0</v>
      </c>
      <c r="S1077" s="42">
        <v>879.0</v>
      </c>
    </row>
    <row r="1078">
      <c r="A1078" s="42">
        <v>1076.0</v>
      </c>
      <c r="B1078" s="42">
        <v>20.0</v>
      </c>
      <c r="D1078" s="42">
        <v>1076.0</v>
      </c>
      <c r="E1078" s="42">
        <v>20.0</v>
      </c>
      <c r="G1078" s="2">
        <f>IFERROR(__xludf.DUMMYFUNCTION("""COMPUTED_VALUE"""),46.0)</f>
        <v>46</v>
      </c>
      <c r="O1078" s="42">
        <v>1076.0</v>
      </c>
      <c r="P1078" s="42">
        <v>1042.0</v>
      </c>
      <c r="S1078" s="42">
        <v>1042.0</v>
      </c>
    </row>
    <row r="1079">
      <c r="A1079" s="42">
        <v>1077.0</v>
      </c>
      <c r="B1079" s="42">
        <v>19.0</v>
      </c>
      <c r="D1079" s="42">
        <v>1077.0</v>
      </c>
      <c r="E1079" s="42">
        <v>19.0</v>
      </c>
      <c r="G1079" s="2">
        <f>IFERROR(__xludf.DUMMYFUNCTION("""COMPUTED_VALUE"""),41.0)</f>
        <v>41</v>
      </c>
      <c r="O1079" s="42">
        <v>1077.0</v>
      </c>
      <c r="P1079" s="42">
        <v>831.0</v>
      </c>
      <c r="S1079" s="42">
        <v>831.0</v>
      </c>
    </row>
    <row r="1080">
      <c r="A1080" s="42">
        <v>1078.0</v>
      </c>
      <c r="B1080" s="42">
        <v>27.0</v>
      </c>
      <c r="D1080" s="42">
        <v>1078.0</v>
      </c>
      <c r="E1080" s="42">
        <v>27.0</v>
      </c>
      <c r="G1080" s="2">
        <f>IFERROR(__xludf.DUMMYFUNCTION("""COMPUTED_VALUE"""),43.0)</f>
        <v>43</v>
      </c>
      <c r="O1080" s="42">
        <v>1078.0</v>
      </c>
      <c r="P1080" s="42">
        <v>943.0</v>
      </c>
      <c r="S1080" s="42">
        <v>943.0</v>
      </c>
    </row>
    <row r="1081">
      <c r="A1081" s="42">
        <v>1079.0</v>
      </c>
      <c r="B1081" s="42">
        <v>23.0</v>
      </c>
      <c r="D1081" s="42">
        <v>1079.0</v>
      </c>
      <c r="E1081" s="42">
        <v>23.0</v>
      </c>
      <c r="G1081" s="2">
        <f>IFERROR(__xludf.DUMMYFUNCTION("""COMPUTED_VALUE"""),46.0)</f>
        <v>46</v>
      </c>
      <c r="O1081" s="42">
        <v>1079.0</v>
      </c>
      <c r="P1081" s="42">
        <v>996.0</v>
      </c>
      <c r="S1081" s="42">
        <v>996.0</v>
      </c>
    </row>
    <row r="1082">
      <c r="A1082" s="42">
        <v>1080.0</v>
      </c>
      <c r="B1082" s="42">
        <v>24.0</v>
      </c>
      <c r="D1082" s="42">
        <v>1080.0</v>
      </c>
      <c r="E1082" s="42">
        <v>24.0</v>
      </c>
      <c r="G1082" s="2">
        <f>IFERROR(__xludf.DUMMYFUNCTION("""COMPUTED_VALUE"""),47.0)</f>
        <v>47</v>
      </c>
      <c r="O1082" s="42">
        <v>1080.0</v>
      </c>
      <c r="P1082" s="42">
        <v>1109.0</v>
      </c>
      <c r="S1082" s="42">
        <v>1109.0</v>
      </c>
    </row>
    <row r="1083">
      <c r="A1083" s="42">
        <v>1081.0</v>
      </c>
      <c r="B1083" s="42">
        <v>21.0</v>
      </c>
      <c r="D1083" s="42">
        <v>1081.0</v>
      </c>
      <c r="E1083" s="42">
        <v>21.0</v>
      </c>
      <c r="G1083" s="2">
        <f>IFERROR(__xludf.DUMMYFUNCTION("""COMPUTED_VALUE"""),47.0)</f>
        <v>47</v>
      </c>
      <c r="O1083" s="42">
        <v>1081.0</v>
      </c>
      <c r="P1083" s="42">
        <v>1019.0</v>
      </c>
      <c r="S1083" s="42">
        <v>1019.0</v>
      </c>
    </row>
    <row r="1084">
      <c r="A1084" s="42">
        <v>1082.0</v>
      </c>
      <c r="B1084" s="42">
        <v>22.0</v>
      </c>
      <c r="D1084" s="42">
        <v>1082.0</v>
      </c>
      <c r="E1084" s="42">
        <v>22.0</v>
      </c>
      <c r="G1084" s="2">
        <f>IFERROR(__xludf.DUMMYFUNCTION("""COMPUTED_VALUE"""),48.0)</f>
        <v>48</v>
      </c>
      <c r="O1084" s="42">
        <v>1082.0</v>
      </c>
      <c r="P1084" s="42">
        <v>1018.0</v>
      </c>
      <c r="S1084" s="42">
        <v>1018.0</v>
      </c>
    </row>
    <row r="1085">
      <c r="A1085" s="42">
        <v>1083.0</v>
      </c>
      <c r="B1085" s="42">
        <v>23.0</v>
      </c>
      <c r="D1085" s="42">
        <v>1083.0</v>
      </c>
      <c r="E1085" s="42">
        <v>23.0</v>
      </c>
      <c r="G1085" s="2">
        <f>IFERROR(__xludf.DUMMYFUNCTION("""COMPUTED_VALUE"""),43.0)</f>
        <v>43</v>
      </c>
      <c r="O1085" s="42">
        <v>1083.0</v>
      </c>
      <c r="P1085" s="42">
        <v>999.0</v>
      </c>
      <c r="S1085" s="42">
        <v>999.0</v>
      </c>
    </row>
    <row r="1086">
      <c r="A1086" s="42">
        <v>1084.0</v>
      </c>
      <c r="B1086" s="42">
        <v>26.0</v>
      </c>
      <c r="D1086" s="42">
        <v>1084.0</v>
      </c>
      <c r="E1086" s="42">
        <v>26.0</v>
      </c>
      <c r="G1086" s="2">
        <f>IFERROR(__xludf.DUMMYFUNCTION("""COMPUTED_VALUE"""),36.0)</f>
        <v>36</v>
      </c>
      <c r="O1086" s="42">
        <v>1084.0</v>
      </c>
      <c r="P1086" s="42">
        <v>838.0</v>
      </c>
      <c r="S1086" s="42">
        <v>838.0</v>
      </c>
    </row>
    <row r="1087">
      <c r="A1087" s="42">
        <v>1085.0</v>
      </c>
      <c r="B1087" s="42">
        <v>28.0</v>
      </c>
      <c r="D1087" s="42">
        <v>1085.0</v>
      </c>
      <c r="E1087" s="42">
        <v>28.0</v>
      </c>
      <c r="G1087" s="2">
        <f>IFERROR(__xludf.DUMMYFUNCTION("""COMPUTED_VALUE"""),43.0)</f>
        <v>43</v>
      </c>
      <c r="O1087" s="42">
        <v>1085.0</v>
      </c>
      <c r="P1087" s="42">
        <v>975.0</v>
      </c>
      <c r="S1087" s="42">
        <v>975.0</v>
      </c>
    </row>
    <row r="1088">
      <c r="A1088" s="42">
        <v>1086.0</v>
      </c>
      <c r="B1088" s="42">
        <v>28.0</v>
      </c>
      <c r="D1088" s="42">
        <v>1086.0</v>
      </c>
      <c r="E1088" s="42">
        <v>28.0</v>
      </c>
      <c r="G1088" s="2">
        <f>IFERROR(__xludf.DUMMYFUNCTION("""COMPUTED_VALUE"""),41.0)</f>
        <v>41</v>
      </c>
      <c r="O1088" s="42">
        <v>1086.0</v>
      </c>
      <c r="P1088" s="42">
        <v>903.0</v>
      </c>
      <c r="S1088" s="42">
        <v>903.0</v>
      </c>
    </row>
    <row r="1089">
      <c r="A1089" s="42">
        <v>1087.0</v>
      </c>
      <c r="B1089" s="42">
        <v>26.0</v>
      </c>
      <c r="D1089" s="42">
        <v>1087.0</v>
      </c>
      <c r="E1089" s="42">
        <v>26.0</v>
      </c>
      <c r="G1089" s="2">
        <f>IFERROR(__xludf.DUMMYFUNCTION("""COMPUTED_VALUE"""),50.0)</f>
        <v>50</v>
      </c>
      <c r="O1089" s="42">
        <v>1087.0</v>
      </c>
      <c r="P1089" s="42">
        <v>1126.0</v>
      </c>
      <c r="S1089" s="42">
        <v>1126.0</v>
      </c>
    </row>
    <row r="1090">
      <c r="A1090" s="42">
        <v>1088.0</v>
      </c>
      <c r="B1090" s="42">
        <v>28.0</v>
      </c>
      <c r="D1090" s="42">
        <v>1088.0</v>
      </c>
      <c r="E1090" s="42">
        <v>28.0</v>
      </c>
      <c r="G1090" s="2">
        <f>IFERROR(__xludf.DUMMYFUNCTION("""COMPUTED_VALUE"""),42.0)</f>
        <v>42</v>
      </c>
      <c r="O1090" s="42">
        <v>1088.0</v>
      </c>
      <c r="P1090" s="42">
        <v>962.0</v>
      </c>
      <c r="S1090" s="42">
        <v>962.0</v>
      </c>
    </row>
    <row r="1091">
      <c r="A1091" s="42">
        <v>1089.0</v>
      </c>
      <c r="B1091" s="42">
        <v>27.0</v>
      </c>
      <c r="D1091" s="42">
        <v>1089.0</v>
      </c>
      <c r="E1091" s="42">
        <v>27.0</v>
      </c>
      <c r="G1091" s="2">
        <f>IFERROR(__xludf.DUMMYFUNCTION("""COMPUTED_VALUE"""),49.0)</f>
        <v>49</v>
      </c>
      <c r="O1091" s="42">
        <v>1089.0</v>
      </c>
      <c r="P1091" s="42">
        <v>1103.0</v>
      </c>
      <c r="S1091" s="42">
        <v>1103.0</v>
      </c>
    </row>
    <row r="1092">
      <c r="A1092" s="42">
        <v>1090.0</v>
      </c>
      <c r="B1092" s="42">
        <v>30.0</v>
      </c>
      <c r="D1092" s="42">
        <v>1090.0</v>
      </c>
      <c r="E1092" s="42">
        <v>30.0</v>
      </c>
      <c r="G1092" s="2">
        <f>IFERROR(__xludf.DUMMYFUNCTION("""COMPUTED_VALUE"""),47.0)</f>
        <v>47</v>
      </c>
      <c r="O1092" s="42">
        <v>1090.0</v>
      </c>
      <c r="P1092" s="42">
        <v>1037.0</v>
      </c>
      <c r="S1092" s="42">
        <v>1037.0</v>
      </c>
    </row>
    <row r="1093">
      <c r="A1093" s="42">
        <v>1091.0</v>
      </c>
      <c r="B1093" s="42">
        <v>25.0</v>
      </c>
      <c r="D1093" s="42">
        <v>1091.0</v>
      </c>
      <c r="E1093" s="42">
        <v>25.0</v>
      </c>
      <c r="G1093" s="2">
        <f>IFERROR(__xludf.DUMMYFUNCTION("""COMPUTED_VALUE"""),43.0)</f>
        <v>43</v>
      </c>
      <c r="O1093" s="42">
        <v>1091.0</v>
      </c>
      <c r="P1093" s="42">
        <v>967.0</v>
      </c>
      <c r="S1093" s="42">
        <v>967.0</v>
      </c>
    </row>
    <row r="1094">
      <c r="A1094" s="42">
        <v>1092.0</v>
      </c>
      <c r="B1094" s="42">
        <v>29.0</v>
      </c>
      <c r="D1094" s="42">
        <v>1092.0</v>
      </c>
      <c r="E1094" s="42">
        <v>29.0</v>
      </c>
      <c r="G1094" s="2">
        <f>IFERROR(__xludf.DUMMYFUNCTION("""COMPUTED_VALUE"""),41.0)</f>
        <v>41</v>
      </c>
      <c r="O1094" s="42">
        <v>1092.0</v>
      </c>
      <c r="P1094" s="42">
        <v>947.0</v>
      </c>
      <c r="S1094" s="42">
        <v>947.0</v>
      </c>
    </row>
    <row r="1095">
      <c r="A1095" s="42">
        <v>1093.0</v>
      </c>
      <c r="B1095" s="42">
        <v>27.0</v>
      </c>
      <c r="D1095" s="42">
        <v>1093.0</v>
      </c>
      <c r="E1095" s="42">
        <v>27.0</v>
      </c>
      <c r="G1095" s="2">
        <f>IFERROR(__xludf.DUMMYFUNCTION("""COMPUTED_VALUE"""),42.0)</f>
        <v>42</v>
      </c>
      <c r="O1095" s="42">
        <v>1093.0</v>
      </c>
      <c r="P1095" s="42">
        <v>916.0</v>
      </c>
      <c r="S1095" s="42">
        <v>916.0</v>
      </c>
    </row>
    <row r="1096">
      <c r="A1096" s="42">
        <v>1094.0</v>
      </c>
      <c r="B1096" s="42">
        <v>25.0</v>
      </c>
      <c r="D1096" s="42">
        <v>1094.0</v>
      </c>
      <c r="E1096" s="42">
        <v>25.0</v>
      </c>
      <c r="G1096" s="2">
        <f>IFERROR(__xludf.DUMMYFUNCTION("""COMPUTED_VALUE"""),49.0)</f>
        <v>49</v>
      </c>
      <c r="O1096" s="42">
        <v>1094.0</v>
      </c>
      <c r="P1096" s="42">
        <v>1035.0</v>
      </c>
      <c r="S1096" s="42">
        <v>1035.0</v>
      </c>
    </row>
    <row r="1097">
      <c r="A1097" s="42">
        <v>1095.0</v>
      </c>
      <c r="B1097" s="42">
        <v>26.0</v>
      </c>
      <c r="D1097" s="42">
        <v>1095.0</v>
      </c>
      <c r="E1097" s="42">
        <v>26.0</v>
      </c>
      <c r="G1097" s="2">
        <f>IFERROR(__xludf.DUMMYFUNCTION("""COMPUTED_VALUE"""),46.0)</f>
        <v>46</v>
      </c>
      <c r="O1097" s="42">
        <v>1095.0</v>
      </c>
      <c r="P1097" s="42">
        <v>1010.0</v>
      </c>
      <c r="S1097" s="42">
        <v>1010.0</v>
      </c>
    </row>
    <row r="1098">
      <c r="A1098" s="42">
        <v>1096.0</v>
      </c>
      <c r="B1098" s="42">
        <v>23.0</v>
      </c>
      <c r="D1098" s="42">
        <v>1096.0</v>
      </c>
      <c r="E1098" s="42">
        <v>23.0</v>
      </c>
      <c r="G1098" s="2">
        <f>IFERROR(__xludf.DUMMYFUNCTION("""COMPUTED_VALUE"""),43.0)</f>
        <v>43</v>
      </c>
      <c r="O1098" s="42">
        <v>1096.0</v>
      </c>
      <c r="P1098" s="42">
        <v>941.0</v>
      </c>
      <c r="S1098" s="42">
        <v>941.0</v>
      </c>
    </row>
    <row r="1099">
      <c r="A1099" s="42">
        <v>1097.0</v>
      </c>
      <c r="B1099" s="42">
        <v>21.0</v>
      </c>
      <c r="D1099" s="42">
        <v>1097.0</v>
      </c>
      <c r="E1099" s="42">
        <v>21.0</v>
      </c>
      <c r="G1099" s="2">
        <f>IFERROR(__xludf.DUMMYFUNCTION("""COMPUTED_VALUE"""),47.0)</f>
        <v>47</v>
      </c>
      <c r="O1099" s="42">
        <v>1097.0</v>
      </c>
      <c r="P1099" s="42">
        <v>977.0</v>
      </c>
      <c r="S1099" s="42">
        <v>977.0</v>
      </c>
    </row>
    <row r="1100">
      <c r="A1100" s="42">
        <v>1098.0</v>
      </c>
      <c r="B1100" s="42">
        <v>15.0</v>
      </c>
      <c r="D1100" s="42">
        <v>1098.0</v>
      </c>
      <c r="E1100" s="42">
        <v>16.0</v>
      </c>
      <c r="G1100" s="2">
        <f>IFERROR(__xludf.DUMMYFUNCTION("""COMPUTED_VALUE"""),49.0)</f>
        <v>49</v>
      </c>
      <c r="O1100" s="42">
        <v>1098.0</v>
      </c>
      <c r="P1100" s="42">
        <v>1049.0</v>
      </c>
      <c r="S1100" s="42">
        <v>1049.0</v>
      </c>
    </row>
    <row r="1101">
      <c r="A1101" s="42">
        <v>1099.0</v>
      </c>
      <c r="B1101" s="42">
        <v>15.0</v>
      </c>
      <c r="D1101" s="42">
        <v>1099.0</v>
      </c>
      <c r="E1101" s="42">
        <v>16.0</v>
      </c>
      <c r="G1101" s="2">
        <f>IFERROR(__xludf.DUMMYFUNCTION("""COMPUTED_VALUE"""),46.0)</f>
        <v>46</v>
      </c>
      <c r="O1101" s="42">
        <v>1099.0</v>
      </c>
      <c r="P1101" s="42">
        <v>992.0</v>
      </c>
      <c r="S1101" s="42">
        <v>992.0</v>
      </c>
    </row>
    <row r="1102">
      <c r="A1102" s="42">
        <v>1100.0</v>
      </c>
      <c r="B1102" s="42">
        <v>16.0</v>
      </c>
      <c r="D1102" s="42">
        <v>1100.0</v>
      </c>
      <c r="E1102" s="42">
        <v>16.0</v>
      </c>
      <c r="G1102" s="2">
        <f>IFERROR(__xludf.DUMMYFUNCTION("""COMPUTED_VALUE"""),40.0)</f>
        <v>40</v>
      </c>
      <c r="O1102" s="42">
        <v>1100.0</v>
      </c>
      <c r="P1102" s="42">
        <v>836.0</v>
      </c>
      <c r="S1102" s="42">
        <v>836.0</v>
      </c>
    </row>
    <row r="1103">
      <c r="A1103" s="42">
        <v>1101.0</v>
      </c>
      <c r="B1103" s="42">
        <v>13.0</v>
      </c>
      <c r="D1103" s="42">
        <v>1101.0</v>
      </c>
      <c r="E1103" s="42">
        <v>16.0</v>
      </c>
      <c r="G1103" s="2">
        <f>IFERROR(__xludf.DUMMYFUNCTION("""COMPUTED_VALUE"""),33.0)</f>
        <v>33</v>
      </c>
      <c r="O1103" s="42">
        <v>1101.0</v>
      </c>
      <c r="P1103" s="42">
        <v>741.0</v>
      </c>
      <c r="S1103" s="42">
        <v>741.0</v>
      </c>
    </row>
    <row r="1104">
      <c r="A1104" s="42">
        <v>1102.0</v>
      </c>
      <c r="B1104" s="42">
        <v>18.0</v>
      </c>
      <c r="D1104" s="42">
        <v>1102.0</v>
      </c>
      <c r="E1104" s="42">
        <v>16.0</v>
      </c>
      <c r="G1104" s="2">
        <f>IFERROR(__xludf.DUMMYFUNCTION("""COMPUTED_VALUE"""),37.0)</f>
        <v>37</v>
      </c>
      <c r="O1104" s="42">
        <v>1102.0</v>
      </c>
      <c r="P1104" s="42">
        <v>783.0</v>
      </c>
      <c r="S1104" s="42">
        <v>783.0</v>
      </c>
    </row>
    <row r="1105">
      <c r="A1105" s="42">
        <v>1103.0</v>
      </c>
      <c r="B1105" s="42">
        <v>22.0</v>
      </c>
      <c r="D1105" s="42">
        <v>1103.0</v>
      </c>
      <c r="E1105" s="42">
        <v>19.0</v>
      </c>
      <c r="G1105" s="2">
        <f>IFERROR(__xludf.DUMMYFUNCTION("""COMPUTED_VALUE"""),38.0)</f>
        <v>38</v>
      </c>
      <c r="O1105" s="42">
        <v>1103.0</v>
      </c>
      <c r="P1105" s="42">
        <v>820.0</v>
      </c>
      <c r="S1105" s="42">
        <v>820.0</v>
      </c>
    </row>
    <row r="1106">
      <c r="A1106" s="42">
        <v>1104.0</v>
      </c>
      <c r="B1106" s="42">
        <v>23.0</v>
      </c>
      <c r="D1106" s="42">
        <v>1104.0</v>
      </c>
      <c r="E1106" s="42">
        <v>23.0</v>
      </c>
      <c r="G1106" s="2">
        <f>IFERROR(__xludf.DUMMYFUNCTION("""COMPUTED_VALUE"""),41.0)</f>
        <v>41</v>
      </c>
      <c r="O1106" s="42">
        <v>1104.0</v>
      </c>
      <c r="P1106" s="42">
        <v>905.0</v>
      </c>
      <c r="S1106" s="42">
        <v>905.0</v>
      </c>
    </row>
    <row r="1107">
      <c r="A1107" s="42">
        <v>1105.0</v>
      </c>
      <c r="B1107" s="42">
        <v>25.0</v>
      </c>
      <c r="D1107" s="42">
        <v>1105.0</v>
      </c>
      <c r="E1107" s="42">
        <v>25.0</v>
      </c>
      <c r="G1107" s="2">
        <f>IFERROR(__xludf.DUMMYFUNCTION("""COMPUTED_VALUE"""),35.0)</f>
        <v>35</v>
      </c>
      <c r="O1107" s="42">
        <v>1105.0</v>
      </c>
      <c r="P1107" s="42">
        <v>749.0</v>
      </c>
      <c r="S1107" s="42">
        <v>749.0</v>
      </c>
    </row>
    <row r="1108">
      <c r="A1108" s="42">
        <v>1106.0</v>
      </c>
      <c r="B1108" s="42">
        <v>20.0</v>
      </c>
      <c r="D1108" s="42">
        <v>1106.0</v>
      </c>
      <c r="E1108" s="42">
        <v>20.0</v>
      </c>
      <c r="G1108" s="2">
        <f>IFERROR(__xludf.DUMMYFUNCTION("""COMPUTED_VALUE"""),35.0)</f>
        <v>35</v>
      </c>
      <c r="O1108" s="42">
        <v>1106.0</v>
      </c>
      <c r="P1108" s="42">
        <v>839.0</v>
      </c>
      <c r="S1108" s="42">
        <v>839.0</v>
      </c>
    </row>
    <row r="1109">
      <c r="A1109" s="42">
        <v>1107.0</v>
      </c>
      <c r="B1109" s="42">
        <v>18.0</v>
      </c>
      <c r="D1109" s="42">
        <v>1107.0</v>
      </c>
      <c r="E1109" s="42">
        <v>18.0</v>
      </c>
      <c r="G1109" s="2">
        <f>IFERROR(__xludf.DUMMYFUNCTION("""COMPUTED_VALUE"""),35.0)</f>
        <v>35</v>
      </c>
      <c r="O1109" s="42">
        <v>1107.0</v>
      </c>
      <c r="P1109" s="42">
        <v>799.0</v>
      </c>
      <c r="S1109" s="42">
        <v>799.0</v>
      </c>
    </row>
    <row r="1110">
      <c r="A1110" s="42">
        <v>1108.0</v>
      </c>
      <c r="B1110" s="42">
        <v>22.0</v>
      </c>
      <c r="D1110" s="42">
        <v>1108.0</v>
      </c>
      <c r="E1110" s="42">
        <v>22.0</v>
      </c>
      <c r="G1110" s="2">
        <f>IFERROR(__xludf.DUMMYFUNCTION("""COMPUTED_VALUE"""),39.0)</f>
        <v>39</v>
      </c>
      <c r="O1110" s="42">
        <v>1108.0</v>
      </c>
      <c r="P1110" s="42">
        <v>853.0</v>
      </c>
      <c r="S1110" s="42">
        <v>853.0</v>
      </c>
    </row>
    <row r="1111">
      <c r="A1111" s="42">
        <v>1109.0</v>
      </c>
      <c r="B1111" s="42">
        <v>21.0</v>
      </c>
      <c r="D1111" s="42">
        <v>1109.0</v>
      </c>
      <c r="E1111" s="42">
        <v>21.0</v>
      </c>
      <c r="G1111" s="2">
        <f>IFERROR(__xludf.DUMMYFUNCTION("""COMPUTED_VALUE"""),43.0)</f>
        <v>43</v>
      </c>
      <c r="O1111" s="42">
        <v>1109.0</v>
      </c>
      <c r="P1111" s="42">
        <v>953.0</v>
      </c>
      <c r="S1111" s="42">
        <v>953.0</v>
      </c>
    </row>
    <row r="1112">
      <c r="A1112" s="42">
        <v>1110.0</v>
      </c>
      <c r="B1112" s="42">
        <v>21.0</v>
      </c>
      <c r="D1112" s="42">
        <v>1110.0</v>
      </c>
      <c r="E1112" s="42">
        <v>21.0</v>
      </c>
      <c r="G1112" s="2">
        <f>IFERROR(__xludf.DUMMYFUNCTION("""COMPUTED_VALUE"""),45.0)</f>
        <v>45</v>
      </c>
      <c r="O1112" s="42">
        <v>1110.0</v>
      </c>
      <c r="P1112" s="42">
        <v>971.0</v>
      </c>
      <c r="S1112" s="42">
        <v>971.0</v>
      </c>
    </row>
    <row r="1113">
      <c r="A1113" s="42">
        <v>1111.0</v>
      </c>
      <c r="B1113" s="42">
        <v>24.0</v>
      </c>
      <c r="D1113" s="42">
        <v>1111.0</v>
      </c>
      <c r="E1113" s="42">
        <v>24.0</v>
      </c>
      <c r="G1113" s="2">
        <f>IFERROR(__xludf.DUMMYFUNCTION("""COMPUTED_VALUE"""),35.0)</f>
        <v>35</v>
      </c>
      <c r="O1113" s="42">
        <v>1111.0</v>
      </c>
      <c r="P1113" s="42">
        <v>777.0</v>
      </c>
      <c r="S1113" s="42">
        <v>777.0</v>
      </c>
    </row>
    <row r="1114">
      <c r="A1114" s="42">
        <v>1112.0</v>
      </c>
      <c r="B1114" s="42">
        <v>20.0</v>
      </c>
      <c r="D1114" s="42">
        <v>1112.0</v>
      </c>
      <c r="E1114" s="42">
        <v>20.0</v>
      </c>
      <c r="G1114" s="2">
        <f>IFERROR(__xludf.DUMMYFUNCTION("""COMPUTED_VALUE"""),35.0)</f>
        <v>35</v>
      </c>
      <c r="O1114" s="42">
        <v>1112.0</v>
      </c>
      <c r="P1114" s="42">
        <v>779.0</v>
      </c>
      <c r="S1114" s="42">
        <v>779.0</v>
      </c>
    </row>
    <row r="1115">
      <c r="A1115" s="42">
        <v>1113.0</v>
      </c>
      <c r="B1115" s="42">
        <v>20.0</v>
      </c>
      <c r="D1115" s="42">
        <v>1113.0</v>
      </c>
      <c r="E1115" s="42">
        <v>20.0</v>
      </c>
      <c r="G1115" s="2">
        <f>IFERROR(__xludf.DUMMYFUNCTION("""COMPUTED_VALUE"""),38.0)</f>
        <v>38</v>
      </c>
      <c r="O1115" s="42">
        <v>1113.0</v>
      </c>
      <c r="P1115" s="42">
        <v>834.0</v>
      </c>
      <c r="S1115" s="42">
        <v>834.0</v>
      </c>
    </row>
    <row r="1116">
      <c r="A1116" s="42">
        <v>1114.0</v>
      </c>
      <c r="B1116" s="42">
        <v>20.0</v>
      </c>
      <c r="D1116" s="42">
        <v>1114.0</v>
      </c>
      <c r="E1116" s="42">
        <v>20.0</v>
      </c>
      <c r="G1116" s="2">
        <f>IFERROR(__xludf.DUMMYFUNCTION("""COMPUTED_VALUE"""),35.0)</f>
        <v>35</v>
      </c>
      <c r="O1116" s="42">
        <v>1114.0</v>
      </c>
      <c r="P1116" s="42">
        <v>763.0</v>
      </c>
      <c r="S1116" s="42">
        <v>763.0</v>
      </c>
    </row>
    <row r="1117">
      <c r="A1117" s="42">
        <v>1115.0</v>
      </c>
      <c r="B1117" s="42">
        <v>22.0</v>
      </c>
      <c r="D1117" s="42">
        <v>1115.0</v>
      </c>
      <c r="E1117" s="42">
        <v>22.0</v>
      </c>
      <c r="G1117" s="2">
        <f>IFERROR(__xludf.DUMMYFUNCTION("""COMPUTED_VALUE"""),41.0)</f>
        <v>41</v>
      </c>
      <c r="O1117" s="42">
        <v>1115.0</v>
      </c>
      <c r="P1117" s="42">
        <v>905.0</v>
      </c>
      <c r="S1117" s="42">
        <v>905.0</v>
      </c>
    </row>
    <row r="1118">
      <c r="A1118" s="42">
        <v>1116.0</v>
      </c>
      <c r="B1118" s="42">
        <v>20.0</v>
      </c>
      <c r="D1118" s="42">
        <v>1116.0</v>
      </c>
      <c r="E1118" s="42">
        <v>20.0</v>
      </c>
      <c r="G1118" s="2">
        <f>IFERROR(__xludf.DUMMYFUNCTION("""COMPUTED_VALUE"""),44.0)</f>
        <v>44</v>
      </c>
      <c r="O1118" s="42">
        <v>1116.0</v>
      </c>
      <c r="P1118" s="42">
        <v>908.0</v>
      </c>
      <c r="S1118" s="42">
        <v>908.0</v>
      </c>
    </row>
    <row r="1119">
      <c r="A1119" s="42">
        <v>1117.0</v>
      </c>
      <c r="B1119" s="42">
        <v>26.0</v>
      </c>
      <c r="D1119" s="42">
        <v>1117.0</v>
      </c>
      <c r="E1119" s="42">
        <v>26.0</v>
      </c>
      <c r="G1119" s="2">
        <f>IFERROR(__xludf.DUMMYFUNCTION("""COMPUTED_VALUE"""),51.0)</f>
        <v>51</v>
      </c>
      <c r="O1119" s="42">
        <v>1117.0</v>
      </c>
      <c r="P1119" s="42">
        <v>1105.0</v>
      </c>
      <c r="S1119" s="42">
        <v>1105.0</v>
      </c>
    </row>
    <row r="1120">
      <c r="A1120" s="42">
        <v>1118.0</v>
      </c>
      <c r="B1120" s="42">
        <v>23.0</v>
      </c>
      <c r="D1120" s="42">
        <v>1118.0</v>
      </c>
      <c r="E1120" s="42">
        <v>23.0</v>
      </c>
      <c r="G1120" s="2">
        <f>IFERROR(__xludf.DUMMYFUNCTION("""COMPUTED_VALUE"""),51.0)</f>
        <v>51</v>
      </c>
      <c r="O1120" s="42">
        <v>1118.0</v>
      </c>
      <c r="P1120" s="42">
        <v>1101.0</v>
      </c>
      <c r="S1120" s="42">
        <v>1101.0</v>
      </c>
    </row>
    <row r="1121">
      <c r="A1121" s="42">
        <v>1119.0</v>
      </c>
      <c r="B1121" s="42">
        <v>20.0</v>
      </c>
      <c r="D1121" s="42">
        <v>1119.0</v>
      </c>
      <c r="E1121" s="42">
        <v>20.0</v>
      </c>
      <c r="G1121" s="2">
        <f>IFERROR(__xludf.DUMMYFUNCTION("""COMPUTED_VALUE"""),54.0)</f>
        <v>54</v>
      </c>
      <c r="O1121" s="42">
        <v>1119.0</v>
      </c>
      <c r="P1121" s="42">
        <v>1154.0</v>
      </c>
      <c r="S1121" s="42">
        <v>1154.0</v>
      </c>
    </row>
    <row r="1122">
      <c r="A1122" s="42">
        <v>1120.0</v>
      </c>
      <c r="B1122" s="42">
        <v>14.0</v>
      </c>
      <c r="D1122" s="42">
        <v>1120.0</v>
      </c>
      <c r="E1122" s="42">
        <v>16.0</v>
      </c>
      <c r="G1122" s="2">
        <f>IFERROR(__xludf.DUMMYFUNCTION("""COMPUTED_VALUE"""),56.0)</f>
        <v>56</v>
      </c>
      <c r="O1122" s="42">
        <v>1120.0</v>
      </c>
      <c r="P1122" s="42">
        <v>1104.0</v>
      </c>
      <c r="S1122" s="42">
        <v>1104.0</v>
      </c>
    </row>
    <row r="1123">
      <c r="A1123" s="42">
        <v>1121.0</v>
      </c>
      <c r="B1123" s="42">
        <v>18.0</v>
      </c>
      <c r="D1123" s="42">
        <v>1121.0</v>
      </c>
      <c r="E1123" s="42">
        <v>16.0</v>
      </c>
      <c r="G1123" s="2">
        <f>IFERROR(__xludf.DUMMYFUNCTION("""COMPUTED_VALUE"""),56.0)</f>
        <v>56</v>
      </c>
      <c r="O1123" s="42">
        <v>1121.0</v>
      </c>
      <c r="P1123" s="42">
        <v>1188.0</v>
      </c>
      <c r="S1123" s="42">
        <v>1188.0</v>
      </c>
    </row>
    <row r="1124">
      <c r="A1124" s="42">
        <v>1122.0</v>
      </c>
      <c r="B1124" s="42">
        <v>14.0</v>
      </c>
      <c r="D1124" s="42">
        <v>1122.0</v>
      </c>
      <c r="E1124" s="42">
        <v>16.0</v>
      </c>
      <c r="G1124" s="2">
        <f>IFERROR(__xludf.DUMMYFUNCTION("""COMPUTED_VALUE"""),55.0)</f>
        <v>55</v>
      </c>
      <c r="O1124" s="42">
        <v>1122.0</v>
      </c>
      <c r="P1124" s="42">
        <v>1227.0</v>
      </c>
      <c r="S1124" s="42">
        <v>1227.0</v>
      </c>
    </row>
    <row r="1125">
      <c r="A1125" s="42">
        <v>1123.0</v>
      </c>
      <c r="B1125" s="42">
        <v>15.0</v>
      </c>
      <c r="D1125" s="42">
        <v>1123.0</v>
      </c>
      <c r="E1125" s="42">
        <v>16.0</v>
      </c>
      <c r="G1125" s="2">
        <f>IFERROR(__xludf.DUMMYFUNCTION("""COMPUTED_VALUE"""),58.0)</f>
        <v>58</v>
      </c>
      <c r="O1125" s="42">
        <v>1123.0</v>
      </c>
      <c r="P1125" s="42">
        <v>1174.0</v>
      </c>
      <c r="S1125" s="42">
        <v>1174.0</v>
      </c>
    </row>
    <row r="1126">
      <c r="A1126" s="42">
        <v>1124.0</v>
      </c>
      <c r="B1126" s="42">
        <v>16.0</v>
      </c>
      <c r="D1126" s="42">
        <v>1124.0</v>
      </c>
      <c r="E1126" s="42">
        <v>16.0</v>
      </c>
      <c r="G1126" s="2">
        <f>IFERROR(__xludf.DUMMYFUNCTION("""COMPUTED_VALUE"""),53.0)</f>
        <v>53</v>
      </c>
      <c r="O1126" s="42">
        <v>1124.0</v>
      </c>
      <c r="P1126" s="42">
        <v>1039.0</v>
      </c>
      <c r="S1126" s="42">
        <v>1039.0</v>
      </c>
    </row>
    <row r="1127">
      <c r="A1127" s="42">
        <v>1125.0</v>
      </c>
      <c r="B1127" s="42">
        <v>19.0</v>
      </c>
      <c r="D1127" s="42">
        <v>1125.0</v>
      </c>
      <c r="E1127" s="42">
        <v>16.0</v>
      </c>
      <c r="G1127" s="2">
        <f>IFERROR(__xludf.DUMMYFUNCTION("""COMPUTED_VALUE"""),53.0)</f>
        <v>53</v>
      </c>
      <c r="O1127" s="42">
        <v>1125.0</v>
      </c>
      <c r="P1127" s="42">
        <v>1023.0</v>
      </c>
      <c r="S1127" s="42">
        <v>1023.0</v>
      </c>
    </row>
    <row r="1128">
      <c r="A1128" s="42">
        <v>1126.0</v>
      </c>
      <c r="B1128" s="42">
        <v>22.0</v>
      </c>
      <c r="D1128" s="42">
        <v>1126.0</v>
      </c>
      <c r="E1128" s="42">
        <v>22.0</v>
      </c>
      <c r="G1128" s="2">
        <f>IFERROR(__xludf.DUMMYFUNCTION("""COMPUTED_VALUE"""),46.0)</f>
        <v>46</v>
      </c>
      <c r="O1128" s="42">
        <v>1126.0</v>
      </c>
      <c r="P1128" s="42">
        <v>930.0</v>
      </c>
      <c r="S1128" s="42">
        <v>930.0</v>
      </c>
    </row>
    <row r="1129">
      <c r="A1129" s="42">
        <v>1127.0</v>
      </c>
      <c r="B1129" s="42">
        <v>27.0</v>
      </c>
      <c r="D1129" s="42">
        <v>1127.0</v>
      </c>
      <c r="E1129" s="42">
        <v>27.0</v>
      </c>
      <c r="G1129" s="2">
        <f>IFERROR(__xludf.DUMMYFUNCTION("""COMPUTED_VALUE"""),43.0)</f>
        <v>43</v>
      </c>
      <c r="O1129" s="42">
        <v>1127.0</v>
      </c>
      <c r="P1129" s="42">
        <v>897.0</v>
      </c>
      <c r="S1129" s="42">
        <v>897.0</v>
      </c>
    </row>
    <row r="1130">
      <c r="A1130" s="42">
        <v>1128.0</v>
      </c>
      <c r="B1130" s="42">
        <v>22.0</v>
      </c>
      <c r="D1130" s="42">
        <v>1128.0</v>
      </c>
      <c r="E1130" s="42">
        <v>22.0</v>
      </c>
      <c r="G1130" s="2">
        <f>IFERROR(__xludf.DUMMYFUNCTION("""COMPUTED_VALUE"""),47.0)</f>
        <v>47</v>
      </c>
      <c r="O1130" s="42">
        <v>1128.0</v>
      </c>
      <c r="P1130" s="42">
        <v>991.0</v>
      </c>
      <c r="S1130" s="42">
        <v>991.0</v>
      </c>
    </row>
    <row r="1131">
      <c r="A1131" s="42">
        <v>1129.0</v>
      </c>
      <c r="B1131" s="42">
        <v>17.0</v>
      </c>
      <c r="D1131" s="42">
        <v>1129.0</v>
      </c>
      <c r="E1131" s="42">
        <v>17.0</v>
      </c>
      <c r="G1131" s="2">
        <f>IFERROR(__xludf.DUMMYFUNCTION("""COMPUTED_VALUE"""),53.0)</f>
        <v>53</v>
      </c>
      <c r="O1131" s="42">
        <v>1129.0</v>
      </c>
      <c r="P1131" s="42">
        <v>1143.0</v>
      </c>
      <c r="S1131" s="42">
        <v>1143.0</v>
      </c>
    </row>
    <row r="1132">
      <c r="A1132" s="42">
        <v>1130.0</v>
      </c>
      <c r="B1132" s="42">
        <v>14.0</v>
      </c>
      <c r="D1132" s="42">
        <v>1130.0</v>
      </c>
      <c r="E1132" s="42">
        <v>16.0</v>
      </c>
      <c r="G1132" s="2">
        <f>IFERROR(__xludf.DUMMYFUNCTION("""COMPUTED_VALUE"""),56.0)</f>
        <v>56</v>
      </c>
      <c r="O1132" s="42">
        <v>1130.0</v>
      </c>
      <c r="P1132" s="42">
        <v>1194.0</v>
      </c>
      <c r="S1132" s="42">
        <v>1194.0</v>
      </c>
    </row>
    <row r="1133">
      <c r="A1133" s="42">
        <v>1131.0</v>
      </c>
      <c r="B1133" s="42">
        <v>15.0</v>
      </c>
      <c r="D1133" s="42">
        <v>1131.0</v>
      </c>
      <c r="E1133" s="42">
        <v>16.0</v>
      </c>
      <c r="G1133" s="2">
        <f>IFERROR(__xludf.DUMMYFUNCTION("""COMPUTED_VALUE"""),57.0)</f>
        <v>57</v>
      </c>
      <c r="O1133" s="42">
        <v>1131.0</v>
      </c>
      <c r="P1133" s="42">
        <v>1237.0</v>
      </c>
      <c r="S1133" s="42">
        <v>1237.0</v>
      </c>
    </row>
    <row r="1134">
      <c r="A1134" s="42">
        <v>1132.0</v>
      </c>
      <c r="B1134" s="42">
        <v>22.0</v>
      </c>
      <c r="D1134" s="42">
        <v>1132.0</v>
      </c>
      <c r="E1134" s="42">
        <v>19.0</v>
      </c>
      <c r="G1134" s="2">
        <f>IFERROR(__xludf.DUMMYFUNCTION("""COMPUTED_VALUE"""),45.0)</f>
        <v>45</v>
      </c>
      <c r="O1134" s="42">
        <v>1132.0</v>
      </c>
      <c r="P1134" s="42">
        <v>935.0</v>
      </c>
      <c r="S1134" s="42">
        <v>935.0</v>
      </c>
    </row>
    <row r="1135">
      <c r="A1135" s="42">
        <v>1133.0</v>
      </c>
      <c r="B1135" s="42">
        <v>22.0</v>
      </c>
      <c r="D1135" s="42">
        <v>1133.0</v>
      </c>
      <c r="E1135" s="42">
        <v>22.0</v>
      </c>
      <c r="G1135" s="2">
        <f>IFERROR(__xludf.DUMMYFUNCTION("""COMPUTED_VALUE"""),42.0)</f>
        <v>42</v>
      </c>
      <c r="O1135" s="42">
        <v>1133.0</v>
      </c>
      <c r="P1135" s="42">
        <v>922.0</v>
      </c>
      <c r="S1135" s="42">
        <v>922.0</v>
      </c>
    </row>
    <row r="1136">
      <c r="A1136" s="42">
        <v>1134.0</v>
      </c>
      <c r="B1136" s="42">
        <v>24.0</v>
      </c>
      <c r="D1136" s="42">
        <v>1134.0</v>
      </c>
      <c r="E1136" s="42">
        <v>24.0</v>
      </c>
      <c r="G1136" s="2">
        <f>IFERROR(__xludf.DUMMYFUNCTION("""COMPUTED_VALUE"""),42.0)</f>
        <v>42</v>
      </c>
      <c r="O1136" s="42">
        <v>1134.0</v>
      </c>
      <c r="P1136" s="42">
        <v>898.0</v>
      </c>
      <c r="S1136" s="42">
        <v>898.0</v>
      </c>
    </row>
    <row r="1137">
      <c r="A1137" s="42">
        <v>1135.0</v>
      </c>
      <c r="B1137" s="42">
        <v>26.0</v>
      </c>
      <c r="D1137" s="42">
        <v>1135.0</v>
      </c>
      <c r="E1137" s="42">
        <v>26.0</v>
      </c>
      <c r="G1137" s="2">
        <f>IFERROR(__xludf.DUMMYFUNCTION("""COMPUTED_VALUE"""),41.0)</f>
        <v>41</v>
      </c>
      <c r="O1137" s="42">
        <v>1135.0</v>
      </c>
      <c r="P1137" s="42">
        <v>855.0</v>
      </c>
      <c r="S1137" s="42">
        <v>855.0</v>
      </c>
    </row>
    <row r="1138">
      <c r="A1138" s="42">
        <v>1136.0</v>
      </c>
      <c r="B1138" s="42">
        <v>25.0</v>
      </c>
      <c r="D1138" s="42">
        <v>1136.0</v>
      </c>
      <c r="E1138" s="42">
        <v>25.0</v>
      </c>
      <c r="G1138" s="2">
        <f>IFERROR(__xludf.DUMMYFUNCTION("""COMPUTED_VALUE"""),35.0)</f>
        <v>35</v>
      </c>
      <c r="O1138" s="42">
        <v>1136.0</v>
      </c>
      <c r="P1138" s="42">
        <v>737.0</v>
      </c>
      <c r="S1138" s="42">
        <v>737.0</v>
      </c>
    </row>
    <row r="1139">
      <c r="A1139" s="42">
        <v>1137.0</v>
      </c>
      <c r="B1139" s="42">
        <v>25.0</v>
      </c>
      <c r="D1139" s="42">
        <v>1137.0</v>
      </c>
      <c r="E1139" s="42">
        <v>25.0</v>
      </c>
      <c r="G1139" s="2">
        <f>IFERROR(__xludf.DUMMYFUNCTION("""COMPUTED_VALUE"""),44.0)</f>
        <v>44</v>
      </c>
      <c r="O1139" s="42">
        <v>1137.0</v>
      </c>
      <c r="P1139" s="42">
        <v>918.0</v>
      </c>
      <c r="S1139" s="42">
        <v>918.0</v>
      </c>
    </row>
    <row r="1140">
      <c r="A1140" s="42">
        <v>1138.0</v>
      </c>
      <c r="B1140" s="42">
        <v>26.0</v>
      </c>
      <c r="D1140" s="42">
        <v>1138.0</v>
      </c>
      <c r="E1140" s="42">
        <v>26.0</v>
      </c>
      <c r="G1140" s="2">
        <f>IFERROR(__xludf.DUMMYFUNCTION("""COMPUTED_VALUE"""),41.0)</f>
        <v>41</v>
      </c>
      <c r="O1140" s="42">
        <v>1138.0</v>
      </c>
      <c r="P1140" s="42">
        <v>909.0</v>
      </c>
      <c r="S1140" s="42">
        <v>909.0</v>
      </c>
    </row>
    <row r="1141">
      <c r="A1141" s="42">
        <v>1139.0</v>
      </c>
      <c r="B1141" s="42">
        <v>30.0</v>
      </c>
      <c r="D1141" s="42">
        <v>1139.0</v>
      </c>
      <c r="E1141" s="42">
        <v>30.0</v>
      </c>
      <c r="G1141" s="2">
        <f>IFERROR(__xludf.DUMMYFUNCTION("""COMPUTED_VALUE"""),38.0)</f>
        <v>38</v>
      </c>
      <c r="O1141" s="42">
        <v>1139.0</v>
      </c>
      <c r="P1141" s="42">
        <v>774.0</v>
      </c>
      <c r="S1141" s="42">
        <v>774.0</v>
      </c>
    </row>
    <row r="1142">
      <c r="A1142" s="42">
        <v>1140.0</v>
      </c>
      <c r="B1142" s="42">
        <v>34.0</v>
      </c>
      <c r="D1142" s="42">
        <v>1140.0</v>
      </c>
      <c r="E1142" s="42">
        <v>34.0</v>
      </c>
      <c r="G1142" s="2">
        <f>IFERROR(__xludf.DUMMYFUNCTION("""COMPUTED_VALUE"""),35.0)</f>
        <v>35</v>
      </c>
      <c r="O1142" s="42">
        <v>1140.0</v>
      </c>
      <c r="P1142" s="42">
        <v>787.0</v>
      </c>
      <c r="S1142" s="42">
        <v>787.0</v>
      </c>
    </row>
    <row r="1143">
      <c r="A1143" s="42">
        <v>1141.0</v>
      </c>
      <c r="B1143" s="42">
        <v>44.0</v>
      </c>
      <c r="D1143" s="42">
        <v>1141.0</v>
      </c>
      <c r="E1143" s="42">
        <v>44.0</v>
      </c>
      <c r="G1143" s="2">
        <f>IFERROR(__xludf.DUMMYFUNCTION("""COMPUTED_VALUE"""),37.0)</f>
        <v>37</v>
      </c>
      <c r="O1143" s="42">
        <v>1141.0</v>
      </c>
      <c r="P1143" s="42">
        <v>825.0</v>
      </c>
      <c r="S1143" s="42">
        <v>825.0</v>
      </c>
    </row>
    <row r="1144">
      <c r="A1144" s="42">
        <v>1142.0</v>
      </c>
      <c r="B1144" s="42">
        <v>41.0</v>
      </c>
      <c r="D1144" s="42">
        <v>1142.0</v>
      </c>
      <c r="E1144" s="42">
        <v>41.0</v>
      </c>
      <c r="G1144" s="2">
        <f>IFERROR(__xludf.DUMMYFUNCTION("""COMPUTED_VALUE"""),36.0)</f>
        <v>36</v>
      </c>
      <c r="O1144" s="42">
        <v>1142.0</v>
      </c>
      <c r="P1144" s="42">
        <v>812.0</v>
      </c>
      <c r="S1144" s="42">
        <v>812.0</v>
      </c>
    </row>
    <row r="1145">
      <c r="A1145" s="42">
        <v>1143.0</v>
      </c>
      <c r="B1145" s="42">
        <v>45.0</v>
      </c>
      <c r="D1145" s="42">
        <v>1143.0</v>
      </c>
      <c r="E1145" s="42">
        <v>45.0</v>
      </c>
      <c r="G1145" s="2">
        <f>IFERROR(__xludf.DUMMYFUNCTION("""COMPUTED_VALUE"""),36.0)</f>
        <v>36</v>
      </c>
      <c r="O1145" s="42">
        <v>1143.0</v>
      </c>
      <c r="P1145" s="42">
        <v>842.0</v>
      </c>
      <c r="S1145" s="42">
        <v>842.0</v>
      </c>
    </row>
    <row r="1146">
      <c r="A1146" s="42">
        <v>1144.0</v>
      </c>
      <c r="B1146" s="42">
        <v>34.0</v>
      </c>
      <c r="D1146" s="42">
        <v>1144.0</v>
      </c>
      <c r="E1146" s="42">
        <v>34.0</v>
      </c>
      <c r="G1146" s="2">
        <f>IFERROR(__xludf.DUMMYFUNCTION("""COMPUTED_VALUE"""),31.0)</f>
        <v>31</v>
      </c>
      <c r="O1146" s="42">
        <v>1144.0</v>
      </c>
      <c r="P1146" s="42">
        <v>711.0</v>
      </c>
      <c r="S1146" s="42">
        <v>711.0</v>
      </c>
    </row>
    <row r="1147">
      <c r="A1147" s="42">
        <v>1145.0</v>
      </c>
      <c r="B1147" s="42">
        <v>28.0</v>
      </c>
      <c r="D1147" s="42">
        <v>1145.0</v>
      </c>
      <c r="E1147" s="42">
        <v>28.0</v>
      </c>
      <c r="G1147" s="2">
        <f>IFERROR(__xludf.DUMMYFUNCTION("""COMPUTED_VALUE"""),28.0)</f>
        <v>28</v>
      </c>
      <c r="O1147" s="42">
        <v>1145.0</v>
      </c>
      <c r="P1147" s="42">
        <v>620.0</v>
      </c>
      <c r="S1147" s="42">
        <v>620.0</v>
      </c>
    </row>
    <row r="1148">
      <c r="A1148" s="42">
        <v>1146.0</v>
      </c>
      <c r="B1148" s="42">
        <v>23.0</v>
      </c>
      <c r="D1148" s="42">
        <v>1146.0</v>
      </c>
      <c r="E1148" s="42">
        <v>23.0</v>
      </c>
      <c r="G1148" s="2">
        <f>IFERROR(__xludf.DUMMYFUNCTION("""COMPUTED_VALUE"""),29.0)</f>
        <v>29</v>
      </c>
      <c r="O1148" s="42">
        <v>1146.0</v>
      </c>
      <c r="P1148" s="42">
        <v>677.0</v>
      </c>
      <c r="S1148" s="42">
        <v>677.0</v>
      </c>
    </row>
    <row r="1149">
      <c r="A1149" s="42">
        <v>1147.0</v>
      </c>
      <c r="B1149" s="42">
        <v>20.0</v>
      </c>
      <c r="D1149" s="42">
        <v>1147.0</v>
      </c>
      <c r="E1149" s="42">
        <v>20.0</v>
      </c>
      <c r="G1149" s="2">
        <f>IFERROR(__xludf.DUMMYFUNCTION("""COMPUTED_VALUE"""),30.0)</f>
        <v>30</v>
      </c>
      <c r="O1149" s="42">
        <v>1147.0</v>
      </c>
      <c r="P1149" s="42">
        <v>668.0</v>
      </c>
      <c r="S1149" s="42">
        <v>668.0</v>
      </c>
    </row>
    <row r="1150">
      <c r="A1150" s="42">
        <v>1148.0</v>
      </c>
      <c r="B1150" s="42">
        <v>22.0</v>
      </c>
      <c r="D1150" s="42">
        <v>1148.0</v>
      </c>
      <c r="E1150" s="42">
        <v>22.0</v>
      </c>
      <c r="G1150" s="2">
        <f>IFERROR(__xludf.DUMMYFUNCTION("""COMPUTED_VALUE"""),27.0)</f>
        <v>27</v>
      </c>
      <c r="O1150" s="42">
        <v>1148.0</v>
      </c>
      <c r="P1150" s="42">
        <v>623.0</v>
      </c>
      <c r="S1150" s="42">
        <v>623.0</v>
      </c>
    </row>
    <row r="1151">
      <c r="A1151" s="42">
        <v>1149.0</v>
      </c>
      <c r="B1151" s="42">
        <v>23.0</v>
      </c>
      <c r="D1151" s="42">
        <v>1149.0</v>
      </c>
      <c r="E1151" s="42">
        <v>23.0</v>
      </c>
      <c r="G1151" s="2">
        <f>IFERROR(__xludf.DUMMYFUNCTION("""COMPUTED_VALUE"""),27.0)</f>
        <v>27</v>
      </c>
      <c r="O1151" s="42">
        <v>1149.0</v>
      </c>
      <c r="P1151" s="42">
        <v>661.0</v>
      </c>
      <c r="S1151" s="42">
        <v>661.0</v>
      </c>
    </row>
    <row r="1152">
      <c r="A1152" s="42">
        <v>1150.0</v>
      </c>
      <c r="B1152" s="42">
        <v>19.0</v>
      </c>
      <c r="D1152" s="42">
        <v>1150.0</v>
      </c>
      <c r="E1152" s="42">
        <v>19.0</v>
      </c>
      <c r="G1152" s="2">
        <f>IFERROR(__xludf.DUMMYFUNCTION("""COMPUTED_VALUE"""),28.0)</f>
        <v>28</v>
      </c>
      <c r="O1152" s="42">
        <v>1150.0</v>
      </c>
      <c r="P1152" s="42">
        <v>654.0</v>
      </c>
      <c r="S1152" s="42">
        <v>654.0</v>
      </c>
    </row>
    <row r="1153">
      <c r="A1153" s="42">
        <v>1151.0</v>
      </c>
      <c r="B1153" s="42">
        <v>20.0</v>
      </c>
      <c r="D1153" s="42">
        <v>1151.0</v>
      </c>
      <c r="E1153" s="42">
        <v>20.0</v>
      </c>
      <c r="G1153" s="2">
        <f>IFERROR(__xludf.DUMMYFUNCTION("""COMPUTED_VALUE"""),31.0)</f>
        <v>31</v>
      </c>
      <c r="O1153" s="42">
        <v>1151.0</v>
      </c>
      <c r="P1153" s="42">
        <v>749.0</v>
      </c>
      <c r="S1153" s="42">
        <v>749.0</v>
      </c>
    </row>
    <row r="1154">
      <c r="A1154" s="42">
        <v>1152.0</v>
      </c>
      <c r="B1154" s="42">
        <v>19.0</v>
      </c>
      <c r="D1154" s="42">
        <v>1152.0</v>
      </c>
      <c r="E1154" s="42">
        <v>19.0</v>
      </c>
      <c r="G1154" s="2">
        <f>IFERROR(__xludf.DUMMYFUNCTION("""COMPUTED_VALUE"""),35.0)</f>
        <v>35</v>
      </c>
      <c r="O1154" s="42">
        <v>1152.0</v>
      </c>
      <c r="P1154" s="42">
        <v>797.0</v>
      </c>
      <c r="S1154" s="42">
        <v>797.0</v>
      </c>
    </row>
    <row r="1155">
      <c r="A1155" s="42">
        <v>1153.0</v>
      </c>
      <c r="B1155" s="42">
        <v>16.0</v>
      </c>
      <c r="D1155" s="42">
        <v>1153.0</v>
      </c>
      <c r="E1155" s="42">
        <v>16.0</v>
      </c>
      <c r="G1155" s="2">
        <f>IFERROR(__xludf.DUMMYFUNCTION("""COMPUTED_VALUE"""),32.0)</f>
        <v>32</v>
      </c>
      <c r="O1155" s="42">
        <v>1153.0</v>
      </c>
      <c r="P1155" s="42">
        <v>736.0</v>
      </c>
      <c r="S1155" s="42">
        <v>736.0</v>
      </c>
    </row>
    <row r="1156">
      <c r="A1156" s="42">
        <v>1154.0</v>
      </c>
      <c r="B1156" s="42">
        <v>14.0</v>
      </c>
      <c r="D1156" s="42">
        <v>1154.0</v>
      </c>
      <c r="E1156" s="42">
        <v>16.0</v>
      </c>
      <c r="G1156" s="2">
        <f>IFERROR(__xludf.DUMMYFUNCTION("""COMPUTED_VALUE"""),34.0)</f>
        <v>34</v>
      </c>
      <c r="O1156" s="42">
        <v>1154.0</v>
      </c>
      <c r="P1156" s="42">
        <v>798.0</v>
      </c>
      <c r="S1156" s="42">
        <v>798.0</v>
      </c>
    </row>
    <row r="1157">
      <c r="A1157" s="42">
        <v>1155.0</v>
      </c>
      <c r="B1157" s="42">
        <v>12.0</v>
      </c>
      <c r="D1157" s="42">
        <v>1155.0</v>
      </c>
      <c r="E1157" s="42">
        <v>16.0</v>
      </c>
      <c r="G1157" s="2">
        <f>IFERROR(__xludf.DUMMYFUNCTION("""COMPUTED_VALUE"""),32.0)</f>
        <v>32</v>
      </c>
      <c r="O1157" s="42">
        <v>1155.0</v>
      </c>
      <c r="P1157" s="42">
        <v>722.0</v>
      </c>
      <c r="S1157" s="42">
        <v>722.0</v>
      </c>
    </row>
    <row r="1158">
      <c r="A1158" s="42">
        <v>1156.0</v>
      </c>
      <c r="B1158" s="42">
        <v>14.0</v>
      </c>
      <c r="D1158" s="42">
        <v>1156.0</v>
      </c>
      <c r="E1158" s="42">
        <v>16.0</v>
      </c>
      <c r="G1158" s="2">
        <f>IFERROR(__xludf.DUMMYFUNCTION("""COMPUTED_VALUE"""),26.0)</f>
        <v>26</v>
      </c>
      <c r="O1158" s="42">
        <v>1156.0</v>
      </c>
      <c r="P1158" s="42">
        <v>628.0</v>
      </c>
      <c r="S1158" s="42">
        <v>628.0</v>
      </c>
    </row>
    <row r="1159">
      <c r="A1159" s="42">
        <v>1157.0</v>
      </c>
      <c r="B1159" s="42">
        <v>15.0</v>
      </c>
      <c r="D1159" s="42">
        <v>1157.0</v>
      </c>
      <c r="E1159" s="42">
        <v>16.0</v>
      </c>
      <c r="G1159" s="2">
        <f>IFERROR(__xludf.DUMMYFUNCTION("""COMPUTED_VALUE"""),24.0)</f>
        <v>24</v>
      </c>
      <c r="O1159" s="42">
        <v>1157.0</v>
      </c>
      <c r="P1159" s="42">
        <v>612.0</v>
      </c>
      <c r="S1159" s="42">
        <v>612.0</v>
      </c>
    </row>
    <row r="1160">
      <c r="A1160" s="42">
        <v>1158.0</v>
      </c>
      <c r="B1160" s="42">
        <v>16.0</v>
      </c>
      <c r="D1160" s="42">
        <v>1158.0</v>
      </c>
      <c r="E1160" s="42">
        <v>16.0</v>
      </c>
      <c r="G1160" s="2">
        <f>IFERROR(__xludf.DUMMYFUNCTION("""COMPUTED_VALUE"""),22.0)</f>
        <v>22</v>
      </c>
      <c r="O1160" s="42">
        <v>1158.0</v>
      </c>
      <c r="P1160" s="42">
        <v>488.0</v>
      </c>
      <c r="S1160" s="42">
        <v>488.0</v>
      </c>
    </row>
    <row r="1161">
      <c r="A1161" s="42">
        <v>1159.0</v>
      </c>
      <c r="B1161" s="42">
        <v>16.0</v>
      </c>
      <c r="D1161" s="42">
        <v>1159.0</v>
      </c>
      <c r="E1161" s="42">
        <v>16.0</v>
      </c>
      <c r="G1161" s="2">
        <f>IFERROR(__xludf.DUMMYFUNCTION("""COMPUTED_VALUE"""),21.0)</f>
        <v>21</v>
      </c>
      <c r="O1161" s="42">
        <v>1159.0</v>
      </c>
      <c r="P1161" s="42">
        <v>487.0</v>
      </c>
      <c r="S1161" s="42">
        <v>487.0</v>
      </c>
    </row>
    <row r="1162">
      <c r="A1162" s="42">
        <v>1160.0</v>
      </c>
      <c r="B1162" s="42">
        <v>15.0</v>
      </c>
      <c r="D1162" s="42">
        <v>1160.0</v>
      </c>
      <c r="E1162" s="42">
        <v>16.0</v>
      </c>
      <c r="G1162" s="2">
        <f>IFERROR(__xludf.DUMMYFUNCTION("""COMPUTED_VALUE"""),19.0)</f>
        <v>19</v>
      </c>
      <c r="O1162" s="42">
        <v>1160.0</v>
      </c>
      <c r="P1162" s="42">
        <v>479.0</v>
      </c>
      <c r="S1162" s="42">
        <v>479.0</v>
      </c>
    </row>
    <row r="1163">
      <c r="A1163" s="42">
        <v>1161.0</v>
      </c>
      <c r="B1163" s="42">
        <v>14.0</v>
      </c>
      <c r="D1163" s="42">
        <v>1161.0</v>
      </c>
      <c r="E1163" s="42">
        <v>16.0</v>
      </c>
      <c r="G1163" s="2">
        <f>IFERROR(__xludf.DUMMYFUNCTION("""COMPUTED_VALUE"""),16.0)</f>
        <v>16</v>
      </c>
      <c r="O1163" s="42">
        <v>1161.0</v>
      </c>
      <c r="P1163" s="42">
        <v>390.0</v>
      </c>
      <c r="S1163" s="42">
        <v>390.0</v>
      </c>
    </row>
    <row r="1164">
      <c r="A1164" s="42">
        <v>1162.0</v>
      </c>
      <c r="B1164" s="42">
        <v>16.0</v>
      </c>
      <c r="D1164" s="42">
        <v>1162.0</v>
      </c>
      <c r="E1164" s="42">
        <v>16.0</v>
      </c>
      <c r="G1164" s="2">
        <f>IFERROR(__xludf.DUMMYFUNCTION("""COMPUTED_VALUE"""),19.0)</f>
        <v>19</v>
      </c>
      <c r="O1164" s="42">
        <v>1162.0</v>
      </c>
      <c r="P1164" s="42">
        <v>431.0</v>
      </c>
      <c r="S1164" s="42">
        <v>431.0</v>
      </c>
    </row>
    <row r="1165">
      <c r="A1165" s="42">
        <v>1163.0</v>
      </c>
      <c r="B1165" s="42">
        <v>20.0</v>
      </c>
      <c r="D1165" s="42">
        <v>1163.0</v>
      </c>
      <c r="E1165" s="42">
        <v>16.0</v>
      </c>
      <c r="G1165" s="2">
        <f>IFERROR(__xludf.DUMMYFUNCTION("""COMPUTED_VALUE"""),20.0)</f>
        <v>20</v>
      </c>
      <c r="O1165" s="42">
        <v>1163.0</v>
      </c>
      <c r="P1165" s="42">
        <v>478.0</v>
      </c>
      <c r="S1165" s="42">
        <v>478.0</v>
      </c>
    </row>
    <row r="1166">
      <c r="A1166" s="42">
        <v>1164.0</v>
      </c>
      <c r="B1166" s="42">
        <v>21.0</v>
      </c>
      <c r="D1166" s="42">
        <v>1164.0</v>
      </c>
      <c r="E1166" s="42">
        <v>16.0</v>
      </c>
      <c r="G1166" s="2">
        <f>IFERROR(__xludf.DUMMYFUNCTION("""COMPUTED_VALUE"""),20.0)</f>
        <v>20</v>
      </c>
      <c r="O1166" s="42">
        <v>1164.0</v>
      </c>
      <c r="P1166" s="42">
        <v>486.0</v>
      </c>
      <c r="S1166" s="42">
        <v>486.0</v>
      </c>
    </row>
    <row r="1167">
      <c r="A1167" s="42">
        <v>1165.0</v>
      </c>
      <c r="B1167" s="42">
        <v>23.0</v>
      </c>
      <c r="D1167" s="42">
        <v>1165.0</v>
      </c>
      <c r="E1167" s="42">
        <v>20.0</v>
      </c>
      <c r="G1167" s="2">
        <f>IFERROR(__xludf.DUMMYFUNCTION("""COMPUTED_VALUE"""),16.0)</f>
        <v>16</v>
      </c>
      <c r="O1167" s="42">
        <v>1165.0</v>
      </c>
      <c r="P1167" s="42">
        <v>390.0</v>
      </c>
      <c r="S1167" s="42">
        <v>390.0</v>
      </c>
    </row>
    <row r="1168">
      <c r="A1168" s="42">
        <v>1166.0</v>
      </c>
      <c r="B1168" s="42">
        <v>22.0</v>
      </c>
      <c r="D1168" s="42">
        <v>1166.0</v>
      </c>
      <c r="E1168" s="42">
        <v>22.0</v>
      </c>
      <c r="G1168" s="2">
        <f>IFERROR(__xludf.DUMMYFUNCTION("""COMPUTED_VALUE"""),16.0)</f>
        <v>16</v>
      </c>
      <c r="O1168" s="42">
        <v>1166.0</v>
      </c>
      <c r="P1168" s="42">
        <v>381.0</v>
      </c>
      <c r="S1168" s="42">
        <v>393.0</v>
      </c>
    </row>
    <row r="1169">
      <c r="A1169" s="42">
        <v>1167.0</v>
      </c>
      <c r="B1169" s="42">
        <v>25.0</v>
      </c>
      <c r="D1169" s="42">
        <v>1167.0</v>
      </c>
      <c r="E1169" s="42">
        <v>25.0</v>
      </c>
      <c r="G1169" s="2">
        <f>IFERROR(__xludf.DUMMYFUNCTION("""COMPUTED_VALUE"""),16.0)</f>
        <v>16</v>
      </c>
      <c r="O1169" s="42">
        <v>1167.0</v>
      </c>
      <c r="P1169" s="42">
        <v>335.0</v>
      </c>
      <c r="S1169" s="42">
        <v>362.0</v>
      </c>
    </row>
    <row r="1170">
      <c r="A1170" s="42">
        <v>1168.0</v>
      </c>
      <c r="B1170" s="42">
        <v>37.0</v>
      </c>
      <c r="D1170" s="42">
        <v>1168.0</v>
      </c>
      <c r="E1170" s="42">
        <v>37.0</v>
      </c>
      <c r="G1170" s="2">
        <f>IFERROR(__xludf.DUMMYFUNCTION("""COMPUTED_VALUE"""),16.0)</f>
        <v>16</v>
      </c>
      <c r="O1170" s="42">
        <v>1168.0</v>
      </c>
      <c r="P1170" s="42">
        <v>394.0</v>
      </c>
      <c r="S1170" s="42">
        <v>470.0</v>
      </c>
    </row>
    <row r="1171">
      <c r="A1171" s="42">
        <v>1169.0</v>
      </c>
      <c r="B1171" s="42">
        <v>30.0</v>
      </c>
      <c r="D1171" s="42">
        <v>1169.0</v>
      </c>
      <c r="E1171" s="42">
        <v>30.0</v>
      </c>
      <c r="G1171" s="2">
        <f>IFERROR(__xludf.DUMMYFUNCTION("""COMPUTED_VALUE"""),16.0)</f>
        <v>16</v>
      </c>
      <c r="O1171" s="42">
        <v>1169.0</v>
      </c>
      <c r="P1171" s="42">
        <v>404.0</v>
      </c>
      <c r="S1171" s="42">
        <v>556.0</v>
      </c>
    </row>
    <row r="1172">
      <c r="A1172" s="42">
        <v>1170.0</v>
      </c>
      <c r="B1172" s="42">
        <v>28.0</v>
      </c>
      <c r="D1172" s="42">
        <v>1170.0</v>
      </c>
      <c r="E1172" s="42">
        <v>28.0</v>
      </c>
      <c r="G1172" s="2">
        <f>IFERROR(__xludf.DUMMYFUNCTION("""COMPUTED_VALUE"""),16.0)</f>
        <v>16</v>
      </c>
      <c r="O1172" s="42">
        <v>1170.0</v>
      </c>
      <c r="P1172" s="42">
        <v>463.0</v>
      </c>
      <c r="S1172" s="42">
        <v>717.0</v>
      </c>
    </row>
    <row r="1173">
      <c r="A1173" s="42">
        <v>1171.0</v>
      </c>
      <c r="B1173" s="42">
        <v>25.0</v>
      </c>
      <c r="D1173" s="42">
        <v>1171.0</v>
      </c>
      <c r="E1173" s="42">
        <v>25.0</v>
      </c>
      <c r="G1173" s="2">
        <f>IFERROR(__xludf.DUMMYFUNCTION("""COMPUTED_VALUE"""),16.0)</f>
        <v>16</v>
      </c>
      <c r="O1173" s="42">
        <v>1171.0</v>
      </c>
      <c r="P1173" s="42">
        <v>352.0</v>
      </c>
      <c r="S1173" s="42">
        <v>586.0</v>
      </c>
    </row>
    <row r="1174">
      <c r="A1174" s="42">
        <v>1172.0</v>
      </c>
      <c r="B1174" s="42">
        <v>25.0</v>
      </c>
      <c r="D1174" s="42">
        <v>1172.0</v>
      </c>
      <c r="E1174" s="42">
        <v>25.0</v>
      </c>
      <c r="G1174" s="2">
        <f>IFERROR(__xludf.DUMMYFUNCTION("""COMPUTED_VALUE"""),16.0)</f>
        <v>16</v>
      </c>
      <c r="O1174" s="42">
        <v>1172.0</v>
      </c>
      <c r="P1174" s="42">
        <v>372.0</v>
      </c>
      <c r="S1174" s="42">
        <v>606.0</v>
      </c>
    </row>
    <row r="1175">
      <c r="A1175" s="42">
        <v>1173.0</v>
      </c>
      <c r="B1175" s="42">
        <v>23.0</v>
      </c>
      <c r="D1175" s="42">
        <v>1173.0</v>
      </c>
      <c r="E1175" s="42">
        <v>23.0</v>
      </c>
      <c r="G1175" s="2">
        <f>IFERROR(__xludf.DUMMYFUNCTION("""COMPUTED_VALUE"""),16.0)</f>
        <v>16</v>
      </c>
      <c r="O1175" s="42">
        <v>1173.0</v>
      </c>
      <c r="P1175" s="42">
        <v>385.0</v>
      </c>
      <c r="S1175" s="42">
        <v>394.0</v>
      </c>
    </row>
    <row r="1176">
      <c r="A1176" s="42">
        <v>1174.0</v>
      </c>
      <c r="B1176" s="42">
        <v>28.0</v>
      </c>
      <c r="D1176" s="42">
        <v>1174.0</v>
      </c>
      <c r="E1176" s="42">
        <v>28.0</v>
      </c>
      <c r="G1176" s="2">
        <f>IFERROR(__xludf.DUMMYFUNCTION("""COMPUTED_VALUE"""),16.0)</f>
        <v>16</v>
      </c>
      <c r="O1176" s="42">
        <v>1174.0</v>
      </c>
      <c r="P1176" s="42">
        <v>341.0</v>
      </c>
      <c r="S1176" s="42">
        <v>413.0</v>
      </c>
    </row>
    <row r="1177">
      <c r="A1177" s="42">
        <v>1175.0</v>
      </c>
      <c r="B1177" s="42">
        <v>31.0</v>
      </c>
      <c r="D1177" s="42">
        <v>1175.0</v>
      </c>
      <c r="E1177" s="42">
        <v>31.0</v>
      </c>
      <c r="G1177" s="2">
        <f>IFERROR(__xludf.DUMMYFUNCTION("""COMPUTED_VALUE"""),16.0)</f>
        <v>16</v>
      </c>
      <c r="O1177" s="42">
        <v>1175.0</v>
      </c>
      <c r="P1177" s="42">
        <v>339.0</v>
      </c>
      <c r="S1177" s="42">
        <v>440.0</v>
      </c>
    </row>
    <row r="1178">
      <c r="A1178" s="42">
        <v>1176.0</v>
      </c>
      <c r="B1178" s="42">
        <v>30.0</v>
      </c>
      <c r="D1178" s="42">
        <v>1176.0</v>
      </c>
      <c r="E1178" s="42">
        <v>30.0</v>
      </c>
      <c r="G1178" s="2">
        <f>IFERROR(__xludf.DUMMYFUNCTION("""COMPUTED_VALUE"""),16.0)</f>
        <v>16</v>
      </c>
      <c r="O1178" s="42">
        <v>1176.0</v>
      </c>
      <c r="P1178" s="42">
        <v>375.0</v>
      </c>
      <c r="S1178" s="42">
        <v>563.0</v>
      </c>
    </row>
    <row r="1179">
      <c r="A1179" s="42">
        <v>1177.0</v>
      </c>
      <c r="B1179" s="42">
        <v>34.0</v>
      </c>
      <c r="D1179" s="42">
        <v>1177.0</v>
      </c>
      <c r="E1179" s="42">
        <v>34.0</v>
      </c>
      <c r="G1179" s="2">
        <f>IFERROR(__xludf.DUMMYFUNCTION("""COMPUTED_VALUE"""),16.0)</f>
        <v>16</v>
      </c>
      <c r="O1179" s="42">
        <v>1177.0</v>
      </c>
      <c r="P1179" s="42">
        <v>398.0</v>
      </c>
      <c r="S1179" s="42">
        <v>653.0</v>
      </c>
    </row>
    <row r="1180">
      <c r="A1180" s="42">
        <v>1178.0</v>
      </c>
      <c r="B1180" s="42">
        <v>34.0</v>
      </c>
      <c r="D1180" s="42">
        <v>1178.0</v>
      </c>
      <c r="E1180" s="42">
        <v>34.0</v>
      </c>
      <c r="G1180" s="2">
        <f>IFERROR(__xludf.DUMMYFUNCTION("""COMPUTED_VALUE"""),16.0)</f>
        <v>16</v>
      </c>
      <c r="O1180" s="42">
        <v>1178.0</v>
      </c>
      <c r="P1180" s="42">
        <v>334.0</v>
      </c>
      <c r="S1180" s="42">
        <v>538.0</v>
      </c>
    </row>
    <row r="1181">
      <c r="A1181" s="42">
        <v>1179.0</v>
      </c>
      <c r="B1181" s="42">
        <v>39.0</v>
      </c>
      <c r="D1181" s="42">
        <v>1179.0</v>
      </c>
      <c r="E1181" s="42">
        <v>39.0</v>
      </c>
      <c r="G1181" s="2">
        <f>IFERROR(__xludf.DUMMYFUNCTION("""COMPUTED_VALUE"""),16.0)</f>
        <v>16</v>
      </c>
      <c r="O1181" s="42">
        <v>1179.0</v>
      </c>
      <c r="P1181" s="42">
        <v>363.0</v>
      </c>
      <c r="S1181" s="42">
        <v>523.0</v>
      </c>
    </row>
    <row r="1182">
      <c r="A1182" s="42">
        <v>1180.0</v>
      </c>
      <c r="B1182" s="42">
        <v>36.0</v>
      </c>
      <c r="D1182" s="42">
        <v>1180.0</v>
      </c>
      <c r="E1182" s="42">
        <v>36.0</v>
      </c>
      <c r="G1182" s="2">
        <f>IFERROR(__xludf.DUMMYFUNCTION("""COMPUTED_VALUE"""),16.0)</f>
        <v>16</v>
      </c>
      <c r="O1182" s="42">
        <v>1180.0</v>
      </c>
      <c r="P1182" s="42">
        <v>382.0</v>
      </c>
      <c r="S1182" s="42">
        <v>567.0</v>
      </c>
    </row>
    <row r="1183">
      <c r="A1183" s="42">
        <v>1181.0</v>
      </c>
      <c r="B1183" s="42">
        <v>35.0</v>
      </c>
      <c r="D1183" s="42">
        <v>1181.0</v>
      </c>
      <c r="E1183" s="42">
        <v>35.0</v>
      </c>
      <c r="G1183" s="2">
        <f>IFERROR(__xludf.DUMMYFUNCTION("""COMPUTED_VALUE"""),16.0)</f>
        <v>16</v>
      </c>
      <c r="O1183" s="42">
        <v>1181.0</v>
      </c>
      <c r="P1183" s="42">
        <v>395.0</v>
      </c>
      <c r="S1183" s="42">
        <v>471.0</v>
      </c>
    </row>
    <row r="1184">
      <c r="A1184" s="42">
        <v>1182.0</v>
      </c>
      <c r="B1184" s="42">
        <v>34.0</v>
      </c>
      <c r="D1184" s="42">
        <v>1182.0</v>
      </c>
      <c r="E1184" s="42">
        <v>34.0</v>
      </c>
      <c r="G1184" s="2">
        <f>IFERROR(__xludf.DUMMYFUNCTION("""COMPUTED_VALUE"""),16.0)</f>
        <v>16</v>
      </c>
      <c r="O1184" s="42">
        <v>1182.0</v>
      </c>
      <c r="P1184" s="42">
        <v>444.0</v>
      </c>
      <c r="S1184" s="42">
        <v>611.0</v>
      </c>
    </row>
    <row r="1185">
      <c r="A1185" s="42">
        <v>1183.0</v>
      </c>
      <c r="B1185" s="42">
        <v>33.0</v>
      </c>
      <c r="D1185" s="42">
        <v>1183.0</v>
      </c>
      <c r="E1185" s="42">
        <v>33.0</v>
      </c>
      <c r="G1185" s="2">
        <f>IFERROR(__xludf.DUMMYFUNCTION("""COMPUTED_VALUE"""),16.0)</f>
        <v>16</v>
      </c>
      <c r="O1185" s="42">
        <v>1183.0</v>
      </c>
      <c r="P1185" s="42">
        <v>375.0</v>
      </c>
      <c r="S1185" s="42">
        <v>540.0</v>
      </c>
    </row>
    <row r="1186">
      <c r="A1186" s="42">
        <v>1184.0</v>
      </c>
      <c r="B1186" s="42">
        <v>40.0</v>
      </c>
      <c r="D1186" s="42">
        <v>1184.0</v>
      </c>
      <c r="E1186" s="42">
        <v>40.0</v>
      </c>
      <c r="G1186" s="2">
        <f>IFERROR(__xludf.DUMMYFUNCTION("""COMPUTED_VALUE"""),16.0)</f>
        <v>16</v>
      </c>
      <c r="O1186" s="42">
        <v>1184.0</v>
      </c>
      <c r="P1186" s="42">
        <v>412.0</v>
      </c>
      <c r="S1186" s="42">
        <v>638.0</v>
      </c>
    </row>
    <row r="1187">
      <c r="A1187" s="42">
        <v>1185.0</v>
      </c>
      <c r="B1187" s="42">
        <v>37.0</v>
      </c>
      <c r="D1187" s="42">
        <v>1185.0</v>
      </c>
      <c r="E1187" s="42">
        <v>37.0</v>
      </c>
      <c r="G1187" s="2">
        <f>IFERROR(__xludf.DUMMYFUNCTION("""COMPUTED_VALUE"""),16.0)</f>
        <v>16</v>
      </c>
      <c r="O1187" s="42">
        <v>1185.0</v>
      </c>
      <c r="P1187" s="42">
        <v>377.0</v>
      </c>
      <c r="S1187" s="42">
        <v>601.0</v>
      </c>
    </row>
    <row r="1188">
      <c r="A1188" s="42">
        <v>1186.0</v>
      </c>
      <c r="B1188" s="42">
        <v>38.0</v>
      </c>
      <c r="D1188" s="42">
        <v>1186.0</v>
      </c>
      <c r="E1188" s="42">
        <v>38.0</v>
      </c>
      <c r="G1188" s="2">
        <f>IFERROR(__xludf.DUMMYFUNCTION("""COMPUTED_VALUE"""),16.0)</f>
        <v>16</v>
      </c>
      <c r="O1188" s="42">
        <v>1186.0</v>
      </c>
      <c r="P1188" s="42">
        <v>380.0</v>
      </c>
      <c r="S1188" s="42">
        <v>553.0</v>
      </c>
    </row>
    <row r="1189">
      <c r="A1189" s="42">
        <v>1187.0</v>
      </c>
      <c r="B1189" s="42">
        <v>41.0</v>
      </c>
      <c r="D1189" s="42">
        <v>1187.0</v>
      </c>
      <c r="E1189" s="42">
        <v>41.0</v>
      </c>
      <c r="G1189" s="2">
        <f>IFERROR(__xludf.DUMMYFUNCTION("""COMPUTED_VALUE"""),16.0)</f>
        <v>16</v>
      </c>
      <c r="O1189" s="42">
        <v>1187.0</v>
      </c>
      <c r="P1189" s="42">
        <v>381.0</v>
      </c>
      <c r="S1189" s="42">
        <v>623.0</v>
      </c>
    </row>
    <row r="1190">
      <c r="A1190" s="42">
        <v>1188.0</v>
      </c>
      <c r="B1190" s="42">
        <v>38.0</v>
      </c>
      <c r="D1190" s="42">
        <v>1188.0</v>
      </c>
      <c r="E1190" s="42">
        <v>38.0</v>
      </c>
      <c r="G1190" s="2">
        <f>IFERROR(__xludf.DUMMYFUNCTION("""COMPUTED_VALUE"""),16.0)</f>
        <v>16</v>
      </c>
      <c r="O1190" s="42">
        <v>1188.0</v>
      </c>
      <c r="P1190" s="42">
        <v>300.0</v>
      </c>
      <c r="S1190" s="42">
        <v>541.0</v>
      </c>
    </row>
    <row r="1191">
      <c r="A1191" s="42">
        <v>1189.0</v>
      </c>
      <c r="B1191" s="42">
        <v>38.0</v>
      </c>
      <c r="D1191" s="42">
        <v>1189.0</v>
      </c>
      <c r="E1191" s="42">
        <v>38.0</v>
      </c>
      <c r="G1191" s="2">
        <f>IFERROR(__xludf.DUMMYFUNCTION("""COMPUTED_VALUE"""),16.0)</f>
        <v>16</v>
      </c>
      <c r="O1191" s="42">
        <v>1189.0</v>
      </c>
      <c r="P1191" s="42">
        <v>430.0</v>
      </c>
      <c r="S1191" s="42">
        <v>670.0</v>
      </c>
    </row>
    <row r="1192">
      <c r="A1192" s="42">
        <v>1190.0</v>
      </c>
      <c r="B1192" s="42">
        <v>35.0</v>
      </c>
      <c r="D1192" s="42">
        <v>1190.0</v>
      </c>
      <c r="E1192" s="42">
        <v>35.0</v>
      </c>
      <c r="G1192" s="2">
        <f>IFERROR(__xludf.DUMMYFUNCTION("""COMPUTED_VALUE"""),16.0)</f>
        <v>16</v>
      </c>
      <c r="O1192" s="42">
        <v>1190.0</v>
      </c>
      <c r="P1192" s="42">
        <v>312.0</v>
      </c>
      <c r="S1192" s="42">
        <v>543.0</v>
      </c>
    </row>
    <row r="1193">
      <c r="A1193" s="42">
        <v>1191.0</v>
      </c>
      <c r="B1193" s="42">
        <v>35.0</v>
      </c>
      <c r="D1193" s="42">
        <v>1191.0</v>
      </c>
      <c r="E1193" s="42">
        <v>35.0</v>
      </c>
      <c r="G1193" s="2">
        <f>IFERROR(__xludf.DUMMYFUNCTION("""COMPUTED_VALUE"""),16.0)</f>
        <v>16</v>
      </c>
      <c r="O1193" s="42">
        <v>1191.0</v>
      </c>
      <c r="P1193" s="42">
        <v>344.0</v>
      </c>
      <c r="S1193" s="42">
        <v>567.0</v>
      </c>
    </row>
    <row r="1194">
      <c r="A1194" s="42">
        <v>1192.0</v>
      </c>
      <c r="B1194" s="42">
        <v>36.0</v>
      </c>
      <c r="D1194" s="42">
        <v>1192.0</v>
      </c>
      <c r="E1194" s="42">
        <v>36.0</v>
      </c>
      <c r="G1194" s="2">
        <f>IFERROR(__xludf.DUMMYFUNCTION("""COMPUTED_VALUE"""),16.0)</f>
        <v>16</v>
      </c>
      <c r="O1194" s="42">
        <v>1192.0</v>
      </c>
      <c r="P1194" s="42">
        <v>511.0</v>
      </c>
      <c r="S1194" s="42">
        <v>786.0</v>
      </c>
    </row>
    <row r="1195">
      <c r="A1195" s="42">
        <v>1193.0</v>
      </c>
      <c r="B1195" s="42">
        <v>38.0</v>
      </c>
      <c r="D1195" s="42">
        <v>1193.0</v>
      </c>
      <c r="E1195" s="42">
        <v>38.0</v>
      </c>
      <c r="G1195" s="2">
        <f>IFERROR(__xludf.DUMMYFUNCTION("""COMPUTED_VALUE"""),16.0)</f>
        <v>16</v>
      </c>
      <c r="O1195" s="42">
        <v>1193.0</v>
      </c>
      <c r="P1195" s="42">
        <v>506.0</v>
      </c>
      <c r="S1195" s="42">
        <v>849.0</v>
      </c>
    </row>
    <row r="1196">
      <c r="A1196" s="42">
        <v>1194.0</v>
      </c>
      <c r="B1196" s="42">
        <v>44.0</v>
      </c>
      <c r="D1196" s="42">
        <v>1194.0</v>
      </c>
      <c r="E1196" s="42">
        <v>44.0</v>
      </c>
      <c r="G1196" s="2">
        <f>IFERROR(__xludf.DUMMYFUNCTION("""COMPUTED_VALUE"""),16.0)</f>
        <v>16</v>
      </c>
      <c r="O1196" s="42">
        <v>1194.0</v>
      </c>
      <c r="P1196" s="42">
        <v>351.0</v>
      </c>
      <c r="S1196" s="42">
        <v>643.0</v>
      </c>
    </row>
    <row r="1197">
      <c r="A1197" s="42">
        <v>1195.0</v>
      </c>
      <c r="B1197" s="42">
        <v>49.0</v>
      </c>
      <c r="D1197" s="42">
        <v>1195.0</v>
      </c>
      <c r="E1197" s="42">
        <v>49.0</v>
      </c>
      <c r="G1197" s="2">
        <f>IFERROR(__xludf.DUMMYFUNCTION("""COMPUTED_VALUE"""),16.0)</f>
        <v>16</v>
      </c>
      <c r="O1197" s="42">
        <v>1195.0</v>
      </c>
      <c r="P1197" s="42">
        <v>397.0</v>
      </c>
      <c r="S1197" s="42">
        <v>687.0</v>
      </c>
    </row>
    <row r="1198">
      <c r="A1198" s="42">
        <v>1196.0</v>
      </c>
      <c r="B1198" s="42">
        <v>55.0</v>
      </c>
      <c r="D1198" s="42">
        <v>1196.0</v>
      </c>
      <c r="E1198" s="42">
        <v>55.0</v>
      </c>
      <c r="G1198" s="2">
        <f>IFERROR(__xludf.DUMMYFUNCTION("""COMPUTED_VALUE"""),16.0)</f>
        <v>16</v>
      </c>
      <c r="O1198" s="42">
        <v>1196.0</v>
      </c>
      <c r="P1198" s="42">
        <v>388.0</v>
      </c>
      <c r="S1198" s="42">
        <v>598.0</v>
      </c>
    </row>
    <row r="1199">
      <c r="A1199" s="42">
        <v>1197.0</v>
      </c>
      <c r="B1199" s="42">
        <v>49.0</v>
      </c>
      <c r="D1199" s="42">
        <v>1197.0</v>
      </c>
      <c r="E1199" s="42">
        <v>49.0</v>
      </c>
      <c r="G1199" s="2">
        <f>IFERROR(__xludf.DUMMYFUNCTION("""COMPUTED_VALUE"""),16.0)</f>
        <v>16</v>
      </c>
      <c r="O1199" s="42">
        <v>1197.0</v>
      </c>
      <c r="P1199" s="42">
        <v>414.0</v>
      </c>
      <c r="S1199" s="42">
        <v>494.0</v>
      </c>
    </row>
    <row r="1200">
      <c r="A1200" s="42">
        <v>1198.0</v>
      </c>
      <c r="B1200" s="42">
        <v>48.0</v>
      </c>
      <c r="D1200" s="42">
        <v>1198.0</v>
      </c>
      <c r="E1200" s="42">
        <v>48.0</v>
      </c>
      <c r="G1200" s="2">
        <f>IFERROR(__xludf.DUMMYFUNCTION("""COMPUTED_VALUE"""),16.0)</f>
        <v>16</v>
      </c>
      <c r="O1200" s="42">
        <v>1198.0</v>
      </c>
      <c r="P1200" s="42">
        <v>430.0</v>
      </c>
      <c r="S1200" s="42">
        <v>606.0</v>
      </c>
    </row>
    <row r="1201">
      <c r="A1201" s="42">
        <v>1199.0</v>
      </c>
      <c r="B1201" s="42">
        <v>43.0</v>
      </c>
      <c r="D1201" s="42">
        <v>1199.0</v>
      </c>
      <c r="E1201" s="42">
        <v>43.0</v>
      </c>
      <c r="G1201" s="2">
        <f>IFERROR(__xludf.DUMMYFUNCTION("""COMPUTED_VALUE"""),16.0)</f>
        <v>16</v>
      </c>
      <c r="O1201" s="42">
        <v>1199.0</v>
      </c>
      <c r="P1201" s="42">
        <v>306.0</v>
      </c>
      <c r="S1201" s="42">
        <v>488.0</v>
      </c>
    </row>
    <row r="1202">
      <c r="A1202" s="42">
        <v>1200.0</v>
      </c>
      <c r="B1202" s="42">
        <v>43.0</v>
      </c>
      <c r="D1202" s="42">
        <v>1200.0</v>
      </c>
      <c r="E1202" s="42">
        <v>43.0</v>
      </c>
      <c r="G1202" s="2">
        <f>IFERROR(__xludf.DUMMYFUNCTION("""COMPUTED_VALUE"""),16.0)</f>
        <v>16</v>
      </c>
      <c r="O1202" s="42">
        <v>1200.0</v>
      </c>
      <c r="P1202" s="42">
        <v>314.0</v>
      </c>
      <c r="S1202" s="42">
        <v>504.0</v>
      </c>
    </row>
    <row r="1203">
      <c r="A1203" s="42">
        <v>1201.0</v>
      </c>
      <c r="B1203" s="42">
        <v>46.0</v>
      </c>
      <c r="D1203" s="42">
        <v>1201.0</v>
      </c>
      <c r="E1203" s="42">
        <v>46.0</v>
      </c>
      <c r="G1203" s="2">
        <f>IFERROR(__xludf.DUMMYFUNCTION("""COMPUTED_VALUE"""),17.0)</f>
        <v>17</v>
      </c>
      <c r="O1203" s="42">
        <v>1201.0</v>
      </c>
      <c r="P1203" s="42">
        <v>383.0</v>
      </c>
      <c r="S1203" s="42">
        <v>383.0</v>
      </c>
    </row>
    <row r="1204">
      <c r="A1204" s="42">
        <v>1202.0</v>
      </c>
      <c r="B1204" s="42">
        <v>45.0</v>
      </c>
      <c r="D1204" s="42">
        <v>1202.0</v>
      </c>
      <c r="E1204" s="42">
        <v>45.0</v>
      </c>
      <c r="G1204" s="2">
        <f>IFERROR(__xludf.DUMMYFUNCTION("""COMPUTED_VALUE"""),16.0)</f>
        <v>16</v>
      </c>
      <c r="O1204" s="42">
        <v>1202.0</v>
      </c>
      <c r="P1204" s="42">
        <v>353.0</v>
      </c>
      <c r="S1204" s="42">
        <v>391.0</v>
      </c>
    </row>
    <row r="1205">
      <c r="A1205" s="42">
        <v>1203.0</v>
      </c>
      <c r="B1205" s="42">
        <v>38.0</v>
      </c>
      <c r="D1205" s="42">
        <v>1203.0</v>
      </c>
      <c r="E1205" s="42">
        <v>38.0</v>
      </c>
      <c r="G1205" s="2">
        <f>IFERROR(__xludf.DUMMYFUNCTION("""COMPUTED_VALUE"""),16.0)</f>
        <v>16</v>
      </c>
      <c r="O1205" s="42">
        <v>1203.0</v>
      </c>
      <c r="P1205" s="42">
        <v>295.0</v>
      </c>
      <c r="S1205" s="42">
        <v>320.0</v>
      </c>
    </row>
    <row r="1206">
      <c r="A1206" s="42">
        <v>1204.0</v>
      </c>
      <c r="B1206" s="42">
        <v>39.0</v>
      </c>
      <c r="D1206" s="42">
        <v>1204.0</v>
      </c>
      <c r="E1206" s="42">
        <v>39.0</v>
      </c>
      <c r="G1206" s="2">
        <f>IFERROR(__xludf.DUMMYFUNCTION("""COMPUTED_VALUE"""),16.0)</f>
        <v>16</v>
      </c>
      <c r="O1206" s="42">
        <v>1204.0</v>
      </c>
      <c r="P1206" s="42">
        <v>391.0</v>
      </c>
      <c r="S1206" s="42">
        <v>473.0</v>
      </c>
    </row>
    <row r="1207">
      <c r="A1207" s="42">
        <v>1205.0</v>
      </c>
      <c r="B1207" s="42">
        <v>36.0</v>
      </c>
      <c r="D1207" s="42">
        <v>1205.0</v>
      </c>
      <c r="E1207" s="42">
        <v>36.0</v>
      </c>
      <c r="G1207" s="2">
        <f>IFERROR(__xludf.DUMMYFUNCTION("""COMPUTED_VALUE"""),16.0)</f>
        <v>16</v>
      </c>
      <c r="O1207" s="42">
        <v>1205.0</v>
      </c>
      <c r="P1207" s="42">
        <v>349.0</v>
      </c>
      <c r="S1207" s="42">
        <v>406.0</v>
      </c>
    </row>
    <row r="1208">
      <c r="A1208" s="42">
        <v>1206.0</v>
      </c>
      <c r="B1208" s="42">
        <v>44.0</v>
      </c>
      <c r="D1208" s="42">
        <v>1206.0</v>
      </c>
      <c r="E1208" s="42">
        <v>44.0</v>
      </c>
      <c r="G1208" s="2">
        <f>IFERROR(__xludf.DUMMYFUNCTION("""COMPUTED_VALUE"""),16.0)</f>
        <v>16</v>
      </c>
      <c r="O1208" s="42">
        <v>1206.0</v>
      </c>
      <c r="P1208" s="42">
        <v>256.0</v>
      </c>
      <c r="S1208" s="42">
        <v>302.0</v>
      </c>
    </row>
    <row r="1209">
      <c r="A1209" s="42">
        <v>1207.0</v>
      </c>
      <c r="B1209" s="42">
        <v>34.0</v>
      </c>
      <c r="D1209" s="42">
        <v>1207.0</v>
      </c>
      <c r="E1209" s="42">
        <v>34.0</v>
      </c>
      <c r="G1209" s="2">
        <f>IFERROR(__xludf.DUMMYFUNCTION("""COMPUTED_VALUE"""),16.0)</f>
        <v>16</v>
      </c>
      <c r="O1209" s="42">
        <v>1207.0</v>
      </c>
      <c r="P1209" s="42">
        <v>379.0</v>
      </c>
      <c r="S1209" s="42">
        <v>447.0</v>
      </c>
    </row>
    <row r="1210">
      <c r="A1210" s="42">
        <v>1208.0</v>
      </c>
      <c r="B1210" s="42">
        <v>40.0</v>
      </c>
      <c r="D1210" s="42">
        <v>1208.0</v>
      </c>
      <c r="E1210" s="42">
        <v>40.0</v>
      </c>
      <c r="G1210" s="2">
        <f>IFERROR(__xludf.DUMMYFUNCTION("""COMPUTED_VALUE"""),16.0)</f>
        <v>16</v>
      </c>
      <c r="O1210" s="42">
        <v>1208.0</v>
      </c>
      <c r="P1210" s="42">
        <v>351.0</v>
      </c>
      <c r="S1210" s="42">
        <v>440.0</v>
      </c>
    </row>
    <row r="1211">
      <c r="A1211" s="42">
        <v>1209.0</v>
      </c>
      <c r="B1211" s="42">
        <v>43.0</v>
      </c>
      <c r="D1211" s="42">
        <v>1209.0</v>
      </c>
      <c r="E1211" s="42">
        <v>43.0</v>
      </c>
      <c r="G1211" s="2">
        <f>IFERROR(__xludf.DUMMYFUNCTION("""COMPUTED_VALUE"""),16.0)</f>
        <v>16</v>
      </c>
      <c r="O1211" s="42">
        <v>1209.0</v>
      </c>
      <c r="P1211" s="42">
        <v>338.0</v>
      </c>
      <c r="S1211" s="42">
        <v>402.0</v>
      </c>
    </row>
    <row r="1212">
      <c r="A1212" s="42">
        <v>1210.0</v>
      </c>
      <c r="B1212" s="42">
        <v>42.0</v>
      </c>
      <c r="D1212" s="42">
        <v>1210.0</v>
      </c>
      <c r="E1212" s="42">
        <v>42.0</v>
      </c>
      <c r="G1212" s="2">
        <f>IFERROR(__xludf.DUMMYFUNCTION("""COMPUTED_VALUE"""),16.0)</f>
        <v>16</v>
      </c>
      <c r="O1212" s="42">
        <v>1210.0</v>
      </c>
      <c r="P1212" s="42">
        <v>303.0</v>
      </c>
      <c r="S1212" s="42">
        <v>349.0</v>
      </c>
    </row>
    <row r="1213">
      <c r="A1213" s="42">
        <v>1211.0</v>
      </c>
      <c r="B1213" s="42">
        <v>47.0</v>
      </c>
      <c r="D1213" s="42">
        <v>1211.0</v>
      </c>
      <c r="E1213" s="42">
        <v>47.0</v>
      </c>
      <c r="G1213" s="2">
        <f>IFERROR(__xludf.DUMMYFUNCTION("""COMPUTED_VALUE"""),16.0)</f>
        <v>16</v>
      </c>
      <c r="O1213" s="42">
        <v>1211.0</v>
      </c>
      <c r="P1213" s="42">
        <v>360.0</v>
      </c>
      <c r="S1213" s="42">
        <v>441.0</v>
      </c>
    </row>
    <row r="1214">
      <c r="A1214" s="42">
        <v>1212.0</v>
      </c>
      <c r="B1214" s="42">
        <v>51.0</v>
      </c>
      <c r="D1214" s="42">
        <v>1212.0</v>
      </c>
      <c r="E1214" s="42">
        <v>51.0</v>
      </c>
      <c r="G1214" s="2">
        <f>IFERROR(__xludf.DUMMYFUNCTION("""COMPUTED_VALUE"""),16.0)</f>
        <v>16</v>
      </c>
      <c r="O1214" s="42">
        <v>1212.0</v>
      </c>
      <c r="P1214" s="42">
        <v>306.0</v>
      </c>
      <c r="S1214" s="42">
        <v>347.0</v>
      </c>
    </row>
    <row r="1215">
      <c r="A1215" s="42">
        <v>1213.0</v>
      </c>
      <c r="B1215" s="42">
        <v>55.0</v>
      </c>
      <c r="D1215" s="42">
        <v>1213.0</v>
      </c>
      <c r="E1215" s="42">
        <v>55.0</v>
      </c>
      <c r="G1215" s="2">
        <f>IFERROR(__xludf.DUMMYFUNCTION("""COMPUTED_VALUE"""),16.0)</f>
        <v>16</v>
      </c>
      <c r="O1215" s="42">
        <v>1213.0</v>
      </c>
      <c r="P1215" s="42">
        <v>315.0</v>
      </c>
      <c r="S1215" s="42">
        <v>354.0</v>
      </c>
    </row>
    <row r="1216">
      <c r="A1216" s="42">
        <v>1214.0</v>
      </c>
      <c r="B1216" s="42">
        <v>53.0</v>
      </c>
      <c r="D1216" s="42">
        <v>1214.0</v>
      </c>
      <c r="E1216" s="42">
        <v>53.0</v>
      </c>
      <c r="G1216" s="2">
        <f>IFERROR(__xludf.DUMMYFUNCTION("""COMPUTED_VALUE"""),16.0)</f>
        <v>16</v>
      </c>
      <c r="O1216" s="42">
        <v>1214.0</v>
      </c>
      <c r="P1216" s="42">
        <v>360.0</v>
      </c>
      <c r="S1216" s="42">
        <v>446.0</v>
      </c>
    </row>
    <row r="1217">
      <c r="A1217" s="42">
        <v>1215.0</v>
      </c>
      <c r="B1217" s="42">
        <v>57.0</v>
      </c>
      <c r="D1217" s="42">
        <v>1215.0</v>
      </c>
      <c r="E1217" s="42">
        <v>57.0</v>
      </c>
      <c r="G1217" s="2">
        <f>IFERROR(__xludf.DUMMYFUNCTION("""COMPUTED_VALUE"""),16.0)</f>
        <v>16</v>
      </c>
      <c r="O1217" s="42">
        <v>1215.0</v>
      </c>
      <c r="P1217" s="42">
        <v>314.0</v>
      </c>
      <c r="S1217" s="42">
        <v>408.0</v>
      </c>
    </row>
    <row r="1218">
      <c r="A1218" s="42">
        <v>1216.0</v>
      </c>
      <c r="B1218" s="42">
        <v>54.0</v>
      </c>
      <c r="D1218" s="42">
        <v>1216.0</v>
      </c>
      <c r="E1218" s="42">
        <v>54.0</v>
      </c>
      <c r="G1218" s="2">
        <f>IFERROR(__xludf.DUMMYFUNCTION("""COMPUTED_VALUE"""),16.0)</f>
        <v>16</v>
      </c>
      <c r="O1218" s="42">
        <v>1216.0</v>
      </c>
      <c r="P1218" s="42">
        <v>342.0</v>
      </c>
      <c r="S1218" s="42">
        <v>480.0</v>
      </c>
    </row>
    <row r="1219">
      <c r="A1219" s="42">
        <v>1217.0</v>
      </c>
      <c r="B1219" s="42">
        <v>48.0</v>
      </c>
      <c r="D1219" s="42">
        <v>1217.0</v>
      </c>
      <c r="E1219" s="42">
        <v>48.0</v>
      </c>
      <c r="G1219" s="2">
        <f>IFERROR(__xludf.DUMMYFUNCTION("""COMPUTED_VALUE"""),16.0)</f>
        <v>16</v>
      </c>
      <c r="O1219" s="42">
        <v>1217.0</v>
      </c>
      <c r="P1219" s="42">
        <v>415.0</v>
      </c>
      <c r="S1219" s="42">
        <v>663.0</v>
      </c>
    </row>
    <row r="1220">
      <c r="A1220" s="42">
        <v>1218.0</v>
      </c>
      <c r="B1220" s="42">
        <v>52.0</v>
      </c>
      <c r="D1220" s="42">
        <v>1218.0</v>
      </c>
      <c r="E1220" s="42">
        <v>52.0</v>
      </c>
      <c r="G1220" s="2">
        <f>IFERROR(__xludf.DUMMYFUNCTION("""COMPUTED_VALUE"""),16.0)</f>
        <v>16</v>
      </c>
      <c r="O1220" s="42">
        <v>1218.0</v>
      </c>
      <c r="P1220" s="42">
        <v>242.0</v>
      </c>
      <c r="S1220" s="42">
        <v>425.0</v>
      </c>
    </row>
    <row r="1221">
      <c r="A1221" s="42">
        <v>1219.0</v>
      </c>
      <c r="B1221" s="42">
        <v>46.0</v>
      </c>
      <c r="D1221" s="42">
        <v>1219.0</v>
      </c>
      <c r="E1221" s="42">
        <v>46.0</v>
      </c>
      <c r="G1221" s="2">
        <f>IFERROR(__xludf.DUMMYFUNCTION("""COMPUTED_VALUE"""),16.0)</f>
        <v>16</v>
      </c>
      <c r="O1221" s="42">
        <v>1219.0</v>
      </c>
      <c r="P1221" s="42">
        <v>352.0</v>
      </c>
      <c r="S1221" s="42">
        <v>537.0</v>
      </c>
    </row>
    <row r="1222">
      <c r="A1222" s="42">
        <v>1220.0</v>
      </c>
      <c r="B1222" s="42">
        <v>45.0</v>
      </c>
      <c r="D1222" s="42">
        <v>1220.0</v>
      </c>
      <c r="E1222" s="42">
        <v>45.0</v>
      </c>
      <c r="G1222" s="2">
        <f>IFERROR(__xludf.DUMMYFUNCTION("""COMPUTED_VALUE"""),16.0)</f>
        <v>16</v>
      </c>
      <c r="O1222" s="42">
        <v>1220.0</v>
      </c>
      <c r="P1222" s="42">
        <v>372.0</v>
      </c>
      <c r="S1222" s="42">
        <v>569.0</v>
      </c>
    </row>
    <row r="1223">
      <c r="A1223" s="42">
        <v>1221.0</v>
      </c>
      <c r="B1223" s="42">
        <v>47.0</v>
      </c>
      <c r="D1223" s="42">
        <v>1221.0</v>
      </c>
      <c r="E1223" s="42">
        <v>47.0</v>
      </c>
      <c r="G1223" s="2">
        <f>IFERROR(__xludf.DUMMYFUNCTION("""COMPUTED_VALUE"""),16.0)</f>
        <v>16</v>
      </c>
      <c r="O1223" s="42">
        <v>1221.0</v>
      </c>
      <c r="P1223" s="42">
        <v>307.0</v>
      </c>
      <c r="S1223" s="42">
        <v>465.0</v>
      </c>
    </row>
    <row r="1224">
      <c r="A1224" s="42">
        <v>1222.0</v>
      </c>
      <c r="B1224" s="42">
        <v>44.0</v>
      </c>
      <c r="D1224" s="42">
        <v>1222.0</v>
      </c>
      <c r="E1224" s="42">
        <v>44.0</v>
      </c>
      <c r="G1224" s="2">
        <f>IFERROR(__xludf.DUMMYFUNCTION("""COMPUTED_VALUE"""),16.0)</f>
        <v>16</v>
      </c>
      <c r="O1224" s="42">
        <v>1222.0</v>
      </c>
      <c r="P1224" s="42">
        <v>420.0</v>
      </c>
      <c r="S1224" s="42">
        <v>611.0</v>
      </c>
    </row>
    <row r="1225">
      <c r="A1225" s="42">
        <v>1223.0</v>
      </c>
      <c r="B1225" s="42">
        <v>43.0</v>
      </c>
      <c r="D1225" s="42">
        <v>1223.0</v>
      </c>
      <c r="E1225" s="42">
        <v>43.0</v>
      </c>
      <c r="G1225" s="2">
        <f>IFERROR(__xludf.DUMMYFUNCTION("""COMPUTED_VALUE"""),16.0)</f>
        <v>16</v>
      </c>
      <c r="O1225" s="42">
        <v>1223.0</v>
      </c>
      <c r="P1225" s="42">
        <v>330.0</v>
      </c>
      <c r="S1225" s="42">
        <v>572.0</v>
      </c>
    </row>
    <row r="1226">
      <c r="A1226" s="42">
        <v>1224.0</v>
      </c>
      <c r="B1226" s="42">
        <v>45.0</v>
      </c>
      <c r="D1226" s="42">
        <v>1224.0</v>
      </c>
      <c r="E1226" s="42">
        <v>45.0</v>
      </c>
      <c r="G1226" s="2">
        <f>IFERROR(__xludf.DUMMYFUNCTION("""COMPUTED_VALUE"""),16.0)</f>
        <v>16</v>
      </c>
      <c r="O1226" s="42">
        <v>1224.0</v>
      </c>
      <c r="P1226" s="42">
        <v>315.0</v>
      </c>
      <c r="S1226" s="42">
        <v>507.0</v>
      </c>
    </row>
    <row r="1227">
      <c r="A1227" s="42">
        <v>1225.0</v>
      </c>
      <c r="B1227" s="42">
        <v>45.0</v>
      </c>
      <c r="D1227" s="42">
        <v>1225.0</v>
      </c>
      <c r="E1227" s="42">
        <v>45.0</v>
      </c>
      <c r="G1227" s="2">
        <f>IFERROR(__xludf.DUMMYFUNCTION("""COMPUTED_VALUE"""),16.0)</f>
        <v>16</v>
      </c>
      <c r="O1227" s="42">
        <v>1225.0</v>
      </c>
      <c r="P1227" s="42">
        <v>372.0</v>
      </c>
      <c r="S1227" s="42">
        <v>510.0</v>
      </c>
    </row>
    <row r="1228">
      <c r="A1228" s="42">
        <v>1226.0</v>
      </c>
      <c r="B1228" s="42">
        <v>43.0</v>
      </c>
      <c r="D1228" s="42">
        <v>1226.0</v>
      </c>
      <c r="E1228" s="42">
        <v>43.0</v>
      </c>
      <c r="G1228" s="2">
        <f>IFERROR(__xludf.DUMMYFUNCTION("""COMPUTED_VALUE"""),16.0)</f>
        <v>16</v>
      </c>
      <c r="O1228" s="42">
        <v>1226.0</v>
      </c>
      <c r="P1228" s="42">
        <v>363.0</v>
      </c>
      <c r="S1228" s="42">
        <v>555.0</v>
      </c>
    </row>
    <row r="1229">
      <c r="A1229" s="42">
        <v>1227.0</v>
      </c>
      <c r="B1229" s="42">
        <v>42.0</v>
      </c>
      <c r="D1229" s="42">
        <v>1227.0</v>
      </c>
      <c r="E1229" s="42">
        <v>42.0</v>
      </c>
      <c r="G1229" s="2">
        <f>IFERROR(__xludf.DUMMYFUNCTION("""COMPUTED_VALUE"""),16.0)</f>
        <v>16</v>
      </c>
      <c r="O1229" s="42">
        <v>1227.0</v>
      </c>
      <c r="P1229" s="42">
        <v>371.0</v>
      </c>
      <c r="S1229" s="42">
        <v>436.0</v>
      </c>
    </row>
    <row r="1230">
      <c r="A1230" s="42">
        <v>1228.0</v>
      </c>
      <c r="B1230" s="42">
        <v>42.0</v>
      </c>
      <c r="D1230" s="42">
        <v>1228.0</v>
      </c>
      <c r="E1230" s="42">
        <v>42.0</v>
      </c>
      <c r="G1230" s="2">
        <f>IFERROR(__xludf.DUMMYFUNCTION("""COMPUTED_VALUE"""),16.0)</f>
        <v>16</v>
      </c>
      <c r="O1230" s="42">
        <v>1228.0</v>
      </c>
      <c r="P1230" s="42">
        <v>336.0</v>
      </c>
      <c r="S1230" s="42">
        <v>466.0</v>
      </c>
    </row>
    <row r="1231">
      <c r="A1231" s="42">
        <v>1229.0</v>
      </c>
      <c r="B1231" s="42">
        <v>42.0</v>
      </c>
      <c r="D1231" s="42">
        <v>1229.0</v>
      </c>
      <c r="E1231" s="42">
        <v>42.0</v>
      </c>
      <c r="G1231" s="2">
        <f>IFERROR(__xludf.DUMMYFUNCTION("""COMPUTED_VALUE"""),16.0)</f>
        <v>16</v>
      </c>
      <c r="O1231" s="42">
        <v>1229.0</v>
      </c>
      <c r="P1231" s="42">
        <v>352.0</v>
      </c>
      <c r="S1231" s="42">
        <v>510.0</v>
      </c>
    </row>
    <row r="1232">
      <c r="A1232" s="42">
        <v>1230.0</v>
      </c>
      <c r="B1232" s="42">
        <v>45.0</v>
      </c>
      <c r="D1232" s="42">
        <v>1230.0</v>
      </c>
      <c r="E1232" s="42">
        <v>45.0</v>
      </c>
      <c r="G1232" s="2">
        <f>IFERROR(__xludf.DUMMYFUNCTION("""COMPUTED_VALUE"""),16.0)</f>
        <v>16</v>
      </c>
      <c r="O1232" s="42">
        <v>1230.0</v>
      </c>
      <c r="P1232" s="42">
        <v>331.0</v>
      </c>
      <c r="S1232" s="42">
        <v>462.0</v>
      </c>
    </row>
    <row r="1233">
      <c r="A1233" s="42">
        <v>1231.0</v>
      </c>
      <c r="B1233" s="42">
        <v>47.0</v>
      </c>
      <c r="D1233" s="42">
        <v>1231.0</v>
      </c>
      <c r="E1233" s="42">
        <v>47.0</v>
      </c>
      <c r="G1233" s="2">
        <f>IFERROR(__xludf.DUMMYFUNCTION("""COMPUTED_VALUE"""),16.0)</f>
        <v>16</v>
      </c>
      <c r="O1233" s="42">
        <v>1231.0</v>
      </c>
      <c r="P1233" s="42">
        <v>368.0</v>
      </c>
      <c r="S1233" s="42">
        <v>468.0</v>
      </c>
    </row>
    <row r="1234">
      <c r="A1234" s="42">
        <v>1232.0</v>
      </c>
      <c r="B1234" s="42">
        <v>51.0</v>
      </c>
      <c r="D1234" s="42">
        <v>1232.0</v>
      </c>
      <c r="E1234" s="42">
        <v>51.0</v>
      </c>
      <c r="G1234" s="2">
        <f>IFERROR(__xludf.DUMMYFUNCTION("""COMPUTED_VALUE"""),16.0)</f>
        <v>16</v>
      </c>
      <c r="O1234" s="42">
        <v>1232.0</v>
      </c>
      <c r="P1234" s="42">
        <v>291.0</v>
      </c>
      <c r="S1234" s="42">
        <v>416.0</v>
      </c>
    </row>
    <row r="1235">
      <c r="A1235" s="42">
        <v>1233.0</v>
      </c>
      <c r="B1235" s="42">
        <v>45.0</v>
      </c>
      <c r="D1235" s="42">
        <v>1233.0</v>
      </c>
      <c r="E1235" s="42">
        <v>45.0</v>
      </c>
      <c r="G1235" s="2">
        <f>IFERROR(__xludf.DUMMYFUNCTION("""COMPUTED_VALUE"""),16.0)</f>
        <v>16</v>
      </c>
      <c r="O1235" s="42">
        <v>1233.0</v>
      </c>
      <c r="P1235" s="42">
        <v>348.0</v>
      </c>
      <c r="S1235" s="42">
        <v>468.0</v>
      </c>
    </row>
    <row r="1236">
      <c r="A1236" s="42">
        <v>1234.0</v>
      </c>
      <c r="B1236" s="42">
        <v>42.0</v>
      </c>
      <c r="D1236" s="42">
        <v>1234.0</v>
      </c>
      <c r="E1236" s="42">
        <v>42.0</v>
      </c>
      <c r="G1236" s="2">
        <f>IFERROR(__xludf.DUMMYFUNCTION("""COMPUTED_VALUE"""),16.0)</f>
        <v>16</v>
      </c>
      <c r="O1236" s="42">
        <v>1234.0</v>
      </c>
      <c r="P1236" s="42">
        <v>285.0</v>
      </c>
      <c r="S1236" s="42">
        <v>353.0</v>
      </c>
    </row>
    <row r="1237">
      <c r="A1237" s="42">
        <v>1235.0</v>
      </c>
      <c r="B1237" s="42">
        <v>41.0</v>
      </c>
      <c r="D1237" s="42">
        <v>1235.0</v>
      </c>
      <c r="E1237" s="42">
        <v>41.0</v>
      </c>
      <c r="G1237" s="2">
        <f>IFERROR(__xludf.DUMMYFUNCTION("""COMPUTED_VALUE"""),16.0)</f>
        <v>16</v>
      </c>
      <c r="O1237" s="42">
        <v>1235.0</v>
      </c>
      <c r="P1237" s="42">
        <v>281.0</v>
      </c>
      <c r="S1237" s="42">
        <v>380.0</v>
      </c>
    </row>
    <row r="1238">
      <c r="A1238" s="42">
        <v>1236.0</v>
      </c>
      <c r="B1238" s="42">
        <v>46.0</v>
      </c>
      <c r="D1238" s="42">
        <v>1236.0</v>
      </c>
      <c r="E1238" s="42">
        <v>46.0</v>
      </c>
      <c r="G1238" s="2">
        <f>IFERROR(__xludf.DUMMYFUNCTION("""COMPUTED_VALUE"""),16.0)</f>
        <v>16</v>
      </c>
      <c r="O1238" s="42">
        <v>1236.0</v>
      </c>
      <c r="P1238" s="42">
        <v>357.0</v>
      </c>
      <c r="S1238" s="42">
        <v>593.0</v>
      </c>
    </row>
    <row r="1239">
      <c r="A1239" s="42">
        <v>1237.0</v>
      </c>
      <c r="B1239" s="42">
        <v>41.0</v>
      </c>
      <c r="D1239" s="42">
        <v>1237.0</v>
      </c>
      <c r="E1239" s="42">
        <v>41.0</v>
      </c>
      <c r="G1239" s="2">
        <f>IFERROR(__xludf.DUMMYFUNCTION("""COMPUTED_VALUE"""),16.0)</f>
        <v>16</v>
      </c>
      <c r="O1239" s="42">
        <v>1237.0</v>
      </c>
      <c r="P1239" s="42">
        <v>284.0</v>
      </c>
      <c r="S1239" s="42">
        <v>309.0</v>
      </c>
    </row>
    <row r="1240">
      <c r="A1240" s="42">
        <v>1238.0</v>
      </c>
      <c r="B1240" s="42">
        <v>43.0</v>
      </c>
      <c r="D1240" s="42">
        <v>1238.0</v>
      </c>
      <c r="E1240" s="42">
        <v>43.0</v>
      </c>
      <c r="G1240" s="2">
        <f>IFERROR(__xludf.DUMMYFUNCTION("""COMPUTED_VALUE"""),16.0)</f>
        <v>16</v>
      </c>
      <c r="O1240" s="42">
        <v>1238.0</v>
      </c>
      <c r="P1240" s="42">
        <v>289.0</v>
      </c>
      <c r="S1240" s="42">
        <v>288.0</v>
      </c>
    </row>
    <row r="1241">
      <c r="A1241" s="42">
        <v>1239.0</v>
      </c>
      <c r="B1241" s="42">
        <v>46.0</v>
      </c>
      <c r="D1241" s="42">
        <v>1239.0</v>
      </c>
      <c r="E1241" s="42">
        <v>46.0</v>
      </c>
      <c r="G1241" s="2">
        <f>IFERROR(__xludf.DUMMYFUNCTION("""COMPUTED_VALUE"""),18.0)</f>
        <v>18</v>
      </c>
      <c r="O1241" s="42">
        <v>1239.0</v>
      </c>
      <c r="P1241" s="42">
        <v>334.0</v>
      </c>
      <c r="S1241" s="42">
        <v>334.0</v>
      </c>
    </row>
    <row r="1242">
      <c r="A1242" s="42">
        <v>1240.0</v>
      </c>
      <c r="B1242" s="42">
        <v>47.0</v>
      </c>
      <c r="D1242" s="42">
        <v>1240.0</v>
      </c>
      <c r="E1242" s="42">
        <v>47.0</v>
      </c>
      <c r="G1242" s="2">
        <f>IFERROR(__xludf.DUMMYFUNCTION("""COMPUTED_VALUE"""),18.0)</f>
        <v>18</v>
      </c>
      <c r="O1242" s="42">
        <v>1240.0</v>
      </c>
      <c r="P1242" s="42">
        <v>364.0</v>
      </c>
      <c r="S1242" s="42">
        <v>364.0</v>
      </c>
    </row>
    <row r="1243">
      <c r="A1243" s="42">
        <v>1241.0</v>
      </c>
      <c r="B1243" s="42">
        <v>47.0</v>
      </c>
      <c r="D1243" s="42">
        <v>1241.0</v>
      </c>
      <c r="E1243" s="42">
        <v>47.0</v>
      </c>
      <c r="G1243" s="2">
        <f>IFERROR(__xludf.DUMMYFUNCTION("""COMPUTED_VALUE"""),17.0)</f>
        <v>17</v>
      </c>
      <c r="O1243" s="42">
        <v>1241.0</v>
      </c>
      <c r="P1243" s="42">
        <v>307.0</v>
      </c>
      <c r="S1243" s="42">
        <v>307.0</v>
      </c>
    </row>
    <row r="1244">
      <c r="A1244" s="42">
        <v>1242.0</v>
      </c>
      <c r="B1244" s="42">
        <v>48.0</v>
      </c>
      <c r="D1244" s="42">
        <v>1242.0</v>
      </c>
      <c r="E1244" s="42">
        <v>48.0</v>
      </c>
      <c r="G1244" s="2">
        <f>IFERROR(__xludf.DUMMYFUNCTION("""COMPUTED_VALUE"""),18.0)</f>
        <v>18</v>
      </c>
      <c r="O1244" s="42">
        <v>1242.0</v>
      </c>
      <c r="P1244" s="42">
        <v>388.0</v>
      </c>
      <c r="S1244" s="42">
        <v>388.0</v>
      </c>
    </row>
    <row r="1245">
      <c r="A1245" s="42">
        <v>1243.0</v>
      </c>
      <c r="B1245" s="42">
        <v>43.0</v>
      </c>
      <c r="D1245" s="42">
        <v>1243.0</v>
      </c>
      <c r="E1245" s="42">
        <v>43.0</v>
      </c>
      <c r="G1245" s="2">
        <f>IFERROR(__xludf.DUMMYFUNCTION("""COMPUTED_VALUE"""),18.0)</f>
        <v>18</v>
      </c>
      <c r="O1245" s="42">
        <v>1243.0</v>
      </c>
      <c r="P1245" s="42">
        <v>312.0</v>
      </c>
      <c r="S1245" s="42">
        <v>312.0</v>
      </c>
    </row>
    <row r="1246">
      <c r="A1246" s="42">
        <v>1244.0</v>
      </c>
      <c r="B1246" s="42">
        <v>36.0</v>
      </c>
      <c r="D1246" s="42">
        <v>1244.0</v>
      </c>
      <c r="E1246" s="42">
        <v>36.0</v>
      </c>
      <c r="G1246" s="2">
        <f>IFERROR(__xludf.DUMMYFUNCTION("""COMPUTED_VALUE"""),18.0)</f>
        <v>18</v>
      </c>
      <c r="O1246" s="42">
        <v>1244.0</v>
      </c>
      <c r="P1246" s="42">
        <v>356.0</v>
      </c>
      <c r="S1246" s="42">
        <v>356.0</v>
      </c>
    </row>
    <row r="1247">
      <c r="A1247" s="42">
        <v>1245.0</v>
      </c>
      <c r="B1247" s="42">
        <v>43.0</v>
      </c>
      <c r="D1247" s="42">
        <v>1245.0</v>
      </c>
      <c r="E1247" s="42">
        <v>43.0</v>
      </c>
      <c r="G1247" s="2">
        <f>IFERROR(__xludf.DUMMYFUNCTION("""COMPUTED_VALUE"""),18.0)</f>
        <v>18</v>
      </c>
      <c r="O1247" s="42">
        <v>1245.0</v>
      </c>
      <c r="P1247" s="42">
        <v>366.0</v>
      </c>
      <c r="S1247" s="42">
        <v>366.0</v>
      </c>
    </row>
    <row r="1248">
      <c r="A1248" s="42">
        <v>1246.0</v>
      </c>
      <c r="B1248" s="42">
        <v>41.0</v>
      </c>
      <c r="D1248" s="42">
        <v>1246.0</v>
      </c>
      <c r="E1248" s="42">
        <v>41.0</v>
      </c>
      <c r="G1248" s="2">
        <f>IFERROR(__xludf.DUMMYFUNCTION("""COMPUTED_VALUE"""),16.0)</f>
        <v>16</v>
      </c>
      <c r="O1248" s="42">
        <v>1246.0</v>
      </c>
      <c r="P1248" s="42">
        <v>367.0</v>
      </c>
      <c r="S1248" s="42">
        <v>387.0</v>
      </c>
    </row>
    <row r="1249">
      <c r="A1249" s="42">
        <v>1247.0</v>
      </c>
      <c r="B1249" s="42">
        <v>50.0</v>
      </c>
      <c r="D1249" s="42">
        <v>1247.0</v>
      </c>
      <c r="E1249" s="42">
        <v>50.0</v>
      </c>
      <c r="G1249" s="2">
        <f>IFERROR(__xludf.DUMMYFUNCTION("""COMPUTED_VALUE"""),16.0)</f>
        <v>16</v>
      </c>
      <c r="O1249" s="42">
        <v>1247.0</v>
      </c>
      <c r="P1249" s="42">
        <v>336.0</v>
      </c>
      <c r="S1249" s="42">
        <v>433.0</v>
      </c>
    </row>
    <row r="1250">
      <c r="A1250" s="42">
        <v>1248.0</v>
      </c>
      <c r="B1250" s="42">
        <v>42.0</v>
      </c>
      <c r="D1250" s="42">
        <v>1248.0</v>
      </c>
      <c r="E1250" s="42">
        <v>42.0</v>
      </c>
      <c r="G1250" s="2">
        <f>IFERROR(__xludf.DUMMYFUNCTION("""COMPUTED_VALUE"""),16.0)</f>
        <v>16</v>
      </c>
      <c r="O1250" s="42">
        <v>1248.0</v>
      </c>
      <c r="P1250" s="42">
        <v>288.0</v>
      </c>
      <c r="S1250" s="42">
        <v>395.0</v>
      </c>
    </row>
    <row r="1251">
      <c r="A1251" s="42">
        <v>1249.0</v>
      </c>
      <c r="B1251" s="42">
        <v>49.0</v>
      </c>
      <c r="D1251" s="42">
        <v>1249.0</v>
      </c>
      <c r="E1251" s="42">
        <v>49.0</v>
      </c>
      <c r="G1251" s="2">
        <f>IFERROR(__xludf.DUMMYFUNCTION("""COMPUTED_VALUE"""),16.0)</f>
        <v>16</v>
      </c>
      <c r="O1251" s="42">
        <v>1249.0</v>
      </c>
      <c r="P1251" s="42">
        <v>282.0</v>
      </c>
      <c r="S1251" s="42">
        <v>389.0</v>
      </c>
    </row>
    <row r="1252">
      <c r="A1252" s="42">
        <v>1250.0</v>
      </c>
      <c r="B1252" s="42">
        <v>47.0</v>
      </c>
      <c r="D1252" s="42">
        <v>1250.0</v>
      </c>
      <c r="E1252" s="42">
        <v>47.0</v>
      </c>
      <c r="G1252" s="2">
        <f>IFERROR(__xludf.DUMMYFUNCTION("""COMPUTED_VALUE"""),16.0)</f>
        <v>16</v>
      </c>
      <c r="O1252" s="42">
        <v>1250.0</v>
      </c>
      <c r="P1252" s="42">
        <v>292.0</v>
      </c>
      <c r="S1252" s="42">
        <v>389.0</v>
      </c>
    </row>
    <row r="1253">
      <c r="A1253" s="42">
        <v>1251.0</v>
      </c>
      <c r="B1253" s="42">
        <v>43.0</v>
      </c>
      <c r="D1253" s="42">
        <v>1251.0</v>
      </c>
      <c r="E1253" s="42">
        <v>43.0</v>
      </c>
      <c r="G1253" s="2">
        <f>IFERROR(__xludf.DUMMYFUNCTION("""COMPUTED_VALUE"""),16.0)</f>
        <v>16</v>
      </c>
      <c r="O1253" s="42">
        <v>1251.0</v>
      </c>
      <c r="P1253" s="42">
        <v>306.0</v>
      </c>
      <c r="S1253" s="42">
        <v>345.0</v>
      </c>
    </row>
    <row r="1254">
      <c r="A1254" s="42">
        <v>1252.0</v>
      </c>
      <c r="B1254" s="42">
        <v>41.0</v>
      </c>
      <c r="D1254" s="42">
        <v>1252.0</v>
      </c>
      <c r="E1254" s="42">
        <v>41.0</v>
      </c>
      <c r="G1254" s="2">
        <f>IFERROR(__xludf.DUMMYFUNCTION("""COMPUTED_VALUE"""),16.0)</f>
        <v>16</v>
      </c>
      <c r="O1254" s="42">
        <v>1252.0</v>
      </c>
      <c r="P1254" s="42">
        <v>300.0</v>
      </c>
      <c r="S1254" s="42">
        <v>341.0</v>
      </c>
    </row>
    <row r="1255">
      <c r="A1255" s="42">
        <v>1253.0</v>
      </c>
      <c r="B1255" s="42">
        <v>42.0</v>
      </c>
      <c r="D1255" s="42">
        <v>1253.0</v>
      </c>
      <c r="E1255" s="42">
        <v>42.0</v>
      </c>
      <c r="G1255" s="2">
        <f>IFERROR(__xludf.DUMMYFUNCTION("""COMPUTED_VALUE"""),16.0)</f>
        <v>16</v>
      </c>
      <c r="O1255" s="42">
        <v>1253.0</v>
      </c>
      <c r="P1255" s="42">
        <v>323.0</v>
      </c>
      <c r="S1255" s="42">
        <v>388.0</v>
      </c>
    </row>
    <row r="1256">
      <c r="A1256" s="42">
        <v>1254.0</v>
      </c>
      <c r="B1256" s="42">
        <v>49.0</v>
      </c>
      <c r="D1256" s="42">
        <v>1254.0</v>
      </c>
      <c r="E1256" s="42">
        <v>49.0</v>
      </c>
      <c r="G1256" s="2">
        <f>IFERROR(__xludf.DUMMYFUNCTION("""COMPUTED_VALUE"""),16.0)</f>
        <v>16</v>
      </c>
      <c r="O1256" s="42">
        <v>1254.0</v>
      </c>
      <c r="P1256" s="42">
        <v>287.0</v>
      </c>
      <c r="S1256" s="42">
        <v>409.0</v>
      </c>
    </row>
    <row r="1257">
      <c r="A1257" s="42">
        <v>1255.0</v>
      </c>
      <c r="B1257" s="42">
        <v>46.0</v>
      </c>
      <c r="D1257" s="42">
        <v>1255.0</v>
      </c>
      <c r="E1257" s="42">
        <v>46.0</v>
      </c>
      <c r="G1257" s="2">
        <f>IFERROR(__xludf.DUMMYFUNCTION("""COMPUTED_VALUE"""),16.0)</f>
        <v>16</v>
      </c>
      <c r="O1257" s="42">
        <v>1255.0</v>
      </c>
      <c r="P1257" s="42">
        <v>316.0</v>
      </c>
      <c r="S1257" s="42">
        <v>451.0</v>
      </c>
    </row>
    <row r="1258">
      <c r="A1258" s="42">
        <v>1256.0</v>
      </c>
      <c r="B1258" s="42">
        <v>43.0</v>
      </c>
      <c r="D1258" s="42">
        <v>1256.0</v>
      </c>
      <c r="E1258" s="42">
        <v>43.0</v>
      </c>
      <c r="G1258" s="2">
        <f>IFERROR(__xludf.DUMMYFUNCTION("""COMPUTED_VALUE"""),16.0)</f>
        <v>16</v>
      </c>
      <c r="O1258" s="42">
        <v>1256.0</v>
      </c>
      <c r="P1258" s="42">
        <v>319.0</v>
      </c>
      <c r="S1258" s="42">
        <v>490.0</v>
      </c>
    </row>
    <row r="1259">
      <c r="A1259" s="42">
        <v>1257.0</v>
      </c>
      <c r="B1259" s="42">
        <v>47.0</v>
      </c>
      <c r="D1259" s="42">
        <v>1257.0</v>
      </c>
      <c r="E1259" s="42">
        <v>47.0</v>
      </c>
      <c r="G1259" s="2">
        <f>IFERROR(__xludf.DUMMYFUNCTION("""COMPUTED_VALUE"""),16.0)</f>
        <v>16</v>
      </c>
      <c r="O1259" s="42">
        <v>1257.0</v>
      </c>
      <c r="P1259" s="42">
        <v>235.0</v>
      </c>
      <c r="S1259" s="42">
        <v>354.0</v>
      </c>
    </row>
    <row r="1260">
      <c r="A1260" s="42">
        <v>1258.0</v>
      </c>
      <c r="B1260" s="42">
        <v>49.0</v>
      </c>
      <c r="D1260" s="42">
        <v>1258.0</v>
      </c>
      <c r="E1260" s="42">
        <v>49.0</v>
      </c>
      <c r="G1260" s="2">
        <f>IFERROR(__xludf.DUMMYFUNCTION("""COMPUTED_VALUE"""),16.0)</f>
        <v>16</v>
      </c>
      <c r="O1260" s="42">
        <v>1258.0</v>
      </c>
      <c r="P1260" s="42">
        <v>319.0</v>
      </c>
      <c r="S1260" s="42">
        <v>427.0</v>
      </c>
    </row>
    <row r="1261">
      <c r="A1261" s="42">
        <v>1259.0</v>
      </c>
      <c r="B1261" s="42">
        <v>46.0</v>
      </c>
      <c r="D1261" s="42">
        <v>1259.0</v>
      </c>
      <c r="E1261" s="42">
        <v>46.0</v>
      </c>
      <c r="G1261" s="2">
        <f>IFERROR(__xludf.DUMMYFUNCTION("""COMPUTED_VALUE"""),16.0)</f>
        <v>16</v>
      </c>
      <c r="O1261" s="42">
        <v>1259.0</v>
      </c>
      <c r="P1261" s="42">
        <v>316.0</v>
      </c>
      <c r="S1261" s="42">
        <v>485.0</v>
      </c>
    </row>
    <row r="1262">
      <c r="A1262" s="42">
        <v>1260.0</v>
      </c>
      <c r="B1262" s="42">
        <v>40.0</v>
      </c>
      <c r="D1262" s="42">
        <v>1260.0</v>
      </c>
      <c r="E1262" s="42">
        <v>40.0</v>
      </c>
      <c r="G1262" s="2">
        <f>IFERROR(__xludf.DUMMYFUNCTION("""COMPUTED_VALUE"""),16.0)</f>
        <v>16</v>
      </c>
      <c r="O1262" s="42">
        <v>1260.0</v>
      </c>
      <c r="P1262" s="42">
        <v>370.0</v>
      </c>
      <c r="S1262" s="42">
        <v>567.0</v>
      </c>
    </row>
    <row r="1263">
      <c r="A1263" s="42">
        <v>1261.0</v>
      </c>
      <c r="B1263" s="42">
        <v>33.0</v>
      </c>
      <c r="D1263" s="42">
        <v>1261.0</v>
      </c>
      <c r="E1263" s="42">
        <v>33.0</v>
      </c>
      <c r="G1263" s="2">
        <f>IFERROR(__xludf.DUMMYFUNCTION("""COMPUTED_VALUE"""),16.0)</f>
        <v>16</v>
      </c>
      <c r="O1263" s="42">
        <v>1261.0</v>
      </c>
      <c r="P1263" s="42">
        <v>349.0</v>
      </c>
      <c r="S1263" s="42">
        <v>627.0</v>
      </c>
    </row>
    <row r="1264">
      <c r="A1264" s="42">
        <v>1262.0</v>
      </c>
      <c r="B1264" s="42">
        <v>37.0</v>
      </c>
      <c r="D1264" s="42">
        <v>1262.0</v>
      </c>
      <c r="E1264" s="42">
        <v>37.0</v>
      </c>
      <c r="G1264" s="2">
        <f>IFERROR(__xludf.DUMMYFUNCTION("""COMPUTED_VALUE"""),16.0)</f>
        <v>16</v>
      </c>
      <c r="O1264" s="42">
        <v>1262.0</v>
      </c>
      <c r="P1264" s="42">
        <v>307.0</v>
      </c>
      <c r="S1264" s="42">
        <v>430.0</v>
      </c>
    </row>
    <row r="1265">
      <c r="A1265" s="42">
        <v>1263.0</v>
      </c>
      <c r="B1265" s="42">
        <v>38.0</v>
      </c>
      <c r="D1265" s="42">
        <v>1263.0</v>
      </c>
      <c r="E1265" s="42">
        <v>38.0</v>
      </c>
      <c r="G1265" s="2">
        <f>IFERROR(__xludf.DUMMYFUNCTION("""COMPUTED_VALUE"""),16.0)</f>
        <v>16</v>
      </c>
      <c r="O1265" s="42">
        <v>1263.0</v>
      </c>
      <c r="P1265" s="42">
        <v>315.0</v>
      </c>
      <c r="S1265" s="42">
        <v>415.0</v>
      </c>
    </row>
    <row r="1266">
      <c r="A1266" s="42">
        <v>1264.0</v>
      </c>
      <c r="B1266" s="42">
        <v>41.0</v>
      </c>
      <c r="D1266" s="42">
        <v>1264.0</v>
      </c>
      <c r="E1266" s="42">
        <v>41.0</v>
      </c>
      <c r="G1266" s="2">
        <f>IFERROR(__xludf.DUMMYFUNCTION("""COMPUTED_VALUE"""),16.0)</f>
        <v>16</v>
      </c>
      <c r="O1266" s="42">
        <v>1264.0</v>
      </c>
      <c r="P1266" s="42">
        <v>410.0</v>
      </c>
      <c r="S1266" s="42">
        <v>591.0</v>
      </c>
    </row>
    <row r="1267">
      <c r="A1267" s="42">
        <v>1265.0</v>
      </c>
      <c r="B1267" s="42">
        <v>35.0</v>
      </c>
      <c r="D1267" s="42">
        <v>1265.0</v>
      </c>
      <c r="E1267" s="42">
        <v>35.0</v>
      </c>
      <c r="G1267" s="2">
        <f>IFERROR(__xludf.DUMMYFUNCTION("""COMPUTED_VALUE"""),16.0)</f>
        <v>16</v>
      </c>
      <c r="O1267" s="42">
        <v>1265.0</v>
      </c>
      <c r="P1267" s="42">
        <v>292.0</v>
      </c>
      <c r="S1267" s="42">
        <v>477.0</v>
      </c>
    </row>
    <row r="1268">
      <c r="A1268" s="42">
        <v>1266.0</v>
      </c>
      <c r="B1268" s="42">
        <v>35.0</v>
      </c>
      <c r="D1268" s="42">
        <v>1266.0</v>
      </c>
      <c r="E1268" s="42">
        <v>35.0</v>
      </c>
      <c r="G1268" s="2">
        <f>IFERROR(__xludf.DUMMYFUNCTION("""COMPUTED_VALUE"""),16.0)</f>
        <v>16</v>
      </c>
      <c r="O1268" s="42">
        <v>1266.0</v>
      </c>
      <c r="P1268" s="42">
        <v>320.0</v>
      </c>
      <c r="S1268" s="42">
        <v>511.0</v>
      </c>
    </row>
    <row r="1269">
      <c r="A1269" s="42">
        <v>1267.0</v>
      </c>
      <c r="B1269" s="42">
        <v>35.0</v>
      </c>
      <c r="D1269" s="42">
        <v>1267.0</v>
      </c>
      <c r="E1269" s="42">
        <v>35.0</v>
      </c>
      <c r="G1269" s="2">
        <f>IFERROR(__xludf.DUMMYFUNCTION("""COMPUTED_VALUE"""),16.0)</f>
        <v>16</v>
      </c>
      <c r="O1269" s="42">
        <v>1267.0</v>
      </c>
      <c r="P1269" s="42">
        <v>390.0</v>
      </c>
      <c r="S1269" s="42">
        <v>599.0</v>
      </c>
    </row>
    <row r="1270">
      <c r="A1270" s="42">
        <v>1268.0</v>
      </c>
      <c r="B1270" s="42">
        <v>39.0</v>
      </c>
      <c r="D1270" s="42">
        <v>1268.0</v>
      </c>
      <c r="E1270" s="42">
        <v>39.0</v>
      </c>
      <c r="G1270" s="2">
        <f>IFERROR(__xludf.DUMMYFUNCTION("""COMPUTED_VALUE"""),16.0)</f>
        <v>16</v>
      </c>
      <c r="O1270" s="42">
        <v>1268.0</v>
      </c>
      <c r="P1270" s="42">
        <v>366.0</v>
      </c>
      <c r="S1270" s="42">
        <v>485.0</v>
      </c>
    </row>
    <row r="1271">
      <c r="A1271" s="42">
        <v>1269.0</v>
      </c>
      <c r="B1271" s="42">
        <v>43.0</v>
      </c>
      <c r="D1271" s="42">
        <v>1269.0</v>
      </c>
      <c r="E1271" s="42">
        <v>43.0</v>
      </c>
      <c r="G1271" s="2">
        <f>IFERROR(__xludf.DUMMYFUNCTION("""COMPUTED_VALUE"""),16.0)</f>
        <v>16</v>
      </c>
      <c r="O1271" s="42">
        <v>1269.0</v>
      </c>
      <c r="P1271" s="42">
        <v>407.0</v>
      </c>
      <c r="S1271" s="42">
        <v>622.0</v>
      </c>
    </row>
    <row r="1272">
      <c r="A1272" s="42">
        <v>1270.0</v>
      </c>
      <c r="B1272" s="42">
        <v>45.0</v>
      </c>
      <c r="D1272" s="42">
        <v>1270.0</v>
      </c>
      <c r="E1272" s="42">
        <v>45.0</v>
      </c>
      <c r="G1272" s="2">
        <f>IFERROR(__xludf.DUMMYFUNCTION("""COMPUTED_VALUE"""),16.0)</f>
        <v>16</v>
      </c>
      <c r="O1272" s="42">
        <v>1270.0</v>
      </c>
      <c r="P1272" s="42">
        <v>315.0</v>
      </c>
      <c r="S1272" s="42">
        <v>484.0</v>
      </c>
    </row>
    <row r="1273">
      <c r="A1273" s="42">
        <v>1271.0</v>
      </c>
      <c r="B1273" s="42">
        <v>35.0</v>
      </c>
      <c r="D1273" s="42">
        <v>1271.0</v>
      </c>
      <c r="E1273" s="42">
        <v>35.0</v>
      </c>
      <c r="G1273" s="2">
        <f>IFERROR(__xludf.DUMMYFUNCTION("""COMPUTED_VALUE"""),16.0)</f>
        <v>16</v>
      </c>
      <c r="O1273" s="42">
        <v>1271.0</v>
      </c>
      <c r="P1273" s="42">
        <v>381.0</v>
      </c>
      <c r="S1273" s="42">
        <v>561.0</v>
      </c>
    </row>
    <row r="1274">
      <c r="A1274" s="42">
        <v>1272.0</v>
      </c>
      <c r="B1274" s="42">
        <v>35.0</v>
      </c>
      <c r="D1274" s="42">
        <v>1272.0</v>
      </c>
      <c r="E1274" s="42">
        <v>35.0</v>
      </c>
      <c r="G1274" s="2">
        <f>IFERROR(__xludf.DUMMYFUNCTION("""COMPUTED_VALUE"""),16.0)</f>
        <v>16</v>
      </c>
      <c r="O1274" s="42">
        <v>1272.0</v>
      </c>
      <c r="P1274" s="42">
        <v>275.0</v>
      </c>
      <c r="S1274" s="42">
        <v>479.0</v>
      </c>
    </row>
    <row r="1275">
      <c r="A1275" s="42">
        <v>1273.0</v>
      </c>
      <c r="B1275" s="42">
        <v>38.0</v>
      </c>
      <c r="D1275" s="42">
        <v>1273.0</v>
      </c>
      <c r="E1275" s="42">
        <v>38.0</v>
      </c>
      <c r="G1275" s="2">
        <f>IFERROR(__xludf.DUMMYFUNCTION("""COMPUTED_VALUE"""),16.0)</f>
        <v>16</v>
      </c>
      <c r="O1275" s="42">
        <v>1273.0</v>
      </c>
      <c r="P1275" s="42">
        <v>344.0</v>
      </c>
      <c r="S1275" s="42">
        <v>404.0</v>
      </c>
    </row>
    <row r="1276">
      <c r="A1276" s="42">
        <v>1274.0</v>
      </c>
      <c r="B1276" s="42">
        <v>35.0</v>
      </c>
      <c r="D1276" s="42">
        <v>1274.0</v>
      </c>
      <c r="E1276" s="42">
        <v>35.0</v>
      </c>
      <c r="G1276" s="2">
        <f>IFERROR(__xludf.DUMMYFUNCTION("""COMPUTED_VALUE"""),16.0)</f>
        <v>16</v>
      </c>
      <c r="O1276" s="42">
        <v>1274.0</v>
      </c>
      <c r="P1276" s="42">
        <v>396.0</v>
      </c>
      <c r="S1276" s="42">
        <v>558.0</v>
      </c>
    </row>
    <row r="1277">
      <c r="A1277" s="42">
        <v>1275.0</v>
      </c>
      <c r="B1277" s="42">
        <v>41.0</v>
      </c>
      <c r="D1277" s="42">
        <v>1275.0</v>
      </c>
      <c r="E1277" s="42">
        <v>41.0</v>
      </c>
      <c r="G1277" s="2">
        <f>IFERROR(__xludf.DUMMYFUNCTION("""COMPUTED_VALUE"""),16.0)</f>
        <v>16</v>
      </c>
      <c r="O1277" s="42">
        <v>1275.0</v>
      </c>
      <c r="P1277" s="42">
        <v>332.0</v>
      </c>
      <c r="S1277" s="42">
        <v>529.0</v>
      </c>
    </row>
    <row r="1278">
      <c r="A1278" s="42">
        <v>1276.0</v>
      </c>
      <c r="B1278" s="42">
        <v>44.0</v>
      </c>
      <c r="D1278" s="42">
        <v>1276.0</v>
      </c>
      <c r="E1278" s="42">
        <v>44.0</v>
      </c>
      <c r="G1278" s="2">
        <f>IFERROR(__xludf.DUMMYFUNCTION("""COMPUTED_VALUE"""),16.0)</f>
        <v>16</v>
      </c>
      <c r="O1278" s="42">
        <v>1276.0</v>
      </c>
      <c r="P1278" s="42">
        <v>287.0</v>
      </c>
      <c r="S1278" s="42">
        <v>459.0</v>
      </c>
    </row>
    <row r="1279">
      <c r="A1279" s="42">
        <v>1277.0</v>
      </c>
      <c r="B1279" s="42">
        <v>51.0</v>
      </c>
      <c r="D1279" s="42">
        <v>1277.0</v>
      </c>
      <c r="E1279" s="42">
        <v>51.0</v>
      </c>
      <c r="G1279" s="2">
        <f>IFERROR(__xludf.DUMMYFUNCTION("""COMPUTED_VALUE"""),16.0)</f>
        <v>16</v>
      </c>
      <c r="O1279" s="42">
        <v>1277.0</v>
      </c>
      <c r="P1279" s="42">
        <v>358.0</v>
      </c>
      <c r="S1279" s="42">
        <v>478.0</v>
      </c>
    </row>
    <row r="1280">
      <c r="A1280" s="42">
        <v>1278.0</v>
      </c>
      <c r="B1280" s="42">
        <v>51.0</v>
      </c>
      <c r="D1280" s="42">
        <v>1278.0</v>
      </c>
      <c r="E1280" s="42">
        <v>51.0</v>
      </c>
      <c r="G1280" s="2">
        <f>IFERROR(__xludf.DUMMYFUNCTION("""COMPUTED_VALUE"""),16.0)</f>
        <v>16</v>
      </c>
      <c r="O1280" s="42">
        <v>1278.0</v>
      </c>
      <c r="P1280" s="42">
        <v>355.0</v>
      </c>
      <c r="S1280" s="42">
        <v>633.0</v>
      </c>
    </row>
    <row r="1281">
      <c r="A1281" s="42">
        <v>1279.0</v>
      </c>
      <c r="B1281" s="42">
        <v>54.0</v>
      </c>
      <c r="D1281" s="42">
        <v>1279.0</v>
      </c>
      <c r="E1281" s="42">
        <v>54.0</v>
      </c>
      <c r="G1281" s="2">
        <f>IFERROR(__xludf.DUMMYFUNCTION("""COMPUTED_VALUE"""),16.0)</f>
        <v>16</v>
      </c>
      <c r="O1281" s="42">
        <v>1279.0</v>
      </c>
      <c r="P1281" s="42">
        <v>308.0</v>
      </c>
      <c r="S1281" s="42">
        <v>483.0</v>
      </c>
    </row>
    <row r="1282">
      <c r="A1282" s="42">
        <v>1280.0</v>
      </c>
      <c r="B1282" s="42">
        <v>56.0</v>
      </c>
      <c r="D1282" s="42">
        <v>1280.0</v>
      </c>
      <c r="E1282" s="42">
        <v>56.0</v>
      </c>
      <c r="G1282" s="2">
        <f>IFERROR(__xludf.DUMMYFUNCTION("""COMPUTED_VALUE"""),16.0)</f>
        <v>16</v>
      </c>
      <c r="O1282" s="42">
        <v>1280.0</v>
      </c>
      <c r="P1282" s="42">
        <v>306.0</v>
      </c>
      <c r="S1282" s="42">
        <v>477.0</v>
      </c>
    </row>
    <row r="1283">
      <c r="A1283" s="42">
        <v>1281.0</v>
      </c>
      <c r="B1283" s="42">
        <v>56.0</v>
      </c>
      <c r="D1283" s="42">
        <v>1281.0</v>
      </c>
      <c r="E1283" s="42">
        <v>56.0</v>
      </c>
      <c r="G1283" s="2">
        <f>IFERROR(__xludf.DUMMYFUNCTION("""COMPUTED_VALUE"""),16.0)</f>
        <v>16</v>
      </c>
      <c r="O1283" s="42">
        <v>1281.0</v>
      </c>
      <c r="P1283" s="42">
        <v>344.0</v>
      </c>
      <c r="S1283" s="42">
        <v>367.0</v>
      </c>
    </row>
    <row r="1284">
      <c r="A1284" s="42">
        <v>1282.0</v>
      </c>
      <c r="B1284" s="42">
        <v>55.0</v>
      </c>
      <c r="D1284" s="42">
        <v>1282.0</v>
      </c>
      <c r="E1284" s="42">
        <v>55.0</v>
      </c>
      <c r="G1284" s="2">
        <f>IFERROR(__xludf.DUMMYFUNCTION("""COMPUTED_VALUE"""),16.0)</f>
        <v>16</v>
      </c>
      <c r="O1284" s="42">
        <v>1282.0</v>
      </c>
      <c r="P1284" s="42">
        <v>312.0</v>
      </c>
      <c r="S1284" s="42">
        <v>321.0</v>
      </c>
    </row>
    <row r="1285">
      <c r="A1285" s="42">
        <v>1283.0</v>
      </c>
      <c r="B1285" s="42">
        <v>58.0</v>
      </c>
      <c r="D1285" s="42">
        <v>1283.0</v>
      </c>
      <c r="E1285" s="42">
        <v>58.0</v>
      </c>
      <c r="G1285" s="2">
        <f>IFERROR(__xludf.DUMMYFUNCTION("""COMPUTED_VALUE"""),16.0)</f>
        <v>16</v>
      </c>
      <c r="O1285" s="42">
        <v>1283.0</v>
      </c>
      <c r="P1285" s="42">
        <v>316.0</v>
      </c>
      <c r="S1285" s="42">
        <v>325.0</v>
      </c>
    </row>
    <row r="1286">
      <c r="A1286" s="42">
        <v>1284.0</v>
      </c>
      <c r="B1286" s="42">
        <v>53.0</v>
      </c>
      <c r="D1286" s="42">
        <v>1284.0</v>
      </c>
      <c r="E1286" s="42">
        <v>53.0</v>
      </c>
      <c r="G1286" s="2">
        <f>IFERROR(__xludf.DUMMYFUNCTION("""COMPUTED_VALUE"""),16.0)</f>
        <v>16</v>
      </c>
      <c r="O1286" s="42">
        <v>1284.0</v>
      </c>
      <c r="P1286" s="42">
        <v>323.0</v>
      </c>
      <c r="S1286" s="42">
        <v>374.0</v>
      </c>
    </row>
    <row r="1287">
      <c r="A1287" s="42">
        <v>1285.0</v>
      </c>
      <c r="B1287" s="42">
        <v>53.0</v>
      </c>
      <c r="D1287" s="42">
        <v>1285.0</v>
      </c>
      <c r="E1287" s="42">
        <v>53.0</v>
      </c>
      <c r="G1287" s="2">
        <f>IFERROR(__xludf.DUMMYFUNCTION("""COMPUTED_VALUE"""),16.0)</f>
        <v>16</v>
      </c>
      <c r="O1287" s="42">
        <v>1285.0</v>
      </c>
      <c r="P1287" s="42">
        <v>273.0</v>
      </c>
      <c r="S1287" s="42">
        <v>347.0</v>
      </c>
    </row>
    <row r="1288">
      <c r="A1288" s="42">
        <v>1286.0</v>
      </c>
      <c r="B1288" s="42">
        <v>46.0</v>
      </c>
      <c r="D1288" s="42">
        <v>1286.0</v>
      </c>
      <c r="E1288" s="42">
        <v>46.0</v>
      </c>
      <c r="G1288" s="2">
        <f>IFERROR(__xludf.DUMMYFUNCTION("""COMPUTED_VALUE"""),16.0)</f>
        <v>16</v>
      </c>
      <c r="O1288" s="42">
        <v>1286.0</v>
      </c>
      <c r="P1288" s="42">
        <v>333.0</v>
      </c>
      <c r="S1288" s="42">
        <v>398.0</v>
      </c>
    </row>
    <row r="1289">
      <c r="A1289" s="42">
        <v>1287.0</v>
      </c>
      <c r="B1289" s="42">
        <v>43.0</v>
      </c>
      <c r="D1289" s="42">
        <v>1287.0</v>
      </c>
      <c r="E1289" s="42">
        <v>43.0</v>
      </c>
      <c r="G1289" s="2">
        <f>IFERROR(__xludf.DUMMYFUNCTION("""COMPUTED_VALUE"""),16.0)</f>
        <v>16</v>
      </c>
      <c r="O1289" s="42">
        <v>1287.0</v>
      </c>
      <c r="P1289" s="42">
        <v>410.0</v>
      </c>
      <c r="S1289" s="42">
        <v>506.0</v>
      </c>
    </row>
    <row r="1290">
      <c r="A1290" s="42">
        <v>1288.0</v>
      </c>
      <c r="B1290" s="42">
        <v>47.0</v>
      </c>
      <c r="D1290" s="42">
        <v>1288.0</v>
      </c>
      <c r="E1290" s="42">
        <v>47.0</v>
      </c>
      <c r="G1290" s="2">
        <f>IFERROR(__xludf.DUMMYFUNCTION("""COMPUTED_VALUE"""),16.0)</f>
        <v>16</v>
      </c>
      <c r="O1290" s="42">
        <v>1288.0</v>
      </c>
      <c r="P1290" s="42">
        <v>379.0</v>
      </c>
      <c r="S1290" s="42">
        <v>509.0</v>
      </c>
    </row>
    <row r="1291">
      <c r="A1291" s="42">
        <v>1289.0</v>
      </c>
      <c r="B1291" s="42">
        <v>53.0</v>
      </c>
      <c r="D1291" s="42">
        <v>1289.0</v>
      </c>
      <c r="E1291" s="42">
        <v>53.0</v>
      </c>
      <c r="G1291" s="2">
        <f>IFERROR(__xludf.DUMMYFUNCTION("""COMPUTED_VALUE"""),16.0)</f>
        <v>16</v>
      </c>
      <c r="O1291" s="42">
        <v>1289.0</v>
      </c>
      <c r="P1291" s="42">
        <v>364.0</v>
      </c>
      <c r="S1291" s="42">
        <v>577.0</v>
      </c>
    </row>
    <row r="1292">
      <c r="A1292" s="42">
        <v>1290.0</v>
      </c>
      <c r="B1292" s="42">
        <v>56.0</v>
      </c>
      <c r="D1292" s="42">
        <v>1290.0</v>
      </c>
      <c r="E1292" s="42">
        <v>56.0</v>
      </c>
      <c r="G1292" s="2">
        <f>IFERROR(__xludf.DUMMYFUNCTION("""COMPUTED_VALUE"""),16.0)</f>
        <v>16</v>
      </c>
      <c r="O1292" s="42">
        <v>1290.0</v>
      </c>
      <c r="P1292" s="42">
        <v>362.0</v>
      </c>
      <c r="S1292" s="42">
        <v>483.0</v>
      </c>
    </row>
    <row r="1293">
      <c r="A1293" s="42">
        <v>1291.0</v>
      </c>
      <c r="B1293" s="42">
        <v>57.0</v>
      </c>
      <c r="D1293" s="42">
        <v>1291.0</v>
      </c>
      <c r="E1293" s="42">
        <v>57.0</v>
      </c>
      <c r="G1293" s="2">
        <f>IFERROR(__xludf.DUMMYFUNCTION("""COMPUTED_VALUE"""),16.0)</f>
        <v>16</v>
      </c>
      <c r="O1293" s="42">
        <v>1291.0</v>
      </c>
      <c r="P1293" s="42">
        <v>436.0</v>
      </c>
      <c r="S1293" s="42">
        <v>663.0</v>
      </c>
    </row>
    <row r="1294">
      <c r="A1294" s="42">
        <v>1292.0</v>
      </c>
      <c r="B1294" s="42">
        <v>45.0</v>
      </c>
      <c r="D1294" s="42">
        <v>1292.0</v>
      </c>
      <c r="E1294" s="42">
        <v>45.0</v>
      </c>
      <c r="G1294" s="2">
        <f>IFERROR(__xludf.DUMMYFUNCTION("""COMPUTED_VALUE"""),16.0)</f>
        <v>16</v>
      </c>
      <c r="O1294" s="42">
        <v>1292.0</v>
      </c>
      <c r="P1294" s="42">
        <v>272.0</v>
      </c>
      <c r="S1294" s="42">
        <v>500.0</v>
      </c>
    </row>
    <row r="1295">
      <c r="A1295" s="42">
        <v>1293.0</v>
      </c>
      <c r="B1295" s="42">
        <v>42.0</v>
      </c>
      <c r="D1295" s="42">
        <v>1293.0</v>
      </c>
      <c r="E1295" s="42">
        <v>42.0</v>
      </c>
      <c r="G1295" s="2">
        <f>IFERROR(__xludf.DUMMYFUNCTION("""COMPUTED_VALUE"""),16.0)</f>
        <v>16</v>
      </c>
      <c r="O1295" s="42">
        <v>1293.0</v>
      </c>
      <c r="P1295" s="42">
        <v>425.0</v>
      </c>
      <c r="S1295" s="42">
        <v>653.0</v>
      </c>
    </row>
    <row r="1296">
      <c r="A1296" s="42">
        <v>1294.0</v>
      </c>
      <c r="B1296" s="42">
        <v>42.0</v>
      </c>
      <c r="D1296" s="42">
        <v>1294.0</v>
      </c>
      <c r="E1296" s="42">
        <v>42.0</v>
      </c>
      <c r="G1296" s="2">
        <f>IFERROR(__xludf.DUMMYFUNCTION("""COMPUTED_VALUE"""),16.0)</f>
        <v>16</v>
      </c>
      <c r="O1296" s="42">
        <v>1294.0</v>
      </c>
      <c r="P1296" s="42">
        <v>283.0</v>
      </c>
      <c r="S1296" s="42">
        <v>416.0</v>
      </c>
    </row>
    <row r="1297">
      <c r="A1297" s="42">
        <v>1295.0</v>
      </c>
      <c r="B1297" s="42">
        <v>41.0</v>
      </c>
      <c r="D1297" s="42">
        <v>1295.0</v>
      </c>
      <c r="E1297" s="42">
        <v>41.0</v>
      </c>
      <c r="G1297" s="2">
        <f>IFERROR(__xludf.DUMMYFUNCTION("""COMPUTED_VALUE"""),16.0)</f>
        <v>16</v>
      </c>
      <c r="O1297" s="42">
        <v>1295.0</v>
      </c>
      <c r="P1297" s="42">
        <v>319.0</v>
      </c>
      <c r="S1297" s="42">
        <v>501.0</v>
      </c>
    </row>
    <row r="1298">
      <c r="A1298" s="42">
        <v>1296.0</v>
      </c>
      <c r="B1298" s="42">
        <v>35.0</v>
      </c>
      <c r="D1298" s="42">
        <v>1296.0</v>
      </c>
      <c r="E1298" s="42">
        <v>35.0</v>
      </c>
      <c r="G1298" s="2">
        <f>IFERROR(__xludf.DUMMYFUNCTION("""COMPUTED_VALUE"""),16.0)</f>
        <v>16</v>
      </c>
      <c r="O1298" s="42">
        <v>1296.0</v>
      </c>
      <c r="P1298" s="42">
        <v>330.0</v>
      </c>
      <c r="S1298" s="42">
        <v>513.0</v>
      </c>
    </row>
    <row r="1299">
      <c r="A1299" s="42">
        <v>1297.0</v>
      </c>
      <c r="B1299" s="42">
        <v>44.0</v>
      </c>
      <c r="D1299" s="42">
        <v>1297.0</v>
      </c>
      <c r="E1299" s="42">
        <v>44.0</v>
      </c>
      <c r="G1299" s="2">
        <f>IFERROR(__xludf.DUMMYFUNCTION("""COMPUTED_VALUE"""),16.0)</f>
        <v>16</v>
      </c>
      <c r="O1299" s="42">
        <v>1297.0</v>
      </c>
      <c r="P1299" s="42">
        <v>307.0</v>
      </c>
      <c r="S1299" s="42">
        <v>496.0</v>
      </c>
    </row>
    <row r="1300">
      <c r="A1300" s="42">
        <v>1298.0</v>
      </c>
      <c r="B1300" s="42">
        <v>41.0</v>
      </c>
      <c r="D1300" s="42">
        <v>1298.0</v>
      </c>
      <c r="E1300" s="42">
        <v>41.0</v>
      </c>
      <c r="G1300" s="2">
        <f>IFERROR(__xludf.DUMMYFUNCTION("""COMPUTED_VALUE"""),16.0)</f>
        <v>16</v>
      </c>
      <c r="O1300" s="42">
        <v>1298.0</v>
      </c>
      <c r="P1300" s="42">
        <v>351.0</v>
      </c>
      <c r="S1300" s="42">
        <v>571.0</v>
      </c>
    </row>
    <row r="1301">
      <c r="A1301" s="42">
        <v>1299.0</v>
      </c>
      <c r="B1301" s="42">
        <v>38.0</v>
      </c>
      <c r="D1301" s="42">
        <v>1299.0</v>
      </c>
      <c r="E1301" s="42">
        <v>38.0</v>
      </c>
      <c r="G1301" s="2">
        <f>IFERROR(__xludf.DUMMYFUNCTION("""COMPUTED_VALUE"""),16.0)</f>
        <v>16</v>
      </c>
      <c r="O1301" s="42">
        <v>1299.0</v>
      </c>
      <c r="P1301" s="42">
        <v>338.0</v>
      </c>
      <c r="S1301" s="42">
        <v>557.0</v>
      </c>
    </row>
    <row r="1302">
      <c r="A1302" s="42">
        <v>1300.0</v>
      </c>
      <c r="B1302" s="42">
        <v>35.0</v>
      </c>
      <c r="D1302" s="42">
        <v>1300.0</v>
      </c>
      <c r="E1302" s="42">
        <v>35.0</v>
      </c>
      <c r="G1302" s="2">
        <f>IFERROR(__xludf.DUMMYFUNCTION("""COMPUTED_VALUE"""),16.0)</f>
        <v>16</v>
      </c>
      <c r="O1302" s="42">
        <v>1300.0</v>
      </c>
      <c r="P1302" s="42">
        <v>315.0</v>
      </c>
      <c r="S1302" s="42">
        <v>532.0</v>
      </c>
    </row>
    <row r="1303">
      <c r="A1303" s="42">
        <v>1301.0</v>
      </c>
      <c r="B1303" s="42">
        <v>37.0</v>
      </c>
      <c r="D1303" s="42">
        <v>1301.0</v>
      </c>
      <c r="E1303" s="42">
        <v>37.0</v>
      </c>
      <c r="G1303" s="2">
        <f>IFERROR(__xludf.DUMMYFUNCTION("""COMPUTED_VALUE"""),16.0)</f>
        <v>16</v>
      </c>
      <c r="O1303" s="42">
        <v>1301.0</v>
      </c>
      <c r="P1303" s="42">
        <v>325.0</v>
      </c>
      <c r="S1303" s="42">
        <v>449.0</v>
      </c>
    </row>
    <row r="1304">
      <c r="A1304" s="42">
        <v>1302.0</v>
      </c>
      <c r="B1304" s="42">
        <v>36.0</v>
      </c>
      <c r="D1304" s="42">
        <v>1302.0</v>
      </c>
      <c r="E1304" s="42">
        <v>36.0</v>
      </c>
      <c r="G1304" s="2">
        <f>IFERROR(__xludf.DUMMYFUNCTION("""COMPUTED_VALUE"""),16.0)</f>
        <v>16</v>
      </c>
      <c r="O1304" s="42">
        <v>1302.0</v>
      </c>
      <c r="P1304" s="42">
        <v>376.0</v>
      </c>
      <c r="S1304" s="42">
        <v>553.0</v>
      </c>
    </row>
    <row r="1305">
      <c r="A1305" s="42">
        <v>1303.0</v>
      </c>
      <c r="B1305" s="42">
        <v>36.0</v>
      </c>
      <c r="D1305" s="42">
        <v>1303.0</v>
      </c>
      <c r="E1305" s="42">
        <v>36.0</v>
      </c>
      <c r="G1305" s="2">
        <f>IFERROR(__xludf.DUMMYFUNCTION("""COMPUTED_VALUE"""),16.0)</f>
        <v>16</v>
      </c>
      <c r="O1305" s="42">
        <v>1303.0</v>
      </c>
      <c r="P1305" s="42">
        <v>354.0</v>
      </c>
      <c r="S1305" s="42">
        <v>590.0</v>
      </c>
    </row>
    <row r="1306">
      <c r="A1306" s="42">
        <v>1304.0</v>
      </c>
      <c r="B1306" s="42">
        <v>31.0</v>
      </c>
      <c r="D1306" s="42">
        <v>1304.0</v>
      </c>
      <c r="E1306" s="42">
        <v>31.0</v>
      </c>
      <c r="G1306" s="2">
        <f>IFERROR(__xludf.DUMMYFUNCTION("""COMPUTED_VALUE"""),16.0)</f>
        <v>16</v>
      </c>
      <c r="O1306" s="42">
        <v>1304.0</v>
      </c>
      <c r="P1306" s="42">
        <v>368.0</v>
      </c>
      <c r="S1306" s="42">
        <v>618.0</v>
      </c>
    </row>
    <row r="1307">
      <c r="A1307" s="42">
        <v>1305.0</v>
      </c>
      <c r="B1307" s="42">
        <v>28.0</v>
      </c>
      <c r="D1307" s="42">
        <v>1305.0</v>
      </c>
      <c r="E1307" s="42">
        <v>28.0</v>
      </c>
      <c r="G1307" s="2">
        <f>IFERROR(__xludf.DUMMYFUNCTION("""COMPUTED_VALUE"""),16.0)</f>
        <v>16</v>
      </c>
      <c r="O1307" s="42">
        <v>1305.0</v>
      </c>
      <c r="P1307" s="42">
        <v>229.0</v>
      </c>
      <c r="S1307" s="42">
        <v>478.0</v>
      </c>
    </row>
    <row r="1308">
      <c r="A1308" s="42">
        <v>1306.0</v>
      </c>
      <c r="B1308" s="42">
        <v>29.0</v>
      </c>
      <c r="D1308" s="42">
        <v>1306.0</v>
      </c>
      <c r="E1308" s="42">
        <v>29.0</v>
      </c>
      <c r="G1308" s="2">
        <f>IFERROR(__xludf.DUMMYFUNCTION("""COMPUTED_VALUE"""),16.0)</f>
        <v>16</v>
      </c>
      <c r="O1308" s="42">
        <v>1306.0</v>
      </c>
      <c r="P1308" s="42">
        <v>285.0</v>
      </c>
      <c r="S1308" s="42">
        <v>456.0</v>
      </c>
    </row>
    <row r="1309">
      <c r="A1309" s="42">
        <v>1307.0</v>
      </c>
      <c r="B1309" s="42">
        <v>30.0</v>
      </c>
      <c r="D1309" s="42">
        <v>1307.0</v>
      </c>
      <c r="E1309" s="42">
        <v>30.0</v>
      </c>
      <c r="G1309" s="2">
        <f>IFERROR(__xludf.DUMMYFUNCTION("""COMPUTED_VALUE"""),16.0)</f>
        <v>16</v>
      </c>
      <c r="O1309" s="42">
        <v>1307.0</v>
      </c>
      <c r="P1309" s="42">
        <v>334.0</v>
      </c>
      <c r="S1309" s="42">
        <v>514.0</v>
      </c>
    </row>
    <row r="1310">
      <c r="A1310" s="42">
        <v>1308.0</v>
      </c>
      <c r="B1310" s="42">
        <v>27.0</v>
      </c>
      <c r="D1310" s="42">
        <v>1308.0</v>
      </c>
      <c r="E1310" s="42">
        <v>27.0</v>
      </c>
      <c r="G1310" s="2">
        <f>IFERROR(__xludf.DUMMYFUNCTION("""COMPUTED_VALUE"""),16.0)</f>
        <v>16</v>
      </c>
      <c r="O1310" s="42">
        <v>1308.0</v>
      </c>
      <c r="P1310" s="42">
        <v>247.0</v>
      </c>
      <c r="S1310" s="42">
        <v>420.0</v>
      </c>
    </row>
    <row r="1311">
      <c r="A1311" s="42">
        <v>1309.0</v>
      </c>
      <c r="B1311" s="42">
        <v>27.0</v>
      </c>
      <c r="D1311" s="42">
        <v>1309.0</v>
      </c>
      <c r="E1311" s="42">
        <v>27.0</v>
      </c>
      <c r="G1311" s="2">
        <f>IFERROR(__xludf.DUMMYFUNCTION("""COMPUTED_VALUE"""),16.0)</f>
        <v>16</v>
      </c>
      <c r="O1311" s="42">
        <v>1309.0</v>
      </c>
      <c r="P1311" s="42">
        <v>292.0</v>
      </c>
      <c r="S1311" s="42">
        <v>426.0</v>
      </c>
    </row>
    <row r="1312">
      <c r="A1312" s="42">
        <v>1310.0</v>
      </c>
      <c r="B1312" s="42">
        <v>28.0</v>
      </c>
      <c r="D1312" s="42">
        <v>1310.0</v>
      </c>
      <c r="E1312" s="42">
        <v>28.0</v>
      </c>
      <c r="G1312" s="2">
        <f>IFERROR(__xludf.DUMMYFUNCTION("""COMPUTED_VALUE"""),16.0)</f>
        <v>16</v>
      </c>
      <c r="O1312" s="42">
        <v>1310.0</v>
      </c>
      <c r="P1312" s="42">
        <v>302.0</v>
      </c>
      <c r="S1312" s="42">
        <v>496.0</v>
      </c>
    </row>
    <row r="1313">
      <c r="A1313" s="42">
        <v>1311.0</v>
      </c>
      <c r="B1313" s="42">
        <v>31.0</v>
      </c>
      <c r="D1313" s="42">
        <v>1311.0</v>
      </c>
      <c r="E1313" s="42">
        <v>31.0</v>
      </c>
      <c r="G1313" s="2">
        <f>IFERROR(__xludf.DUMMYFUNCTION("""COMPUTED_VALUE"""),16.0)</f>
        <v>16</v>
      </c>
      <c r="O1313" s="42">
        <v>1311.0</v>
      </c>
      <c r="P1313" s="42">
        <v>276.0</v>
      </c>
      <c r="S1313" s="42">
        <v>374.0</v>
      </c>
    </row>
    <row r="1314">
      <c r="A1314" s="42">
        <v>1312.0</v>
      </c>
      <c r="B1314" s="42">
        <v>35.0</v>
      </c>
      <c r="D1314" s="42">
        <v>1312.0</v>
      </c>
      <c r="E1314" s="42">
        <v>35.0</v>
      </c>
      <c r="G1314" s="2">
        <f>IFERROR(__xludf.DUMMYFUNCTION("""COMPUTED_VALUE"""),16.0)</f>
        <v>16</v>
      </c>
      <c r="O1314" s="42">
        <v>1312.0</v>
      </c>
      <c r="P1314" s="42">
        <v>295.0</v>
      </c>
      <c r="S1314" s="42">
        <v>391.0</v>
      </c>
    </row>
    <row r="1315">
      <c r="A1315" s="42">
        <v>1313.0</v>
      </c>
      <c r="B1315" s="42">
        <v>32.0</v>
      </c>
      <c r="D1315" s="42">
        <v>1313.0</v>
      </c>
      <c r="E1315" s="42">
        <v>32.0</v>
      </c>
      <c r="G1315" s="2">
        <f>IFERROR(__xludf.DUMMYFUNCTION("""COMPUTED_VALUE"""),16.0)</f>
        <v>16</v>
      </c>
      <c r="O1315" s="42">
        <v>1313.0</v>
      </c>
      <c r="P1315" s="42">
        <v>260.0</v>
      </c>
      <c r="S1315" s="42">
        <v>335.0</v>
      </c>
    </row>
    <row r="1316">
      <c r="A1316" s="42">
        <v>1314.0</v>
      </c>
      <c r="B1316" s="42">
        <v>34.0</v>
      </c>
      <c r="D1316" s="42">
        <v>1314.0</v>
      </c>
      <c r="E1316" s="42">
        <v>34.0</v>
      </c>
      <c r="G1316" s="2">
        <f>IFERROR(__xludf.DUMMYFUNCTION("""COMPUTED_VALUE"""),16.0)</f>
        <v>16</v>
      </c>
      <c r="O1316" s="42">
        <v>1314.0</v>
      </c>
      <c r="P1316" s="42">
        <v>275.0</v>
      </c>
      <c r="S1316" s="42">
        <v>418.0</v>
      </c>
    </row>
    <row r="1317">
      <c r="A1317" s="42">
        <v>1315.0</v>
      </c>
      <c r="B1317" s="42">
        <v>32.0</v>
      </c>
      <c r="D1317" s="42">
        <v>1315.0</v>
      </c>
      <c r="E1317" s="42">
        <v>32.0</v>
      </c>
      <c r="G1317" s="2">
        <f>IFERROR(__xludf.DUMMYFUNCTION("""COMPUTED_VALUE"""),16.0)</f>
        <v>16</v>
      </c>
      <c r="O1317" s="42">
        <v>1315.0</v>
      </c>
      <c r="P1317" s="42">
        <v>257.0</v>
      </c>
      <c r="S1317" s="42">
        <v>327.0</v>
      </c>
    </row>
    <row r="1318">
      <c r="A1318" s="42">
        <v>1316.0</v>
      </c>
      <c r="B1318" s="42">
        <v>26.0</v>
      </c>
      <c r="D1318" s="42">
        <v>1316.0</v>
      </c>
      <c r="E1318" s="42">
        <v>26.0</v>
      </c>
      <c r="G1318" s="2">
        <f>IFERROR(__xludf.DUMMYFUNCTION("""COMPUTED_VALUE"""),19.0)</f>
        <v>19</v>
      </c>
      <c r="O1318" s="42">
        <v>1316.0</v>
      </c>
      <c r="P1318" s="42">
        <v>298.0</v>
      </c>
      <c r="S1318" s="42">
        <v>293.0</v>
      </c>
    </row>
    <row r="1319">
      <c r="A1319" s="42">
        <v>1317.0</v>
      </c>
      <c r="B1319" s="42">
        <v>24.0</v>
      </c>
      <c r="D1319" s="42">
        <v>1317.0</v>
      </c>
      <c r="E1319" s="42">
        <v>24.0</v>
      </c>
      <c r="G1319" s="2">
        <f>IFERROR(__xludf.DUMMYFUNCTION("""COMPUTED_VALUE"""),25.0)</f>
        <v>25</v>
      </c>
      <c r="O1319" s="42">
        <v>1317.0</v>
      </c>
      <c r="P1319" s="42">
        <v>427.0</v>
      </c>
      <c r="S1319" s="42">
        <v>427.0</v>
      </c>
    </row>
    <row r="1320">
      <c r="A1320" s="42">
        <v>1318.0</v>
      </c>
      <c r="B1320" s="42">
        <v>22.0</v>
      </c>
      <c r="D1320" s="42">
        <v>1318.0</v>
      </c>
      <c r="E1320" s="42">
        <v>22.0</v>
      </c>
      <c r="G1320" s="2">
        <f>IFERROR(__xludf.DUMMYFUNCTION("""COMPUTED_VALUE"""),28.0)</f>
        <v>28</v>
      </c>
      <c r="O1320" s="42">
        <v>1318.0</v>
      </c>
      <c r="P1320" s="42">
        <v>458.0</v>
      </c>
      <c r="S1320" s="42">
        <v>458.0</v>
      </c>
    </row>
    <row r="1321">
      <c r="A1321" s="42">
        <v>1319.0</v>
      </c>
      <c r="B1321" s="42">
        <v>21.0</v>
      </c>
      <c r="D1321" s="42">
        <v>1319.0</v>
      </c>
      <c r="E1321" s="42">
        <v>21.0</v>
      </c>
      <c r="G1321" s="2">
        <f>IFERROR(__xludf.DUMMYFUNCTION("""COMPUTED_VALUE"""),30.0)</f>
        <v>30</v>
      </c>
      <c r="O1321" s="42">
        <v>1319.0</v>
      </c>
      <c r="P1321" s="42">
        <v>518.0</v>
      </c>
      <c r="S1321" s="42">
        <v>518.0</v>
      </c>
    </row>
    <row r="1322">
      <c r="A1322" s="42">
        <v>1320.0</v>
      </c>
      <c r="B1322" s="42">
        <v>19.0</v>
      </c>
      <c r="D1322" s="42">
        <v>1320.0</v>
      </c>
      <c r="E1322" s="42">
        <v>19.0</v>
      </c>
      <c r="G1322" s="2">
        <f>IFERROR(__xludf.DUMMYFUNCTION("""COMPUTED_VALUE"""),32.0)</f>
        <v>32</v>
      </c>
      <c r="O1322" s="42">
        <v>1320.0</v>
      </c>
      <c r="P1322" s="42">
        <v>546.0</v>
      </c>
      <c r="S1322" s="42">
        <v>546.0</v>
      </c>
    </row>
    <row r="1323">
      <c r="A1323" s="42">
        <v>1321.0</v>
      </c>
      <c r="B1323" s="42">
        <v>16.0</v>
      </c>
      <c r="D1323" s="42">
        <v>1321.0</v>
      </c>
      <c r="E1323" s="42">
        <v>16.0</v>
      </c>
      <c r="G1323" s="2">
        <f>IFERROR(__xludf.DUMMYFUNCTION("""COMPUTED_VALUE"""),36.0)</f>
        <v>36</v>
      </c>
      <c r="O1323" s="42">
        <v>1321.0</v>
      </c>
      <c r="P1323" s="42">
        <v>614.0</v>
      </c>
      <c r="S1323" s="42">
        <v>614.0</v>
      </c>
    </row>
    <row r="1324">
      <c r="A1324" s="42">
        <v>1322.0</v>
      </c>
      <c r="B1324" s="42">
        <v>19.0</v>
      </c>
      <c r="D1324" s="42">
        <v>1322.0</v>
      </c>
      <c r="E1324" s="42">
        <v>19.0</v>
      </c>
      <c r="G1324" s="2">
        <f>IFERROR(__xludf.DUMMYFUNCTION("""COMPUTED_VALUE"""),37.0)</f>
        <v>37</v>
      </c>
      <c r="O1324" s="42">
        <v>1322.0</v>
      </c>
      <c r="P1324" s="42">
        <v>609.0</v>
      </c>
      <c r="S1324" s="42">
        <v>609.0</v>
      </c>
    </row>
    <row r="1325">
      <c r="A1325" s="42">
        <v>1323.0</v>
      </c>
      <c r="B1325" s="42">
        <v>20.0</v>
      </c>
      <c r="D1325" s="42">
        <v>1323.0</v>
      </c>
      <c r="E1325" s="42">
        <v>20.0</v>
      </c>
      <c r="G1325" s="2">
        <f>IFERROR(__xludf.DUMMYFUNCTION("""COMPUTED_VALUE"""),36.0)</f>
        <v>36</v>
      </c>
      <c r="O1325" s="42">
        <v>1323.0</v>
      </c>
      <c r="P1325" s="42">
        <v>680.0</v>
      </c>
      <c r="S1325" s="42">
        <v>680.0</v>
      </c>
    </row>
    <row r="1326">
      <c r="A1326" s="42">
        <v>1324.0</v>
      </c>
      <c r="B1326" s="42">
        <v>20.0</v>
      </c>
      <c r="D1326" s="42">
        <v>1324.0</v>
      </c>
      <c r="E1326" s="42">
        <v>20.0</v>
      </c>
      <c r="G1326" s="2">
        <f>IFERROR(__xludf.DUMMYFUNCTION("""COMPUTED_VALUE"""),40.0)</f>
        <v>40</v>
      </c>
      <c r="O1326" s="42">
        <v>1324.0</v>
      </c>
      <c r="P1326" s="42">
        <v>696.0</v>
      </c>
      <c r="S1326" s="42">
        <v>696.0</v>
      </c>
    </row>
    <row r="1327">
      <c r="A1327" s="42">
        <v>1325.0</v>
      </c>
      <c r="B1327" s="42">
        <v>16.0</v>
      </c>
      <c r="D1327" s="42">
        <v>1325.0</v>
      </c>
      <c r="E1327" s="42">
        <v>16.0</v>
      </c>
      <c r="G1327" s="2">
        <f>IFERROR(__xludf.DUMMYFUNCTION("""COMPUTED_VALUE"""),38.0)</f>
        <v>38</v>
      </c>
      <c r="O1327" s="42">
        <v>1325.0</v>
      </c>
      <c r="P1327" s="42">
        <v>654.0</v>
      </c>
      <c r="S1327" s="42">
        <v>654.0</v>
      </c>
    </row>
    <row r="1328">
      <c r="A1328" s="42">
        <v>1326.0</v>
      </c>
      <c r="B1328" s="42">
        <v>15.0</v>
      </c>
      <c r="D1328" s="42">
        <v>1326.0</v>
      </c>
      <c r="E1328" s="42">
        <v>16.0</v>
      </c>
      <c r="G1328" s="2">
        <f>IFERROR(__xludf.DUMMYFUNCTION("""COMPUTED_VALUE"""),38.0)</f>
        <v>38</v>
      </c>
      <c r="O1328" s="42">
        <v>1326.0</v>
      </c>
      <c r="P1328" s="42">
        <v>696.0</v>
      </c>
      <c r="S1328" s="42">
        <v>696.0</v>
      </c>
    </row>
    <row r="1329">
      <c r="A1329" s="42">
        <v>1327.0</v>
      </c>
      <c r="B1329" s="42">
        <v>15.0</v>
      </c>
      <c r="D1329" s="42">
        <v>1327.0</v>
      </c>
      <c r="E1329" s="42">
        <v>16.0</v>
      </c>
      <c r="G1329" s="2">
        <f>IFERROR(__xludf.DUMMYFUNCTION("""COMPUTED_VALUE"""),35.0)</f>
        <v>35</v>
      </c>
      <c r="O1329" s="42">
        <v>1327.0</v>
      </c>
      <c r="P1329" s="42">
        <v>579.0</v>
      </c>
      <c r="S1329" s="42">
        <v>579.0</v>
      </c>
    </row>
    <row r="1330">
      <c r="A1330" s="42">
        <v>1328.0</v>
      </c>
      <c r="B1330" s="42">
        <v>12.0</v>
      </c>
      <c r="D1330" s="42">
        <v>1328.0</v>
      </c>
      <c r="E1330" s="42">
        <v>16.0</v>
      </c>
      <c r="G1330" s="2">
        <f>IFERROR(__xludf.DUMMYFUNCTION("""COMPUTED_VALUE"""),42.0)</f>
        <v>42</v>
      </c>
      <c r="O1330" s="42">
        <v>1328.0</v>
      </c>
      <c r="P1330" s="42">
        <v>678.0</v>
      </c>
      <c r="S1330" s="42">
        <v>678.0</v>
      </c>
    </row>
    <row r="1331">
      <c r="A1331" s="42">
        <v>1329.0</v>
      </c>
      <c r="B1331" s="42">
        <v>12.0</v>
      </c>
      <c r="D1331" s="42">
        <v>1329.0</v>
      </c>
      <c r="E1331" s="42">
        <v>16.0</v>
      </c>
      <c r="G1331" s="2">
        <f>IFERROR(__xludf.DUMMYFUNCTION("""COMPUTED_VALUE"""),44.0)</f>
        <v>44</v>
      </c>
      <c r="O1331" s="42">
        <v>1329.0</v>
      </c>
      <c r="P1331" s="42">
        <v>718.0</v>
      </c>
      <c r="S1331" s="42">
        <v>718.0</v>
      </c>
    </row>
    <row r="1332">
      <c r="A1332" s="42">
        <v>1330.0</v>
      </c>
      <c r="B1332" s="42">
        <v>11.0</v>
      </c>
      <c r="D1332" s="42">
        <v>1330.0</v>
      </c>
      <c r="E1332" s="42">
        <v>16.0</v>
      </c>
      <c r="G1332" s="2">
        <f>IFERROR(__xludf.DUMMYFUNCTION("""COMPUTED_VALUE"""),43.0)</f>
        <v>43</v>
      </c>
      <c r="O1332" s="42">
        <v>1330.0</v>
      </c>
      <c r="P1332" s="42">
        <v>699.0</v>
      </c>
      <c r="S1332" s="42">
        <v>699.0</v>
      </c>
    </row>
    <row r="1333">
      <c r="A1333" s="42">
        <v>1331.0</v>
      </c>
      <c r="B1333" s="42">
        <v>11.0</v>
      </c>
      <c r="D1333" s="42">
        <v>1331.0</v>
      </c>
      <c r="E1333" s="42">
        <v>0.0</v>
      </c>
      <c r="G1333" s="2">
        <f>IFERROR(__xludf.DUMMYFUNCTION("""COMPUTED_VALUE"""),52.0)</f>
        <v>52</v>
      </c>
      <c r="O1333" s="42">
        <v>1331.0</v>
      </c>
      <c r="P1333" s="42">
        <v>830.0</v>
      </c>
      <c r="S1333" s="42">
        <v>830.0</v>
      </c>
    </row>
    <row r="1334">
      <c r="A1334" s="42">
        <v>1332.0</v>
      </c>
      <c r="B1334" s="42">
        <v>10.0</v>
      </c>
      <c r="D1334" s="42">
        <v>1332.0</v>
      </c>
      <c r="E1334" s="42">
        <v>16.0</v>
      </c>
      <c r="G1334" s="2">
        <f>IFERROR(__xludf.DUMMYFUNCTION("""COMPUTED_VALUE"""),56.0)</f>
        <v>56</v>
      </c>
      <c r="O1334" s="42">
        <v>1332.0</v>
      </c>
      <c r="P1334" s="42">
        <v>874.0</v>
      </c>
      <c r="S1334" s="42">
        <v>874.0</v>
      </c>
    </row>
    <row r="1335">
      <c r="A1335" s="42">
        <v>1333.0</v>
      </c>
      <c r="B1335" s="42">
        <v>12.0</v>
      </c>
      <c r="D1335" s="42">
        <v>1333.0</v>
      </c>
      <c r="E1335" s="42">
        <v>16.0</v>
      </c>
      <c r="G1335" s="2">
        <f>IFERROR(__xludf.DUMMYFUNCTION("""COMPUTED_VALUE"""),63.0)</f>
        <v>63</v>
      </c>
      <c r="O1335" s="42">
        <v>1333.0</v>
      </c>
      <c r="P1335" s="42">
        <v>939.0</v>
      </c>
      <c r="S1335" s="42">
        <v>939.0</v>
      </c>
    </row>
    <row r="1336">
      <c r="A1336" s="42">
        <v>1334.0</v>
      </c>
      <c r="B1336" s="42">
        <v>13.0</v>
      </c>
      <c r="D1336" s="42">
        <v>1334.0</v>
      </c>
      <c r="E1336" s="42">
        <v>0.0</v>
      </c>
      <c r="G1336" s="2">
        <f>IFERROR(__xludf.DUMMYFUNCTION("""COMPUTED_VALUE"""),63.0)</f>
        <v>63</v>
      </c>
      <c r="O1336" s="42">
        <v>1334.0</v>
      </c>
      <c r="P1336" s="42">
        <v>1011.0</v>
      </c>
      <c r="S1336" s="42">
        <v>1011.0</v>
      </c>
    </row>
    <row r="1337">
      <c r="A1337" s="42">
        <v>1335.0</v>
      </c>
      <c r="B1337" s="42">
        <v>17.0</v>
      </c>
      <c r="D1337" s="42">
        <v>1335.0</v>
      </c>
      <c r="E1337" s="42">
        <v>16.0</v>
      </c>
      <c r="G1337" s="2">
        <f>IFERROR(__xludf.DUMMYFUNCTION("""COMPUTED_VALUE"""),59.0)</f>
        <v>59</v>
      </c>
      <c r="O1337" s="42">
        <v>1335.0</v>
      </c>
      <c r="P1337" s="42">
        <v>933.0</v>
      </c>
      <c r="S1337" s="42">
        <v>933.0</v>
      </c>
    </row>
    <row r="1338">
      <c r="A1338" s="42">
        <v>1336.0</v>
      </c>
      <c r="B1338" s="42">
        <v>13.0</v>
      </c>
      <c r="D1338" s="42">
        <v>1336.0</v>
      </c>
      <c r="E1338" s="42">
        <v>16.0</v>
      </c>
      <c r="G1338" s="2">
        <f>IFERROR(__xludf.DUMMYFUNCTION("""COMPUTED_VALUE"""),57.0)</f>
        <v>57</v>
      </c>
      <c r="O1338" s="42">
        <v>1336.0</v>
      </c>
      <c r="P1338" s="42">
        <v>909.0</v>
      </c>
      <c r="S1338" s="42">
        <v>909.0</v>
      </c>
    </row>
    <row r="1339">
      <c r="A1339" s="42">
        <v>1337.0</v>
      </c>
      <c r="B1339" s="42">
        <v>13.0</v>
      </c>
      <c r="D1339" s="42">
        <v>1337.0</v>
      </c>
      <c r="E1339" s="42">
        <v>16.0</v>
      </c>
      <c r="G1339" s="2">
        <f>IFERROR(__xludf.DUMMYFUNCTION("""COMPUTED_VALUE"""),58.0)</f>
        <v>58</v>
      </c>
      <c r="O1339" s="42">
        <v>1337.0</v>
      </c>
      <c r="P1339" s="42">
        <v>886.0</v>
      </c>
      <c r="S1339" s="42">
        <v>886.0</v>
      </c>
    </row>
    <row r="1340">
      <c r="A1340" s="42">
        <v>1338.0</v>
      </c>
      <c r="B1340" s="42">
        <v>13.0</v>
      </c>
      <c r="D1340" s="42">
        <v>1338.0</v>
      </c>
      <c r="E1340" s="42">
        <v>16.0</v>
      </c>
      <c r="G1340" s="2">
        <f>IFERROR(__xludf.DUMMYFUNCTION("""COMPUTED_VALUE"""),50.0)</f>
        <v>50</v>
      </c>
      <c r="O1340" s="42">
        <v>1338.0</v>
      </c>
      <c r="P1340" s="42">
        <v>828.0</v>
      </c>
      <c r="S1340" s="42">
        <v>828.0</v>
      </c>
    </row>
    <row r="1341">
      <c r="A1341" s="42">
        <v>1339.0</v>
      </c>
      <c r="B1341" s="42">
        <v>10.0</v>
      </c>
      <c r="D1341" s="42">
        <v>1339.0</v>
      </c>
      <c r="E1341" s="42">
        <v>16.0</v>
      </c>
      <c r="G1341" s="2">
        <f>IFERROR(__xludf.DUMMYFUNCTION("""COMPUTED_VALUE"""),49.0)</f>
        <v>49</v>
      </c>
      <c r="O1341" s="42">
        <v>1339.0</v>
      </c>
      <c r="P1341" s="42">
        <v>809.0</v>
      </c>
      <c r="S1341" s="42">
        <v>809.0</v>
      </c>
    </row>
    <row r="1342">
      <c r="A1342" s="42">
        <v>1340.0</v>
      </c>
      <c r="B1342" s="42">
        <v>11.0</v>
      </c>
      <c r="D1342" s="42">
        <v>1340.0</v>
      </c>
      <c r="E1342" s="42">
        <v>0.0</v>
      </c>
      <c r="G1342" s="2">
        <f>IFERROR(__xludf.DUMMYFUNCTION("""COMPUTED_VALUE"""),49.0)</f>
        <v>49</v>
      </c>
      <c r="O1342" s="42">
        <v>1340.0</v>
      </c>
      <c r="P1342" s="42">
        <v>847.0</v>
      </c>
      <c r="S1342" s="42">
        <v>847.0</v>
      </c>
    </row>
    <row r="1343">
      <c r="A1343" s="42">
        <v>1341.0</v>
      </c>
      <c r="B1343" s="42">
        <v>10.0</v>
      </c>
      <c r="D1343" s="42">
        <v>1341.0</v>
      </c>
      <c r="E1343" s="42">
        <v>16.0</v>
      </c>
      <c r="G1343" s="2">
        <f>IFERROR(__xludf.DUMMYFUNCTION("""COMPUTED_VALUE"""),48.0)</f>
        <v>48</v>
      </c>
      <c r="O1343" s="42">
        <v>1341.0</v>
      </c>
      <c r="P1343" s="42">
        <v>772.0</v>
      </c>
      <c r="S1343" s="42">
        <v>772.0</v>
      </c>
    </row>
    <row r="1344">
      <c r="A1344" s="42">
        <v>1342.0</v>
      </c>
      <c r="B1344" s="42">
        <v>15.0</v>
      </c>
      <c r="D1344" s="42">
        <v>1342.0</v>
      </c>
      <c r="E1344" s="42">
        <v>16.0</v>
      </c>
      <c r="G1344" s="2">
        <f>IFERROR(__xludf.DUMMYFUNCTION("""COMPUTED_VALUE"""),48.0)</f>
        <v>48</v>
      </c>
      <c r="O1344" s="42">
        <v>1342.0</v>
      </c>
      <c r="P1344" s="42">
        <v>820.0</v>
      </c>
      <c r="S1344" s="42">
        <v>820.0</v>
      </c>
    </row>
    <row r="1345">
      <c r="A1345" s="42">
        <v>1343.0</v>
      </c>
      <c r="B1345" s="42">
        <v>14.0</v>
      </c>
      <c r="D1345" s="42">
        <v>1343.0</v>
      </c>
      <c r="E1345" s="42">
        <v>16.0</v>
      </c>
      <c r="G1345" s="2">
        <f>IFERROR(__xludf.DUMMYFUNCTION("""COMPUTED_VALUE"""),45.0)</f>
        <v>45</v>
      </c>
      <c r="O1345" s="42">
        <v>1343.0</v>
      </c>
      <c r="P1345" s="42">
        <v>779.0</v>
      </c>
      <c r="S1345" s="42">
        <v>779.0</v>
      </c>
    </row>
    <row r="1346">
      <c r="A1346" s="42">
        <v>1344.0</v>
      </c>
      <c r="B1346" s="42">
        <v>13.0</v>
      </c>
      <c r="D1346" s="42">
        <v>1344.0</v>
      </c>
      <c r="E1346" s="42">
        <v>0.0</v>
      </c>
      <c r="G1346" s="2">
        <f>IFERROR(__xludf.DUMMYFUNCTION("""COMPUTED_VALUE"""),48.0)</f>
        <v>48</v>
      </c>
      <c r="O1346" s="42">
        <v>1344.0</v>
      </c>
      <c r="P1346" s="42">
        <v>776.0</v>
      </c>
      <c r="S1346" s="42">
        <v>776.0</v>
      </c>
    </row>
    <row r="1347">
      <c r="A1347" s="42">
        <v>1345.0</v>
      </c>
      <c r="B1347" s="42">
        <v>11.0</v>
      </c>
      <c r="D1347" s="42">
        <v>1345.0</v>
      </c>
      <c r="E1347" s="42">
        <v>16.0</v>
      </c>
      <c r="G1347" s="2">
        <f>IFERROR(__xludf.DUMMYFUNCTION("""COMPUTED_VALUE"""),46.0)</f>
        <v>46</v>
      </c>
      <c r="O1347" s="42">
        <v>1345.0</v>
      </c>
      <c r="P1347" s="42">
        <v>720.0</v>
      </c>
      <c r="S1347" s="42">
        <v>720.0</v>
      </c>
    </row>
    <row r="1348">
      <c r="A1348" s="42">
        <v>1346.0</v>
      </c>
      <c r="B1348" s="42">
        <v>8.0</v>
      </c>
      <c r="D1348" s="42">
        <v>1346.0</v>
      </c>
      <c r="E1348" s="42">
        <v>16.0</v>
      </c>
      <c r="G1348" s="2">
        <f>IFERROR(__xludf.DUMMYFUNCTION("""COMPUTED_VALUE"""),53.0)</f>
        <v>53</v>
      </c>
      <c r="O1348" s="42">
        <v>1346.0</v>
      </c>
      <c r="P1348" s="42">
        <v>811.0</v>
      </c>
      <c r="S1348" s="42">
        <v>811.0</v>
      </c>
    </row>
    <row r="1349">
      <c r="A1349" s="42">
        <v>1347.0</v>
      </c>
      <c r="B1349" s="42">
        <v>10.0</v>
      </c>
      <c r="D1349" s="42">
        <v>1347.0</v>
      </c>
      <c r="E1349" s="42">
        <v>0.0</v>
      </c>
      <c r="G1349" s="2">
        <f>IFERROR(__xludf.DUMMYFUNCTION("""COMPUTED_VALUE"""),48.0)</f>
        <v>48</v>
      </c>
      <c r="O1349" s="42">
        <v>1347.0</v>
      </c>
      <c r="P1349" s="42">
        <v>728.0</v>
      </c>
      <c r="S1349" s="42">
        <v>728.0</v>
      </c>
    </row>
    <row r="1350">
      <c r="A1350" s="42">
        <v>1348.0</v>
      </c>
      <c r="B1350" s="42">
        <v>11.0</v>
      </c>
      <c r="D1350" s="42">
        <v>1348.0</v>
      </c>
      <c r="E1350" s="42">
        <v>16.0</v>
      </c>
      <c r="G1350" s="2">
        <f>IFERROR(__xludf.DUMMYFUNCTION("""COMPUTED_VALUE"""),49.0)</f>
        <v>49</v>
      </c>
      <c r="O1350" s="42">
        <v>1348.0</v>
      </c>
      <c r="P1350" s="42">
        <v>813.0</v>
      </c>
      <c r="S1350" s="42">
        <v>813.0</v>
      </c>
    </row>
    <row r="1351">
      <c r="A1351" s="42">
        <v>1349.0</v>
      </c>
      <c r="B1351" s="42">
        <v>10.0</v>
      </c>
      <c r="D1351" s="42">
        <v>1349.0</v>
      </c>
      <c r="E1351" s="42">
        <v>16.0</v>
      </c>
      <c r="G1351" s="2">
        <f>IFERROR(__xludf.DUMMYFUNCTION("""COMPUTED_VALUE"""),46.0)</f>
        <v>46</v>
      </c>
      <c r="O1351" s="42">
        <v>1349.0</v>
      </c>
      <c r="P1351" s="42">
        <v>728.0</v>
      </c>
      <c r="S1351" s="42">
        <v>728.0</v>
      </c>
    </row>
    <row r="1352">
      <c r="A1352" s="42">
        <v>1350.0</v>
      </c>
      <c r="B1352" s="42">
        <v>10.0</v>
      </c>
      <c r="D1352" s="42">
        <v>1350.0</v>
      </c>
      <c r="E1352" s="42">
        <v>0.0</v>
      </c>
      <c r="G1352" s="2">
        <f>IFERROR(__xludf.DUMMYFUNCTION("""COMPUTED_VALUE"""),54.0)</f>
        <v>54</v>
      </c>
      <c r="O1352" s="42">
        <v>1350.0</v>
      </c>
      <c r="P1352" s="42">
        <v>850.0</v>
      </c>
      <c r="S1352" s="42">
        <v>850.0</v>
      </c>
    </row>
    <row r="1353">
      <c r="A1353" s="42">
        <v>1351.0</v>
      </c>
      <c r="B1353" s="42">
        <v>7.0</v>
      </c>
      <c r="D1353" s="42">
        <v>1351.0</v>
      </c>
      <c r="E1353" s="42">
        <v>16.0</v>
      </c>
      <c r="G1353" s="2">
        <f>IFERROR(__xludf.DUMMYFUNCTION("""COMPUTED_VALUE"""),46.0)</f>
        <v>46</v>
      </c>
      <c r="O1353" s="42">
        <v>1351.0</v>
      </c>
      <c r="P1353" s="42">
        <v>734.0</v>
      </c>
      <c r="S1353" s="42">
        <v>734.0</v>
      </c>
    </row>
    <row r="1354">
      <c r="A1354" s="42">
        <v>1352.0</v>
      </c>
      <c r="B1354" s="42">
        <v>7.0</v>
      </c>
      <c r="D1354" s="42">
        <v>1352.0</v>
      </c>
      <c r="E1354" s="42">
        <v>0.0</v>
      </c>
      <c r="G1354" s="2">
        <f>IFERROR(__xludf.DUMMYFUNCTION("""COMPUTED_VALUE"""),51.0)</f>
        <v>51</v>
      </c>
      <c r="O1354" s="42">
        <v>1352.0</v>
      </c>
      <c r="P1354" s="42">
        <v>811.0</v>
      </c>
      <c r="S1354" s="42">
        <v>811.0</v>
      </c>
    </row>
    <row r="1355">
      <c r="A1355" s="42">
        <v>1353.0</v>
      </c>
      <c r="B1355" s="42">
        <v>5.0</v>
      </c>
      <c r="D1355" s="42">
        <v>1353.0</v>
      </c>
      <c r="E1355" s="42">
        <v>0.0</v>
      </c>
      <c r="G1355" s="2">
        <f>IFERROR(__xludf.DUMMYFUNCTION("""COMPUTED_VALUE"""),45.0)</f>
        <v>45</v>
      </c>
      <c r="O1355" s="42">
        <v>1353.0</v>
      </c>
      <c r="P1355" s="42">
        <v>789.0</v>
      </c>
      <c r="S1355" s="42">
        <v>789.0</v>
      </c>
    </row>
    <row r="1356">
      <c r="A1356" s="42">
        <v>1354.0</v>
      </c>
      <c r="B1356" s="42">
        <v>6.0</v>
      </c>
      <c r="D1356" s="42">
        <v>1354.0</v>
      </c>
      <c r="E1356" s="42">
        <v>16.0</v>
      </c>
      <c r="G1356" s="2">
        <f>IFERROR(__xludf.DUMMYFUNCTION("""COMPUTED_VALUE"""),47.0)</f>
        <v>47</v>
      </c>
      <c r="O1356" s="42">
        <v>1354.0</v>
      </c>
      <c r="P1356" s="42">
        <v>799.0</v>
      </c>
      <c r="S1356" s="42">
        <v>799.0</v>
      </c>
    </row>
    <row r="1357">
      <c r="A1357" s="42">
        <v>1355.0</v>
      </c>
      <c r="B1357" s="42">
        <v>7.0</v>
      </c>
      <c r="D1357" s="42">
        <v>1355.0</v>
      </c>
      <c r="E1357" s="42">
        <v>0.0</v>
      </c>
      <c r="G1357" s="2">
        <f>IFERROR(__xludf.DUMMYFUNCTION("""COMPUTED_VALUE"""),51.0)</f>
        <v>51</v>
      </c>
      <c r="O1357" s="42">
        <v>1355.0</v>
      </c>
      <c r="P1357" s="42">
        <v>953.0</v>
      </c>
      <c r="S1357" s="42">
        <v>953.0</v>
      </c>
    </row>
    <row r="1358">
      <c r="A1358" s="42">
        <v>1356.0</v>
      </c>
      <c r="B1358" s="42">
        <v>7.0</v>
      </c>
      <c r="D1358" s="42">
        <v>1356.0</v>
      </c>
      <c r="E1358" s="42">
        <v>16.0</v>
      </c>
      <c r="G1358" s="2">
        <f>IFERROR(__xludf.DUMMYFUNCTION("""COMPUTED_VALUE"""),48.0)</f>
        <v>48</v>
      </c>
      <c r="O1358" s="42">
        <v>1356.0</v>
      </c>
      <c r="P1358" s="42">
        <v>886.0</v>
      </c>
      <c r="S1358" s="42">
        <v>886.0</v>
      </c>
    </row>
    <row r="1359">
      <c r="A1359" s="42">
        <v>1357.0</v>
      </c>
      <c r="B1359" s="42">
        <v>6.0</v>
      </c>
      <c r="D1359" s="42">
        <v>1357.0</v>
      </c>
      <c r="E1359" s="42">
        <v>0.0</v>
      </c>
      <c r="G1359" s="2">
        <f>IFERROR(__xludf.DUMMYFUNCTION("""COMPUTED_VALUE"""),46.0)</f>
        <v>46</v>
      </c>
      <c r="O1359" s="42">
        <v>1357.0</v>
      </c>
      <c r="P1359" s="42">
        <v>832.0</v>
      </c>
      <c r="S1359" s="42">
        <v>832.0</v>
      </c>
    </row>
    <row r="1360">
      <c r="A1360" s="42">
        <v>1358.0</v>
      </c>
      <c r="B1360" s="42">
        <v>12.0</v>
      </c>
      <c r="D1360" s="42">
        <v>1358.0</v>
      </c>
      <c r="E1360" s="42">
        <v>16.0</v>
      </c>
      <c r="G1360" s="2">
        <f>IFERROR(__xludf.DUMMYFUNCTION("""COMPUTED_VALUE"""),46.0)</f>
        <v>46</v>
      </c>
      <c r="O1360" s="42">
        <v>1358.0</v>
      </c>
      <c r="P1360" s="42">
        <v>850.0</v>
      </c>
      <c r="S1360" s="42">
        <v>850.0</v>
      </c>
    </row>
    <row r="1361">
      <c r="A1361" s="42">
        <v>1359.0</v>
      </c>
      <c r="B1361" s="42">
        <v>9.0</v>
      </c>
      <c r="D1361" s="42">
        <v>1359.0</v>
      </c>
      <c r="E1361" s="42">
        <v>0.0</v>
      </c>
      <c r="G1361" s="2">
        <f>IFERROR(__xludf.DUMMYFUNCTION("""COMPUTED_VALUE"""),38.0)</f>
        <v>38</v>
      </c>
      <c r="O1361" s="42">
        <v>1359.0</v>
      </c>
      <c r="P1361" s="42">
        <v>676.0</v>
      </c>
      <c r="S1361" s="42">
        <v>676.0</v>
      </c>
    </row>
    <row r="1362">
      <c r="A1362" s="42">
        <v>1360.0</v>
      </c>
      <c r="B1362" s="42">
        <v>6.0</v>
      </c>
      <c r="D1362" s="42">
        <v>1360.0</v>
      </c>
      <c r="E1362" s="42">
        <v>16.0</v>
      </c>
      <c r="G1362" s="2">
        <f>IFERROR(__xludf.DUMMYFUNCTION("""COMPUTED_VALUE"""),44.0)</f>
        <v>44</v>
      </c>
      <c r="O1362" s="42">
        <v>1360.0</v>
      </c>
      <c r="P1362" s="42">
        <v>788.0</v>
      </c>
      <c r="S1362" s="42">
        <v>788.0</v>
      </c>
    </row>
    <row r="1363">
      <c r="A1363" s="42">
        <v>1361.0</v>
      </c>
      <c r="B1363" s="42">
        <v>7.0</v>
      </c>
      <c r="D1363" s="42">
        <v>1361.0</v>
      </c>
      <c r="E1363" s="42">
        <v>0.0</v>
      </c>
      <c r="G1363" s="2">
        <f>IFERROR(__xludf.DUMMYFUNCTION("""COMPUTED_VALUE"""),41.0)</f>
        <v>41</v>
      </c>
      <c r="O1363" s="42">
        <v>1361.0</v>
      </c>
      <c r="P1363" s="42">
        <v>767.0</v>
      </c>
      <c r="S1363" s="42">
        <v>767.0</v>
      </c>
    </row>
    <row r="1364">
      <c r="A1364" s="42">
        <v>1362.0</v>
      </c>
      <c r="B1364" s="42">
        <v>8.0</v>
      </c>
      <c r="D1364" s="42">
        <v>1362.0</v>
      </c>
      <c r="E1364" s="42">
        <v>16.0</v>
      </c>
      <c r="G1364" s="2">
        <f>IFERROR(__xludf.DUMMYFUNCTION("""COMPUTED_VALUE"""),50.0)</f>
        <v>50</v>
      </c>
      <c r="O1364" s="42">
        <v>1362.0</v>
      </c>
      <c r="P1364" s="42">
        <v>890.0</v>
      </c>
      <c r="S1364" s="42">
        <v>890.0</v>
      </c>
    </row>
    <row r="1365">
      <c r="A1365" s="42">
        <v>1363.0</v>
      </c>
      <c r="B1365" s="42">
        <v>8.0</v>
      </c>
      <c r="D1365" s="42">
        <v>1363.0</v>
      </c>
      <c r="E1365" s="42">
        <v>0.0</v>
      </c>
      <c r="G1365" s="2">
        <f>IFERROR(__xludf.DUMMYFUNCTION("""COMPUTED_VALUE"""),42.0)</f>
        <v>42</v>
      </c>
      <c r="O1365" s="42">
        <v>1363.0</v>
      </c>
      <c r="P1365" s="42">
        <v>832.0</v>
      </c>
      <c r="S1365" s="42">
        <v>832.0</v>
      </c>
    </row>
    <row r="1366">
      <c r="A1366" s="42">
        <v>1364.0</v>
      </c>
      <c r="B1366" s="42">
        <v>8.0</v>
      </c>
      <c r="D1366" s="42">
        <v>1364.0</v>
      </c>
      <c r="E1366" s="42">
        <v>16.0</v>
      </c>
      <c r="G1366" s="2">
        <f>IFERROR(__xludf.DUMMYFUNCTION("""COMPUTED_VALUE"""),44.0)</f>
        <v>44</v>
      </c>
      <c r="O1366" s="42">
        <v>1364.0</v>
      </c>
      <c r="P1366" s="42">
        <v>780.0</v>
      </c>
      <c r="S1366" s="42">
        <v>780.0</v>
      </c>
    </row>
    <row r="1367">
      <c r="A1367" s="42">
        <v>1365.0</v>
      </c>
      <c r="B1367" s="42">
        <v>10.0</v>
      </c>
      <c r="D1367" s="42">
        <v>1365.0</v>
      </c>
      <c r="E1367" s="42">
        <v>0.0</v>
      </c>
      <c r="G1367" s="2">
        <f>IFERROR(__xludf.DUMMYFUNCTION("""COMPUTED_VALUE"""),42.0)</f>
        <v>42</v>
      </c>
      <c r="O1367" s="42">
        <v>1365.0</v>
      </c>
      <c r="P1367" s="42">
        <v>744.0</v>
      </c>
      <c r="S1367" s="42">
        <v>744.0</v>
      </c>
    </row>
    <row r="1368">
      <c r="A1368" s="42">
        <v>1366.0</v>
      </c>
      <c r="B1368" s="42">
        <v>5.0</v>
      </c>
      <c r="D1368" s="42">
        <v>1366.0</v>
      </c>
      <c r="E1368" s="42">
        <v>16.0</v>
      </c>
      <c r="G1368" s="2">
        <f>IFERROR(__xludf.DUMMYFUNCTION("""COMPUTED_VALUE"""),46.0)</f>
        <v>46</v>
      </c>
      <c r="O1368" s="42">
        <v>1366.0</v>
      </c>
      <c r="P1368" s="42">
        <v>790.0</v>
      </c>
      <c r="S1368" s="42">
        <v>790.0</v>
      </c>
    </row>
    <row r="1369">
      <c r="A1369" s="42">
        <v>1367.0</v>
      </c>
      <c r="B1369" s="42">
        <v>5.0</v>
      </c>
      <c r="D1369" s="42">
        <v>1367.0</v>
      </c>
      <c r="E1369" s="42">
        <v>0.0</v>
      </c>
      <c r="G1369" s="2">
        <f>IFERROR(__xludf.DUMMYFUNCTION("""COMPUTED_VALUE"""),39.0)</f>
        <v>39</v>
      </c>
      <c r="O1369" s="42">
        <v>1367.0</v>
      </c>
      <c r="P1369" s="42">
        <v>685.0</v>
      </c>
      <c r="S1369" s="42">
        <v>685.0</v>
      </c>
    </row>
    <row r="1370">
      <c r="A1370" s="42">
        <v>1368.0</v>
      </c>
      <c r="B1370" s="42">
        <v>6.0</v>
      </c>
      <c r="D1370" s="42">
        <v>1368.0</v>
      </c>
      <c r="E1370" s="42">
        <v>0.0</v>
      </c>
      <c r="G1370" s="2">
        <f>IFERROR(__xludf.DUMMYFUNCTION("""COMPUTED_VALUE"""),37.0)</f>
        <v>37</v>
      </c>
      <c r="O1370" s="42">
        <v>1368.0</v>
      </c>
      <c r="P1370" s="42">
        <v>655.0</v>
      </c>
      <c r="S1370" s="42">
        <v>655.0</v>
      </c>
    </row>
    <row r="1371">
      <c r="A1371" s="42">
        <v>1369.0</v>
      </c>
      <c r="B1371" s="42">
        <v>4.0</v>
      </c>
      <c r="D1371" s="42">
        <v>1369.0</v>
      </c>
      <c r="E1371" s="42">
        <v>16.0</v>
      </c>
      <c r="G1371" s="2">
        <f>IFERROR(__xludf.DUMMYFUNCTION("""COMPUTED_VALUE"""),37.0)</f>
        <v>37</v>
      </c>
      <c r="O1371" s="42">
        <v>1369.0</v>
      </c>
      <c r="P1371" s="42">
        <v>681.0</v>
      </c>
      <c r="S1371" s="42">
        <v>681.0</v>
      </c>
    </row>
    <row r="1372">
      <c r="A1372" s="42">
        <v>1370.0</v>
      </c>
      <c r="B1372" s="42">
        <v>5.0</v>
      </c>
      <c r="D1372" s="42">
        <v>1370.0</v>
      </c>
      <c r="E1372" s="42">
        <v>0.0</v>
      </c>
      <c r="G1372" s="2">
        <f>IFERROR(__xludf.DUMMYFUNCTION("""COMPUTED_VALUE"""),41.0)</f>
        <v>41</v>
      </c>
      <c r="O1372" s="42">
        <v>1370.0</v>
      </c>
      <c r="P1372" s="42">
        <v>735.0</v>
      </c>
      <c r="S1372" s="42">
        <v>735.0</v>
      </c>
    </row>
    <row r="1373">
      <c r="A1373" s="42">
        <v>1371.0</v>
      </c>
      <c r="B1373" s="42">
        <v>6.0</v>
      </c>
      <c r="D1373" s="42">
        <v>1371.0</v>
      </c>
      <c r="E1373" s="42">
        <v>0.0</v>
      </c>
      <c r="G1373" s="2">
        <f>IFERROR(__xludf.DUMMYFUNCTION("""COMPUTED_VALUE"""),39.0)</f>
        <v>39</v>
      </c>
      <c r="O1373" s="42">
        <v>1371.0</v>
      </c>
      <c r="P1373" s="42">
        <v>761.0</v>
      </c>
      <c r="S1373" s="42">
        <v>761.0</v>
      </c>
    </row>
    <row r="1374">
      <c r="A1374" s="42">
        <v>1372.0</v>
      </c>
      <c r="B1374" s="42">
        <v>9.0</v>
      </c>
      <c r="D1374" s="42">
        <v>1372.0</v>
      </c>
      <c r="E1374" s="42">
        <v>16.0</v>
      </c>
      <c r="G1374" s="2">
        <f>IFERROR(__xludf.DUMMYFUNCTION("""COMPUTED_VALUE"""),42.0)</f>
        <v>42</v>
      </c>
      <c r="O1374" s="42">
        <v>1372.0</v>
      </c>
      <c r="P1374" s="42">
        <v>782.0</v>
      </c>
      <c r="S1374" s="42">
        <v>782.0</v>
      </c>
    </row>
    <row r="1375">
      <c r="A1375" s="42">
        <v>1373.0</v>
      </c>
      <c r="B1375" s="42">
        <v>5.0</v>
      </c>
      <c r="D1375" s="42">
        <v>1373.0</v>
      </c>
      <c r="E1375" s="42">
        <v>0.0</v>
      </c>
      <c r="G1375" s="2">
        <f>IFERROR(__xludf.DUMMYFUNCTION("""COMPUTED_VALUE"""),43.0)</f>
        <v>43</v>
      </c>
      <c r="O1375" s="42">
        <v>1373.0</v>
      </c>
      <c r="P1375" s="42">
        <v>839.0</v>
      </c>
      <c r="S1375" s="42">
        <v>839.0</v>
      </c>
    </row>
    <row r="1376">
      <c r="A1376" s="42">
        <v>1374.0</v>
      </c>
      <c r="B1376" s="42">
        <v>9.0</v>
      </c>
      <c r="D1376" s="42">
        <v>1374.0</v>
      </c>
      <c r="E1376" s="42">
        <v>16.0</v>
      </c>
      <c r="G1376" s="2">
        <f>IFERROR(__xludf.DUMMYFUNCTION("""COMPUTED_VALUE"""),39.0)</f>
        <v>39</v>
      </c>
      <c r="O1376" s="42">
        <v>1374.0</v>
      </c>
      <c r="P1376" s="42">
        <v>747.0</v>
      </c>
      <c r="S1376" s="42">
        <v>747.0</v>
      </c>
    </row>
    <row r="1377">
      <c r="A1377" s="42">
        <v>1375.0</v>
      </c>
      <c r="B1377" s="42">
        <v>9.0</v>
      </c>
      <c r="D1377" s="42">
        <v>1375.0</v>
      </c>
      <c r="E1377" s="42">
        <v>0.0</v>
      </c>
      <c r="G1377" s="2">
        <f>IFERROR(__xludf.DUMMYFUNCTION("""COMPUTED_VALUE"""),40.0)</f>
        <v>40</v>
      </c>
      <c r="O1377" s="42">
        <v>1375.0</v>
      </c>
      <c r="P1377" s="42">
        <v>746.0</v>
      </c>
      <c r="S1377" s="42">
        <v>746.0</v>
      </c>
    </row>
    <row r="1378">
      <c r="A1378" s="42">
        <v>1376.0</v>
      </c>
      <c r="B1378" s="42">
        <v>8.0</v>
      </c>
      <c r="D1378" s="42">
        <v>1376.0</v>
      </c>
      <c r="E1378" s="42">
        <v>16.0</v>
      </c>
      <c r="G1378" s="2">
        <f>IFERROR(__xludf.DUMMYFUNCTION("""COMPUTED_VALUE"""),46.0)</f>
        <v>46</v>
      </c>
      <c r="O1378" s="42">
        <v>1376.0</v>
      </c>
      <c r="P1378" s="42">
        <v>946.0</v>
      </c>
      <c r="S1378" s="42">
        <v>946.0</v>
      </c>
    </row>
    <row r="1379">
      <c r="A1379" s="42">
        <v>1377.0</v>
      </c>
      <c r="B1379" s="42">
        <v>12.0</v>
      </c>
      <c r="D1379" s="42">
        <v>1377.0</v>
      </c>
      <c r="E1379" s="42">
        <v>0.0</v>
      </c>
      <c r="G1379" s="2">
        <f>IFERROR(__xludf.DUMMYFUNCTION("""COMPUTED_VALUE"""),45.0)</f>
        <v>45</v>
      </c>
      <c r="O1379" s="42">
        <v>1377.0</v>
      </c>
      <c r="P1379" s="42">
        <v>927.0</v>
      </c>
      <c r="S1379" s="42">
        <v>927.0</v>
      </c>
    </row>
    <row r="1380">
      <c r="A1380" s="42">
        <v>1378.0</v>
      </c>
      <c r="B1380" s="42">
        <v>12.0</v>
      </c>
      <c r="D1380" s="42">
        <v>1378.0</v>
      </c>
      <c r="E1380" s="42">
        <v>16.0</v>
      </c>
      <c r="G1380" s="2">
        <f>IFERROR(__xludf.DUMMYFUNCTION("""COMPUTED_VALUE"""),48.0)</f>
        <v>48</v>
      </c>
      <c r="O1380" s="42">
        <v>1378.0</v>
      </c>
      <c r="P1380" s="42">
        <v>952.0</v>
      </c>
      <c r="S1380" s="42">
        <v>952.0</v>
      </c>
    </row>
    <row r="1381">
      <c r="A1381" s="42">
        <v>1379.0</v>
      </c>
      <c r="B1381" s="42">
        <v>8.0</v>
      </c>
      <c r="D1381" s="42">
        <v>1379.0</v>
      </c>
      <c r="E1381" s="42">
        <v>16.0</v>
      </c>
      <c r="G1381" s="2">
        <f>IFERROR(__xludf.DUMMYFUNCTION("""COMPUTED_VALUE"""),48.0)</f>
        <v>48</v>
      </c>
      <c r="O1381" s="42">
        <v>1379.0</v>
      </c>
      <c r="P1381" s="42">
        <v>900.0</v>
      </c>
      <c r="S1381" s="42">
        <v>900.0</v>
      </c>
    </row>
    <row r="1382">
      <c r="A1382" s="42">
        <v>1380.0</v>
      </c>
      <c r="B1382" s="42">
        <v>8.0</v>
      </c>
      <c r="D1382" s="42">
        <v>1380.0</v>
      </c>
      <c r="E1382" s="42">
        <v>0.0</v>
      </c>
      <c r="G1382" s="2">
        <f>IFERROR(__xludf.DUMMYFUNCTION("""COMPUTED_VALUE"""),49.0)</f>
        <v>49</v>
      </c>
      <c r="O1382" s="42">
        <v>1380.0</v>
      </c>
      <c r="P1382" s="42">
        <v>939.0</v>
      </c>
      <c r="S1382" s="42">
        <v>939.0</v>
      </c>
    </row>
    <row r="1383">
      <c r="A1383" s="42">
        <v>1381.0</v>
      </c>
      <c r="B1383" s="42">
        <v>10.0</v>
      </c>
      <c r="D1383" s="42">
        <v>1381.0</v>
      </c>
      <c r="E1383" s="42">
        <v>16.0</v>
      </c>
      <c r="G1383" s="2">
        <f>IFERROR(__xludf.DUMMYFUNCTION("""COMPUTED_VALUE"""),45.0)</f>
        <v>45</v>
      </c>
      <c r="O1383" s="42">
        <v>1381.0</v>
      </c>
      <c r="P1383" s="42">
        <v>825.0</v>
      </c>
      <c r="S1383" s="42">
        <v>825.0</v>
      </c>
    </row>
    <row r="1384">
      <c r="A1384" s="42">
        <v>1382.0</v>
      </c>
      <c r="B1384" s="42">
        <v>12.0</v>
      </c>
      <c r="D1384" s="42">
        <v>1382.0</v>
      </c>
      <c r="E1384" s="42">
        <v>16.0</v>
      </c>
      <c r="G1384" s="2">
        <f>IFERROR(__xludf.DUMMYFUNCTION("""COMPUTED_VALUE"""),45.0)</f>
        <v>45</v>
      </c>
      <c r="O1384" s="42">
        <v>1382.0</v>
      </c>
      <c r="P1384" s="42">
        <v>851.0</v>
      </c>
      <c r="S1384" s="42">
        <v>851.0</v>
      </c>
    </row>
    <row r="1385">
      <c r="A1385" s="42">
        <v>1383.0</v>
      </c>
      <c r="B1385" s="42">
        <v>14.0</v>
      </c>
      <c r="D1385" s="42">
        <v>1383.0</v>
      </c>
      <c r="E1385" s="42">
        <v>0.0</v>
      </c>
      <c r="G1385" s="2">
        <f>IFERROR(__xludf.DUMMYFUNCTION("""COMPUTED_VALUE"""),48.0)</f>
        <v>48</v>
      </c>
      <c r="O1385" s="42">
        <v>1383.0</v>
      </c>
      <c r="P1385" s="42">
        <v>900.0</v>
      </c>
      <c r="S1385" s="42">
        <v>900.0</v>
      </c>
    </row>
    <row r="1386">
      <c r="A1386" s="42">
        <v>1384.0</v>
      </c>
      <c r="B1386" s="42">
        <v>17.0</v>
      </c>
      <c r="D1386" s="42">
        <v>1384.0</v>
      </c>
      <c r="E1386" s="42">
        <v>17.0</v>
      </c>
      <c r="G1386" s="2">
        <f>IFERROR(__xludf.DUMMYFUNCTION("""COMPUTED_VALUE"""),48.0)</f>
        <v>48</v>
      </c>
      <c r="O1386" s="42">
        <v>1384.0</v>
      </c>
      <c r="P1386" s="42">
        <v>830.0</v>
      </c>
      <c r="S1386" s="42">
        <v>830.0</v>
      </c>
    </row>
    <row r="1387">
      <c r="A1387" s="42">
        <v>1385.0</v>
      </c>
      <c r="B1387" s="42">
        <v>13.0</v>
      </c>
      <c r="D1387" s="42">
        <v>1385.0</v>
      </c>
      <c r="E1387" s="42">
        <v>16.0</v>
      </c>
      <c r="G1387" s="2">
        <f>IFERROR(__xludf.DUMMYFUNCTION("""COMPUTED_VALUE"""),49.0)</f>
        <v>49</v>
      </c>
      <c r="O1387" s="42">
        <v>1385.0</v>
      </c>
      <c r="P1387" s="42">
        <v>903.0</v>
      </c>
      <c r="S1387" s="42">
        <v>903.0</v>
      </c>
    </row>
    <row r="1388">
      <c r="A1388" s="42">
        <v>1386.0</v>
      </c>
      <c r="B1388" s="42">
        <v>17.0</v>
      </c>
      <c r="D1388" s="42">
        <v>1386.0</v>
      </c>
      <c r="E1388" s="42">
        <v>16.0</v>
      </c>
      <c r="G1388" s="2">
        <f>IFERROR(__xludf.DUMMYFUNCTION("""COMPUTED_VALUE"""),46.0)</f>
        <v>46</v>
      </c>
      <c r="O1388" s="42">
        <v>1386.0</v>
      </c>
      <c r="P1388" s="42">
        <v>846.0</v>
      </c>
      <c r="S1388" s="42">
        <v>846.0</v>
      </c>
    </row>
    <row r="1389">
      <c r="A1389" s="42">
        <v>1387.0</v>
      </c>
      <c r="B1389" s="42">
        <v>13.0</v>
      </c>
      <c r="D1389" s="42">
        <v>1387.0</v>
      </c>
      <c r="E1389" s="42">
        <v>16.0</v>
      </c>
      <c r="G1389" s="2">
        <f>IFERROR(__xludf.DUMMYFUNCTION("""COMPUTED_VALUE"""),46.0)</f>
        <v>46</v>
      </c>
      <c r="O1389" s="42">
        <v>1387.0</v>
      </c>
      <c r="P1389" s="42">
        <v>784.0</v>
      </c>
      <c r="S1389" s="42">
        <v>784.0</v>
      </c>
    </row>
    <row r="1390">
      <c r="A1390" s="42">
        <v>1388.0</v>
      </c>
      <c r="B1390" s="42">
        <v>17.0</v>
      </c>
      <c r="D1390" s="42">
        <v>1388.0</v>
      </c>
      <c r="E1390" s="42">
        <v>16.0</v>
      </c>
      <c r="G1390" s="2">
        <f>IFERROR(__xludf.DUMMYFUNCTION("""COMPUTED_VALUE"""),56.0)</f>
        <v>56</v>
      </c>
      <c r="O1390" s="42">
        <v>1388.0</v>
      </c>
      <c r="P1390" s="42">
        <v>964.0</v>
      </c>
      <c r="S1390" s="42">
        <v>964.0</v>
      </c>
    </row>
    <row r="1391">
      <c r="A1391" s="42">
        <v>1389.0</v>
      </c>
      <c r="B1391" s="42">
        <v>16.0</v>
      </c>
      <c r="D1391" s="42">
        <v>1389.0</v>
      </c>
      <c r="E1391" s="42">
        <v>16.0</v>
      </c>
      <c r="G1391" s="2">
        <f>IFERROR(__xludf.DUMMYFUNCTION("""COMPUTED_VALUE"""),56.0)</f>
        <v>56</v>
      </c>
      <c r="O1391" s="42">
        <v>1389.0</v>
      </c>
      <c r="P1391" s="42">
        <v>992.0</v>
      </c>
      <c r="S1391" s="42">
        <v>992.0</v>
      </c>
    </row>
    <row r="1392">
      <c r="A1392" s="42">
        <v>1390.0</v>
      </c>
      <c r="B1392" s="42">
        <v>15.0</v>
      </c>
      <c r="D1392" s="42">
        <v>1390.0</v>
      </c>
      <c r="E1392" s="42">
        <v>16.0</v>
      </c>
      <c r="G1392" s="2">
        <f>IFERROR(__xludf.DUMMYFUNCTION("""COMPUTED_VALUE"""),57.0)</f>
        <v>57</v>
      </c>
      <c r="O1392" s="42">
        <v>1390.0</v>
      </c>
      <c r="P1392" s="42">
        <v>1011.0</v>
      </c>
      <c r="S1392" s="42">
        <v>1011.0</v>
      </c>
    </row>
    <row r="1393">
      <c r="A1393" s="42">
        <v>1391.0</v>
      </c>
      <c r="B1393" s="42">
        <v>17.0</v>
      </c>
      <c r="D1393" s="42">
        <v>1391.0</v>
      </c>
      <c r="E1393" s="42">
        <v>16.0</v>
      </c>
      <c r="G1393" s="2">
        <f>IFERROR(__xludf.DUMMYFUNCTION("""COMPUTED_VALUE"""),62.0)</f>
        <v>62</v>
      </c>
      <c r="O1393" s="42">
        <v>1391.0</v>
      </c>
      <c r="P1393" s="42">
        <v>1092.0</v>
      </c>
      <c r="S1393" s="42">
        <v>1092.0</v>
      </c>
    </row>
    <row r="1394">
      <c r="A1394" s="42">
        <v>1392.0</v>
      </c>
      <c r="B1394" s="42">
        <v>16.0</v>
      </c>
      <c r="D1394" s="42">
        <v>1392.0</v>
      </c>
      <c r="E1394" s="42">
        <v>16.0</v>
      </c>
      <c r="G1394" s="2">
        <f>IFERROR(__xludf.DUMMYFUNCTION("""COMPUTED_VALUE"""),59.0)</f>
        <v>59</v>
      </c>
      <c r="O1394" s="42">
        <v>1392.0</v>
      </c>
      <c r="P1394" s="42">
        <v>975.0</v>
      </c>
      <c r="S1394" s="42">
        <v>975.0</v>
      </c>
    </row>
    <row r="1395">
      <c r="A1395" s="42">
        <v>1393.0</v>
      </c>
      <c r="B1395" s="42">
        <v>17.0</v>
      </c>
      <c r="D1395" s="42">
        <v>1393.0</v>
      </c>
      <c r="E1395" s="42">
        <v>16.0</v>
      </c>
      <c r="G1395" s="2">
        <f>IFERROR(__xludf.DUMMYFUNCTION("""COMPUTED_VALUE"""),51.0)</f>
        <v>51</v>
      </c>
      <c r="O1395" s="42">
        <v>1393.0</v>
      </c>
      <c r="P1395" s="42">
        <v>865.0</v>
      </c>
      <c r="S1395" s="42">
        <v>865.0</v>
      </c>
    </row>
    <row r="1396">
      <c r="A1396" s="42">
        <v>1394.0</v>
      </c>
      <c r="B1396" s="42">
        <v>14.0</v>
      </c>
      <c r="D1396" s="42">
        <v>1394.0</v>
      </c>
      <c r="E1396" s="42">
        <v>16.0</v>
      </c>
      <c r="G1396" s="2">
        <f>IFERROR(__xludf.DUMMYFUNCTION("""COMPUTED_VALUE"""),49.0)</f>
        <v>49</v>
      </c>
      <c r="O1396" s="42">
        <v>1394.0</v>
      </c>
      <c r="P1396" s="42">
        <v>803.0</v>
      </c>
      <c r="S1396" s="42">
        <v>803.0</v>
      </c>
    </row>
    <row r="1397">
      <c r="A1397" s="42">
        <v>1395.0</v>
      </c>
      <c r="B1397" s="42">
        <v>18.0</v>
      </c>
      <c r="D1397" s="42">
        <v>1395.0</v>
      </c>
      <c r="E1397" s="42">
        <v>16.0</v>
      </c>
      <c r="G1397" s="2">
        <f>IFERROR(__xludf.DUMMYFUNCTION("""COMPUTED_VALUE"""),49.0)</f>
        <v>49</v>
      </c>
      <c r="O1397" s="42">
        <v>1395.0</v>
      </c>
      <c r="P1397" s="42">
        <v>805.0</v>
      </c>
      <c r="S1397" s="42">
        <v>805.0</v>
      </c>
    </row>
    <row r="1398">
      <c r="A1398" s="42">
        <v>1396.0</v>
      </c>
      <c r="B1398" s="42">
        <v>15.0</v>
      </c>
      <c r="D1398" s="42">
        <v>1396.0</v>
      </c>
      <c r="E1398" s="42">
        <v>16.0</v>
      </c>
      <c r="G1398" s="2">
        <f>IFERROR(__xludf.DUMMYFUNCTION("""COMPUTED_VALUE"""),52.0)</f>
        <v>52</v>
      </c>
      <c r="O1398" s="42">
        <v>1396.0</v>
      </c>
      <c r="P1398" s="42">
        <v>920.0</v>
      </c>
      <c r="S1398" s="42">
        <v>920.0</v>
      </c>
    </row>
    <row r="1399">
      <c r="A1399" s="42">
        <v>1397.0</v>
      </c>
      <c r="B1399" s="42">
        <v>14.0</v>
      </c>
      <c r="D1399" s="42">
        <v>1397.0</v>
      </c>
      <c r="E1399" s="42">
        <v>16.0</v>
      </c>
      <c r="G1399" s="2">
        <f>IFERROR(__xludf.DUMMYFUNCTION("""COMPUTED_VALUE"""),59.0)</f>
        <v>59</v>
      </c>
      <c r="O1399" s="42">
        <v>1397.0</v>
      </c>
      <c r="P1399" s="42">
        <v>1029.0</v>
      </c>
      <c r="S1399" s="42">
        <v>1029.0</v>
      </c>
    </row>
    <row r="1400">
      <c r="A1400" s="42">
        <v>1398.0</v>
      </c>
      <c r="B1400" s="42">
        <v>16.0</v>
      </c>
      <c r="D1400" s="42">
        <v>1398.0</v>
      </c>
      <c r="E1400" s="42">
        <v>16.0</v>
      </c>
      <c r="G1400" s="2">
        <f>IFERROR(__xludf.DUMMYFUNCTION("""COMPUTED_VALUE"""),52.0)</f>
        <v>52</v>
      </c>
      <c r="O1400" s="42">
        <v>1398.0</v>
      </c>
      <c r="P1400" s="42">
        <v>862.0</v>
      </c>
      <c r="S1400" s="42">
        <v>862.0</v>
      </c>
    </row>
    <row r="1401">
      <c r="A1401" s="42">
        <v>1399.0</v>
      </c>
      <c r="B1401" s="42">
        <v>10.0</v>
      </c>
      <c r="D1401" s="42">
        <v>1399.0</v>
      </c>
      <c r="E1401" s="42">
        <v>16.0</v>
      </c>
      <c r="G1401" s="2">
        <f>IFERROR(__xludf.DUMMYFUNCTION("""COMPUTED_VALUE"""),56.0)</f>
        <v>56</v>
      </c>
      <c r="O1401" s="42">
        <v>1399.0</v>
      </c>
      <c r="P1401" s="42">
        <v>992.0</v>
      </c>
      <c r="S1401" s="42">
        <v>992.0</v>
      </c>
    </row>
    <row r="1402">
      <c r="A1402" s="42">
        <v>1400.0</v>
      </c>
      <c r="B1402" s="42">
        <v>13.0</v>
      </c>
      <c r="D1402" s="42">
        <v>1400.0</v>
      </c>
      <c r="E1402" s="42">
        <v>16.0</v>
      </c>
      <c r="G1402" s="2">
        <f>IFERROR(__xludf.DUMMYFUNCTION("""COMPUTED_VALUE"""),50.0)</f>
        <v>50</v>
      </c>
      <c r="O1402" s="42">
        <v>1400.0</v>
      </c>
      <c r="P1402" s="42">
        <v>918.0</v>
      </c>
      <c r="S1402" s="42">
        <v>918.0</v>
      </c>
    </row>
    <row r="1403">
      <c r="A1403" s="42">
        <v>1401.0</v>
      </c>
      <c r="B1403" s="42">
        <v>10.0</v>
      </c>
      <c r="D1403" s="42">
        <v>1401.0</v>
      </c>
      <c r="E1403" s="42">
        <v>0.0</v>
      </c>
      <c r="G1403" s="2">
        <f>IFERROR(__xludf.DUMMYFUNCTION("""COMPUTED_VALUE"""),46.0)</f>
        <v>46</v>
      </c>
      <c r="O1403" s="42">
        <v>1401.0</v>
      </c>
      <c r="P1403" s="42">
        <v>844.0</v>
      </c>
      <c r="S1403" s="42">
        <v>844.0</v>
      </c>
    </row>
    <row r="1404">
      <c r="A1404" s="42">
        <v>1402.0</v>
      </c>
      <c r="B1404" s="42">
        <v>12.0</v>
      </c>
      <c r="D1404" s="42">
        <v>1402.0</v>
      </c>
      <c r="E1404" s="42">
        <v>16.0</v>
      </c>
      <c r="G1404" s="2">
        <f>IFERROR(__xludf.DUMMYFUNCTION("""COMPUTED_VALUE"""),41.0)</f>
        <v>41</v>
      </c>
      <c r="O1404" s="42">
        <v>1402.0</v>
      </c>
      <c r="P1404" s="42">
        <v>747.0</v>
      </c>
      <c r="S1404" s="42">
        <v>747.0</v>
      </c>
    </row>
    <row r="1405">
      <c r="A1405" s="42">
        <v>1403.0</v>
      </c>
      <c r="B1405" s="42">
        <v>12.0</v>
      </c>
      <c r="D1405" s="42">
        <v>1403.0</v>
      </c>
      <c r="E1405" s="42">
        <v>16.0</v>
      </c>
      <c r="G1405" s="2">
        <f>IFERROR(__xludf.DUMMYFUNCTION("""COMPUTED_VALUE"""),44.0)</f>
        <v>44</v>
      </c>
      <c r="O1405" s="42">
        <v>1403.0</v>
      </c>
      <c r="P1405" s="42">
        <v>838.0</v>
      </c>
      <c r="S1405" s="42">
        <v>838.0</v>
      </c>
    </row>
    <row r="1406">
      <c r="A1406" s="42">
        <v>1404.0</v>
      </c>
      <c r="B1406" s="42">
        <v>14.0</v>
      </c>
      <c r="D1406" s="42">
        <v>1404.0</v>
      </c>
      <c r="E1406" s="42">
        <v>16.0</v>
      </c>
      <c r="G1406" s="2">
        <f>IFERROR(__xludf.DUMMYFUNCTION("""COMPUTED_VALUE"""),42.0)</f>
        <v>42</v>
      </c>
      <c r="O1406" s="42">
        <v>1404.0</v>
      </c>
      <c r="P1406" s="42">
        <v>784.0</v>
      </c>
      <c r="S1406" s="42">
        <v>784.0</v>
      </c>
    </row>
    <row r="1407">
      <c r="A1407" s="42">
        <v>1405.0</v>
      </c>
      <c r="B1407" s="42">
        <v>11.0</v>
      </c>
      <c r="D1407" s="42">
        <v>1405.0</v>
      </c>
      <c r="E1407" s="42">
        <v>0.0</v>
      </c>
      <c r="G1407" s="2">
        <f>IFERROR(__xludf.DUMMYFUNCTION("""COMPUTED_VALUE"""),41.0)</f>
        <v>41</v>
      </c>
      <c r="O1407" s="42">
        <v>1405.0</v>
      </c>
      <c r="P1407" s="42">
        <v>783.0</v>
      </c>
      <c r="S1407" s="42">
        <v>783.0</v>
      </c>
    </row>
    <row r="1408">
      <c r="A1408" s="42">
        <v>1406.0</v>
      </c>
      <c r="B1408" s="42">
        <v>11.0</v>
      </c>
      <c r="D1408" s="42">
        <v>1406.0</v>
      </c>
      <c r="E1408" s="42">
        <v>16.0</v>
      </c>
      <c r="G1408" s="2">
        <f>IFERROR(__xludf.DUMMYFUNCTION("""COMPUTED_VALUE"""),40.0)</f>
        <v>40</v>
      </c>
      <c r="O1408" s="42">
        <v>1406.0</v>
      </c>
      <c r="P1408" s="42">
        <v>762.0</v>
      </c>
      <c r="S1408" s="42">
        <v>762.0</v>
      </c>
    </row>
    <row r="1409">
      <c r="A1409" s="42">
        <v>1407.0</v>
      </c>
      <c r="B1409" s="42">
        <v>12.0</v>
      </c>
      <c r="D1409" s="42">
        <v>1407.0</v>
      </c>
      <c r="E1409" s="42">
        <v>16.0</v>
      </c>
      <c r="G1409" s="2">
        <f>IFERROR(__xludf.DUMMYFUNCTION("""COMPUTED_VALUE"""),36.0)</f>
        <v>36</v>
      </c>
      <c r="O1409" s="42">
        <v>1407.0</v>
      </c>
      <c r="P1409" s="42">
        <v>710.0</v>
      </c>
      <c r="S1409" s="42">
        <v>710.0</v>
      </c>
    </row>
    <row r="1410">
      <c r="A1410" s="42">
        <v>1408.0</v>
      </c>
      <c r="B1410" s="42">
        <v>9.0</v>
      </c>
      <c r="D1410" s="42">
        <v>1408.0</v>
      </c>
      <c r="E1410" s="42">
        <v>0.0</v>
      </c>
      <c r="G1410" s="2">
        <f>IFERROR(__xludf.DUMMYFUNCTION("""COMPUTED_VALUE"""),40.0)</f>
        <v>40</v>
      </c>
      <c r="O1410" s="42">
        <v>1408.0</v>
      </c>
      <c r="P1410" s="42">
        <v>820.0</v>
      </c>
      <c r="S1410" s="42">
        <v>820.0</v>
      </c>
    </row>
    <row r="1411">
      <c r="A1411" s="42">
        <v>1409.0</v>
      </c>
      <c r="B1411" s="42">
        <v>8.0</v>
      </c>
      <c r="D1411" s="42">
        <v>1409.0</v>
      </c>
      <c r="E1411" s="42">
        <v>16.0</v>
      </c>
      <c r="G1411" s="2">
        <f>IFERROR(__xludf.DUMMYFUNCTION("""COMPUTED_VALUE"""),34.0)</f>
        <v>34</v>
      </c>
      <c r="O1411" s="42">
        <v>1409.0</v>
      </c>
      <c r="P1411" s="42">
        <v>624.0</v>
      </c>
      <c r="S1411" s="42">
        <v>624.0</v>
      </c>
    </row>
    <row r="1412">
      <c r="A1412" s="42">
        <v>1410.0</v>
      </c>
      <c r="B1412" s="42">
        <v>8.0</v>
      </c>
      <c r="D1412" s="42">
        <v>1410.0</v>
      </c>
      <c r="E1412" s="42">
        <v>0.0</v>
      </c>
      <c r="G1412" s="2">
        <f>IFERROR(__xludf.DUMMYFUNCTION("""COMPUTED_VALUE"""),29.0)</f>
        <v>29</v>
      </c>
      <c r="O1412" s="42">
        <v>1410.0</v>
      </c>
      <c r="P1412" s="42">
        <v>577.0</v>
      </c>
      <c r="S1412" s="42">
        <v>577.0</v>
      </c>
    </row>
    <row r="1413">
      <c r="A1413" s="42">
        <v>1411.0</v>
      </c>
      <c r="B1413" s="42">
        <v>9.0</v>
      </c>
      <c r="D1413" s="42">
        <v>1411.0</v>
      </c>
      <c r="E1413" s="42">
        <v>16.0</v>
      </c>
      <c r="G1413" s="2">
        <f>IFERROR(__xludf.DUMMYFUNCTION("""COMPUTED_VALUE"""),30.0)</f>
        <v>30</v>
      </c>
      <c r="O1413" s="42">
        <v>1411.0</v>
      </c>
      <c r="P1413" s="42">
        <v>560.0</v>
      </c>
      <c r="S1413" s="42">
        <v>560.0</v>
      </c>
    </row>
    <row r="1414">
      <c r="A1414" s="42">
        <v>1412.0</v>
      </c>
      <c r="B1414" s="42">
        <v>9.0</v>
      </c>
      <c r="D1414" s="42">
        <v>1412.0</v>
      </c>
      <c r="E1414" s="42">
        <v>0.0</v>
      </c>
      <c r="G1414" s="2">
        <f>IFERROR(__xludf.DUMMYFUNCTION("""COMPUTED_VALUE"""),32.0)</f>
        <v>32</v>
      </c>
      <c r="O1414" s="42">
        <v>1412.0</v>
      </c>
      <c r="P1414" s="42">
        <v>620.0</v>
      </c>
      <c r="S1414" s="42">
        <v>620.0</v>
      </c>
    </row>
    <row r="1415">
      <c r="A1415" s="42">
        <v>1413.0</v>
      </c>
      <c r="B1415" s="42">
        <v>10.0</v>
      </c>
      <c r="D1415" s="42">
        <v>1413.0</v>
      </c>
      <c r="E1415" s="42">
        <v>16.0</v>
      </c>
      <c r="G1415" s="2">
        <f>IFERROR(__xludf.DUMMYFUNCTION("""COMPUTED_VALUE"""),36.0)</f>
        <v>36</v>
      </c>
      <c r="O1415" s="42">
        <v>1413.0</v>
      </c>
      <c r="P1415" s="42">
        <v>622.0</v>
      </c>
      <c r="S1415" s="42">
        <v>622.0</v>
      </c>
    </row>
    <row r="1416">
      <c r="A1416" s="42">
        <v>1414.0</v>
      </c>
      <c r="B1416" s="42">
        <v>11.0</v>
      </c>
      <c r="D1416" s="42">
        <v>1414.0</v>
      </c>
      <c r="E1416" s="42">
        <v>16.0</v>
      </c>
      <c r="G1416" s="2">
        <f>IFERROR(__xludf.DUMMYFUNCTION("""COMPUTED_VALUE"""),37.0)</f>
        <v>37</v>
      </c>
      <c r="O1416" s="42">
        <v>1414.0</v>
      </c>
      <c r="P1416" s="42">
        <v>735.0</v>
      </c>
      <c r="S1416" s="42">
        <v>735.0</v>
      </c>
    </row>
    <row r="1417">
      <c r="A1417" s="42">
        <v>1415.0</v>
      </c>
      <c r="B1417" s="42">
        <v>12.0</v>
      </c>
      <c r="D1417" s="42">
        <v>1415.0</v>
      </c>
      <c r="E1417" s="42">
        <v>0.0</v>
      </c>
      <c r="G1417" s="2">
        <f>IFERROR(__xludf.DUMMYFUNCTION("""COMPUTED_VALUE"""),30.0)</f>
        <v>30</v>
      </c>
      <c r="O1417" s="42">
        <v>1415.0</v>
      </c>
      <c r="P1417" s="42">
        <v>556.0</v>
      </c>
      <c r="S1417" s="42">
        <v>556.0</v>
      </c>
    </row>
    <row r="1418">
      <c r="A1418" s="42">
        <v>1416.0</v>
      </c>
      <c r="B1418" s="42">
        <v>13.0</v>
      </c>
      <c r="D1418" s="42">
        <v>1416.0</v>
      </c>
      <c r="E1418" s="42">
        <v>16.0</v>
      </c>
      <c r="G1418" s="2">
        <f>IFERROR(__xludf.DUMMYFUNCTION("""COMPUTED_VALUE"""),32.0)</f>
        <v>32</v>
      </c>
      <c r="O1418" s="42">
        <v>1416.0</v>
      </c>
      <c r="P1418" s="42">
        <v>576.0</v>
      </c>
      <c r="S1418" s="42">
        <v>576.0</v>
      </c>
    </row>
    <row r="1419">
      <c r="A1419" s="42">
        <v>1417.0</v>
      </c>
      <c r="B1419" s="42">
        <v>12.0</v>
      </c>
      <c r="D1419" s="42">
        <v>1417.0</v>
      </c>
      <c r="E1419" s="42">
        <v>16.0</v>
      </c>
      <c r="G1419" s="2">
        <f>IFERROR(__xludf.DUMMYFUNCTION("""COMPUTED_VALUE"""),27.0)</f>
        <v>27</v>
      </c>
      <c r="O1419" s="42">
        <v>1417.0</v>
      </c>
      <c r="P1419" s="42">
        <v>567.0</v>
      </c>
      <c r="S1419" s="42">
        <v>567.0</v>
      </c>
    </row>
    <row r="1420">
      <c r="A1420" s="42">
        <v>1418.0</v>
      </c>
      <c r="B1420" s="42">
        <v>12.0</v>
      </c>
      <c r="D1420" s="42">
        <v>1418.0</v>
      </c>
      <c r="E1420" s="42">
        <v>16.0</v>
      </c>
      <c r="G1420" s="2">
        <f>IFERROR(__xludf.DUMMYFUNCTION("""COMPUTED_VALUE"""),23.0)</f>
        <v>23</v>
      </c>
      <c r="O1420" s="42">
        <v>1418.0</v>
      </c>
      <c r="P1420" s="42">
        <v>497.0</v>
      </c>
      <c r="S1420" s="42">
        <v>497.0</v>
      </c>
    </row>
    <row r="1421">
      <c r="A1421" s="42">
        <v>1419.0</v>
      </c>
      <c r="B1421" s="42">
        <v>11.0</v>
      </c>
      <c r="D1421" s="42">
        <v>1419.0</v>
      </c>
      <c r="E1421" s="42">
        <v>0.0</v>
      </c>
      <c r="G1421" s="2">
        <f>IFERROR(__xludf.DUMMYFUNCTION("""COMPUTED_VALUE"""),22.0)</f>
        <v>22</v>
      </c>
      <c r="O1421" s="42">
        <v>1419.0</v>
      </c>
      <c r="P1421" s="42">
        <v>448.0</v>
      </c>
      <c r="S1421" s="42">
        <v>448.0</v>
      </c>
    </row>
    <row r="1422">
      <c r="A1422" s="42">
        <v>1420.0</v>
      </c>
      <c r="B1422" s="42">
        <v>11.0</v>
      </c>
      <c r="D1422" s="42">
        <v>1420.0</v>
      </c>
      <c r="E1422" s="42">
        <v>16.0</v>
      </c>
      <c r="G1422" s="2">
        <f>IFERROR(__xludf.DUMMYFUNCTION("""COMPUTED_VALUE"""),22.0)</f>
        <v>22</v>
      </c>
      <c r="O1422" s="42">
        <v>1420.0</v>
      </c>
      <c r="P1422" s="42">
        <v>386.0</v>
      </c>
      <c r="S1422" s="42">
        <v>386.0</v>
      </c>
    </row>
    <row r="1423">
      <c r="A1423" s="42">
        <v>1421.0</v>
      </c>
      <c r="B1423" s="42">
        <v>12.0</v>
      </c>
      <c r="D1423" s="42">
        <v>1421.0</v>
      </c>
      <c r="E1423" s="42">
        <v>16.0</v>
      </c>
      <c r="G1423" s="2">
        <f>IFERROR(__xludf.DUMMYFUNCTION("""COMPUTED_VALUE"""),25.0)</f>
        <v>25</v>
      </c>
      <c r="O1423" s="42">
        <v>1421.0</v>
      </c>
      <c r="P1423" s="42">
        <v>447.0</v>
      </c>
      <c r="S1423" s="42">
        <v>447.0</v>
      </c>
    </row>
    <row r="1424">
      <c r="A1424" s="42">
        <v>1422.0</v>
      </c>
      <c r="B1424" s="42">
        <v>9.0</v>
      </c>
      <c r="D1424" s="42">
        <v>1422.0</v>
      </c>
      <c r="E1424" s="42">
        <v>0.0</v>
      </c>
      <c r="G1424" s="2">
        <f>IFERROR(__xludf.DUMMYFUNCTION("""COMPUTED_VALUE"""),22.0)</f>
        <v>22</v>
      </c>
      <c r="O1424" s="42">
        <v>1422.0</v>
      </c>
      <c r="P1424" s="42">
        <v>402.0</v>
      </c>
      <c r="S1424" s="42">
        <v>402.0</v>
      </c>
    </row>
    <row r="1425">
      <c r="A1425" s="42">
        <v>1423.0</v>
      </c>
      <c r="B1425" s="42">
        <v>11.0</v>
      </c>
      <c r="D1425" s="42">
        <v>1423.0</v>
      </c>
      <c r="E1425" s="42">
        <v>16.0</v>
      </c>
      <c r="G1425" s="2">
        <f>IFERROR(__xludf.DUMMYFUNCTION("""COMPUTED_VALUE"""),21.0)</f>
        <v>21</v>
      </c>
      <c r="O1425" s="42">
        <v>1423.0</v>
      </c>
      <c r="P1425" s="42">
        <v>341.0</v>
      </c>
      <c r="S1425" s="42">
        <v>341.0</v>
      </c>
    </row>
    <row r="1426">
      <c r="A1426" s="42">
        <v>1424.0</v>
      </c>
      <c r="B1426" s="42">
        <v>12.0</v>
      </c>
      <c r="D1426" s="42">
        <v>1424.0</v>
      </c>
      <c r="E1426" s="42">
        <v>16.0</v>
      </c>
      <c r="G1426" s="2">
        <f>IFERROR(__xludf.DUMMYFUNCTION("""COMPUTED_VALUE"""),22.0)</f>
        <v>22</v>
      </c>
      <c r="O1426" s="42">
        <v>1424.0</v>
      </c>
      <c r="P1426" s="42">
        <v>418.0</v>
      </c>
      <c r="S1426" s="42">
        <v>418.0</v>
      </c>
    </row>
    <row r="1427">
      <c r="A1427" s="42">
        <v>1425.0</v>
      </c>
      <c r="B1427" s="42">
        <v>10.0</v>
      </c>
      <c r="D1427" s="42">
        <v>1425.0</v>
      </c>
      <c r="E1427" s="42">
        <v>0.0</v>
      </c>
      <c r="G1427" s="2">
        <f>IFERROR(__xludf.DUMMYFUNCTION("""COMPUTED_VALUE"""),21.0)</f>
        <v>21</v>
      </c>
      <c r="O1427" s="42">
        <v>1425.0</v>
      </c>
      <c r="P1427" s="42">
        <v>361.0</v>
      </c>
      <c r="S1427" s="42">
        <v>361.0</v>
      </c>
    </row>
    <row r="1428">
      <c r="A1428" s="42">
        <v>1426.0</v>
      </c>
      <c r="B1428" s="42">
        <v>11.0</v>
      </c>
      <c r="D1428" s="42">
        <v>1426.0</v>
      </c>
      <c r="E1428" s="42">
        <v>16.0</v>
      </c>
      <c r="G1428" s="2">
        <f>IFERROR(__xludf.DUMMYFUNCTION("""COMPUTED_VALUE"""),20.0)</f>
        <v>20</v>
      </c>
      <c r="O1428" s="42">
        <v>1426.0</v>
      </c>
      <c r="P1428" s="42">
        <v>378.0</v>
      </c>
      <c r="S1428" s="42">
        <v>378.0</v>
      </c>
    </row>
    <row r="1429">
      <c r="A1429" s="42">
        <v>1427.0</v>
      </c>
      <c r="B1429" s="42">
        <v>11.0</v>
      </c>
      <c r="D1429" s="42">
        <v>1427.0</v>
      </c>
      <c r="E1429" s="42">
        <v>16.0</v>
      </c>
      <c r="G1429" s="2">
        <f>IFERROR(__xludf.DUMMYFUNCTION("""COMPUTED_VALUE"""),17.0)</f>
        <v>17</v>
      </c>
      <c r="O1429" s="42">
        <v>1427.0</v>
      </c>
      <c r="P1429" s="42">
        <v>311.0</v>
      </c>
      <c r="S1429" s="42">
        <v>311.0</v>
      </c>
    </row>
    <row r="1430">
      <c r="A1430" s="42">
        <v>1428.0</v>
      </c>
      <c r="B1430" s="42">
        <v>11.0</v>
      </c>
      <c r="D1430" s="42">
        <v>1428.0</v>
      </c>
      <c r="E1430" s="42">
        <v>16.0</v>
      </c>
      <c r="G1430" s="2">
        <f>IFERROR(__xludf.DUMMYFUNCTION("""COMPUTED_VALUE"""),17.0)</f>
        <v>17</v>
      </c>
      <c r="O1430" s="42">
        <v>1428.0</v>
      </c>
      <c r="P1430" s="42">
        <v>361.0</v>
      </c>
      <c r="S1430" s="42">
        <v>361.0</v>
      </c>
    </row>
    <row r="1431">
      <c r="A1431" s="42">
        <v>1429.0</v>
      </c>
      <c r="B1431" s="42">
        <v>14.0</v>
      </c>
      <c r="D1431" s="42">
        <v>1429.0</v>
      </c>
      <c r="E1431" s="42">
        <v>0.0</v>
      </c>
      <c r="G1431" s="2">
        <f>IFERROR(__xludf.DUMMYFUNCTION("""COMPUTED_VALUE"""),19.0)</f>
        <v>19</v>
      </c>
      <c r="O1431" s="42">
        <v>1429.0</v>
      </c>
      <c r="P1431" s="42">
        <v>359.0</v>
      </c>
      <c r="S1431" s="42">
        <v>359.0</v>
      </c>
    </row>
    <row r="1432">
      <c r="A1432" s="42">
        <v>1430.0</v>
      </c>
      <c r="B1432" s="42">
        <v>16.0</v>
      </c>
      <c r="D1432" s="42">
        <v>1430.0</v>
      </c>
      <c r="E1432" s="42">
        <v>16.0</v>
      </c>
      <c r="G1432" s="2">
        <f>IFERROR(__xludf.DUMMYFUNCTION("""COMPUTED_VALUE"""),18.0)</f>
        <v>18</v>
      </c>
      <c r="O1432" s="42">
        <v>1430.0</v>
      </c>
      <c r="P1432" s="42">
        <v>404.0</v>
      </c>
      <c r="S1432" s="42">
        <v>404.0</v>
      </c>
    </row>
    <row r="1433">
      <c r="A1433" s="42">
        <v>1431.0</v>
      </c>
      <c r="B1433" s="42">
        <v>17.0</v>
      </c>
      <c r="D1433" s="42">
        <v>1431.0</v>
      </c>
      <c r="E1433" s="42">
        <v>16.0</v>
      </c>
      <c r="G1433" s="2">
        <f>IFERROR(__xludf.DUMMYFUNCTION("""COMPUTED_VALUE"""),24.0)</f>
        <v>24</v>
      </c>
      <c r="O1433" s="42">
        <v>1431.0</v>
      </c>
      <c r="P1433" s="42">
        <v>450.0</v>
      </c>
      <c r="S1433" s="42">
        <v>450.0</v>
      </c>
    </row>
    <row r="1434">
      <c r="A1434" s="42">
        <v>1432.0</v>
      </c>
      <c r="B1434" s="42">
        <v>18.0</v>
      </c>
      <c r="D1434" s="42">
        <v>1432.0</v>
      </c>
      <c r="E1434" s="42">
        <v>18.0</v>
      </c>
      <c r="G1434" s="2">
        <f>IFERROR(__xludf.DUMMYFUNCTION("""COMPUTED_VALUE"""),25.0)</f>
        <v>25</v>
      </c>
      <c r="O1434" s="42">
        <v>1432.0</v>
      </c>
      <c r="P1434" s="42">
        <v>537.0</v>
      </c>
      <c r="S1434" s="42">
        <v>537.0</v>
      </c>
    </row>
    <row r="1435">
      <c r="A1435" s="42">
        <v>1433.0</v>
      </c>
      <c r="B1435" s="42">
        <v>18.0</v>
      </c>
      <c r="D1435" s="42">
        <v>1433.0</v>
      </c>
      <c r="E1435" s="42">
        <v>18.0</v>
      </c>
      <c r="G1435" s="2">
        <f>IFERROR(__xludf.DUMMYFUNCTION("""COMPUTED_VALUE"""),23.0)</f>
        <v>23</v>
      </c>
      <c r="O1435" s="42">
        <v>1433.0</v>
      </c>
      <c r="P1435" s="42">
        <v>427.0</v>
      </c>
      <c r="S1435" s="42">
        <v>427.0</v>
      </c>
    </row>
    <row r="1436">
      <c r="A1436" s="42">
        <v>1434.0</v>
      </c>
      <c r="B1436" s="42">
        <v>17.0</v>
      </c>
      <c r="D1436" s="42">
        <v>1434.0</v>
      </c>
      <c r="E1436" s="42">
        <v>17.0</v>
      </c>
      <c r="G1436" s="2">
        <f>IFERROR(__xludf.DUMMYFUNCTION("""COMPUTED_VALUE"""),22.0)</f>
        <v>22</v>
      </c>
      <c r="O1436" s="42">
        <v>1434.0</v>
      </c>
      <c r="P1436" s="42">
        <v>430.0</v>
      </c>
      <c r="S1436" s="42">
        <v>430.0</v>
      </c>
    </row>
    <row r="1437">
      <c r="A1437" s="42">
        <v>1435.0</v>
      </c>
      <c r="B1437" s="42">
        <v>18.0</v>
      </c>
      <c r="D1437" s="42">
        <v>1435.0</v>
      </c>
      <c r="E1437" s="42">
        <v>18.0</v>
      </c>
      <c r="G1437" s="2">
        <f>IFERROR(__xludf.DUMMYFUNCTION("""COMPUTED_VALUE"""),20.0)</f>
        <v>20</v>
      </c>
      <c r="O1437" s="42">
        <v>1435.0</v>
      </c>
      <c r="P1437" s="42">
        <v>370.0</v>
      </c>
      <c r="S1437" s="42">
        <v>370.0</v>
      </c>
    </row>
    <row r="1438">
      <c r="A1438" s="42">
        <v>1436.0</v>
      </c>
      <c r="B1438" s="42">
        <v>18.0</v>
      </c>
      <c r="D1438" s="42">
        <v>1436.0</v>
      </c>
      <c r="E1438" s="42">
        <v>18.0</v>
      </c>
      <c r="G1438" s="2">
        <f>IFERROR(__xludf.DUMMYFUNCTION("""COMPUTED_VALUE"""),20.0)</f>
        <v>20</v>
      </c>
      <c r="O1438" s="42">
        <v>1436.0</v>
      </c>
      <c r="P1438" s="42">
        <v>386.0</v>
      </c>
      <c r="S1438" s="42">
        <v>386.0</v>
      </c>
    </row>
    <row r="1439">
      <c r="A1439" s="42">
        <v>1437.0</v>
      </c>
      <c r="B1439" s="42">
        <v>18.0</v>
      </c>
      <c r="D1439" s="42">
        <v>1437.0</v>
      </c>
      <c r="E1439" s="42">
        <v>18.0</v>
      </c>
      <c r="G1439" s="2">
        <f>IFERROR(__xludf.DUMMYFUNCTION("""COMPUTED_VALUE"""),27.0)</f>
        <v>27</v>
      </c>
      <c r="O1439" s="42">
        <v>1437.0</v>
      </c>
      <c r="P1439" s="42">
        <v>485.0</v>
      </c>
      <c r="S1439" s="42">
        <v>485.0</v>
      </c>
    </row>
    <row r="1440">
      <c r="A1440" s="42">
        <v>1438.0</v>
      </c>
      <c r="B1440" s="42">
        <v>18.0</v>
      </c>
      <c r="D1440" s="42">
        <v>1438.0</v>
      </c>
      <c r="E1440" s="42">
        <v>18.0</v>
      </c>
      <c r="G1440" s="2">
        <f>IFERROR(__xludf.DUMMYFUNCTION("""COMPUTED_VALUE"""),25.0)</f>
        <v>25</v>
      </c>
      <c r="O1440" s="42">
        <v>1438.0</v>
      </c>
      <c r="P1440" s="42">
        <v>465.0</v>
      </c>
      <c r="S1440" s="42">
        <v>465.0</v>
      </c>
    </row>
    <row r="1441">
      <c r="A1441" s="42">
        <v>1439.0</v>
      </c>
      <c r="B1441" s="42">
        <v>15.0</v>
      </c>
      <c r="D1441" s="42">
        <v>1439.0</v>
      </c>
      <c r="E1441" s="42">
        <v>16.0</v>
      </c>
      <c r="G1441" s="2">
        <f>IFERROR(__xludf.DUMMYFUNCTION("""COMPUTED_VALUE"""),27.0)</f>
        <v>27</v>
      </c>
      <c r="O1441" s="42">
        <v>1439.0</v>
      </c>
      <c r="P1441" s="42">
        <v>441.0</v>
      </c>
      <c r="S1441" s="42">
        <v>441.0</v>
      </c>
    </row>
    <row r="1442">
      <c r="A1442" s="42">
        <v>1440.0</v>
      </c>
      <c r="B1442" s="42">
        <v>12.0</v>
      </c>
      <c r="D1442" s="42">
        <v>1440.0</v>
      </c>
      <c r="E1442" s="42">
        <v>16.0</v>
      </c>
      <c r="G1442" s="2">
        <f>IFERROR(__xludf.DUMMYFUNCTION("""COMPUTED_VALUE"""),28.0)</f>
        <v>28</v>
      </c>
      <c r="O1442" s="42">
        <v>1440.0</v>
      </c>
      <c r="P1442" s="42">
        <v>446.0</v>
      </c>
      <c r="S1442" s="42">
        <v>446.0</v>
      </c>
    </row>
    <row r="1443">
      <c r="A1443" s="42">
        <v>1441.0</v>
      </c>
      <c r="B1443" s="42">
        <v>14.0</v>
      </c>
      <c r="D1443" s="42">
        <v>1441.0</v>
      </c>
      <c r="E1443" s="42">
        <v>16.0</v>
      </c>
      <c r="G1443" s="2">
        <f>IFERROR(__xludf.DUMMYFUNCTION("""COMPUTED_VALUE"""),34.0)</f>
        <v>34</v>
      </c>
      <c r="O1443" s="42">
        <v>1441.0</v>
      </c>
      <c r="P1443" s="42">
        <v>532.0</v>
      </c>
      <c r="S1443" s="42">
        <v>532.0</v>
      </c>
    </row>
    <row r="1444">
      <c r="A1444" s="42">
        <v>1442.0</v>
      </c>
      <c r="B1444" s="42">
        <v>16.0</v>
      </c>
      <c r="D1444" s="42">
        <v>1442.0</v>
      </c>
      <c r="E1444" s="42">
        <v>16.0</v>
      </c>
      <c r="G1444" s="2">
        <f>IFERROR(__xludf.DUMMYFUNCTION("""COMPUTED_VALUE"""),27.0)</f>
        <v>27</v>
      </c>
      <c r="O1444" s="42">
        <v>1442.0</v>
      </c>
      <c r="P1444" s="42">
        <v>447.0</v>
      </c>
      <c r="S1444" s="42">
        <v>447.0</v>
      </c>
    </row>
    <row r="1445">
      <c r="A1445" s="42">
        <v>1443.0</v>
      </c>
      <c r="B1445" s="42">
        <v>16.0</v>
      </c>
      <c r="D1445" s="42">
        <v>1443.0</v>
      </c>
      <c r="E1445" s="42">
        <v>16.0</v>
      </c>
      <c r="G1445" s="2">
        <f>IFERROR(__xludf.DUMMYFUNCTION("""COMPUTED_VALUE"""),33.0)</f>
        <v>33</v>
      </c>
      <c r="O1445" s="42">
        <v>1443.0</v>
      </c>
      <c r="P1445" s="42">
        <v>535.0</v>
      </c>
      <c r="S1445" s="42">
        <v>535.0</v>
      </c>
    </row>
    <row r="1446">
      <c r="A1446" s="42">
        <v>1444.0</v>
      </c>
      <c r="B1446" s="42">
        <v>20.0</v>
      </c>
      <c r="D1446" s="42">
        <v>1444.0</v>
      </c>
      <c r="E1446" s="42">
        <v>16.0</v>
      </c>
      <c r="G1446" s="2">
        <f>IFERROR(__xludf.DUMMYFUNCTION("""COMPUTED_VALUE"""),30.0)</f>
        <v>30</v>
      </c>
      <c r="O1446" s="42">
        <v>1444.0</v>
      </c>
      <c r="P1446" s="42">
        <v>430.0</v>
      </c>
      <c r="S1446" s="42">
        <v>430.0</v>
      </c>
    </row>
    <row r="1447">
      <c r="A1447" s="42">
        <v>1445.0</v>
      </c>
      <c r="B1447" s="42">
        <v>16.0</v>
      </c>
      <c r="D1447" s="42">
        <v>1445.0</v>
      </c>
      <c r="E1447" s="42">
        <v>16.0</v>
      </c>
      <c r="G1447" s="2">
        <f>IFERROR(__xludf.DUMMYFUNCTION("""COMPUTED_VALUE"""),31.0)</f>
        <v>31</v>
      </c>
      <c r="O1447" s="42">
        <v>1445.0</v>
      </c>
      <c r="P1447" s="42">
        <v>483.0</v>
      </c>
      <c r="S1447" s="42">
        <v>483.0</v>
      </c>
    </row>
    <row r="1448">
      <c r="A1448" s="42">
        <v>1446.0</v>
      </c>
      <c r="B1448" s="42">
        <v>15.0</v>
      </c>
      <c r="D1448" s="42">
        <v>1446.0</v>
      </c>
      <c r="E1448" s="42">
        <v>16.0</v>
      </c>
      <c r="G1448" s="2">
        <f>IFERROR(__xludf.DUMMYFUNCTION("""COMPUTED_VALUE"""),27.0)</f>
        <v>27</v>
      </c>
      <c r="O1448" s="42">
        <v>1446.0</v>
      </c>
      <c r="P1448" s="42">
        <v>403.0</v>
      </c>
      <c r="S1448" s="42">
        <v>403.0</v>
      </c>
    </row>
    <row r="1449">
      <c r="A1449" s="42">
        <v>1447.0</v>
      </c>
      <c r="B1449" s="42">
        <v>11.0</v>
      </c>
      <c r="D1449" s="42">
        <v>1447.0</v>
      </c>
      <c r="E1449" s="42">
        <v>16.0</v>
      </c>
      <c r="G1449" s="2">
        <f>IFERROR(__xludf.DUMMYFUNCTION("""COMPUTED_VALUE"""),32.0)</f>
        <v>32</v>
      </c>
      <c r="O1449" s="42">
        <v>1447.0</v>
      </c>
      <c r="P1449" s="42">
        <v>510.0</v>
      </c>
      <c r="S1449" s="42">
        <v>510.0</v>
      </c>
    </row>
    <row r="1450">
      <c r="A1450" s="42">
        <v>1448.0</v>
      </c>
      <c r="B1450" s="42">
        <v>12.0</v>
      </c>
      <c r="D1450" s="42">
        <v>1448.0</v>
      </c>
      <c r="E1450" s="42">
        <v>16.0</v>
      </c>
      <c r="G1450" s="2">
        <f>IFERROR(__xludf.DUMMYFUNCTION("""COMPUTED_VALUE"""),27.0)</f>
        <v>27</v>
      </c>
      <c r="O1450" s="42">
        <v>1448.0</v>
      </c>
      <c r="P1450" s="42">
        <v>379.0</v>
      </c>
      <c r="S1450" s="42">
        <v>379.0</v>
      </c>
    </row>
    <row r="1451">
      <c r="A1451" s="42">
        <v>1449.0</v>
      </c>
      <c r="B1451" s="42">
        <v>15.0</v>
      </c>
      <c r="D1451" s="42">
        <v>1449.0</v>
      </c>
      <c r="E1451" s="42">
        <v>16.0</v>
      </c>
      <c r="G1451" s="2">
        <f>IFERROR(__xludf.DUMMYFUNCTION("""COMPUTED_VALUE"""),30.0)</f>
        <v>30</v>
      </c>
      <c r="O1451" s="42">
        <v>1449.0</v>
      </c>
      <c r="P1451" s="42">
        <v>486.0</v>
      </c>
      <c r="S1451" s="42">
        <v>486.0</v>
      </c>
    </row>
    <row r="1452">
      <c r="A1452" s="42">
        <v>1450.0</v>
      </c>
      <c r="B1452" s="42">
        <v>11.0</v>
      </c>
      <c r="D1452" s="42">
        <v>1450.0</v>
      </c>
      <c r="E1452" s="42">
        <v>0.0</v>
      </c>
      <c r="G1452" s="2">
        <f>IFERROR(__xludf.DUMMYFUNCTION("""COMPUTED_VALUE"""),28.0)</f>
        <v>28</v>
      </c>
      <c r="O1452" s="42">
        <v>1450.0</v>
      </c>
      <c r="P1452" s="42">
        <v>474.0</v>
      </c>
      <c r="S1452" s="42">
        <v>474.0</v>
      </c>
    </row>
    <row r="1453">
      <c r="A1453" s="42">
        <v>1451.0</v>
      </c>
      <c r="B1453" s="42">
        <v>13.0</v>
      </c>
      <c r="D1453" s="42">
        <v>1451.0</v>
      </c>
      <c r="E1453" s="42">
        <v>16.0</v>
      </c>
      <c r="G1453" s="2">
        <f>IFERROR(__xludf.DUMMYFUNCTION("""COMPUTED_VALUE"""),22.0)</f>
        <v>22</v>
      </c>
      <c r="O1453" s="42">
        <v>1451.0</v>
      </c>
      <c r="P1453" s="42">
        <v>364.0</v>
      </c>
      <c r="S1453" s="42">
        <v>364.0</v>
      </c>
    </row>
    <row r="1454">
      <c r="A1454" s="42">
        <v>1452.0</v>
      </c>
      <c r="B1454" s="42">
        <v>13.0</v>
      </c>
      <c r="D1454" s="42">
        <v>1452.0</v>
      </c>
      <c r="E1454" s="42">
        <v>16.0</v>
      </c>
      <c r="G1454" s="2">
        <f>IFERROR(__xludf.DUMMYFUNCTION("""COMPUTED_VALUE"""),22.0)</f>
        <v>22</v>
      </c>
      <c r="O1454" s="42">
        <v>1452.0</v>
      </c>
      <c r="P1454" s="42">
        <v>408.0</v>
      </c>
      <c r="S1454" s="42">
        <v>408.0</v>
      </c>
    </row>
    <row r="1455">
      <c r="A1455" s="42">
        <v>1453.0</v>
      </c>
      <c r="B1455" s="42">
        <v>14.0</v>
      </c>
      <c r="D1455" s="42">
        <v>1453.0</v>
      </c>
      <c r="E1455" s="42">
        <v>16.0</v>
      </c>
      <c r="G1455" s="2">
        <f>IFERROR(__xludf.DUMMYFUNCTION("""COMPUTED_VALUE"""),28.0)</f>
        <v>28</v>
      </c>
      <c r="O1455" s="42">
        <v>1453.0</v>
      </c>
      <c r="P1455" s="42">
        <v>490.0</v>
      </c>
      <c r="S1455" s="42">
        <v>490.0</v>
      </c>
    </row>
    <row r="1456">
      <c r="A1456" s="42">
        <v>1454.0</v>
      </c>
      <c r="B1456" s="42">
        <v>12.0</v>
      </c>
      <c r="D1456" s="42">
        <v>1454.0</v>
      </c>
      <c r="E1456" s="42">
        <v>16.0</v>
      </c>
      <c r="G1456" s="2">
        <f>IFERROR(__xludf.DUMMYFUNCTION("""COMPUTED_VALUE"""),25.0)</f>
        <v>25</v>
      </c>
      <c r="O1456" s="42">
        <v>1454.0</v>
      </c>
      <c r="P1456" s="42">
        <v>465.0</v>
      </c>
      <c r="S1456" s="42">
        <v>465.0</v>
      </c>
    </row>
    <row r="1457">
      <c r="A1457" s="42">
        <v>1455.0</v>
      </c>
      <c r="B1457" s="42">
        <v>7.0</v>
      </c>
      <c r="D1457" s="42">
        <v>1455.0</v>
      </c>
      <c r="E1457" s="42">
        <v>0.0</v>
      </c>
      <c r="G1457" s="2">
        <f>IFERROR(__xludf.DUMMYFUNCTION("""COMPUTED_VALUE"""),28.0)</f>
        <v>28</v>
      </c>
      <c r="O1457" s="42">
        <v>1455.0</v>
      </c>
      <c r="P1457" s="42">
        <v>502.0</v>
      </c>
      <c r="S1457" s="42">
        <v>502.0</v>
      </c>
    </row>
    <row r="1458">
      <c r="A1458" s="42">
        <v>1456.0</v>
      </c>
      <c r="B1458" s="42">
        <v>9.0</v>
      </c>
      <c r="D1458" s="42">
        <v>1456.0</v>
      </c>
      <c r="E1458" s="42">
        <v>16.0</v>
      </c>
      <c r="G1458" s="2">
        <f>IFERROR(__xludf.DUMMYFUNCTION("""COMPUTED_VALUE"""),23.0)</f>
        <v>23</v>
      </c>
      <c r="O1458" s="42">
        <v>1456.0</v>
      </c>
      <c r="P1458" s="42">
        <v>337.0</v>
      </c>
      <c r="S1458" s="42">
        <v>337.0</v>
      </c>
    </row>
    <row r="1459">
      <c r="A1459" s="42">
        <v>1457.0</v>
      </c>
      <c r="B1459" s="42">
        <v>7.0</v>
      </c>
      <c r="D1459" s="42">
        <v>1457.0</v>
      </c>
      <c r="E1459" s="42">
        <v>0.0</v>
      </c>
      <c r="G1459" s="2">
        <f>IFERROR(__xludf.DUMMYFUNCTION("""COMPUTED_VALUE"""),24.0)</f>
        <v>24</v>
      </c>
      <c r="O1459" s="42">
        <v>1457.0</v>
      </c>
      <c r="P1459" s="42">
        <v>388.0</v>
      </c>
      <c r="S1459" s="42">
        <v>388.0</v>
      </c>
    </row>
    <row r="1460">
      <c r="A1460" s="42">
        <v>1458.0</v>
      </c>
      <c r="B1460" s="42">
        <v>7.0</v>
      </c>
      <c r="D1460" s="42">
        <v>1458.0</v>
      </c>
      <c r="E1460" s="42">
        <v>0.0</v>
      </c>
      <c r="G1460" s="2">
        <f>IFERROR(__xludf.DUMMYFUNCTION("""COMPUTED_VALUE"""),24.0)</f>
        <v>24</v>
      </c>
      <c r="O1460" s="42">
        <v>1458.0</v>
      </c>
      <c r="P1460" s="42">
        <v>454.0</v>
      </c>
      <c r="S1460" s="42">
        <v>454.0</v>
      </c>
    </row>
    <row r="1461">
      <c r="A1461" s="42">
        <v>1459.0</v>
      </c>
      <c r="B1461" s="42">
        <v>9.0</v>
      </c>
      <c r="D1461" s="42">
        <v>1459.0</v>
      </c>
      <c r="E1461" s="42">
        <v>16.0</v>
      </c>
      <c r="G1461" s="2">
        <f>IFERROR(__xludf.DUMMYFUNCTION("""COMPUTED_VALUE"""),21.0)</f>
        <v>21</v>
      </c>
      <c r="O1461" s="42">
        <v>1459.0</v>
      </c>
      <c r="P1461" s="42">
        <v>347.0</v>
      </c>
      <c r="S1461" s="42">
        <v>347.0</v>
      </c>
    </row>
    <row r="1462">
      <c r="A1462" s="42">
        <v>1460.0</v>
      </c>
      <c r="B1462" s="42">
        <v>8.0</v>
      </c>
      <c r="D1462" s="42">
        <v>1460.0</v>
      </c>
      <c r="E1462" s="42">
        <v>0.0</v>
      </c>
      <c r="G1462" s="2">
        <f>IFERROR(__xludf.DUMMYFUNCTION("""COMPUTED_VALUE"""),21.0)</f>
        <v>21</v>
      </c>
      <c r="O1462" s="42">
        <v>1460.0</v>
      </c>
      <c r="P1462" s="42">
        <v>391.0</v>
      </c>
      <c r="S1462" s="42">
        <v>391.0</v>
      </c>
    </row>
    <row r="1463">
      <c r="A1463" s="42">
        <v>1461.0</v>
      </c>
      <c r="B1463" s="42">
        <v>9.0</v>
      </c>
      <c r="D1463" s="42">
        <v>1461.0</v>
      </c>
      <c r="E1463" s="42">
        <v>16.0</v>
      </c>
      <c r="G1463" s="2">
        <f>IFERROR(__xludf.DUMMYFUNCTION("""COMPUTED_VALUE"""),24.0)</f>
        <v>24</v>
      </c>
      <c r="O1463" s="42">
        <v>1461.0</v>
      </c>
      <c r="P1463" s="42">
        <v>392.0</v>
      </c>
      <c r="S1463" s="42">
        <v>392.0</v>
      </c>
    </row>
    <row r="1464">
      <c r="A1464" s="42">
        <v>1462.0</v>
      </c>
      <c r="B1464" s="42">
        <v>8.0</v>
      </c>
      <c r="D1464" s="42">
        <v>1462.0</v>
      </c>
      <c r="E1464" s="42">
        <v>16.0</v>
      </c>
      <c r="G1464" s="2">
        <f>IFERROR(__xludf.DUMMYFUNCTION("""COMPUTED_VALUE"""),25.0)</f>
        <v>25</v>
      </c>
      <c r="O1464" s="42">
        <v>1462.0</v>
      </c>
      <c r="P1464" s="42">
        <v>475.0</v>
      </c>
      <c r="S1464" s="42">
        <v>475.0</v>
      </c>
    </row>
    <row r="1465">
      <c r="A1465" s="42">
        <v>1463.0</v>
      </c>
      <c r="B1465" s="42">
        <v>10.0</v>
      </c>
      <c r="D1465" s="42">
        <v>1463.0</v>
      </c>
      <c r="E1465" s="42">
        <v>0.0</v>
      </c>
      <c r="G1465" s="2">
        <f>IFERROR(__xludf.DUMMYFUNCTION("""COMPUTED_VALUE"""),25.0)</f>
        <v>25</v>
      </c>
      <c r="O1465" s="42">
        <v>1463.0</v>
      </c>
      <c r="P1465" s="42">
        <v>443.0</v>
      </c>
      <c r="S1465" s="42">
        <v>443.0</v>
      </c>
    </row>
    <row r="1466">
      <c r="A1466" s="42">
        <v>1464.0</v>
      </c>
      <c r="B1466" s="42">
        <v>10.0</v>
      </c>
      <c r="D1466" s="42">
        <v>1464.0</v>
      </c>
      <c r="E1466" s="42">
        <v>16.0</v>
      </c>
      <c r="G1466" s="2">
        <f>IFERROR(__xludf.DUMMYFUNCTION("""COMPUTED_VALUE"""),27.0)</f>
        <v>27</v>
      </c>
      <c r="O1466" s="42">
        <v>1464.0</v>
      </c>
      <c r="P1466" s="42">
        <v>503.0</v>
      </c>
      <c r="S1466" s="42">
        <v>503.0</v>
      </c>
    </row>
    <row r="1467">
      <c r="A1467" s="42">
        <v>1465.0</v>
      </c>
      <c r="B1467" s="42">
        <v>14.0</v>
      </c>
      <c r="D1467" s="42">
        <v>1465.0</v>
      </c>
      <c r="E1467" s="42">
        <v>16.0</v>
      </c>
      <c r="G1467" s="2">
        <f>IFERROR(__xludf.DUMMYFUNCTION("""COMPUTED_VALUE"""),17.0)</f>
        <v>17</v>
      </c>
      <c r="O1467" s="42">
        <v>1465.0</v>
      </c>
      <c r="P1467" s="42">
        <v>283.0</v>
      </c>
      <c r="S1467" s="42">
        <v>283.0</v>
      </c>
    </row>
    <row r="1468">
      <c r="A1468" s="42">
        <v>1466.0</v>
      </c>
      <c r="B1468" s="42">
        <v>14.0</v>
      </c>
      <c r="D1468" s="42">
        <v>1466.0</v>
      </c>
      <c r="E1468" s="42">
        <v>16.0</v>
      </c>
      <c r="G1468" s="2">
        <f>IFERROR(__xludf.DUMMYFUNCTION("""COMPUTED_VALUE"""),22.0)</f>
        <v>22</v>
      </c>
      <c r="O1468" s="42">
        <v>1466.0</v>
      </c>
      <c r="P1468" s="42">
        <v>408.0</v>
      </c>
      <c r="S1468" s="42">
        <v>408.0</v>
      </c>
    </row>
    <row r="1469">
      <c r="A1469" s="42">
        <v>1467.0</v>
      </c>
      <c r="B1469" s="42">
        <v>14.0</v>
      </c>
      <c r="D1469" s="42">
        <v>1467.0</v>
      </c>
      <c r="E1469" s="42">
        <v>0.0</v>
      </c>
      <c r="G1469" s="2">
        <f>IFERROR(__xludf.DUMMYFUNCTION("""COMPUTED_VALUE"""),23.0)</f>
        <v>23</v>
      </c>
      <c r="O1469" s="42">
        <v>1467.0</v>
      </c>
      <c r="P1469" s="42">
        <v>351.0</v>
      </c>
      <c r="S1469" s="42">
        <v>351.0</v>
      </c>
    </row>
    <row r="1470">
      <c r="A1470" s="42">
        <v>1468.0</v>
      </c>
      <c r="B1470" s="42">
        <v>8.0</v>
      </c>
      <c r="D1470" s="42">
        <v>1468.0</v>
      </c>
      <c r="E1470" s="42">
        <v>16.0</v>
      </c>
      <c r="G1470" s="2">
        <f>IFERROR(__xludf.DUMMYFUNCTION("""COMPUTED_VALUE"""),24.0)</f>
        <v>24</v>
      </c>
      <c r="O1470" s="42">
        <v>1468.0</v>
      </c>
      <c r="P1470" s="42">
        <v>398.0</v>
      </c>
      <c r="S1470" s="42">
        <v>398.0</v>
      </c>
    </row>
    <row r="1471">
      <c r="A1471" s="42">
        <v>1469.0</v>
      </c>
      <c r="B1471" s="42">
        <v>11.0</v>
      </c>
      <c r="D1471" s="42">
        <v>1469.0</v>
      </c>
      <c r="E1471" s="42">
        <v>16.0</v>
      </c>
      <c r="G1471" s="2">
        <f>IFERROR(__xludf.DUMMYFUNCTION("""COMPUTED_VALUE"""),26.0)</f>
        <v>26</v>
      </c>
      <c r="O1471" s="42">
        <v>1469.0</v>
      </c>
      <c r="P1471" s="42">
        <v>432.0</v>
      </c>
      <c r="S1471" s="42">
        <v>432.0</v>
      </c>
    </row>
    <row r="1472">
      <c r="A1472" s="42">
        <v>1470.0</v>
      </c>
      <c r="B1472" s="42">
        <v>11.0</v>
      </c>
      <c r="D1472" s="42">
        <v>1470.0</v>
      </c>
      <c r="E1472" s="42">
        <v>0.0</v>
      </c>
      <c r="G1472" s="2">
        <f>IFERROR(__xludf.DUMMYFUNCTION("""COMPUTED_VALUE"""),26.0)</f>
        <v>26</v>
      </c>
      <c r="O1472" s="42">
        <v>1470.0</v>
      </c>
      <c r="P1472" s="42">
        <v>428.0</v>
      </c>
      <c r="S1472" s="42">
        <v>428.0</v>
      </c>
    </row>
    <row r="1473">
      <c r="A1473" s="42">
        <v>1471.0</v>
      </c>
      <c r="B1473" s="42">
        <v>11.0</v>
      </c>
      <c r="D1473" s="42">
        <v>1471.0</v>
      </c>
      <c r="E1473" s="42">
        <v>16.0</v>
      </c>
      <c r="G1473" s="2">
        <f>IFERROR(__xludf.DUMMYFUNCTION("""COMPUTED_VALUE"""),22.0)</f>
        <v>22</v>
      </c>
      <c r="O1473" s="42">
        <v>1471.0</v>
      </c>
      <c r="P1473" s="42">
        <v>340.0</v>
      </c>
      <c r="S1473" s="42">
        <v>340.0</v>
      </c>
    </row>
    <row r="1474">
      <c r="A1474" s="42">
        <v>1472.0</v>
      </c>
      <c r="B1474" s="42">
        <v>9.0</v>
      </c>
      <c r="D1474" s="42">
        <v>1472.0</v>
      </c>
      <c r="E1474" s="42">
        <v>16.0</v>
      </c>
      <c r="G1474" s="2">
        <f>IFERROR(__xludf.DUMMYFUNCTION("""COMPUTED_VALUE"""),22.0)</f>
        <v>22</v>
      </c>
      <c r="O1474" s="42">
        <v>1472.0</v>
      </c>
      <c r="P1474" s="42">
        <v>418.0</v>
      </c>
      <c r="S1474" s="42">
        <v>418.0</v>
      </c>
    </row>
    <row r="1475">
      <c r="A1475" s="42">
        <v>1473.0</v>
      </c>
      <c r="B1475" s="42">
        <v>9.0</v>
      </c>
      <c r="D1475" s="42">
        <v>1473.0</v>
      </c>
      <c r="E1475" s="42">
        <v>0.0</v>
      </c>
      <c r="G1475" s="2">
        <f>IFERROR(__xludf.DUMMYFUNCTION("""COMPUTED_VALUE"""),25.0)</f>
        <v>25</v>
      </c>
      <c r="O1475" s="42">
        <v>1473.0</v>
      </c>
      <c r="P1475" s="42">
        <v>449.0</v>
      </c>
      <c r="S1475" s="42">
        <v>449.0</v>
      </c>
    </row>
    <row r="1476">
      <c r="A1476" s="42">
        <v>1474.0</v>
      </c>
      <c r="B1476" s="42">
        <v>11.0</v>
      </c>
      <c r="D1476" s="42">
        <v>1474.0</v>
      </c>
      <c r="E1476" s="42">
        <v>16.0</v>
      </c>
      <c r="G1476" s="2">
        <f>IFERROR(__xludf.DUMMYFUNCTION("""COMPUTED_VALUE"""),28.0)</f>
        <v>28</v>
      </c>
      <c r="O1476" s="42">
        <v>1474.0</v>
      </c>
      <c r="P1476" s="42">
        <v>482.0</v>
      </c>
      <c r="S1476" s="42">
        <v>482.0</v>
      </c>
    </row>
    <row r="1477">
      <c r="A1477" s="42">
        <v>1475.0</v>
      </c>
      <c r="B1477" s="42">
        <v>11.0</v>
      </c>
      <c r="D1477" s="42">
        <v>1475.0</v>
      </c>
      <c r="E1477" s="42">
        <v>0.0</v>
      </c>
      <c r="G1477" s="2">
        <f>IFERROR(__xludf.DUMMYFUNCTION("""COMPUTED_VALUE"""),23.0)</f>
        <v>23</v>
      </c>
      <c r="O1477" s="42">
        <v>1475.0</v>
      </c>
      <c r="P1477" s="42">
        <v>361.0</v>
      </c>
      <c r="S1477" s="42">
        <v>361.0</v>
      </c>
    </row>
    <row r="1478">
      <c r="A1478" s="42">
        <v>1476.0</v>
      </c>
      <c r="B1478" s="42">
        <v>12.0</v>
      </c>
      <c r="D1478" s="42">
        <v>1476.0</v>
      </c>
      <c r="E1478" s="42">
        <v>16.0</v>
      </c>
      <c r="G1478" s="2">
        <f>IFERROR(__xludf.DUMMYFUNCTION("""COMPUTED_VALUE"""),24.0)</f>
        <v>24</v>
      </c>
      <c r="O1478" s="42">
        <v>1476.0</v>
      </c>
      <c r="P1478" s="42">
        <v>446.0</v>
      </c>
      <c r="S1478" s="42">
        <v>446.0</v>
      </c>
    </row>
    <row r="1479">
      <c r="A1479" s="42">
        <v>1477.0</v>
      </c>
      <c r="B1479" s="42">
        <v>10.0</v>
      </c>
      <c r="D1479" s="42">
        <v>1477.0</v>
      </c>
      <c r="E1479" s="42">
        <v>16.0</v>
      </c>
      <c r="G1479" s="2">
        <f>IFERROR(__xludf.DUMMYFUNCTION("""COMPUTED_VALUE"""),29.0)</f>
        <v>29</v>
      </c>
      <c r="O1479" s="42">
        <v>1477.0</v>
      </c>
      <c r="P1479" s="42">
        <v>509.0</v>
      </c>
      <c r="S1479" s="42">
        <v>509.0</v>
      </c>
    </row>
    <row r="1480">
      <c r="A1480" s="42">
        <v>1478.0</v>
      </c>
      <c r="B1480" s="42">
        <v>7.0</v>
      </c>
      <c r="D1480" s="42">
        <v>1478.0</v>
      </c>
      <c r="E1480" s="42">
        <v>0.0</v>
      </c>
      <c r="G1480" s="2">
        <f>IFERROR(__xludf.DUMMYFUNCTION("""COMPUTED_VALUE"""),27.0)</f>
        <v>27</v>
      </c>
      <c r="O1480" s="42">
        <v>1478.0</v>
      </c>
      <c r="P1480" s="42">
        <v>479.0</v>
      </c>
      <c r="S1480" s="42">
        <v>479.0</v>
      </c>
    </row>
    <row r="1481">
      <c r="A1481" s="42">
        <v>1479.0</v>
      </c>
      <c r="B1481" s="42">
        <v>8.0</v>
      </c>
      <c r="D1481" s="42">
        <v>1479.0</v>
      </c>
      <c r="E1481" s="42">
        <v>16.0</v>
      </c>
      <c r="G1481" s="2">
        <f>IFERROR(__xludf.DUMMYFUNCTION("""COMPUTED_VALUE"""),25.0)</f>
        <v>25</v>
      </c>
      <c r="O1481" s="42">
        <v>1479.0</v>
      </c>
      <c r="P1481" s="42">
        <v>467.0</v>
      </c>
      <c r="S1481" s="42">
        <v>467.0</v>
      </c>
    </row>
    <row r="1482">
      <c r="A1482" s="42">
        <v>1480.0</v>
      </c>
      <c r="B1482" s="42">
        <v>9.0</v>
      </c>
      <c r="D1482" s="42">
        <v>1480.0</v>
      </c>
      <c r="E1482" s="42">
        <v>0.0</v>
      </c>
      <c r="G1482" s="2">
        <f>IFERROR(__xludf.DUMMYFUNCTION("""COMPUTED_VALUE"""),26.0)</f>
        <v>26</v>
      </c>
      <c r="O1482" s="42">
        <v>1480.0</v>
      </c>
      <c r="P1482" s="42">
        <v>466.0</v>
      </c>
      <c r="S1482" s="42">
        <v>466.0</v>
      </c>
    </row>
    <row r="1483">
      <c r="A1483" s="42">
        <v>1481.0</v>
      </c>
      <c r="B1483" s="42">
        <v>9.0</v>
      </c>
      <c r="D1483" s="42">
        <v>1481.0</v>
      </c>
      <c r="E1483" s="42">
        <v>16.0</v>
      </c>
      <c r="G1483" s="2">
        <f>IFERROR(__xludf.DUMMYFUNCTION("""COMPUTED_VALUE"""),30.0)</f>
        <v>30</v>
      </c>
      <c r="O1483" s="42">
        <v>1481.0</v>
      </c>
      <c r="P1483" s="42">
        <v>632.0</v>
      </c>
      <c r="S1483" s="42">
        <v>632.0</v>
      </c>
    </row>
    <row r="1484">
      <c r="A1484" s="42">
        <v>1482.0</v>
      </c>
      <c r="B1484" s="42">
        <v>9.0</v>
      </c>
      <c r="D1484" s="42">
        <v>1482.0</v>
      </c>
      <c r="E1484" s="42">
        <v>0.0</v>
      </c>
      <c r="G1484" s="2">
        <f>IFERROR(__xludf.DUMMYFUNCTION("""COMPUTED_VALUE"""),32.0)</f>
        <v>32</v>
      </c>
      <c r="O1484" s="42">
        <v>1482.0</v>
      </c>
      <c r="P1484" s="42">
        <v>612.0</v>
      </c>
      <c r="S1484" s="42">
        <v>612.0</v>
      </c>
    </row>
    <row r="1485">
      <c r="A1485" s="42">
        <v>1483.0</v>
      </c>
      <c r="B1485" s="42">
        <v>8.0</v>
      </c>
      <c r="D1485" s="42">
        <v>1483.0</v>
      </c>
      <c r="E1485" s="42">
        <v>16.0</v>
      </c>
      <c r="G1485" s="2">
        <f>IFERROR(__xludf.DUMMYFUNCTION("""COMPUTED_VALUE"""),30.0)</f>
        <v>30</v>
      </c>
      <c r="O1485" s="42">
        <v>1483.0</v>
      </c>
      <c r="P1485" s="42">
        <v>590.0</v>
      </c>
      <c r="S1485" s="42">
        <v>590.0</v>
      </c>
    </row>
    <row r="1486">
      <c r="A1486" s="42">
        <v>1484.0</v>
      </c>
      <c r="B1486" s="42">
        <v>9.0</v>
      </c>
      <c r="D1486" s="42">
        <v>1484.0</v>
      </c>
      <c r="E1486" s="42">
        <v>16.0</v>
      </c>
      <c r="G1486" s="2">
        <f>IFERROR(__xludf.DUMMYFUNCTION("""COMPUTED_VALUE"""),31.0)</f>
        <v>31</v>
      </c>
      <c r="O1486" s="42">
        <v>1484.0</v>
      </c>
      <c r="P1486" s="42">
        <v>609.0</v>
      </c>
      <c r="S1486" s="42">
        <v>609.0</v>
      </c>
    </row>
    <row r="1487">
      <c r="A1487" s="42">
        <v>1485.0</v>
      </c>
      <c r="B1487" s="42">
        <v>10.0</v>
      </c>
      <c r="D1487" s="42">
        <v>1485.0</v>
      </c>
      <c r="E1487" s="42">
        <v>0.0</v>
      </c>
      <c r="G1487" s="2">
        <f>IFERROR(__xludf.DUMMYFUNCTION("""COMPUTED_VALUE"""),28.0)</f>
        <v>28</v>
      </c>
      <c r="O1487" s="42">
        <v>1485.0</v>
      </c>
      <c r="P1487" s="42">
        <v>588.0</v>
      </c>
      <c r="S1487" s="42">
        <v>588.0</v>
      </c>
    </row>
    <row r="1488">
      <c r="A1488" s="42">
        <v>1486.0</v>
      </c>
      <c r="B1488" s="42">
        <v>12.0</v>
      </c>
      <c r="D1488" s="42">
        <v>1486.0</v>
      </c>
      <c r="E1488" s="42">
        <v>16.0</v>
      </c>
      <c r="G1488" s="2">
        <f>IFERROR(__xludf.DUMMYFUNCTION("""COMPUTED_VALUE"""),24.0)</f>
        <v>24</v>
      </c>
      <c r="O1488" s="42">
        <v>1486.0</v>
      </c>
      <c r="P1488" s="42">
        <v>458.0</v>
      </c>
      <c r="S1488" s="42">
        <v>458.0</v>
      </c>
    </row>
    <row r="1489">
      <c r="A1489" s="42">
        <v>1487.0</v>
      </c>
      <c r="B1489" s="42">
        <v>12.0</v>
      </c>
      <c r="D1489" s="42">
        <v>1487.0</v>
      </c>
      <c r="E1489" s="42">
        <v>16.0</v>
      </c>
      <c r="G1489" s="2">
        <f>IFERROR(__xludf.DUMMYFUNCTION("""COMPUTED_VALUE"""),24.0)</f>
        <v>24</v>
      </c>
      <c r="O1489" s="42">
        <v>1487.0</v>
      </c>
      <c r="P1489" s="42">
        <v>522.0</v>
      </c>
      <c r="S1489" s="42">
        <v>522.0</v>
      </c>
    </row>
    <row r="1490">
      <c r="A1490" s="42">
        <v>1488.0</v>
      </c>
      <c r="B1490" s="42">
        <v>12.0</v>
      </c>
      <c r="D1490" s="42">
        <v>1488.0</v>
      </c>
      <c r="E1490" s="42">
        <v>0.0</v>
      </c>
      <c r="G1490" s="2">
        <f>IFERROR(__xludf.DUMMYFUNCTION("""COMPUTED_VALUE"""),25.0)</f>
        <v>25</v>
      </c>
      <c r="O1490" s="42">
        <v>1488.0</v>
      </c>
      <c r="P1490" s="42">
        <v>519.0</v>
      </c>
      <c r="S1490" s="42">
        <v>519.0</v>
      </c>
    </row>
    <row r="1491">
      <c r="A1491" s="42">
        <v>1489.0</v>
      </c>
      <c r="B1491" s="42">
        <v>16.0</v>
      </c>
      <c r="D1491" s="42">
        <v>1489.0</v>
      </c>
      <c r="E1491" s="42">
        <v>16.0</v>
      </c>
      <c r="G1491" s="2">
        <f>IFERROR(__xludf.DUMMYFUNCTION("""COMPUTED_VALUE"""),26.0)</f>
        <v>26</v>
      </c>
      <c r="O1491" s="42">
        <v>1489.0</v>
      </c>
      <c r="P1491" s="42">
        <v>534.0</v>
      </c>
      <c r="S1491" s="42">
        <v>534.0</v>
      </c>
    </row>
    <row r="1492">
      <c r="A1492" s="42">
        <v>1490.0</v>
      </c>
      <c r="B1492" s="42">
        <v>16.0</v>
      </c>
      <c r="D1492" s="42">
        <v>1490.0</v>
      </c>
      <c r="E1492" s="42">
        <v>16.0</v>
      </c>
      <c r="G1492" s="2">
        <f>IFERROR(__xludf.DUMMYFUNCTION("""COMPUTED_VALUE"""),24.0)</f>
        <v>24</v>
      </c>
      <c r="O1492" s="42">
        <v>1490.0</v>
      </c>
      <c r="P1492" s="42">
        <v>508.0</v>
      </c>
      <c r="S1492" s="42">
        <v>508.0</v>
      </c>
    </row>
    <row r="1493">
      <c r="A1493" s="42">
        <v>1491.0</v>
      </c>
      <c r="B1493" s="42">
        <v>16.0</v>
      </c>
      <c r="D1493" s="42">
        <v>1491.0</v>
      </c>
      <c r="E1493" s="42">
        <v>16.0</v>
      </c>
      <c r="G1493" s="2">
        <f>IFERROR(__xludf.DUMMYFUNCTION("""COMPUTED_VALUE"""),24.0)</f>
        <v>24</v>
      </c>
      <c r="O1493" s="42">
        <v>1491.0</v>
      </c>
      <c r="P1493" s="42">
        <v>430.0</v>
      </c>
      <c r="S1493" s="42">
        <v>430.0</v>
      </c>
    </row>
    <row r="1494">
      <c r="A1494" s="42">
        <v>1492.0</v>
      </c>
      <c r="B1494" s="42">
        <v>13.0</v>
      </c>
      <c r="D1494" s="42">
        <v>1492.0</v>
      </c>
      <c r="E1494" s="42">
        <v>16.0</v>
      </c>
      <c r="G1494" s="2">
        <f>IFERROR(__xludf.DUMMYFUNCTION("""COMPUTED_VALUE"""),33.0)</f>
        <v>33</v>
      </c>
      <c r="O1494" s="42">
        <v>1492.0</v>
      </c>
      <c r="P1494" s="42">
        <v>635.0</v>
      </c>
      <c r="S1494" s="42">
        <v>635.0</v>
      </c>
    </row>
    <row r="1495">
      <c r="A1495" s="42">
        <v>1493.0</v>
      </c>
      <c r="B1495" s="42">
        <v>15.0</v>
      </c>
      <c r="D1495" s="42">
        <v>1493.0</v>
      </c>
      <c r="E1495" s="42">
        <v>16.0</v>
      </c>
      <c r="G1495" s="2">
        <f>IFERROR(__xludf.DUMMYFUNCTION("""COMPUTED_VALUE"""),31.0)</f>
        <v>31</v>
      </c>
      <c r="O1495" s="42">
        <v>1493.0</v>
      </c>
      <c r="P1495" s="42">
        <v>659.0</v>
      </c>
      <c r="S1495" s="42">
        <v>659.0</v>
      </c>
    </row>
    <row r="1496">
      <c r="A1496" s="42">
        <v>1494.0</v>
      </c>
      <c r="B1496" s="42">
        <v>15.0</v>
      </c>
      <c r="D1496" s="42">
        <v>1494.0</v>
      </c>
      <c r="E1496" s="42">
        <v>16.0</v>
      </c>
      <c r="G1496" s="2">
        <f>IFERROR(__xludf.DUMMYFUNCTION("""COMPUTED_VALUE"""),36.0)</f>
        <v>36</v>
      </c>
      <c r="O1496" s="42">
        <v>1494.0</v>
      </c>
      <c r="P1496" s="42">
        <v>730.0</v>
      </c>
      <c r="S1496" s="42">
        <v>730.0</v>
      </c>
    </row>
    <row r="1497">
      <c r="A1497" s="42">
        <v>1495.0</v>
      </c>
      <c r="B1497" s="42">
        <v>16.0</v>
      </c>
      <c r="D1497" s="42">
        <v>1495.0</v>
      </c>
      <c r="E1497" s="42">
        <v>16.0</v>
      </c>
      <c r="G1497" s="2">
        <f>IFERROR(__xludf.DUMMYFUNCTION("""COMPUTED_VALUE"""),30.0)</f>
        <v>30</v>
      </c>
      <c r="O1497" s="42">
        <v>1495.0</v>
      </c>
      <c r="P1497" s="42">
        <v>576.0</v>
      </c>
      <c r="S1497" s="42">
        <v>576.0</v>
      </c>
    </row>
    <row r="1498">
      <c r="A1498" s="42">
        <v>1496.0</v>
      </c>
      <c r="B1498" s="42">
        <v>13.0</v>
      </c>
      <c r="D1498" s="42">
        <v>1496.0</v>
      </c>
      <c r="E1498" s="42">
        <v>16.0</v>
      </c>
      <c r="G1498" s="2">
        <f>IFERROR(__xludf.DUMMYFUNCTION("""COMPUTED_VALUE"""),30.0)</f>
        <v>30</v>
      </c>
      <c r="O1498" s="42">
        <v>1496.0</v>
      </c>
      <c r="P1498" s="42">
        <v>536.0</v>
      </c>
      <c r="S1498" s="42">
        <v>536.0</v>
      </c>
    </row>
    <row r="1499">
      <c r="A1499" s="42">
        <v>1497.0</v>
      </c>
      <c r="B1499" s="42">
        <v>12.0</v>
      </c>
      <c r="D1499" s="42">
        <v>1497.0</v>
      </c>
      <c r="E1499" s="42">
        <v>16.0</v>
      </c>
      <c r="G1499" s="2">
        <f>IFERROR(__xludf.DUMMYFUNCTION("""COMPUTED_VALUE"""),23.0)</f>
        <v>23</v>
      </c>
      <c r="O1499" s="42">
        <v>1497.0</v>
      </c>
      <c r="P1499" s="42">
        <v>547.0</v>
      </c>
      <c r="S1499" s="42">
        <v>547.0</v>
      </c>
    </row>
    <row r="1500">
      <c r="A1500" s="42">
        <v>1498.0</v>
      </c>
      <c r="B1500" s="42">
        <v>12.0</v>
      </c>
      <c r="D1500" s="42">
        <v>1498.0</v>
      </c>
      <c r="E1500" s="42">
        <v>0.0</v>
      </c>
      <c r="G1500" s="2">
        <f>IFERROR(__xludf.DUMMYFUNCTION("""COMPUTED_VALUE"""),24.0)</f>
        <v>24</v>
      </c>
      <c r="O1500" s="42">
        <v>1498.0</v>
      </c>
      <c r="P1500" s="42">
        <v>480.0</v>
      </c>
      <c r="S1500" s="42">
        <v>480.0</v>
      </c>
    </row>
    <row r="1501">
      <c r="A1501" s="42">
        <v>1499.0</v>
      </c>
      <c r="B1501" s="42">
        <v>8.0</v>
      </c>
      <c r="D1501" s="42">
        <v>1499.0</v>
      </c>
      <c r="E1501" s="42">
        <v>16.0</v>
      </c>
      <c r="G1501" s="2">
        <f>IFERROR(__xludf.DUMMYFUNCTION("""COMPUTED_VALUE"""),30.0)</f>
        <v>30</v>
      </c>
      <c r="O1501" s="42">
        <v>1499.0</v>
      </c>
      <c r="P1501" s="42">
        <v>546.0</v>
      </c>
      <c r="S1501" s="42">
        <v>546.0</v>
      </c>
    </row>
    <row r="1502">
      <c r="A1502" s="42">
        <v>1500.0</v>
      </c>
      <c r="B1502" s="42">
        <v>10.0</v>
      </c>
      <c r="D1502" s="42">
        <v>1500.0</v>
      </c>
      <c r="E1502" s="42">
        <v>16.0</v>
      </c>
      <c r="G1502" s="2">
        <f>IFERROR(__xludf.DUMMYFUNCTION("""COMPUTED_VALUE"""),29.0)</f>
        <v>29</v>
      </c>
      <c r="O1502" s="42">
        <v>1500.0</v>
      </c>
      <c r="P1502" s="42">
        <v>595.0</v>
      </c>
      <c r="S1502" s="42">
        <v>595.0</v>
      </c>
    </row>
    <row r="1503">
      <c r="A1503" s="42">
        <v>1501.0</v>
      </c>
      <c r="B1503" s="42">
        <v>9.0</v>
      </c>
      <c r="D1503" s="42">
        <v>1501.0</v>
      </c>
      <c r="E1503" s="42">
        <v>0.0</v>
      </c>
      <c r="G1503" s="2">
        <f>IFERROR(__xludf.DUMMYFUNCTION("""COMPUTED_VALUE"""),32.0)</f>
        <v>32</v>
      </c>
      <c r="O1503" s="42">
        <v>1501.0</v>
      </c>
      <c r="P1503" s="42">
        <v>656.0</v>
      </c>
      <c r="S1503" s="42">
        <v>656.0</v>
      </c>
    </row>
    <row r="1504">
      <c r="A1504" s="42">
        <v>1502.0</v>
      </c>
      <c r="B1504" s="42">
        <v>10.0</v>
      </c>
      <c r="D1504" s="42">
        <v>1502.0</v>
      </c>
      <c r="E1504" s="42">
        <v>16.0</v>
      </c>
      <c r="G1504" s="2">
        <f>IFERROR(__xludf.DUMMYFUNCTION("""COMPUTED_VALUE"""),32.0)</f>
        <v>32</v>
      </c>
      <c r="O1504" s="42">
        <v>1502.0</v>
      </c>
      <c r="P1504" s="42">
        <v>692.0</v>
      </c>
      <c r="S1504" s="42">
        <v>692.0</v>
      </c>
    </row>
    <row r="1505">
      <c r="A1505" s="42">
        <v>1503.0</v>
      </c>
      <c r="B1505" s="42">
        <v>13.0</v>
      </c>
      <c r="D1505" s="42">
        <v>1503.0</v>
      </c>
      <c r="E1505" s="42">
        <v>16.0</v>
      </c>
      <c r="G1505" s="2">
        <f>IFERROR(__xludf.DUMMYFUNCTION("""COMPUTED_VALUE"""),32.0)</f>
        <v>32</v>
      </c>
      <c r="O1505" s="42">
        <v>1503.0</v>
      </c>
      <c r="P1505" s="42">
        <v>582.0</v>
      </c>
      <c r="S1505" s="42">
        <v>582.0</v>
      </c>
    </row>
    <row r="1506">
      <c r="A1506" s="42">
        <v>1504.0</v>
      </c>
      <c r="B1506" s="42">
        <v>12.0</v>
      </c>
      <c r="D1506" s="42">
        <v>1504.0</v>
      </c>
      <c r="E1506" s="42">
        <v>0.0</v>
      </c>
      <c r="G1506" s="2">
        <f>IFERROR(__xludf.DUMMYFUNCTION("""COMPUTED_VALUE"""),32.0)</f>
        <v>32</v>
      </c>
      <c r="O1506" s="42">
        <v>1504.0</v>
      </c>
      <c r="P1506" s="42">
        <v>568.0</v>
      </c>
      <c r="S1506" s="42">
        <v>568.0</v>
      </c>
    </row>
    <row r="1507">
      <c r="A1507" s="42">
        <v>1505.0</v>
      </c>
      <c r="B1507" s="42">
        <v>11.0</v>
      </c>
      <c r="D1507" s="42">
        <v>1505.0</v>
      </c>
      <c r="E1507" s="42">
        <v>16.0</v>
      </c>
      <c r="G1507" s="2">
        <f>IFERROR(__xludf.DUMMYFUNCTION("""COMPUTED_VALUE"""),29.0)</f>
        <v>29</v>
      </c>
      <c r="O1507" s="42">
        <v>1505.0</v>
      </c>
      <c r="P1507" s="42">
        <v>531.0</v>
      </c>
      <c r="S1507" s="42">
        <v>531.0</v>
      </c>
    </row>
    <row r="1508">
      <c r="A1508" s="42">
        <v>1506.0</v>
      </c>
      <c r="B1508" s="42">
        <v>11.0</v>
      </c>
      <c r="D1508" s="42">
        <v>1506.0</v>
      </c>
      <c r="E1508" s="42">
        <v>16.0</v>
      </c>
      <c r="G1508" s="2">
        <f>IFERROR(__xludf.DUMMYFUNCTION("""COMPUTED_VALUE"""),32.0)</f>
        <v>32</v>
      </c>
      <c r="O1508" s="42">
        <v>1506.0</v>
      </c>
      <c r="P1508" s="42">
        <v>568.0</v>
      </c>
      <c r="S1508" s="42">
        <v>568.0</v>
      </c>
    </row>
    <row r="1509">
      <c r="A1509" s="42">
        <v>1507.0</v>
      </c>
      <c r="B1509" s="42">
        <v>14.0</v>
      </c>
      <c r="D1509" s="42">
        <v>1507.0</v>
      </c>
      <c r="E1509" s="42">
        <v>16.0</v>
      </c>
      <c r="G1509" s="2">
        <f>IFERROR(__xludf.DUMMYFUNCTION("""COMPUTED_VALUE"""),28.0)</f>
        <v>28</v>
      </c>
      <c r="O1509" s="42">
        <v>1507.0</v>
      </c>
      <c r="P1509" s="42">
        <v>552.0</v>
      </c>
      <c r="S1509" s="42">
        <v>552.0</v>
      </c>
    </row>
    <row r="1510">
      <c r="A1510" s="42">
        <v>1508.0</v>
      </c>
      <c r="B1510" s="42">
        <v>17.0</v>
      </c>
      <c r="D1510" s="42">
        <v>1508.0</v>
      </c>
      <c r="E1510" s="42">
        <v>16.0</v>
      </c>
      <c r="G1510" s="2">
        <f>IFERROR(__xludf.DUMMYFUNCTION("""COMPUTED_VALUE"""),31.0)</f>
        <v>31</v>
      </c>
      <c r="O1510" s="42">
        <v>1508.0</v>
      </c>
      <c r="P1510" s="42">
        <v>569.0</v>
      </c>
      <c r="S1510" s="42">
        <v>569.0</v>
      </c>
    </row>
    <row r="1511">
      <c r="A1511" s="42">
        <v>1509.0</v>
      </c>
      <c r="B1511" s="42">
        <v>15.0</v>
      </c>
      <c r="D1511" s="42">
        <v>1509.0</v>
      </c>
      <c r="E1511" s="42">
        <v>16.0</v>
      </c>
      <c r="G1511" s="2">
        <f>IFERROR(__xludf.DUMMYFUNCTION("""COMPUTED_VALUE"""),30.0)</f>
        <v>30</v>
      </c>
      <c r="O1511" s="42">
        <v>1509.0</v>
      </c>
      <c r="P1511" s="42">
        <v>598.0</v>
      </c>
      <c r="S1511" s="42">
        <v>598.0</v>
      </c>
    </row>
    <row r="1512">
      <c r="A1512" s="42">
        <v>1510.0</v>
      </c>
      <c r="B1512" s="42">
        <v>16.0</v>
      </c>
      <c r="D1512" s="42">
        <v>1510.0</v>
      </c>
      <c r="E1512" s="42">
        <v>16.0</v>
      </c>
      <c r="G1512" s="2">
        <f>IFERROR(__xludf.DUMMYFUNCTION("""COMPUTED_VALUE"""),33.0)</f>
        <v>33</v>
      </c>
      <c r="O1512" s="42">
        <v>1510.0</v>
      </c>
      <c r="P1512" s="42">
        <v>637.0</v>
      </c>
      <c r="S1512" s="42">
        <v>637.0</v>
      </c>
    </row>
    <row r="1513">
      <c r="A1513" s="42">
        <v>1511.0</v>
      </c>
      <c r="B1513" s="42">
        <v>10.0</v>
      </c>
      <c r="D1513" s="42">
        <v>1511.0</v>
      </c>
      <c r="E1513" s="42">
        <v>0.0</v>
      </c>
      <c r="G1513" s="2">
        <f>IFERROR(__xludf.DUMMYFUNCTION("""COMPUTED_VALUE"""),26.0)</f>
        <v>26</v>
      </c>
      <c r="O1513" s="42">
        <v>1511.0</v>
      </c>
      <c r="P1513" s="42">
        <v>506.0</v>
      </c>
      <c r="S1513" s="42">
        <v>506.0</v>
      </c>
    </row>
    <row r="1514">
      <c r="A1514" s="42">
        <v>1512.0</v>
      </c>
      <c r="B1514" s="42">
        <v>9.0</v>
      </c>
      <c r="D1514" s="42">
        <v>1512.0</v>
      </c>
      <c r="E1514" s="42">
        <v>16.0</v>
      </c>
      <c r="G1514" s="2">
        <f>IFERROR(__xludf.DUMMYFUNCTION("""COMPUTED_VALUE"""),34.0)</f>
        <v>34</v>
      </c>
      <c r="O1514" s="42">
        <v>1512.0</v>
      </c>
      <c r="P1514" s="42">
        <v>676.0</v>
      </c>
      <c r="S1514" s="42">
        <v>676.0</v>
      </c>
    </row>
    <row r="1515">
      <c r="A1515" s="42">
        <v>1513.0</v>
      </c>
      <c r="B1515" s="42">
        <v>12.0</v>
      </c>
      <c r="D1515" s="42">
        <v>1513.0</v>
      </c>
      <c r="E1515" s="42">
        <v>0.0</v>
      </c>
      <c r="G1515" s="2">
        <f>IFERROR(__xludf.DUMMYFUNCTION("""COMPUTED_VALUE"""),30.0)</f>
        <v>30</v>
      </c>
      <c r="O1515" s="42">
        <v>1513.0</v>
      </c>
      <c r="P1515" s="42">
        <v>610.0</v>
      </c>
      <c r="S1515" s="42">
        <v>610.0</v>
      </c>
    </row>
    <row r="1516">
      <c r="A1516" s="42">
        <v>1514.0</v>
      </c>
      <c r="B1516" s="42">
        <v>9.0</v>
      </c>
      <c r="D1516" s="42">
        <v>1514.0</v>
      </c>
      <c r="E1516" s="42">
        <v>16.0</v>
      </c>
      <c r="G1516" s="2">
        <f>IFERROR(__xludf.DUMMYFUNCTION("""COMPUTED_VALUE"""),34.0)</f>
        <v>34</v>
      </c>
      <c r="O1516" s="42">
        <v>1514.0</v>
      </c>
      <c r="P1516" s="42">
        <v>574.0</v>
      </c>
      <c r="S1516" s="42">
        <v>574.0</v>
      </c>
    </row>
    <row r="1517">
      <c r="A1517" s="42">
        <v>1515.0</v>
      </c>
      <c r="B1517" s="42">
        <v>10.0</v>
      </c>
      <c r="D1517" s="42">
        <v>1515.0</v>
      </c>
      <c r="E1517" s="42">
        <v>16.0</v>
      </c>
      <c r="G1517" s="2">
        <f>IFERROR(__xludf.DUMMYFUNCTION("""COMPUTED_VALUE"""),28.0)</f>
        <v>28</v>
      </c>
      <c r="O1517" s="42">
        <v>1515.0</v>
      </c>
      <c r="P1517" s="42">
        <v>566.0</v>
      </c>
      <c r="S1517" s="42">
        <v>566.0</v>
      </c>
    </row>
    <row r="1518">
      <c r="A1518" s="42">
        <v>1516.0</v>
      </c>
      <c r="B1518" s="42">
        <v>7.0</v>
      </c>
      <c r="D1518" s="42">
        <v>1516.0</v>
      </c>
      <c r="E1518" s="42">
        <v>0.0</v>
      </c>
      <c r="G1518" s="2">
        <f>IFERROR(__xludf.DUMMYFUNCTION("""COMPUTED_VALUE"""),30.0)</f>
        <v>30</v>
      </c>
      <c r="O1518" s="42">
        <v>1516.0</v>
      </c>
      <c r="P1518" s="42">
        <v>478.0</v>
      </c>
      <c r="S1518" s="42">
        <v>478.0</v>
      </c>
    </row>
    <row r="1519">
      <c r="A1519" s="42">
        <v>1517.0</v>
      </c>
      <c r="B1519" s="42">
        <v>8.0</v>
      </c>
      <c r="D1519" s="42">
        <v>1517.0</v>
      </c>
      <c r="E1519" s="42">
        <v>16.0</v>
      </c>
      <c r="G1519" s="2">
        <f>IFERROR(__xludf.DUMMYFUNCTION("""COMPUTED_VALUE"""),26.0)</f>
        <v>26</v>
      </c>
      <c r="O1519" s="42">
        <v>1517.0</v>
      </c>
      <c r="P1519" s="42">
        <v>552.0</v>
      </c>
      <c r="S1519" s="42">
        <v>552.0</v>
      </c>
    </row>
    <row r="1520">
      <c r="A1520" s="42">
        <v>1518.0</v>
      </c>
      <c r="B1520" s="42">
        <v>8.0</v>
      </c>
      <c r="D1520" s="42">
        <v>1518.0</v>
      </c>
      <c r="E1520" s="42">
        <v>0.0</v>
      </c>
      <c r="G1520" s="2">
        <f>IFERROR(__xludf.DUMMYFUNCTION("""COMPUTED_VALUE"""),25.0)</f>
        <v>25</v>
      </c>
      <c r="O1520" s="42">
        <v>1518.0</v>
      </c>
      <c r="P1520" s="42">
        <v>417.0</v>
      </c>
      <c r="S1520" s="42">
        <v>417.0</v>
      </c>
    </row>
    <row r="1521">
      <c r="A1521" s="42">
        <v>1519.0</v>
      </c>
      <c r="B1521" s="42">
        <v>8.0</v>
      </c>
      <c r="D1521" s="42">
        <v>1519.0</v>
      </c>
      <c r="E1521" s="42">
        <v>16.0</v>
      </c>
      <c r="G1521" s="2">
        <f>IFERROR(__xludf.DUMMYFUNCTION("""COMPUTED_VALUE"""),19.0)</f>
        <v>19</v>
      </c>
      <c r="O1521" s="42">
        <v>1519.0</v>
      </c>
      <c r="P1521" s="42">
        <v>363.0</v>
      </c>
      <c r="S1521" s="42">
        <v>363.0</v>
      </c>
    </row>
    <row r="1522">
      <c r="A1522" s="42">
        <v>1520.0</v>
      </c>
      <c r="B1522" s="42">
        <v>9.0</v>
      </c>
      <c r="D1522" s="42">
        <v>1520.0</v>
      </c>
      <c r="E1522" s="42">
        <v>0.0</v>
      </c>
      <c r="G1522" s="2">
        <f>IFERROR(__xludf.DUMMYFUNCTION("""COMPUTED_VALUE"""),18.0)</f>
        <v>18</v>
      </c>
      <c r="O1522" s="42">
        <v>1520.0</v>
      </c>
      <c r="P1522" s="42">
        <v>328.0</v>
      </c>
      <c r="S1522" s="42">
        <v>328.0</v>
      </c>
    </row>
    <row r="1523">
      <c r="A1523" s="42">
        <v>1521.0</v>
      </c>
      <c r="B1523" s="42">
        <v>9.0</v>
      </c>
      <c r="D1523" s="42">
        <v>1521.0</v>
      </c>
      <c r="E1523" s="42">
        <v>16.0</v>
      </c>
      <c r="G1523" s="2">
        <f>IFERROR(__xludf.DUMMYFUNCTION("""COMPUTED_VALUE"""),19.0)</f>
        <v>19</v>
      </c>
      <c r="O1523" s="42">
        <v>1521.0</v>
      </c>
      <c r="P1523" s="42">
        <v>303.0</v>
      </c>
      <c r="S1523" s="42">
        <v>303.0</v>
      </c>
    </row>
    <row r="1524">
      <c r="A1524" s="42">
        <v>1522.0</v>
      </c>
      <c r="B1524" s="42">
        <v>9.0</v>
      </c>
      <c r="D1524" s="42">
        <v>1522.0</v>
      </c>
      <c r="E1524" s="42">
        <v>0.0</v>
      </c>
      <c r="G1524" s="2">
        <f>IFERROR(__xludf.DUMMYFUNCTION("""COMPUTED_VALUE"""),16.0)</f>
        <v>16</v>
      </c>
      <c r="O1524" s="42">
        <v>1522.0</v>
      </c>
      <c r="P1524" s="42">
        <v>331.0</v>
      </c>
      <c r="S1524" s="42">
        <v>355.0</v>
      </c>
    </row>
    <row r="1525">
      <c r="A1525" s="42">
        <v>1523.0</v>
      </c>
      <c r="B1525" s="42">
        <v>11.0</v>
      </c>
      <c r="D1525" s="42">
        <v>1523.0</v>
      </c>
      <c r="E1525" s="42">
        <v>16.0</v>
      </c>
      <c r="G1525" s="2">
        <f>IFERROR(__xludf.DUMMYFUNCTION("""COMPUTED_VALUE"""),17.0)</f>
        <v>17</v>
      </c>
      <c r="O1525" s="42">
        <v>1523.0</v>
      </c>
      <c r="P1525" s="42">
        <v>254.0</v>
      </c>
      <c r="S1525" s="42">
        <v>253.0</v>
      </c>
    </row>
    <row r="1526">
      <c r="A1526" s="42">
        <v>1524.0</v>
      </c>
      <c r="B1526" s="42">
        <v>10.0</v>
      </c>
      <c r="D1526" s="42">
        <v>1524.0</v>
      </c>
      <c r="E1526" s="42">
        <v>16.0</v>
      </c>
      <c r="G1526" s="2">
        <f>IFERROR(__xludf.DUMMYFUNCTION("""COMPUTED_VALUE"""),16.0)</f>
        <v>16</v>
      </c>
      <c r="O1526" s="42">
        <v>1524.0</v>
      </c>
      <c r="P1526" s="42">
        <v>268.0</v>
      </c>
      <c r="S1526" s="42">
        <v>268.0</v>
      </c>
    </row>
    <row r="1527">
      <c r="A1527" s="42">
        <v>1525.0</v>
      </c>
      <c r="B1527" s="42">
        <v>11.0</v>
      </c>
      <c r="D1527" s="42">
        <v>1525.0</v>
      </c>
      <c r="E1527" s="42">
        <v>0.0</v>
      </c>
      <c r="G1527" s="2">
        <f>IFERROR(__xludf.DUMMYFUNCTION("""COMPUTED_VALUE"""),16.0)</f>
        <v>16</v>
      </c>
      <c r="O1527" s="42">
        <v>1525.0</v>
      </c>
      <c r="P1527" s="42">
        <v>268.0</v>
      </c>
      <c r="S1527" s="42">
        <v>268.0</v>
      </c>
    </row>
    <row r="1528">
      <c r="A1528" s="42">
        <v>1526.0</v>
      </c>
      <c r="B1528" s="42">
        <v>11.0</v>
      </c>
      <c r="D1528" s="42">
        <v>1526.0</v>
      </c>
      <c r="E1528" s="42">
        <v>16.0</v>
      </c>
      <c r="G1528" s="2">
        <f>IFERROR(__xludf.DUMMYFUNCTION("""COMPUTED_VALUE"""),16.0)</f>
        <v>16</v>
      </c>
      <c r="O1528" s="42">
        <v>1526.0</v>
      </c>
      <c r="P1528" s="42">
        <v>262.0</v>
      </c>
      <c r="S1528" s="42">
        <v>262.0</v>
      </c>
    </row>
    <row r="1529">
      <c r="A1529" s="42">
        <v>1527.0</v>
      </c>
      <c r="B1529" s="42">
        <v>12.0</v>
      </c>
      <c r="D1529" s="42">
        <v>1527.0</v>
      </c>
      <c r="E1529" s="42">
        <v>16.0</v>
      </c>
      <c r="G1529" s="2">
        <f>IFERROR(__xludf.DUMMYFUNCTION("""COMPUTED_VALUE"""),20.0)</f>
        <v>20</v>
      </c>
      <c r="O1529" s="42">
        <v>1527.0</v>
      </c>
      <c r="P1529" s="42">
        <v>366.0</v>
      </c>
      <c r="S1529" s="42">
        <v>366.0</v>
      </c>
    </row>
    <row r="1530">
      <c r="A1530" s="42">
        <v>1528.0</v>
      </c>
      <c r="B1530" s="42">
        <v>16.0</v>
      </c>
      <c r="D1530" s="42">
        <v>1528.0</v>
      </c>
      <c r="E1530" s="42">
        <v>16.0</v>
      </c>
      <c r="G1530" s="2">
        <f>IFERROR(__xludf.DUMMYFUNCTION("""COMPUTED_VALUE"""),22.0)</f>
        <v>22</v>
      </c>
      <c r="O1530" s="42">
        <v>1528.0</v>
      </c>
      <c r="P1530" s="42">
        <v>374.0</v>
      </c>
      <c r="S1530" s="42">
        <v>374.0</v>
      </c>
    </row>
    <row r="1531">
      <c r="A1531" s="42">
        <v>1529.0</v>
      </c>
      <c r="B1531" s="42">
        <v>10.0</v>
      </c>
      <c r="D1531" s="42">
        <v>1529.0</v>
      </c>
      <c r="E1531" s="42">
        <v>0.0</v>
      </c>
      <c r="G1531" s="2">
        <f>IFERROR(__xludf.DUMMYFUNCTION("""COMPUTED_VALUE"""),23.0)</f>
        <v>23</v>
      </c>
      <c r="O1531" s="42">
        <v>1529.0</v>
      </c>
      <c r="P1531" s="42">
        <v>415.0</v>
      </c>
      <c r="S1531" s="42">
        <v>415.0</v>
      </c>
    </row>
    <row r="1532">
      <c r="A1532" s="42">
        <v>1530.0</v>
      </c>
      <c r="B1532" s="42">
        <v>14.0</v>
      </c>
      <c r="D1532" s="42">
        <v>1530.0</v>
      </c>
      <c r="E1532" s="42">
        <v>16.0</v>
      </c>
      <c r="G1532" s="2">
        <f>IFERROR(__xludf.DUMMYFUNCTION("""COMPUTED_VALUE"""),20.0)</f>
        <v>20</v>
      </c>
      <c r="O1532" s="42">
        <v>1530.0</v>
      </c>
      <c r="P1532" s="42">
        <v>362.0</v>
      </c>
      <c r="S1532" s="42">
        <v>362.0</v>
      </c>
    </row>
    <row r="1533">
      <c r="A1533" s="42">
        <v>1531.0</v>
      </c>
      <c r="B1533" s="42">
        <v>13.0</v>
      </c>
      <c r="D1533" s="42">
        <v>1531.0</v>
      </c>
      <c r="E1533" s="42">
        <v>16.0</v>
      </c>
      <c r="G1533" s="2">
        <f>IFERROR(__xludf.DUMMYFUNCTION("""COMPUTED_VALUE"""),23.0)</f>
        <v>23</v>
      </c>
      <c r="O1533" s="42">
        <v>1531.0</v>
      </c>
      <c r="P1533" s="42">
        <v>453.0</v>
      </c>
      <c r="S1533" s="42">
        <v>453.0</v>
      </c>
    </row>
    <row r="1534">
      <c r="A1534" s="42">
        <v>1532.0</v>
      </c>
      <c r="B1534" s="42">
        <v>14.0</v>
      </c>
      <c r="D1534" s="42">
        <v>1532.0</v>
      </c>
      <c r="E1534" s="42">
        <v>16.0</v>
      </c>
      <c r="G1534" s="2">
        <f>IFERROR(__xludf.DUMMYFUNCTION("""COMPUTED_VALUE"""),20.0)</f>
        <v>20</v>
      </c>
      <c r="O1534" s="42">
        <v>1532.0</v>
      </c>
      <c r="P1534" s="42">
        <v>336.0</v>
      </c>
      <c r="S1534" s="42">
        <v>336.0</v>
      </c>
    </row>
    <row r="1535">
      <c r="A1535" s="42">
        <v>1533.0</v>
      </c>
      <c r="B1535" s="42">
        <v>17.0</v>
      </c>
      <c r="D1535" s="42">
        <v>1533.0</v>
      </c>
      <c r="E1535" s="42">
        <v>16.0</v>
      </c>
      <c r="G1535" s="2">
        <f>IFERROR(__xludf.DUMMYFUNCTION("""COMPUTED_VALUE"""),21.0)</f>
        <v>21</v>
      </c>
      <c r="O1535" s="42">
        <v>1533.0</v>
      </c>
      <c r="P1535" s="42">
        <v>321.0</v>
      </c>
      <c r="S1535" s="42">
        <v>321.0</v>
      </c>
    </row>
    <row r="1536">
      <c r="A1536" s="42">
        <v>1534.0</v>
      </c>
      <c r="B1536" s="42">
        <v>19.0</v>
      </c>
      <c r="D1536" s="42">
        <v>1534.0</v>
      </c>
      <c r="E1536" s="42">
        <v>16.0</v>
      </c>
      <c r="G1536" s="2">
        <f>IFERROR(__xludf.DUMMYFUNCTION("""COMPUTED_VALUE"""),19.0)</f>
        <v>19</v>
      </c>
      <c r="O1536" s="42">
        <v>1534.0</v>
      </c>
      <c r="P1536" s="42">
        <v>313.0</v>
      </c>
      <c r="S1536" s="42">
        <v>313.0</v>
      </c>
    </row>
    <row r="1537">
      <c r="A1537" s="42">
        <v>1535.0</v>
      </c>
      <c r="B1537" s="42">
        <v>24.0</v>
      </c>
      <c r="D1537" s="42">
        <v>1535.0</v>
      </c>
      <c r="E1537" s="42">
        <v>19.0</v>
      </c>
      <c r="G1537" s="2">
        <f>IFERROR(__xludf.DUMMYFUNCTION("""COMPUTED_VALUE"""),17.0)</f>
        <v>17</v>
      </c>
      <c r="O1537" s="42">
        <v>1535.0</v>
      </c>
      <c r="P1537" s="42">
        <v>323.0</v>
      </c>
      <c r="S1537" s="42">
        <v>323.0</v>
      </c>
    </row>
    <row r="1538">
      <c r="A1538" s="42">
        <v>1536.0</v>
      </c>
      <c r="B1538" s="42">
        <v>25.0</v>
      </c>
      <c r="D1538" s="42">
        <v>1536.0</v>
      </c>
      <c r="E1538" s="42">
        <v>25.0</v>
      </c>
      <c r="G1538" s="2">
        <f>IFERROR(__xludf.DUMMYFUNCTION("""COMPUTED_VALUE"""),16.0)</f>
        <v>16</v>
      </c>
      <c r="O1538" s="42">
        <v>1536.0</v>
      </c>
      <c r="P1538" s="42">
        <v>266.0</v>
      </c>
      <c r="S1538" s="42">
        <v>302.0</v>
      </c>
    </row>
    <row r="1539">
      <c r="A1539" s="42">
        <v>1537.0</v>
      </c>
      <c r="B1539" s="42">
        <v>28.0</v>
      </c>
      <c r="D1539" s="42">
        <v>1537.0</v>
      </c>
      <c r="E1539" s="42">
        <v>28.0</v>
      </c>
      <c r="G1539" s="2">
        <f>IFERROR(__xludf.DUMMYFUNCTION("""COMPUTED_VALUE"""),16.0)</f>
        <v>16</v>
      </c>
      <c r="O1539" s="42">
        <v>1537.0</v>
      </c>
      <c r="P1539" s="42">
        <v>228.0</v>
      </c>
      <c r="S1539" s="42">
        <v>330.0</v>
      </c>
    </row>
    <row r="1540">
      <c r="A1540" s="42">
        <v>1538.0</v>
      </c>
      <c r="B1540" s="42">
        <v>30.0</v>
      </c>
      <c r="D1540" s="42">
        <v>1538.0</v>
      </c>
      <c r="E1540" s="42">
        <v>30.0</v>
      </c>
      <c r="G1540" s="2">
        <f>IFERROR(__xludf.DUMMYFUNCTION("""COMPUTED_VALUE"""),16.0)</f>
        <v>16</v>
      </c>
      <c r="O1540" s="42">
        <v>1538.0</v>
      </c>
      <c r="P1540" s="42">
        <v>316.0</v>
      </c>
      <c r="S1540" s="42">
        <v>434.0</v>
      </c>
    </row>
    <row r="1541">
      <c r="A1541" s="42">
        <v>1539.0</v>
      </c>
      <c r="B1541" s="42">
        <v>32.0</v>
      </c>
      <c r="D1541" s="42">
        <v>1539.0</v>
      </c>
      <c r="E1541" s="42">
        <v>32.0</v>
      </c>
      <c r="G1541" s="2">
        <f>IFERROR(__xludf.DUMMYFUNCTION("""COMPUTED_VALUE"""),16.0)</f>
        <v>16</v>
      </c>
      <c r="O1541" s="42">
        <v>1539.0</v>
      </c>
      <c r="P1541" s="42">
        <v>254.0</v>
      </c>
      <c r="S1541" s="42">
        <v>328.0</v>
      </c>
    </row>
    <row r="1542">
      <c r="A1542" s="42">
        <v>1540.0</v>
      </c>
      <c r="B1542" s="42">
        <v>36.0</v>
      </c>
      <c r="D1542" s="42">
        <v>1540.0</v>
      </c>
      <c r="E1542" s="42">
        <v>36.0</v>
      </c>
      <c r="G1542" s="2">
        <f>IFERROR(__xludf.DUMMYFUNCTION("""COMPUTED_VALUE"""),16.0)</f>
        <v>16</v>
      </c>
      <c r="O1542" s="42">
        <v>1540.0</v>
      </c>
      <c r="P1542" s="42">
        <v>282.0</v>
      </c>
      <c r="S1542" s="42">
        <v>396.0</v>
      </c>
    </row>
    <row r="1543">
      <c r="A1543" s="42">
        <v>1541.0</v>
      </c>
      <c r="B1543" s="42">
        <v>37.0</v>
      </c>
      <c r="D1543" s="42">
        <v>1541.0</v>
      </c>
      <c r="E1543" s="42">
        <v>37.0</v>
      </c>
      <c r="G1543" s="2">
        <f>IFERROR(__xludf.DUMMYFUNCTION("""COMPUTED_VALUE"""),16.0)</f>
        <v>16</v>
      </c>
      <c r="O1543" s="42">
        <v>1541.0</v>
      </c>
      <c r="P1543" s="42">
        <v>267.0</v>
      </c>
      <c r="S1543" s="42">
        <v>473.0</v>
      </c>
    </row>
    <row r="1544">
      <c r="A1544" s="42">
        <v>1542.0</v>
      </c>
      <c r="B1544" s="42">
        <v>36.0</v>
      </c>
      <c r="D1544" s="42">
        <v>1542.0</v>
      </c>
      <c r="E1544" s="42">
        <v>36.0</v>
      </c>
      <c r="G1544" s="2">
        <f>IFERROR(__xludf.DUMMYFUNCTION("""COMPUTED_VALUE"""),16.0)</f>
        <v>16</v>
      </c>
      <c r="O1544" s="42">
        <v>1542.0</v>
      </c>
      <c r="P1544" s="42">
        <v>303.0</v>
      </c>
      <c r="S1544" s="42">
        <v>373.0</v>
      </c>
    </row>
    <row r="1545">
      <c r="A1545" s="42">
        <v>1543.0</v>
      </c>
      <c r="B1545" s="42">
        <v>40.0</v>
      </c>
      <c r="D1545" s="42">
        <v>1543.0</v>
      </c>
      <c r="E1545" s="42">
        <v>40.0</v>
      </c>
      <c r="G1545" s="2">
        <f>IFERROR(__xludf.DUMMYFUNCTION("""COMPUTED_VALUE"""),16.0)</f>
        <v>16</v>
      </c>
      <c r="O1545" s="42">
        <v>1543.0</v>
      </c>
      <c r="P1545" s="42">
        <v>327.0</v>
      </c>
      <c r="S1545" s="42">
        <v>352.0</v>
      </c>
    </row>
    <row r="1546">
      <c r="A1546" s="42">
        <v>1544.0</v>
      </c>
      <c r="B1546" s="42">
        <v>38.0</v>
      </c>
      <c r="D1546" s="42">
        <v>1544.0</v>
      </c>
      <c r="E1546" s="42">
        <v>38.0</v>
      </c>
      <c r="G1546" s="2">
        <f>IFERROR(__xludf.DUMMYFUNCTION("""COMPUTED_VALUE"""),16.0)</f>
        <v>16</v>
      </c>
      <c r="O1546" s="42">
        <v>1544.0</v>
      </c>
      <c r="P1546" s="42">
        <v>288.0</v>
      </c>
      <c r="S1546" s="42">
        <v>340.0</v>
      </c>
    </row>
    <row r="1547">
      <c r="A1547" s="42">
        <v>1545.0</v>
      </c>
      <c r="B1547" s="42">
        <v>38.0</v>
      </c>
      <c r="D1547" s="42">
        <v>1545.0</v>
      </c>
      <c r="E1547" s="42">
        <v>38.0</v>
      </c>
      <c r="G1547" s="2">
        <f>IFERROR(__xludf.DUMMYFUNCTION("""COMPUTED_VALUE"""),16.0)</f>
        <v>16</v>
      </c>
      <c r="O1547" s="42">
        <v>1545.0</v>
      </c>
      <c r="P1547" s="42">
        <v>310.0</v>
      </c>
      <c r="S1547" s="42">
        <v>404.0</v>
      </c>
    </row>
    <row r="1548">
      <c r="A1548" s="42">
        <v>1546.0</v>
      </c>
      <c r="B1548" s="42">
        <v>35.0</v>
      </c>
      <c r="D1548" s="42">
        <v>1546.0</v>
      </c>
      <c r="E1548" s="42">
        <v>35.0</v>
      </c>
      <c r="G1548" s="2">
        <f>IFERROR(__xludf.DUMMYFUNCTION("""COMPUTED_VALUE"""),16.0)</f>
        <v>16</v>
      </c>
      <c r="O1548" s="42">
        <v>1546.0</v>
      </c>
      <c r="P1548" s="42">
        <v>320.0</v>
      </c>
      <c r="S1548" s="42">
        <v>460.0</v>
      </c>
    </row>
    <row r="1549">
      <c r="A1549" s="42">
        <v>1547.0</v>
      </c>
      <c r="B1549" s="42">
        <v>42.0</v>
      </c>
      <c r="D1549" s="42">
        <v>1547.0</v>
      </c>
      <c r="E1549" s="42">
        <v>42.0</v>
      </c>
      <c r="G1549" s="2">
        <f>IFERROR(__xludf.DUMMYFUNCTION("""COMPUTED_VALUE"""),16.0)</f>
        <v>16</v>
      </c>
      <c r="O1549" s="42">
        <v>1547.0</v>
      </c>
      <c r="P1549" s="42">
        <v>339.0</v>
      </c>
      <c r="S1549" s="42">
        <v>449.0</v>
      </c>
    </row>
    <row r="1550">
      <c r="A1550" s="42">
        <v>1548.0</v>
      </c>
      <c r="B1550" s="42">
        <v>44.0</v>
      </c>
      <c r="D1550" s="42">
        <v>1548.0</v>
      </c>
      <c r="E1550" s="42">
        <v>44.0</v>
      </c>
      <c r="G1550" s="2">
        <f>IFERROR(__xludf.DUMMYFUNCTION("""COMPUTED_VALUE"""),16.0)</f>
        <v>16</v>
      </c>
      <c r="O1550" s="42">
        <v>1548.0</v>
      </c>
      <c r="P1550" s="42">
        <v>316.0</v>
      </c>
      <c r="S1550" s="42">
        <v>437.0</v>
      </c>
    </row>
    <row r="1551">
      <c r="A1551" s="42">
        <v>1549.0</v>
      </c>
      <c r="B1551" s="42">
        <v>43.0</v>
      </c>
      <c r="D1551" s="42">
        <v>1549.0</v>
      </c>
      <c r="E1551" s="42">
        <v>43.0</v>
      </c>
      <c r="G1551" s="2">
        <f>IFERROR(__xludf.DUMMYFUNCTION("""COMPUTED_VALUE"""),16.0)</f>
        <v>16</v>
      </c>
      <c r="O1551" s="42">
        <v>1549.0</v>
      </c>
      <c r="P1551" s="42">
        <v>334.0</v>
      </c>
      <c r="S1551" s="42">
        <v>393.0</v>
      </c>
    </row>
    <row r="1552">
      <c r="A1552" s="42">
        <v>1550.0</v>
      </c>
      <c r="B1552" s="42">
        <v>52.0</v>
      </c>
      <c r="D1552" s="42">
        <v>1550.0</v>
      </c>
      <c r="E1552" s="42">
        <v>52.0</v>
      </c>
      <c r="G1552" s="2">
        <f>IFERROR(__xludf.DUMMYFUNCTION("""COMPUTED_VALUE"""),16.0)</f>
        <v>16</v>
      </c>
      <c r="O1552" s="42">
        <v>1550.0</v>
      </c>
      <c r="P1552" s="42">
        <v>265.0</v>
      </c>
      <c r="S1552" s="42">
        <v>338.0</v>
      </c>
    </row>
    <row r="1553">
      <c r="A1553" s="42">
        <v>1551.0</v>
      </c>
      <c r="B1553" s="42">
        <v>56.0</v>
      </c>
      <c r="D1553" s="42">
        <v>1551.0</v>
      </c>
      <c r="E1553" s="42">
        <v>56.0</v>
      </c>
      <c r="G1553" s="2">
        <f>IFERROR(__xludf.DUMMYFUNCTION("""COMPUTED_VALUE"""),16.0)</f>
        <v>16</v>
      </c>
      <c r="O1553" s="42">
        <v>1551.0</v>
      </c>
      <c r="P1553" s="42">
        <v>295.0</v>
      </c>
      <c r="S1553" s="42">
        <v>339.0</v>
      </c>
    </row>
    <row r="1554">
      <c r="A1554" s="42">
        <v>1552.0</v>
      </c>
      <c r="B1554" s="42">
        <v>63.0</v>
      </c>
      <c r="D1554" s="42">
        <v>1552.0</v>
      </c>
      <c r="E1554" s="42">
        <v>63.0</v>
      </c>
      <c r="G1554" s="2">
        <f>IFERROR(__xludf.DUMMYFUNCTION("""COMPUTED_VALUE"""),16.0)</f>
        <v>16</v>
      </c>
      <c r="O1554" s="42">
        <v>1552.0</v>
      </c>
      <c r="P1554" s="42">
        <v>292.0</v>
      </c>
      <c r="S1554" s="42">
        <v>327.0</v>
      </c>
    </row>
    <row r="1555">
      <c r="A1555" s="42">
        <v>1553.0</v>
      </c>
      <c r="B1555" s="42">
        <v>63.0</v>
      </c>
      <c r="D1555" s="42">
        <v>1553.0</v>
      </c>
      <c r="E1555" s="42">
        <v>63.0</v>
      </c>
      <c r="G1555" s="2">
        <f>IFERROR(__xludf.DUMMYFUNCTION("""COMPUTED_VALUE"""),16.0)</f>
        <v>16</v>
      </c>
      <c r="O1555" s="42">
        <v>1553.0</v>
      </c>
      <c r="P1555" s="42">
        <v>332.0</v>
      </c>
      <c r="S1555" s="42">
        <v>449.0</v>
      </c>
    </row>
    <row r="1556">
      <c r="A1556" s="42">
        <v>1554.0</v>
      </c>
      <c r="B1556" s="42">
        <v>59.0</v>
      </c>
      <c r="D1556" s="42">
        <v>1554.0</v>
      </c>
      <c r="E1556" s="42">
        <v>59.0</v>
      </c>
      <c r="G1556" s="2">
        <f>IFERROR(__xludf.DUMMYFUNCTION("""COMPUTED_VALUE"""),16.0)</f>
        <v>16</v>
      </c>
      <c r="O1556" s="42">
        <v>1554.0</v>
      </c>
      <c r="P1556" s="42">
        <v>335.0</v>
      </c>
      <c r="S1556" s="42">
        <v>506.0</v>
      </c>
    </row>
    <row r="1557">
      <c r="A1557" s="42">
        <v>1555.0</v>
      </c>
      <c r="B1557" s="42">
        <v>57.0</v>
      </c>
      <c r="D1557" s="42">
        <v>1555.0</v>
      </c>
      <c r="E1557" s="42">
        <v>57.0</v>
      </c>
      <c r="G1557" s="2">
        <f>IFERROR(__xludf.DUMMYFUNCTION("""COMPUTED_VALUE"""),16.0)</f>
        <v>16</v>
      </c>
      <c r="O1557" s="42">
        <v>1555.0</v>
      </c>
      <c r="P1557" s="42">
        <v>314.0</v>
      </c>
      <c r="S1557" s="42">
        <v>338.0</v>
      </c>
    </row>
    <row r="1558">
      <c r="A1558" s="42">
        <v>1556.0</v>
      </c>
      <c r="B1558" s="42">
        <v>58.0</v>
      </c>
      <c r="D1558" s="42">
        <v>1556.0</v>
      </c>
      <c r="E1558" s="42">
        <v>58.0</v>
      </c>
      <c r="G1558" s="2">
        <f>IFERROR(__xludf.DUMMYFUNCTION("""COMPUTED_VALUE"""),18.0)</f>
        <v>18</v>
      </c>
      <c r="O1558" s="42">
        <v>1556.0</v>
      </c>
      <c r="P1558" s="42">
        <v>352.0</v>
      </c>
      <c r="S1558" s="42">
        <v>350.0</v>
      </c>
    </row>
    <row r="1559">
      <c r="A1559" s="42">
        <v>1557.0</v>
      </c>
      <c r="B1559" s="42">
        <v>50.0</v>
      </c>
      <c r="D1559" s="42">
        <v>1557.0</v>
      </c>
      <c r="E1559" s="42">
        <v>50.0</v>
      </c>
      <c r="G1559" s="2">
        <f>IFERROR(__xludf.DUMMYFUNCTION("""COMPUTED_VALUE"""),24.0)</f>
        <v>24</v>
      </c>
      <c r="O1559" s="42">
        <v>1557.0</v>
      </c>
      <c r="P1559" s="42">
        <v>446.0</v>
      </c>
      <c r="S1559" s="42">
        <v>446.0</v>
      </c>
    </row>
    <row r="1560">
      <c r="A1560" s="42">
        <v>1558.0</v>
      </c>
      <c r="B1560" s="42">
        <v>49.0</v>
      </c>
      <c r="D1560" s="42">
        <v>1558.0</v>
      </c>
      <c r="E1560" s="42">
        <v>49.0</v>
      </c>
      <c r="G1560" s="2">
        <f>IFERROR(__xludf.DUMMYFUNCTION("""COMPUTED_VALUE"""),26.0)</f>
        <v>26</v>
      </c>
      <c r="O1560" s="42">
        <v>1558.0</v>
      </c>
      <c r="P1560" s="42">
        <v>470.0</v>
      </c>
      <c r="S1560" s="42">
        <v>470.0</v>
      </c>
    </row>
    <row r="1561">
      <c r="A1561" s="42">
        <v>1559.0</v>
      </c>
      <c r="B1561" s="42">
        <v>49.0</v>
      </c>
      <c r="D1561" s="42">
        <v>1559.0</v>
      </c>
      <c r="E1561" s="42">
        <v>49.0</v>
      </c>
      <c r="G1561" s="2">
        <f>IFERROR(__xludf.DUMMYFUNCTION("""COMPUTED_VALUE"""),23.0)</f>
        <v>23</v>
      </c>
      <c r="O1561" s="42">
        <v>1559.0</v>
      </c>
      <c r="P1561" s="42">
        <v>419.0</v>
      </c>
      <c r="S1561" s="42">
        <v>419.0</v>
      </c>
    </row>
    <row r="1562">
      <c r="A1562" s="42">
        <v>1560.0</v>
      </c>
      <c r="B1562" s="42">
        <v>48.0</v>
      </c>
      <c r="D1562" s="42">
        <v>1560.0</v>
      </c>
      <c r="E1562" s="42">
        <v>48.0</v>
      </c>
      <c r="G1562" s="2">
        <f>IFERROR(__xludf.DUMMYFUNCTION("""COMPUTED_VALUE"""),26.0)</f>
        <v>26</v>
      </c>
      <c r="O1562" s="42">
        <v>1560.0</v>
      </c>
      <c r="P1562" s="42">
        <v>484.0</v>
      </c>
      <c r="S1562" s="42">
        <v>484.0</v>
      </c>
    </row>
    <row r="1563">
      <c r="A1563" s="42">
        <v>1561.0</v>
      </c>
      <c r="B1563" s="42">
        <v>48.0</v>
      </c>
      <c r="D1563" s="42">
        <v>1561.0</v>
      </c>
      <c r="E1563" s="42">
        <v>48.0</v>
      </c>
      <c r="G1563" s="2">
        <f>IFERROR(__xludf.DUMMYFUNCTION("""COMPUTED_VALUE"""),27.0)</f>
        <v>27</v>
      </c>
      <c r="O1563" s="42">
        <v>1561.0</v>
      </c>
      <c r="P1563" s="42">
        <v>507.0</v>
      </c>
      <c r="S1563" s="42">
        <v>507.0</v>
      </c>
    </row>
    <row r="1564">
      <c r="A1564" s="42">
        <v>1562.0</v>
      </c>
      <c r="B1564" s="42">
        <v>45.0</v>
      </c>
      <c r="D1564" s="42">
        <v>1562.0</v>
      </c>
      <c r="E1564" s="42">
        <v>45.0</v>
      </c>
      <c r="G1564" s="2">
        <f>IFERROR(__xludf.DUMMYFUNCTION("""COMPUTED_VALUE"""),26.0)</f>
        <v>26</v>
      </c>
      <c r="O1564" s="42">
        <v>1562.0</v>
      </c>
      <c r="P1564" s="42">
        <v>484.0</v>
      </c>
      <c r="S1564" s="42">
        <v>484.0</v>
      </c>
    </row>
    <row r="1565">
      <c r="A1565" s="42">
        <v>1563.0</v>
      </c>
      <c r="B1565" s="42">
        <v>48.0</v>
      </c>
      <c r="D1565" s="42">
        <v>1563.0</v>
      </c>
      <c r="E1565" s="42">
        <v>48.0</v>
      </c>
      <c r="G1565" s="2">
        <f>IFERROR(__xludf.DUMMYFUNCTION("""COMPUTED_VALUE"""),22.0)</f>
        <v>22</v>
      </c>
      <c r="O1565" s="42">
        <v>1563.0</v>
      </c>
      <c r="P1565" s="42">
        <v>392.0</v>
      </c>
      <c r="S1565" s="42">
        <v>392.0</v>
      </c>
    </row>
    <row r="1566">
      <c r="A1566" s="42">
        <v>1564.0</v>
      </c>
      <c r="B1566" s="42">
        <v>46.0</v>
      </c>
      <c r="D1566" s="42">
        <v>1564.0</v>
      </c>
      <c r="E1566" s="42">
        <v>46.0</v>
      </c>
      <c r="G1566" s="2">
        <f>IFERROR(__xludf.DUMMYFUNCTION("""COMPUTED_VALUE"""),24.0)</f>
        <v>24</v>
      </c>
      <c r="O1566" s="42">
        <v>1564.0</v>
      </c>
      <c r="P1566" s="42">
        <v>528.0</v>
      </c>
      <c r="S1566" s="42">
        <v>528.0</v>
      </c>
    </row>
    <row r="1567">
      <c r="A1567" s="42">
        <v>1565.0</v>
      </c>
      <c r="B1567" s="42">
        <v>53.0</v>
      </c>
      <c r="D1567" s="42">
        <v>1565.0</v>
      </c>
      <c r="E1567" s="42">
        <v>53.0</v>
      </c>
      <c r="G1567" s="2">
        <f>IFERROR(__xludf.DUMMYFUNCTION("""COMPUTED_VALUE"""),22.0)</f>
        <v>22</v>
      </c>
      <c r="O1567" s="42">
        <v>1565.0</v>
      </c>
      <c r="P1567" s="42">
        <v>426.0</v>
      </c>
      <c r="S1567" s="42">
        <v>426.0</v>
      </c>
    </row>
    <row r="1568">
      <c r="A1568" s="42">
        <v>1566.0</v>
      </c>
      <c r="B1568" s="42">
        <v>48.0</v>
      </c>
      <c r="D1568" s="42">
        <v>1566.0</v>
      </c>
      <c r="E1568" s="42">
        <v>48.0</v>
      </c>
      <c r="G1568" s="2">
        <f>IFERROR(__xludf.DUMMYFUNCTION("""COMPUTED_VALUE"""),17.0)</f>
        <v>17</v>
      </c>
      <c r="O1568" s="42">
        <v>1566.0</v>
      </c>
      <c r="P1568" s="42">
        <v>329.0</v>
      </c>
      <c r="S1568" s="42">
        <v>329.0</v>
      </c>
    </row>
    <row r="1569">
      <c r="A1569" s="42">
        <v>1567.0</v>
      </c>
      <c r="B1569" s="42">
        <v>49.0</v>
      </c>
      <c r="D1569" s="42">
        <v>1567.0</v>
      </c>
      <c r="E1569" s="42">
        <v>49.0</v>
      </c>
      <c r="G1569" s="2">
        <f>IFERROR(__xludf.DUMMYFUNCTION("""COMPUTED_VALUE"""),18.0)</f>
        <v>18</v>
      </c>
      <c r="O1569" s="42">
        <v>1567.0</v>
      </c>
      <c r="P1569" s="42">
        <v>346.0</v>
      </c>
      <c r="S1569" s="42">
        <v>346.0</v>
      </c>
    </row>
    <row r="1570">
      <c r="A1570" s="42">
        <v>1568.0</v>
      </c>
      <c r="B1570" s="42">
        <v>46.0</v>
      </c>
      <c r="D1570" s="42">
        <v>1568.0</v>
      </c>
      <c r="E1570" s="42">
        <v>46.0</v>
      </c>
      <c r="G1570" s="2">
        <f>IFERROR(__xludf.DUMMYFUNCTION("""COMPUTED_VALUE"""),16.0)</f>
        <v>16</v>
      </c>
      <c r="O1570" s="42">
        <v>1568.0</v>
      </c>
      <c r="P1570" s="42">
        <v>360.0</v>
      </c>
      <c r="S1570" s="42">
        <v>360.0</v>
      </c>
    </row>
    <row r="1571">
      <c r="A1571" s="42">
        <v>1569.0</v>
      </c>
      <c r="B1571" s="42">
        <v>54.0</v>
      </c>
      <c r="D1571" s="42">
        <v>1569.0</v>
      </c>
      <c r="E1571" s="42">
        <v>54.0</v>
      </c>
      <c r="G1571" s="2">
        <f>IFERROR(__xludf.DUMMYFUNCTION("""COMPUTED_VALUE"""),16.0)</f>
        <v>16</v>
      </c>
      <c r="O1571" s="42">
        <v>1569.0</v>
      </c>
      <c r="P1571" s="42">
        <v>330.0</v>
      </c>
      <c r="S1571" s="42">
        <v>364.0</v>
      </c>
    </row>
    <row r="1572">
      <c r="A1572" s="42">
        <v>1570.0</v>
      </c>
      <c r="B1572" s="42">
        <v>46.0</v>
      </c>
      <c r="D1572" s="42">
        <v>1570.0</v>
      </c>
      <c r="E1572" s="42">
        <v>46.0</v>
      </c>
      <c r="G1572" s="2">
        <f>IFERROR(__xludf.DUMMYFUNCTION("""COMPUTED_VALUE"""),16.0)</f>
        <v>16</v>
      </c>
      <c r="O1572" s="42">
        <v>1570.0</v>
      </c>
      <c r="P1572" s="42">
        <v>263.0</v>
      </c>
      <c r="S1572" s="42">
        <v>271.0</v>
      </c>
    </row>
    <row r="1573">
      <c r="A1573" s="42">
        <v>1571.0</v>
      </c>
      <c r="B1573" s="42">
        <v>51.0</v>
      </c>
      <c r="D1573" s="42">
        <v>1571.0</v>
      </c>
      <c r="E1573" s="42">
        <v>51.0</v>
      </c>
      <c r="G1573" s="2">
        <f>IFERROR(__xludf.DUMMYFUNCTION("""COMPUTED_VALUE"""),17.0)</f>
        <v>17</v>
      </c>
      <c r="O1573" s="42">
        <v>1571.0</v>
      </c>
      <c r="P1573" s="42">
        <v>280.0</v>
      </c>
      <c r="S1573" s="42">
        <v>279.0</v>
      </c>
    </row>
    <row r="1574">
      <c r="A1574" s="42">
        <v>1572.0</v>
      </c>
      <c r="B1574" s="42">
        <v>45.0</v>
      </c>
      <c r="D1574" s="42">
        <v>1572.0</v>
      </c>
      <c r="E1574" s="42">
        <v>45.0</v>
      </c>
      <c r="G1574" s="2">
        <f>IFERROR(__xludf.DUMMYFUNCTION("""COMPUTED_VALUE"""),18.0)</f>
        <v>18</v>
      </c>
      <c r="O1574" s="42">
        <v>1572.0</v>
      </c>
      <c r="P1574" s="42">
        <v>350.0</v>
      </c>
      <c r="S1574" s="42">
        <v>350.0</v>
      </c>
    </row>
    <row r="1575">
      <c r="A1575" s="42">
        <v>1573.0</v>
      </c>
      <c r="B1575" s="42">
        <v>47.0</v>
      </c>
      <c r="D1575" s="42">
        <v>1573.0</v>
      </c>
      <c r="E1575" s="42">
        <v>47.0</v>
      </c>
      <c r="G1575" s="2">
        <f>IFERROR(__xludf.DUMMYFUNCTION("""COMPUTED_VALUE"""),25.0)</f>
        <v>25</v>
      </c>
      <c r="O1575" s="42">
        <v>1573.0</v>
      </c>
      <c r="P1575" s="42">
        <v>451.0</v>
      </c>
      <c r="S1575" s="42">
        <v>451.0</v>
      </c>
    </row>
    <row r="1576">
      <c r="A1576" s="42">
        <v>1574.0</v>
      </c>
      <c r="B1576" s="42">
        <v>51.0</v>
      </c>
      <c r="D1576" s="42">
        <v>1574.0</v>
      </c>
      <c r="E1576" s="42">
        <v>51.0</v>
      </c>
      <c r="G1576" s="2">
        <f>IFERROR(__xludf.DUMMYFUNCTION("""COMPUTED_VALUE"""),27.0)</f>
        <v>27</v>
      </c>
      <c r="O1576" s="42">
        <v>1574.0</v>
      </c>
      <c r="P1576" s="42">
        <v>477.0</v>
      </c>
      <c r="S1576" s="42">
        <v>477.0</v>
      </c>
    </row>
    <row r="1577">
      <c r="A1577" s="42">
        <v>1575.0</v>
      </c>
      <c r="B1577" s="42">
        <v>48.0</v>
      </c>
      <c r="D1577" s="42">
        <v>1575.0</v>
      </c>
      <c r="E1577" s="42">
        <v>48.0</v>
      </c>
      <c r="G1577" s="2">
        <f>IFERROR(__xludf.DUMMYFUNCTION("""COMPUTED_VALUE"""),21.0)</f>
        <v>21</v>
      </c>
      <c r="O1577" s="42">
        <v>1575.0</v>
      </c>
      <c r="P1577" s="42">
        <v>355.0</v>
      </c>
      <c r="S1577" s="42">
        <v>355.0</v>
      </c>
    </row>
    <row r="1578">
      <c r="A1578" s="42">
        <v>1576.0</v>
      </c>
      <c r="B1578" s="42">
        <v>46.0</v>
      </c>
      <c r="D1578" s="42">
        <v>1576.0</v>
      </c>
      <c r="E1578" s="42">
        <v>46.0</v>
      </c>
      <c r="G1578" s="2">
        <f>IFERROR(__xludf.DUMMYFUNCTION("""COMPUTED_VALUE"""),20.0)</f>
        <v>20</v>
      </c>
      <c r="O1578" s="42">
        <v>1576.0</v>
      </c>
      <c r="P1578" s="42">
        <v>334.0</v>
      </c>
      <c r="S1578" s="42">
        <v>334.0</v>
      </c>
    </row>
    <row r="1579">
      <c r="A1579" s="42">
        <v>1577.0</v>
      </c>
      <c r="B1579" s="42">
        <v>46.0</v>
      </c>
      <c r="D1579" s="42">
        <v>1577.0</v>
      </c>
      <c r="E1579" s="42">
        <v>46.0</v>
      </c>
      <c r="G1579" s="2">
        <f>IFERROR(__xludf.DUMMYFUNCTION("""COMPUTED_VALUE"""),20.0)</f>
        <v>20</v>
      </c>
      <c r="O1579" s="42">
        <v>1577.0</v>
      </c>
      <c r="P1579" s="42">
        <v>354.0</v>
      </c>
      <c r="S1579" s="42">
        <v>354.0</v>
      </c>
    </row>
    <row r="1580">
      <c r="A1580" s="42">
        <v>1578.0</v>
      </c>
      <c r="B1580" s="42">
        <v>38.0</v>
      </c>
      <c r="D1580" s="42">
        <v>1578.0</v>
      </c>
      <c r="E1580" s="42">
        <v>38.0</v>
      </c>
      <c r="G1580" s="2">
        <f>IFERROR(__xludf.DUMMYFUNCTION("""COMPUTED_VALUE"""),19.0)</f>
        <v>19</v>
      </c>
      <c r="O1580" s="42">
        <v>1578.0</v>
      </c>
      <c r="P1580" s="42">
        <v>347.0</v>
      </c>
      <c r="S1580" s="42">
        <v>347.0</v>
      </c>
    </row>
    <row r="1581">
      <c r="A1581" s="42">
        <v>1579.0</v>
      </c>
      <c r="B1581" s="42">
        <v>44.0</v>
      </c>
      <c r="D1581" s="42">
        <v>1579.0</v>
      </c>
      <c r="E1581" s="42">
        <v>44.0</v>
      </c>
      <c r="G1581" s="2">
        <f>IFERROR(__xludf.DUMMYFUNCTION("""COMPUTED_VALUE"""),24.0)</f>
        <v>24</v>
      </c>
      <c r="O1581" s="42">
        <v>1579.0</v>
      </c>
      <c r="P1581" s="42">
        <v>498.0</v>
      </c>
      <c r="S1581" s="42">
        <v>498.0</v>
      </c>
    </row>
    <row r="1582">
      <c r="A1582" s="42">
        <v>1580.0</v>
      </c>
      <c r="B1582" s="42">
        <v>41.0</v>
      </c>
      <c r="D1582" s="42">
        <v>1580.0</v>
      </c>
      <c r="E1582" s="42">
        <v>41.0</v>
      </c>
      <c r="G1582" s="2">
        <f>IFERROR(__xludf.DUMMYFUNCTION("""COMPUTED_VALUE"""),21.0)</f>
        <v>21</v>
      </c>
      <c r="O1582" s="42">
        <v>1580.0</v>
      </c>
      <c r="P1582" s="42">
        <v>425.0</v>
      </c>
      <c r="S1582" s="42">
        <v>425.0</v>
      </c>
    </row>
    <row r="1583">
      <c r="A1583" s="42">
        <v>1581.0</v>
      </c>
      <c r="B1583" s="42">
        <v>50.0</v>
      </c>
      <c r="D1583" s="42">
        <v>1581.0</v>
      </c>
      <c r="E1583" s="42">
        <v>50.0</v>
      </c>
      <c r="G1583" s="2">
        <f>IFERROR(__xludf.DUMMYFUNCTION("""COMPUTED_VALUE"""),17.0)</f>
        <v>17</v>
      </c>
      <c r="O1583" s="42">
        <v>1581.0</v>
      </c>
      <c r="P1583" s="42">
        <v>341.0</v>
      </c>
      <c r="S1583" s="42">
        <v>341.0</v>
      </c>
    </row>
    <row r="1584">
      <c r="A1584" s="42">
        <v>1582.0</v>
      </c>
      <c r="B1584" s="42">
        <v>42.0</v>
      </c>
      <c r="D1584" s="42">
        <v>1582.0</v>
      </c>
      <c r="E1584" s="42">
        <v>42.0</v>
      </c>
      <c r="G1584" s="2">
        <f>IFERROR(__xludf.DUMMYFUNCTION("""COMPUTED_VALUE"""),22.0)</f>
        <v>22</v>
      </c>
      <c r="O1584" s="42">
        <v>1582.0</v>
      </c>
      <c r="P1584" s="42">
        <v>460.0</v>
      </c>
      <c r="S1584" s="42">
        <v>460.0</v>
      </c>
    </row>
    <row r="1585">
      <c r="A1585" s="42">
        <v>1583.0</v>
      </c>
      <c r="B1585" s="42">
        <v>44.0</v>
      </c>
      <c r="D1585" s="42">
        <v>1583.0</v>
      </c>
      <c r="E1585" s="42">
        <v>44.0</v>
      </c>
      <c r="G1585" s="2">
        <f>IFERROR(__xludf.DUMMYFUNCTION("""COMPUTED_VALUE"""),18.0)</f>
        <v>18</v>
      </c>
      <c r="O1585" s="42">
        <v>1583.0</v>
      </c>
      <c r="P1585" s="42">
        <v>364.0</v>
      </c>
      <c r="S1585" s="42">
        <v>364.0</v>
      </c>
    </row>
    <row r="1586">
      <c r="A1586" s="42">
        <v>1584.0</v>
      </c>
      <c r="B1586" s="42">
        <v>42.0</v>
      </c>
      <c r="D1586" s="42">
        <v>1584.0</v>
      </c>
      <c r="E1586" s="42">
        <v>42.0</v>
      </c>
      <c r="G1586" s="2">
        <f>IFERROR(__xludf.DUMMYFUNCTION("""COMPUTED_VALUE"""),18.0)</f>
        <v>18</v>
      </c>
      <c r="O1586" s="42">
        <v>1584.0</v>
      </c>
      <c r="P1586" s="42">
        <v>322.0</v>
      </c>
      <c r="S1586" s="42">
        <v>322.0</v>
      </c>
    </row>
    <row r="1587">
      <c r="A1587" s="42">
        <v>1585.0</v>
      </c>
      <c r="B1587" s="42">
        <v>46.0</v>
      </c>
      <c r="D1587" s="42">
        <v>1585.0</v>
      </c>
      <c r="E1587" s="42">
        <v>46.0</v>
      </c>
      <c r="G1587" s="2">
        <f>IFERROR(__xludf.DUMMYFUNCTION("""COMPUTED_VALUE"""),16.0)</f>
        <v>16</v>
      </c>
      <c r="O1587" s="42">
        <v>1585.0</v>
      </c>
      <c r="P1587" s="42">
        <v>310.0</v>
      </c>
      <c r="S1587" s="42">
        <v>330.0</v>
      </c>
    </row>
    <row r="1588">
      <c r="A1588" s="42">
        <v>1586.0</v>
      </c>
      <c r="B1588" s="42">
        <v>39.0</v>
      </c>
      <c r="D1588" s="42">
        <v>1586.0</v>
      </c>
      <c r="E1588" s="42">
        <v>39.0</v>
      </c>
      <c r="G1588" s="2">
        <f>IFERROR(__xludf.DUMMYFUNCTION("""COMPUTED_VALUE"""),16.0)</f>
        <v>16</v>
      </c>
      <c r="O1588" s="42">
        <v>1586.0</v>
      </c>
      <c r="P1588" s="42">
        <v>374.0</v>
      </c>
      <c r="S1588" s="42">
        <v>404.0</v>
      </c>
    </row>
    <row r="1589">
      <c r="A1589" s="42">
        <v>1587.0</v>
      </c>
      <c r="B1589" s="42">
        <v>37.0</v>
      </c>
      <c r="D1589" s="42">
        <v>1587.0</v>
      </c>
      <c r="E1589" s="42">
        <v>37.0</v>
      </c>
      <c r="G1589" s="2">
        <f>IFERROR(__xludf.DUMMYFUNCTION("""COMPUTED_VALUE"""),16.0)</f>
        <v>16</v>
      </c>
      <c r="O1589" s="42">
        <v>1587.0</v>
      </c>
      <c r="P1589" s="42">
        <v>361.0</v>
      </c>
      <c r="S1589" s="42">
        <v>433.0</v>
      </c>
    </row>
    <row r="1590">
      <c r="A1590" s="42">
        <v>1588.0</v>
      </c>
      <c r="B1590" s="42">
        <v>37.0</v>
      </c>
      <c r="D1590" s="42">
        <v>1588.0</v>
      </c>
      <c r="E1590" s="42">
        <v>37.0</v>
      </c>
      <c r="G1590" s="2">
        <f>IFERROR(__xludf.DUMMYFUNCTION("""COMPUTED_VALUE"""),16.0)</f>
        <v>16</v>
      </c>
      <c r="O1590" s="42">
        <v>1588.0</v>
      </c>
      <c r="P1590" s="42">
        <v>338.0</v>
      </c>
      <c r="S1590" s="42">
        <v>429.0</v>
      </c>
    </row>
    <row r="1591">
      <c r="A1591" s="42">
        <v>1589.0</v>
      </c>
      <c r="B1591" s="42">
        <v>41.0</v>
      </c>
      <c r="D1591" s="42">
        <v>1589.0</v>
      </c>
      <c r="E1591" s="42">
        <v>41.0</v>
      </c>
      <c r="G1591" s="2">
        <f>IFERROR(__xludf.DUMMYFUNCTION("""COMPUTED_VALUE"""),16.0)</f>
        <v>16</v>
      </c>
      <c r="O1591" s="42">
        <v>1589.0</v>
      </c>
      <c r="P1591" s="42">
        <v>364.0</v>
      </c>
      <c r="S1591" s="42">
        <v>421.0</v>
      </c>
    </row>
    <row r="1592">
      <c r="A1592" s="42">
        <v>1590.0</v>
      </c>
      <c r="B1592" s="42">
        <v>39.0</v>
      </c>
      <c r="D1592" s="42">
        <v>1590.0</v>
      </c>
      <c r="E1592" s="42">
        <v>39.0</v>
      </c>
      <c r="G1592" s="2">
        <f>IFERROR(__xludf.DUMMYFUNCTION("""COMPUTED_VALUE"""),16.0)</f>
        <v>16</v>
      </c>
      <c r="O1592" s="42">
        <v>1590.0</v>
      </c>
      <c r="P1592" s="42">
        <v>323.0</v>
      </c>
      <c r="S1592" s="42">
        <v>390.0</v>
      </c>
    </row>
    <row r="1593">
      <c r="A1593" s="42">
        <v>1591.0</v>
      </c>
      <c r="B1593" s="42">
        <v>42.0</v>
      </c>
      <c r="D1593" s="42">
        <v>1591.0</v>
      </c>
      <c r="E1593" s="42">
        <v>42.0</v>
      </c>
      <c r="G1593" s="2">
        <f>IFERROR(__xludf.DUMMYFUNCTION("""COMPUTED_VALUE"""),16.0)</f>
        <v>16</v>
      </c>
      <c r="O1593" s="42">
        <v>1591.0</v>
      </c>
      <c r="P1593" s="42">
        <v>368.0</v>
      </c>
      <c r="S1593" s="42">
        <v>470.0</v>
      </c>
    </row>
    <row r="1594">
      <c r="A1594" s="42">
        <v>1592.0</v>
      </c>
      <c r="B1594" s="42">
        <v>43.0</v>
      </c>
      <c r="D1594" s="42">
        <v>1592.0</v>
      </c>
      <c r="E1594" s="42">
        <v>43.0</v>
      </c>
      <c r="G1594" s="2">
        <f>IFERROR(__xludf.DUMMYFUNCTION("""COMPUTED_VALUE"""),16.0)</f>
        <v>16</v>
      </c>
      <c r="O1594" s="42">
        <v>1592.0</v>
      </c>
      <c r="P1594" s="42">
        <v>353.0</v>
      </c>
      <c r="S1594" s="42">
        <v>483.0</v>
      </c>
    </row>
    <row r="1595">
      <c r="A1595" s="42">
        <v>1593.0</v>
      </c>
      <c r="B1595" s="42">
        <v>39.0</v>
      </c>
      <c r="D1595" s="42">
        <v>1593.0</v>
      </c>
      <c r="E1595" s="42">
        <v>39.0</v>
      </c>
      <c r="G1595" s="2">
        <f>IFERROR(__xludf.DUMMYFUNCTION("""COMPUTED_VALUE"""),16.0)</f>
        <v>16</v>
      </c>
      <c r="O1595" s="42">
        <v>1593.0</v>
      </c>
      <c r="P1595" s="42">
        <v>391.0</v>
      </c>
      <c r="S1595" s="42">
        <v>492.0</v>
      </c>
    </row>
    <row r="1596">
      <c r="A1596" s="42">
        <v>1594.0</v>
      </c>
      <c r="B1596" s="42">
        <v>40.0</v>
      </c>
      <c r="D1596" s="42">
        <v>1594.0</v>
      </c>
      <c r="E1596" s="42">
        <v>40.0</v>
      </c>
      <c r="G1596" s="2">
        <f>IFERROR(__xludf.DUMMYFUNCTION("""COMPUTED_VALUE"""),16.0)</f>
        <v>16</v>
      </c>
      <c r="O1596" s="42">
        <v>1594.0</v>
      </c>
      <c r="P1596" s="42">
        <v>293.0</v>
      </c>
      <c r="S1596" s="42">
        <v>299.0</v>
      </c>
    </row>
    <row r="1597">
      <c r="A1597" s="42">
        <v>1595.0</v>
      </c>
      <c r="B1597" s="42">
        <v>46.0</v>
      </c>
      <c r="D1597" s="42">
        <v>1595.0</v>
      </c>
      <c r="E1597" s="42">
        <v>46.0</v>
      </c>
      <c r="G1597" s="2">
        <f>IFERROR(__xludf.DUMMYFUNCTION("""COMPUTED_VALUE"""),19.0)</f>
        <v>19</v>
      </c>
      <c r="O1597" s="42">
        <v>1595.0</v>
      </c>
      <c r="P1597" s="42">
        <v>442.0</v>
      </c>
      <c r="S1597" s="42">
        <v>441.0</v>
      </c>
    </row>
    <row r="1598">
      <c r="A1598" s="42">
        <v>1596.0</v>
      </c>
      <c r="B1598" s="42">
        <v>45.0</v>
      </c>
      <c r="D1598" s="42">
        <v>1596.0</v>
      </c>
      <c r="E1598" s="42">
        <v>45.0</v>
      </c>
      <c r="G1598" s="2">
        <f>IFERROR(__xludf.DUMMYFUNCTION("""COMPUTED_VALUE"""),17.0)</f>
        <v>17</v>
      </c>
      <c r="O1598" s="42">
        <v>1596.0</v>
      </c>
      <c r="P1598" s="42">
        <v>399.0</v>
      </c>
      <c r="S1598" s="42">
        <v>399.0</v>
      </c>
    </row>
    <row r="1599">
      <c r="A1599" s="42">
        <v>1597.0</v>
      </c>
      <c r="B1599" s="42">
        <v>48.0</v>
      </c>
      <c r="D1599" s="42">
        <v>1597.0</v>
      </c>
      <c r="E1599" s="42">
        <v>48.0</v>
      </c>
      <c r="G1599" s="2">
        <f>IFERROR(__xludf.DUMMYFUNCTION("""COMPUTED_VALUE"""),18.0)</f>
        <v>18</v>
      </c>
      <c r="O1599" s="42">
        <v>1597.0</v>
      </c>
      <c r="P1599" s="42">
        <v>400.0</v>
      </c>
      <c r="S1599" s="42">
        <v>400.0</v>
      </c>
    </row>
    <row r="1600">
      <c r="A1600" s="42">
        <v>1598.0</v>
      </c>
      <c r="B1600" s="42">
        <v>48.0</v>
      </c>
      <c r="D1600" s="42">
        <v>1598.0</v>
      </c>
      <c r="E1600" s="42">
        <v>48.0</v>
      </c>
      <c r="G1600" s="2">
        <f>IFERROR(__xludf.DUMMYFUNCTION("""COMPUTED_VALUE"""),16.0)</f>
        <v>16</v>
      </c>
      <c r="O1600" s="42">
        <v>1598.0</v>
      </c>
      <c r="P1600" s="42">
        <v>343.0</v>
      </c>
      <c r="S1600" s="42">
        <v>403.0</v>
      </c>
    </row>
    <row r="1601">
      <c r="A1601" s="42">
        <v>1599.0</v>
      </c>
      <c r="B1601" s="42">
        <v>49.0</v>
      </c>
      <c r="D1601" s="42">
        <v>1599.0</v>
      </c>
      <c r="E1601" s="42">
        <v>49.0</v>
      </c>
      <c r="G1601" s="2">
        <f>IFERROR(__xludf.DUMMYFUNCTION("""COMPUTED_VALUE"""),16.0)</f>
        <v>16</v>
      </c>
      <c r="O1601" s="42">
        <v>1599.0</v>
      </c>
      <c r="P1601" s="42">
        <v>360.0</v>
      </c>
      <c r="S1601" s="42">
        <v>397.0</v>
      </c>
    </row>
    <row r="1602">
      <c r="A1602" s="42">
        <v>1600.0</v>
      </c>
      <c r="B1602" s="42">
        <v>45.0</v>
      </c>
      <c r="D1602" s="42">
        <v>1600.0</v>
      </c>
      <c r="E1602" s="42">
        <v>45.0</v>
      </c>
      <c r="G1602" s="2">
        <f>IFERROR(__xludf.DUMMYFUNCTION("""COMPUTED_VALUE"""),16.0)</f>
        <v>16</v>
      </c>
      <c r="O1602" s="42">
        <v>1600.0</v>
      </c>
      <c r="P1602" s="42">
        <v>338.0</v>
      </c>
      <c r="S1602" s="42">
        <v>381.0</v>
      </c>
    </row>
    <row r="1603">
      <c r="A1603" s="42">
        <v>1601.0</v>
      </c>
      <c r="B1603" s="42">
        <v>45.0</v>
      </c>
      <c r="D1603" s="42">
        <v>1601.0</v>
      </c>
      <c r="E1603" s="42">
        <v>45.0</v>
      </c>
      <c r="G1603" s="2">
        <f>IFERROR(__xludf.DUMMYFUNCTION("""COMPUTED_VALUE"""),16.0)</f>
        <v>16</v>
      </c>
      <c r="O1603" s="42">
        <v>1601.0</v>
      </c>
      <c r="P1603" s="42">
        <v>350.0</v>
      </c>
      <c r="S1603" s="42">
        <v>361.0</v>
      </c>
    </row>
    <row r="1604">
      <c r="A1604" s="42">
        <v>1602.0</v>
      </c>
      <c r="B1604" s="42">
        <v>48.0</v>
      </c>
      <c r="D1604" s="42">
        <v>1602.0</v>
      </c>
      <c r="E1604" s="42">
        <v>48.0</v>
      </c>
      <c r="G1604" s="2">
        <f>IFERROR(__xludf.DUMMYFUNCTION("""COMPUTED_VALUE"""),16.0)</f>
        <v>16</v>
      </c>
      <c r="O1604" s="42">
        <v>1602.0</v>
      </c>
      <c r="P1604" s="42">
        <v>305.0</v>
      </c>
      <c r="S1604" s="42">
        <v>328.0</v>
      </c>
    </row>
    <row r="1605">
      <c r="A1605" s="42">
        <v>1603.0</v>
      </c>
      <c r="B1605" s="42">
        <v>48.0</v>
      </c>
      <c r="D1605" s="42">
        <v>1603.0</v>
      </c>
      <c r="E1605" s="42">
        <v>48.0</v>
      </c>
      <c r="G1605" s="2">
        <f>IFERROR(__xludf.DUMMYFUNCTION("""COMPUTED_VALUE"""),16.0)</f>
        <v>16</v>
      </c>
      <c r="O1605" s="42">
        <v>1603.0</v>
      </c>
      <c r="P1605" s="42">
        <v>334.0</v>
      </c>
      <c r="S1605" s="42">
        <v>384.0</v>
      </c>
    </row>
    <row r="1606">
      <c r="A1606" s="42">
        <v>1604.0</v>
      </c>
      <c r="B1606" s="42">
        <v>49.0</v>
      </c>
      <c r="D1606" s="42">
        <v>1604.0</v>
      </c>
      <c r="E1606" s="42">
        <v>49.0</v>
      </c>
      <c r="G1606" s="2">
        <f>IFERROR(__xludf.DUMMYFUNCTION("""COMPUTED_VALUE"""),16.0)</f>
        <v>16</v>
      </c>
      <c r="O1606" s="42">
        <v>1604.0</v>
      </c>
      <c r="P1606" s="42">
        <v>362.0</v>
      </c>
      <c r="S1606" s="42">
        <v>422.0</v>
      </c>
    </row>
    <row r="1607">
      <c r="A1607" s="42">
        <v>1605.0</v>
      </c>
      <c r="B1607" s="42">
        <v>46.0</v>
      </c>
      <c r="D1607" s="42">
        <v>1605.0</v>
      </c>
      <c r="E1607" s="42">
        <v>46.0</v>
      </c>
      <c r="G1607" s="2">
        <f>IFERROR(__xludf.DUMMYFUNCTION("""COMPUTED_VALUE"""),16.0)</f>
        <v>16</v>
      </c>
      <c r="O1607" s="42">
        <v>1605.0</v>
      </c>
      <c r="P1607" s="42">
        <v>376.0</v>
      </c>
      <c r="S1607" s="42">
        <v>452.0</v>
      </c>
    </row>
    <row r="1608">
      <c r="A1608" s="42">
        <v>1606.0</v>
      </c>
      <c r="B1608" s="42">
        <v>46.0</v>
      </c>
      <c r="D1608" s="42">
        <v>1606.0</v>
      </c>
      <c r="E1608" s="42">
        <v>46.0</v>
      </c>
      <c r="G1608" s="2">
        <f>IFERROR(__xludf.DUMMYFUNCTION("""COMPUTED_VALUE"""),16.0)</f>
        <v>16</v>
      </c>
      <c r="O1608" s="42">
        <v>1606.0</v>
      </c>
      <c r="P1608" s="42">
        <v>348.0</v>
      </c>
      <c r="S1608" s="42">
        <v>442.0</v>
      </c>
    </row>
    <row r="1609">
      <c r="A1609" s="42">
        <v>1607.0</v>
      </c>
      <c r="B1609" s="42">
        <v>56.0</v>
      </c>
      <c r="D1609" s="42">
        <v>1607.0</v>
      </c>
      <c r="E1609" s="42">
        <v>56.0</v>
      </c>
      <c r="G1609" s="2">
        <f>IFERROR(__xludf.DUMMYFUNCTION("""COMPUTED_VALUE"""),16.0)</f>
        <v>16</v>
      </c>
      <c r="O1609" s="42">
        <v>1607.0</v>
      </c>
      <c r="P1609" s="42">
        <v>310.0</v>
      </c>
      <c r="S1609" s="42">
        <v>332.0</v>
      </c>
    </row>
    <row r="1610">
      <c r="A1610" s="42">
        <v>1608.0</v>
      </c>
      <c r="B1610" s="42">
        <v>56.0</v>
      </c>
      <c r="D1610" s="42">
        <v>1608.0</v>
      </c>
      <c r="E1610" s="42">
        <v>56.0</v>
      </c>
      <c r="G1610" s="2">
        <f>IFERROR(__xludf.DUMMYFUNCTION("""COMPUTED_VALUE"""),17.0)</f>
        <v>17</v>
      </c>
      <c r="O1610" s="42">
        <v>1608.0</v>
      </c>
      <c r="P1610" s="42">
        <v>357.0</v>
      </c>
      <c r="S1610" s="42">
        <v>355.0</v>
      </c>
    </row>
    <row r="1611">
      <c r="A1611" s="42">
        <v>1609.0</v>
      </c>
      <c r="B1611" s="42">
        <v>57.0</v>
      </c>
      <c r="D1611" s="42">
        <v>1609.0</v>
      </c>
      <c r="E1611" s="42">
        <v>57.0</v>
      </c>
      <c r="G1611" s="2">
        <f>IFERROR(__xludf.DUMMYFUNCTION("""COMPUTED_VALUE"""),20.0)</f>
        <v>20</v>
      </c>
      <c r="O1611" s="42">
        <v>1609.0</v>
      </c>
      <c r="P1611" s="42">
        <v>392.0</v>
      </c>
      <c r="S1611" s="42">
        <v>392.0</v>
      </c>
    </row>
    <row r="1612">
      <c r="A1612" s="42">
        <v>1610.0</v>
      </c>
      <c r="B1612" s="42">
        <v>62.0</v>
      </c>
      <c r="D1612" s="42">
        <v>1610.0</v>
      </c>
      <c r="E1612" s="42">
        <v>62.0</v>
      </c>
      <c r="G1612" s="2">
        <f>IFERROR(__xludf.DUMMYFUNCTION("""COMPUTED_VALUE"""),17.0)</f>
        <v>17</v>
      </c>
      <c r="O1612" s="42">
        <v>1610.0</v>
      </c>
      <c r="P1612" s="42">
        <v>327.0</v>
      </c>
      <c r="S1612" s="42">
        <v>327.0</v>
      </c>
    </row>
    <row r="1613">
      <c r="A1613" s="42">
        <v>1611.0</v>
      </c>
      <c r="B1613" s="42">
        <v>59.0</v>
      </c>
      <c r="D1613" s="42">
        <v>1611.0</v>
      </c>
      <c r="E1613" s="42">
        <v>59.0</v>
      </c>
      <c r="G1613" s="2">
        <f>IFERROR(__xludf.DUMMYFUNCTION("""COMPUTED_VALUE"""),16.0)</f>
        <v>16</v>
      </c>
      <c r="O1613" s="42">
        <v>1611.0</v>
      </c>
      <c r="P1613" s="42">
        <v>329.0</v>
      </c>
      <c r="S1613" s="42">
        <v>343.0</v>
      </c>
    </row>
    <row r="1614">
      <c r="A1614" s="42">
        <v>1612.0</v>
      </c>
      <c r="B1614" s="42">
        <v>51.0</v>
      </c>
      <c r="D1614" s="42">
        <v>1612.0</v>
      </c>
      <c r="E1614" s="42">
        <v>51.0</v>
      </c>
      <c r="G1614" s="2">
        <f>IFERROR(__xludf.DUMMYFUNCTION("""COMPUTED_VALUE"""),22.0)</f>
        <v>22</v>
      </c>
      <c r="O1614" s="42">
        <v>1612.0</v>
      </c>
      <c r="P1614" s="42">
        <v>455.0</v>
      </c>
      <c r="S1614" s="42">
        <v>454.0</v>
      </c>
    </row>
    <row r="1615">
      <c r="A1615" s="42">
        <v>1613.0</v>
      </c>
      <c r="B1615" s="42">
        <v>49.0</v>
      </c>
      <c r="D1615" s="42">
        <v>1613.0</v>
      </c>
      <c r="E1615" s="42">
        <v>49.0</v>
      </c>
      <c r="G1615" s="2">
        <f>IFERROR(__xludf.DUMMYFUNCTION("""COMPUTED_VALUE"""),16.0)</f>
        <v>16</v>
      </c>
      <c r="O1615" s="42">
        <v>1613.0</v>
      </c>
      <c r="P1615" s="42">
        <v>361.0</v>
      </c>
      <c r="S1615" s="42">
        <v>375.0</v>
      </c>
    </row>
    <row r="1616">
      <c r="A1616" s="42">
        <v>1614.0</v>
      </c>
      <c r="B1616" s="42">
        <v>49.0</v>
      </c>
      <c r="D1616" s="42">
        <v>1614.0</v>
      </c>
      <c r="E1616" s="42">
        <v>49.0</v>
      </c>
      <c r="G1616" s="2">
        <f>IFERROR(__xludf.DUMMYFUNCTION("""COMPUTED_VALUE"""),16.0)</f>
        <v>16</v>
      </c>
      <c r="O1616" s="42">
        <v>1614.0</v>
      </c>
      <c r="P1616" s="42">
        <v>315.0</v>
      </c>
      <c r="S1616" s="42">
        <v>354.0</v>
      </c>
    </row>
    <row r="1617">
      <c r="A1617" s="42">
        <v>1615.0</v>
      </c>
      <c r="B1617" s="42">
        <v>52.0</v>
      </c>
      <c r="D1617" s="42">
        <v>1615.0</v>
      </c>
      <c r="E1617" s="42">
        <v>52.0</v>
      </c>
      <c r="G1617" s="2">
        <f>IFERROR(__xludf.DUMMYFUNCTION("""COMPUTED_VALUE"""),18.0)</f>
        <v>18</v>
      </c>
      <c r="O1617" s="42">
        <v>1615.0</v>
      </c>
      <c r="P1617" s="42">
        <v>416.0</v>
      </c>
      <c r="S1617" s="42">
        <v>414.0</v>
      </c>
    </row>
    <row r="1618">
      <c r="A1618" s="42">
        <v>1616.0</v>
      </c>
      <c r="B1618" s="42">
        <v>59.0</v>
      </c>
      <c r="D1618" s="42">
        <v>1616.0</v>
      </c>
      <c r="E1618" s="42">
        <v>59.0</v>
      </c>
      <c r="G1618" s="2">
        <f>IFERROR(__xludf.DUMMYFUNCTION("""COMPUTED_VALUE"""),21.0)</f>
        <v>21</v>
      </c>
      <c r="O1618" s="42">
        <v>1616.0</v>
      </c>
      <c r="P1618" s="42">
        <v>419.0</v>
      </c>
      <c r="S1618" s="42">
        <v>419.0</v>
      </c>
    </row>
    <row r="1619">
      <c r="A1619" s="42">
        <v>1617.0</v>
      </c>
      <c r="B1619" s="42">
        <v>52.0</v>
      </c>
      <c r="D1619" s="42">
        <v>1617.0</v>
      </c>
      <c r="E1619" s="42">
        <v>52.0</v>
      </c>
      <c r="G1619" s="2">
        <f>IFERROR(__xludf.DUMMYFUNCTION("""COMPUTED_VALUE"""),19.0)</f>
        <v>19</v>
      </c>
      <c r="O1619" s="42">
        <v>1617.0</v>
      </c>
      <c r="P1619" s="42">
        <v>397.0</v>
      </c>
      <c r="S1619" s="42">
        <v>397.0</v>
      </c>
    </row>
    <row r="1620">
      <c r="A1620" s="42">
        <v>1618.0</v>
      </c>
      <c r="B1620" s="42">
        <v>56.0</v>
      </c>
      <c r="D1620" s="42">
        <v>1618.0</v>
      </c>
      <c r="E1620" s="42">
        <v>56.0</v>
      </c>
      <c r="G1620" s="2">
        <f>IFERROR(__xludf.DUMMYFUNCTION("""COMPUTED_VALUE"""),21.0)</f>
        <v>21</v>
      </c>
      <c r="O1620" s="42">
        <v>1618.0</v>
      </c>
      <c r="P1620" s="42">
        <v>397.0</v>
      </c>
      <c r="S1620" s="42">
        <v>397.0</v>
      </c>
    </row>
    <row r="1621">
      <c r="A1621" s="42">
        <v>1619.0</v>
      </c>
      <c r="B1621" s="42">
        <v>50.0</v>
      </c>
      <c r="D1621" s="42">
        <v>1619.0</v>
      </c>
      <c r="E1621" s="42">
        <v>50.0</v>
      </c>
      <c r="G1621" s="2">
        <f>IFERROR(__xludf.DUMMYFUNCTION("""COMPUTED_VALUE"""),20.0)</f>
        <v>20</v>
      </c>
      <c r="O1621" s="42">
        <v>1619.0</v>
      </c>
      <c r="P1621" s="42">
        <v>400.0</v>
      </c>
      <c r="S1621" s="42">
        <v>400.0</v>
      </c>
    </row>
    <row r="1622">
      <c r="A1622" s="42">
        <v>1620.0</v>
      </c>
      <c r="B1622" s="42">
        <v>46.0</v>
      </c>
      <c r="D1622" s="42">
        <v>1620.0</v>
      </c>
      <c r="E1622" s="42">
        <v>46.0</v>
      </c>
      <c r="G1622" s="2">
        <f>IFERROR(__xludf.DUMMYFUNCTION("""COMPUTED_VALUE"""),23.0)</f>
        <v>23</v>
      </c>
      <c r="O1622" s="42">
        <v>1620.0</v>
      </c>
      <c r="P1622" s="42">
        <v>487.0</v>
      </c>
      <c r="S1622" s="42">
        <v>487.0</v>
      </c>
    </row>
    <row r="1623">
      <c r="A1623" s="42">
        <v>1621.0</v>
      </c>
      <c r="B1623" s="42">
        <v>41.0</v>
      </c>
      <c r="D1623" s="42">
        <v>1621.0</v>
      </c>
      <c r="E1623" s="42">
        <v>41.0</v>
      </c>
      <c r="G1623" s="2">
        <f>IFERROR(__xludf.DUMMYFUNCTION("""COMPUTED_VALUE"""),19.0)</f>
        <v>19</v>
      </c>
      <c r="O1623" s="42">
        <v>1621.0</v>
      </c>
      <c r="P1623" s="42">
        <v>351.0</v>
      </c>
      <c r="S1623" s="42">
        <v>351.0</v>
      </c>
    </row>
    <row r="1624">
      <c r="A1624" s="42">
        <v>1622.0</v>
      </c>
      <c r="B1624" s="42">
        <v>44.0</v>
      </c>
      <c r="D1624" s="42">
        <v>1622.0</v>
      </c>
      <c r="E1624" s="42">
        <v>44.0</v>
      </c>
      <c r="G1624" s="2">
        <f>IFERROR(__xludf.DUMMYFUNCTION("""COMPUTED_VALUE"""),18.0)</f>
        <v>18</v>
      </c>
      <c r="O1624" s="42">
        <v>1622.0</v>
      </c>
      <c r="P1624" s="42">
        <v>318.0</v>
      </c>
      <c r="S1624" s="42">
        <v>318.0</v>
      </c>
    </row>
    <row r="1625">
      <c r="A1625" s="42">
        <v>1623.0</v>
      </c>
      <c r="B1625" s="42">
        <v>42.0</v>
      </c>
      <c r="D1625" s="42">
        <v>1623.0</v>
      </c>
      <c r="E1625" s="42">
        <v>42.0</v>
      </c>
      <c r="G1625" s="2">
        <f>IFERROR(__xludf.DUMMYFUNCTION("""COMPUTED_VALUE"""),21.0)</f>
        <v>21</v>
      </c>
      <c r="O1625" s="42">
        <v>1623.0</v>
      </c>
      <c r="P1625" s="42">
        <v>421.0</v>
      </c>
      <c r="S1625" s="42">
        <v>421.0</v>
      </c>
    </row>
    <row r="1626">
      <c r="A1626" s="42">
        <v>1624.0</v>
      </c>
      <c r="B1626" s="42">
        <v>41.0</v>
      </c>
      <c r="D1626" s="42">
        <v>1624.0</v>
      </c>
      <c r="E1626" s="42">
        <v>41.0</v>
      </c>
      <c r="G1626" s="2">
        <f>IFERROR(__xludf.DUMMYFUNCTION("""COMPUTED_VALUE"""),22.0)</f>
        <v>22</v>
      </c>
      <c r="O1626" s="42">
        <v>1624.0</v>
      </c>
      <c r="P1626" s="42">
        <v>462.0</v>
      </c>
      <c r="S1626" s="42">
        <v>462.0</v>
      </c>
    </row>
    <row r="1627">
      <c r="A1627" s="42">
        <v>1625.0</v>
      </c>
      <c r="B1627" s="42">
        <v>40.0</v>
      </c>
      <c r="D1627" s="42">
        <v>1625.0</v>
      </c>
      <c r="E1627" s="42">
        <v>40.0</v>
      </c>
      <c r="G1627" s="2">
        <f>IFERROR(__xludf.DUMMYFUNCTION("""COMPUTED_VALUE"""),20.0)</f>
        <v>20</v>
      </c>
      <c r="O1627" s="42">
        <v>1625.0</v>
      </c>
      <c r="P1627" s="42">
        <v>418.0</v>
      </c>
      <c r="S1627" s="42">
        <v>418.0</v>
      </c>
    </row>
    <row r="1628">
      <c r="A1628" s="42">
        <v>1626.0</v>
      </c>
      <c r="B1628" s="42">
        <v>36.0</v>
      </c>
      <c r="D1628" s="42">
        <v>1626.0</v>
      </c>
      <c r="E1628" s="42">
        <v>36.0</v>
      </c>
      <c r="G1628" s="2">
        <f>IFERROR(__xludf.DUMMYFUNCTION("""COMPUTED_VALUE"""),21.0)</f>
        <v>21</v>
      </c>
      <c r="O1628" s="42">
        <v>1626.0</v>
      </c>
      <c r="P1628" s="42">
        <v>395.0</v>
      </c>
      <c r="S1628" s="42">
        <v>395.0</v>
      </c>
    </row>
    <row r="1629">
      <c r="A1629" s="42">
        <v>1627.0</v>
      </c>
      <c r="B1629" s="42">
        <v>40.0</v>
      </c>
      <c r="D1629" s="42">
        <v>1627.0</v>
      </c>
      <c r="E1629" s="42">
        <v>40.0</v>
      </c>
      <c r="G1629" s="2">
        <f>IFERROR(__xludf.DUMMYFUNCTION("""COMPUTED_VALUE"""),16.0)</f>
        <v>16</v>
      </c>
      <c r="O1629" s="42">
        <v>1627.0</v>
      </c>
      <c r="P1629" s="42">
        <v>314.0</v>
      </c>
      <c r="S1629" s="42">
        <v>314.0</v>
      </c>
    </row>
    <row r="1630">
      <c r="A1630" s="42">
        <v>1628.0</v>
      </c>
      <c r="B1630" s="42">
        <v>34.0</v>
      </c>
      <c r="D1630" s="42">
        <v>1628.0</v>
      </c>
      <c r="E1630" s="42">
        <v>34.0</v>
      </c>
      <c r="G1630" s="2">
        <f>IFERROR(__xludf.DUMMYFUNCTION("""COMPUTED_VALUE"""),16.0)</f>
        <v>16</v>
      </c>
      <c r="O1630" s="42">
        <v>1628.0</v>
      </c>
      <c r="P1630" s="42">
        <v>332.0</v>
      </c>
      <c r="S1630" s="42">
        <v>364.0</v>
      </c>
    </row>
    <row r="1631">
      <c r="A1631" s="42">
        <v>1629.0</v>
      </c>
      <c r="B1631" s="42">
        <v>29.0</v>
      </c>
      <c r="D1631" s="42">
        <v>1629.0</v>
      </c>
      <c r="E1631" s="42">
        <v>29.0</v>
      </c>
      <c r="G1631" s="2">
        <f>IFERROR(__xludf.DUMMYFUNCTION("""COMPUTED_VALUE"""),16.0)</f>
        <v>16</v>
      </c>
      <c r="O1631" s="42">
        <v>1629.0</v>
      </c>
      <c r="P1631" s="42">
        <v>362.0</v>
      </c>
      <c r="S1631" s="42">
        <v>470.0</v>
      </c>
    </row>
    <row r="1632">
      <c r="A1632" s="42">
        <v>1630.0</v>
      </c>
      <c r="B1632" s="42">
        <v>30.0</v>
      </c>
      <c r="D1632" s="42">
        <v>1630.0</v>
      </c>
      <c r="E1632" s="42">
        <v>30.0</v>
      </c>
      <c r="G1632" s="2">
        <f>IFERROR(__xludf.DUMMYFUNCTION("""COMPUTED_VALUE"""),16.0)</f>
        <v>16</v>
      </c>
      <c r="O1632" s="42">
        <v>1630.0</v>
      </c>
      <c r="P1632" s="42">
        <v>363.0</v>
      </c>
      <c r="S1632" s="42">
        <v>467.0</v>
      </c>
    </row>
    <row r="1633">
      <c r="A1633" s="42">
        <v>1631.0</v>
      </c>
      <c r="B1633" s="42">
        <v>32.0</v>
      </c>
      <c r="D1633" s="42">
        <v>1631.0</v>
      </c>
      <c r="E1633" s="42">
        <v>32.0</v>
      </c>
      <c r="G1633" s="2">
        <f>IFERROR(__xludf.DUMMYFUNCTION("""COMPUTED_VALUE"""),16.0)</f>
        <v>16</v>
      </c>
      <c r="O1633" s="42">
        <v>1631.0</v>
      </c>
      <c r="P1633" s="42">
        <v>347.0</v>
      </c>
      <c r="S1633" s="42">
        <v>460.0</v>
      </c>
    </row>
    <row r="1634">
      <c r="A1634" s="42">
        <v>1632.0</v>
      </c>
      <c r="B1634" s="42">
        <v>36.0</v>
      </c>
      <c r="D1634" s="42">
        <v>1632.0</v>
      </c>
      <c r="E1634" s="42">
        <v>36.0</v>
      </c>
      <c r="G1634" s="2">
        <f>IFERROR(__xludf.DUMMYFUNCTION("""COMPUTED_VALUE"""),16.0)</f>
        <v>16</v>
      </c>
      <c r="O1634" s="42">
        <v>1632.0</v>
      </c>
      <c r="P1634" s="42">
        <v>362.0</v>
      </c>
      <c r="S1634" s="42">
        <v>494.0</v>
      </c>
    </row>
    <row r="1635">
      <c r="A1635" s="42">
        <v>1633.0</v>
      </c>
      <c r="B1635" s="42">
        <v>37.0</v>
      </c>
      <c r="D1635" s="42">
        <v>1633.0</v>
      </c>
      <c r="E1635" s="42">
        <v>37.0</v>
      </c>
      <c r="G1635" s="2">
        <f>IFERROR(__xludf.DUMMYFUNCTION("""COMPUTED_VALUE"""),16.0)</f>
        <v>16</v>
      </c>
      <c r="O1635" s="42">
        <v>1633.0</v>
      </c>
      <c r="P1635" s="42">
        <v>325.0</v>
      </c>
      <c r="S1635" s="42">
        <v>491.0</v>
      </c>
    </row>
    <row r="1636">
      <c r="A1636" s="42">
        <v>1634.0</v>
      </c>
      <c r="B1636" s="42">
        <v>30.0</v>
      </c>
      <c r="D1636" s="42">
        <v>1634.0</v>
      </c>
      <c r="E1636" s="42">
        <v>30.0</v>
      </c>
      <c r="G1636" s="2">
        <f>IFERROR(__xludf.DUMMYFUNCTION("""COMPUTED_VALUE"""),16.0)</f>
        <v>16</v>
      </c>
      <c r="O1636" s="42">
        <v>1634.0</v>
      </c>
      <c r="P1636" s="42">
        <v>368.0</v>
      </c>
      <c r="S1636" s="42">
        <v>571.0</v>
      </c>
    </row>
    <row r="1637">
      <c r="A1637" s="42">
        <v>1635.0</v>
      </c>
      <c r="B1637" s="42">
        <v>32.0</v>
      </c>
      <c r="D1637" s="42">
        <v>1635.0</v>
      </c>
      <c r="E1637" s="42">
        <v>32.0</v>
      </c>
      <c r="G1637" s="2">
        <f>IFERROR(__xludf.DUMMYFUNCTION("""COMPUTED_VALUE"""),16.0)</f>
        <v>16</v>
      </c>
      <c r="O1637" s="42">
        <v>1635.0</v>
      </c>
      <c r="P1637" s="42">
        <v>284.0</v>
      </c>
      <c r="S1637" s="42">
        <v>422.0</v>
      </c>
    </row>
    <row r="1638">
      <c r="A1638" s="42">
        <v>1636.0</v>
      </c>
      <c r="B1638" s="42">
        <v>27.0</v>
      </c>
      <c r="D1638" s="42">
        <v>1636.0</v>
      </c>
      <c r="E1638" s="42">
        <v>27.0</v>
      </c>
      <c r="G1638" s="2">
        <f>IFERROR(__xludf.DUMMYFUNCTION("""COMPUTED_VALUE"""),16.0)</f>
        <v>16</v>
      </c>
      <c r="O1638" s="42">
        <v>1636.0</v>
      </c>
      <c r="P1638" s="42">
        <v>358.0</v>
      </c>
      <c r="S1638" s="42">
        <v>424.0</v>
      </c>
    </row>
    <row r="1639">
      <c r="A1639" s="42">
        <v>1637.0</v>
      </c>
      <c r="B1639" s="42">
        <v>23.0</v>
      </c>
      <c r="D1639" s="42">
        <v>1637.0</v>
      </c>
      <c r="E1639" s="42">
        <v>23.0</v>
      </c>
      <c r="G1639" s="2">
        <f>IFERROR(__xludf.DUMMYFUNCTION("""COMPUTED_VALUE"""),16.0)</f>
        <v>16</v>
      </c>
      <c r="O1639" s="42">
        <v>1637.0</v>
      </c>
      <c r="P1639" s="42">
        <v>380.0</v>
      </c>
      <c r="S1639" s="42">
        <v>484.0</v>
      </c>
    </row>
    <row r="1640">
      <c r="A1640" s="42">
        <v>1638.0</v>
      </c>
      <c r="B1640" s="42">
        <v>22.0</v>
      </c>
      <c r="D1640" s="42">
        <v>1638.0</v>
      </c>
      <c r="E1640" s="42">
        <v>22.0</v>
      </c>
      <c r="G1640" s="2">
        <f>IFERROR(__xludf.DUMMYFUNCTION("""COMPUTED_VALUE"""),16.0)</f>
        <v>16</v>
      </c>
      <c r="O1640" s="42">
        <v>1638.0</v>
      </c>
      <c r="P1640" s="42">
        <v>358.0</v>
      </c>
      <c r="S1640" s="42">
        <v>514.0</v>
      </c>
    </row>
    <row r="1641">
      <c r="A1641" s="42">
        <v>1639.0</v>
      </c>
      <c r="B1641" s="42">
        <v>22.0</v>
      </c>
      <c r="D1641" s="42">
        <v>1639.0</v>
      </c>
      <c r="E1641" s="42">
        <v>22.0</v>
      </c>
      <c r="G1641" s="2">
        <f>IFERROR(__xludf.DUMMYFUNCTION("""COMPUTED_VALUE"""),16.0)</f>
        <v>16</v>
      </c>
      <c r="O1641" s="42">
        <v>1639.0</v>
      </c>
      <c r="P1641" s="42">
        <v>394.0</v>
      </c>
      <c r="S1641" s="42">
        <v>592.0</v>
      </c>
    </row>
    <row r="1642">
      <c r="A1642" s="42">
        <v>1640.0</v>
      </c>
      <c r="B1642" s="42">
        <v>25.0</v>
      </c>
      <c r="D1642" s="42">
        <v>1640.0</v>
      </c>
      <c r="E1642" s="42">
        <v>25.0</v>
      </c>
      <c r="G1642" s="2">
        <f>IFERROR(__xludf.DUMMYFUNCTION("""COMPUTED_VALUE"""),16.0)</f>
        <v>16</v>
      </c>
      <c r="O1642" s="42">
        <v>1640.0</v>
      </c>
      <c r="P1642" s="42">
        <v>322.0</v>
      </c>
      <c r="S1642" s="42">
        <v>451.0</v>
      </c>
    </row>
    <row r="1643">
      <c r="A1643" s="42">
        <v>1641.0</v>
      </c>
      <c r="B1643" s="42">
        <v>22.0</v>
      </c>
      <c r="D1643" s="42">
        <v>1641.0</v>
      </c>
      <c r="E1643" s="42">
        <v>22.0</v>
      </c>
      <c r="G1643" s="2">
        <f>IFERROR(__xludf.DUMMYFUNCTION("""COMPUTED_VALUE"""),16.0)</f>
        <v>16</v>
      </c>
      <c r="O1643" s="42">
        <v>1641.0</v>
      </c>
      <c r="P1643" s="42">
        <v>371.0</v>
      </c>
      <c r="S1643" s="42">
        <v>548.0</v>
      </c>
    </row>
    <row r="1644">
      <c r="A1644" s="42">
        <v>1642.0</v>
      </c>
      <c r="B1644" s="42">
        <v>21.0</v>
      </c>
      <c r="D1644" s="42">
        <v>1642.0</v>
      </c>
      <c r="E1644" s="42">
        <v>21.0</v>
      </c>
      <c r="G1644" s="2">
        <f>IFERROR(__xludf.DUMMYFUNCTION("""COMPUTED_VALUE"""),16.0)</f>
        <v>16</v>
      </c>
      <c r="O1644" s="42">
        <v>1642.0</v>
      </c>
      <c r="P1644" s="42">
        <v>332.0</v>
      </c>
      <c r="S1644" s="42">
        <v>528.0</v>
      </c>
    </row>
    <row r="1645">
      <c r="A1645" s="42">
        <v>1643.0</v>
      </c>
      <c r="B1645" s="42">
        <v>22.0</v>
      </c>
      <c r="D1645" s="42">
        <v>1643.0</v>
      </c>
      <c r="E1645" s="42">
        <v>22.0</v>
      </c>
      <c r="G1645" s="2">
        <f>IFERROR(__xludf.DUMMYFUNCTION("""COMPUTED_VALUE"""),16.0)</f>
        <v>16</v>
      </c>
      <c r="O1645" s="42">
        <v>1643.0</v>
      </c>
      <c r="P1645" s="42">
        <v>248.0</v>
      </c>
      <c r="S1645" s="42">
        <v>426.0</v>
      </c>
    </row>
    <row r="1646">
      <c r="A1646" s="42">
        <v>1644.0</v>
      </c>
      <c r="B1646" s="42">
        <v>21.0</v>
      </c>
      <c r="D1646" s="42">
        <v>1644.0</v>
      </c>
      <c r="E1646" s="42">
        <v>21.0</v>
      </c>
      <c r="G1646" s="2">
        <f>IFERROR(__xludf.DUMMYFUNCTION("""COMPUTED_VALUE"""),16.0)</f>
        <v>16</v>
      </c>
      <c r="O1646" s="42">
        <v>1644.0</v>
      </c>
      <c r="P1646" s="42">
        <v>318.0</v>
      </c>
      <c r="S1646" s="42">
        <v>484.0</v>
      </c>
    </row>
    <row r="1647">
      <c r="A1647" s="42">
        <v>1645.0</v>
      </c>
      <c r="B1647" s="42">
        <v>20.0</v>
      </c>
      <c r="D1647" s="42">
        <v>1645.0</v>
      </c>
      <c r="E1647" s="42">
        <v>20.0</v>
      </c>
      <c r="G1647" s="2">
        <f>IFERROR(__xludf.DUMMYFUNCTION("""COMPUTED_VALUE"""),16.0)</f>
        <v>16</v>
      </c>
      <c r="O1647" s="42">
        <v>1645.0</v>
      </c>
      <c r="P1647" s="42">
        <v>308.0</v>
      </c>
      <c r="S1647" s="42">
        <v>400.0</v>
      </c>
    </row>
    <row r="1648">
      <c r="A1648" s="42">
        <v>1646.0</v>
      </c>
      <c r="B1648" s="42">
        <v>17.0</v>
      </c>
      <c r="D1648" s="42">
        <v>1646.0</v>
      </c>
      <c r="E1648" s="42">
        <v>17.0</v>
      </c>
      <c r="G1648" s="2">
        <f>IFERROR(__xludf.DUMMYFUNCTION("""COMPUTED_VALUE"""),16.0)</f>
        <v>16</v>
      </c>
      <c r="O1648" s="42">
        <v>1646.0</v>
      </c>
      <c r="P1648" s="42">
        <v>301.0</v>
      </c>
      <c r="S1648" s="42">
        <v>371.0</v>
      </c>
    </row>
    <row r="1649">
      <c r="A1649" s="42">
        <v>1647.0</v>
      </c>
      <c r="B1649" s="42">
        <v>17.0</v>
      </c>
      <c r="D1649" s="42">
        <v>1647.0</v>
      </c>
      <c r="E1649" s="42">
        <v>17.0</v>
      </c>
      <c r="G1649" s="2">
        <f>IFERROR(__xludf.DUMMYFUNCTION("""COMPUTED_VALUE"""),16.0)</f>
        <v>16</v>
      </c>
      <c r="O1649" s="42">
        <v>1647.0</v>
      </c>
      <c r="P1649" s="42">
        <v>338.0</v>
      </c>
      <c r="S1649" s="42">
        <v>457.0</v>
      </c>
    </row>
    <row r="1650">
      <c r="A1650" s="42">
        <v>1648.0</v>
      </c>
      <c r="B1650" s="42">
        <v>19.0</v>
      </c>
      <c r="D1650" s="42">
        <v>1648.0</v>
      </c>
      <c r="E1650" s="42">
        <v>19.0</v>
      </c>
      <c r="G1650" s="2">
        <f>IFERROR(__xludf.DUMMYFUNCTION("""COMPUTED_VALUE"""),16.0)</f>
        <v>16</v>
      </c>
      <c r="O1650" s="42">
        <v>1648.0</v>
      </c>
      <c r="P1650" s="42">
        <v>316.0</v>
      </c>
      <c r="S1650" s="42">
        <v>459.0</v>
      </c>
    </row>
    <row r="1651">
      <c r="A1651" s="42">
        <v>1649.0</v>
      </c>
      <c r="B1651" s="42">
        <v>18.0</v>
      </c>
      <c r="D1651" s="42">
        <v>1649.0</v>
      </c>
      <c r="E1651" s="42">
        <v>18.0</v>
      </c>
      <c r="G1651" s="2">
        <f>IFERROR(__xludf.DUMMYFUNCTION("""COMPUTED_VALUE"""),16.0)</f>
        <v>16</v>
      </c>
      <c r="O1651" s="42">
        <v>1649.0</v>
      </c>
      <c r="P1651" s="42">
        <v>346.0</v>
      </c>
      <c r="S1651" s="42">
        <v>505.0</v>
      </c>
    </row>
    <row r="1652">
      <c r="A1652" s="42">
        <v>1650.0</v>
      </c>
      <c r="B1652" s="42">
        <v>24.0</v>
      </c>
      <c r="D1652" s="42">
        <v>1650.0</v>
      </c>
      <c r="E1652" s="42">
        <v>24.0</v>
      </c>
      <c r="G1652" s="2">
        <f>IFERROR(__xludf.DUMMYFUNCTION("""COMPUTED_VALUE"""),16.0)</f>
        <v>16</v>
      </c>
      <c r="O1652" s="42">
        <v>1650.0</v>
      </c>
      <c r="P1652" s="42">
        <v>342.0</v>
      </c>
      <c r="S1652" s="42">
        <v>457.0</v>
      </c>
    </row>
    <row r="1653">
      <c r="A1653" s="42">
        <v>1651.0</v>
      </c>
      <c r="B1653" s="42">
        <v>25.0</v>
      </c>
      <c r="D1653" s="42">
        <v>1651.0</v>
      </c>
      <c r="E1653" s="42">
        <v>25.0</v>
      </c>
      <c r="G1653" s="2">
        <f>IFERROR(__xludf.DUMMYFUNCTION("""COMPUTED_VALUE"""),16.0)</f>
        <v>16</v>
      </c>
      <c r="O1653" s="42">
        <v>1651.0</v>
      </c>
      <c r="P1653" s="42">
        <v>282.0</v>
      </c>
      <c r="S1653" s="42">
        <v>383.0</v>
      </c>
    </row>
    <row r="1654">
      <c r="A1654" s="42">
        <v>1652.0</v>
      </c>
      <c r="B1654" s="42">
        <v>23.0</v>
      </c>
      <c r="D1654" s="42">
        <v>1652.0</v>
      </c>
      <c r="E1654" s="42">
        <v>23.0</v>
      </c>
      <c r="G1654" s="2">
        <f>IFERROR(__xludf.DUMMYFUNCTION("""COMPUTED_VALUE"""),16.0)</f>
        <v>16</v>
      </c>
      <c r="O1654" s="42">
        <v>1652.0</v>
      </c>
      <c r="P1654" s="42">
        <v>306.0</v>
      </c>
      <c r="S1654" s="42">
        <v>415.0</v>
      </c>
    </row>
    <row r="1655">
      <c r="A1655" s="42">
        <v>1653.0</v>
      </c>
      <c r="B1655" s="42">
        <v>22.0</v>
      </c>
      <c r="D1655" s="42">
        <v>1653.0</v>
      </c>
      <c r="E1655" s="42">
        <v>22.0</v>
      </c>
      <c r="G1655" s="2">
        <f>IFERROR(__xludf.DUMMYFUNCTION("""COMPUTED_VALUE"""),16.0)</f>
        <v>16</v>
      </c>
      <c r="O1655" s="42">
        <v>1653.0</v>
      </c>
      <c r="P1655" s="42">
        <v>332.0</v>
      </c>
      <c r="S1655" s="42">
        <v>443.0</v>
      </c>
    </row>
    <row r="1656">
      <c r="A1656" s="42">
        <v>1654.0</v>
      </c>
      <c r="B1656" s="42">
        <v>20.0</v>
      </c>
      <c r="D1656" s="42">
        <v>1654.0</v>
      </c>
      <c r="E1656" s="42">
        <v>20.0</v>
      </c>
      <c r="G1656" s="2">
        <f>IFERROR(__xludf.DUMMYFUNCTION("""COMPUTED_VALUE"""),16.0)</f>
        <v>16</v>
      </c>
      <c r="O1656" s="42">
        <v>1654.0</v>
      </c>
      <c r="P1656" s="42">
        <v>289.0</v>
      </c>
      <c r="S1656" s="42">
        <v>438.0</v>
      </c>
    </row>
    <row r="1657">
      <c r="A1657" s="42">
        <v>1655.0</v>
      </c>
      <c r="B1657" s="42">
        <v>20.0</v>
      </c>
      <c r="D1657" s="42">
        <v>1655.0</v>
      </c>
      <c r="E1657" s="42">
        <v>20.0</v>
      </c>
      <c r="G1657" s="2">
        <f>IFERROR(__xludf.DUMMYFUNCTION("""COMPUTED_VALUE"""),16.0)</f>
        <v>16</v>
      </c>
      <c r="O1657" s="42">
        <v>1655.0</v>
      </c>
      <c r="P1657" s="42">
        <v>294.0</v>
      </c>
      <c r="S1657" s="42">
        <v>452.0</v>
      </c>
    </row>
    <row r="1658">
      <c r="A1658" s="42">
        <v>1656.0</v>
      </c>
      <c r="B1658" s="42">
        <v>27.0</v>
      </c>
      <c r="D1658" s="42">
        <v>1656.0</v>
      </c>
      <c r="E1658" s="42">
        <v>27.0</v>
      </c>
      <c r="G1658" s="2">
        <f>IFERROR(__xludf.DUMMYFUNCTION("""COMPUTED_VALUE"""),16.0)</f>
        <v>16</v>
      </c>
      <c r="O1658" s="42">
        <v>1656.0</v>
      </c>
      <c r="P1658" s="42">
        <v>391.0</v>
      </c>
      <c r="S1658" s="42">
        <v>464.0</v>
      </c>
    </row>
    <row r="1659">
      <c r="A1659" s="42">
        <v>1657.0</v>
      </c>
      <c r="B1659" s="42">
        <v>25.0</v>
      </c>
      <c r="D1659" s="42">
        <v>1657.0</v>
      </c>
      <c r="E1659" s="42">
        <v>25.0</v>
      </c>
      <c r="G1659" s="2">
        <f>IFERROR(__xludf.DUMMYFUNCTION("""COMPUTED_VALUE"""),16.0)</f>
        <v>16</v>
      </c>
      <c r="O1659" s="42">
        <v>1657.0</v>
      </c>
      <c r="P1659" s="42">
        <v>358.0</v>
      </c>
      <c r="S1659" s="42">
        <v>494.0</v>
      </c>
    </row>
    <row r="1660">
      <c r="A1660" s="42">
        <v>1658.0</v>
      </c>
      <c r="B1660" s="42">
        <v>27.0</v>
      </c>
      <c r="D1660" s="42">
        <v>1658.0</v>
      </c>
      <c r="E1660" s="42">
        <v>27.0</v>
      </c>
      <c r="G1660" s="2">
        <f>IFERROR(__xludf.DUMMYFUNCTION("""COMPUTED_VALUE"""),16.0)</f>
        <v>16</v>
      </c>
      <c r="O1660" s="42">
        <v>1658.0</v>
      </c>
      <c r="P1660" s="42">
        <v>442.0</v>
      </c>
      <c r="S1660" s="42">
        <v>630.0</v>
      </c>
    </row>
    <row r="1661">
      <c r="A1661" s="42">
        <v>1659.0</v>
      </c>
      <c r="B1661" s="42">
        <v>28.0</v>
      </c>
      <c r="D1661" s="42">
        <v>1659.0</v>
      </c>
      <c r="E1661" s="42">
        <v>28.0</v>
      </c>
      <c r="G1661" s="2">
        <f>IFERROR(__xludf.DUMMYFUNCTION("""COMPUTED_VALUE"""),16.0)</f>
        <v>16</v>
      </c>
      <c r="O1661" s="42">
        <v>1659.0</v>
      </c>
      <c r="P1661" s="42">
        <v>204.0</v>
      </c>
      <c r="S1661" s="42">
        <v>379.0</v>
      </c>
    </row>
    <row r="1662">
      <c r="A1662" s="42">
        <v>1660.0</v>
      </c>
      <c r="B1662" s="42">
        <v>34.0</v>
      </c>
      <c r="D1662" s="42">
        <v>1660.0</v>
      </c>
      <c r="E1662" s="42">
        <v>34.0</v>
      </c>
      <c r="G1662" s="2">
        <f>IFERROR(__xludf.DUMMYFUNCTION("""COMPUTED_VALUE"""),16.0)</f>
        <v>16</v>
      </c>
      <c r="O1662" s="42">
        <v>1660.0</v>
      </c>
      <c r="P1662" s="42">
        <v>440.0</v>
      </c>
      <c r="S1662" s="42">
        <v>582.0</v>
      </c>
    </row>
    <row r="1663">
      <c r="A1663" s="42">
        <v>1661.0</v>
      </c>
      <c r="B1663" s="42">
        <v>27.0</v>
      </c>
      <c r="D1663" s="42">
        <v>1661.0</v>
      </c>
      <c r="E1663" s="42">
        <v>27.0</v>
      </c>
      <c r="G1663" s="2">
        <f>IFERROR(__xludf.DUMMYFUNCTION("""COMPUTED_VALUE"""),16.0)</f>
        <v>16</v>
      </c>
      <c r="O1663" s="42">
        <v>1661.0</v>
      </c>
      <c r="P1663" s="42">
        <v>396.0</v>
      </c>
      <c r="S1663" s="42">
        <v>697.0</v>
      </c>
    </row>
    <row r="1664">
      <c r="A1664" s="42">
        <v>1662.0</v>
      </c>
      <c r="B1664" s="42">
        <v>33.0</v>
      </c>
      <c r="D1664" s="42">
        <v>1662.0</v>
      </c>
      <c r="E1664" s="42">
        <v>33.0</v>
      </c>
      <c r="G1664" s="2">
        <f>IFERROR(__xludf.DUMMYFUNCTION("""COMPUTED_VALUE"""),16.0)</f>
        <v>16</v>
      </c>
      <c r="O1664" s="42">
        <v>1662.0</v>
      </c>
      <c r="P1664" s="42">
        <v>330.0</v>
      </c>
      <c r="S1664" s="42">
        <v>418.0</v>
      </c>
    </row>
    <row r="1665">
      <c r="A1665" s="42">
        <v>1663.0</v>
      </c>
      <c r="B1665" s="42">
        <v>30.0</v>
      </c>
      <c r="D1665" s="42">
        <v>1663.0</v>
      </c>
      <c r="E1665" s="42">
        <v>30.0</v>
      </c>
      <c r="G1665" s="2">
        <f>IFERROR(__xludf.DUMMYFUNCTION("""COMPUTED_VALUE"""),16.0)</f>
        <v>16</v>
      </c>
      <c r="O1665" s="42">
        <v>1663.0</v>
      </c>
      <c r="P1665" s="42">
        <v>411.0</v>
      </c>
      <c r="S1665" s="42">
        <v>557.0</v>
      </c>
    </row>
    <row r="1666">
      <c r="A1666" s="42">
        <v>1664.0</v>
      </c>
      <c r="B1666" s="42">
        <v>31.0</v>
      </c>
      <c r="D1666" s="42">
        <v>1664.0</v>
      </c>
      <c r="E1666" s="42">
        <v>31.0</v>
      </c>
      <c r="G1666" s="2">
        <f>IFERROR(__xludf.DUMMYFUNCTION("""COMPUTED_VALUE"""),16.0)</f>
        <v>16</v>
      </c>
      <c r="O1666" s="42">
        <v>1664.0</v>
      </c>
      <c r="P1666" s="42">
        <v>398.0</v>
      </c>
      <c r="S1666" s="42">
        <v>568.0</v>
      </c>
    </row>
    <row r="1667">
      <c r="A1667" s="42">
        <v>1665.0</v>
      </c>
      <c r="B1667" s="42">
        <v>27.0</v>
      </c>
      <c r="D1667" s="42">
        <v>1665.0</v>
      </c>
      <c r="E1667" s="42">
        <v>27.0</v>
      </c>
      <c r="G1667" s="2">
        <f>IFERROR(__xludf.DUMMYFUNCTION("""COMPUTED_VALUE"""),16.0)</f>
        <v>16</v>
      </c>
      <c r="O1667" s="42">
        <v>1665.0</v>
      </c>
      <c r="P1667" s="42">
        <v>359.0</v>
      </c>
      <c r="S1667" s="42">
        <v>562.0</v>
      </c>
    </row>
    <row r="1668">
      <c r="A1668" s="42">
        <v>1666.0</v>
      </c>
      <c r="B1668" s="42">
        <v>32.0</v>
      </c>
      <c r="D1668" s="42">
        <v>1666.0</v>
      </c>
      <c r="E1668" s="42">
        <v>32.0</v>
      </c>
      <c r="G1668" s="2">
        <f>IFERROR(__xludf.DUMMYFUNCTION("""COMPUTED_VALUE"""),16.0)</f>
        <v>16</v>
      </c>
      <c r="O1668" s="42">
        <v>1666.0</v>
      </c>
      <c r="P1668" s="42">
        <v>350.0</v>
      </c>
      <c r="S1668" s="42">
        <v>492.0</v>
      </c>
    </row>
    <row r="1669">
      <c r="A1669" s="42">
        <v>1667.0</v>
      </c>
      <c r="B1669" s="42">
        <v>27.0</v>
      </c>
      <c r="D1669" s="42">
        <v>1667.0</v>
      </c>
      <c r="E1669" s="42">
        <v>27.0</v>
      </c>
      <c r="G1669" s="2">
        <f>IFERROR(__xludf.DUMMYFUNCTION("""COMPUTED_VALUE"""),16.0)</f>
        <v>16</v>
      </c>
      <c r="O1669" s="42">
        <v>1667.0</v>
      </c>
      <c r="P1669" s="42">
        <v>353.0</v>
      </c>
      <c r="S1669" s="42">
        <v>432.0</v>
      </c>
    </row>
    <row r="1670">
      <c r="A1670" s="42">
        <v>1668.0</v>
      </c>
      <c r="B1670" s="42">
        <v>30.0</v>
      </c>
      <c r="D1670" s="42">
        <v>1668.0</v>
      </c>
      <c r="E1670" s="42">
        <v>30.0</v>
      </c>
      <c r="G1670" s="2">
        <f>IFERROR(__xludf.DUMMYFUNCTION("""COMPUTED_VALUE"""),16.0)</f>
        <v>16</v>
      </c>
      <c r="O1670" s="42">
        <v>1668.0</v>
      </c>
      <c r="P1670" s="42">
        <v>304.0</v>
      </c>
      <c r="S1670" s="42">
        <v>408.0</v>
      </c>
    </row>
    <row r="1671">
      <c r="A1671" s="42">
        <v>1669.0</v>
      </c>
      <c r="B1671" s="42">
        <v>28.0</v>
      </c>
      <c r="D1671" s="42">
        <v>1669.0</v>
      </c>
      <c r="E1671" s="42">
        <v>28.0</v>
      </c>
      <c r="G1671" s="2">
        <f>IFERROR(__xludf.DUMMYFUNCTION("""COMPUTED_VALUE"""),16.0)</f>
        <v>16</v>
      </c>
      <c r="O1671" s="42">
        <v>1669.0</v>
      </c>
      <c r="P1671" s="42">
        <v>392.0</v>
      </c>
      <c r="S1671" s="42">
        <v>584.0</v>
      </c>
    </row>
    <row r="1672">
      <c r="A1672" s="42">
        <v>1670.0</v>
      </c>
      <c r="B1672" s="42">
        <v>22.0</v>
      </c>
      <c r="D1672" s="42">
        <v>1670.0</v>
      </c>
      <c r="E1672" s="42">
        <v>22.0</v>
      </c>
      <c r="G1672" s="2">
        <f>IFERROR(__xludf.DUMMYFUNCTION("""COMPUTED_VALUE"""),16.0)</f>
        <v>16</v>
      </c>
      <c r="O1672" s="42">
        <v>1670.0</v>
      </c>
      <c r="P1672" s="42">
        <v>365.0</v>
      </c>
      <c r="S1672" s="42">
        <v>631.0</v>
      </c>
    </row>
    <row r="1673">
      <c r="A1673" s="42">
        <v>1671.0</v>
      </c>
      <c r="B1673" s="42">
        <v>22.0</v>
      </c>
      <c r="D1673" s="42">
        <v>1671.0</v>
      </c>
      <c r="E1673" s="42">
        <v>22.0</v>
      </c>
      <c r="G1673" s="2">
        <f>IFERROR(__xludf.DUMMYFUNCTION("""COMPUTED_VALUE"""),16.0)</f>
        <v>16</v>
      </c>
      <c r="O1673" s="42">
        <v>1671.0</v>
      </c>
      <c r="P1673" s="42">
        <v>229.0</v>
      </c>
      <c r="S1673" s="42">
        <v>538.0</v>
      </c>
    </row>
    <row r="1674">
      <c r="A1674" s="42">
        <v>1672.0</v>
      </c>
      <c r="B1674" s="42">
        <v>28.0</v>
      </c>
      <c r="D1674" s="42">
        <v>1672.0</v>
      </c>
      <c r="E1674" s="42">
        <v>28.0</v>
      </c>
      <c r="G1674" s="2">
        <f>IFERROR(__xludf.DUMMYFUNCTION("""COMPUTED_VALUE"""),17.0)</f>
        <v>17</v>
      </c>
      <c r="O1674" s="42">
        <v>1672.0</v>
      </c>
      <c r="P1674" s="42">
        <v>413.0</v>
      </c>
      <c r="S1674" s="42">
        <v>413.0</v>
      </c>
    </row>
    <row r="1675">
      <c r="A1675" s="42">
        <v>1673.0</v>
      </c>
      <c r="B1675" s="42">
        <v>25.0</v>
      </c>
      <c r="D1675" s="42">
        <v>1673.0</v>
      </c>
      <c r="E1675" s="42">
        <v>25.0</v>
      </c>
      <c r="G1675" s="2">
        <f>IFERROR(__xludf.DUMMYFUNCTION("""COMPUTED_VALUE"""),18.0)</f>
        <v>18</v>
      </c>
      <c r="O1675" s="42">
        <v>1673.0</v>
      </c>
      <c r="P1675" s="42">
        <v>356.0</v>
      </c>
      <c r="S1675" s="42">
        <v>356.0</v>
      </c>
    </row>
    <row r="1676">
      <c r="A1676" s="42">
        <v>1674.0</v>
      </c>
      <c r="B1676" s="42">
        <v>28.0</v>
      </c>
      <c r="D1676" s="42">
        <v>1674.0</v>
      </c>
      <c r="E1676" s="42">
        <v>28.0</v>
      </c>
      <c r="G1676" s="2">
        <f>IFERROR(__xludf.DUMMYFUNCTION("""COMPUTED_VALUE"""),21.0)</f>
        <v>21</v>
      </c>
      <c r="O1676" s="42">
        <v>1674.0</v>
      </c>
      <c r="P1676" s="42">
        <v>493.0</v>
      </c>
      <c r="S1676" s="42">
        <v>493.0</v>
      </c>
    </row>
    <row r="1677">
      <c r="A1677" s="42">
        <v>1675.0</v>
      </c>
      <c r="B1677" s="42">
        <v>23.0</v>
      </c>
      <c r="D1677" s="42">
        <v>1675.0</v>
      </c>
      <c r="E1677" s="42">
        <v>23.0</v>
      </c>
      <c r="G1677" s="2">
        <f>IFERROR(__xludf.DUMMYFUNCTION("""COMPUTED_VALUE"""),16.0)</f>
        <v>16</v>
      </c>
      <c r="O1677" s="42">
        <v>1675.0</v>
      </c>
      <c r="P1677" s="42">
        <v>325.0</v>
      </c>
      <c r="S1677" s="42">
        <v>381.0</v>
      </c>
    </row>
    <row r="1678">
      <c r="A1678" s="42">
        <v>1676.0</v>
      </c>
      <c r="B1678" s="42">
        <v>24.0</v>
      </c>
      <c r="D1678" s="42">
        <v>1676.0</v>
      </c>
      <c r="E1678" s="42">
        <v>24.0</v>
      </c>
      <c r="G1678" s="2">
        <f>IFERROR(__xludf.DUMMYFUNCTION("""COMPUTED_VALUE"""),16.0)</f>
        <v>16</v>
      </c>
      <c r="O1678" s="42">
        <v>1676.0</v>
      </c>
      <c r="P1678" s="42">
        <v>305.0</v>
      </c>
      <c r="S1678" s="42">
        <v>364.0</v>
      </c>
    </row>
    <row r="1679">
      <c r="A1679" s="42">
        <v>1677.0</v>
      </c>
      <c r="B1679" s="42">
        <v>24.0</v>
      </c>
      <c r="D1679" s="42">
        <v>1677.0</v>
      </c>
      <c r="E1679" s="42">
        <v>24.0</v>
      </c>
      <c r="G1679" s="2">
        <f>IFERROR(__xludf.DUMMYFUNCTION("""COMPUTED_VALUE"""),16.0)</f>
        <v>16</v>
      </c>
      <c r="O1679" s="42">
        <v>1677.0</v>
      </c>
      <c r="P1679" s="42">
        <v>392.0</v>
      </c>
      <c r="S1679" s="42">
        <v>460.0</v>
      </c>
    </row>
    <row r="1680">
      <c r="A1680" s="42">
        <v>1678.0</v>
      </c>
      <c r="B1680" s="42">
        <v>21.0</v>
      </c>
      <c r="D1680" s="42">
        <v>1678.0</v>
      </c>
      <c r="E1680" s="42">
        <v>21.0</v>
      </c>
      <c r="G1680" s="2">
        <f>IFERROR(__xludf.DUMMYFUNCTION("""COMPUTED_VALUE"""),16.0)</f>
        <v>16</v>
      </c>
      <c r="O1680" s="42">
        <v>1678.0</v>
      </c>
      <c r="P1680" s="42">
        <v>362.0</v>
      </c>
      <c r="S1680" s="42">
        <v>448.0</v>
      </c>
    </row>
    <row r="1681">
      <c r="A1681" s="42">
        <v>1679.0</v>
      </c>
      <c r="B1681" s="42">
        <v>21.0</v>
      </c>
      <c r="D1681" s="42">
        <v>1679.0</v>
      </c>
      <c r="E1681" s="42">
        <v>21.0</v>
      </c>
      <c r="G1681" s="2">
        <f>IFERROR(__xludf.DUMMYFUNCTION("""COMPUTED_VALUE"""),16.0)</f>
        <v>16</v>
      </c>
      <c r="O1681" s="42">
        <v>1679.0</v>
      </c>
      <c r="P1681" s="42">
        <v>298.0</v>
      </c>
      <c r="S1681" s="42">
        <v>358.0</v>
      </c>
    </row>
    <row r="1682">
      <c r="A1682" s="42">
        <v>1680.0</v>
      </c>
      <c r="B1682" s="42">
        <v>24.0</v>
      </c>
      <c r="D1682" s="42">
        <v>1680.0</v>
      </c>
      <c r="E1682" s="42">
        <v>24.0</v>
      </c>
      <c r="G1682" s="2">
        <f>IFERROR(__xludf.DUMMYFUNCTION("""COMPUTED_VALUE"""),16.0)</f>
        <v>16</v>
      </c>
      <c r="O1682" s="42">
        <v>1680.0</v>
      </c>
      <c r="P1682" s="42">
        <v>287.0</v>
      </c>
      <c r="S1682" s="42">
        <v>411.0</v>
      </c>
    </row>
    <row r="1683">
      <c r="A1683" s="42">
        <v>1681.0</v>
      </c>
      <c r="B1683" s="42">
        <v>25.0</v>
      </c>
      <c r="D1683" s="42">
        <v>1681.0</v>
      </c>
      <c r="E1683" s="42">
        <v>25.0</v>
      </c>
      <c r="G1683" s="2">
        <f>IFERROR(__xludf.DUMMYFUNCTION("""COMPUTED_VALUE"""),16.0)</f>
        <v>16</v>
      </c>
      <c r="O1683" s="42">
        <v>1681.0</v>
      </c>
      <c r="P1683" s="42">
        <v>330.0</v>
      </c>
      <c r="S1683" s="42">
        <v>505.0</v>
      </c>
    </row>
    <row r="1684">
      <c r="A1684" s="42">
        <v>1682.0</v>
      </c>
      <c r="B1684" s="42">
        <v>25.0</v>
      </c>
      <c r="D1684" s="42">
        <v>1682.0</v>
      </c>
      <c r="E1684" s="42">
        <v>25.0</v>
      </c>
      <c r="G1684" s="2">
        <f>IFERROR(__xludf.DUMMYFUNCTION("""COMPUTED_VALUE"""),16.0)</f>
        <v>16</v>
      </c>
      <c r="O1684" s="42">
        <v>1682.0</v>
      </c>
      <c r="P1684" s="42">
        <v>332.0</v>
      </c>
      <c r="S1684" s="42">
        <v>529.0</v>
      </c>
    </row>
    <row r="1685">
      <c r="A1685" s="42">
        <v>1683.0</v>
      </c>
      <c r="B1685" s="42">
        <v>27.0</v>
      </c>
      <c r="D1685" s="42">
        <v>1683.0</v>
      </c>
      <c r="E1685" s="42">
        <v>27.0</v>
      </c>
      <c r="G1685" s="2">
        <f>IFERROR(__xludf.DUMMYFUNCTION("""COMPUTED_VALUE"""),16.0)</f>
        <v>16</v>
      </c>
      <c r="O1685" s="42">
        <v>1683.0</v>
      </c>
      <c r="P1685" s="42">
        <v>315.0</v>
      </c>
      <c r="S1685" s="42">
        <v>486.0</v>
      </c>
    </row>
    <row r="1686">
      <c r="A1686" s="42">
        <v>1684.0</v>
      </c>
      <c r="B1686" s="42">
        <v>17.0</v>
      </c>
      <c r="D1686" s="42">
        <v>1684.0</v>
      </c>
      <c r="E1686" s="42">
        <v>17.0</v>
      </c>
      <c r="G1686" s="2">
        <f>IFERROR(__xludf.DUMMYFUNCTION("""COMPUTED_VALUE"""),16.0)</f>
        <v>16</v>
      </c>
      <c r="O1686" s="42">
        <v>1684.0</v>
      </c>
      <c r="P1686" s="42">
        <v>365.0</v>
      </c>
      <c r="S1686" s="42">
        <v>493.0</v>
      </c>
    </row>
    <row r="1687">
      <c r="A1687" s="42">
        <v>1685.0</v>
      </c>
      <c r="B1687" s="42">
        <v>22.0</v>
      </c>
      <c r="D1687" s="42">
        <v>1685.0</v>
      </c>
      <c r="E1687" s="42">
        <v>22.0</v>
      </c>
      <c r="G1687" s="2">
        <f>IFERROR(__xludf.DUMMYFUNCTION("""COMPUTED_VALUE"""),16.0)</f>
        <v>16</v>
      </c>
      <c r="O1687" s="42">
        <v>1685.0</v>
      </c>
      <c r="P1687" s="42">
        <v>305.0</v>
      </c>
      <c r="S1687" s="42">
        <v>486.0</v>
      </c>
    </row>
    <row r="1688">
      <c r="A1688" s="42">
        <v>1686.0</v>
      </c>
      <c r="B1688" s="42">
        <v>23.0</v>
      </c>
      <c r="D1688" s="42">
        <v>1686.0</v>
      </c>
      <c r="E1688" s="42">
        <v>23.0</v>
      </c>
      <c r="G1688" s="2">
        <f>IFERROR(__xludf.DUMMYFUNCTION("""COMPUTED_VALUE"""),16.0)</f>
        <v>16</v>
      </c>
      <c r="O1688" s="42">
        <v>1686.0</v>
      </c>
      <c r="P1688" s="42">
        <v>347.0</v>
      </c>
      <c r="S1688" s="42">
        <v>491.0</v>
      </c>
    </row>
    <row r="1689">
      <c r="A1689" s="42">
        <v>1687.0</v>
      </c>
      <c r="B1689" s="42">
        <v>24.0</v>
      </c>
      <c r="D1689" s="42">
        <v>1687.0</v>
      </c>
      <c r="E1689" s="42">
        <v>24.0</v>
      </c>
      <c r="G1689" s="2">
        <f>IFERROR(__xludf.DUMMYFUNCTION("""COMPUTED_VALUE"""),16.0)</f>
        <v>16</v>
      </c>
      <c r="O1689" s="42">
        <v>1687.0</v>
      </c>
      <c r="P1689" s="42">
        <v>348.0</v>
      </c>
      <c r="S1689" s="42">
        <v>465.0</v>
      </c>
    </row>
    <row r="1690">
      <c r="A1690" s="42">
        <v>1688.0</v>
      </c>
      <c r="B1690" s="42">
        <v>26.0</v>
      </c>
      <c r="D1690" s="42">
        <v>1688.0</v>
      </c>
      <c r="E1690" s="42">
        <v>26.0</v>
      </c>
      <c r="G1690" s="2">
        <f>IFERROR(__xludf.DUMMYFUNCTION("""COMPUTED_VALUE"""),16.0)</f>
        <v>16</v>
      </c>
      <c r="O1690" s="42">
        <v>1688.0</v>
      </c>
      <c r="P1690" s="42">
        <v>309.0</v>
      </c>
      <c r="S1690" s="42">
        <v>456.0</v>
      </c>
    </row>
    <row r="1691">
      <c r="A1691" s="42">
        <v>1689.0</v>
      </c>
      <c r="B1691" s="42">
        <v>26.0</v>
      </c>
      <c r="D1691" s="42">
        <v>1689.0</v>
      </c>
      <c r="E1691" s="42">
        <v>26.0</v>
      </c>
      <c r="G1691" s="2">
        <f>IFERROR(__xludf.DUMMYFUNCTION("""COMPUTED_VALUE"""),16.0)</f>
        <v>16</v>
      </c>
      <c r="O1691" s="42">
        <v>1689.0</v>
      </c>
      <c r="P1691" s="42">
        <v>334.0</v>
      </c>
      <c r="S1691" s="42">
        <v>432.0</v>
      </c>
    </row>
    <row r="1692">
      <c r="A1692" s="42">
        <v>1690.0</v>
      </c>
      <c r="B1692" s="42">
        <v>22.0</v>
      </c>
      <c r="D1692" s="42">
        <v>1690.0</v>
      </c>
      <c r="E1692" s="42">
        <v>22.0</v>
      </c>
      <c r="G1692" s="2">
        <f>IFERROR(__xludf.DUMMYFUNCTION("""COMPUTED_VALUE"""),16.0)</f>
        <v>16</v>
      </c>
      <c r="O1692" s="42">
        <v>1690.0</v>
      </c>
      <c r="P1692" s="42">
        <v>331.0</v>
      </c>
      <c r="S1692" s="42">
        <v>419.0</v>
      </c>
    </row>
    <row r="1693">
      <c r="A1693" s="42">
        <v>1691.0</v>
      </c>
      <c r="B1693" s="42">
        <v>22.0</v>
      </c>
      <c r="D1693" s="42">
        <v>1691.0</v>
      </c>
      <c r="E1693" s="42">
        <v>22.0</v>
      </c>
      <c r="G1693" s="2">
        <f>IFERROR(__xludf.DUMMYFUNCTION("""COMPUTED_VALUE"""),16.0)</f>
        <v>16</v>
      </c>
      <c r="O1693" s="42">
        <v>1691.0</v>
      </c>
      <c r="P1693" s="42">
        <v>293.0</v>
      </c>
      <c r="S1693" s="42">
        <v>366.0</v>
      </c>
    </row>
    <row r="1694">
      <c r="A1694" s="42">
        <v>1692.0</v>
      </c>
      <c r="B1694" s="42">
        <v>25.0</v>
      </c>
      <c r="D1694" s="42">
        <v>1692.0</v>
      </c>
      <c r="E1694" s="42">
        <v>25.0</v>
      </c>
      <c r="G1694" s="2">
        <f>IFERROR(__xludf.DUMMYFUNCTION("""COMPUTED_VALUE"""),16.0)</f>
        <v>16</v>
      </c>
      <c r="O1694" s="42">
        <v>1692.0</v>
      </c>
      <c r="P1694" s="42">
        <v>311.0</v>
      </c>
      <c r="S1694" s="42">
        <v>443.0</v>
      </c>
    </row>
    <row r="1695">
      <c r="A1695" s="42">
        <v>1693.0</v>
      </c>
      <c r="B1695" s="42">
        <v>28.0</v>
      </c>
      <c r="D1695" s="42">
        <v>1693.0</v>
      </c>
      <c r="E1695" s="42">
        <v>28.0</v>
      </c>
      <c r="G1695" s="2">
        <f>IFERROR(__xludf.DUMMYFUNCTION("""COMPUTED_VALUE"""),16.0)</f>
        <v>16</v>
      </c>
      <c r="O1695" s="42">
        <v>1693.0</v>
      </c>
      <c r="P1695" s="42">
        <v>358.0</v>
      </c>
      <c r="S1695" s="42">
        <v>485.0</v>
      </c>
    </row>
    <row r="1696">
      <c r="A1696" s="42">
        <v>1694.0</v>
      </c>
      <c r="B1696" s="42">
        <v>23.0</v>
      </c>
      <c r="D1696" s="42">
        <v>1694.0</v>
      </c>
      <c r="E1696" s="42">
        <v>23.0</v>
      </c>
      <c r="G1696" s="2">
        <f>IFERROR(__xludf.DUMMYFUNCTION("""COMPUTED_VALUE"""),16.0)</f>
        <v>16</v>
      </c>
      <c r="O1696" s="42">
        <v>1694.0</v>
      </c>
      <c r="P1696" s="42">
        <v>325.0</v>
      </c>
      <c r="S1696" s="42">
        <v>484.0</v>
      </c>
    </row>
    <row r="1697">
      <c r="A1697" s="42">
        <v>1695.0</v>
      </c>
      <c r="B1697" s="42">
        <v>24.0</v>
      </c>
      <c r="D1697" s="42">
        <v>1695.0</v>
      </c>
      <c r="E1697" s="42">
        <v>24.0</v>
      </c>
      <c r="G1697" s="2">
        <f>IFERROR(__xludf.DUMMYFUNCTION("""COMPUTED_VALUE"""),16.0)</f>
        <v>16</v>
      </c>
      <c r="O1697" s="42">
        <v>1695.0</v>
      </c>
      <c r="P1697" s="42">
        <v>309.0</v>
      </c>
      <c r="S1697" s="42">
        <v>515.0</v>
      </c>
    </row>
    <row r="1698">
      <c r="A1698" s="42">
        <v>1696.0</v>
      </c>
      <c r="B1698" s="42">
        <v>29.0</v>
      </c>
      <c r="D1698" s="42">
        <v>1696.0</v>
      </c>
      <c r="E1698" s="42">
        <v>29.0</v>
      </c>
      <c r="G1698" s="2">
        <f>IFERROR(__xludf.DUMMYFUNCTION("""COMPUTED_VALUE"""),16.0)</f>
        <v>16</v>
      </c>
      <c r="O1698" s="42">
        <v>1696.0</v>
      </c>
      <c r="P1698" s="42">
        <v>264.0</v>
      </c>
      <c r="S1698" s="42">
        <v>412.0</v>
      </c>
    </row>
    <row r="1699">
      <c r="A1699" s="42">
        <v>1697.0</v>
      </c>
      <c r="B1699" s="42">
        <v>27.0</v>
      </c>
      <c r="D1699" s="42">
        <v>1697.0</v>
      </c>
      <c r="E1699" s="42">
        <v>27.0</v>
      </c>
      <c r="G1699" s="2">
        <f>IFERROR(__xludf.DUMMYFUNCTION("""COMPUTED_VALUE"""),16.0)</f>
        <v>16</v>
      </c>
      <c r="O1699" s="42">
        <v>1697.0</v>
      </c>
      <c r="P1699" s="42">
        <v>315.0</v>
      </c>
      <c r="S1699" s="42">
        <v>491.0</v>
      </c>
    </row>
    <row r="1700">
      <c r="A1700" s="42">
        <v>1698.0</v>
      </c>
      <c r="B1700" s="42">
        <v>25.0</v>
      </c>
      <c r="D1700" s="42">
        <v>1698.0</v>
      </c>
      <c r="E1700" s="42">
        <v>25.0</v>
      </c>
      <c r="G1700" s="2">
        <f>IFERROR(__xludf.DUMMYFUNCTION("""COMPUTED_VALUE"""),16.0)</f>
        <v>16</v>
      </c>
      <c r="O1700" s="42">
        <v>1698.0</v>
      </c>
      <c r="P1700" s="42">
        <v>355.0</v>
      </c>
      <c r="S1700" s="42">
        <v>560.0</v>
      </c>
    </row>
    <row r="1701">
      <c r="A1701" s="42">
        <v>1699.0</v>
      </c>
      <c r="B1701" s="42">
        <v>26.0</v>
      </c>
      <c r="D1701" s="42">
        <v>1699.0</v>
      </c>
      <c r="E1701" s="42">
        <v>26.0</v>
      </c>
      <c r="G1701" s="2">
        <f>IFERROR(__xludf.DUMMYFUNCTION("""COMPUTED_VALUE"""),16.0)</f>
        <v>16</v>
      </c>
      <c r="O1701" s="42">
        <v>1699.0</v>
      </c>
      <c r="P1701" s="42">
        <v>267.0</v>
      </c>
      <c r="S1701" s="42">
        <v>444.0</v>
      </c>
    </row>
    <row r="1702">
      <c r="A1702" s="42">
        <v>1700.0</v>
      </c>
      <c r="B1702" s="42">
        <v>30.0</v>
      </c>
      <c r="D1702" s="42">
        <v>1700.0</v>
      </c>
      <c r="E1702" s="42">
        <v>30.0</v>
      </c>
      <c r="G1702" s="2">
        <f>IFERROR(__xludf.DUMMYFUNCTION("""COMPUTED_VALUE"""),16.0)</f>
        <v>16</v>
      </c>
      <c r="O1702" s="42">
        <v>1700.0</v>
      </c>
      <c r="P1702" s="42">
        <v>411.0</v>
      </c>
      <c r="S1702" s="42">
        <v>425.0</v>
      </c>
    </row>
    <row r="1703">
      <c r="A1703" s="42">
        <v>1701.0</v>
      </c>
      <c r="B1703" s="42">
        <v>32.0</v>
      </c>
      <c r="D1703" s="42">
        <v>1701.0</v>
      </c>
      <c r="E1703" s="42">
        <v>32.0</v>
      </c>
      <c r="G1703" s="2">
        <f>IFERROR(__xludf.DUMMYFUNCTION("""COMPUTED_VALUE"""),16.0)</f>
        <v>16</v>
      </c>
      <c r="O1703" s="42">
        <v>1701.0</v>
      </c>
      <c r="P1703" s="42">
        <v>376.0</v>
      </c>
      <c r="S1703" s="42">
        <v>421.0</v>
      </c>
    </row>
    <row r="1704">
      <c r="A1704" s="42">
        <v>1702.0</v>
      </c>
      <c r="B1704" s="42">
        <v>30.0</v>
      </c>
      <c r="D1704" s="42">
        <v>1702.0</v>
      </c>
      <c r="E1704" s="42">
        <v>30.0</v>
      </c>
      <c r="G1704" s="2">
        <f>IFERROR(__xludf.DUMMYFUNCTION("""COMPUTED_VALUE"""),16.0)</f>
        <v>16</v>
      </c>
      <c r="O1704" s="42">
        <v>1702.0</v>
      </c>
      <c r="P1704" s="42">
        <v>338.0</v>
      </c>
      <c r="S1704" s="42">
        <v>433.0</v>
      </c>
    </row>
    <row r="1705">
      <c r="A1705" s="42">
        <v>1703.0</v>
      </c>
      <c r="B1705" s="42">
        <v>31.0</v>
      </c>
      <c r="D1705" s="42">
        <v>1703.0</v>
      </c>
      <c r="E1705" s="42">
        <v>31.0</v>
      </c>
      <c r="G1705" s="2">
        <f>IFERROR(__xludf.DUMMYFUNCTION("""COMPUTED_VALUE"""),16.0)</f>
        <v>16</v>
      </c>
      <c r="O1705" s="42">
        <v>1703.0</v>
      </c>
      <c r="P1705" s="42">
        <v>298.0</v>
      </c>
      <c r="S1705" s="42">
        <v>473.0</v>
      </c>
    </row>
    <row r="1706">
      <c r="A1706" s="42">
        <v>1704.0</v>
      </c>
      <c r="B1706" s="42">
        <v>28.0</v>
      </c>
      <c r="D1706" s="42">
        <v>1704.0</v>
      </c>
      <c r="E1706" s="42">
        <v>28.0</v>
      </c>
      <c r="G1706" s="2">
        <f>IFERROR(__xludf.DUMMYFUNCTION("""COMPUTED_VALUE"""),16.0)</f>
        <v>16</v>
      </c>
      <c r="O1706" s="42">
        <v>1704.0</v>
      </c>
      <c r="P1706" s="42">
        <v>333.0</v>
      </c>
      <c r="S1706" s="42">
        <v>486.0</v>
      </c>
    </row>
    <row r="1707">
      <c r="A1707" s="42">
        <v>1705.0</v>
      </c>
      <c r="B1707" s="42">
        <v>24.0</v>
      </c>
      <c r="D1707" s="42">
        <v>1705.0</v>
      </c>
      <c r="E1707" s="42">
        <v>24.0</v>
      </c>
      <c r="G1707" s="2">
        <f>IFERROR(__xludf.DUMMYFUNCTION("""COMPUTED_VALUE"""),16.0)</f>
        <v>16</v>
      </c>
      <c r="O1707" s="42">
        <v>1705.0</v>
      </c>
      <c r="P1707" s="42">
        <v>300.0</v>
      </c>
      <c r="S1707" s="42">
        <v>478.0</v>
      </c>
    </row>
    <row r="1708">
      <c r="A1708" s="42">
        <v>1706.0</v>
      </c>
      <c r="B1708" s="42">
        <v>24.0</v>
      </c>
      <c r="D1708" s="42">
        <v>1706.0</v>
      </c>
      <c r="E1708" s="42">
        <v>24.0</v>
      </c>
      <c r="G1708" s="2">
        <f>IFERROR(__xludf.DUMMYFUNCTION("""COMPUTED_VALUE"""),16.0)</f>
        <v>16</v>
      </c>
      <c r="O1708" s="42">
        <v>1706.0</v>
      </c>
      <c r="P1708" s="42">
        <v>334.0</v>
      </c>
      <c r="S1708" s="42">
        <v>416.0</v>
      </c>
    </row>
    <row r="1709">
      <c r="A1709" s="42">
        <v>1707.0</v>
      </c>
      <c r="B1709" s="42">
        <v>25.0</v>
      </c>
      <c r="D1709" s="42">
        <v>1707.0</v>
      </c>
      <c r="E1709" s="42">
        <v>25.0</v>
      </c>
      <c r="G1709" s="2">
        <f>IFERROR(__xludf.DUMMYFUNCTION("""COMPUTED_VALUE"""),16.0)</f>
        <v>16</v>
      </c>
      <c r="O1709" s="42">
        <v>1707.0</v>
      </c>
      <c r="P1709" s="42">
        <v>293.0</v>
      </c>
      <c r="S1709" s="42">
        <v>325.0</v>
      </c>
    </row>
    <row r="1710">
      <c r="A1710" s="42">
        <v>1708.0</v>
      </c>
      <c r="B1710" s="42">
        <v>26.0</v>
      </c>
      <c r="D1710" s="42">
        <v>1708.0</v>
      </c>
      <c r="E1710" s="42">
        <v>26.0</v>
      </c>
      <c r="G1710" s="2">
        <f>IFERROR(__xludf.DUMMYFUNCTION("""COMPUTED_VALUE"""),16.0)</f>
        <v>16</v>
      </c>
      <c r="O1710" s="42">
        <v>1708.0</v>
      </c>
      <c r="P1710" s="42">
        <v>281.0</v>
      </c>
      <c r="S1710" s="42">
        <v>312.0</v>
      </c>
    </row>
    <row r="1711">
      <c r="A1711" s="42">
        <v>1709.0</v>
      </c>
      <c r="B1711" s="42">
        <v>24.0</v>
      </c>
      <c r="D1711" s="42">
        <v>1709.0</v>
      </c>
      <c r="E1711" s="42">
        <v>24.0</v>
      </c>
      <c r="G1711" s="2">
        <f>IFERROR(__xludf.DUMMYFUNCTION("""COMPUTED_VALUE"""),16.0)</f>
        <v>16</v>
      </c>
      <c r="O1711" s="42">
        <v>1709.0</v>
      </c>
      <c r="P1711" s="42">
        <v>226.0</v>
      </c>
      <c r="S1711" s="42">
        <v>284.0</v>
      </c>
    </row>
    <row r="1712">
      <c r="A1712" s="42">
        <v>1710.0</v>
      </c>
      <c r="B1712" s="42">
        <v>24.0</v>
      </c>
      <c r="D1712" s="42">
        <v>1710.0</v>
      </c>
      <c r="E1712" s="42">
        <v>24.0</v>
      </c>
      <c r="G1712" s="2">
        <f>IFERROR(__xludf.DUMMYFUNCTION("""COMPUTED_VALUE"""),16.0)</f>
        <v>16</v>
      </c>
      <c r="O1712" s="42">
        <v>1710.0</v>
      </c>
      <c r="P1712" s="42">
        <v>246.0</v>
      </c>
      <c r="S1712" s="42">
        <v>376.0</v>
      </c>
    </row>
    <row r="1713">
      <c r="A1713" s="42">
        <v>1711.0</v>
      </c>
      <c r="B1713" s="42">
        <v>33.0</v>
      </c>
      <c r="D1713" s="42">
        <v>1711.0</v>
      </c>
      <c r="E1713" s="42">
        <v>33.0</v>
      </c>
      <c r="G1713" s="2">
        <f>IFERROR(__xludf.DUMMYFUNCTION("""COMPUTED_VALUE"""),16.0)</f>
        <v>16</v>
      </c>
      <c r="O1713" s="42">
        <v>1711.0</v>
      </c>
      <c r="P1713" s="42">
        <v>323.0</v>
      </c>
      <c r="S1713" s="42">
        <v>395.0</v>
      </c>
    </row>
    <row r="1714">
      <c r="A1714" s="42">
        <v>1712.0</v>
      </c>
      <c r="B1714" s="42">
        <v>31.0</v>
      </c>
      <c r="D1714" s="42">
        <v>1712.0</v>
      </c>
      <c r="E1714" s="42">
        <v>31.0</v>
      </c>
      <c r="G1714" s="2">
        <f>IFERROR(__xludf.DUMMYFUNCTION("""COMPUTED_VALUE"""),16.0)</f>
        <v>16</v>
      </c>
      <c r="O1714" s="42">
        <v>1712.0</v>
      </c>
      <c r="P1714" s="42">
        <v>278.0</v>
      </c>
      <c r="S1714" s="42">
        <v>427.0</v>
      </c>
    </row>
    <row r="1715">
      <c r="A1715" s="42">
        <v>1713.0</v>
      </c>
      <c r="B1715" s="42">
        <v>36.0</v>
      </c>
      <c r="D1715" s="42">
        <v>1713.0</v>
      </c>
      <c r="E1715" s="42">
        <v>36.0</v>
      </c>
      <c r="G1715" s="2">
        <f>IFERROR(__xludf.DUMMYFUNCTION("""COMPUTED_VALUE"""),16.0)</f>
        <v>16</v>
      </c>
      <c r="O1715" s="42">
        <v>1713.0</v>
      </c>
      <c r="P1715" s="42">
        <v>340.0</v>
      </c>
      <c r="S1715" s="42">
        <v>460.0</v>
      </c>
    </row>
    <row r="1716">
      <c r="A1716" s="42">
        <v>1714.0</v>
      </c>
      <c r="B1716" s="42">
        <v>30.0</v>
      </c>
      <c r="D1716" s="42">
        <v>1714.0</v>
      </c>
      <c r="E1716" s="42">
        <v>30.0</v>
      </c>
      <c r="G1716" s="2">
        <f>IFERROR(__xludf.DUMMYFUNCTION("""COMPUTED_VALUE"""),16.0)</f>
        <v>16</v>
      </c>
      <c r="O1716" s="42">
        <v>1714.0</v>
      </c>
      <c r="P1716" s="42">
        <v>351.0</v>
      </c>
      <c r="S1716" s="42">
        <v>480.0</v>
      </c>
    </row>
    <row r="1717">
      <c r="A1717" s="42">
        <v>1715.0</v>
      </c>
      <c r="B1717" s="42">
        <v>30.0</v>
      </c>
      <c r="D1717" s="42">
        <v>1715.0</v>
      </c>
      <c r="E1717" s="42">
        <v>30.0</v>
      </c>
      <c r="G1717" s="2">
        <f>IFERROR(__xludf.DUMMYFUNCTION("""COMPUTED_VALUE"""),16.0)</f>
        <v>16</v>
      </c>
      <c r="O1717" s="42">
        <v>1715.0</v>
      </c>
      <c r="P1717" s="42">
        <v>277.0</v>
      </c>
      <c r="S1717" s="42">
        <v>393.0</v>
      </c>
    </row>
    <row r="1718">
      <c r="A1718" s="42">
        <v>1716.0</v>
      </c>
      <c r="B1718" s="42">
        <v>23.0</v>
      </c>
      <c r="D1718" s="42">
        <v>1716.0</v>
      </c>
      <c r="E1718" s="42">
        <v>23.0</v>
      </c>
      <c r="G1718" s="2">
        <f>IFERROR(__xludf.DUMMYFUNCTION("""COMPUTED_VALUE"""),16.0)</f>
        <v>16</v>
      </c>
      <c r="O1718" s="42">
        <v>1716.0</v>
      </c>
      <c r="P1718" s="42">
        <v>418.0</v>
      </c>
      <c r="S1718" s="42">
        <v>589.0</v>
      </c>
    </row>
    <row r="1719">
      <c r="A1719" s="42">
        <v>1717.0</v>
      </c>
      <c r="B1719" s="42">
        <v>24.0</v>
      </c>
      <c r="D1719" s="42">
        <v>1717.0</v>
      </c>
      <c r="E1719" s="42">
        <v>24.0</v>
      </c>
      <c r="G1719" s="2">
        <f>IFERROR(__xludf.DUMMYFUNCTION("""COMPUTED_VALUE"""),16.0)</f>
        <v>16</v>
      </c>
      <c r="O1719" s="42">
        <v>1717.0</v>
      </c>
      <c r="P1719" s="42">
        <v>203.0</v>
      </c>
      <c r="S1719" s="42">
        <v>510.0</v>
      </c>
    </row>
    <row r="1720">
      <c r="A1720" s="42">
        <v>1718.0</v>
      </c>
      <c r="B1720" s="42">
        <v>30.0</v>
      </c>
      <c r="D1720" s="42">
        <v>1718.0</v>
      </c>
      <c r="E1720" s="42">
        <v>30.0</v>
      </c>
      <c r="G1720" s="2">
        <f>IFERROR(__xludf.DUMMYFUNCTION("""COMPUTED_VALUE"""),16.0)</f>
        <v>16</v>
      </c>
      <c r="O1720" s="42">
        <v>1718.0</v>
      </c>
      <c r="P1720" s="42">
        <v>299.0</v>
      </c>
      <c r="S1720" s="42">
        <v>550.0</v>
      </c>
    </row>
    <row r="1721">
      <c r="A1721" s="42">
        <v>1719.0</v>
      </c>
      <c r="B1721" s="42">
        <v>29.0</v>
      </c>
      <c r="D1721" s="42">
        <v>1719.0</v>
      </c>
      <c r="E1721" s="42">
        <v>29.0</v>
      </c>
      <c r="G1721" s="2">
        <f>IFERROR(__xludf.DUMMYFUNCTION("""COMPUTED_VALUE"""),16.0)</f>
        <v>16</v>
      </c>
      <c r="O1721" s="42">
        <v>1719.0</v>
      </c>
      <c r="P1721" s="42">
        <v>255.0</v>
      </c>
      <c r="S1721" s="42">
        <v>429.0</v>
      </c>
    </row>
    <row r="1722">
      <c r="A1722" s="42">
        <v>1720.0</v>
      </c>
      <c r="B1722" s="42">
        <v>32.0</v>
      </c>
      <c r="D1722" s="42">
        <v>1720.0</v>
      </c>
      <c r="E1722" s="42">
        <v>32.0</v>
      </c>
      <c r="G1722" s="2">
        <f>IFERROR(__xludf.DUMMYFUNCTION("""COMPUTED_VALUE"""),16.0)</f>
        <v>16</v>
      </c>
      <c r="O1722" s="42">
        <v>1720.0</v>
      </c>
      <c r="P1722" s="42">
        <v>299.0</v>
      </c>
      <c r="S1722" s="42">
        <v>436.0</v>
      </c>
    </row>
    <row r="1723">
      <c r="A1723" s="42">
        <v>1721.0</v>
      </c>
      <c r="B1723" s="42">
        <v>32.0</v>
      </c>
      <c r="D1723" s="42">
        <v>1721.0</v>
      </c>
      <c r="E1723" s="42">
        <v>32.0</v>
      </c>
      <c r="G1723" s="2">
        <f>IFERROR(__xludf.DUMMYFUNCTION("""COMPUTED_VALUE"""),16.0)</f>
        <v>16</v>
      </c>
      <c r="O1723" s="42">
        <v>1721.0</v>
      </c>
      <c r="P1723" s="42">
        <v>270.0</v>
      </c>
      <c r="S1723" s="42">
        <v>331.0</v>
      </c>
    </row>
    <row r="1724">
      <c r="A1724" s="42">
        <v>1722.0</v>
      </c>
      <c r="B1724" s="42">
        <v>32.0</v>
      </c>
      <c r="D1724" s="42">
        <v>1722.0</v>
      </c>
      <c r="E1724" s="42">
        <v>32.0</v>
      </c>
      <c r="G1724" s="2">
        <f>IFERROR(__xludf.DUMMYFUNCTION("""COMPUTED_VALUE"""),16.0)</f>
        <v>16</v>
      </c>
      <c r="O1724" s="42">
        <v>1722.0</v>
      </c>
      <c r="P1724" s="42">
        <v>369.0</v>
      </c>
      <c r="S1724" s="42">
        <v>438.0</v>
      </c>
    </row>
    <row r="1725">
      <c r="A1725" s="42">
        <v>1723.0</v>
      </c>
      <c r="B1725" s="42">
        <v>32.0</v>
      </c>
      <c r="D1725" s="42">
        <v>1723.0</v>
      </c>
      <c r="E1725" s="42">
        <v>32.0</v>
      </c>
      <c r="G1725" s="2">
        <f>IFERROR(__xludf.DUMMYFUNCTION("""COMPUTED_VALUE"""),16.0)</f>
        <v>16</v>
      </c>
      <c r="O1725" s="42">
        <v>1723.0</v>
      </c>
      <c r="P1725" s="42">
        <v>280.0</v>
      </c>
      <c r="S1725" s="42">
        <v>366.0</v>
      </c>
    </row>
    <row r="1726">
      <c r="A1726" s="42">
        <v>1724.0</v>
      </c>
      <c r="B1726" s="42">
        <v>29.0</v>
      </c>
      <c r="D1726" s="42">
        <v>1724.0</v>
      </c>
      <c r="E1726" s="42">
        <v>29.0</v>
      </c>
      <c r="G1726" s="2">
        <f>IFERROR(__xludf.DUMMYFUNCTION("""COMPUTED_VALUE"""),16.0)</f>
        <v>16</v>
      </c>
      <c r="O1726" s="42">
        <v>1724.0</v>
      </c>
      <c r="P1726" s="42">
        <v>298.0</v>
      </c>
      <c r="S1726" s="42">
        <v>326.0</v>
      </c>
    </row>
    <row r="1727">
      <c r="A1727" s="42">
        <v>1725.0</v>
      </c>
      <c r="B1727" s="42">
        <v>32.0</v>
      </c>
      <c r="D1727" s="42">
        <v>1725.0</v>
      </c>
      <c r="E1727" s="42">
        <v>32.0</v>
      </c>
      <c r="G1727" s="2">
        <f>IFERROR(__xludf.DUMMYFUNCTION("""COMPUTED_VALUE"""),19.0)</f>
        <v>19</v>
      </c>
      <c r="O1727" s="42">
        <v>1725.0</v>
      </c>
      <c r="P1727" s="42">
        <v>335.0</v>
      </c>
      <c r="S1727" s="42">
        <v>333.0</v>
      </c>
    </row>
    <row r="1728">
      <c r="A1728" s="42">
        <v>1726.0</v>
      </c>
      <c r="B1728" s="42">
        <v>28.0</v>
      </c>
      <c r="D1728" s="42">
        <v>1726.0</v>
      </c>
      <c r="E1728" s="42">
        <v>28.0</v>
      </c>
      <c r="G1728" s="2">
        <f>IFERROR(__xludf.DUMMYFUNCTION("""COMPUTED_VALUE"""),18.0)</f>
        <v>18</v>
      </c>
      <c r="O1728" s="42">
        <v>1726.0</v>
      </c>
      <c r="P1728" s="42">
        <v>302.0</v>
      </c>
      <c r="S1728" s="42">
        <v>302.0</v>
      </c>
    </row>
    <row r="1729">
      <c r="A1729" s="42">
        <v>1727.0</v>
      </c>
      <c r="B1729" s="42">
        <v>31.0</v>
      </c>
      <c r="D1729" s="42">
        <v>1727.0</v>
      </c>
      <c r="E1729" s="42">
        <v>31.0</v>
      </c>
      <c r="G1729" s="2">
        <f>IFERROR(__xludf.DUMMYFUNCTION("""COMPUTED_VALUE"""),23.0)</f>
        <v>23</v>
      </c>
      <c r="O1729" s="42">
        <v>1727.0</v>
      </c>
      <c r="P1729" s="42">
        <v>477.0</v>
      </c>
      <c r="S1729" s="42">
        <v>477.0</v>
      </c>
    </row>
    <row r="1730">
      <c r="A1730" s="42">
        <v>1728.0</v>
      </c>
      <c r="B1730" s="42">
        <v>30.0</v>
      </c>
      <c r="D1730" s="42">
        <v>1728.0</v>
      </c>
      <c r="E1730" s="42">
        <v>30.0</v>
      </c>
      <c r="G1730" s="2">
        <f>IFERROR(__xludf.DUMMYFUNCTION("""COMPUTED_VALUE"""),18.0)</f>
        <v>18</v>
      </c>
      <c r="O1730" s="42">
        <v>1728.0</v>
      </c>
      <c r="P1730" s="42">
        <v>310.0</v>
      </c>
      <c r="S1730" s="42">
        <v>310.0</v>
      </c>
    </row>
    <row r="1731">
      <c r="A1731" s="42">
        <v>1729.0</v>
      </c>
      <c r="B1731" s="42">
        <v>33.0</v>
      </c>
      <c r="D1731" s="42">
        <v>1729.0</v>
      </c>
      <c r="E1731" s="42">
        <v>33.0</v>
      </c>
      <c r="G1731" s="2">
        <f>IFERROR(__xludf.DUMMYFUNCTION("""COMPUTED_VALUE"""),19.0)</f>
        <v>19</v>
      </c>
      <c r="O1731" s="42">
        <v>1729.0</v>
      </c>
      <c r="P1731" s="42">
        <v>313.0</v>
      </c>
      <c r="S1731" s="42">
        <v>313.0</v>
      </c>
    </row>
    <row r="1732">
      <c r="A1732" s="42">
        <v>1730.0</v>
      </c>
      <c r="B1732" s="42">
        <v>26.0</v>
      </c>
      <c r="D1732" s="42">
        <v>1730.0</v>
      </c>
      <c r="E1732" s="42">
        <v>26.0</v>
      </c>
      <c r="G1732" s="2">
        <f>IFERROR(__xludf.DUMMYFUNCTION("""COMPUTED_VALUE"""),18.0)</f>
        <v>18</v>
      </c>
      <c r="O1732" s="42">
        <v>1730.0</v>
      </c>
      <c r="P1732" s="42">
        <v>356.0</v>
      </c>
      <c r="S1732" s="42">
        <v>356.0</v>
      </c>
    </row>
    <row r="1733">
      <c r="A1733" s="42">
        <v>1731.0</v>
      </c>
      <c r="B1733" s="42">
        <v>34.0</v>
      </c>
      <c r="D1733" s="42">
        <v>1731.0</v>
      </c>
      <c r="E1733" s="42">
        <v>34.0</v>
      </c>
      <c r="G1733" s="2">
        <f>IFERROR(__xludf.DUMMYFUNCTION("""COMPUTED_VALUE"""),18.0)</f>
        <v>18</v>
      </c>
      <c r="O1733" s="42">
        <v>1731.0</v>
      </c>
      <c r="P1733" s="42">
        <v>316.0</v>
      </c>
      <c r="S1733" s="42">
        <v>316.0</v>
      </c>
    </row>
    <row r="1734">
      <c r="A1734" s="42">
        <v>1732.0</v>
      </c>
      <c r="B1734" s="42">
        <v>30.0</v>
      </c>
      <c r="D1734" s="42">
        <v>1732.0</v>
      </c>
      <c r="E1734" s="42">
        <v>30.0</v>
      </c>
      <c r="G1734" s="2">
        <f>IFERROR(__xludf.DUMMYFUNCTION("""COMPUTED_VALUE"""),16.0)</f>
        <v>16</v>
      </c>
      <c r="O1734" s="42">
        <v>1732.0</v>
      </c>
      <c r="P1734" s="42">
        <v>300.0</v>
      </c>
      <c r="S1734" s="42">
        <v>348.0</v>
      </c>
    </row>
    <row r="1735">
      <c r="A1735" s="42">
        <v>1733.0</v>
      </c>
      <c r="B1735" s="42">
        <v>34.0</v>
      </c>
      <c r="D1735" s="42">
        <v>1733.0</v>
      </c>
      <c r="E1735" s="42">
        <v>34.0</v>
      </c>
      <c r="G1735" s="2">
        <f>IFERROR(__xludf.DUMMYFUNCTION("""COMPUTED_VALUE"""),16.0)</f>
        <v>16</v>
      </c>
      <c r="O1735" s="42">
        <v>1733.0</v>
      </c>
      <c r="P1735" s="42">
        <v>315.0</v>
      </c>
      <c r="S1735" s="42">
        <v>385.0</v>
      </c>
    </row>
    <row r="1736">
      <c r="A1736" s="42">
        <v>1734.0</v>
      </c>
      <c r="B1736" s="42">
        <v>28.0</v>
      </c>
      <c r="D1736" s="42">
        <v>1734.0</v>
      </c>
      <c r="E1736" s="42">
        <v>28.0</v>
      </c>
      <c r="G1736" s="2">
        <f>IFERROR(__xludf.DUMMYFUNCTION("""COMPUTED_VALUE"""),16.0)</f>
        <v>16</v>
      </c>
      <c r="O1736" s="42">
        <v>1734.0</v>
      </c>
      <c r="P1736" s="42">
        <v>274.0</v>
      </c>
      <c r="S1736" s="42">
        <v>325.0</v>
      </c>
    </row>
    <row r="1737">
      <c r="A1737" s="42">
        <v>1735.0</v>
      </c>
      <c r="B1737" s="42">
        <v>30.0</v>
      </c>
      <c r="D1737" s="42">
        <v>1735.0</v>
      </c>
      <c r="E1737" s="42">
        <v>30.0</v>
      </c>
      <c r="G1737" s="2">
        <f>IFERROR(__xludf.DUMMYFUNCTION("""COMPUTED_VALUE"""),16.0)</f>
        <v>16</v>
      </c>
      <c r="O1737" s="42">
        <v>1735.0</v>
      </c>
      <c r="P1737" s="42">
        <v>293.0</v>
      </c>
      <c r="S1737" s="42">
        <v>390.0</v>
      </c>
    </row>
    <row r="1738">
      <c r="A1738" s="42">
        <v>1736.0</v>
      </c>
      <c r="B1738" s="42">
        <v>26.0</v>
      </c>
      <c r="D1738" s="42">
        <v>1736.0</v>
      </c>
      <c r="E1738" s="42">
        <v>26.0</v>
      </c>
      <c r="G1738" s="2">
        <f>IFERROR(__xludf.DUMMYFUNCTION("""COMPUTED_VALUE"""),16.0)</f>
        <v>16</v>
      </c>
      <c r="O1738" s="42">
        <v>1736.0</v>
      </c>
      <c r="P1738" s="42">
        <v>304.0</v>
      </c>
      <c r="S1738" s="42">
        <v>436.0</v>
      </c>
    </row>
    <row r="1739">
      <c r="A1739" s="42">
        <v>1737.0</v>
      </c>
      <c r="B1739" s="42">
        <v>25.0</v>
      </c>
      <c r="D1739" s="42">
        <v>1737.0</v>
      </c>
      <c r="E1739" s="42">
        <v>25.0</v>
      </c>
      <c r="G1739" s="2">
        <f>IFERROR(__xludf.DUMMYFUNCTION("""COMPUTED_VALUE"""),16.0)</f>
        <v>16</v>
      </c>
      <c r="O1739" s="42">
        <v>1737.0</v>
      </c>
      <c r="P1739" s="42">
        <v>391.0</v>
      </c>
      <c r="S1739" s="42">
        <v>601.0</v>
      </c>
    </row>
    <row r="1740">
      <c r="A1740" s="42">
        <v>1738.0</v>
      </c>
      <c r="B1740" s="42">
        <v>19.0</v>
      </c>
      <c r="D1740" s="42">
        <v>1738.0</v>
      </c>
      <c r="E1740" s="42">
        <v>19.0</v>
      </c>
      <c r="G1740" s="2">
        <f>IFERROR(__xludf.DUMMYFUNCTION("""COMPUTED_VALUE"""),16.0)</f>
        <v>16</v>
      </c>
      <c r="O1740" s="42">
        <v>1738.0</v>
      </c>
      <c r="P1740" s="42">
        <v>279.0</v>
      </c>
      <c r="S1740" s="42">
        <v>374.0</v>
      </c>
    </row>
    <row r="1741">
      <c r="A1741" s="42">
        <v>1739.0</v>
      </c>
      <c r="B1741" s="42">
        <v>18.0</v>
      </c>
      <c r="D1741" s="42">
        <v>1739.0</v>
      </c>
      <c r="E1741" s="42">
        <v>18.0</v>
      </c>
      <c r="G1741" s="2">
        <f>IFERROR(__xludf.DUMMYFUNCTION("""COMPUTED_VALUE"""),16.0)</f>
        <v>16</v>
      </c>
      <c r="O1741" s="42">
        <v>1739.0</v>
      </c>
      <c r="P1741" s="42">
        <v>300.0</v>
      </c>
      <c r="S1741" s="42">
        <v>296.0</v>
      </c>
    </row>
    <row r="1742">
      <c r="A1742" s="42">
        <v>1740.0</v>
      </c>
      <c r="B1742" s="42">
        <v>19.0</v>
      </c>
      <c r="D1742" s="42">
        <v>1740.0</v>
      </c>
      <c r="E1742" s="42">
        <v>19.0</v>
      </c>
      <c r="G1742" s="2">
        <f>IFERROR(__xludf.DUMMYFUNCTION("""COMPUTED_VALUE"""),22.0)</f>
        <v>22</v>
      </c>
      <c r="O1742" s="42">
        <v>1740.0</v>
      </c>
      <c r="P1742" s="42">
        <v>390.0</v>
      </c>
      <c r="S1742" s="42">
        <v>390.0</v>
      </c>
    </row>
    <row r="1743">
      <c r="A1743" s="42">
        <v>1741.0</v>
      </c>
      <c r="B1743" s="42">
        <v>15.0</v>
      </c>
      <c r="D1743" s="42">
        <v>1741.0</v>
      </c>
      <c r="E1743" s="42">
        <v>16.0</v>
      </c>
      <c r="G1743" s="2">
        <f>IFERROR(__xludf.DUMMYFUNCTION("""COMPUTED_VALUE"""),16.0)</f>
        <v>16</v>
      </c>
      <c r="O1743" s="42">
        <v>1741.0</v>
      </c>
      <c r="P1743" s="42">
        <v>323.0</v>
      </c>
      <c r="S1743" s="42">
        <v>341.0</v>
      </c>
    </row>
    <row r="1744">
      <c r="A1744" s="42">
        <v>1742.0</v>
      </c>
      <c r="B1744" s="42">
        <v>18.0</v>
      </c>
      <c r="D1744" s="42">
        <v>1742.0</v>
      </c>
      <c r="E1744" s="42">
        <v>17.0</v>
      </c>
      <c r="G1744" s="2">
        <f>IFERROR(__xludf.DUMMYFUNCTION("""COMPUTED_VALUE"""),16.0)</f>
        <v>16</v>
      </c>
      <c r="O1744" s="42">
        <v>1742.0</v>
      </c>
      <c r="P1744" s="42">
        <v>307.0</v>
      </c>
      <c r="S1744" s="42">
        <v>306.0</v>
      </c>
    </row>
    <row r="1745">
      <c r="A1745" s="42">
        <v>1743.0</v>
      </c>
      <c r="B1745" s="42">
        <v>16.0</v>
      </c>
      <c r="D1745" s="42">
        <v>1743.0</v>
      </c>
      <c r="E1745" s="42">
        <v>16.0</v>
      </c>
      <c r="G1745" s="2">
        <f>IFERROR(__xludf.DUMMYFUNCTION("""COMPUTED_VALUE"""),18.0)</f>
        <v>18</v>
      </c>
      <c r="O1745" s="42">
        <v>1743.0</v>
      </c>
      <c r="P1745" s="42">
        <v>348.0</v>
      </c>
      <c r="S1745" s="42">
        <v>348.0</v>
      </c>
    </row>
    <row r="1746">
      <c r="A1746" s="42">
        <v>1744.0</v>
      </c>
      <c r="B1746" s="42">
        <v>16.0</v>
      </c>
      <c r="D1746" s="42">
        <v>1744.0</v>
      </c>
      <c r="E1746" s="42">
        <v>16.0</v>
      </c>
      <c r="G1746" s="2">
        <f>IFERROR(__xludf.DUMMYFUNCTION("""COMPUTED_VALUE"""),16.0)</f>
        <v>16</v>
      </c>
      <c r="O1746" s="42">
        <v>1744.0</v>
      </c>
      <c r="P1746" s="42">
        <v>300.0</v>
      </c>
      <c r="S1746" s="42">
        <v>328.0</v>
      </c>
    </row>
    <row r="1747">
      <c r="A1747" s="42">
        <v>1745.0</v>
      </c>
      <c r="B1747" s="42">
        <v>16.0</v>
      </c>
      <c r="D1747" s="42">
        <v>1745.0</v>
      </c>
      <c r="E1747" s="42">
        <v>16.0</v>
      </c>
      <c r="G1747" s="2">
        <f>IFERROR(__xludf.DUMMYFUNCTION("""COMPUTED_VALUE"""),16.0)</f>
        <v>16</v>
      </c>
      <c r="O1747" s="42">
        <v>1745.0</v>
      </c>
      <c r="P1747" s="42">
        <v>351.0</v>
      </c>
      <c r="S1747" s="42">
        <v>363.0</v>
      </c>
    </row>
    <row r="1748">
      <c r="A1748" s="42">
        <v>1746.0</v>
      </c>
      <c r="B1748" s="42">
        <v>20.0</v>
      </c>
      <c r="D1748" s="42">
        <v>1746.0</v>
      </c>
      <c r="E1748" s="42">
        <v>20.0</v>
      </c>
      <c r="G1748" s="2">
        <f>IFERROR(__xludf.DUMMYFUNCTION("""COMPUTED_VALUE"""),20.0)</f>
        <v>20</v>
      </c>
      <c r="O1748" s="42">
        <v>1746.0</v>
      </c>
      <c r="P1748" s="42">
        <v>377.0</v>
      </c>
      <c r="S1748" s="42">
        <v>376.0</v>
      </c>
    </row>
    <row r="1749">
      <c r="A1749" s="42">
        <v>1747.0</v>
      </c>
      <c r="B1749" s="42">
        <v>22.0</v>
      </c>
      <c r="D1749" s="42">
        <v>1747.0</v>
      </c>
      <c r="E1749" s="42">
        <v>22.0</v>
      </c>
      <c r="G1749" s="2">
        <f>IFERROR(__xludf.DUMMYFUNCTION("""COMPUTED_VALUE"""),22.0)</f>
        <v>22</v>
      </c>
      <c r="O1749" s="42">
        <v>1747.0</v>
      </c>
      <c r="P1749" s="42">
        <v>440.0</v>
      </c>
      <c r="S1749" s="42">
        <v>440.0</v>
      </c>
    </row>
    <row r="1750">
      <c r="A1750" s="42">
        <v>1748.0</v>
      </c>
      <c r="B1750" s="42">
        <v>23.0</v>
      </c>
      <c r="D1750" s="42">
        <v>1748.0</v>
      </c>
      <c r="E1750" s="42">
        <v>23.0</v>
      </c>
      <c r="G1750" s="2">
        <f>IFERROR(__xludf.DUMMYFUNCTION("""COMPUTED_VALUE"""),22.0)</f>
        <v>22</v>
      </c>
      <c r="O1750" s="42">
        <v>1748.0</v>
      </c>
      <c r="P1750" s="42">
        <v>460.0</v>
      </c>
      <c r="S1750" s="42">
        <v>460.0</v>
      </c>
    </row>
    <row r="1751">
      <c r="A1751" s="42">
        <v>1749.0</v>
      </c>
      <c r="B1751" s="42">
        <v>20.0</v>
      </c>
      <c r="D1751" s="42">
        <v>1749.0</v>
      </c>
      <c r="E1751" s="42">
        <v>20.0</v>
      </c>
      <c r="G1751" s="2">
        <f>IFERROR(__xludf.DUMMYFUNCTION("""COMPUTED_VALUE"""),26.0)</f>
        <v>26</v>
      </c>
      <c r="O1751" s="42">
        <v>1749.0</v>
      </c>
      <c r="P1751" s="42">
        <v>516.0</v>
      </c>
      <c r="S1751" s="42">
        <v>516.0</v>
      </c>
    </row>
    <row r="1752">
      <c r="A1752" s="42">
        <v>1750.0</v>
      </c>
      <c r="B1752" s="42">
        <v>23.0</v>
      </c>
      <c r="D1752" s="42">
        <v>1750.0</v>
      </c>
      <c r="E1752" s="42">
        <v>23.0</v>
      </c>
      <c r="G1752" s="2">
        <f>IFERROR(__xludf.DUMMYFUNCTION("""COMPUTED_VALUE"""),18.0)</f>
        <v>18</v>
      </c>
      <c r="O1752" s="42">
        <v>1750.0</v>
      </c>
      <c r="P1752" s="42">
        <v>348.0</v>
      </c>
      <c r="S1752" s="42">
        <v>348.0</v>
      </c>
    </row>
    <row r="1753">
      <c r="A1753" s="42">
        <v>1751.0</v>
      </c>
      <c r="B1753" s="42">
        <v>20.0</v>
      </c>
      <c r="D1753" s="42">
        <v>1751.0</v>
      </c>
      <c r="E1753" s="42">
        <v>20.0</v>
      </c>
      <c r="G1753" s="2">
        <f>IFERROR(__xludf.DUMMYFUNCTION("""COMPUTED_VALUE"""),19.0)</f>
        <v>19</v>
      </c>
      <c r="O1753" s="42">
        <v>1751.0</v>
      </c>
      <c r="P1753" s="42">
        <v>335.0</v>
      </c>
      <c r="S1753" s="42">
        <v>335.0</v>
      </c>
    </row>
    <row r="1754">
      <c r="A1754" s="42">
        <v>1752.0</v>
      </c>
      <c r="B1754" s="42">
        <v>21.0</v>
      </c>
      <c r="D1754" s="42">
        <v>1752.0</v>
      </c>
      <c r="E1754" s="42">
        <v>21.0</v>
      </c>
      <c r="G1754" s="2">
        <f>IFERROR(__xludf.DUMMYFUNCTION("""COMPUTED_VALUE"""),23.0)</f>
        <v>23</v>
      </c>
      <c r="O1754" s="42">
        <v>1752.0</v>
      </c>
      <c r="P1754" s="42">
        <v>455.0</v>
      </c>
      <c r="S1754" s="42">
        <v>455.0</v>
      </c>
    </row>
    <row r="1755">
      <c r="A1755" s="42">
        <v>1753.0</v>
      </c>
      <c r="B1755" s="42">
        <v>19.0</v>
      </c>
      <c r="D1755" s="42">
        <v>1753.0</v>
      </c>
      <c r="E1755" s="42">
        <v>19.0</v>
      </c>
      <c r="G1755" s="2">
        <f>IFERROR(__xludf.DUMMYFUNCTION("""COMPUTED_VALUE"""),21.0)</f>
        <v>21</v>
      </c>
      <c r="O1755" s="42">
        <v>1753.0</v>
      </c>
      <c r="P1755" s="42">
        <v>427.0</v>
      </c>
      <c r="S1755" s="42">
        <v>427.0</v>
      </c>
    </row>
    <row r="1756">
      <c r="A1756" s="42">
        <v>1754.0</v>
      </c>
      <c r="B1756" s="42">
        <v>17.0</v>
      </c>
      <c r="D1756" s="42">
        <v>1754.0</v>
      </c>
      <c r="E1756" s="42">
        <v>17.0</v>
      </c>
      <c r="G1756" s="2">
        <f>IFERROR(__xludf.DUMMYFUNCTION("""COMPUTED_VALUE"""),24.0)</f>
        <v>24</v>
      </c>
      <c r="O1756" s="42">
        <v>1754.0</v>
      </c>
      <c r="P1756" s="42">
        <v>498.0</v>
      </c>
      <c r="S1756" s="42">
        <v>498.0</v>
      </c>
    </row>
    <row r="1757">
      <c r="A1757" s="42">
        <v>1755.0</v>
      </c>
      <c r="B1757" s="42">
        <v>14.0</v>
      </c>
      <c r="D1757" s="42">
        <v>1755.0</v>
      </c>
      <c r="E1757" s="42">
        <v>16.0</v>
      </c>
      <c r="G1757" s="2">
        <f>IFERROR(__xludf.DUMMYFUNCTION("""COMPUTED_VALUE"""),23.0)</f>
        <v>23</v>
      </c>
      <c r="O1757" s="42">
        <v>1755.0</v>
      </c>
      <c r="P1757" s="42">
        <v>395.0</v>
      </c>
      <c r="S1757" s="42">
        <v>395.0</v>
      </c>
    </row>
    <row r="1758">
      <c r="A1758" s="42">
        <v>1756.0</v>
      </c>
      <c r="B1758" s="42">
        <v>10.0</v>
      </c>
      <c r="D1758" s="42">
        <v>1756.0</v>
      </c>
      <c r="E1758" s="42">
        <v>16.0</v>
      </c>
      <c r="G1758" s="2">
        <f>IFERROR(__xludf.DUMMYFUNCTION("""COMPUTED_VALUE"""),21.0)</f>
        <v>21</v>
      </c>
      <c r="O1758" s="42">
        <v>1756.0</v>
      </c>
      <c r="P1758" s="42">
        <v>373.0</v>
      </c>
      <c r="S1758" s="42">
        <v>373.0</v>
      </c>
    </row>
    <row r="1759">
      <c r="A1759" s="42">
        <v>1757.0</v>
      </c>
      <c r="B1759" s="42">
        <v>12.0</v>
      </c>
      <c r="D1759" s="42">
        <v>1757.0</v>
      </c>
      <c r="E1759" s="42">
        <v>16.0</v>
      </c>
      <c r="G1759" s="2">
        <f>IFERROR(__xludf.DUMMYFUNCTION("""COMPUTED_VALUE"""),22.0)</f>
        <v>22</v>
      </c>
      <c r="O1759" s="42">
        <v>1757.0</v>
      </c>
      <c r="P1759" s="42">
        <v>456.0</v>
      </c>
      <c r="S1759" s="42">
        <v>456.0</v>
      </c>
    </row>
    <row r="1760">
      <c r="A1760" s="42">
        <v>1758.0</v>
      </c>
      <c r="B1760" s="42">
        <v>12.0</v>
      </c>
      <c r="D1760" s="42">
        <v>1758.0</v>
      </c>
      <c r="E1760" s="42">
        <v>0.0</v>
      </c>
      <c r="G1760" s="2">
        <f>IFERROR(__xludf.DUMMYFUNCTION("""COMPUTED_VALUE"""),20.0)</f>
        <v>20</v>
      </c>
      <c r="O1760" s="42">
        <v>1758.0</v>
      </c>
      <c r="P1760" s="42">
        <v>430.0</v>
      </c>
      <c r="S1760" s="42">
        <v>430.0</v>
      </c>
    </row>
    <row r="1761">
      <c r="A1761" s="42">
        <v>1759.0</v>
      </c>
      <c r="B1761" s="42">
        <v>10.0</v>
      </c>
      <c r="D1761" s="42">
        <v>1759.0</v>
      </c>
      <c r="E1761" s="42">
        <v>16.0</v>
      </c>
      <c r="G1761" s="2">
        <f>IFERROR(__xludf.DUMMYFUNCTION("""COMPUTED_VALUE"""),17.0)</f>
        <v>17</v>
      </c>
      <c r="O1761" s="42">
        <v>1759.0</v>
      </c>
      <c r="P1761" s="42">
        <v>329.0</v>
      </c>
      <c r="S1761" s="42">
        <v>329.0</v>
      </c>
    </row>
    <row r="1762">
      <c r="A1762" s="42">
        <v>1760.0</v>
      </c>
      <c r="B1762" s="42">
        <v>10.0</v>
      </c>
      <c r="D1762" s="42">
        <v>1760.0</v>
      </c>
      <c r="E1762" s="42">
        <v>16.0</v>
      </c>
      <c r="G1762" s="2">
        <f>IFERROR(__xludf.DUMMYFUNCTION("""COMPUTED_VALUE"""),20.0)</f>
        <v>20</v>
      </c>
      <c r="O1762" s="42">
        <v>1760.0</v>
      </c>
      <c r="P1762" s="42">
        <v>434.0</v>
      </c>
      <c r="S1762" s="42">
        <v>434.0</v>
      </c>
    </row>
    <row r="1763">
      <c r="A1763" s="42">
        <v>1761.0</v>
      </c>
      <c r="B1763" s="42">
        <v>13.0</v>
      </c>
      <c r="D1763" s="42">
        <v>1761.0</v>
      </c>
      <c r="E1763" s="42">
        <v>16.0</v>
      </c>
      <c r="G1763" s="2">
        <f>IFERROR(__xludf.DUMMYFUNCTION("""COMPUTED_VALUE"""),16.0)</f>
        <v>16</v>
      </c>
      <c r="O1763" s="42">
        <v>1761.0</v>
      </c>
      <c r="P1763" s="42">
        <v>359.0</v>
      </c>
      <c r="S1763" s="42">
        <v>387.0</v>
      </c>
    </row>
    <row r="1764">
      <c r="A1764" s="42">
        <v>1762.0</v>
      </c>
      <c r="B1764" s="42">
        <v>11.0</v>
      </c>
      <c r="D1764" s="42">
        <v>1762.0</v>
      </c>
      <c r="E1764" s="42">
        <v>0.0</v>
      </c>
      <c r="G1764" s="2">
        <f>IFERROR(__xludf.DUMMYFUNCTION("""COMPUTED_VALUE"""),16.0)</f>
        <v>16</v>
      </c>
      <c r="O1764" s="42">
        <v>1762.0</v>
      </c>
      <c r="P1764" s="42">
        <v>302.0</v>
      </c>
      <c r="S1764" s="42">
        <v>337.0</v>
      </c>
    </row>
    <row r="1765">
      <c r="A1765" s="42">
        <v>1763.0</v>
      </c>
      <c r="B1765" s="42">
        <v>15.0</v>
      </c>
      <c r="D1765" s="42">
        <v>1763.0</v>
      </c>
      <c r="E1765" s="42">
        <v>16.0</v>
      </c>
      <c r="G1765" s="2">
        <f>IFERROR(__xludf.DUMMYFUNCTION("""COMPUTED_VALUE"""),16.0)</f>
        <v>16</v>
      </c>
      <c r="O1765" s="42">
        <v>1763.0</v>
      </c>
      <c r="P1765" s="42">
        <v>310.0</v>
      </c>
      <c r="S1765" s="42">
        <v>391.0</v>
      </c>
    </row>
    <row r="1766">
      <c r="A1766" s="42">
        <v>1764.0</v>
      </c>
      <c r="B1766" s="42">
        <v>19.0</v>
      </c>
      <c r="D1766" s="42">
        <v>1764.0</v>
      </c>
      <c r="E1766" s="42">
        <v>16.0</v>
      </c>
      <c r="G1766" s="2">
        <f>IFERROR(__xludf.DUMMYFUNCTION("""COMPUTED_VALUE"""),16.0)</f>
        <v>16</v>
      </c>
      <c r="O1766" s="42">
        <v>1764.0</v>
      </c>
      <c r="P1766" s="42">
        <v>304.0</v>
      </c>
      <c r="S1766" s="42">
        <v>317.0</v>
      </c>
    </row>
    <row r="1767">
      <c r="A1767" s="42">
        <v>1765.0</v>
      </c>
      <c r="B1767" s="42">
        <v>14.0</v>
      </c>
      <c r="D1767" s="42">
        <v>1765.0</v>
      </c>
      <c r="E1767" s="42">
        <v>16.0</v>
      </c>
      <c r="G1767" s="2">
        <f>IFERROR(__xludf.DUMMYFUNCTION("""COMPUTED_VALUE"""),16.0)</f>
        <v>16</v>
      </c>
      <c r="O1767" s="42">
        <v>1765.0</v>
      </c>
      <c r="P1767" s="42">
        <v>310.0</v>
      </c>
      <c r="S1767" s="42">
        <v>345.0</v>
      </c>
    </row>
    <row r="1768">
      <c r="A1768" s="42">
        <v>1766.0</v>
      </c>
      <c r="B1768" s="42">
        <v>12.0</v>
      </c>
      <c r="D1768" s="42">
        <v>1766.0</v>
      </c>
      <c r="E1768" s="42">
        <v>16.0</v>
      </c>
      <c r="G1768" s="2">
        <f>IFERROR(__xludf.DUMMYFUNCTION("""COMPUTED_VALUE"""),16.0)</f>
        <v>16</v>
      </c>
      <c r="O1768" s="42">
        <v>1766.0</v>
      </c>
      <c r="P1768" s="42">
        <v>312.0</v>
      </c>
      <c r="S1768" s="42">
        <v>399.0</v>
      </c>
    </row>
    <row r="1769">
      <c r="A1769" s="42">
        <v>1767.0</v>
      </c>
      <c r="B1769" s="42">
        <v>14.0</v>
      </c>
      <c r="D1769" s="42">
        <v>1767.0</v>
      </c>
      <c r="E1769" s="42">
        <v>16.0</v>
      </c>
      <c r="G1769" s="2">
        <f>IFERROR(__xludf.DUMMYFUNCTION("""COMPUTED_VALUE"""),16.0)</f>
        <v>16</v>
      </c>
      <c r="O1769" s="42">
        <v>1767.0</v>
      </c>
      <c r="P1769" s="42">
        <v>281.0</v>
      </c>
      <c r="S1769" s="42">
        <v>400.0</v>
      </c>
    </row>
    <row r="1770">
      <c r="A1770" s="42">
        <v>1768.0</v>
      </c>
      <c r="B1770" s="42">
        <v>17.0</v>
      </c>
      <c r="D1770" s="42">
        <v>1768.0</v>
      </c>
      <c r="E1770" s="42">
        <v>16.0</v>
      </c>
      <c r="G1770" s="2">
        <f>IFERROR(__xludf.DUMMYFUNCTION("""COMPUTED_VALUE"""),16.0)</f>
        <v>16</v>
      </c>
      <c r="O1770" s="42">
        <v>1768.0</v>
      </c>
      <c r="P1770" s="42">
        <v>294.0</v>
      </c>
      <c r="S1770" s="42">
        <v>434.0</v>
      </c>
    </row>
    <row r="1771">
      <c r="A1771" s="42">
        <v>1769.0</v>
      </c>
      <c r="B1771" s="42">
        <v>16.0</v>
      </c>
      <c r="D1771" s="42">
        <v>1769.0</v>
      </c>
      <c r="E1771" s="42">
        <v>16.0</v>
      </c>
      <c r="G1771" s="2">
        <f>IFERROR(__xludf.DUMMYFUNCTION("""COMPUTED_VALUE"""),16.0)</f>
        <v>16</v>
      </c>
      <c r="O1771" s="42">
        <v>1769.0</v>
      </c>
      <c r="P1771" s="42">
        <v>348.0</v>
      </c>
      <c r="S1771" s="42">
        <v>574.0</v>
      </c>
    </row>
    <row r="1772">
      <c r="A1772" s="42">
        <v>1770.0</v>
      </c>
      <c r="B1772" s="42">
        <v>18.0</v>
      </c>
      <c r="D1772" s="42">
        <v>1770.0</v>
      </c>
      <c r="E1772" s="42">
        <v>16.0</v>
      </c>
      <c r="G1772" s="2">
        <f>IFERROR(__xludf.DUMMYFUNCTION("""COMPUTED_VALUE"""),16.0)</f>
        <v>16</v>
      </c>
      <c r="O1772" s="42">
        <v>1770.0</v>
      </c>
      <c r="P1772" s="42">
        <v>295.0</v>
      </c>
      <c r="S1772" s="42">
        <v>452.0</v>
      </c>
    </row>
    <row r="1773">
      <c r="A1773" s="42">
        <v>1771.0</v>
      </c>
      <c r="B1773" s="42">
        <v>19.0</v>
      </c>
      <c r="D1773" s="42">
        <v>1771.0</v>
      </c>
      <c r="E1773" s="42">
        <v>16.0</v>
      </c>
      <c r="G1773" s="2">
        <f>IFERROR(__xludf.DUMMYFUNCTION("""COMPUTED_VALUE"""),16.0)</f>
        <v>16</v>
      </c>
      <c r="O1773" s="42">
        <v>1771.0</v>
      </c>
      <c r="P1773" s="42">
        <v>372.0</v>
      </c>
      <c r="S1773" s="42">
        <v>524.0</v>
      </c>
    </row>
    <row r="1774">
      <c r="A1774" s="42">
        <v>1772.0</v>
      </c>
      <c r="B1774" s="42">
        <v>17.0</v>
      </c>
      <c r="D1774" s="42">
        <v>1772.0</v>
      </c>
      <c r="E1774" s="42">
        <v>16.0</v>
      </c>
      <c r="G1774" s="2">
        <f>IFERROR(__xludf.DUMMYFUNCTION("""COMPUTED_VALUE"""),16.0)</f>
        <v>16</v>
      </c>
      <c r="O1774" s="42">
        <v>1772.0</v>
      </c>
      <c r="P1774" s="42">
        <v>266.0</v>
      </c>
      <c r="S1774" s="42">
        <v>411.0</v>
      </c>
    </row>
    <row r="1775">
      <c r="A1775" s="42">
        <v>1773.0</v>
      </c>
      <c r="B1775" s="42">
        <v>16.0</v>
      </c>
      <c r="D1775" s="42">
        <v>1773.0</v>
      </c>
      <c r="E1775" s="42">
        <v>16.0</v>
      </c>
      <c r="G1775" s="2">
        <f>IFERROR(__xludf.DUMMYFUNCTION("""COMPUTED_VALUE"""),16.0)</f>
        <v>16</v>
      </c>
      <c r="O1775" s="42">
        <v>1773.0</v>
      </c>
      <c r="P1775" s="42">
        <v>290.0</v>
      </c>
      <c r="S1775" s="42">
        <v>513.0</v>
      </c>
    </row>
    <row r="1776">
      <c r="A1776" s="42">
        <v>1774.0</v>
      </c>
      <c r="B1776" s="42">
        <v>10.0</v>
      </c>
      <c r="D1776" s="42">
        <v>1774.0</v>
      </c>
      <c r="E1776" s="42">
        <v>16.0</v>
      </c>
      <c r="G1776" s="2">
        <f>IFERROR(__xludf.DUMMYFUNCTION("""COMPUTED_VALUE"""),16.0)</f>
        <v>16</v>
      </c>
      <c r="O1776" s="42">
        <v>1774.0</v>
      </c>
      <c r="P1776" s="42">
        <v>285.0</v>
      </c>
      <c r="S1776" s="42">
        <v>401.0</v>
      </c>
    </row>
    <row r="1777">
      <c r="A1777" s="42">
        <v>1775.0</v>
      </c>
      <c r="B1777" s="42">
        <v>15.0</v>
      </c>
      <c r="D1777" s="42">
        <v>1775.0</v>
      </c>
      <c r="E1777" s="42">
        <v>16.0</v>
      </c>
      <c r="G1777" s="2">
        <f>IFERROR(__xludf.DUMMYFUNCTION("""COMPUTED_VALUE"""),16.0)</f>
        <v>16</v>
      </c>
      <c r="O1777" s="42">
        <v>1775.0</v>
      </c>
      <c r="P1777" s="42">
        <v>305.0</v>
      </c>
      <c r="S1777" s="42">
        <v>519.0</v>
      </c>
    </row>
    <row r="1778">
      <c r="A1778" s="42">
        <v>1776.0</v>
      </c>
      <c r="B1778" s="42">
        <v>24.0</v>
      </c>
      <c r="D1778" s="42">
        <v>1776.0</v>
      </c>
      <c r="E1778" s="42">
        <v>16.0</v>
      </c>
      <c r="G1778" s="2">
        <f>IFERROR(__xludf.DUMMYFUNCTION("""COMPUTED_VALUE"""),16.0)</f>
        <v>16</v>
      </c>
      <c r="O1778" s="42">
        <v>1776.0</v>
      </c>
      <c r="P1778" s="42">
        <v>334.0</v>
      </c>
      <c r="S1778" s="42">
        <v>577.0</v>
      </c>
    </row>
    <row r="1779">
      <c r="A1779" s="42">
        <v>1777.0</v>
      </c>
      <c r="B1779" s="42">
        <v>20.0</v>
      </c>
      <c r="D1779" s="42">
        <v>1777.0</v>
      </c>
      <c r="E1779" s="42">
        <v>18.0</v>
      </c>
      <c r="G1779" s="2">
        <f>IFERROR(__xludf.DUMMYFUNCTION("""COMPUTED_VALUE"""),16.0)</f>
        <v>16</v>
      </c>
      <c r="O1779" s="42">
        <v>1777.0</v>
      </c>
      <c r="P1779" s="42">
        <v>290.0</v>
      </c>
      <c r="S1779" s="42">
        <v>472.0</v>
      </c>
    </row>
    <row r="1780">
      <c r="A1780" s="42">
        <v>1778.0</v>
      </c>
      <c r="B1780" s="42">
        <v>24.0</v>
      </c>
      <c r="D1780" s="42">
        <v>1778.0</v>
      </c>
      <c r="E1780" s="42">
        <v>24.0</v>
      </c>
      <c r="G1780" s="2">
        <f>IFERROR(__xludf.DUMMYFUNCTION("""COMPUTED_VALUE"""),16.0)</f>
        <v>16</v>
      </c>
      <c r="O1780" s="42">
        <v>1778.0</v>
      </c>
      <c r="P1780" s="42">
        <v>366.0</v>
      </c>
      <c r="S1780" s="42">
        <v>483.0</v>
      </c>
    </row>
    <row r="1781">
      <c r="A1781" s="42">
        <v>1779.0</v>
      </c>
      <c r="B1781" s="42">
        <v>26.0</v>
      </c>
      <c r="D1781" s="42">
        <v>1779.0</v>
      </c>
      <c r="E1781" s="42">
        <v>26.0</v>
      </c>
      <c r="G1781" s="2">
        <f>IFERROR(__xludf.DUMMYFUNCTION("""COMPUTED_VALUE"""),16.0)</f>
        <v>16</v>
      </c>
      <c r="O1781" s="42">
        <v>1779.0</v>
      </c>
      <c r="P1781" s="42">
        <v>304.0</v>
      </c>
      <c r="S1781" s="42">
        <v>481.0</v>
      </c>
    </row>
    <row r="1782">
      <c r="A1782" s="42">
        <v>1780.0</v>
      </c>
      <c r="B1782" s="42">
        <v>23.0</v>
      </c>
      <c r="D1782" s="42">
        <v>1780.0</v>
      </c>
      <c r="E1782" s="42">
        <v>23.0</v>
      </c>
      <c r="G1782" s="2">
        <f>IFERROR(__xludf.DUMMYFUNCTION("""COMPUTED_VALUE"""),16.0)</f>
        <v>16</v>
      </c>
      <c r="O1782" s="42">
        <v>1780.0</v>
      </c>
      <c r="P1782" s="42">
        <v>322.0</v>
      </c>
      <c r="S1782" s="42">
        <v>541.0</v>
      </c>
    </row>
    <row r="1783">
      <c r="A1783" s="42">
        <v>1781.0</v>
      </c>
      <c r="B1783" s="42">
        <v>26.0</v>
      </c>
      <c r="D1783" s="42">
        <v>1781.0</v>
      </c>
      <c r="E1783" s="42">
        <v>26.0</v>
      </c>
      <c r="G1783" s="2">
        <f>IFERROR(__xludf.DUMMYFUNCTION("""COMPUTED_VALUE"""),16.0)</f>
        <v>16</v>
      </c>
      <c r="O1783" s="42">
        <v>1781.0</v>
      </c>
      <c r="P1783" s="42">
        <v>313.0</v>
      </c>
      <c r="S1783" s="42">
        <v>344.0</v>
      </c>
    </row>
    <row r="1784">
      <c r="A1784" s="42">
        <v>1782.0</v>
      </c>
      <c r="B1784" s="42">
        <v>27.0</v>
      </c>
      <c r="D1784" s="42">
        <v>1782.0</v>
      </c>
      <c r="E1784" s="42">
        <v>27.0</v>
      </c>
      <c r="G1784" s="2">
        <f>IFERROR(__xludf.DUMMYFUNCTION("""COMPUTED_VALUE"""),16.0)</f>
        <v>16</v>
      </c>
      <c r="O1784" s="42">
        <v>1782.0</v>
      </c>
      <c r="P1784" s="42">
        <v>359.0</v>
      </c>
      <c r="S1784" s="42">
        <v>421.0</v>
      </c>
    </row>
    <row r="1785">
      <c r="A1785" s="42">
        <v>1783.0</v>
      </c>
      <c r="B1785" s="42">
        <v>26.0</v>
      </c>
      <c r="D1785" s="42">
        <v>1783.0</v>
      </c>
      <c r="E1785" s="42">
        <v>26.0</v>
      </c>
      <c r="G1785" s="2">
        <f>IFERROR(__xludf.DUMMYFUNCTION("""COMPUTED_VALUE"""),16.0)</f>
        <v>16</v>
      </c>
      <c r="O1785" s="42">
        <v>1783.0</v>
      </c>
      <c r="P1785" s="42">
        <v>335.0</v>
      </c>
      <c r="S1785" s="42">
        <v>390.0</v>
      </c>
    </row>
    <row r="1786">
      <c r="A1786" s="42">
        <v>1784.0</v>
      </c>
      <c r="B1786" s="42">
        <v>22.0</v>
      </c>
      <c r="D1786" s="42">
        <v>1784.0</v>
      </c>
      <c r="E1786" s="42">
        <v>22.0</v>
      </c>
      <c r="G1786" s="2">
        <f>IFERROR(__xludf.DUMMYFUNCTION("""COMPUTED_VALUE"""),16.0)</f>
        <v>16</v>
      </c>
      <c r="O1786" s="42">
        <v>1784.0</v>
      </c>
      <c r="P1786" s="42">
        <v>342.0</v>
      </c>
      <c r="S1786" s="42">
        <v>376.0</v>
      </c>
    </row>
    <row r="1787">
      <c r="A1787" s="42">
        <v>1785.0</v>
      </c>
      <c r="B1787" s="42">
        <v>24.0</v>
      </c>
      <c r="D1787" s="42">
        <v>1785.0</v>
      </c>
      <c r="E1787" s="42">
        <v>24.0</v>
      </c>
      <c r="G1787" s="2">
        <f>IFERROR(__xludf.DUMMYFUNCTION("""COMPUTED_VALUE"""),16.0)</f>
        <v>16</v>
      </c>
      <c r="O1787" s="42">
        <v>1785.0</v>
      </c>
      <c r="P1787" s="42">
        <v>371.0</v>
      </c>
      <c r="S1787" s="42">
        <v>383.0</v>
      </c>
    </row>
    <row r="1788">
      <c r="A1788" s="42">
        <v>1786.0</v>
      </c>
      <c r="B1788" s="42">
        <v>22.0</v>
      </c>
      <c r="D1788" s="42">
        <v>1786.0</v>
      </c>
      <c r="E1788" s="42">
        <v>22.0</v>
      </c>
      <c r="G1788" s="2">
        <f>IFERROR(__xludf.DUMMYFUNCTION("""COMPUTED_VALUE"""),16.0)</f>
        <v>16</v>
      </c>
      <c r="O1788" s="42">
        <v>1786.0</v>
      </c>
      <c r="P1788" s="42">
        <v>328.0</v>
      </c>
      <c r="S1788" s="42">
        <v>341.0</v>
      </c>
    </row>
    <row r="1789">
      <c r="A1789" s="42">
        <v>1787.0</v>
      </c>
      <c r="B1789" s="42">
        <v>17.0</v>
      </c>
      <c r="D1789" s="42">
        <v>1787.0</v>
      </c>
      <c r="E1789" s="42">
        <v>17.0</v>
      </c>
      <c r="G1789" s="2">
        <f>IFERROR(__xludf.DUMMYFUNCTION("""COMPUTED_VALUE"""),16.0)</f>
        <v>16</v>
      </c>
      <c r="O1789" s="42">
        <v>1787.0</v>
      </c>
      <c r="P1789" s="42">
        <v>394.0</v>
      </c>
      <c r="S1789" s="42">
        <v>435.0</v>
      </c>
    </row>
    <row r="1790">
      <c r="A1790" s="42">
        <v>1788.0</v>
      </c>
      <c r="B1790" s="42">
        <v>18.0</v>
      </c>
      <c r="D1790" s="42">
        <v>1788.0</v>
      </c>
      <c r="E1790" s="42">
        <v>18.0</v>
      </c>
      <c r="G1790" s="2">
        <f>IFERROR(__xludf.DUMMYFUNCTION("""COMPUTED_VALUE"""),16.0)</f>
        <v>16</v>
      </c>
      <c r="O1790" s="42">
        <v>1788.0</v>
      </c>
      <c r="P1790" s="42">
        <v>299.0</v>
      </c>
      <c r="S1790" s="42">
        <v>296.0</v>
      </c>
    </row>
    <row r="1791">
      <c r="A1791" s="42">
        <v>1789.0</v>
      </c>
      <c r="B1791" s="42">
        <v>16.0</v>
      </c>
      <c r="D1791" s="42">
        <v>1789.0</v>
      </c>
      <c r="E1791" s="42">
        <v>16.0</v>
      </c>
      <c r="G1791" s="2">
        <f>IFERROR(__xludf.DUMMYFUNCTION("""COMPUTED_VALUE"""),19.0)</f>
        <v>19</v>
      </c>
      <c r="O1791" s="42">
        <v>1789.0</v>
      </c>
      <c r="P1791" s="42">
        <v>387.0</v>
      </c>
      <c r="S1791" s="42">
        <v>387.0</v>
      </c>
    </row>
    <row r="1792">
      <c r="A1792" s="42">
        <v>1790.0</v>
      </c>
      <c r="B1792" s="42">
        <v>14.0</v>
      </c>
      <c r="D1792" s="42">
        <v>1790.0</v>
      </c>
      <c r="E1792" s="42">
        <v>16.0</v>
      </c>
      <c r="G1792" s="2">
        <f>IFERROR(__xludf.DUMMYFUNCTION("""COMPUTED_VALUE"""),16.0)</f>
        <v>16</v>
      </c>
      <c r="O1792" s="42">
        <v>1790.0</v>
      </c>
      <c r="P1792" s="42">
        <v>294.0</v>
      </c>
      <c r="S1792" s="42">
        <v>294.0</v>
      </c>
    </row>
    <row r="1793">
      <c r="A1793" s="42">
        <v>1791.0</v>
      </c>
      <c r="B1793" s="42">
        <v>17.0</v>
      </c>
      <c r="D1793" s="42">
        <v>1791.0</v>
      </c>
      <c r="E1793" s="42">
        <v>16.0</v>
      </c>
      <c r="G1793" s="2">
        <f>IFERROR(__xludf.DUMMYFUNCTION("""COMPUTED_VALUE"""),16.0)</f>
        <v>16</v>
      </c>
      <c r="O1793" s="42">
        <v>1791.0</v>
      </c>
      <c r="P1793" s="42">
        <v>332.0</v>
      </c>
      <c r="S1793" s="42">
        <v>364.0</v>
      </c>
    </row>
    <row r="1794">
      <c r="A1794" s="42">
        <v>1792.0</v>
      </c>
      <c r="B1794" s="42">
        <v>18.0</v>
      </c>
      <c r="D1794" s="42">
        <v>1792.0</v>
      </c>
      <c r="E1794" s="42">
        <v>17.0</v>
      </c>
      <c r="G1794" s="2">
        <f>IFERROR(__xludf.DUMMYFUNCTION("""COMPUTED_VALUE"""),16.0)</f>
        <v>16</v>
      </c>
      <c r="O1794" s="42">
        <v>1792.0</v>
      </c>
      <c r="P1794" s="42">
        <v>343.0</v>
      </c>
      <c r="S1794" s="42">
        <v>387.0</v>
      </c>
    </row>
    <row r="1795">
      <c r="A1795" s="42">
        <v>1793.0</v>
      </c>
      <c r="B1795" s="42">
        <v>18.0</v>
      </c>
      <c r="D1795" s="42">
        <v>1793.0</v>
      </c>
      <c r="E1795" s="42">
        <v>18.0</v>
      </c>
      <c r="G1795" s="2">
        <f>IFERROR(__xludf.DUMMYFUNCTION("""COMPUTED_VALUE"""),16.0)</f>
        <v>16</v>
      </c>
      <c r="O1795" s="42">
        <v>1793.0</v>
      </c>
      <c r="P1795" s="42">
        <v>319.0</v>
      </c>
      <c r="S1795" s="42">
        <v>352.0</v>
      </c>
    </row>
    <row r="1796">
      <c r="A1796" s="42">
        <v>1794.0</v>
      </c>
      <c r="B1796" s="42">
        <v>25.0</v>
      </c>
      <c r="D1796" s="42">
        <v>1794.0</v>
      </c>
      <c r="E1796" s="42">
        <v>25.0</v>
      </c>
      <c r="G1796" s="2">
        <f>IFERROR(__xludf.DUMMYFUNCTION("""COMPUTED_VALUE"""),16.0)</f>
        <v>16</v>
      </c>
      <c r="O1796" s="42">
        <v>1794.0</v>
      </c>
      <c r="P1796" s="42">
        <v>359.0</v>
      </c>
      <c r="S1796" s="42">
        <v>371.0</v>
      </c>
    </row>
    <row r="1797">
      <c r="A1797" s="42">
        <v>1795.0</v>
      </c>
      <c r="B1797" s="42">
        <v>27.0</v>
      </c>
      <c r="D1797" s="42">
        <v>1795.0</v>
      </c>
      <c r="E1797" s="42">
        <v>27.0</v>
      </c>
      <c r="G1797" s="2">
        <f>IFERROR(__xludf.DUMMYFUNCTION("""COMPUTED_VALUE"""),16.0)</f>
        <v>16</v>
      </c>
      <c r="O1797" s="42">
        <v>1795.0</v>
      </c>
      <c r="P1797" s="42">
        <v>314.0</v>
      </c>
      <c r="S1797" s="42">
        <v>369.0</v>
      </c>
    </row>
    <row r="1798">
      <c r="A1798" s="42">
        <v>1796.0</v>
      </c>
      <c r="B1798" s="42">
        <v>21.0</v>
      </c>
      <c r="D1798" s="42">
        <v>1796.0</v>
      </c>
      <c r="E1798" s="42">
        <v>21.0</v>
      </c>
      <c r="G1798" s="2">
        <f>IFERROR(__xludf.DUMMYFUNCTION("""COMPUTED_VALUE"""),16.0)</f>
        <v>16</v>
      </c>
      <c r="O1798" s="42">
        <v>1796.0</v>
      </c>
      <c r="P1798" s="42">
        <v>303.0</v>
      </c>
      <c r="S1798" s="42">
        <v>438.0</v>
      </c>
    </row>
    <row r="1799">
      <c r="A1799" s="42">
        <v>1797.0</v>
      </c>
      <c r="B1799" s="42">
        <v>20.0</v>
      </c>
      <c r="D1799" s="42">
        <v>1797.0</v>
      </c>
      <c r="E1799" s="42">
        <v>20.0</v>
      </c>
      <c r="G1799" s="2">
        <f>IFERROR(__xludf.DUMMYFUNCTION("""COMPUTED_VALUE"""),16.0)</f>
        <v>16</v>
      </c>
      <c r="O1799" s="42">
        <v>1797.0</v>
      </c>
      <c r="P1799" s="42">
        <v>406.0</v>
      </c>
      <c r="S1799" s="42">
        <v>604.0</v>
      </c>
    </row>
    <row r="1800">
      <c r="A1800" s="42">
        <v>1798.0</v>
      </c>
      <c r="B1800" s="42">
        <v>20.0</v>
      </c>
      <c r="D1800" s="42">
        <v>1798.0</v>
      </c>
      <c r="E1800" s="42">
        <v>20.0</v>
      </c>
      <c r="G1800" s="2">
        <f>IFERROR(__xludf.DUMMYFUNCTION("""COMPUTED_VALUE"""),16.0)</f>
        <v>16</v>
      </c>
      <c r="O1800" s="42">
        <v>1798.0</v>
      </c>
      <c r="P1800" s="42">
        <v>250.0</v>
      </c>
      <c r="S1800" s="42">
        <v>327.0</v>
      </c>
    </row>
    <row r="1801">
      <c r="A1801" s="42">
        <v>1799.0</v>
      </c>
      <c r="B1801" s="42">
        <v>19.0</v>
      </c>
      <c r="D1801" s="42">
        <v>1799.0</v>
      </c>
      <c r="E1801" s="42">
        <v>19.0</v>
      </c>
      <c r="G1801" s="2">
        <f>IFERROR(__xludf.DUMMYFUNCTION("""COMPUTED_VALUE"""),16.0)</f>
        <v>16</v>
      </c>
      <c r="O1801" s="42">
        <v>1799.0</v>
      </c>
      <c r="P1801" s="42">
        <v>327.0</v>
      </c>
      <c r="S1801" s="42">
        <v>468.0</v>
      </c>
    </row>
    <row r="1802">
      <c r="A1802" s="42">
        <v>1800.0</v>
      </c>
      <c r="B1802" s="42">
        <v>24.0</v>
      </c>
      <c r="D1802" s="42">
        <v>1800.0</v>
      </c>
      <c r="E1802" s="42">
        <v>24.0</v>
      </c>
      <c r="G1802" s="2">
        <f>IFERROR(__xludf.DUMMYFUNCTION("""COMPUTED_VALUE"""),16.0)</f>
        <v>16</v>
      </c>
      <c r="O1802" s="42">
        <v>1800.0</v>
      </c>
      <c r="P1802" s="42">
        <v>359.0</v>
      </c>
      <c r="S1802" s="42">
        <v>589.0</v>
      </c>
    </row>
    <row r="1803">
      <c r="A1803" s="42">
        <v>1801.0</v>
      </c>
      <c r="B1803" s="42">
        <v>21.0</v>
      </c>
      <c r="D1803" s="42">
        <v>1801.0</v>
      </c>
      <c r="E1803" s="42">
        <v>21.0</v>
      </c>
      <c r="G1803" s="2">
        <f>IFERROR(__xludf.DUMMYFUNCTION("""COMPUTED_VALUE"""),16.0)</f>
        <v>16</v>
      </c>
      <c r="O1803" s="42">
        <v>1801.0</v>
      </c>
      <c r="P1803" s="42">
        <v>272.0</v>
      </c>
      <c r="S1803" s="42">
        <v>318.0</v>
      </c>
    </row>
    <row r="1804">
      <c r="A1804" s="42">
        <v>1802.0</v>
      </c>
      <c r="B1804" s="42">
        <v>17.0</v>
      </c>
      <c r="D1804" s="42">
        <v>1802.0</v>
      </c>
      <c r="E1804" s="42">
        <v>17.0</v>
      </c>
      <c r="G1804" s="2">
        <f>IFERROR(__xludf.DUMMYFUNCTION("""COMPUTED_VALUE"""),18.0)</f>
        <v>18</v>
      </c>
      <c r="O1804" s="42">
        <v>1802.0</v>
      </c>
      <c r="P1804" s="42">
        <v>404.0</v>
      </c>
      <c r="S1804" s="42">
        <v>402.0</v>
      </c>
    </row>
    <row r="1805">
      <c r="A1805" s="42">
        <v>1803.0</v>
      </c>
      <c r="B1805" s="42">
        <v>22.0</v>
      </c>
      <c r="D1805" s="42">
        <v>1803.0</v>
      </c>
      <c r="E1805" s="42">
        <v>22.0</v>
      </c>
      <c r="G1805" s="2">
        <f>IFERROR(__xludf.DUMMYFUNCTION("""COMPUTED_VALUE"""),16.0)</f>
        <v>16</v>
      </c>
      <c r="O1805" s="42">
        <v>1803.0</v>
      </c>
      <c r="P1805" s="42">
        <v>287.0</v>
      </c>
      <c r="S1805" s="42">
        <v>301.0</v>
      </c>
    </row>
    <row r="1806">
      <c r="A1806" s="42">
        <v>1804.0</v>
      </c>
      <c r="B1806" s="42">
        <v>18.0</v>
      </c>
      <c r="D1806" s="42">
        <v>1804.0</v>
      </c>
      <c r="E1806" s="42">
        <v>18.0</v>
      </c>
      <c r="G1806" s="2">
        <f>IFERROR(__xludf.DUMMYFUNCTION("""COMPUTED_VALUE"""),16.0)</f>
        <v>16</v>
      </c>
      <c r="O1806" s="42">
        <v>1804.0</v>
      </c>
      <c r="P1806" s="42">
        <v>390.0</v>
      </c>
      <c r="S1806" s="42">
        <v>403.0</v>
      </c>
    </row>
    <row r="1807">
      <c r="A1807" s="42">
        <v>1805.0</v>
      </c>
      <c r="B1807" s="42">
        <v>18.0</v>
      </c>
      <c r="D1807" s="42">
        <v>1805.0</v>
      </c>
      <c r="E1807" s="42">
        <v>18.0</v>
      </c>
      <c r="G1807" s="2">
        <f>IFERROR(__xludf.DUMMYFUNCTION("""COMPUTED_VALUE"""),16.0)</f>
        <v>16</v>
      </c>
      <c r="O1807" s="42">
        <v>1805.0</v>
      </c>
      <c r="P1807" s="42">
        <v>289.0</v>
      </c>
      <c r="S1807" s="42">
        <v>288.0</v>
      </c>
    </row>
    <row r="1808">
      <c r="A1808" s="42">
        <v>1806.0</v>
      </c>
      <c r="B1808" s="42">
        <v>14.0</v>
      </c>
      <c r="D1808" s="42">
        <v>1806.0</v>
      </c>
      <c r="E1808" s="42">
        <v>16.0</v>
      </c>
      <c r="G1808" s="2">
        <f>IFERROR(__xludf.DUMMYFUNCTION("""COMPUTED_VALUE"""),16.0)</f>
        <v>16</v>
      </c>
      <c r="O1808" s="42">
        <v>1806.0</v>
      </c>
      <c r="P1808" s="42">
        <v>310.0</v>
      </c>
      <c r="S1808" s="42">
        <v>310.0</v>
      </c>
    </row>
    <row r="1809">
      <c r="A1809" s="42">
        <v>1807.0</v>
      </c>
      <c r="B1809" s="42">
        <v>16.0</v>
      </c>
      <c r="D1809" s="42">
        <v>1807.0</v>
      </c>
      <c r="E1809" s="42">
        <v>16.0</v>
      </c>
      <c r="G1809" s="2">
        <f>IFERROR(__xludf.DUMMYFUNCTION("""COMPUTED_VALUE"""),17.0)</f>
        <v>17</v>
      </c>
      <c r="O1809" s="42">
        <v>1807.0</v>
      </c>
      <c r="P1809" s="42">
        <v>375.0</v>
      </c>
      <c r="S1809" s="42">
        <v>375.0</v>
      </c>
    </row>
    <row r="1810">
      <c r="A1810" s="42">
        <v>1808.0</v>
      </c>
      <c r="B1810" s="42">
        <v>13.0</v>
      </c>
      <c r="D1810" s="42">
        <v>1808.0</v>
      </c>
      <c r="E1810" s="42">
        <v>16.0</v>
      </c>
      <c r="G1810" s="2">
        <f>IFERROR(__xludf.DUMMYFUNCTION("""COMPUTED_VALUE"""),23.0)</f>
        <v>23</v>
      </c>
      <c r="O1810" s="42">
        <v>1808.0</v>
      </c>
      <c r="P1810" s="42">
        <v>467.0</v>
      </c>
      <c r="S1810" s="42">
        <v>467.0</v>
      </c>
    </row>
    <row r="1811">
      <c r="A1811" s="42">
        <v>1809.0</v>
      </c>
      <c r="B1811" s="42">
        <v>14.0</v>
      </c>
      <c r="D1811" s="42">
        <v>1809.0</v>
      </c>
      <c r="E1811" s="42">
        <v>16.0</v>
      </c>
      <c r="G1811" s="2">
        <f>IFERROR(__xludf.DUMMYFUNCTION("""COMPUTED_VALUE"""),20.0)</f>
        <v>20</v>
      </c>
      <c r="O1811" s="42">
        <v>1809.0</v>
      </c>
      <c r="P1811" s="42">
        <v>414.0</v>
      </c>
      <c r="S1811" s="42">
        <v>414.0</v>
      </c>
    </row>
    <row r="1812">
      <c r="A1812" s="42">
        <v>1810.0</v>
      </c>
      <c r="B1812" s="42">
        <v>20.0</v>
      </c>
      <c r="D1812" s="42">
        <v>1810.0</v>
      </c>
      <c r="E1812" s="42">
        <v>16.0</v>
      </c>
      <c r="G1812" s="2">
        <f>IFERROR(__xludf.DUMMYFUNCTION("""COMPUTED_VALUE"""),16.0)</f>
        <v>16</v>
      </c>
      <c r="O1812" s="42">
        <v>1810.0</v>
      </c>
      <c r="P1812" s="42">
        <v>318.0</v>
      </c>
      <c r="S1812" s="42">
        <v>318.0</v>
      </c>
    </row>
    <row r="1813">
      <c r="A1813" s="42">
        <v>1811.0</v>
      </c>
      <c r="B1813" s="42">
        <v>15.0</v>
      </c>
      <c r="D1813" s="42">
        <v>1811.0</v>
      </c>
      <c r="E1813" s="42">
        <v>16.0</v>
      </c>
      <c r="G1813" s="2">
        <f>IFERROR(__xludf.DUMMYFUNCTION("""COMPUTED_VALUE"""),19.0)</f>
        <v>19</v>
      </c>
      <c r="O1813" s="42">
        <v>1811.0</v>
      </c>
      <c r="P1813" s="42">
        <v>393.0</v>
      </c>
      <c r="S1813" s="42">
        <v>393.0</v>
      </c>
    </row>
    <row r="1814">
      <c r="A1814" s="42">
        <v>1812.0</v>
      </c>
      <c r="B1814" s="42">
        <v>14.0</v>
      </c>
      <c r="D1814" s="42">
        <v>1812.0</v>
      </c>
      <c r="E1814" s="42">
        <v>16.0</v>
      </c>
      <c r="G1814" s="2">
        <f>IFERROR(__xludf.DUMMYFUNCTION("""COMPUTED_VALUE"""),20.0)</f>
        <v>20</v>
      </c>
      <c r="O1814" s="42">
        <v>1812.0</v>
      </c>
      <c r="P1814" s="42">
        <v>398.0</v>
      </c>
      <c r="S1814" s="42">
        <v>398.0</v>
      </c>
    </row>
    <row r="1815">
      <c r="A1815" s="42">
        <v>1813.0</v>
      </c>
      <c r="B1815" s="42">
        <v>13.0</v>
      </c>
      <c r="D1815" s="42">
        <v>1813.0</v>
      </c>
      <c r="E1815" s="42">
        <v>16.0</v>
      </c>
      <c r="G1815" s="2">
        <f>IFERROR(__xludf.DUMMYFUNCTION("""COMPUTED_VALUE"""),19.0)</f>
        <v>19</v>
      </c>
      <c r="O1815" s="42">
        <v>1813.0</v>
      </c>
      <c r="P1815" s="42">
        <v>321.0</v>
      </c>
      <c r="S1815" s="42">
        <v>321.0</v>
      </c>
    </row>
    <row r="1816">
      <c r="A1816" s="42">
        <v>1814.0</v>
      </c>
      <c r="B1816" s="42">
        <v>17.0</v>
      </c>
      <c r="D1816" s="42">
        <v>1814.0</v>
      </c>
      <c r="E1816" s="42">
        <v>16.0</v>
      </c>
      <c r="G1816" s="2">
        <f>IFERROR(__xludf.DUMMYFUNCTION("""COMPUTED_VALUE"""),18.0)</f>
        <v>18</v>
      </c>
      <c r="O1816" s="42">
        <v>1814.0</v>
      </c>
      <c r="P1816" s="42">
        <v>398.0</v>
      </c>
      <c r="S1816" s="42">
        <v>398.0</v>
      </c>
    </row>
    <row r="1817">
      <c r="A1817" s="42">
        <v>1815.0</v>
      </c>
      <c r="B1817" s="42">
        <v>23.0</v>
      </c>
      <c r="D1817" s="42">
        <v>1815.0</v>
      </c>
      <c r="E1817" s="42">
        <v>16.0</v>
      </c>
      <c r="G1817" s="2">
        <f>IFERROR(__xludf.DUMMYFUNCTION("""COMPUTED_VALUE"""),16.0)</f>
        <v>16</v>
      </c>
      <c r="O1817" s="42">
        <v>1815.0</v>
      </c>
      <c r="P1817" s="42">
        <v>355.0</v>
      </c>
      <c r="S1817" s="42">
        <v>369.0</v>
      </c>
    </row>
    <row r="1818">
      <c r="A1818" s="42">
        <v>1816.0</v>
      </c>
      <c r="B1818" s="42">
        <v>20.0</v>
      </c>
      <c r="D1818" s="42">
        <v>1816.0</v>
      </c>
      <c r="E1818" s="42">
        <v>19.0</v>
      </c>
      <c r="G1818" s="2">
        <f>IFERROR(__xludf.DUMMYFUNCTION("""COMPUTED_VALUE"""),16.0)</f>
        <v>16</v>
      </c>
      <c r="O1818" s="42">
        <v>1816.0</v>
      </c>
      <c r="P1818" s="42">
        <v>330.0</v>
      </c>
      <c r="S1818" s="42">
        <v>375.0</v>
      </c>
    </row>
    <row r="1819">
      <c r="A1819" s="42">
        <v>1817.0</v>
      </c>
      <c r="B1819" s="42">
        <v>17.0</v>
      </c>
      <c r="D1819" s="42">
        <v>1817.0</v>
      </c>
      <c r="E1819" s="42">
        <v>17.0</v>
      </c>
      <c r="G1819" s="2">
        <f>IFERROR(__xludf.DUMMYFUNCTION("""COMPUTED_VALUE"""),16.0)</f>
        <v>16</v>
      </c>
      <c r="O1819" s="42">
        <v>1817.0</v>
      </c>
      <c r="P1819" s="42">
        <v>329.0</v>
      </c>
      <c r="S1819" s="42">
        <v>354.0</v>
      </c>
    </row>
    <row r="1820">
      <c r="A1820" s="42">
        <v>1818.0</v>
      </c>
      <c r="B1820" s="42">
        <v>18.0</v>
      </c>
      <c r="D1820" s="42">
        <v>1818.0</v>
      </c>
      <c r="E1820" s="42">
        <v>18.0</v>
      </c>
      <c r="G1820" s="2">
        <f>IFERROR(__xludf.DUMMYFUNCTION("""COMPUTED_VALUE"""),16.0)</f>
        <v>16</v>
      </c>
      <c r="O1820" s="42">
        <v>1818.0</v>
      </c>
      <c r="P1820" s="42">
        <v>307.0</v>
      </c>
      <c r="S1820" s="42">
        <v>315.0</v>
      </c>
    </row>
    <row r="1821">
      <c r="A1821" s="42">
        <v>1819.0</v>
      </c>
      <c r="B1821" s="42">
        <v>13.0</v>
      </c>
      <c r="D1821" s="42">
        <v>1819.0</v>
      </c>
      <c r="E1821" s="42">
        <v>16.0</v>
      </c>
      <c r="G1821" s="2">
        <f>IFERROR(__xludf.DUMMYFUNCTION("""COMPUTED_VALUE"""),20.0)</f>
        <v>20</v>
      </c>
      <c r="O1821" s="42">
        <v>1819.0</v>
      </c>
      <c r="P1821" s="42">
        <v>423.0</v>
      </c>
      <c r="S1821" s="42">
        <v>422.0</v>
      </c>
    </row>
    <row r="1822">
      <c r="A1822" s="42">
        <v>1820.0</v>
      </c>
      <c r="B1822" s="42">
        <v>16.0</v>
      </c>
      <c r="D1822" s="42">
        <v>1820.0</v>
      </c>
      <c r="E1822" s="42">
        <v>16.0</v>
      </c>
      <c r="G1822" s="2">
        <f>IFERROR(__xludf.DUMMYFUNCTION("""COMPUTED_VALUE"""),23.0)</f>
        <v>23</v>
      </c>
      <c r="O1822" s="42">
        <v>1820.0</v>
      </c>
      <c r="P1822" s="42">
        <v>457.0</v>
      </c>
      <c r="S1822" s="42">
        <v>457.0</v>
      </c>
    </row>
    <row r="1823">
      <c r="A1823" s="42">
        <v>1821.0</v>
      </c>
      <c r="B1823" s="42">
        <v>16.0</v>
      </c>
      <c r="D1823" s="42">
        <v>1821.0</v>
      </c>
      <c r="E1823" s="42">
        <v>16.0</v>
      </c>
      <c r="G1823" s="2">
        <f>IFERROR(__xludf.DUMMYFUNCTION("""COMPUTED_VALUE"""),21.0)</f>
        <v>21</v>
      </c>
      <c r="O1823" s="42">
        <v>1821.0</v>
      </c>
      <c r="P1823" s="42">
        <v>439.0</v>
      </c>
      <c r="S1823" s="42">
        <v>439.0</v>
      </c>
    </row>
    <row r="1824">
      <c r="A1824" s="42">
        <v>1822.0</v>
      </c>
      <c r="B1824" s="42">
        <v>18.0</v>
      </c>
      <c r="D1824" s="42">
        <v>1822.0</v>
      </c>
      <c r="E1824" s="42">
        <v>16.0</v>
      </c>
      <c r="G1824" s="2">
        <f>IFERROR(__xludf.DUMMYFUNCTION("""COMPUTED_VALUE"""),19.0)</f>
        <v>19</v>
      </c>
      <c r="O1824" s="42">
        <v>1822.0</v>
      </c>
      <c r="P1824" s="42">
        <v>405.0</v>
      </c>
      <c r="S1824" s="42">
        <v>405.0</v>
      </c>
    </row>
    <row r="1825">
      <c r="A1825" s="42">
        <v>1823.0</v>
      </c>
      <c r="B1825" s="42">
        <v>15.0</v>
      </c>
      <c r="D1825" s="42">
        <v>1823.0</v>
      </c>
      <c r="E1825" s="42">
        <v>16.0</v>
      </c>
      <c r="G1825" s="2">
        <f>IFERROR(__xludf.DUMMYFUNCTION("""COMPUTED_VALUE"""),23.0)</f>
        <v>23</v>
      </c>
      <c r="O1825" s="42">
        <v>1823.0</v>
      </c>
      <c r="P1825" s="42">
        <v>503.0</v>
      </c>
      <c r="S1825" s="42">
        <v>503.0</v>
      </c>
    </row>
    <row r="1826">
      <c r="A1826" s="42">
        <v>1824.0</v>
      </c>
      <c r="B1826" s="42">
        <v>14.0</v>
      </c>
      <c r="D1826" s="42">
        <v>1824.0</v>
      </c>
      <c r="E1826" s="42">
        <v>16.0</v>
      </c>
      <c r="G1826" s="2">
        <f>IFERROR(__xludf.DUMMYFUNCTION("""COMPUTED_VALUE"""),26.0)</f>
        <v>26</v>
      </c>
      <c r="O1826" s="42">
        <v>1824.0</v>
      </c>
      <c r="P1826" s="42">
        <v>492.0</v>
      </c>
      <c r="S1826" s="42">
        <v>492.0</v>
      </c>
    </row>
    <row r="1827">
      <c r="A1827" s="42">
        <v>1825.0</v>
      </c>
      <c r="B1827" s="42">
        <v>14.0</v>
      </c>
      <c r="D1827" s="42">
        <v>1825.0</v>
      </c>
      <c r="E1827" s="42">
        <v>16.0</v>
      </c>
      <c r="G1827" s="2">
        <f>IFERROR(__xludf.DUMMYFUNCTION("""COMPUTED_VALUE"""),23.0)</f>
        <v>23</v>
      </c>
      <c r="O1827" s="42">
        <v>1825.0</v>
      </c>
      <c r="P1827" s="42">
        <v>479.0</v>
      </c>
      <c r="S1827" s="42">
        <v>479.0</v>
      </c>
    </row>
    <row r="1828">
      <c r="A1828" s="42">
        <v>1826.0</v>
      </c>
      <c r="B1828" s="42">
        <v>16.0</v>
      </c>
      <c r="D1828" s="42">
        <v>1826.0</v>
      </c>
      <c r="E1828" s="42">
        <v>16.0</v>
      </c>
      <c r="G1828" s="2">
        <f>IFERROR(__xludf.DUMMYFUNCTION("""COMPUTED_VALUE"""),23.0)</f>
        <v>23</v>
      </c>
      <c r="O1828" s="42">
        <v>1826.0</v>
      </c>
      <c r="P1828" s="42">
        <v>467.0</v>
      </c>
      <c r="S1828" s="42">
        <v>467.0</v>
      </c>
    </row>
    <row r="1829">
      <c r="A1829" s="42">
        <v>1827.0</v>
      </c>
      <c r="B1829" s="42">
        <v>16.0</v>
      </c>
      <c r="D1829" s="42">
        <v>1827.0</v>
      </c>
      <c r="E1829" s="42">
        <v>16.0</v>
      </c>
      <c r="G1829" s="2">
        <f>IFERROR(__xludf.DUMMYFUNCTION("""COMPUTED_VALUE"""),22.0)</f>
        <v>22</v>
      </c>
      <c r="O1829" s="42">
        <v>1827.0</v>
      </c>
      <c r="P1829" s="42">
        <v>428.0</v>
      </c>
      <c r="S1829" s="42">
        <v>428.0</v>
      </c>
    </row>
    <row r="1830">
      <c r="A1830" s="42">
        <v>1828.0</v>
      </c>
      <c r="B1830" s="42">
        <v>20.0</v>
      </c>
      <c r="D1830" s="42">
        <v>1828.0</v>
      </c>
      <c r="E1830" s="42">
        <v>16.0</v>
      </c>
      <c r="G1830" s="2">
        <f>IFERROR(__xludf.DUMMYFUNCTION("""COMPUTED_VALUE"""),23.0)</f>
        <v>23</v>
      </c>
      <c r="O1830" s="42">
        <v>1828.0</v>
      </c>
      <c r="P1830" s="42">
        <v>475.0</v>
      </c>
      <c r="S1830" s="42">
        <v>475.0</v>
      </c>
    </row>
    <row r="1831">
      <c r="A1831" s="42">
        <v>1829.0</v>
      </c>
      <c r="B1831" s="42">
        <v>19.0</v>
      </c>
      <c r="D1831" s="42">
        <v>1829.0</v>
      </c>
      <c r="E1831" s="42">
        <v>17.0</v>
      </c>
      <c r="G1831" s="2">
        <f>IFERROR(__xludf.DUMMYFUNCTION("""COMPUTED_VALUE"""),16.0)</f>
        <v>16</v>
      </c>
      <c r="O1831" s="42">
        <v>1829.0</v>
      </c>
      <c r="P1831" s="42">
        <v>353.0</v>
      </c>
      <c r="S1831" s="42">
        <v>379.0</v>
      </c>
    </row>
    <row r="1832">
      <c r="A1832" s="42">
        <v>1830.0</v>
      </c>
      <c r="B1832" s="42">
        <v>20.0</v>
      </c>
      <c r="D1832" s="42">
        <v>1830.0</v>
      </c>
      <c r="E1832" s="42">
        <v>20.0</v>
      </c>
      <c r="G1832" s="2">
        <f>IFERROR(__xludf.DUMMYFUNCTION("""COMPUTED_VALUE"""),18.0)</f>
        <v>18</v>
      </c>
      <c r="O1832" s="42">
        <v>1830.0</v>
      </c>
      <c r="P1832" s="42">
        <v>407.0</v>
      </c>
      <c r="S1832" s="42">
        <v>406.0</v>
      </c>
    </row>
    <row r="1833">
      <c r="A1833" s="42">
        <v>1831.0</v>
      </c>
      <c r="B1833" s="42">
        <v>17.0</v>
      </c>
      <c r="D1833" s="42">
        <v>1831.0</v>
      </c>
      <c r="E1833" s="42">
        <v>17.0</v>
      </c>
      <c r="G1833" s="2">
        <f>IFERROR(__xludf.DUMMYFUNCTION("""COMPUTED_VALUE"""),18.0)</f>
        <v>18</v>
      </c>
      <c r="O1833" s="42">
        <v>1831.0</v>
      </c>
      <c r="P1833" s="42">
        <v>408.0</v>
      </c>
      <c r="S1833" s="42">
        <v>408.0</v>
      </c>
    </row>
    <row r="1834">
      <c r="A1834" s="42">
        <v>1832.0</v>
      </c>
      <c r="B1834" s="42">
        <v>15.0</v>
      </c>
      <c r="D1834" s="42">
        <v>1832.0</v>
      </c>
      <c r="E1834" s="42">
        <v>16.0</v>
      </c>
      <c r="G1834" s="2">
        <f>IFERROR(__xludf.DUMMYFUNCTION("""COMPUTED_VALUE"""),22.0)</f>
        <v>22</v>
      </c>
      <c r="O1834" s="42">
        <v>1832.0</v>
      </c>
      <c r="P1834" s="42">
        <v>452.0</v>
      </c>
      <c r="S1834" s="42">
        <v>452.0</v>
      </c>
    </row>
    <row r="1835">
      <c r="A1835" s="42">
        <v>1833.0</v>
      </c>
      <c r="B1835" s="42">
        <v>23.0</v>
      </c>
      <c r="D1835" s="42">
        <v>1833.0</v>
      </c>
      <c r="E1835" s="42">
        <v>22.0</v>
      </c>
      <c r="G1835" s="2">
        <f>IFERROR(__xludf.DUMMYFUNCTION("""COMPUTED_VALUE"""),18.0)</f>
        <v>18</v>
      </c>
      <c r="O1835" s="42">
        <v>1833.0</v>
      </c>
      <c r="P1835" s="42">
        <v>386.0</v>
      </c>
      <c r="S1835" s="42">
        <v>386.0</v>
      </c>
    </row>
    <row r="1836">
      <c r="A1836" s="42">
        <v>1834.0</v>
      </c>
      <c r="B1836" s="42">
        <v>15.0</v>
      </c>
      <c r="D1836" s="42">
        <v>1834.0</v>
      </c>
      <c r="E1836" s="42">
        <v>16.0</v>
      </c>
      <c r="G1836" s="2">
        <f>IFERROR(__xludf.DUMMYFUNCTION("""COMPUTED_VALUE"""),16.0)</f>
        <v>16</v>
      </c>
      <c r="O1836" s="42">
        <v>1834.0</v>
      </c>
      <c r="P1836" s="42">
        <v>333.0</v>
      </c>
      <c r="S1836" s="42">
        <v>349.0</v>
      </c>
    </row>
    <row r="1837">
      <c r="A1837" s="42">
        <v>1835.0</v>
      </c>
      <c r="B1837" s="42">
        <v>15.0</v>
      </c>
      <c r="D1837" s="42">
        <v>1835.0</v>
      </c>
      <c r="E1837" s="42">
        <v>16.0</v>
      </c>
      <c r="G1837" s="2">
        <f>IFERROR(__xludf.DUMMYFUNCTION("""COMPUTED_VALUE"""),16.0)</f>
        <v>16</v>
      </c>
      <c r="O1837" s="42">
        <v>1835.0</v>
      </c>
      <c r="P1837" s="42">
        <v>356.0</v>
      </c>
      <c r="S1837" s="42">
        <v>385.0</v>
      </c>
    </row>
    <row r="1838">
      <c r="A1838" s="42">
        <v>1836.0</v>
      </c>
      <c r="B1838" s="42">
        <v>20.0</v>
      </c>
      <c r="D1838" s="42">
        <v>1836.0</v>
      </c>
      <c r="E1838" s="42">
        <v>18.0</v>
      </c>
      <c r="G1838" s="2">
        <f>IFERROR(__xludf.DUMMYFUNCTION("""COMPUTED_VALUE"""),16.0)</f>
        <v>16</v>
      </c>
      <c r="O1838" s="42">
        <v>1836.0</v>
      </c>
      <c r="P1838" s="42">
        <v>317.0</v>
      </c>
      <c r="S1838" s="42">
        <v>364.0</v>
      </c>
    </row>
    <row r="1839">
      <c r="A1839" s="42">
        <v>1837.0</v>
      </c>
      <c r="B1839" s="42">
        <v>21.0</v>
      </c>
      <c r="D1839" s="42">
        <v>1837.0</v>
      </c>
      <c r="E1839" s="42">
        <v>21.0</v>
      </c>
      <c r="G1839" s="2">
        <f>IFERROR(__xludf.DUMMYFUNCTION("""COMPUTED_VALUE"""),16.0)</f>
        <v>16</v>
      </c>
      <c r="O1839" s="42">
        <v>1837.0</v>
      </c>
      <c r="P1839" s="42">
        <v>282.0</v>
      </c>
      <c r="S1839" s="42">
        <v>314.0</v>
      </c>
    </row>
    <row r="1840">
      <c r="A1840" s="42">
        <v>1838.0</v>
      </c>
      <c r="B1840" s="42">
        <v>19.0</v>
      </c>
      <c r="D1840" s="42">
        <v>1838.0</v>
      </c>
      <c r="E1840" s="42">
        <v>19.0</v>
      </c>
      <c r="G1840" s="2">
        <f>IFERROR(__xludf.DUMMYFUNCTION("""COMPUTED_VALUE"""),16.0)</f>
        <v>16</v>
      </c>
      <c r="O1840" s="42">
        <v>1838.0</v>
      </c>
      <c r="P1840" s="42">
        <v>344.0</v>
      </c>
      <c r="S1840" s="42">
        <v>394.0</v>
      </c>
    </row>
    <row r="1841">
      <c r="A1841" s="42">
        <v>1839.0</v>
      </c>
      <c r="B1841" s="42">
        <v>21.0</v>
      </c>
      <c r="D1841" s="42">
        <v>1839.0</v>
      </c>
      <c r="E1841" s="42">
        <v>21.0</v>
      </c>
      <c r="G1841" s="2">
        <f>IFERROR(__xludf.DUMMYFUNCTION("""COMPUTED_VALUE"""),16.0)</f>
        <v>16</v>
      </c>
      <c r="O1841" s="42">
        <v>1839.0</v>
      </c>
      <c r="P1841" s="42">
        <v>295.0</v>
      </c>
      <c r="S1841" s="42">
        <v>423.0</v>
      </c>
    </row>
    <row r="1842">
      <c r="A1842" s="42">
        <v>1840.0</v>
      </c>
      <c r="B1842" s="42">
        <v>20.0</v>
      </c>
      <c r="D1842" s="42">
        <v>1840.0</v>
      </c>
      <c r="E1842" s="42">
        <v>20.0</v>
      </c>
      <c r="G1842" s="2">
        <f>IFERROR(__xludf.DUMMYFUNCTION("""COMPUTED_VALUE"""),16.0)</f>
        <v>16</v>
      </c>
      <c r="O1842" s="42">
        <v>1840.0</v>
      </c>
      <c r="P1842" s="42">
        <v>286.0</v>
      </c>
      <c r="S1842" s="42">
        <v>379.0</v>
      </c>
    </row>
    <row r="1843">
      <c r="A1843" s="42">
        <v>1841.0</v>
      </c>
      <c r="B1843" s="42">
        <v>23.0</v>
      </c>
      <c r="D1843" s="42">
        <v>1841.0</v>
      </c>
      <c r="E1843" s="42">
        <v>23.0</v>
      </c>
      <c r="G1843" s="2">
        <f>IFERROR(__xludf.DUMMYFUNCTION("""COMPUTED_VALUE"""),16.0)</f>
        <v>16</v>
      </c>
      <c r="O1843" s="42">
        <v>1841.0</v>
      </c>
      <c r="P1843" s="42">
        <v>299.0</v>
      </c>
      <c r="S1843" s="42">
        <v>414.0</v>
      </c>
    </row>
    <row r="1844">
      <c r="A1844" s="42">
        <v>1842.0</v>
      </c>
      <c r="B1844" s="42">
        <v>19.0</v>
      </c>
      <c r="D1844" s="42">
        <v>1842.0</v>
      </c>
      <c r="E1844" s="42">
        <v>19.0</v>
      </c>
      <c r="G1844" s="2">
        <f>IFERROR(__xludf.DUMMYFUNCTION("""COMPUTED_VALUE"""),16.0)</f>
        <v>16</v>
      </c>
      <c r="O1844" s="42">
        <v>1842.0</v>
      </c>
      <c r="P1844" s="42">
        <v>307.0</v>
      </c>
      <c r="S1844" s="42">
        <v>441.0</v>
      </c>
    </row>
    <row r="1845">
      <c r="A1845" s="42">
        <v>1843.0</v>
      </c>
      <c r="B1845" s="42">
        <v>18.0</v>
      </c>
      <c r="D1845" s="42">
        <v>1843.0</v>
      </c>
      <c r="E1845" s="42">
        <v>18.0</v>
      </c>
      <c r="G1845" s="2">
        <f>IFERROR(__xludf.DUMMYFUNCTION("""COMPUTED_VALUE"""),16.0)</f>
        <v>16</v>
      </c>
      <c r="O1845" s="42">
        <v>1843.0</v>
      </c>
      <c r="P1845" s="42">
        <v>278.0</v>
      </c>
      <c r="S1845" s="42">
        <v>473.0</v>
      </c>
    </row>
    <row r="1846">
      <c r="A1846" s="42">
        <v>1844.0</v>
      </c>
      <c r="B1846" s="42">
        <v>21.0</v>
      </c>
      <c r="D1846" s="42">
        <v>1844.0</v>
      </c>
      <c r="E1846" s="42">
        <v>21.0</v>
      </c>
      <c r="G1846" s="2">
        <f>IFERROR(__xludf.DUMMYFUNCTION("""COMPUTED_VALUE"""),16.0)</f>
        <v>16</v>
      </c>
      <c r="O1846" s="42">
        <v>1844.0</v>
      </c>
      <c r="P1846" s="42">
        <v>277.0</v>
      </c>
      <c r="S1846" s="42">
        <v>407.0</v>
      </c>
    </row>
    <row r="1847">
      <c r="A1847" s="42">
        <v>1845.0</v>
      </c>
      <c r="B1847" s="42">
        <v>22.0</v>
      </c>
      <c r="D1847" s="42">
        <v>1845.0</v>
      </c>
      <c r="E1847" s="42">
        <v>22.0</v>
      </c>
      <c r="G1847" s="2">
        <f>IFERROR(__xludf.DUMMYFUNCTION("""COMPUTED_VALUE"""),16.0)</f>
        <v>16</v>
      </c>
      <c r="O1847" s="42">
        <v>1845.0</v>
      </c>
      <c r="P1847" s="42">
        <v>311.0</v>
      </c>
      <c r="S1847" s="42">
        <v>462.0</v>
      </c>
    </row>
    <row r="1848">
      <c r="A1848" s="42">
        <v>1846.0</v>
      </c>
      <c r="B1848" s="42">
        <v>20.0</v>
      </c>
      <c r="D1848" s="42">
        <v>1846.0</v>
      </c>
      <c r="E1848" s="42">
        <v>20.0</v>
      </c>
      <c r="G1848" s="2">
        <f>IFERROR(__xludf.DUMMYFUNCTION("""COMPUTED_VALUE"""),16.0)</f>
        <v>16</v>
      </c>
      <c r="O1848" s="42">
        <v>1846.0</v>
      </c>
      <c r="P1848" s="42">
        <v>286.0</v>
      </c>
      <c r="S1848" s="42">
        <v>448.0</v>
      </c>
    </row>
    <row r="1849">
      <c r="A1849" s="42">
        <v>1847.0</v>
      </c>
      <c r="B1849" s="42">
        <v>21.0</v>
      </c>
      <c r="D1849" s="42">
        <v>1847.0</v>
      </c>
      <c r="E1849" s="42">
        <v>21.0</v>
      </c>
      <c r="G1849" s="2">
        <f>IFERROR(__xludf.DUMMYFUNCTION("""COMPUTED_VALUE"""),16.0)</f>
        <v>16</v>
      </c>
      <c r="O1849" s="42">
        <v>1847.0</v>
      </c>
      <c r="P1849" s="42">
        <v>320.0</v>
      </c>
      <c r="S1849" s="42">
        <v>444.0</v>
      </c>
    </row>
    <row r="1850">
      <c r="A1850" s="42">
        <v>1848.0</v>
      </c>
      <c r="B1850" s="42">
        <v>16.0</v>
      </c>
      <c r="D1850" s="42">
        <v>1848.0</v>
      </c>
      <c r="E1850" s="42">
        <v>16.0</v>
      </c>
      <c r="G1850" s="2">
        <f>IFERROR(__xludf.DUMMYFUNCTION("""COMPUTED_VALUE"""),16.0)</f>
        <v>16</v>
      </c>
      <c r="O1850" s="42">
        <v>1848.0</v>
      </c>
      <c r="P1850" s="42">
        <v>350.0</v>
      </c>
      <c r="S1850" s="42">
        <v>520.0</v>
      </c>
    </row>
    <row r="1851">
      <c r="A1851" s="42">
        <v>1849.0</v>
      </c>
      <c r="B1851" s="42">
        <v>12.0</v>
      </c>
      <c r="D1851" s="42">
        <v>1849.0</v>
      </c>
      <c r="E1851" s="42">
        <v>16.0</v>
      </c>
      <c r="G1851" s="2">
        <f>IFERROR(__xludf.DUMMYFUNCTION("""COMPUTED_VALUE"""),16.0)</f>
        <v>16</v>
      </c>
      <c r="O1851" s="42">
        <v>1849.0</v>
      </c>
      <c r="P1851" s="42">
        <v>305.0</v>
      </c>
      <c r="S1851" s="42">
        <v>521.0</v>
      </c>
    </row>
    <row r="1852">
      <c r="A1852" s="42">
        <v>1850.0</v>
      </c>
      <c r="B1852" s="42">
        <v>14.0</v>
      </c>
      <c r="D1852" s="42">
        <v>1850.0</v>
      </c>
      <c r="E1852" s="42">
        <v>16.0</v>
      </c>
      <c r="G1852" s="2">
        <f>IFERROR(__xludf.DUMMYFUNCTION("""COMPUTED_VALUE"""),16.0)</f>
        <v>16</v>
      </c>
      <c r="O1852" s="42">
        <v>1850.0</v>
      </c>
      <c r="P1852" s="42">
        <v>270.0</v>
      </c>
      <c r="S1852" s="42">
        <v>347.0</v>
      </c>
    </row>
    <row r="1853">
      <c r="A1853" s="42">
        <v>1851.0</v>
      </c>
      <c r="B1853" s="42">
        <v>15.0</v>
      </c>
      <c r="D1853" s="42">
        <v>1851.0</v>
      </c>
      <c r="E1853" s="42">
        <v>16.0</v>
      </c>
      <c r="G1853" s="2">
        <f>IFERROR(__xludf.DUMMYFUNCTION("""COMPUTED_VALUE"""),16.0)</f>
        <v>16</v>
      </c>
      <c r="O1853" s="42">
        <v>1851.0</v>
      </c>
      <c r="P1853" s="42">
        <v>299.0</v>
      </c>
      <c r="S1853" s="42">
        <v>364.0</v>
      </c>
    </row>
    <row r="1854">
      <c r="A1854" s="42">
        <v>1852.0</v>
      </c>
      <c r="B1854" s="42">
        <v>15.0</v>
      </c>
      <c r="D1854" s="42">
        <v>1852.0</v>
      </c>
      <c r="E1854" s="42">
        <v>16.0</v>
      </c>
      <c r="G1854" s="2">
        <f>IFERROR(__xludf.DUMMYFUNCTION("""COMPUTED_VALUE"""),16.0)</f>
        <v>16</v>
      </c>
      <c r="O1854" s="42">
        <v>1852.0</v>
      </c>
      <c r="P1854" s="42">
        <v>285.0</v>
      </c>
      <c r="S1854" s="42">
        <v>397.0</v>
      </c>
    </row>
    <row r="1855">
      <c r="A1855" s="42">
        <v>1853.0</v>
      </c>
      <c r="B1855" s="42">
        <v>14.0</v>
      </c>
      <c r="D1855" s="42">
        <v>1853.0</v>
      </c>
      <c r="E1855" s="42">
        <v>16.0</v>
      </c>
      <c r="G1855" s="2">
        <f>IFERROR(__xludf.DUMMYFUNCTION("""COMPUTED_VALUE"""),16.0)</f>
        <v>16</v>
      </c>
      <c r="O1855" s="42">
        <v>1853.0</v>
      </c>
      <c r="P1855" s="42">
        <v>374.0</v>
      </c>
      <c r="S1855" s="42">
        <v>405.0</v>
      </c>
    </row>
    <row r="1856">
      <c r="A1856" s="42">
        <v>1854.0</v>
      </c>
      <c r="B1856" s="42">
        <v>13.0</v>
      </c>
      <c r="D1856" s="42">
        <v>1854.0</v>
      </c>
      <c r="E1856" s="42">
        <v>16.0</v>
      </c>
      <c r="G1856" s="2">
        <f>IFERROR(__xludf.DUMMYFUNCTION("""COMPUTED_VALUE"""),16.0)</f>
        <v>16</v>
      </c>
      <c r="O1856" s="42">
        <v>1854.0</v>
      </c>
      <c r="P1856" s="42">
        <v>311.0</v>
      </c>
      <c r="S1856" s="42">
        <v>336.0</v>
      </c>
    </row>
    <row r="1857">
      <c r="A1857" s="42">
        <v>1855.0</v>
      </c>
      <c r="B1857" s="42">
        <v>14.0</v>
      </c>
      <c r="D1857" s="42">
        <v>1855.0</v>
      </c>
      <c r="E1857" s="42">
        <v>16.0</v>
      </c>
      <c r="G1857" s="2">
        <f>IFERROR(__xludf.DUMMYFUNCTION("""COMPUTED_VALUE"""),16.0)</f>
        <v>16</v>
      </c>
      <c r="O1857" s="42">
        <v>1855.0</v>
      </c>
      <c r="P1857" s="42">
        <v>346.0</v>
      </c>
      <c r="S1857" s="42">
        <v>400.0</v>
      </c>
    </row>
    <row r="1858">
      <c r="A1858" s="42">
        <v>1856.0</v>
      </c>
      <c r="B1858" s="42">
        <v>11.0</v>
      </c>
      <c r="D1858" s="42">
        <v>1856.0</v>
      </c>
      <c r="E1858" s="42">
        <v>0.0</v>
      </c>
      <c r="G1858" s="2">
        <f>IFERROR(__xludf.DUMMYFUNCTION("""COMPUTED_VALUE"""),16.0)</f>
        <v>16</v>
      </c>
      <c r="O1858" s="42">
        <v>1856.0</v>
      </c>
      <c r="P1858" s="42">
        <v>332.0</v>
      </c>
      <c r="S1858" s="42">
        <v>504.0</v>
      </c>
    </row>
    <row r="1859">
      <c r="A1859" s="42">
        <v>1857.0</v>
      </c>
      <c r="B1859" s="42">
        <v>14.0</v>
      </c>
      <c r="D1859" s="42">
        <v>1857.0</v>
      </c>
      <c r="E1859" s="42">
        <v>16.0</v>
      </c>
      <c r="G1859" s="2">
        <f>IFERROR(__xludf.DUMMYFUNCTION("""COMPUTED_VALUE"""),16.0)</f>
        <v>16</v>
      </c>
      <c r="O1859" s="42">
        <v>1857.0</v>
      </c>
      <c r="P1859" s="42">
        <v>353.0</v>
      </c>
      <c r="S1859" s="42">
        <v>523.0</v>
      </c>
    </row>
    <row r="1860">
      <c r="A1860" s="42">
        <v>1858.0</v>
      </c>
      <c r="B1860" s="42">
        <v>16.0</v>
      </c>
      <c r="D1860" s="42">
        <v>1858.0</v>
      </c>
      <c r="E1860" s="42">
        <v>16.0</v>
      </c>
      <c r="G1860" s="2">
        <f>IFERROR(__xludf.DUMMYFUNCTION("""COMPUTED_VALUE"""),16.0)</f>
        <v>16</v>
      </c>
      <c r="O1860" s="42">
        <v>1858.0</v>
      </c>
      <c r="P1860" s="42">
        <v>347.0</v>
      </c>
      <c r="S1860" s="42">
        <v>556.0</v>
      </c>
    </row>
    <row r="1861">
      <c r="A1861" s="42">
        <v>1859.0</v>
      </c>
      <c r="B1861" s="42">
        <v>14.0</v>
      </c>
      <c r="D1861" s="42">
        <v>1859.0</v>
      </c>
      <c r="E1861" s="42">
        <v>16.0</v>
      </c>
      <c r="G1861" s="2">
        <f>IFERROR(__xludf.DUMMYFUNCTION("""COMPUTED_VALUE"""),16.0)</f>
        <v>16</v>
      </c>
      <c r="O1861" s="42">
        <v>1859.0</v>
      </c>
      <c r="P1861" s="42">
        <v>335.0</v>
      </c>
      <c r="S1861" s="42">
        <v>458.0</v>
      </c>
    </row>
    <row r="1862">
      <c r="A1862" s="42">
        <v>1860.0</v>
      </c>
      <c r="B1862" s="42">
        <v>14.0</v>
      </c>
      <c r="D1862" s="42">
        <v>1860.0</v>
      </c>
      <c r="E1862" s="42">
        <v>16.0</v>
      </c>
      <c r="G1862" s="2">
        <f>IFERROR(__xludf.DUMMYFUNCTION("""COMPUTED_VALUE"""),16.0)</f>
        <v>16</v>
      </c>
      <c r="O1862" s="42">
        <v>1860.0</v>
      </c>
      <c r="P1862" s="42">
        <v>415.0</v>
      </c>
      <c r="S1862" s="42">
        <v>501.0</v>
      </c>
    </row>
    <row r="1863">
      <c r="A1863" s="42">
        <v>1861.0</v>
      </c>
      <c r="B1863" s="42">
        <v>12.0</v>
      </c>
      <c r="D1863" s="42">
        <v>1861.0</v>
      </c>
      <c r="E1863" s="42">
        <v>16.0</v>
      </c>
      <c r="G1863" s="2">
        <f>IFERROR(__xludf.DUMMYFUNCTION("""COMPUTED_VALUE"""),16.0)</f>
        <v>16</v>
      </c>
      <c r="O1863" s="42">
        <v>1861.0</v>
      </c>
      <c r="P1863" s="42">
        <v>345.0</v>
      </c>
      <c r="S1863" s="42">
        <v>550.0</v>
      </c>
    </row>
    <row r="1864">
      <c r="A1864" s="42">
        <v>1862.0</v>
      </c>
      <c r="B1864" s="42">
        <v>9.0</v>
      </c>
      <c r="D1864" s="42">
        <v>1862.0</v>
      </c>
      <c r="E1864" s="42">
        <v>0.0</v>
      </c>
      <c r="G1864" s="2">
        <f>IFERROR(__xludf.DUMMYFUNCTION("""COMPUTED_VALUE"""),16.0)</f>
        <v>16</v>
      </c>
      <c r="O1864" s="42">
        <v>1862.0</v>
      </c>
      <c r="P1864" s="42">
        <v>403.0</v>
      </c>
      <c r="S1864" s="42">
        <v>657.0</v>
      </c>
    </row>
    <row r="1865">
      <c r="A1865" s="42">
        <v>1863.0</v>
      </c>
      <c r="B1865" s="42">
        <v>12.0</v>
      </c>
      <c r="D1865" s="42">
        <v>1863.0</v>
      </c>
      <c r="E1865" s="42">
        <v>16.0</v>
      </c>
      <c r="G1865" s="2">
        <f>IFERROR(__xludf.DUMMYFUNCTION("""COMPUTED_VALUE"""),16.0)</f>
        <v>16</v>
      </c>
      <c r="O1865" s="42">
        <v>1863.0</v>
      </c>
      <c r="P1865" s="42">
        <v>324.0</v>
      </c>
      <c r="S1865" s="42">
        <v>488.0</v>
      </c>
    </row>
    <row r="1866">
      <c r="A1866" s="42">
        <v>1864.0</v>
      </c>
      <c r="B1866" s="42">
        <v>8.0</v>
      </c>
      <c r="D1866" s="42">
        <v>1864.0</v>
      </c>
      <c r="E1866" s="42">
        <v>0.0</v>
      </c>
      <c r="G1866" s="2">
        <f>IFERROR(__xludf.DUMMYFUNCTION("""COMPUTED_VALUE"""),16.0)</f>
        <v>16</v>
      </c>
      <c r="O1866" s="42">
        <v>1864.0</v>
      </c>
      <c r="P1866" s="42">
        <v>361.0</v>
      </c>
      <c r="S1866" s="42">
        <v>483.0</v>
      </c>
    </row>
    <row r="1867">
      <c r="A1867" s="42">
        <v>1865.0</v>
      </c>
      <c r="B1867" s="42">
        <v>7.0</v>
      </c>
      <c r="D1867" s="42">
        <v>1865.0</v>
      </c>
      <c r="E1867" s="42">
        <v>16.0</v>
      </c>
      <c r="G1867" s="2">
        <f>IFERROR(__xludf.DUMMYFUNCTION("""COMPUTED_VALUE"""),16.0)</f>
        <v>16</v>
      </c>
      <c r="O1867" s="42">
        <v>1865.0</v>
      </c>
      <c r="P1867" s="42">
        <v>406.0</v>
      </c>
      <c r="S1867" s="42">
        <v>543.0</v>
      </c>
    </row>
    <row r="1868">
      <c r="A1868" s="42">
        <v>1866.0</v>
      </c>
      <c r="B1868" s="42">
        <v>8.0</v>
      </c>
      <c r="D1868" s="42">
        <v>1866.0</v>
      </c>
      <c r="E1868" s="42">
        <v>0.0</v>
      </c>
      <c r="G1868" s="2">
        <f>IFERROR(__xludf.DUMMYFUNCTION("""COMPUTED_VALUE"""),16.0)</f>
        <v>16</v>
      </c>
      <c r="O1868" s="42">
        <v>1866.0</v>
      </c>
      <c r="P1868" s="42">
        <v>373.0</v>
      </c>
      <c r="S1868" s="42">
        <v>548.0</v>
      </c>
    </row>
    <row r="1869">
      <c r="A1869" s="42">
        <v>1867.0</v>
      </c>
      <c r="B1869" s="42">
        <v>6.0</v>
      </c>
      <c r="D1869" s="42">
        <v>1867.0</v>
      </c>
      <c r="E1869" s="42">
        <v>16.0</v>
      </c>
      <c r="G1869" s="2">
        <f>IFERROR(__xludf.DUMMYFUNCTION("""COMPUTED_VALUE"""),16.0)</f>
        <v>16</v>
      </c>
      <c r="O1869" s="42">
        <v>1867.0</v>
      </c>
      <c r="P1869" s="42">
        <v>334.0</v>
      </c>
      <c r="S1869" s="42">
        <v>428.0</v>
      </c>
    </row>
    <row r="1870">
      <c r="A1870" s="42">
        <v>1868.0</v>
      </c>
      <c r="B1870" s="42">
        <v>8.0</v>
      </c>
      <c r="D1870" s="42">
        <v>1868.0</v>
      </c>
      <c r="E1870" s="42">
        <v>0.0</v>
      </c>
      <c r="G1870" s="2">
        <f>IFERROR(__xludf.DUMMYFUNCTION("""COMPUTED_VALUE"""),16.0)</f>
        <v>16</v>
      </c>
      <c r="O1870" s="42">
        <v>1868.0</v>
      </c>
      <c r="P1870" s="42">
        <v>400.0</v>
      </c>
      <c r="S1870" s="42">
        <v>554.0</v>
      </c>
    </row>
    <row r="1871">
      <c r="A1871" s="42">
        <v>1869.0</v>
      </c>
      <c r="B1871" s="42">
        <v>10.0</v>
      </c>
      <c r="D1871" s="42">
        <v>1869.0</v>
      </c>
      <c r="E1871" s="42">
        <v>16.0</v>
      </c>
      <c r="G1871" s="2">
        <f>IFERROR(__xludf.DUMMYFUNCTION("""COMPUTED_VALUE"""),16.0)</f>
        <v>16</v>
      </c>
      <c r="O1871" s="42">
        <v>1869.0</v>
      </c>
      <c r="P1871" s="42">
        <v>282.0</v>
      </c>
      <c r="S1871" s="42">
        <v>396.0</v>
      </c>
    </row>
    <row r="1872">
      <c r="A1872" s="42">
        <v>1870.0</v>
      </c>
      <c r="B1872" s="42">
        <v>12.0</v>
      </c>
      <c r="D1872" s="42">
        <v>1870.0</v>
      </c>
      <c r="E1872" s="42">
        <v>16.0</v>
      </c>
      <c r="G1872" s="2">
        <f>IFERROR(__xludf.DUMMYFUNCTION("""COMPUTED_VALUE"""),16.0)</f>
        <v>16</v>
      </c>
      <c r="O1872" s="42">
        <v>1870.0</v>
      </c>
      <c r="P1872" s="42">
        <v>300.0</v>
      </c>
      <c r="S1872" s="42">
        <v>402.0</v>
      </c>
    </row>
    <row r="1873">
      <c r="A1873" s="42">
        <v>1871.0</v>
      </c>
      <c r="B1873" s="42">
        <v>12.0</v>
      </c>
      <c r="D1873" s="42">
        <v>1871.0</v>
      </c>
      <c r="E1873" s="42">
        <v>0.0</v>
      </c>
      <c r="G1873" s="2">
        <f>IFERROR(__xludf.DUMMYFUNCTION("""COMPUTED_VALUE"""),16.0)</f>
        <v>16</v>
      </c>
      <c r="O1873" s="42">
        <v>1871.0</v>
      </c>
      <c r="P1873" s="42">
        <v>352.0</v>
      </c>
      <c r="S1873" s="42">
        <v>414.0</v>
      </c>
    </row>
    <row r="1874">
      <c r="A1874" s="42">
        <v>1872.0</v>
      </c>
      <c r="B1874" s="42">
        <v>14.0</v>
      </c>
      <c r="D1874" s="42">
        <v>1872.0</v>
      </c>
      <c r="E1874" s="42">
        <v>16.0</v>
      </c>
      <c r="G1874" s="2">
        <f>IFERROR(__xludf.DUMMYFUNCTION("""COMPUTED_VALUE"""),16.0)</f>
        <v>16</v>
      </c>
      <c r="O1874" s="42">
        <v>1872.0</v>
      </c>
      <c r="P1874" s="42">
        <v>346.0</v>
      </c>
      <c r="S1874" s="42">
        <v>554.0</v>
      </c>
    </row>
    <row r="1875">
      <c r="A1875" s="42">
        <v>1873.0</v>
      </c>
      <c r="B1875" s="42">
        <v>15.0</v>
      </c>
      <c r="D1875" s="42">
        <v>1873.0</v>
      </c>
      <c r="E1875" s="42">
        <v>16.0</v>
      </c>
      <c r="G1875" s="2">
        <f>IFERROR(__xludf.DUMMYFUNCTION("""COMPUTED_VALUE"""),16.0)</f>
        <v>16</v>
      </c>
      <c r="O1875" s="42">
        <v>1873.0</v>
      </c>
      <c r="P1875" s="42">
        <v>298.0</v>
      </c>
      <c r="S1875" s="42">
        <v>466.0</v>
      </c>
    </row>
    <row r="1876">
      <c r="A1876" s="42">
        <v>1874.0</v>
      </c>
      <c r="B1876" s="42">
        <v>14.0</v>
      </c>
      <c r="D1876" s="42">
        <v>1874.0</v>
      </c>
      <c r="E1876" s="42">
        <v>16.0</v>
      </c>
      <c r="G1876" s="2">
        <f>IFERROR(__xludf.DUMMYFUNCTION("""COMPUTED_VALUE"""),16.0)</f>
        <v>16</v>
      </c>
      <c r="O1876" s="42">
        <v>1874.0</v>
      </c>
      <c r="P1876" s="42">
        <v>299.0</v>
      </c>
      <c r="S1876" s="42">
        <v>414.0</v>
      </c>
    </row>
    <row r="1877">
      <c r="A1877" s="42">
        <v>1875.0</v>
      </c>
      <c r="B1877" s="42">
        <v>14.0</v>
      </c>
      <c r="D1877" s="42">
        <v>1875.0</v>
      </c>
      <c r="E1877" s="42">
        <v>16.0</v>
      </c>
      <c r="G1877" s="2">
        <f>IFERROR(__xludf.DUMMYFUNCTION("""COMPUTED_VALUE"""),16.0)</f>
        <v>16</v>
      </c>
      <c r="O1877" s="42">
        <v>1875.0</v>
      </c>
      <c r="P1877" s="42">
        <v>380.0</v>
      </c>
      <c r="S1877" s="42">
        <v>568.0</v>
      </c>
    </row>
    <row r="1878">
      <c r="A1878" s="42">
        <v>1876.0</v>
      </c>
      <c r="B1878" s="42">
        <v>14.0</v>
      </c>
      <c r="D1878" s="42">
        <v>1876.0</v>
      </c>
      <c r="E1878" s="42">
        <v>16.0</v>
      </c>
      <c r="G1878" s="2">
        <f>IFERROR(__xludf.DUMMYFUNCTION("""COMPUTED_VALUE"""),16.0)</f>
        <v>16</v>
      </c>
      <c r="O1878" s="42">
        <v>1876.0</v>
      </c>
      <c r="P1878" s="42">
        <v>374.0</v>
      </c>
      <c r="S1878" s="42">
        <v>508.0</v>
      </c>
    </row>
    <row r="1879">
      <c r="A1879" s="42">
        <v>1877.0</v>
      </c>
      <c r="B1879" s="42">
        <v>18.0</v>
      </c>
      <c r="D1879" s="42">
        <v>1877.0</v>
      </c>
      <c r="E1879" s="42">
        <v>16.0</v>
      </c>
      <c r="G1879" s="2">
        <f>IFERROR(__xludf.DUMMYFUNCTION("""COMPUTED_VALUE"""),1.0)</f>
        <v>1</v>
      </c>
      <c r="O1879" s="42">
        <v>1877.0</v>
      </c>
      <c r="P1879" s="42">
        <v>76.0</v>
      </c>
      <c r="S1879" s="42">
        <v>69.0</v>
      </c>
    </row>
    <row r="1880">
      <c r="A1880" s="42">
        <v>1878.0</v>
      </c>
      <c r="B1880" s="42">
        <v>18.0</v>
      </c>
      <c r="D1880" s="42">
        <v>1878.0</v>
      </c>
      <c r="E1880" s="42">
        <v>16.0</v>
      </c>
      <c r="G1880" s="2">
        <f>IFERROR(__xludf.DUMMYFUNCTION("""COMPUTED_VALUE"""),16.0)</f>
        <v>16</v>
      </c>
      <c r="O1880" s="42">
        <v>1878.0</v>
      </c>
      <c r="P1880" s="42">
        <v>367.0</v>
      </c>
      <c r="S1880" s="42">
        <v>448.0</v>
      </c>
    </row>
    <row r="1881">
      <c r="A1881" s="42">
        <v>1879.0</v>
      </c>
      <c r="B1881" s="42">
        <v>16.0</v>
      </c>
      <c r="D1881" s="42">
        <v>1879.0</v>
      </c>
      <c r="E1881" s="42">
        <v>16.0</v>
      </c>
      <c r="G1881" s="2">
        <f>IFERROR(__xludf.DUMMYFUNCTION("""COMPUTED_VALUE"""),16.0)</f>
        <v>16</v>
      </c>
      <c r="O1881" s="42">
        <v>1879.0</v>
      </c>
      <c r="P1881" s="42">
        <v>393.0</v>
      </c>
      <c r="S1881" s="42">
        <v>571.0</v>
      </c>
    </row>
    <row r="1882">
      <c r="A1882" s="42">
        <v>1880.0</v>
      </c>
      <c r="B1882" s="42">
        <v>14.0</v>
      </c>
      <c r="D1882" s="42">
        <v>1880.0</v>
      </c>
      <c r="E1882" s="42">
        <v>16.0</v>
      </c>
      <c r="G1882" s="2">
        <f>IFERROR(__xludf.DUMMYFUNCTION("""COMPUTED_VALUE"""),16.0)</f>
        <v>16</v>
      </c>
      <c r="O1882" s="42">
        <v>1880.0</v>
      </c>
      <c r="P1882" s="42">
        <v>368.0</v>
      </c>
      <c r="S1882" s="42">
        <v>579.0</v>
      </c>
    </row>
    <row r="1883">
      <c r="A1883" s="42">
        <v>1881.0</v>
      </c>
      <c r="B1883" s="42">
        <v>15.0</v>
      </c>
      <c r="D1883" s="42">
        <v>1881.0</v>
      </c>
      <c r="E1883" s="42">
        <v>16.0</v>
      </c>
      <c r="G1883" s="2">
        <f>IFERROR(__xludf.DUMMYFUNCTION("""COMPUTED_VALUE"""),16.0)</f>
        <v>16</v>
      </c>
      <c r="O1883" s="42">
        <v>1881.0</v>
      </c>
      <c r="P1883" s="42">
        <v>359.0</v>
      </c>
      <c r="S1883" s="42">
        <v>458.0</v>
      </c>
    </row>
    <row r="1884">
      <c r="A1884" s="42">
        <v>1882.0</v>
      </c>
      <c r="B1884" s="42">
        <v>14.0</v>
      </c>
      <c r="D1884" s="42">
        <v>1882.0</v>
      </c>
      <c r="E1884" s="42">
        <v>16.0</v>
      </c>
      <c r="G1884" s="2">
        <f>IFERROR(__xludf.DUMMYFUNCTION("""COMPUTED_VALUE"""),16.0)</f>
        <v>16</v>
      </c>
      <c r="O1884" s="42">
        <v>1882.0</v>
      </c>
      <c r="P1884" s="42">
        <v>332.0</v>
      </c>
      <c r="S1884" s="42">
        <v>408.0</v>
      </c>
    </row>
    <row r="1885">
      <c r="A1885" s="42">
        <v>1883.0</v>
      </c>
      <c r="B1885" s="42">
        <v>11.0</v>
      </c>
      <c r="D1885" s="42">
        <v>1883.0</v>
      </c>
      <c r="E1885" s="42">
        <v>0.0</v>
      </c>
      <c r="G1885" s="2">
        <f>IFERROR(__xludf.DUMMYFUNCTION("""COMPUTED_VALUE"""),16.0)</f>
        <v>16</v>
      </c>
      <c r="O1885" s="42">
        <v>1883.0</v>
      </c>
      <c r="P1885" s="42">
        <v>371.0</v>
      </c>
      <c r="S1885" s="42">
        <v>557.0</v>
      </c>
    </row>
    <row r="1886">
      <c r="A1886" s="42">
        <v>1884.0</v>
      </c>
      <c r="B1886" s="42">
        <v>13.0</v>
      </c>
      <c r="D1886" s="42">
        <v>1884.0</v>
      </c>
      <c r="E1886" s="42">
        <v>16.0</v>
      </c>
      <c r="G1886" s="2">
        <f>IFERROR(__xludf.DUMMYFUNCTION("""COMPUTED_VALUE"""),16.0)</f>
        <v>16</v>
      </c>
      <c r="O1886" s="42">
        <v>1884.0</v>
      </c>
      <c r="P1886" s="42">
        <v>328.0</v>
      </c>
      <c r="S1886" s="42">
        <v>499.0</v>
      </c>
    </row>
    <row r="1887">
      <c r="A1887" s="42">
        <v>1885.0</v>
      </c>
      <c r="B1887" s="42">
        <v>10.0</v>
      </c>
      <c r="D1887" s="42">
        <v>1885.0</v>
      </c>
      <c r="E1887" s="42">
        <v>16.0</v>
      </c>
      <c r="G1887" s="2">
        <f>IFERROR(__xludf.DUMMYFUNCTION("""COMPUTED_VALUE"""),16.0)</f>
        <v>16</v>
      </c>
      <c r="O1887" s="42">
        <v>1885.0</v>
      </c>
      <c r="P1887" s="42">
        <v>352.0</v>
      </c>
      <c r="S1887" s="42">
        <v>528.0</v>
      </c>
    </row>
    <row r="1888">
      <c r="A1888" s="42">
        <v>1886.0</v>
      </c>
      <c r="B1888" s="42">
        <v>12.0</v>
      </c>
      <c r="D1888" s="42">
        <v>1886.0</v>
      </c>
      <c r="E1888" s="42">
        <v>16.0</v>
      </c>
      <c r="G1888" s="2">
        <f>IFERROR(__xludf.DUMMYFUNCTION("""COMPUTED_VALUE"""),16.0)</f>
        <v>16</v>
      </c>
      <c r="O1888" s="42">
        <v>1886.0</v>
      </c>
      <c r="P1888" s="42">
        <v>363.0</v>
      </c>
      <c r="S1888" s="42">
        <v>472.0</v>
      </c>
    </row>
    <row r="1889">
      <c r="A1889" s="42">
        <v>1887.0</v>
      </c>
      <c r="B1889" s="42">
        <v>9.0</v>
      </c>
      <c r="D1889" s="42">
        <v>1887.0</v>
      </c>
      <c r="E1889" s="42">
        <v>0.0</v>
      </c>
      <c r="G1889" s="2">
        <f>IFERROR(__xludf.DUMMYFUNCTION("""COMPUTED_VALUE"""),16.0)</f>
        <v>16</v>
      </c>
      <c r="O1889" s="42">
        <v>1887.0</v>
      </c>
      <c r="P1889" s="42">
        <v>367.0</v>
      </c>
      <c r="S1889" s="42">
        <v>511.0</v>
      </c>
    </row>
    <row r="1890">
      <c r="A1890" s="42">
        <v>1888.0</v>
      </c>
      <c r="B1890" s="42">
        <v>12.0</v>
      </c>
      <c r="D1890" s="42">
        <v>1888.0</v>
      </c>
      <c r="E1890" s="42">
        <v>16.0</v>
      </c>
      <c r="G1890" s="2">
        <f>IFERROR(__xludf.DUMMYFUNCTION("""COMPUTED_VALUE"""),16.0)</f>
        <v>16</v>
      </c>
      <c r="O1890" s="42">
        <v>1888.0</v>
      </c>
      <c r="P1890" s="42">
        <v>356.0</v>
      </c>
      <c r="S1890" s="42">
        <v>451.0</v>
      </c>
    </row>
    <row r="1891">
      <c r="A1891" s="42">
        <v>1889.0</v>
      </c>
      <c r="B1891" s="42">
        <v>9.0</v>
      </c>
      <c r="D1891" s="42">
        <v>1889.0</v>
      </c>
      <c r="E1891" s="42">
        <v>0.0</v>
      </c>
      <c r="G1891" s="2">
        <f>IFERROR(__xludf.DUMMYFUNCTION("""COMPUTED_VALUE"""),16.0)</f>
        <v>16</v>
      </c>
      <c r="O1891" s="42">
        <v>1889.0</v>
      </c>
      <c r="P1891" s="42">
        <v>351.0</v>
      </c>
      <c r="S1891" s="42">
        <v>508.0</v>
      </c>
    </row>
    <row r="1892">
      <c r="A1892" s="42">
        <v>1890.0</v>
      </c>
      <c r="B1892" s="42">
        <v>6.0</v>
      </c>
      <c r="D1892" s="42">
        <v>1890.0</v>
      </c>
      <c r="E1892" s="42">
        <v>16.0</v>
      </c>
      <c r="G1892" s="2">
        <f>IFERROR(__xludf.DUMMYFUNCTION("""COMPUTED_VALUE"""),16.0)</f>
        <v>16</v>
      </c>
      <c r="O1892" s="42">
        <v>1890.0</v>
      </c>
      <c r="P1892" s="42">
        <v>347.0</v>
      </c>
      <c r="S1892" s="42">
        <v>491.0</v>
      </c>
    </row>
    <row r="1893">
      <c r="A1893" s="42">
        <v>1891.0</v>
      </c>
      <c r="B1893" s="42">
        <v>5.0</v>
      </c>
      <c r="D1893" s="42">
        <v>1891.0</v>
      </c>
      <c r="E1893" s="42">
        <v>0.0</v>
      </c>
      <c r="G1893" s="2">
        <f>IFERROR(__xludf.DUMMYFUNCTION("""COMPUTED_VALUE"""),16.0)</f>
        <v>16</v>
      </c>
      <c r="O1893" s="42">
        <v>1891.0</v>
      </c>
      <c r="P1893" s="42">
        <v>396.0</v>
      </c>
      <c r="S1893" s="42">
        <v>623.0</v>
      </c>
    </row>
    <row r="1894">
      <c r="A1894" s="42">
        <v>1892.0</v>
      </c>
      <c r="B1894" s="42">
        <v>6.0</v>
      </c>
      <c r="D1894" s="42">
        <v>1892.0</v>
      </c>
      <c r="E1894" s="42">
        <v>16.0</v>
      </c>
      <c r="G1894" s="2">
        <f>IFERROR(__xludf.DUMMYFUNCTION("""COMPUTED_VALUE"""),16.0)</f>
        <v>16</v>
      </c>
      <c r="O1894" s="42">
        <v>1892.0</v>
      </c>
      <c r="P1894" s="42">
        <v>308.0</v>
      </c>
      <c r="S1894" s="42">
        <v>531.0</v>
      </c>
    </row>
    <row r="1895">
      <c r="A1895" s="42">
        <v>1893.0</v>
      </c>
      <c r="B1895" s="42">
        <v>7.0</v>
      </c>
      <c r="D1895" s="42">
        <v>1893.0</v>
      </c>
      <c r="E1895" s="42">
        <v>0.0</v>
      </c>
      <c r="G1895" s="2">
        <f>IFERROR(__xludf.DUMMYFUNCTION("""COMPUTED_VALUE"""),16.0)</f>
        <v>16</v>
      </c>
      <c r="O1895" s="42">
        <v>1893.0</v>
      </c>
      <c r="P1895" s="42">
        <v>359.0</v>
      </c>
      <c r="S1895" s="42">
        <v>531.0</v>
      </c>
    </row>
    <row r="1896">
      <c r="A1896" s="42">
        <v>1894.0</v>
      </c>
      <c r="B1896" s="42">
        <v>8.0</v>
      </c>
      <c r="D1896" s="42">
        <v>1894.0</v>
      </c>
      <c r="E1896" s="42">
        <v>0.0</v>
      </c>
      <c r="G1896" s="2">
        <f>IFERROR(__xludf.DUMMYFUNCTION("""COMPUTED_VALUE"""),16.0)</f>
        <v>16</v>
      </c>
      <c r="O1896" s="42">
        <v>1894.0</v>
      </c>
      <c r="P1896" s="42">
        <v>361.0</v>
      </c>
      <c r="S1896" s="42">
        <v>393.0</v>
      </c>
    </row>
    <row r="1897">
      <c r="A1897" s="42">
        <v>1895.0</v>
      </c>
      <c r="B1897" s="42">
        <v>10.0</v>
      </c>
      <c r="D1897" s="42">
        <v>1895.0</v>
      </c>
      <c r="E1897" s="42">
        <v>16.0</v>
      </c>
      <c r="G1897" s="2">
        <f>IFERROR(__xludf.DUMMYFUNCTION("""COMPUTED_VALUE"""),16.0)</f>
        <v>16</v>
      </c>
      <c r="O1897" s="42">
        <v>1895.0</v>
      </c>
      <c r="P1897" s="42">
        <v>328.0</v>
      </c>
      <c r="S1897" s="42">
        <v>399.0</v>
      </c>
    </row>
    <row r="1898">
      <c r="A1898" s="42">
        <v>1896.0</v>
      </c>
      <c r="B1898" s="42">
        <v>9.0</v>
      </c>
      <c r="D1898" s="42">
        <v>1896.0</v>
      </c>
      <c r="E1898" s="42">
        <v>16.0</v>
      </c>
      <c r="G1898" s="2">
        <f>IFERROR(__xludf.DUMMYFUNCTION("""COMPUTED_VALUE"""),16.0)</f>
        <v>16</v>
      </c>
      <c r="O1898" s="42">
        <v>1896.0</v>
      </c>
      <c r="P1898" s="42">
        <v>355.0</v>
      </c>
      <c r="S1898" s="42">
        <v>422.0</v>
      </c>
    </row>
    <row r="1899">
      <c r="A1899" s="42">
        <v>1897.0</v>
      </c>
      <c r="B1899" s="42">
        <v>11.0</v>
      </c>
      <c r="D1899" s="42">
        <v>1897.0</v>
      </c>
      <c r="E1899" s="42">
        <v>0.0</v>
      </c>
      <c r="G1899" s="2">
        <f>IFERROR(__xludf.DUMMYFUNCTION("""COMPUTED_VALUE"""),16.0)</f>
        <v>16</v>
      </c>
      <c r="O1899" s="42">
        <v>1897.0</v>
      </c>
      <c r="P1899" s="42">
        <v>308.0</v>
      </c>
      <c r="S1899" s="42">
        <v>342.0</v>
      </c>
    </row>
    <row r="1900">
      <c r="A1900" s="42">
        <v>1898.0</v>
      </c>
      <c r="B1900" s="42">
        <v>8.0</v>
      </c>
      <c r="D1900" s="42">
        <v>1898.0</v>
      </c>
      <c r="E1900" s="42">
        <v>16.0</v>
      </c>
      <c r="G1900" s="2">
        <f>IFERROR(__xludf.DUMMYFUNCTION("""COMPUTED_VALUE"""),16.0)</f>
        <v>16</v>
      </c>
      <c r="O1900" s="42">
        <v>1898.0</v>
      </c>
      <c r="P1900" s="42">
        <v>347.0</v>
      </c>
      <c r="S1900" s="42">
        <v>383.0</v>
      </c>
    </row>
    <row r="1901">
      <c r="A1901" s="42">
        <v>1899.0</v>
      </c>
      <c r="B1901" s="42">
        <v>7.0</v>
      </c>
      <c r="D1901" s="42">
        <v>1899.0</v>
      </c>
      <c r="E1901" s="42">
        <v>0.0</v>
      </c>
      <c r="G1901" s="2">
        <f>IFERROR(__xludf.DUMMYFUNCTION("""COMPUTED_VALUE"""),16.0)</f>
        <v>16</v>
      </c>
      <c r="O1901" s="42">
        <v>1899.0</v>
      </c>
      <c r="P1901" s="42">
        <v>350.0</v>
      </c>
      <c r="S1901" s="42">
        <v>419.0</v>
      </c>
    </row>
    <row r="1902">
      <c r="A1902" s="42">
        <v>1900.0</v>
      </c>
      <c r="B1902" s="42">
        <v>9.0</v>
      </c>
      <c r="D1902" s="42">
        <v>1900.0</v>
      </c>
      <c r="E1902" s="42">
        <v>16.0</v>
      </c>
      <c r="G1902" s="2">
        <f>IFERROR(__xludf.DUMMYFUNCTION("""COMPUTED_VALUE"""),16.0)</f>
        <v>16</v>
      </c>
      <c r="O1902" s="42">
        <v>1900.0</v>
      </c>
      <c r="P1902" s="42">
        <v>306.0</v>
      </c>
      <c r="S1902" s="42">
        <v>361.0</v>
      </c>
    </row>
    <row r="1903">
      <c r="A1903" s="42">
        <v>1901.0</v>
      </c>
      <c r="B1903" s="42">
        <v>6.0</v>
      </c>
      <c r="D1903" s="42">
        <v>1901.0</v>
      </c>
      <c r="E1903" s="42">
        <v>0.0</v>
      </c>
      <c r="G1903" s="2">
        <f>IFERROR(__xludf.DUMMYFUNCTION("""COMPUTED_VALUE"""),17.0)</f>
        <v>17</v>
      </c>
      <c r="O1903" s="42">
        <v>1901.0</v>
      </c>
      <c r="P1903" s="42">
        <v>310.0</v>
      </c>
      <c r="S1903" s="42">
        <v>307.0</v>
      </c>
    </row>
    <row r="1904">
      <c r="A1904" s="42">
        <v>1902.0</v>
      </c>
      <c r="B1904" s="42">
        <v>4.0</v>
      </c>
      <c r="D1904" s="42">
        <v>1902.0</v>
      </c>
      <c r="E1904" s="42">
        <v>0.0</v>
      </c>
      <c r="G1904" s="2">
        <f>IFERROR(__xludf.DUMMYFUNCTION("""COMPUTED_VALUE"""),20.0)</f>
        <v>20</v>
      </c>
      <c r="O1904" s="42">
        <v>1902.0</v>
      </c>
      <c r="P1904" s="42">
        <v>316.0</v>
      </c>
      <c r="S1904" s="42">
        <v>316.0</v>
      </c>
    </row>
    <row r="1905">
      <c r="A1905" s="42">
        <v>1903.0</v>
      </c>
      <c r="B1905" s="42">
        <v>6.0</v>
      </c>
      <c r="D1905" s="42">
        <v>1903.0</v>
      </c>
      <c r="E1905" s="42">
        <v>16.0</v>
      </c>
      <c r="G1905" s="2">
        <f>IFERROR(__xludf.DUMMYFUNCTION("""COMPUTED_VALUE"""),22.0)</f>
        <v>22</v>
      </c>
      <c r="O1905" s="42">
        <v>1903.0</v>
      </c>
      <c r="P1905" s="42">
        <v>432.0</v>
      </c>
      <c r="S1905" s="42">
        <v>432.0</v>
      </c>
    </row>
    <row r="1906">
      <c r="A1906" s="42">
        <v>1904.0</v>
      </c>
      <c r="B1906" s="42">
        <v>9.0</v>
      </c>
      <c r="D1906" s="42">
        <v>1904.0</v>
      </c>
      <c r="E1906" s="42">
        <v>0.0</v>
      </c>
      <c r="G1906" s="2">
        <f>IFERROR(__xludf.DUMMYFUNCTION("""COMPUTED_VALUE"""),22.0)</f>
        <v>22</v>
      </c>
      <c r="O1906" s="42">
        <v>1904.0</v>
      </c>
      <c r="P1906" s="42">
        <v>362.0</v>
      </c>
      <c r="S1906" s="42">
        <v>362.0</v>
      </c>
    </row>
    <row r="1907">
      <c r="A1907" s="42">
        <v>1905.0</v>
      </c>
      <c r="B1907" s="42">
        <v>13.0</v>
      </c>
      <c r="D1907" s="42">
        <v>1905.0</v>
      </c>
      <c r="E1907" s="42">
        <v>16.0</v>
      </c>
      <c r="G1907" s="2">
        <f>IFERROR(__xludf.DUMMYFUNCTION("""COMPUTED_VALUE"""),25.0)</f>
        <v>25</v>
      </c>
      <c r="O1907" s="42">
        <v>1905.0</v>
      </c>
      <c r="P1907" s="42">
        <v>465.0</v>
      </c>
      <c r="S1907" s="42">
        <v>465.0</v>
      </c>
    </row>
    <row r="1908">
      <c r="A1908" s="42">
        <v>1906.0</v>
      </c>
      <c r="B1908" s="42">
        <v>12.0</v>
      </c>
      <c r="D1908" s="42">
        <v>1906.0</v>
      </c>
      <c r="E1908" s="42">
        <v>16.0</v>
      </c>
      <c r="G1908" s="2">
        <f>IFERROR(__xludf.DUMMYFUNCTION("""COMPUTED_VALUE"""),22.0)</f>
        <v>22</v>
      </c>
      <c r="O1908" s="42">
        <v>1906.0</v>
      </c>
      <c r="P1908" s="42">
        <v>362.0</v>
      </c>
      <c r="S1908" s="42">
        <v>362.0</v>
      </c>
    </row>
    <row r="1909">
      <c r="A1909" s="42">
        <v>1907.0</v>
      </c>
      <c r="B1909" s="42">
        <v>10.0</v>
      </c>
      <c r="D1909" s="42">
        <v>1907.0</v>
      </c>
      <c r="E1909" s="42">
        <v>16.0</v>
      </c>
      <c r="G1909" s="2">
        <f>IFERROR(__xludf.DUMMYFUNCTION("""COMPUTED_VALUE"""),21.0)</f>
        <v>21</v>
      </c>
      <c r="O1909" s="42">
        <v>1907.0</v>
      </c>
      <c r="P1909" s="42">
        <v>401.0</v>
      </c>
      <c r="S1909" s="42">
        <v>401.0</v>
      </c>
    </row>
    <row r="1910">
      <c r="A1910" s="42">
        <v>1908.0</v>
      </c>
      <c r="B1910" s="42">
        <v>8.0</v>
      </c>
      <c r="D1910" s="42">
        <v>1908.0</v>
      </c>
      <c r="E1910" s="42">
        <v>0.0</v>
      </c>
      <c r="G1910" s="2">
        <f>IFERROR(__xludf.DUMMYFUNCTION("""COMPUTED_VALUE"""),21.0)</f>
        <v>21</v>
      </c>
      <c r="O1910" s="42">
        <v>1908.0</v>
      </c>
      <c r="P1910" s="42">
        <v>405.0</v>
      </c>
      <c r="S1910" s="42">
        <v>405.0</v>
      </c>
    </row>
    <row r="1911">
      <c r="A1911" s="42">
        <v>1909.0</v>
      </c>
      <c r="B1911" s="42">
        <v>7.0</v>
      </c>
      <c r="D1911" s="42">
        <v>1909.0</v>
      </c>
      <c r="E1911" s="42">
        <v>16.0</v>
      </c>
      <c r="G1911" s="2">
        <f>IFERROR(__xludf.DUMMYFUNCTION("""COMPUTED_VALUE"""),24.0)</f>
        <v>24</v>
      </c>
      <c r="O1911" s="42">
        <v>1909.0</v>
      </c>
      <c r="P1911" s="42">
        <v>440.0</v>
      </c>
      <c r="S1911" s="42">
        <v>440.0</v>
      </c>
    </row>
    <row r="1912">
      <c r="A1912" s="42">
        <v>1910.0</v>
      </c>
      <c r="B1912" s="42">
        <v>6.0</v>
      </c>
      <c r="D1912" s="42">
        <v>1910.0</v>
      </c>
      <c r="E1912" s="42">
        <v>0.0</v>
      </c>
      <c r="G1912" s="2">
        <f>IFERROR(__xludf.DUMMYFUNCTION("""COMPUTED_VALUE"""),25.0)</f>
        <v>25</v>
      </c>
      <c r="O1912" s="42">
        <v>1910.0</v>
      </c>
      <c r="P1912" s="42">
        <v>449.0</v>
      </c>
      <c r="S1912" s="42">
        <v>449.0</v>
      </c>
    </row>
    <row r="1913">
      <c r="A1913" s="42">
        <v>1911.0</v>
      </c>
      <c r="B1913" s="42">
        <v>11.0</v>
      </c>
      <c r="D1913" s="42">
        <v>1911.0</v>
      </c>
      <c r="E1913" s="42">
        <v>16.0</v>
      </c>
      <c r="G1913" s="2">
        <f>IFERROR(__xludf.DUMMYFUNCTION("""COMPUTED_VALUE"""),26.0)</f>
        <v>26</v>
      </c>
      <c r="O1913" s="42">
        <v>1911.0</v>
      </c>
      <c r="P1913" s="42">
        <v>418.0</v>
      </c>
      <c r="S1913" s="42">
        <v>418.0</v>
      </c>
    </row>
    <row r="1914">
      <c r="A1914" s="42">
        <v>1912.0</v>
      </c>
      <c r="B1914" s="42">
        <v>14.0</v>
      </c>
      <c r="D1914" s="42">
        <v>1912.0</v>
      </c>
      <c r="E1914" s="42">
        <v>0.0</v>
      </c>
      <c r="G1914" s="2">
        <f>IFERROR(__xludf.DUMMYFUNCTION("""COMPUTED_VALUE"""),30.0)</f>
        <v>30</v>
      </c>
      <c r="O1914" s="42">
        <v>1912.0</v>
      </c>
      <c r="P1914" s="42">
        <v>470.0</v>
      </c>
      <c r="S1914" s="42">
        <v>470.0</v>
      </c>
    </row>
    <row r="1915">
      <c r="A1915" s="42">
        <v>1913.0</v>
      </c>
      <c r="B1915" s="42">
        <v>17.0</v>
      </c>
      <c r="D1915" s="42">
        <v>1913.0</v>
      </c>
      <c r="E1915" s="42">
        <v>17.0</v>
      </c>
      <c r="G1915" s="2">
        <f>IFERROR(__xludf.DUMMYFUNCTION("""COMPUTED_VALUE"""),32.0)</f>
        <v>32</v>
      </c>
      <c r="O1915" s="42">
        <v>1913.0</v>
      </c>
      <c r="P1915" s="42">
        <v>548.0</v>
      </c>
      <c r="S1915" s="42">
        <v>548.0</v>
      </c>
    </row>
    <row r="1916">
      <c r="A1916" s="42">
        <v>1914.0</v>
      </c>
      <c r="B1916" s="42">
        <v>18.0</v>
      </c>
      <c r="D1916" s="42">
        <v>1914.0</v>
      </c>
      <c r="E1916" s="42">
        <v>18.0</v>
      </c>
      <c r="G1916" s="2">
        <f>IFERROR(__xludf.DUMMYFUNCTION("""COMPUTED_VALUE"""),36.0)</f>
        <v>36</v>
      </c>
      <c r="O1916" s="42">
        <v>1914.0</v>
      </c>
      <c r="P1916" s="42">
        <v>602.0</v>
      </c>
      <c r="S1916" s="42">
        <v>602.0</v>
      </c>
    </row>
    <row r="1917">
      <c r="A1917" s="42">
        <v>1915.0</v>
      </c>
      <c r="B1917" s="42">
        <v>21.0</v>
      </c>
      <c r="D1917" s="42">
        <v>1915.0</v>
      </c>
      <c r="E1917" s="42">
        <v>21.0</v>
      </c>
      <c r="G1917" s="2">
        <f>IFERROR(__xludf.DUMMYFUNCTION("""COMPUTED_VALUE"""),37.0)</f>
        <v>37</v>
      </c>
      <c r="O1917" s="42">
        <v>1915.0</v>
      </c>
      <c r="P1917" s="42">
        <v>611.0</v>
      </c>
      <c r="S1917" s="42">
        <v>611.0</v>
      </c>
    </row>
    <row r="1918">
      <c r="A1918" s="42">
        <v>1916.0</v>
      </c>
      <c r="B1918" s="42">
        <v>13.0</v>
      </c>
      <c r="D1918" s="42">
        <v>1916.0</v>
      </c>
      <c r="E1918" s="42">
        <v>16.0</v>
      </c>
      <c r="G1918" s="2">
        <f>IFERROR(__xludf.DUMMYFUNCTION("""COMPUTED_VALUE"""),29.0)</f>
        <v>29</v>
      </c>
      <c r="O1918" s="42">
        <v>1916.0</v>
      </c>
      <c r="P1918" s="42">
        <v>493.0</v>
      </c>
      <c r="S1918" s="42">
        <v>493.0</v>
      </c>
    </row>
    <row r="1919">
      <c r="A1919" s="42">
        <v>1917.0</v>
      </c>
      <c r="B1919" s="42">
        <v>15.0</v>
      </c>
      <c r="D1919" s="42">
        <v>1917.0</v>
      </c>
      <c r="E1919" s="42">
        <v>16.0</v>
      </c>
      <c r="G1919" s="2">
        <f>IFERROR(__xludf.DUMMYFUNCTION("""COMPUTED_VALUE"""),30.0)</f>
        <v>30</v>
      </c>
      <c r="O1919" s="42">
        <v>1917.0</v>
      </c>
      <c r="P1919" s="42">
        <v>526.0</v>
      </c>
      <c r="S1919" s="42">
        <v>526.0</v>
      </c>
    </row>
    <row r="1920">
      <c r="A1920" s="42">
        <v>1918.0</v>
      </c>
      <c r="B1920" s="42">
        <v>14.0</v>
      </c>
      <c r="D1920" s="42">
        <v>1918.0</v>
      </c>
      <c r="E1920" s="42">
        <v>16.0</v>
      </c>
      <c r="G1920" s="2">
        <f>IFERROR(__xludf.DUMMYFUNCTION("""COMPUTED_VALUE"""),30.0)</f>
        <v>30</v>
      </c>
      <c r="O1920" s="42">
        <v>1918.0</v>
      </c>
      <c r="P1920" s="42">
        <v>596.0</v>
      </c>
      <c r="S1920" s="42">
        <v>596.0</v>
      </c>
    </row>
    <row r="1921">
      <c r="A1921" s="42">
        <v>1919.0</v>
      </c>
      <c r="B1921" s="42">
        <v>18.0</v>
      </c>
      <c r="D1921" s="42">
        <v>1919.0</v>
      </c>
      <c r="E1921" s="42">
        <v>16.0</v>
      </c>
      <c r="G1921" s="2">
        <f>IFERROR(__xludf.DUMMYFUNCTION("""COMPUTED_VALUE"""),27.0)</f>
        <v>27</v>
      </c>
      <c r="O1921" s="42">
        <v>1919.0</v>
      </c>
      <c r="P1921" s="42">
        <v>461.0</v>
      </c>
      <c r="S1921" s="42">
        <v>461.0</v>
      </c>
    </row>
    <row r="1922">
      <c r="A1922" s="42">
        <v>1920.0</v>
      </c>
      <c r="B1922" s="42">
        <v>16.0</v>
      </c>
      <c r="D1922" s="42">
        <v>1920.0</v>
      </c>
      <c r="E1922" s="42">
        <v>16.0</v>
      </c>
      <c r="G1922" s="2">
        <f>IFERROR(__xludf.DUMMYFUNCTION("""COMPUTED_VALUE"""),24.0)</f>
        <v>24</v>
      </c>
      <c r="O1922" s="42">
        <v>1920.0</v>
      </c>
      <c r="P1922" s="42">
        <v>416.0</v>
      </c>
      <c r="S1922" s="42">
        <v>416.0</v>
      </c>
    </row>
    <row r="1923">
      <c r="A1923" s="42">
        <v>1921.0</v>
      </c>
      <c r="B1923" s="42">
        <v>11.0</v>
      </c>
      <c r="D1923" s="42">
        <v>1921.0</v>
      </c>
      <c r="E1923" s="42">
        <v>16.0</v>
      </c>
      <c r="G1923" s="2">
        <f>IFERROR(__xludf.DUMMYFUNCTION("""COMPUTED_VALUE"""),17.0)</f>
        <v>17</v>
      </c>
      <c r="O1923" s="42">
        <v>1921.0</v>
      </c>
      <c r="P1923" s="42">
        <v>311.0</v>
      </c>
      <c r="S1923" s="42">
        <v>311.0</v>
      </c>
    </row>
    <row r="1924">
      <c r="A1924" s="42">
        <v>1922.0</v>
      </c>
      <c r="B1924" s="42">
        <v>12.0</v>
      </c>
      <c r="D1924" s="42">
        <v>1922.0</v>
      </c>
      <c r="E1924" s="42">
        <v>16.0</v>
      </c>
      <c r="G1924" s="2">
        <f>IFERROR(__xludf.DUMMYFUNCTION("""COMPUTED_VALUE"""),19.0)</f>
        <v>19</v>
      </c>
      <c r="O1924" s="42">
        <v>1922.0</v>
      </c>
      <c r="P1924" s="42">
        <v>399.0</v>
      </c>
      <c r="S1924" s="42">
        <v>399.0</v>
      </c>
    </row>
    <row r="1925">
      <c r="A1925" s="42">
        <v>1923.0</v>
      </c>
      <c r="B1925" s="42">
        <v>14.0</v>
      </c>
      <c r="D1925" s="42">
        <v>1923.0</v>
      </c>
      <c r="E1925" s="42">
        <v>16.0</v>
      </c>
      <c r="G1925" s="2">
        <f>IFERROR(__xludf.DUMMYFUNCTION("""COMPUTED_VALUE"""),16.0)</f>
        <v>16</v>
      </c>
      <c r="O1925" s="42">
        <v>1923.0</v>
      </c>
      <c r="P1925" s="42">
        <v>337.0</v>
      </c>
      <c r="S1925" s="42">
        <v>353.0</v>
      </c>
    </row>
    <row r="1926">
      <c r="A1926" s="42">
        <v>1924.0</v>
      </c>
      <c r="B1926" s="42">
        <v>17.0</v>
      </c>
      <c r="D1926" s="42">
        <v>1924.0</v>
      </c>
      <c r="E1926" s="42">
        <v>16.0</v>
      </c>
      <c r="G1926" s="2">
        <f>IFERROR(__xludf.DUMMYFUNCTION("""COMPUTED_VALUE"""),16.0)</f>
        <v>16</v>
      </c>
      <c r="O1926" s="42">
        <v>1924.0</v>
      </c>
      <c r="P1926" s="42">
        <v>316.0</v>
      </c>
      <c r="S1926" s="42">
        <v>357.0</v>
      </c>
    </row>
    <row r="1927">
      <c r="A1927" s="42">
        <v>1925.0</v>
      </c>
      <c r="B1927" s="42">
        <v>19.0</v>
      </c>
      <c r="D1927" s="42">
        <v>1925.0</v>
      </c>
      <c r="E1927" s="42">
        <v>16.0</v>
      </c>
      <c r="G1927" s="2">
        <f>IFERROR(__xludf.DUMMYFUNCTION("""COMPUTED_VALUE"""),16.0)</f>
        <v>16</v>
      </c>
      <c r="O1927" s="42">
        <v>1925.0</v>
      </c>
      <c r="P1927" s="42">
        <v>313.0</v>
      </c>
      <c r="S1927" s="42">
        <v>310.0</v>
      </c>
    </row>
    <row r="1928">
      <c r="A1928" s="42">
        <v>1926.0</v>
      </c>
      <c r="B1928" s="42">
        <v>15.0</v>
      </c>
      <c r="D1928" s="42">
        <v>1926.0</v>
      </c>
      <c r="E1928" s="42">
        <v>16.0</v>
      </c>
      <c r="G1928" s="2">
        <f>IFERROR(__xludf.DUMMYFUNCTION("""COMPUTED_VALUE"""),19.0)</f>
        <v>19</v>
      </c>
      <c r="O1928" s="42">
        <v>1926.0</v>
      </c>
      <c r="P1928" s="42">
        <v>381.0</v>
      </c>
      <c r="S1928" s="42">
        <v>381.0</v>
      </c>
    </row>
    <row r="1929">
      <c r="A1929" s="42">
        <v>1927.0</v>
      </c>
      <c r="B1929" s="42">
        <v>17.0</v>
      </c>
      <c r="D1929" s="42">
        <v>1927.0</v>
      </c>
      <c r="E1929" s="42">
        <v>16.0</v>
      </c>
      <c r="G1929" s="2">
        <f>IFERROR(__xludf.DUMMYFUNCTION("""COMPUTED_VALUE"""),18.0)</f>
        <v>18</v>
      </c>
      <c r="O1929" s="42">
        <v>1927.0</v>
      </c>
      <c r="P1929" s="42">
        <v>342.0</v>
      </c>
      <c r="S1929" s="42">
        <v>342.0</v>
      </c>
    </row>
    <row r="1930">
      <c r="A1930" s="42">
        <v>1928.0</v>
      </c>
      <c r="B1930" s="42">
        <v>18.0</v>
      </c>
      <c r="D1930" s="42">
        <v>1928.0</v>
      </c>
      <c r="E1930" s="42">
        <v>16.0</v>
      </c>
      <c r="G1930" s="2">
        <f>IFERROR(__xludf.DUMMYFUNCTION("""COMPUTED_VALUE"""),16.0)</f>
        <v>16</v>
      </c>
      <c r="O1930" s="42">
        <v>1928.0</v>
      </c>
      <c r="P1930" s="42">
        <v>286.0</v>
      </c>
      <c r="S1930" s="42">
        <v>286.0</v>
      </c>
    </row>
    <row r="1931">
      <c r="A1931" s="42">
        <v>1929.0</v>
      </c>
      <c r="B1931" s="42">
        <v>15.0</v>
      </c>
      <c r="D1931" s="42">
        <v>1929.0</v>
      </c>
      <c r="E1931" s="42">
        <v>16.0</v>
      </c>
      <c r="G1931" s="2">
        <f>IFERROR(__xludf.DUMMYFUNCTION("""COMPUTED_VALUE"""),16.0)</f>
        <v>16</v>
      </c>
      <c r="O1931" s="42">
        <v>1929.0</v>
      </c>
      <c r="P1931" s="42">
        <v>309.0</v>
      </c>
      <c r="S1931" s="42">
        <v>319.0</v>
      </c>
    </row>
    <row r="1932">
      <c r="A1932" s="42">
        <v>1930.0</v>
      </c>
      <c r="B1932" s="42">
        <v>18.0</v>
      </c>
      <c r="D1932" s="42">
        <v>1930.0</v>
      </c>
      <c r="E1932" s="42">
        <v>16.0</v>
      </c>
      <c r="G1932" s="2">
        <f>IFERROR(__xludf.DUMMYFUNCTION("""COMPUTED_VALUE"""),16.0)</f>
        <v>16</v>
      </c>
      <c r="O1932" s="42">
        <v>1930.0</v>
      </c>
      <c r="P1932" s="42">
        <v>331.0</v>
      </c>
      <c r="S1932" s="42">
        <v>412.0</v>
      </c>
    </row>
    <row r="1933">
      <c r="A1933" s="42">
        <v>1931.0</v>
      </c>
      <c r="B1933" s="42">
        <v>17.0</v>
      </c>
      <c r="D1933" s="42">
        <v>1931.0</v>
      </c>
      <c r="E1933" s="42">
        <v>16.0</v>
      </c>
      <c r="G1933" s="2">
        <f>IFERROR(__xludf.DUMMYFUNCTION("""COMPUTED_VALUE"""),16.0)</f>
        <v>16</v>
      </c>
      <c r="O1933" s="42">
        <v>1931.0</v>
      </c>
      <c r="P1933" s="42">
        <v>282.0</v>
      </c>
      <c r="S1933" s="42">
        <v>368.0</v>
      </c>
    </row>
    <row r="1934">
      <c r="A1934" s="42">
        <v>1932.0</v>
      </c>
      <c r="B1934" s="42">
        <v>17.0</v>
      </c>
      <c r="D1934" s="42">
        <v>1932.0</v>
      </c>
      <c r="E1934" s="42">
        <v>16.0</v>
      </c>
      <c r="G1934" s="2">
        <f>IFERROR(__xludf.DUMMYFUNCTION("""COMPUTED_VALUE"""),16.0)</f>
        <v>16</v>
      </c>
      <c r="O1934" s="42">
        <v>1932.0</v>
      </c>
      <c r="P1934" s="42">
        <v>340.0</v>
      </c>
      <c r="S1934" s="42">
        <v>526.0</v>
      </c>
    </row>
    <row r="1935">
      <c r="A1935" s="42">
        <v>1933.0</v>
      </c>
      <c r="B1935" s="42">
        <v>13.0</v>
      </c>
      <c r="D1935" s="42">
        <v>1933.0</v>
      </c>
      <c r="E1935" s="42">
        <v>16.0</v>
      </c>
      <c r="G1935" s="2">
        <f>IFERROR(__xludf.DUMMYFUNCTION("""COMPUTED_VALUE"""),16.0)</f>
        <v>16</v>
      </c>
      <c r="O1935" s="42">
        <v>1933.0</v>
      </c>
      <c r="P1935" s="42">
        <v>259.0</v>
      </c>
      <c r="S1935" s="42">
        <v>329.0</v>
      </c>
    </row>
    <row r="1936">
      <c r="A1936" s="42">
        <v>1934.0</v>
      </c>
      <c r="B1936" s="42">
        <v>16.0</v>
      </c>
      <c r="D1936" s="42">
        <v>1934.0</v>
      </c>
      <c r="E1936" s="42">
        <v>16.0</v>
      </c>
      <c r="G1936" s="2">
        <f>IFERROR(__xludf.DUMMYFUNCTION("""COMPUTED_VALUE"""),16.0)</f>
        <v>16</v>
      </c>
      <c r="O1936" s="42">
        <v>1934.0</v>
      </c>
      <c r="P1936" s="42">
        <v>283.0</v>
      </c>
      <c r="S1936" s="42">
        <v>354.0</v>
      </c>
    </row>
    <row r="1937">
      <c r="A1937" s="42">
        <v>1935.0</v>
      </c>
      <c r="B1937" s="42">
        <v>15.0</v>
      </c>
      <c r="D1937" s="42">
        <v>1935.0</v>
      </c>
      <c r="E1937" s="42">
        <v>16.0</v>
      </c>
      <c r="G1937" s="2">
        <f>IFERROR(__xludf.DUMMYFUNCTION("""COMPUTED_VALUE"""),16.0)</f>
        <v>16</v>
      </c>
      <c r="O1937" s="42">
        <v>1935.0</v>
      </c>
      <c r="P1937" s="42">
        <v>273.0</v>
      </c>
      <c r="S1937" s="42">
        <v>353.0</v>
      </c>
    </row>
    <row r="1938">
      <c r="A1938" s="42">
        <v>1936.0</v>
      </c>
      <c r="B1938" s="42">
        <v>11.0</v>
      </c>
      <c r="D1938" s="42">
        <v>1936.0</v>
      </c>
      <c r="E1938" s="42">
        <v>16.0</v>
      </c>
      <c r="G1938" s="2">
        <f>IFERROR(__xludf.DUMMYFUNCTION("""COMPUTED_VALUE"""),16.0)</f>
        <v>16</v>
      </c>
      <c r="O1938" s="42">
        <v>1936.0</v>
      </c>
      <c r="P1938" s="42">
        <v>318.0</v>
      </c>
      <c r="S1938" s="42">
        <v>513.0</v>
      </c>
    </row>
    <row r="1939">
      <c r="A1939" s="42">
        <v>1937.0</v>
      </c>
      <c r="B1939" s="42">
        <v>11.0</v>
      </c>
      <c r="D1939" s="42">
        <v>1937.0</v>
      </c>
      <c r="E1939" s="42">
        <v>0.0</v>
      </c>
      <c r="G1939" s="2">
        <f>IFERROR(__xludf.DUMMYFUNCTION("""COMPUTED_VALUE"""),16.0)</f>
        <v>16</v>
      </c>
      <c r="O1939" s="42">
        <v>1937.0</v>
      </c>
      <c r="P1939" s="42">
        <v>238.0</v>
      </c>
      <c r="S1939" s="42">
        <v>304.0</v>
      </c>
    </row>
    <row r="1940">
      <c r="A1940" s="42">
        <v>1938.0</v>
      </c>
      <c r="B1940" s="42">
        <v>12.0</v>
      </c>
      <c r="D1940" s="42">
        <v>1938.0</v>
      </c>
      <c r="E1940" s="42">
        <v>16.0</v>
      </c>
      <c r="G1940" s="2">
        <f>IFERROR(__xludf.DUMMYFUNCTION("""COMPUTED_VALUE"""),16.0)</f>
        <v>16</v>
      </c>
      <c r="O1940" s="42">
        <v>1938.0</v>
      </c>
      <c r="P1940" s="42">
        <v>281.0</v>
      </c>
      <c r="S1940" s="42">
        <v>373.0</v>
      </c>
    </row>
    <row r="1941">
      <c r="A1941" s="42">
        <v>1939.0</v>
      </c>
      <c r="B1941" s="42">
        <v>8.0</v>
      </c>
      <c r="D1941" s="42">
        <v>1939.0</v>
      </c>
      <c r="E1941" s="42">
        <v>0.0</v>
      </c>
      <c r="G1941" s="2">
        <f>IFERROR(__xludf.DUMMYFUNCTION("""COMPUTED_VALUE"""),16.0)</f>
        <v>16</v>
      </c>
      <c r="O1941" s="42">
        <v>1939.0</v>
      </c>
      <c r="P1941" s="42">
        <v>249.0</v>
      </c>
      <c r="S1941" s="42">
        <v>352.0</v>
      </c>
    </row>
    <row r="1942">
      <c r="A1942" s="42">
        <v>1940.0</v>
      </c>
      <c r="B1942" s="42">
        <v>7.0</v>
      </c>
      <c r="D1942" s="42">
        <v>1940.0</v>
      </c>
      <c r="E1942" s="42">
        <v>16.0</v>
      </c>
      <c r="G1942" s="2">
        <f>IFERROR(__xludf.DUMMYFUNCTION("""COMPUTED_VALUE"""),16.0)</f>
        <v>16</v>
      </c>
      <c r="O1942" s="42">
        <v>1940.0</v>
      </c>
      <c r="P1942" s="42">
        <v>238.0</v>
      </c>
      <c r="S1942" s="42">
        <v>410.0</v>
      </c>
    </row>
    <row r="1943">
      <c r="A1943" s="42">
        <v>1941.0</v>
      </c>
      <c r="B1943" s="42">
        <v>11.0</v>
      </c>
      <c r="D1943" s="42">
        <v>1941.0</v>
      </c>
      <c r="E1943" s="42">
        <v>16.0</v>
      </c>
      <c r="G1943" s="2">
        <f>IFERROR(__xludf.DUMMYFUNCTION("""COMPUTED_VALUE"""),16.0)</f>
        <v>16</v>
      </c>
      <c r="O1943" s="42">
        <v>1941.0</v>
      </c>
      <c r="P1943" s="42">
        <v>289.0</v>
      </c>
      <c r="S1943" s="42">
        <v>473.0</v>
      </c>
    </row>
    <row r="1944">
      <c r="A1944" s="42">
        <v>1942.0</v>
      </c>
      <c r="B1944" s="42">
        <v>9.0</v>
      </c>
      <c r="D1944" s="42">
        <v>1942.0</v>
      </c>
      <c r="E1944" s="42">
        <v>0.0</v>
      </c>
      <c r="G1944" s="2">
        <f>IFERROR(__xludf.DUMMYFUNCTION("""COMPUTED_VALUE"""),16.0)</f>
        <v>16</v>
      </c>
      <c r="O1944" s="42">
        <v>1942.0</v>
      </c>
      <c r="P1944" s="42">
        <v>271.0</v>
      </c>
      <c r="S1944" s="42">
        <v>276.0</v>
      </c>
    </row>
    <row r="1945">
      <c r="A1945" s="42">
        <v>1943.0</v>
      </c>
      <c r="B1945" s="42">
        <v>11.0</v>
      </c>
      <c r="D1945" s="42">
        <v>1943.0</v>
      </c>
      <c r="E1945" s="42">
        <v>16.0</v>
      </c>
      <c r="G1945" s="2">
        <f>IFERROR(__xludf.DUMMYFUNCTION("""COMPUTED_VALUE"""),16.0)</f>
        <v>16</v>
      </c>
      <c r="O1945" s="42">
        <v>1943.0</v>
      </c>
      <c r="P1945" s="42">
        <v>294.0</v>
      </c>
      <c r="S1945" s="42">
        <v>324.0</v>
      </c>
    </row>
    <row r="1946">
      <c r="A1946" s="42">
        <v>1944.0</v>
      </c>
      <c r="B1946" s="42">
        <v>10.0</v>
      </c>
      <c r="D1946" s="42">
        <v>1944.0</v>
      </c>
      <c r="E1946" s="42">
        <v>0.0</v>
      </c>
      <c r="G1946" s="2">
        <f>IFERROR(__xludf.DUMMYFUNCTION("""COMPUTED_VALUE"""),18.0)</f>
        <v>18</v>
      </c>
      <c r="O1946" s="42">
        <v>1944.0</v>
      </c>
      <c r="P1946" s="42">
        <v>362.0</v>
      </c>
      <c r="S1946" s="42">
        <v>360.0</v>
      </c>
    </row>
    <row r="1947">
      <c r="A1947" s="42">
        <v>1945.0</v>
      </c>
      <c r="B1947" s="42">
        <v>15.0</v>
      </c>
      <c r="D1947" s="42">
        <v>1945.0</v>
      </c>
      <c r="E1947" s="42">
        <v>16.0</v>
      </c>
      <c r="G1947" s="2">
        <f>IFERROR(__xludf.DUMMYFUNCTION("""COMPUTED_VALUE"""),19.0)</f>
        <v>19</v>
      </c>
      <c r="O1947" s="42">
        <v>1945.0</v>
      </c>
      <c r="P1947" s="42">
        <v>359.0</v>
      </c>
      <c r="S1947" s="42">
        <v>359.0</v>
      </c>
    </row>
    <row r="1948">
      <c r="A1948" s="42">
        <v>1946.0</v>
      </c>
      <c r="B1948" s="42">
        <v>14.0</v>
      </c>
      <c r="D1948" s="42">
        <v>1946.0</v>
      </c>
      <c r="E1948" s="42">
        <v>16.0</v>
      </c>
      <c r="G1948" s="2">
        <f>IFERROR(__xludf.DUMMYFUNCTION("""COMPUTED_VALUE"""),16.0)</f>
        <v>16</v>
      </c>
      <c r="O1948" s="42">
        <v>1946.0</v>
      </c>
      <c r="P1948" s="42">
        <v>277.0</v>
      </c>
      <c r="S1948" s="42">
        <v>297.0</v>
      </c>
    </row>
    <row r="1949">
      <c r="A1949" s="42">
        <v>1947.0</v>
      </c>
      <c r="B1949" s="42">
        <v>12.0</v>
      </c>
      <c r="D1949" s="42">
        <v>1947.0</v>
      </c>
      <c r="E1949" s="42">
        <v>16.0</v>
      </c>
      <c r="G1949" s="2">
        <f>IFERROR(__xludf.DUMMYFUNCTION("""COMPUTED_VALUE"""),16.0)</f>
        <v>16</v>
      </c>
      <c r="O1949" s="42">
        <v>1947.0</v>
      </c>
      <c r="P1949" s="42">
        <v>293.0</v>
      </c>
      <c r="S1949" s="42">
        <v>292.0</v>
      </c>
    </row>
    <row r="1950">
      <c r="A1950" s="42">
        <v>1948.0</v>
      </c>
      <c r="B1950" s="42">
        <v>10.0</v>
      </c>
      <c r="D1950" s="42">
        <v>1948.0</v>
      </c>
      <c r="E1950" s="42">
        <v>16.0</v>
      </c>
      <c r="G1950" s="2">
        <f>IFERROR(__xludf.DUMMYFUNCTION("""COMPUTED_VALUE"""),16.0)</f>
        <v>16</v>
      </c>
      <c r="O1950" s="42">
        <v>1948.0</v>
      </c>
      <c r="P1950" s="42">
        <v>273.0</v>
      </c>
      <c r="S1950" s="42">
        <v>287.0</v>
      </c>
    </row>
    <row r="1951">
      <c r="A1951" s="42">
        <v>1949.0</v>
      </c>
      <c r="B1951" s="42">
        <v>15.0</v>
      </c>
      <c r="D1951" s="42">
        <v>1949.0</v>
      </c>
      <c r="E1951" s="42">
        <v>16.0</v>
      </c>
      <c r="G1951" s="2">
        <f>IFERROR(__xludf.DUMMYFUNCTION("""COMPUTED_VALUE"""),19.0)</f>
        <v>19</v>
      </c>
      <c r="O1951" s="42">
        <v>1949.0</v>
      </c>
      <c r="P1951" s="42">
        <v>330.0</v>
      </c>
      <c r="S1951" s="42">
        <v>329.0</v>
      </c>
    </row>
    <row r="1952">
      <c r="A1952" s="42">
        <v>1950.0</v>
      </c>
      <c r="B1952" s="42">
        <v>18.0</v>
      </c>
      <c r="D1952" s="42">
        <v>1950.0</v>
      </c>
      <c r="E1952" s="42">
        <v>16.0</v>
      </c>
      <c r="G1952" s="2">
        <f>IFERROR(__xludf.DUMMYFUNCTION("""COMPUTED_VALUE"""),17.0)</f>
        <v>17</v>
      </c>
      <c r="O1952" s="42">
        <v>1950.0</v>
      </c>
      <c r="P1952" s="42">
        <v>299.0</v>
      </c>
      <c r="S1952" s="42">
        <v>299.0</v>
      </c>
    </row>
    <row r="1953">
      <c r="A1953" s="42">
        <v>1951.0</v>
      </c>
      <c r="B1953" s="42">
        <v>22.0</v>
      </c>
      <c r="D1953" s="42">
        <v>1951.0</v>
      </c>
      <c r="E1953" s="42">
        <v>16.0</v>
      </c>
      <c r="G1953" s="2">
        <f>IFERROR(__xludf.DUMMYFUNCTION("""COMPUTED_VALUE"""),19.0)</f>
        <v>19</v>
      </c>
      <c r="O1953" s="42">
        <v>1951.0</v>
      </c>
      <c r="P1953" s="42">
        <v>331.0</v>
      </c>
      <c r="S1953" s="42">
        <v>331.0</v>
      </c>
    </row>
    <row r="1954">
      <c r="A1954" s="42">
        <v>1952.0</v>
      </c>
      <c r="B1954" s="42">
        <v>19.0</v>
      </c>
      <c r="D1954" s="42">
        <v>1952.0</v>
      </c>
      <c r="E1954" s="42">
        <v>16.0</v>
      </c>
      <c r="G1954" s="2">
        <f>IFERROR(__xludf.DUMMYFUNCTION("""COMPUTED_VALUE"""),18.0)</f>
        <v>18</v>
      </c>
      <c r="O1954" s="42">
        <v>1952.0</v>
      </c>
      <c r="P1954" s="42">
        <v>262.0</v>
      </c>
      <c r="S1954" s="42">
        <v>262.0</v>
      </c>
    </row>
    <row r="1955">
      <c r="A1955" s="42">
        <v>1953.0</v>
      </c>
      <c r="B1955" s="42">
        <v>17.0</v>
      </c>
      <c r="D1955" s="42">
        <v>1953.0</v>
      </c>
      <c r="E1955" s="42">
        <v>16.0</v>
      </c>
      <c r="G1955" s="2">
        <f>IFERROR(__xludf.DUMMYFUNCTION("""COMPUTED_VALUE"""),24.0)</f>
        <v>24</v>
      </c>
      <c r="O1955" s="42">
        <v>1953.0</v>
      </c>
      <c r="P1955" s="42">
        <v>422.0</v>
      </c>
      <c r="S1955" s="42">
        <v>422.0</v>
      </c>
    </row>
    <row r="1956">
      <c r="A1956" s="42">
        <v>1954.0</v>
      </c>
      <c r="B1956" s="42">
        <v>14.0</v>
      </c>
      <c r="D1956" s="42">
        <v>1954.0</v>
      </c>
      <c r="E1956" s="42">
        <v>16.0</v>
      </c>
      <c r="G1956" s="2">
        <f>IFERROR(__xludf.DUMMYFUNCTION("""COMPUTED_VALUE"""),21.0)</f>
        <v>21</v>
      </c>
      <c r="O1956" s="42">
        <v>1954.0</v>
      </c>
      <c r="P1956" s="42">
        <v>405.0</v>
      </c>
      <c r="S1956" s="42">
        <v>405.0</v>
      </c>
    </row>
    <row r="1957">
      <c r="A1957" s="42">
        <v>1955.0</v>
      </c>
      <c r="B1957" s="42">
        <v>10.0</v>
      </c>
      <c r="D1957" s="42">
        <v>1955.0</v>
      </c>
      <c r="E1957" s="42">
        <v>16.0</v>
      </c>
      <c r="G1957" s="2">
        <f>IFERROR(__xludf.DUMMYFUNCTION("""COMPUTED_VALUE"""),19.0)</f>
        <v>19</v>
      </c>
      <c r="O1957" s="42">
        <v>1955.0</v>
      </c>
      <c r="P1957" s="42">
        <v>285.0</v>
      </c>
      <c r="S1957" s="42">
        <v>285.0</v>
      </c>
    </row>
    <row r="1958">
      <c r="A1958" s="42">
        <v>1956.0</v>
      </c>
      <c r="B1958" s="42">
        <v>10.0</v>
      </c>
      <c r="D1958" s="42">
        <v>1956.0</v>
      </c>
      <c r="E1958" s="42">
        <v>0.0</v>
      </c>
      <c r="G1958" s="2">
        <f>IFERROR(__xludf.DUMMYFUNCTION("""COMPUTED_VALUE"""),16.0)</f>
        <v>16</v>
      </c>
      <c r="O1958" s="42">
        <v>1956.0</v>
      </c>
      <c r="P1958" s="42">
        <v>265.0</v>
      </c>
      <c r="S1958" s="42">
        <v>301.0</v>
      </c>
    </row>
    <row r="1959">
      <c r="A1959" s="42">
        <v>1957.0</v>
      </c>
      <c r="B1959" s="42">
        <v>11.0</v>
      </c>
      <c r="D1959" s="42">
        <v>1957.0</v>
      </c>
      <c r="E1959" s="42">
        <v>16.0</v>
      </c>
      <c r="G1959" s="2">
        <f>IFERROR(__xludf.DUMMYFUNCTION("""COMPUTED_VALUE"""),16.0)</f>
        <v>16</v>
      </c>
      <c r="O1959" s="42">
        <v>1957.0</v>
      </c>
      <c r="P1959" s="42">
        <v>258.0</v>
      </c>
      <c r="S1959" s="42">
        <v>287.0</v>
      </c>
    </row>
    <row r="1960">
      <c r="A1960" s="42">
        <v>1958.0</v>
      </c>
      <c r="B1960" s="42">
        <v>10.0</v>
      </c>
      <c r="D1960" s="42">
        <v>1958.0</v>
      </c>
      <c r="E1960" s="42">
        <v>16.0</v>
      </c>
      <c r="G1960" s="2">
        <f>IFERROR(__xludf.DUMMYFUNCTION("""COMPUTED_VALUE"""),16.0)</f>
        <v>16</v>
      </c>
      <c r="O1960" s="42">
        <v>1958.0</v>
      </c>
      <c r="P1960" s="42">
        <v>259.0</v>
      </c>
      <c r="S1960" s="42">
        <v>326.0</v>
      </c>
    </row>
    <row r="1961">
      <c r="A1961" s="42">
        <v>1959.0</v>
      </c>
      <c r="B1961" s="42">
        <v>11.0</v>
      </c>
      <c r="D1961" s="42">
        <v>1959.0</v>
      </c>
      <c r="E1961" s="42">
        <v>0.0</v>
      </c>
      <c r="G1961" s="2">
        <f>IFERROR(__xludf.DUMMYFUNCTION("""COMPUTED_VALUE"""),16.0)</f>
        <v>16</v>
      </c>
      <c r="O1961" s="42">
        <v>1959.0</v>
      </c>
      <c r="P1961" s="42">
        <v>278.0</v>
      </c>
      <c r="S1961" s="42">
        <v>414.0</v>
      </c>
    </row>
    <row r="1962">
      <c r="A1962" s="42">
        <v>1960.0</v>
      </c>
      <c r="B1962" s="42">
        <v>8.0</v>
      </c>
      <c r="D1962" s="42">
        <v>1960.0</v>
      </c>
      <c r="E1962" s="42">
        <v>16.0</v>
      </c>
      <c r="G1962" s="2">
        <f>IFERROR(__xludf.DUMMYFUNCTION("""COMPUTED_VALUE"""),16.0)</f>
        <v>16</v>
      </c>
      <c r="O1962" s="42">
        <v>1960.0</v>
      </c>
      <c r="P1962" s="42">
        <v>296.0</v>
      </c>
      <c r="S1962" s="42">
        <v>456.0</v>
      </c>
    </row>
    <row r="1963">
      <c r="A1963" s="42">
        <v>1961.0</v>
      </c>
      <c r="B1963" s="42">
        <v>7.0</v>
      </c>
      <c r="D1963" s="42">
        <v>1961.0</v>
      </c>
      <c r="E1963" s="42">
        <v>0.0</v>
      </c>
      <c r="G1963" s="2">
        <f>IFERROR(__xludf.DUMMYFUNCTION("""COMPUTED_VALUE"""),16.0)</f>
        <v>16</v>
      </c>
      <c r="O1963" s="42">
        <v>1961.0</v>
      </c>
      <c r="P1963" s="42">
        <v>284.0</v>
      </c>
      <c r="S1963" s="42">
        <v>416.0</v>
      </c>
    </row>
    <row r="1964">
      <c r="A1964" s="42">
        <v>1962.0</v>
      </c>
      <c r="B1964" s="42">
        <v>7.0</v>
      </c>
      <c r="D1964" s="42">
        <v>1962.0</v>
      </c>
      <c r="E1964" s="42">
        <v>16.0</v>
      </c>
      <c r="G1964" s="2">
        <f>IFERROR(__xludf.DUMMYFUNCTION("""COMPUTED_VALUE"""),16.0)</f>
        <v>16</v>
      </c>
      <c r="O1964" s="42">
        <v>1962.0</v>
      </c>
      <c r="P1964" s="42">
        <v>277.0</v>
      </c>
      <c r="S1964" s="42">
        <v>423.0</v>
      </c>
    </row>
    <row r="1965">
      <c r="A1965" s="42">
        <v>1963.0</v>
      </c>
      <c r="B1965" s="42">
        <v>8.0</v>
      </c>
      <c r="D1965" s="42">
        <v>1963.0</v>
      </c>
      <c r="E1965" s="42">
        <v>0.0</v>
      </c>
      <c r="G1965" s="2">
        <f>IFERROR(__xludf.DUMMYFUNCTION("""COMPUTED_VALUE"""),16.0)</f>
        <v>16</v>
      </c>
      <c r="O1965" s="42">
        <v>1963.0</v>
      </c>
      <c r="P1965" s="42">
        <v>309.0</v>
      </c>
      <c r="S1965" s="42">
        <v>426.0</v>
      </c>
    </row>
    <row r="1966">
      <c r="A1966" s="42">
        <v>1964.0</v>
      </c>
      <c r="B1966" s="42">
        <v>11.0</v>
      </c>
      <c r="D1966" s="42">
        <v>1964.0</v>
      </c>
      <c r="E1966" s="42">
        <v>16.0</v>
      </c>
      <c r="G1966" s="2">
        <f>IFERROR(__xludf.DUMMYFUNCTION("""COMPUTED_VALUE"""),16.0)</f>
        <v>16</v>
      </c>
      <c r="O1966" s="42">
        <v>1964.0</v>
      </c>
      <c r="P1966" s="42">
        <v>332.0</v>
      </c>
      <c r="S1966" s="42">
        <v>322.0</v>
      </c>
    </row>
    <row r="1967">
      <c r="A1967" s="42">
        <v>1965.0</v>
      </c>
      <c r="B1967" s="42">
        <v>8.0</v>
      </c>
      <c r="D1967" s="42">
        <v>1965.0</v>
      </c>
      <c r="E1967" s="42">
        <v>16.0</v>
      </c>
      <c r="G1967" s="2">
        <f>IFERROR(__xludf.DUMMYFUNCTION("""COMPUTED_VALUE"""),20.0)</f>
        <v>20</v>
      </c>
      <c r="O1967" s="42">
        <v>1965.0</v>
      </c>
      <c r="P1967" s="42">
        <v>338.0</v>
      </c>
      <c r="S1967" s="42">
        <v>338.0</v>
      </c>
    </row>
    <row r="1968">
      <c r="A1968" s="42">
        <v>1966.0</v>
      </c>
      <c r="B1968" s="42">
        <v>8.0</v>
      </c>
      <c r="D1968" s="42">
        <v>1966.0</v>
      </c>
      <c r="E1968" s="42">
        <v>0.0</v>
      </c>
      <c r="G1968" s="2">
        <f>IFERROR(__xludf.DUMMYFUNCTION("""COMPUTED_VALUE"""),18.0)</f>
        <v>18</v>
      </c>
      <c r="O1968" s="42">
        <v>1966.0</v>
      </c>
      <c r="P1968" s="42">
        <v>308.0</v>
      </c>
      <c r="S1968" s="42">
        <v>308.0</v>
      </c>
    </row>
    <row r="1969">
      <c r="A1969" s="42">
        <v>1967.0</v>
      </c>
      <c r="B1969" s="42">
        <v>9.0</v>
      </c>
      <c r="D1969" s="42">
        <v>1967.0</v>
      </c>
      <c r="E1969" s="42">
        <v>16.0</v>
      </c>
      <c r="G1969" s="2">
        <f>IFERROR(__xludf.DUMMYFUNCTION("""COMPUTED_VALUE"""),18.0)</f>
        <v>18</v>
      </c>
      <c r="O1969" s="42">
        <v>1967.0</v>
      </c>
      <c r="P1969" s="42">
        <v>294.0</v>
      </c>
      <c r="S1969" s="42">
        <v>294.0</v>
      </c>
    </row>
    <row r="1970">
      <c r="A1970" s="42">
        <v>1968.0</v>
      </c>
      <c r="B1970" s="42">
        <v>7.0</v>
      </c>
      <c r="D1970" s="42">
        <v>1968.0</v>
      </c>
      <c r="E1970" s="42">
        <v>0.0</v>
      </c>
      <c r="G1970" s="2">
        <f>IFERROR(__xludf.DUMMYFUNCTION("""COMPUTED_VALUE"""),18.0)</f>
        <v>18</v>
      </c>
      <c r="O1970" s="42">
        <v>1968.0</v>
      </c>
      <c r="P1970" s="42">
        <v>370.0</v>
      </c>
      <c r="S1970" s="42">
        <v>370.0</v>
      </c>
    </row>
    <row r="1971">
      <c r="A1971" s="42">
        <v>1969.0</v>
      </c>
      <c r="B1971" s="42">
        <v>9.0</v>
      </c>
      <c r="D1971" s="42">
        <v>1969.0</v>
      </c>
      <c r="E1971" s="42">
        <v>16.0</v>
      </c>
      <c r="G1971" s="2">
        <f>IFERROR(__xludf.DUMMYFUNCTION("""COMPUTED_VALUE"""),17.0)</f>
        <v>17</v>
      </c>
      <c r="O1971" s="42">
        <v>1969.0</v>
      </c>
      <c r="P1971" s="42">
        <v>291.0</v>
      </c>
      <c r="S1971" s="42">
        <v>291.0</v>
      </c>
    </row>
    <row r="1972">
      <c r="A1972" s="42">
        <v>1970.0</v>
      </c>
      <c r="B1972" s="42">
        <v>10.0</v>
      </c>
      <c r="D1972" s="42">
        <v>1970.0</v>
      </c>
      <c r="E1972" s="42">
        <v>0.0</v>
      </c>
      <c r="G1972" s="2">
        <f>IFERROR(__xludf.DUMMYFUNCTION("""COMPUTED_VALUE"""),16.0)</f>
        <v>16</v>
      </c>
      <c r="O1972" s="42">
        <v>1970.0</v>
      </c>
      <c r="P1972" s="42">
        <v>257.0</v>
      </c>
      <c r="S1972" s="42">
        <v>285.0</v>
      </c>
    </row>
    <row r="1973">
      <c r="A1973" s="42">
        <v>1971.0</v>
      </c>
      <c r="B1973" s="42">
        <v>9.0</v>
      </c>
      <c r="D1973" s="42">
        <v>1971.0</v>
      </c>
      <c r="E1973" s="42">
        <v>16.0</v>
      </c>
      <c r="G1973" s="2">
        <f>IFERROR(__xludf.DUMMYFUNCTION("""COMPUTED_VALUE"""),16.0)</f>
        <v>16</v>
      </c>
      <c r="O1973" s="42">
        <v>1971.0</v>
      </c>
      <c r="P1973" s="42">
        <v>331.0</v>
      </c>
      <c r="S1973" s="42">
        <v>422.0</v>
      </c>
    </row>
    <row r="1974">
      <c r="A1974" s="42">
        <v>1972.0</v>
      </c>
      <c r="B1974" s="42">
        <v>13.0</v>
      </c>
      <c r="D1974" s="42">
        <v>1972.0</v>
      </c>
      <c r="E1974" s="42">
        <v>16.0</v>
      </c>
      <c r="G1974" s="2">
        <f>IFERROR(__xludf.DUMMYFUNCTION("""COMPUTED_VALUE"""),16.0)</f>
        <v>16</v>
      </c>
      <c r="O1974" s="42">
        <v>1972.0</v>
      </c>
      <c r="P1974" s="42">
        <v>269.0</v>
      </c>
      <c r="S1974" s="42">
        <v>363.0</v>
      </c>
    </row>
    <row r="1975">
      <c r="A1975" s="42">
        <v>1973.0</v>
      </c>
      <c r="B1975" s="42">
        <v>13.0</v>
      </c>
      <c r="D1975" s="42">
        <v>1973.0</v>
      </c>
      <c r="E1975" s="42">
        <v>0.0</v>
      </c>
      <c r="G1975" s="2">
        <f>IFERROR(__xludf.DUMMYFUNCTION("""COMPUTED_VALUE"""),16.0)</f>
        <v>16</v>
      </c>
      <c r="O1975" s="42">
        <v>1973.0</v>
      </c>
      <c r="P1975" s="42">
        <v>324.0</v>
      </c>
      <c r="S1975" s="42">
        <v>505.0</v>
      </c>
    </row>
    <row r="1976">
      <c r="A1976" s="42">
        <v>1974.0</v>
      </c>
      <c r="B1976" s="42">
        <v>14.0</v>
      </c>
      <c r="D1976" s="42">
        <v>1974.0</v>
      </c>
      <c r="E1976" s="42">
        <v>16.0</v>
      </c>
      <c r="G1976" s="2">
        <f>IFERROR(__xludf.DUMMYFUNCTION("""COMPUTED_VALUE"""),16.0)</f>
        <v>16</v>
      </c>
      <c r="O1976" s="42">
        <v>1974.0</v>
      </c>
      <c r="P1976" s="42">
        <v>236.0</v>
      </c>
      <c r="S1976" s="42">
        <v>345.0</v>
      </c>
    </row>
    <row r="1977">
      <c r="A1977" s="42">
        <v>1975.0</v>
      </c>
      <c r="B1977" s="42">
        <v>15.0</v>
      </c>
      <c r="D1977" s="42">
        <v>1975.0</v>
      </c>
      <c r="E1977" s="42">
        <v>16.0</v>
      </c>
      <c r="G1977" s="2">
        <f>IFERROR(__xludf.DUMMYFUNCTION("""COMPUTED_VALUE"""),16.0)</f>
        <v>16</v>
      </c>
      <c r="O1977" s="42">
        <v>1975.0</v>
      </c>
      <c r="P1977" s="42">
        <v>299.0</v>
      </c>
      <c r="S1977" s="42">
        <v>372.0</v>
      </c>
    </row>
    <row r="1978">
      <c r="A1978" s="42">
        <v>1976.0</v>
      </c>
      <c r="B1978" s="42">
        <v>16.0</v>
      </c>
      <c r="D1978" s="42">
        <v>1976.0</v>
      </c>
      <c r="E1978" s="42">
        <v>16.0</v>
      </c>
      <c r="G1978" s="2">
        <f>IFERROR(__xludf.DUMMYFUNCTION("""COMPUTED_VALUE"""),16.0)</f>
        <v>16</v>
      </c>
      <c r="O1978" s="42">
        <v>1976.0</v>
      </c>
      <c r="P1978" s="42">
        <v>289.0</v>
      </c>
      <c r="S1978" s="42">
        <v>325.0</v>
      </c>
    </row>
    <row r="1979">
      <c r="A1979" s="42">
        <v>1977.0</v>
      </c>
      <c r="B1979" s="42">
        <v>18.0</v>
      </c>
      <c r="D1979" s="42">
        <v>1977.0</v>
      </c>
      <c r="E1979" s="42">
        <v>16.0</v>
      </c>
      <c r="G1979" s="2">
        <f>IFERROR(__xludf.DUMMYFUNCTION("""COMPUTED_VALUE"""),16.0)</f>
        <v>16</v>
      </c>
      <c r="O1979" s="42">
        <v>1977.0</v>
      </c>
      <c r="P1979" s="42">
        <v>323.0</v>
      </c>
      <c r="S1979" s="42">
        <v>434.0</v>
      </c>
    </row>
    <row r="1980">
      <c r="A1980" s="42">
        <v>1978.0</v>
      </c>
      <c r="B1980" s="42">
        <v>21.0</v>
      </c>
      <c r="D1980" s="42">
        <v>1978.0</v>
      </c>
      <c r="E1980" s="42">
        <v>19.0</v>
      </c>
      <c r="G1980" s="2">
        <f>IFERROR(__xludf.DUMMYFUNCTION("""COMPUTED_VALUE"""),16.0)</f>
        <v>16</v>
      </c>
      <c r="O1980" s="42">
        <v>1978.0</v>
      </c>
      <c r="P1980" s="42">
        <v>310.0</v>
      </c>
      <c r="S1980" s="42">
        <v>502.0</v>
      </c>
    </row>
    <row r="1981">
      <c r="A1981" s="42">
        <v>1979.0</v>
      </c>
      <c r="B1981" s="42">
        <v>18.0</v>
      </c>
      <c r="D1981" s="42">
        <v>1979.0</v>
      </c>
      <c r="E1981" s="42">
        <v>18.0</v>
      </c>
      <c r="G1981" s="2">
        <f>IFERROR(__xludf.DUMMYFUNCTION("""COMPUTED_VALUE"""),16.0)</f>
        <v>16</v>
      </c>
      <c r="O1981" s="42">
        <v>1979.0</v>
      </c>
      <c r="P1981" s="42">
        <v>306.0</v>
      </c>
      <c r="S1981" s="42">
        <v>532.0</v>
      </c>
    </row>
    <row r="1982">
      <c r="A1982" s="42">
        <v>1980.0</v>
      </c>
      <c r="B1982" s="42">
        <v>23.0</v>
      </c>
      <c r="D1982" s="42">
        <v>1980.0</v>
      </c>
      <c r="E1982" s="42">
        <v>23.0</v>
      </c>
      <c r="G1982" s="2">
        <f>IFERROR(__xludf.DUMMYFUNCTION("""COMPUTED_VALUE"""),16.0)</f>
        <v>16</v>
      </c>
      <c r="O1982" s="42">
        <v>1980.0</v>
      </c>
      <c r="P1982" s="42">
        <v>210.0</v>
      </c>
      <c r="S1982" s="42">
        <v>317.0</v>
      </c>
    </row>
    <row r="1983">
      <c r="A1983" s="42">
        <v>1981.0</v>
      </c>
      <c r="B1983" s="42">
        <v>18.0</v>
      </c>
      <c r="D1983" s="42">
        <v>1981.0</v>
      </c>
      <c r="E1983" s="42">
        <v>18.0</v>
      </c>
      <c r="G1983" s="2">
        <f>IFERROR(__xludf.DUMMYFUNCTION("""COMPUTED_VALUE"""),16.0)</f>
        <v>16</v>
      </c>
      <c r="O1983" s="42">
        <v>1981.0</v>
      </c>
      <c r="P1983" s="42">
        <v>307.0</v>
      </c>
      <c r="S1983" s="42">
        <v>458.0</v>
      </c>
    </row>
    <row r="1984">
      <c r="A1984" s="42">
        <v>1982.0</v>
      </c>
      <c r="B1984" s="42">
        <v>19.0</v>
      </c>
      <c r="D1984" s="42">
        <v>1982.0</v>
      </c>
      <c r="E1984" s="42">
        <v>19.0</v>
      </c>
      <c r="G1984" s="2">
        <f>IFERROR(__xludf.DUMMYFUNCTION("""COMPUTED_VALUE"""),16.0)</f>
        <v>16</v>
      </c>
      <c r="O1984" s="42">
        <v>1982.0</v>
      </c>
      <c r="P1984" s="42">
        <v>232.0</v>
      </c>
      <c r="S1984" s="42">
        <v>332.0</v>
      </c>
    </row>
    <row r="1985">
      <c r="A1985" s="42">
        <v>1983.0</v>
      </c>
      <c r="B1985" s="42">
        <v>18.0</v>
      </c>
      <c r="D1985" s="42">
        <v>1983.0</v>
      </c>
      <c r="E1985" s="42">
        <v>18.0</v>
      </c>
      <c r="G1985" s="2">
        <f>IFERROR(__xludf.DUMMYFUNCTION("""COMPUTED_VALUE"""),16.0)</f>
        <v>16</v>
      </c>
      <c r="O1985" s="42">
        <v>1983.0</v>
      </c>
      <c r="P1985" s="42">
        <v>264.0</v>
      </c>
      <c r="S1985" s="42">
        <v>372.0</v>
      </c>
    </row>
    <row r="1986">
      <c r="A1986" s="42">
        <v>1984.0</v>
      </c>
      <c r="B1986" s="42">
        <v>18.0</v>
      </c>
      <c r="D1986" s="42">
        <v>1984.0</v>
      </c>
      <c r="E1986" s="42">
        <v>18.0</v>
      </c>
      <c r="G1986" s="2">
        <f>IFERROR(__xludf.DUMMYFUNCTION("""COMPUTED_VALUE"""),16.0)</f>
        <v>16</v>
      </c>
      <c r="O1986" s="42">
        <v>1984.0</v>
      </c>
      <c r="P1986" s="42">
        <v>258.0</v>
      </c>
      <c r="S1986" s="42">
        <v>355.0</v>
      </c>
    </row>
    <row r="1987">
      <c r="A1987" s="42">
        <v>1985.0</v>
      </c>
      <c r="B1987" s="42">
        <v>12.0</v>
      </c>
      <c r="D1987" s="42">
        <v>1985.0</v>
      </c>
      <c r="E1987" s="42">
        <v>16.0</v>
      </c>
      <c r="G1987" s="2">
        <f>IFERROR(__xludf.DUMMYFUNCTION("""COMPUTED_VALUE"""),16.0)</f>
        <v>16</v>
      </c>
      <c r="O1987" s="42">
        <v>1985.0</v>
      </c>
      <c r="P1987" s="42">
        <v>272.0</v>
      </c>
      <c r="S1987" s="42">
        <v>396.0</v>
      </c>
    </row>
    <row r="1988">
      <c r="A1988" s="42">
        <v>1986.0</v>
      </c>
      <c r="B1988" s="42">
        <v>15.0</v>
      </c>
      <c r="D1988" s="42">
        <v>1986.0</v>
      </c>
      <c r="E1988" s="42">
        <v>16.0</v>
      </c>
      <c r="G1988" s="2">
        <f>IFERROR(__xludf.DUMMYFUNCTION("""COMPUTED_VALUE"""),16.0)</f>
        <v>16</v>
      </c>
      <c r="O1988" s="42">
        <v>1986.0</v>
      </c>
      <c r="P1988" s="42">
        <v>224.0</v>
      </c>
      <c r="S1988" s="42">
        <v>352.0</v>
      </c>
    </row>
    <row r="1989">
      <c r="A1989" s="42">
        <v>1987.0</v>
      </c>
      <c r="B1989" s="42">
        <v>16.0</v>
      </c>
      <c r="D1989" s="42">
        <v>1987.0</v>
      </c>
      <c r="E1989" s="42">
        <v>16.0</v>
      </c>
      <c r="G1989" s="2">
        <f>IFERROR(__xludf.DUMMYFUNCTION("""COMPUTED_VALUE"""),16.0)</f>
        <v>16</v>
      </c>
      <c r="O1989" s="42">
        <v>1987.0</v>
      </c>
      <c r="P1989" s="42">
        <v>241.0</v>
      </c>
      <c r="S1989" s="42">
        <v>371.0</v>
      </c>
    </row>
    <row r="1990">
      <c r="A1990" s="42">
        <v>1988.0</v>
      </c>
      <c r="B1990" s="42">
        <v>13.0</v>
      </c>
      <c r="D1990" s="42">
        <v>1988.0</v>
      </c>
      <c r="E1990" s="42">
        <v>16.0</v>
      </c>
      <c r="G1990" s="2">
        <f>IFERROR(__xludf.DUMMYFUNCTION("""COMPUTED_VALUE"""),16.0)</f>
        <v>16</v>
      </c>
      <c r="O1990" s="42">
        <v>1988.0</v>
      </c>
      <c r="P1990" s="42">
        <v>251.0</v>
      </c>
      <c r="S1990" s="42">
        <v>474.0</v>
      </c>
    </row>
    <row r="1991">
      <c r="A1991" s="42">
        <v>1989.0</v>
      </c>
      <c r="B1991" s="42">
        <v>12.0</v>
      </c>
      <c r="D1991" s="42">
        <v>1989.0</v>
      </c>
      <c r="E1991" s="42">
        <v>16.0</v>
      </c>
      <c r="G1991" s="2">
        <f>IFERROR(__xludf.DUMMYFUNCTION("""COMPUTED_VALUE"""),16.0)</f>
        <v>16</v>
      </c>
      <c r="O1991" s="42">
        <v>1989.0</v>
      </c>
      <c r="P1991" s="42">
        <v>196.0</v>
      </c>
      <c r="S1991" s="42">
        <v>331.0</v>
      </c>
    </row>
    <row r="1992">
      <c r="A1992" s="42">
        <v>1990.0</v>
      </c>
      <c r="B1992" s="42">
        <v>13.0</v>
      </c>
      <c r="D1992" s="42">
        <v>1990.0</v>
      </c>
      <c r="E1992" s="42">
        <v>16.0</v>
      </c>
      <c r="G1992" s="2">
        <f>IFERROR(__xludf.DUMMYFUNCTION("""COMPUTED_VALUE"""),16.0)</f>
        <v>16</v>
      </c>
      <c r="O1992" s="42">
        <v>1990.0</v>
      </c>
      <c r="P1992" s="42">
        <v>260.0</v>
      </c>
      <c r="S1992" s="42">
        <v>299.0</v>
      </c>
    </row>
    <row r="1993">
      <c r="A1993" s="42">
        <v>1991.0</v>
      </c>
      <c r="B1993" s="42">
        <v>12.0</v>
      </c>
      <c r="D1993" s="42">
        <v>1991.0</v>
      </c>
      <c r="E1993" s="42">
        <v>0.0</v>
      </c>
      <c r="G1993" s="2">
        <f>IFERROR(__xludf.DUMMYFUNCTION("""COMPUTED_VALUE"""),16.0)</f>
        <v>16</v>
      </c>
      <c r="O1993" s="42">
        <v>1991.0</v>
      </c>
      <c r="P1993" s="42">
        <v>318.0</v>
      </c>
      <c r="S1993" s="42">
        <v>439.0</v>
      </c>
    </row>
    <row r="1994">
      <c r="A1994" s="42">
        <v>1992.0</v>
      </c>
      <c r="B1994" s="42">
        <v>15.0</v>
      </c>
      <c r="D1994" s="42">
        <v>1992.0</v>
      </c>
      <c r="E1994" s="42">
        <v>16.0</v>
      </c>
      <c r="G1994" s="2">
        <f>IFERROR(__xludf.DUMMYFUNCTION("""COMPUTED_VALUE"""),16.0)</f>
        <v>16</v>
      </c>
      <c r="O1994" s="42">
        <v>1992.0</v>
      </c>
      <c r="P1994" s="42">
        <v>270.0</v>
      </c>
      <c r="S1994" s="42">
        <v>392.0</v>
      </c>
    </row>
    <row r="1995">
      <c r="A1995" s="42">
        <v>1993.0</v>
      </c>
      <c r="B1995" s="42">
        <v>20.0</v>
      </c>
      <c r="D1995" s="42">
        <v>1993.0</v>
      </c>
      <c r="E1995" s="42">
        <v>16.0</v>
      </c>
      <c r="G1995" s="2">
        <f>IFERROR(__xludf.DUMMYFUNCTION("""COMPUTED_VALUE"""),16.0)</f>
        <v>16</v>
      </c>
      <c r="O1995" s="42">
        <v>1993.0</v>
      </c>
      <c r="P1995" s="42">
        <v>282.0</v>
      </c>
      <c r="S1995" s="42">
        <v>450.0</v>
      </c>
    </row>
    <row r="1996">
      <c r="A1996" s="42">
        <v>1994.0</v>
      </c>
      <c r="B1996" s="42">
        <v>22.0</v>
      </c>
      <c r="D1996" s="42">
        <v>1994.0</v>
      </c>
      <c r="E1996" s="42">
        <v>22.0</v>
      </c>
      <c r="G1996" s="2">
        <f>IFERROR(__xludf.DUMMYFUNCTION("""COMPUTED_VALUE"""),16.0)</f>
        <v>16</v>
      </c>
      <c r="O1996" s="42">
        <v>1994.0</v>
      </c>
      <c r="P1996" s="42">
        <v>303.0</v>
      </c>
      <c r="S1996" s="42">
        <v>390.0</v>
      </c>
    </row>
    <row r="1997">
      <c r="A1997" s="42">
        <v>1995.0</v>
      </c>
      <c r="B1997" s="42">
        <v>15.0</v>
      </c>
      <c r="D1997" s="42">
        <v>1995.0</v>
      </c>
      <c r="E1997" s="42">
        <v>16.0</v>
      </c>
      <c r="G1997" s="2">
        <f>IFERROR(__xludf.DUMMYFUNCTION("""COMPUTED_VALUE"""),16.0)</f>
        <v>16</v>
      </c>
      <c r="O1997" s="42">
        <v>1995.0</v>
      </c>
      <c r="P1997" s="42">
        <v>293.0</v>
      </c>
      <c r="S1997" s="42">
        <v>445.0</v>
      </c>
    </row>
    <row r="1998">
      <c r="A1998" s="42">
        <v>1996.0</v>
      </c>
      <c r="B1998" s="42">
        <v>17.0</v>
      </c>
      <c r="D1998" s="42">
        <v>1996.0</v>
      </c>
      <c r="E1998" s="42">
        <v>16.0</v>
      </c>
      <c r="G1998" s="2">
        <f>IFERROR(__xludf.DUMMYFUNCTION("""COMPUTED_VALUE"""),16.0)</f>
        <v>16</v>
      </c>
      <c r="O1998" s="42">
        <v>1996.0</v>
      </c>
      <c r="P1998" s="42">
        <v>278.0</v>
      </c>
      <c r="S1998" s="42">
        <v>461.0</v>
      </c>
    </row>
    <row r="1999">
      <c r="A1999" s="42">
        <v>1997.0</v>
      </c>
      <c r="B1999" s="42">
        <v>18.0</v>
      </c>
      <c r="D1999" s="42">
        <v>1997.0</v>
      </c>
      <c r="E1999" s="42">
        <v>18.0</v>
      </c>
      <c r="G1999" s="2">
        <f>IFERROR(__xludf.DUMMYFUNCTION("""COMPUTED_VALUE"""),16.0)</f>
        <v>16</v>
      </c>
      <c r="O1999" s="42">
        <v>1997.0</v>
      </c>
      <c r="P1999" s="42">
        <v>246.0</v>
      </c>
      <c r="S1999" s="42">
        <v>393.0</v>
      </c>
    </row>
    <row r="2000">
      <c r="A2000" s="42">
        <v>1998.0</v>
      </c>
      <c r="B2000" s="42">
        <v>14.0</v>
      </c>
      <c r="D2000" s="42">
        <v>1998.0</v>
      </c>
      <c r="E2000" s="42">
        <v>16.0</v>
      </c>
      <c r="G2000" s="2">
        <f>IFERROR(__xludf.DUMMYFUNCTION("""COMPUTED_VALUE"""),16.0)</f>
        <v>16</v>
      </c>
      <c r="O2000" s="42">
        <v>1998.0</v>
      </c>
      <c r="P2000" s="42">
        <v>275.0</v>
      </c>
      <c r="S2000" s="42">
        <v>438.0</v>
      </c>
    </row>
    <row r="2001">
      <c r="A2001" s="42">
        <v>1999.0</v>
      </c>
      <c r="B2001" s="42">
        <v>17.0</v>
      </c>
      <c r="D2001" s="42">
        <v>1999.0</v>
      </c>
      <c r="E2001" s="42">
        <v>16.0</v>
      </c>
      <c r="G2001" s="2">
        <f>IFERROR(__xludf.DUMMYFUNCTION("""COMPUTED_VALUE"""),16.0)</f>
        <v>16</v>
      </c>
      <c r="O2001" s="42">
        <v>1999.0</v>
      </c>
      <c r="P2001" s="42">
        <v>266.0</v>
      </c>
      <c r="S2001" s="42">
        <v>410.0</v>
      </c>
    </row>
    <row r="2002">
      <c r="A2002" s="42">
        <v>2000.0</v>
      </c>
      <c r="B2002" s="42">
        <v>21.0</v>
      </c>
      <c r="D2002" s="42">
        <v>2000.0</v>
      </c>
      <c r="E2002" s="42">
        <v>20.0</v>
      </c>
      <c r="G2002" s="2">
        <f>IFERROR(__xludf.DUMMYFUNCTION("""COMPUTED_VALUE"""),16.0)</f>
        <v>16</v>
      </c>
      <c r="O2002" s="42">
        <v>2000.0</v>
      </c>
      <c r="P2002" s="42">
        <v>285.0</v>
      </c>
      <c r="S2002" s="42">
        <v>383.0</v>
      </c>
    </row>
    <row r="2003">
      <c r="A2003" s="42">
        <v>2001.0</v>
      </c>
      <c r="B2003" s="42">
        <v>22.0</v>
      </c>
      <c r="D2003" s="42">
        <v>2001.0</v>
      </c>
      <c r="E2003" s="42">
        <v>22.0</v>
      </c>
      <c r="G2003" s="2">
        <f>IFERROR(__xludf.DUMMYFUNCTION("""COMPUTED_VALUE"""),16.0)</f>
        <v>16</v>
      </c>
      <c r="O2003" s="42">
        <v>2001.0</v>
      </c>
      <c r="P2003" s="42">
        <v>345.0</v>
      </c>
      <c r="S2003" s="42">
        <v>539.0</v>
      </c>
    </row>
    <row r="2004">
      <c r="A2004" s="42">
        <v>2002.0</v>
      </c>
      <c r="B2004" s="42">
        <v>22.0</v>
      </c>
      <c r="D2004" s="42">
        <v>2002.0</v>
      </c>
      <c r="E2004" s="42">
        <v>22.0</v>
      </c>
      <c r="G2004" s="2">
        <f>IFERROR(__xludf.DUMMYFUNCTION("""COMPUTED_VALUE"""),16.0)</f>
        <v>16</v>
      </c>
      <c r="O2004" s="42">
        <v>2002.0</v>
      </c>
      <c r="P2004" s="42">
        <v>234.0</v>
      </c>
      <c r="S2004" s="42">
        <v>421.0</v>
      </c>
    </row>
    <row r="2005">
      <c r="A2005" s="42">
        <v>2003.0</v>
      </c>
      <c r="B2005" s="42">
        <v>26.0</v>
      </c>
      <c r="D2005" s="42">
        <v>2003.0</v>
      </c>
      <c r="E2005" s="42">
        <v>26.0</v>
      </c>
      <c r="G2005" s="2">
        <f>IFERROR(__xludf.DUMMYFUNCTION("""COMPUTED_VALUE"""),16.0)</f>
        <v>16</v>
      </c>
      <c r="O2005" s="42">
        <v>2003.0</v>
      </c>
      <c r="P2005" s="42">
        <v>282.0</v>
      </c>
      <c r="S2005" s="42">
        <v>483.0</v>
      </c>
    </row>
    <row r="2006">
      <c r="A2006" s="42">
        <v>2004.0</v>
      </c>
      <c r="B2006" s="42">
        <v>18.0</v>
      </c>
      <c r="D2006" s="42">
        <v>2004.0</v>
      </c>
      <c r="E2006" s="42">
        <v>18.0</v>
      </c>
      <c r="G2006" s="2">
        <f>IFERROR(__xludf.DUMMYFUNCTION("""COMPUTED_VALUE"""),16.0)</f>
        <v>16</v>
      </c>
      <c r="O2006" s="42">
        <v>2004.0</v>
      </c>
      <c r="P2006" s="42">
        <v>328.0</v>
      </c>
      <c r="S2006" s="42">
        <v>545.0</v>
      </c>
    </row>
    <row r="2007">
      <c r="A2007" s="42">
        <v>2005.0</v>
      </c>
      <c r="B2007" s="42">
        <v>19.0</v>
      </c>
      <c r="D2007" s="42">
        <v>2005.0</v>
      </c>
      <c r="E2007" s="42">
        <v>19.0</v>
      </c>
      <c r="G2007" s="2">
        <f>IFERROR(__xludf.DUMMYFUNCTION("""COMPUTED_VALUE"""),16.0)</f>
        <v>16</v>
      </c>
      <c r="O2007" s="42">
        <v>2005.0</v>
      </c>
      <c r="P2007" s="42">
        <v>288.0</v>
      </c>
      <c r="S2007" s="42">
        <v>359.0</v>
      </c>
    </row>
    <row r="2008">
      <c r="A2008" s="42">
        <v>2006.0</v>
      </c>
      <c r="B2008" s="42">
        <v>23.0</v>
      </c>
      <c r="D2008" s="42">
        <v>2006.0</v>
      </c>
      <c r="E2008" s="42">
        <v>23.0</v>
      </c>
      <c r="G2008" s="2">
        <f>IFERROR(__xludf.DUMMYFUNCTION("""COMPUTED_VALUE"""),16.0)</f>
        <v>16</v>
      </c>
      <c r="O2008" s="42">
        <v>2006.0</v>
      </c>
      <c r="P2008" s="42">
        <v>278.0</v>
      </c>
      <c r="S2008" s="42">
        <v>329.0</v>
      </c>
    </row>
    <row r="2009">
      <c r="A2009" s="42">
        <v>2007.0</v>
      </c>
      <c r="B2009" s="42">
        <v>21.0</v>
      </c>
      <c r="D2009" s="42">
        <v>2007.0</v>
      </c>
      <c r="E2009" s="42">
        <v>21.0</v>
      </c>
      <c r="G2009" s="2">
        <f>IFERROR(__xludf.DUMMYFUNCTION("""COMPUTED_VALUE"""),16.0)</f>
        <v>16</v>
      </c>
      <c r="O2009" s="42">
        <v>2007.0</v>
      </c>
      <c r="P2009" s="42">
        <v>371.0</v>
      </c>
      <c r="S2009" s="42">
        <v>492.0</v>
      </c>
    </row>
    <row r="2010">
      <c r="A2010" s="42">
        <v>2008.0</v>
      </c>
      <c r="B2010" s="42">
        <v>24.0</v>
      </c>
      <c r="D2010" s="42">
        <v>2008.0</v>
      </c>
      <c r="E2010" s="42">
        <v>24.0</v>
      </c>
      <c r="G2010" s="2">
        <f>IFERROR(__xludf.DUMMYFUNCTION("""COMPUTED_VALUE"""),16.0)</f>
        <v>16</v>
      </c>
      <c r="O2010" s="42">
        <v>2008.0</v>
      </c>
      <c r="P2010" s="42">
        <v>395.0</v>
      </c>
      <c r="S2010" s="42">
        <v>647.0</v>
      </c>
    </row>
    <row r="2011">
      <c r="A2011" s="42">
        <v>2009.0</v>
      </c>
      <c r="B2011" s="42">
        <v>23.0</v>
      </c>
      <c r="D2011" s="42">
        <v>2009.0</v>
      </c>
      <c r="E2011" s="42">
        <v>23.0</v>
      </c>
      <c r="G2011" s="2">
        <f>IFERROR(__xludf.DUMMYFUNCTION("""COMPUTED_VALUE"""),16.0)</f>
        <v>16</v>
      </c>
      <c r="O2011" s="42">
        <v>2009.0</v>
      </c>
      <c r="P2011" s="42">
        <v>223.0</v>
      </c>
      <c r="S2011" s="42">
        <v>399.0</v>
      </c>
    </row>
    <row r="2012">
      <c r="A2012" s="42">
        <v>2010.0</v>
      </c>
      <c r="B2012" s="42">
        <v>21.0</v>
      </c>
      <c r="D2012" s="42">
        <v>2010.0</v>
      </c>
      <c r="E2012" s="42">
        <v>21.0</v>
      </c>
      <c r="G2012" s="2">
        <f>IFERROR(__xludf.DUMMYFUNCTION("""COMPUTED_VALUE"""),16.0)</f>
        <v>16</v>
      </c>
      <c r="O2012" s="42">
        <v>2010.0</v>
      </c>
      <c r="P2012" s="42">
        <v>319.0</v>
      </c>
      <c r="S2012" s="42">
        <v>446.0</v>
      </c>
    </row>
    <row r="2013">
      <c r="A2013" s="42">
        <v>2011.0</v>
      </c>
      <c r="B2013" s="42">
        <v>22.0</v>
      </c>
      <c r="D2013" s="42">
        <v>2011.0</v>
      </c>
      <c r="E2013" s="42">
        <v>22.0</v>
      </c>
      <c r="G2013" s="2">
        <f>IFERROR(__xludf.DUMMYFUNCTION("""COMPUTED_VALUE"""),16.0)</f>
        <v>16</v>
      </c>
      <c r="O2013" s="42">
        <v>2011.0</v>
      </c>
      <c r="P2013" s="42">
        <v>306.0</v>
      </c>
      <c r="S2013" s="42">
        <v>320.0</v>
      </c>
    </row>
    <row r="2014">
      <c r="A2014" s="42">
        <v>2012.0</v>
      </c>
      <c r="B2014" s="42">
        <v>20.0</v>
      </c>
      <c r="D2014" s="42">
        <v>2012.0</v>
      </c>
      <c r="E2014" s="42">
        <v>20.0</v>
      </c>
      <c r="G2014" s="2">
        <f>IFERROR(__xludf.DUMMYFUNCTION("""COMPUTED_VALUE"""),16.0)</f>
        <v>16</v>
      </c>
      <c r="O2014" s="42">
        <v>2012.0</v>
      </c>
      <c r="P2014" s="42">
        <v>319.0</v>
      </c>
      <c r="S2014" s="42">
        <v>371.0</v>
      </c>
    </row>
    <row r="2015">
      <c r="A2015" s="42">
        <v>2013.0</v>
      </c>
      <c r="B2015" s="42">
        <v>17.0</v>
      </c>
      <c r="D2015" s="42">
        <v>2013.0</v>
      </c>
      <c r="E2015" s="42">
        <v>17.0</v>
      </c>
      <c r="G2015" s="2">
        <f>IFERROR(__xludf.DUMMYFUNCTION("""COMPUTED_VALUE"""),16.0)</f>
        <v>16</v>
      </c>
      <c r="O2015" s="42">
        <v>2013.0</v>
      </c>
      <c r="P2015" s="42">
        <v>319.0</v>
      </c>
      <c r="S2015" s="42">
        <v>436.0</v>
      </c>
    </row>
    <row r="2016">
      <c r="A2016" s="42">
        <v>2014.0</v>
      </c>
      <c r="B2016" s="42">
        <v>20.0</v>
      </c>
      <c r="D2016" s="42">
        <v>2014.0</v>
      </c>
      <c r="E2016" s="42">
        <v>20.0</v>
      </c>
      <c r="G2016" s="2">
        <f>IFERROR(__xludf.DUMMYFUNCTION("""COMPUTED_VALUE"""),16.0)</f>
        <v>16</v>
      </c>
      <c r="O2016" s="42">
        <v>2014.0</v>
      </c>
      <c r="P2016" s="42">
        <v>343.0</v>
      </c>
      <c r="S2016" s="42">
        <v>507.0</v>
      </c>
    </row>
    <row r="2017">
      <c r="A2017" s="42">
        <v>2015.0</v>
      </c>
      <c r="B2017" s="42">
        <v>15.0</v>
      </c>
      <c r="D2017" s="42">
        <v>2015.0</v>
      </c>
      <c r="E2017" s="42">
        <v>16.0</v>
      </c>
      <c r="G2017" s="2">
        <f>IFERROR(__xludf.DUMMYFUNCTION("""COMPUTED_VALUE"""),16.0)</f>
        <v>16</v>
      </c>
      <c r="O2017" s="42">
        <v>2015.0</v>
      </c>
      <c r="P2017" s="42">
        <v>243.0</v>
      </c>
      <c r="S2017" s="42">
        <v>384.0</v>
      </c>
    </row>
    <row r="2018">
      <c r="A2018" s="42">
        <v>2016.0</v>
      </c>
      <c r="B2018" s="42">
        <v>14.0</v>
      </c>
      <c r="D2018" s="42">
        <v>2016.0</v>
      </c>
      <c r="E2018" s="42">
        <v>16.0</v>
      </c>
      <c r="G2018" s="2">
        <f>IFERROR(__xludf.DUMMYFUNCTION("""COMPUTED_VALUE"""),16.0)</f>
        <v>16</v>
      </c>
      <c r="O2018" s="42">
        <v>2016.0</v>
      </c>
      <c r="P2018" s="42">
        <v>371.0</v>
      </c>
      <c r="S2018" s="42">
        <v>525.0</v>
      </c>
    </row>
    <row r="2019">
      <c r="A2019" s="42">
        <v>2017.0</v>
      </c>
      <c r="B2019" s="42">
        <v>14.0</v>
      </c>
      <c r="D2019" s="42">
        <v>2017.0</v>
      </c>
      <c r="E2019" s="42">
        <v>16.0</v>
      </c>
      <c r="G2019" s="2">
        <f>IFERROR(__xludf.DUMMYFUNCTION("""COMPUTED_VALUE"""),16.0)</f>
        <v>16</v>
      </c>
      <c r="O2019" s="42">
        <v>2017.0</v>
      </c>
      <c r="P2019" s="42">
        <v>334.0</v>
      </c>
      <c r="S2019" s="42">
        <v>426.0</v>
      </c>
    </row>
    <row r="2020">
      <c r="A2020" s="42">
        <v>2018.0</v>
      </c>
      <c r="B2020" s="42">
        <v>20.0</v>
      </c>
      <c r="D2020" s="42">
        <v>2018.0</v>
      </c>
      <c r="E2020" s="42">
        <v>16.0</v>
      </c>
      <c r="G2020" s="2">
        <f>IFERROR(__xludf.DUMMYFUNCTION("""COMPUTED_VALUE"""),16.0)</f>
        <v>16</v>
      </c>
      <c r="O2020" s="42">
        <v>2018.0</v>
      </c>
      <c r="P2020" s="42">
        <v>338.0</v>
      </c>
      <c r="S2020" s="42">
        <v>476.0</v>
      </c>
    </row>
    <row r="2021">
      <c r="A2021" s="42">
        <v>2019.0</v>
      </c>
      <c r="B2021" s="42">
        <v>14.0</v>
      </c>
      <c r="D2021" s="42">
        <v>2019.0</v>
      </c>
      <c r="E2021" s="42">
        <v>16.0</v>
      </c>
      <c r="G2021" s="2">
        <f>IFERROR(__xludf.DUMMYFUNCTION("""COMPUTED_VALUE"""),16.0)</f>
        <v>16</v>
      </c>
      <c r="O2021" s="42">
        <v>2019.0</v>
      </c>
      <c r="P2021" s="42">
        <v>345.0</v>
      </c>
      <c r="S2021" s="42">
        <v>383.0</v>
      </c>
    </row>
    <row r="2022">
      <c r="A2022" s="42">
        <v>2020.0</v>
      </c>
      <c r="B2022" s="42">
        <v>14.0</v>
      </c>
      <c r="D2022" s="42">
        <v>2020.0</v>
      </c>
      <c r="E2022" s="42">
        <v>16.0</v>
      </c>
      <c r="G2022" s="2">
        <f>IFERROR(__xludf.DUMMYFUNCTION("""COMPUTED_VALUE"""),16.0)</f>
        <v>16</v>
      </c>
      <c r="O2022" s="42">
        <v>2020.0</v>
      </c>
      <c r="P2022" s="42">
        <v>346.0</v>
      </c>
      <c r="S2022" s="42">
        <v>391.0</v>
      </c>
    </row>
    <row r="2023">
      <c r="A2023" s="42">
        <v>2021.0</v>
      </c>
      <c r="B2023" s="42">
        <v>13.0</v>
      </c>
      <c r="D2023" s="42">
        <v>2021.0</v>
      </c>
      <c r="E2023" s="42">
        <v>16.0</v>
      </c>
      <c r="G2023" s="2">
        <f>IFERROR(__xludf.DUMMYFUNCTION("""COMPUTED_VALUE"""),16.0)</f>
        <v>16</v>
      </c>
      <c r="O2023" s="42">
        <v>2021.0</v>
      </c>
      <c r="P2023" s="42">
        <v>286.0</v>
      </c>
      <c r="S2023" s="42">
        <v>389.0</v>
      </c>
    </row>
    <row r="2024">
      <c r="A2024" s="42">
        <v>2022.0</v>
      </c>
      <c r="B2024" s="42">
        <v>12.0</v>
      </c>
      <c r="D2024" s="42">
        <v>2022.0</v>
      </c>
      <c r="E2024" s="42">
        <v>16.0</v>
      </c>
      <c r="G2024" s="2">
        <f>IFERROR(__xludf.DUMMYFUNCTION("""COMPUTED_VALUE"""),16.0)</f>
        <v>16</v>
      </c>
      <c r="O2024" s="42">
        <v>2022.0</v>
      </c>
      <c r="P2024" s="42">
        <v>360.0</v>
      </c>
      <c r="S2024" s="42">
        <v>559.0</v>
      </c>
    </row>
    <row r="2025">
      <c r="A2025" s="42">
        <v>2023.0</v>
      </c>
      <c r="B2025" s="42">
        <v>14.0</v>
      </c>
      <c r="D2025" s="42">
        <v>2023.0</v>
      </c>
      <c r="E2025" s="42">
        <v>16.0</v>
      </c>
      <c r="G2025" s="2">
        <f>IFERROR(__xludf.DUMMYFUNCTION("""COMPUTED_VALUE"""),16.0)</f>
        <v>16</v>
      </c>
      <c r="O2025" s="42">
        <v>2023.0</v>
      </c>
      <c r="P2025" s="42">
        <v>269.0</v>
      </c>
      <c r="S2025" s="42">
        <v>435.0</v>
      </c>
    </row>
    <row r="2026">
      <c r="A2026" s="42">
        <v>2024.0</v>
      </c>
      <c r="B2026" s="42">
        <v>11.0</v>
      </c>
      <c r="D2026" s="42">
        <v>2024.0</v>
      </c>
      <c r="E2026" s="42">
        <v>0.0</v>
      </c>
      <c r="G2026" s="2">
        <f>IFERROR(__xludf.DUMMYFUNCTION("""COMPUTED_VALUE"""),16.0)</f>
        <v>16</v>
      </c>
      <c r="O2026" s="42">
        <v>2024.0</v>
      </c>
      <c r="P2026" s="42">
        <v>375.0</v>
      </c>
      <c r="S2026" s="42">
        <v>546.0</v>
      </c>
    </row>
    <row r="2027">
      <c r="A2027" s="42">
        <v>2025.0</v>
      </c>
      <c r="B2027" s="42">
        <v>11.0</v>
      </c>
      <c r="D2027" s="42">
        <v>2025.0</v>
      </c>
      <c r="E2027" s="42">
        <v>16.0</v>
      </c>
      <c r="G2027" s="2">
        <f>IFERROR(__xludf.DUMMYFUNCTION("""COMPUTED_VALUE"""),16.0)</f>
        <v>16</v>
      </c>
      <c r="O2027" s="42">
        <v>2025.0</v>
      </c>
      <c r="P2027" s="42">
        <v>357.0</v>
      </c>
      <c r="S2027" s="42">
        <v>534.0</v>
      </c>
    </row>
    <row r="2028">
      <c r="A2028" s="42">
        <v>2026.0</v>
      </c>
      <c r="B2028" s="42">
        <v>12.0</v>
      </c>
      <c r="D2028" s="42">
        <v>2026.0</v>
      </c>
      <c r="E2028" s="42">
        <v>16.0</v>
      </c>
      <c r="G2028" s="2">
        <f>IFERROR(__xludf.DUMMYFUNCTION("""COMPUTED_VALUE"""),16.0)</f>
        <v>16</v>
      </c>
      <c r="O2028" s="42">
        <v>2026.0</v>
      </c>
      <c r="P2028" s="42">
        <v>363.0</v>
      </c>
      <c r="S2028" s="42">
        <v>508.0</v>
      </c>
    </row>
    <row r="2029">
      <c r="A2029" s="42">
        <v>2027.0</v>
      </c>
      <c r="B2029" s="42">
        <v>9.0</v>
      </c>
      <c r="D2029" s="42">
        <v>2027.0</v>
      </c>
      <c r="E2029" s="42">
        <v>0.0</v>
      </c>
      <c r="G2029" s="2">
        <f>IFERROR(__xludf.DUMMYFUNCTION("""COMPUTED_VALUE"""),16.0)</f>
        <v>16</v>
      </c>
      <c r="O2029" s="42">
        <v>2027.0</v>
      </c>
      <c r="P2029" s="42">
        <v>331.0</v>
      </c>
      <c r="S2029" s="42">
        <v>491.0</v>
      </c>
    </row>
    <row r="2030">
      <c r="A2030" s="42">
        <v>2028.0</v>
      </c>
      <c r="B2030" s="42">
        <v>10.0</v>
      </c>
      <c r="D2030" s="42">
        <v>2028.0</v>
      </c>
      <c r="E2030" s="42">
        <v>16.0</v>
      </c>
      <c r="G2030" s="2">
        <f>IFERROR(__xludf.DUMMYFUNCTION("""COMPUTED_VALUE"""),16.0)</f>
        <v>16</v>
      </c>
      <c r="O2030" s="42">
        <v>2028.0</v>
      </c>
      <c r="P2030" s="42">
        <v>349.0</v>
      </c>
      <c r="S2030" s="42">
        <v>475.0</v>
      </c>
    </row>
    <row r="2031">
      <c r="A2031" s="42">
        <v>2029.0</v>
      </c>
      <c r="B2031" s="42">
        <v>10.0</v>
      </c>
      <c r="D2031" s="42">
        <v>2029.0</v>
      </c>
      <c r="E2031" s="42">
        <v>16.0</v>
      </c>
      <c r="G2031" s="2">
        <f>IFERROR(__xludf.DUMMYFUNCTION("""COMPUTED_VALUE"""),16.0)</f>
        <v>16</v>
      </c>
      <c r="O2031" s="42">
        <v>2029.0</v>
      </c>
      <c r="P2031" s="42">
        <v>297.0</v>
      </c>
      <c r="S2031" s="42">
        <v>400.0</v>
      </c>
    </row>
    <row r="2032">
      <c r="A2032" s="42">
        <v>2030.0</v>
      </c>
      <c r="B2032" s="42">
        <v>13.0</v>
      </c>
      <c r="D2032" s="42">
        <v>2030.0</v>
      </c>
      <c r="E2032" s="42">
        <v>0.0</v>
      </c>
      <c r="G2032" s="2">
        <f>IFERROR(__xludf.DUMMYFUNCTION("""COMPUTED_VALUE"""),16.0)</f>
        <v>16</v>
      </c>
      <c r="O2032" s="42">
        <v>2030.0</v>
      </c>
      <c r="P2032" s="42">
        <v>360.0</v>
      </c>
      <c r="S2032" s="42">
        <v>568.0</v>
      </c>
    </row>
    <row r="2033">
      <c r="A2033" s="42">
        <v>2031.0</v>
      </c>
      <c r="B2033" s="42">
        <v>9.0</v>
      </c>
      <c r="D2033" s="42">
        <v>2031.0</v>
      </c>
      <c r="E2033" s="42">
        <v>16.0</v>
      </c>
      <c r="G2033" s="2">
        <f>IFERROR(__xludf.DUMMYFUNCTION("""COMPUTED_VALUE"""),16.0)</f>
        <v>16</v>
      </c>
      <c r="O2033" s="42">
        <v>2031.0</v>
      </c>
      <c r="P2033" s="42">
        <v>297.0</v>
      </c>
      <c r="S2033" s="42">
        <v>537.0</v>
      </c>
    </row>
    <row r="2034">
      <c r="A2034" s="42">
        <v>2032.0</v>
      </c>
      <c r="B2034" s="42">
        <v>5.0</v>
      </c>
      <c r="D2034" s="42">
        <v>2032.0</v>
      </c>
      <c r="E2034" s="42">
        <v>0.0</v>
      </c>
      <c r="G2034" s="2">
        <f>IFERROR(__xludf.DUMMYFUNCTION("""COMPUTED_VALUE"""),16.0)</f>
        <v>16</v>
      </c>
      <c r="O2034" s="42">
        <v>2032.0</v>
      </c>
      <c r="P2034" s="42">
        <v>372.0</v>
      </c>
      <c r="S2034" s="42">
        <v>602.0</v>
      </c>
    </row>
    <row r="2035">
      <c r="A2035" s="42">
        <v>2033.0</v>
      </c>
      <c r="B2035" s="42">
        <v>7.0</v>
      </c>
      <c r="D2035" s="42">
        <v>2033.0</v>
      </c>
      <c r="E2035" s="42">
        <v>16.0</v>
      </c>
      <c r="G2035" s="2">
        <f>IFERROR(__xludf.DUMMYFUNCTION("""COMPUTED_VALUE"""),16.0)</f>
        <v>16</v>
      </c>
      <c r="O2035" s="42">
        <v>2033.0</v>
      </c>
      <c r="P2035" s="42">
        <v>255.0</v>
      </c>
      <c r="S2035" s="42">
        <v>434.0</v>
      </c>
    </row>
    <row r="2036">
      <c r="A2036" s="42">
        <v>2034.0</v>
      </c>
      <c r="B2036" s="42">
        <v>8.0</v>
      </c>
      <c r="D2036" s="42">
        <v>2034.0</v>
      </c>
      <c r="E2036" s="42">
        <v>0.0</v>
      </c>
      <c r="G2036" s="2">
        <f>IFERROR(__xludf.DUMMYFUNCTION("""COMPUTED_VALUE"""),16.0)</f>
        <v>16</v>
      </c>
      <c r="O2036" s="42">
        <v>2034.0</v>
      </c>
      <c r="P2036" s="42">
        <v>272.0</v>
      </c>
      <c r="S2036" s="42">
        <v>364.0</v>
      </c>
    </row>
    <row r="2037">
      <c r="A2037" s="42">
        <v>2035.0</v>
      </c>
      <c r="B2037" s="42">
        <v>8.0</v>
      </c>
      <c r="D2037" s="42">
        <v>2035.0</v>
      </c>
      <c r="E2037" s="42">
        <v>16.0</v>
      </c>
      <c r="G2037" s="2">
        <f>IFERROR(__xludf.DUMMYFUNCTION("""COMPUTED_VALUE"""),16.0)</f>
        <v>16</v>
      </c>
      <c r="O2037" s="42">
        <v>2035.0</v>
      </c>
      <c r="P2037" s="42">
        <v>278.0</v>
      </c>
      <c r="S2037" s="42">
        <v>362.0</v>
      </c>
    </row>
    <row r="2038">
      <c r="A2038" s="42">
        <v>2036.0</v>
      </c>
      <c r="B2038" s="42">
        <v>7.0</v>
      </c>
      <c r="D2038" s="42">
        <v>2036.0</v>
      </c>
      <c r="E2038" s="42">
        <v>0.0</v>
      </c>
      <c r="G2038" s="2">
        <f>IFERROR(__xludf.DUMMYFUNCTION("""COMPUTED_VALUE"""),16.0)</f>
        <v>16</v>
      </c>
      <c r="O2038" s="42">
        <v>2036.0</v>
      </c>
      <c r="P2038" s="42">
        <v>230.0</v>
      </c>
      <c r="S2038" s="42">
        <v>288.0</v>
      </c>
    </row>
    <row r="2039">
      <c r="A2039" s="42">
        <v>2037.0</v>
      </c>
      <c r="B2039" s="42">
        <v>12.0</v>
      </c>
      <c r="D2039" s="42">
        <v>2037.0</v>
      </c>
      <c r="E2039" s="42">
        <v>16.0</v>
      </c>
      <c r="G2039" s="2">
        <f>IFERROR(__xludf.DUMMYFUNCTION("""COMPUTED_VALUE"""),16.0)</f>
        <v>16</v>
      </c>
      <c r="O2039" s="42">
        <v>2037.0</v>
      </c>
      <c r="P2039" s="42">
        <v>297.0</v>
      </c>
      <c r="S2039" s="42">
        <v>311.0</v>
      </c>
    </row>
    <row r="2040">
      <c r="A2040" s="42">
        <v>2038.0</v>
      </c>
      <c r="B2040" s="42">
        <v>9.0</v>
      </c>
      <c r="D2040" s="42">
        <v>2038.0</v>
      </c>
      <c r="E2040" s="42">
        <v>0.0</v>
      </c>
      <c r="G2040" s="2">
        <f>IFERROR(__xludf.DUMMYFUNCTION("""COMPUTED_VALUE"""),21.0)</f>
        <v>21</v>
      </c>
      <c r="O2040" s="42">
        <v>2038.0</v>
      </c>
      <c r="P2040" s="42">
        <v>374.0</v>
      </c>
      <c r="S2040" s="42">
        <v>373.0</v>
      </c>
    </row>
    <row r="2041">
      <c r="A2041" s="42">
        <v>2039.0</v>
      </c>
      <c r="B2041" s="42">
        <v>10.0</v>
      </c>
      <c r="D2041" s="42">
        <v>2039.0</v>
      </c>
      <c r="E2041" s="42">
        <v>16.0</v>
      </c>
      <c r="G2041" s="2">
        <f>IFERROR(__xludf.DUMMYFUNCTION("""COMPUTED_VALUE"""),20.0)</f>
        <v>20</v>
      </c>
      <c r="O2041" s="42">
        <v>2039.0</v>
      </c>
      <c r="P2041" s="42">
        <v>348.0</v>
      </c>
      <c r="S2041" s="42">
        <v>348.0</v>
      </c>
    </row>
    <row r="2042">
      <c r="A2042" s="42">
        <v>2040.0</v>
      </c>
      <c r="B2042" s="42">
        <v>10.0</v>
      </c>
      <c r="D2042" s="42">
        <v>2040.0</v>
      </c>
      <c r="E2042" s="42">
        <v>16.0</v>
      </c>
      <c r="G2042" s="2">
        <f>IFERROR(__xludf.DUMMYFUNCTION("""COMPUTED_VALUE"""),24.0)</f>
        <v>24</v>
      </c>
      <c r="O2042" s="42">
        <v>2040.0</v>
      </c>
      <c r="P2042" s="42">
        <v>448.0</v>
      </c>
      <c r="S2042" s="42">
        <v>448.0</v>
      </c>
    </row>
    <row r="2043">
      <c r="A2043" s="42">
        <v>2041.0</v>
      </c>
      <c r="B2043" s="42">
        <v>14.0</v>
      </c>
      <c r="D2043" s="42">
        <v>2041.0</v>
      </c>
      <c r="E2043" s="42">
        <v>16.0</v>
      </c>
      <c r="G2043" s="2">
        <f>IFERROR(__xludf.DUMMYFUNCTION("""COMPUTED_VALUE"""),25.0)</f>
        <v>25</v>
      </c>
      <c r="O2043" s="42">
        <v>2041.0</v>
      </c>
      <c r="P2043" s="42">
        <v>469.0</v>
      </c>
      <c r="S2043" s="42">
        <v>469.0</v>
      </c>
    </row>
    <row r="2044">
      <c r="A2044" s="42">
        <v>2042.0</v>
      </c>
      <c r="B2044" s="42">
        <v>14.0</v>
      </c>
      <c r="D2044" s="42">
        <v>2042.0</v>
      </c>
      <c r="E2044" s="42">
        <v>0.0</v>
      </c>
      <c r="G2044" s="2">
        <f>IFERROR(__xludf.DUMMYFUNCTION("""COMPUTED_VALUE"""),20.0)</f>
        <v>20</v>
      </c>
      <c r="O2044" s="42">
        <v>2042.0</v>
      </c>
      <c r="P2044" s="42">
        <v>392.0</v>
      </c>
      <c r="S2044" s="42">
        <v>392.0</v>
      </c>
    </row>
    <row r="2045">
      <c r="A2045" s="42">
        <v>2043.0</v>
      </c>
      <c r="B2045" s="42">
        <v>15.0</v>
      </c>
      <c r="D2045" s="42">
        <v>2043.0</v>
      </c>
      <c r="E2045" s="42">
        <v>16.0</v>
      </c>
      <c r="G2045" s="2">
        <f>IFERROR(__xludf.DUMMYFUNCTION("""COMPUTED_VALUE"""),22.0)</f>
        <v>22</v>
      </c>
      <c r="O2045" s="42">
        <v>2043.0</v>
      </c>
      <c r="P2045" s="42">
        <v>446.0</v>
      </c>
      <c r="S2045" s="42">
        <v>446.0</v>
      </c>
    </row>
    <row r="2046">
      <c r="A2046" s="42">
        <v>2044.0</v>
      </c>
      <c r="B2046" s="42">
        <v>15.0</v>
      </c>
      <c r="D2046" s="42">
        <v>2044.0</v>
      </c>
      <c r="E2046" s="42">
        <v>16.0</v>
      </c>
      <c r="G2046" s="2">
        <f>IFERROR(__xludf.DUMMYFUNCTION("""COMPUTED_VALUE"""),25.0)</f>
        <v>25</v>
      </c>
      <c r="O2046" s="42">
        <v>2044.0</v>
      </c>
      <c r="P2046" s="42">
        <v>471.0</v>
      </c>
      <c r="S2046" s="42">
        <v>471.0</v>
      </c>
    </row>
    <row r="2047">
      <c r="A2047" s="42">
        <v>2045.0</v>
      </c>
      <c r="B2047" s="42">
        <v>15.0</v>
      </c>
      <c r="D2047" s="42">
        <v>2045.0</v>
      </c>
      <c r="E2047" s="42">
        <v>16.0</v>
      </c>
      <c r="G2047" s="2">
        <f>IFERROR(__xludf.DUMMYFUNCTION("""COMPUTED_VALUE"""),23.0)</f>
        <v>23</v>
      </c>
      <c r="O2047" s="42">
        <v>2045.0</v>
      </c>
      <c r="P2047" s="42">
        <v>439.0</v>
      </c>
      <c r="S2047" s="42">
        <v>439.0</v>
      </c>
    </row>
    <row r="2048">
      <c r="A2048" s="42">
        <v>2046.0</v>
      </c>
      <c r="B2048" s="42">
        <v>18.0</v>
      </c>
      <c r="D2048" s="42">
        <v>2046.0</v>
      </c>
      <c r="E2048" s="42">
        <v>16.0</v>
      </c>
      <c r="G2048" s="2">
        <f>IFERROR(__xludf.DUMMYFUNCTION("""COMPUTED_VALUE"""),27.0)</f>
        <v>27</v>
      </c>
      <c r="O2048" s="42">
        <v>2046.0</v>
      </c>
      <c r="P2048" s="42">
        <v>545.0</v>
      </c>
      <c r="S2048" s="42">
        <v>545.0</v>
      </c>
    </row>
    <row r="2049">
      <c r="A2049" s="42">
        <v>2047.0</v>
      </c>
      <c r="B2049" s="42">
        <v>17.0</v>
      </c>
      <c r="D2049" s="42">
        <v>2047.0</v>
      </c>
      <c r="E2049" s="42">
        <v>16.0</v>
      </c>
      <c r="G2049" s="2">
        <f>IFERROR(__xludf.DUMMYFUNCTION("""COMPUTED_VALUE"""),29.0)</f>
        <v>29</v>
      </c>
      <c r="O2049" s="42">
        <v>2047.0</v>
      </c>
      <c r="P2049" s="42">
        <v>543.0</v>
      </c>
      <c r="S2049" s="42">
        <v>543.0</v>
      </c>
    </row>
    <row r="2050">
      <c r="A2050" s="42">
        <v>2048.0</v>
      </c>
      <c r="B2050" s="42">
        <v>16.0</v>
      </c>
      <c r="D2050" s="42">
        <v>2048.0</v>
      </c>
      <c r="E2050" s="42">
        <v>16.0</v>
      </c>
      <c r="G2050" s="2">
        <f>IFERROR(__xludf.DUMMYFUNCTION("""COMPUTED_VALUE"""),26.0)</f>
        <v>26</v>
      </c>
      <c r="O2050" s="42">
        <v>2048.0</v>
      </c>
      <c r="P2050" s="42">
        <v>550.0</v>
      </c>
      <c r="S2050" s="42">
        <v>550.0</v>
      </c>
    </row>
    <row r="2051">
      <c r="A2051" s="42">
        <v>2049.0</v>
      </c>
      <c r="B2051" s="42">
        <v>14.0</v>
      </c>
      <c r="D2051" s="42">
        <v>2049.0</v>
      </c>
      <c r="E2051" s="42">
        <v>16.0</v>
      </c>
      <c r="G2051" s="2">
        <f>IFERROR(__xludf.DUMMYFUNCTION("""COMPUTED_VALUE"""),26.0)</f>
        <v>26</v>
      </c>
      <c r="O2051" s="42">
        <v>2049.0</v>
      </c>
      <c r="P2051" s="42">
        <v>530.0</v>
      </c>
      <c r="S2051" s="42">
        <v>530.0</v>
      </c>
    </row>
    <row r="2052">
      <c r="A2052" s="42">
        <v>2050.0</v>
      </c>
      <c r="B2052" s="42">
        <v>19.0</v>
      </c>
      <c r="D2052" s="42">
        <v>2050.0</v>
      </c>
      <c r="E2052" s="42">
        <v>16.0</v>
      </c>
      <c r="G2052" s="2">
        <f>IFERROR(__xludf.DUMMYFUNCTION("""COMPUTED_VALUE"""),20.0)</f>
        <v>20</v>
      </c>
      <c r="O2052" s="42">
        <v>2050.0</v>
      </c>
      <c r="P2052" s="42">
        <v>368.0</v>
      </c>
      <c r="S2052" s="42">
        <v>368.0</v>
      </c>
    </row>
    <row r="2053">
      <c r="A2053" s="42">
        <v>2051.0</v>
      </c>
      <c r="B2053" s="42">
        <v>19.0</v>
      </c>
      <c r="D2053" s="42">
        <v>2051.0</v>
      </c>
      <c r="E2053" s="42">
        <v>19.0</v>
      </c>
      <c r="G2053" s="2">
        <f>IFERROR(__xludf.DUMMYFUNCTION("""COMPUTED_VALUE"""),23.0)</f>
        <v>23</v>
      </c>
      <c r="O2053" s="42">
        <v>2051.0</v>
      </c>
      <c r="P2053" s="42">
        <v>435.0</v>
      </c>
      <c r="S2053" s="42">
        <v>435.0</v>
      </c>
    </row>
    <row r="2054">
      <c r="A2054" s="42">
        <v>2052.0</v>
      </c>
      <c r="B2054" s="42">
        <v>16.0</v>
      </c>
      <c r="D2054" s="42">
        <v>2052.0</v>
      </c>
      <c r="E2054" s="42">
        <v>16.0</v>
      </c>
      <c r="G2054" s="2">
        <f>IFERROR(__xludf.DUMMYFUNCTION("""COMPUTED_VALUE"""),23.0)</f>
        <v>23</v>
      </c>
      <c r="O2054" s="42">
        <v>2052.0</v>
      </c>
      <c r="P2054" s="42">
        <v>445.0</v>
      </c>
      <c r="S2054" s="42">
        <v>445.0</v>
      </c>
    </row>
    <row r="2055">
      <c r="A2055" s="42">
        <v>2053.0</v>
      </c>
      <c r="B2055" s="42">
        <v>14.0</v>
      </c>
      <c r="D2055" s="42">
        <v>2053.0</v>
      </c>
      <c r="E2055" s="42">
        <v>16.0</v>
      </c>
      <c r="G2055" s="2">
        <f>IFERROR(__xludf.DUMMYFUNCTION("""COMPUTED_VALUE"""),20.0)</f>
        <v>20</v>
      </c>
      <c r="O2055" s="42">
        <v>2053.0</v>
      </c>
      <c r="P2055" s="42">
        <v>400.0</v>
      </c>
      <c r="S2055" s="42">
        <v>400.0</v>
      </c>
    </row>
    <row r="2056">
      <c r="A2056" s="42">
        <v>2054.0</v>
      </c>
      <c r="B2056" s="42">
        <v>15.0</v>
      </c>
      <c r="D2056" s="42">
        <v>2054.0</v>
      </c>
      <c r="E2056" s="42">
        <v>16.0</v>
      </c>
      <c r="G2056" s="2">
        <f>IFERROR(__xludf.DUMMYFUNCTION("""COMPUTED_VALUE"""),16.0)</f>
        <v>16</v>
      </c>
      <c r="O2056" s="42">
        <v>2054.0</v>
      </c>
      <c r="P2056" s="42">
        <v>333.0</v>
      </c>
      <c r="S2056" s="42">
        <v>347.0</v>
      </c>
    </row>
    <row r="2057">
      <c r="A2057" s="42">
        <v>2055.0</v>
      </c>
      <c r="B2057" s="42">
        <v>17.0</v>
      </c>
      <c r="D2057" s="42">
        <v>2055.0</v>
      </c>
      <c r="E2057" s="42">
        <v>16.0</v>
      </c>
      <c r="G2057" s="2">
        <f>IFERROR(__xludf.DUMMYFUNCTION("""COMPUTED_VALUE"""),19.0)</f>
        <v>19</v>
      </c>
      <c r="O2057" s="42">
        <v>2055.0</v>
      </c>
      <c r="P2057" s="42">
        <v>416.0</v>
      </c>
      <c r="S2057" s="42">
        <v>415.0</v>
      </c>
    </row>
    <row r="2058">
      <c r="A2058" s="42">
        <v>2056.0</v>
      </c>
      <c r="B2058" s="42">
        <v>17.0</v>
      </c>
      <c r="D2058" s="42">
        <v>2056.0</v>
      </c>
      <c r="E2058" s="42">
        <v>16.0</v>
      </c>
      <c r="G2058" s="2">
        <f>IFERROR(__xludf.DUMMYFUNCTION("""COMPUTED_VALUE"""),20.0)</f>
        <v>20</v>
      </c>
      <c r="O2058" s="42">
        <v>2056.0</v>
      </c>
      <c r="P2058" s="42">
        <v>518.0</v>
      </c>
      <c r="S2058" s="42">
        <v>518.0</v>
      </c>
    </row>
    <row r="2059">
      <c r="A2059" s="42">
        <v>2057.0</v>
      </c>
      <c r="B2059" s="42">
        <v>12.0</v>
      </c>
      <c r="D2059" s="42">
        <v>2057.0</v>
      </c>
      <c r="E2059" s="42">
        <v>16.0</v>
      </c>
      <c r="G2059" s="2">
        <f>IFERROR(__xludf.DUMMYFUNCTION("""COMPUTED_VALUE"""),20.0)</f>
        <v>20</v>
      </c>
      <c r="O2059" s="42">
        <v>2057.0</v>
      </c>
      <c r="P2059" s="42">
        <v>388.0</v>
      </c>
      <c r="S2059" s="42">
        <v>388.0</v>
      </c>
    </row>
    <row r="2060">
      <c r="A2060" s="42">
        <v>2058.0</v>
      </c>
      <c r="B2060" s="42">
        <v>11.0</v>
      </c>
      <c r="D2060" s="42">
        <v>2058.0</v>
      </c>
      <c r="E2060" s="42">
        <v>16.0</v>
      </c>
      <c r="G2060" s="2">
        <f>IFERROR(__xludf.DUMMYFUNCTION("""COMPUTED_VALUE"""),20.0)</f>
        <v>20</v>
      </c>
      <c r="O2060" s="42">
        <v>2058.0</v>
      </c>
      <c r="P2060" s="42">
        <v>428.0</v>
      </c>
      <c r="S2060" s="42">
        <v>428.0</v>
      </c>
    </row>
    <row r="2061">
      <c r="A2061" s="42">
        <v>2059.0</v>
      </c>
      <c r="B2061" s="42">
        <v>12.0</v>
      </c>
      <c r="D2061" s="42">
        <v>2059.0</v>
      </c>
      <c r="E2061" s="42">
        <v>16.0</v>
      </c>
      <c r="G2061" s="2">
        <f>IFERROR(__xludf.DUMMYFUNCTION("""COMPUTED_VALUE"""),19.0)</f>
        <v>19</v>
      </c>
      <c r="O2061" s="42">
        <v>2059.0</v>
      </c>
      <c r="P2061" s="42">
        <v>385.0</v>
      </c>
      <c r="S2061" s="42">
        <v>385.0</v>
      </c>
    </row>
    <row r="2062">
      <c r="A2062" s="42">
        <v>2060.0</v>
      </c>
      <c r="B2062" s="42">
        <v>13.0</v>
      </c>
      <c r="D2062" s="42">
        <v>2060.0</v>
      </c>
      <c r="E2062" s="42">
        <v>0.0</v>
      </c>
      <c r="G2062" s="2">
        <f>IFERROR(__xludf.DUMMYFUNCTION("""COMPUTED_VALUE"""),17.0)</f>
        <v>17</v>
      </c>
      <c r="O2062" s="42">
        <v>2060.0</v>
      </c>
      <c r="P2062" s="42">
        <v>383.0</v>
      </c>
      <c r="S2062" s="42">
        <v>383.0</v>
      </c>
    </row>
    <row r="2063">
      <c r="A2063" s="42">
        <v>2061.0</v>
      </c>
      <c r="B2063" s="42">
        <v>14.0</v>
      </c>
      <c r="D2063" s="42">
        <v>2061.0</v>
      </c>
      <c r="E2063" s="42">
        <v>16.0</v>
      </c>
      <c r="G2063" s="2">
        <f>IFERROR(__xludf.DUMMYFUNCTION("""COMPUTED_VALUE"""),16.0)</f>
        <v>16</v>
      </c>
      <c r="O2063" s="42">
        <v>2061.0</v>
      </c>
      <c r="P2063" s="42">
        <v>328.0</v>
      </c>
      <c r="S2063" s="42">
        <v>382.0</v>
      </c>
    </row>
    <row r="2064">
      <c r="A2064" s="42">
        <v>2062.0</v>
      </c>
      <c r="B2064" s="42">
        <v>9.0</v>
      </c>
      <c r="D2064" s="42">
        <v>2062.0</v>
      </c>
      <c r="E2064" s="42">
        <v>16.0</v>
      </c>
      <c r="G2064" s="2">
        <f>IFERROR(__xludf.DUMMYFUNCTION("""COMPUTED_VALUE"""),16.0)</f>
        <v>16</v>
      </c>
      <c r="O2064" s="42">
        <v>2062.0</v>
      </c>
      <c r="P2064" s="42">
        <v>358.0</v>
      </c>
      <c r="S2064" s="42">
        <v>428.0</v>
      </c>
    </row>
    <row r="2065">
      <c r="A2065" s="42">
        <v>2063.0</v>
      </c>
      <c r="B2065" s="42">
        <v>11.0</v>
      </c>
      <c r="D2065" s="42">
        <v>2063.0</v>
      </c>
      <c r="E2065" s="42">
        <v>16.0</v>
      </c>
      <c r="G2065" s="2">
        <f>IFERROR(__xludf.DUMMYFUNCTION("""COMPUTED_VALUE"""),16.0)</f>
        <v>16</v>
      </c>
      <c r="O2065" s="42">
        <v>2063.0</v>
      </c>
      <c r="P2065" s="42">
        <v>316.0</v>
      </c>
      <c r="S2065" s="42">
        <v>352.0</v>
      </c>
    </row>
    <row r="2066">
      <c r="A2066" s="42">
        <v>2064.0</v>
      </c>
      <c r="B2066" s="42">
        <v>13.0</v>
      </c>
      <c r="D2066" s="42">
        <v>2064.0</v>
      </c>
      <c r="E2066" s="42">
        <v>0.0</v>
      </c>
      <c r="G2066" s="2">
        <f>IFERROR(__xludf.DUMMYFUNCTION("""COMPUTED_VALUE"""),16.0)</f>
        <v>16</v>
      </c>
      <c r="O2066" s="42">
        <v>2064.0</v>
      </c>
      <c r="P2066" s="42">
        <v>351.0</v>
      </c>
      <c r="S2066" s="42">
        <v>419.0</v>
      </c>
    </row>
    <row r="2067">
      <c r="A2067" s="42">
        <v>2065.0</v>
      </c>
      <c r="B2067" s="42">
        <v>16.0</v>
      </c>
      <c r="D2067" s="42">
        <v>2065.0</v>
      </c>
      <c r="E2067" s="42">
        <v>16.0</v>
      </c>
      <c r="G2067" s="2">
        <f>IFERROR(__xludf.DUMMYFUNCTION("""COMPUTED_VALUE"""),16.0)</f>
        <v>16</v>
      </c>
      <c r="O2067" s="42">
        <v>2065.0</v>
      </c>
      <c r="P2067" s="42">
        <v>392.0</v>
      </c>
      <c r="S2067" s="42">
        <v>495.0</v>
      </c>
    </row>
    <row r="2068">
      <c r="A2068" s="42">
        <v>2066.0</v>
      </c>
      <c r="B2068" s="42">
        <v>20.0</v>
      </c>
      <c r="D2068" s="42">
        <v>2066.0</v>
      </c>
      <c r="E2068" s="42">
        <v>18.0</v>
      </c>
      <c r="G2068" s="2">
        <f>IFERROR(__xludf.DUMMYFUNCTION("""COMPUTED_VALUE"""),16.0)</f>
        <v>16</v>
      </c>
      <c r="O2068" s="42">
        <v>2066.0</v>
      </c>
      <c r="P2068" s="42">
        <v>345.0</v>
      </c>
      <c r="S2068" s="42">
        <v>438.0</v>
      </c>
    </row>
    <row r="2069">
      <c r="A2069" s="42">
        <v>2067.0</v>
      </c>
      <c r="B2069" s="42">
        <v>15.0</v>
      </c>
      <c r="D2069" s="42">
        <v>2067.0</v>
      </c>
      <c r="E2069" s="42">
        <v>16.0</v>
      </c>
      <c r="G2069" s="2">
        <f>IFERROR(__xludf.DUMMYFUNCTION("""COMPUTED_VALUE"""),16.0)</f>
        <v>16</v>
      </c>
      <c r="O2069" s="42">
        <v>2067.0</v>
      </c>
      <c r="P2069" s="42">
        <v>372.0</v>
      </c>
      <c r="S2069" s="42">
        <v>426.0</v>
      </c>
    </row>
    <row r="2070">
      <c r="A2070" s="42">
        <v>2068.0</v>
      </c>
      <c r="B2070" s="42">
        <v>16.0</v>
      </c>
      <c r="D2070" s="42">
        <v>2068.0</v>
      </c>
      <c r="E2070" s="42">
        <v>16.0</v>
      </c>
      <c r="G2070" s="2">
        <f>IFERROR(__xludf.DUMMYFUNCTION("""COMPUTED_VALUE"""),17.0)</f>
        <v>17</v>
      </c>
      <c r="O2070" s="42">
        <v>2068.0</v>
      </c>
      <c r="P2070" s="42">
        <v>351.0</v>
      </c>
      <c r="S2070" s="42">
        <v>347.0</v>
      </c>
    </row>
    <row r="2071">
      <c r="A2071" s="42">
        <v>2069.0</v>
      </c>
      <c r="B2071" s="42">
        <v>17.0</v>
      </c>
      <c r="D2071" s="42">
        <v>2069.0</v>
      </c>
      <c r="E2071" s="42">
        <v>16.0</v>
      </c>
      <c r="G2071" s="2">
        <f>IFERROR(__xludf.DUMMYFUNCTION("""COMPUTED_VALUE"""),20.0)</f>
        <v>20</v>
      </c>
      <c r="O2071" s="42">
        <v>2069.0</v>
      </c>
      <c r="P2071" s="42">
        <v>410.0</v>
      </c>
      <c r="S2071" s="42">
        <v>410.0</v>
      </c>
    </row>
    <row r="2072">
      <c r="A2072" s="42">
        <v>2070.0</v>
      </c>
      <c r="B2072" s="42">
        <v>16.0</v>
      </c>
      <c r="D2072" s="42">
        <v>2070.0</v>
      </c>
      <c r="E2072" s="42">
        <v>16.0</v>
      </c>
      <c r="G2072" s="2">
        <f>IFERROR(__xludf.DUMMYFUNCTION("""COMPUTED_VALUE"""),18.0)</f>
        <v>18</v>
      </c>
      <c r="O2072" s="42">
        <v>2070.0</v>
      </c>
      <c r="P2072" s="42">
        <v>372.0</v>
      </c>
      <c r="S2072" s="42">
        <v>372.0</v>
      </c>
    </row>
    <row r="2073">
      <c r="A2073" s="42">
        <v>2071.0</v>
      </c>
      <c r="B2073" s="42">
        <v>17.0</v>
      </c>
      <c r="D2073" s="42">
        <v>2071.0</v>
      </c>
      <c r="E2073" s="42">
        <v>17.0</v>
      </c>
      <c r="G2073" s="2">
        <f>IFERROR(__xludf.DUMMYFUNCTION("""COMPUTED_VALUE"""),16.0)</f>
        <v>16</v>
      </c>
      <c r="O2073" s="42">
        <v>2071.0</v>
      </c>
      <c r="P2073" s="42">
        <v>329.0</v>
      </c>
      <c r="S2073" s="42">
        <v>345.0</v>
      </c>
    </row>
    <row r="2074">
      <c r="A2074" s="42">
        <v>2072.0</v>
      </c>
      <c r="B2074" s="42">
        <v>23.0</v>
      </c>
      <c r="D2074" s="42">
        <v>2072.0</v>
      </c>
      <c r="E2074" s="42">
        <v>23.0</v>
      </c>
      <c r="G2074" s="2">
        <f>IFERROR(__xludf.DUMMYFUNCTION("""COMPUTED_VALUE"""),19.0)</f>
        <v>19</v>
      </c>
      <c r="O2074" s="42">
        <v>2072.0</v>
      </c>
      <c r="P2074" s="42">
        <v>390.0</v>
      </c>
      <c r="S2074" s="42">
        <v>389.0</v>
      </c>
    </row>
    <row r="2075">
      <c r="A2075" s="42">
        <v>2073.0</v>
      </c>
      <c r="B2075" s="42">
        <v>20.0</v>
      </c>
      <c r="D2075" s="42">
        <v>2073.0</v>
      </c>
      <c r="E2075" s="42">
        <v>20.0</v>
      </c>
      <c r="G2075" s="2">
        <f>IFERROR(__xludf.DUMMYFUNCTION("""COMPUTED_VALUE"""),19.0)</f>
        <v>19</v>
      </c>
      <c r="O2075" s="42">
        <v>2073.0</v>
      </c>
      <c r="P2075" s="42">
        <v>365.0</v>
      </c>
      <c r="S2075" s="42">
        <v>365.0</v>
      </c>
    </row>
    <row r="2076">
      <c r="A2076" s="42">
        <v>2074.0</v>
      </c>
      <c r="B2076" s="42">
        <v>16.0</v>
      </c>
      <c r="D2076" s="42">
        <v>2074.0</v>
      </c>
      <c r="E2076" s="42">
        <v>16.0</v>
      </c>
      <c r="G2076" s="2">
        <f>IFERROR(__xludf.DUMMYFUNCTION("""COMPUTED_VALUE"""),19.0)</f>
        <v>19</v>
      </c>
      <c r="O2076" s="42">
        <v>2074.0</v>
      </c>
      <c r="P2076" s="42">
        <v>357.0</v>
      </c>
      <c r="S2076" s="42">
        <v>357.0</v>
      </c>
    </row>
    <row r="2077">
      <c r="A2077" s="42">
        <v>2075.0</v>
      </c>
      <c r="B2077" s="42">
        <v>19.0</v>
      </c>
      <c r="D2077" s="42">
        <v>2075.0</v>
      </c>
      <c r="E2077" s="42">
        <v>19.0</v>
      </c>
      <c r="G2077" s="2">
        <f>IFERROR(__xludf.DUMMYFUNCTION("""COMPUTED_VALUE"""),16.0)</f>
        <v>16</v>
      </c>
      <c r="O2077" s="42">
        <v>2075.0</v>
      </c>
      <c r="P2077" s="42">
        <v>320.0</v>
      </c>
      <c r="S2077" s="42">
        <v>320.0</v>
      </c>
    </row>
    <row r="2078">
      <c r="A2078" s="42">
        <v>2076.0</v>
      </c>
      <c r="B2078" s="42">
        <v>20.0</v>
      </c>
      <c r="D2078" s="42">
        <v>2076.0</v>
      </c>
      <c r="E2078" s="42">
        <v>20.0</v>
      </c>
      <c r="G2078" s="2">
        <f>IFERROR(__xludf.DUMMYFUNCTION("""COMPUTED_VALUE"""),18.0)</f>
        <v>18</v>
      </c>
      <c r="O2078" s="42">
        <v>2076.0</v>
      </c>
      <c r="P2078" s="42">
        <v>430.0</v>
      </c>
      <c r="S2078" s="42">
        <v>430.0</v>
      </c>
    </row>
    <row r="2079">
      <c r="A2079" s="42">
        <v>2077.0</v>
      </c>
      <c r="B2079" s="42">
        <v>19.0</v>
      </c>
      <c r="D2079" s="42">
        <v>2077.0</v>
      </c>
      <c r="E2079" s="42">
        <v>19.0</v>
      </c>
      <c r="G2079" s="2">
        <f>IFERROR(__xludf.DUMMYFUNCTION("""COMPUTED_VALUE"""),20.0)</f>
        <v>20</v>
      </c>
      <c r="O2079" s="42">
        <v>2077.0</v>
      </c>
      <c r="P2079" s="42">
        <v>380.0</v>
      </c>
      <c r="S2079" s="42">
        <v>380.0</v>
      </c>
    </row>
    <row r="2080">
      <c r="A2080" s="42">
        <v>2078.0</v>
      </c>
      <c r="B2080" s="42">
        <v>18.0</v>
      </c>
      <c r="D2080" s="42">
        <v>2078.0</v>
      </c>
      <c r="E2080" s="42">
        <v>18.0</v>
      </c>
      <c r="G2080" s="2">
        <f>IFERROR(__xludf.DUMMYFUNCTION("""COMPUTED_VALUE"""),24.0)</f>
        <v>24</v>
      </c>
      <c r="O2080" s="42">
        <v>2078.0</v>
      </c>
      <c r="P2080" s="42">
        <v>406.0</v>
      </c>
      <c r="S2080" s="42">
        <v>406.0</v>
      </c>
    </row>
    <row r="2081">
      <c r="A2081" s="42">
        <v>2079.0</v>
      </c>
      <c r="B2081" s="42">
        <v>15.0</v>
      </c>
      <c r="D2081" s="42">
        <v>2079.0</v>
      </c>
      <c r="E2081" s="42">
        <v>16.0</v>
      </c>
      <c r="G2081" s="2">
        <f>IFERROR(__xludf.DUMMYFUNCTION("""COMPUTED_VALUE"""),26.0)</f>
        <v>26</v>
      </c>
      <c r="O2081" s="42">
        <v>2079.0</v>
      </c>
      <c r="P2081" s="42">
        <v>560.0</v>
      </c>
      <c r="S2081" s="42">
        <v>560.0</v>
      </c>
    </row>
    <row r="2082">
      <c r="A2082" s="42">
        <v>2080.0</v>
      </c>
      <c r="B2082" s="42">
        <v>14.0</v>
      </c>
      <c r="D2082" s="42">
        <v>2080.0</v>
      </c>
      <c r="E2082" s="42">
        <v>16.0</v>
      </c>
      <c r="G2082" s="2">
        <f>IFERROR(__xludf.DUMMYFUNCTION("""COMPUTED_VALUE"""),23.0)</f>
        <v>23</v>
      </c>
      <c r="O2082" s="42">
        <v>2080.0</v>
      </c>
      <c r="P2082" s="42">
        <v>415.0</v>
      </c>
      <c r="S2082" s="42">
        <v>415.0</v>
      </c>
    </row>
    <row r="2083">
      <c r="A2083" s="42">
        <v>2081.0</v>
      </c>
      <c r="B2083" s="42">
        <v>17.0</v>
      </c>
      <c r="D2083" s="42">
        <v>2081.0</v>
      </c>
      <c r="E2083" s="42">
        <v>16.0</v>
      </c>
      <c r="G2083" s="2">
        <f>IFERROR(__xludf.DUMMYFUNCTION("""COMPUTED_VALUE"""),27.0)</f>
        <v>27</v>
      </c>
      <c r="O2083" s="42">
        <v>2081.0</v>
      </c>
      <c r="P2083" s="42">
        <v>523.0</v>
      </c>
      <c r="S2083" s="42">
        <v>523.0</v>
      </c>
    </row>
    <row r="2084">
      <c r="A2084" s="42">
        <v>2082.0</v>
      </c>
      <c r="B2084" s="42">
        <v>17.0</v>
      </c>
      <c r="D2084" s="42">
        <v>2082.0</v>
      </c>
      <c r="E2084" s="42">
        <v>16.0</v>
      </c>
      <c r="G2084" s="2">
        <f>IFERROR(__xludf.DUMMYFUNCTION("""COMPUTED_VALUE"""),25.0)</f>
        <v>25</v>
      </c>
      <c r="O2084" s="42">
        <v>2082.0</v>
      </c>
      <c r="P2084" s="42">
        <v>533.0</v>
      </c>
      <c r="S2084" s="42">
        <v>533.0</v>
      </c>
    </row>
    <row r="2085">
      <c r="A2085" s="42">
        <v>2083.0</v>
      </c>
      <c r="B2085" s="42">
        <v>21.0</v>
      </c>
      <c r="D2085" s="42">
        <v>2083.0</v>
      </c>
      <c r="E2085" s="42">
        <v>20.0</v>
      </c>
      <c r="G2085" s="2">
        <f>IFERROR(__xludf.DUMMYFUNCTION("""COMPUTED_VALUE"""),25.0)</f>
        <v>25</v>
      </c>
      <c r="O2085" s="42">
        <v>2083.0</v>
      </c>
      <c r="P2085" s="42">
        <v>495.0</v>
      </c>
      <c r="S2085" s="42">
        <v>495.0</v>
      </c>
    </row>
    <row r="2086">
      <c r="A2086" s="42">
        <v>2084.0</v>
      </c>
      <c r="B2086" s="42">
        <v>23.0</v>
      </c>
      <c r="D2086" s="42">
        <v>2084.0</v>
      </c>
      <c r="E2086" s="42">
        <v>23.0</v>
      </c>
      <c r="G2086" s="2">
        <f>IFERROR(__xludf.DUMMYFUNCTION("""COMPUTED_VALUE"""),29.0)</f>
        <v>29</v>
      </c>
      <c r="O2086" s="42">
        <v>2084.0</v>
      </c>
      <c r="P2086" s="42">
        <v>553.0</v>
      </c>
      <c r="S2086" s="42">
        <v>553.0</v>
      </c>
    </row>
    <row r="2087">
      <c r="A2087" s="42">
        <v>2085.0</v>
      </c>
      <c r="B2087" s="42">
        <v>21.0</v>
      </c>
      <c r="D2087" s="42">
        <v>2085.0</v>
      </c>
      <c r="E2087" s="42">
        <v>21.0</v>
      </c>
      <c r="G2087" s="2">
        <f>IFERROR(__xludf.DUMMYFUNCTION("""COMPUTED_VALUE"""),25.0)</f>
        <v>25</v>
      </c>
      <c r="O2087" s="42">
        <v>2085.0</v>
      </c>
      <c r="P2087" s="42">
        <v>513.0</v>
      </c>
      <c r="S2087" s="42">
        <v>513.0</v>
      </c>
    </row>
    <row r="2088">
      <c r="A2088" s="42">
        <v>2086.0</v>
      </c>
      <c r="B2088" s="42">
        <v>19.0</v>
      </c>
      <c r="D2088" s="42">
        <v>2086.0</v>
      </c>
      <c r="E2088" s="42">
        <v>19.0</v>
      </c>
      <c r="G2088" s="2">
        <f>IFERROR(__xludf.DUMMYFUNCTION("""COMPUTED_VALUE"""),33.0)</f>
        <v>33</v>
      </c>
      <c r="O2088" s="42">
        <v>2086.0</v>
      </c>
      <c r="P2088" s="42">
        <v>711.0</v>
      </c>
      <c r="S2088" s="42">
        <v>711.0</v>
      </c>
    </row>
    <row r="2089">
      <c r="A2089" s="42">
        <v>2087.0</v>
      </c>
      <c r="B2089" s="42">
        <v>23.0</v>
      </c>
      <c r="D2089" s="42">
        <v>2087.0</v>
      </c>
      <c r="E2089" s="42">
        <v>23.0</v>
      </c>
      <c r="G2089" s="2">
        <f>IFERROR(__xludf.DUMMYFUNCTION("""COMPUTED_VALUE"""),26.0)</f>
        <v>26</v>
      </c>
      <c r="O2089" s="42">
        <v>2087.0</v>
      </c>
      <c r="P2089" s="42">
        <v>548.0</v>
      </c>
      <c r="S2089" s="42">
        <v>548.0</v>
      </c>
    </row>
    <row r="2090">
      <c r="A2090" s="42">
        <v>2088.0</v>
      </c>
      <c r="B2090" s="42">
        <v>26.0</v>
      </c>
      <c r="D2090" s="42">
        <v>2088.0</v>
      </c>
      <c r="E2090" s="42">
        <v>26.0</v>
      </c>
      <c r="G2090" s="2">
        <f>IFERROR(__xludf.DUMMYFUNCTION("""COMPUTED_VALUE"""),27.0)</f>
        <v>27</v>
      </c>
      <c r="O2090" s="42">
        <v>2088.0</v>
      </c>
      <c r="P2090" s="42">
        <v>615.0</v>
      </c>
      <c r="S2090" s="42">
        <v>615.0</v>
      </c>
    </row>
    <row r="2091">
      <c r="A2091" s="42">
        <v>2089.0</v>
      </c>
      <c r="B2091" s="42">
        <v>23.0</v>
      </c>
      <c r="D2091" s="42">
        <v>2089.0</v>
      </c>
      <c r="E2091" s="42">
        <v>23.0</v>
      </c>
      <c r="G2091" s="2">
        <f>IFERROR(__xludf.DUMMYFUNCTION("""COMPUTED_VALUE"""),31.0)</f>
        <v>31</v>
      </c>
      <c r="O2091" s="42">
        <v>2089.0</v>
      </c>
      <c r="P2091" s="42">
        <v>607.0</v>
      </c>
      <c r="S2091" s="42">
        <v>607.0</v>
      </c>
    </row>
    <row r="2092">
      <c r="A2092" s="42">
        <v>2090.0</v>
      </c>
      <c r="B2092" s="42">
        <v>23.0</v>
      </c>
      <c r="D2092" s="42">
        <v>2090.0</v>
      </c>
      <c r="E2092" s="42">
        <v>23.0</v>
      </c>
      <c r="G2092" s="2">
        <f>IFERROR(__xludf.DUMMYFUNCTION("""COMPUTED_VALUE"""),32.0)</f>
        <v>32</v>
      </c>
      <c r="O2092" s="42">
        <v>2090.0</v>
      </c>
      <c r="P2092" s="42">
        <v>664.0</v>
      </c>
      <c r="S2092" s="42">
        <v>664.0</v>
      </c>
    </row>
    <row r="2093">
      <c r="A2093" s="42">
        <v>2091.0</v>
      </c>
      <c r="B2093" s="42">
        <v>22.0</v>
      </c>
      <c r="D2093" s="42">
        <v>2091.0</v>
      </c>
      <c r="E2093" s="42">
        <v>22.0</v>
      </c>
      <c r="G2093" s="2">
        <f>IFERROR(__xludf.DUMMYFUNCTION("""COMPUTED_VALUE"""),32.0)</f>
        <v>32</v>
      </c>
      <c r="O2093" s="42">
        <v>2091.0</v>
      </c>
      <c r="P2093" s="42">
        <v>658.0</v>
      </c>
      <c r="S2093" s="42">
        <v>658.0</v>
      </c>
    </row>
    <row r="2094">
      <c r="A2094" s="42">
        <v>2092.0</v>
      </c>
      <c r="B2094" s="42">
        <v>23.0</v>
      </c>
      <c r="D2094" s="42">
        <v>2092.0</v>
      </c>
      <c r="E2094" s="42">
        <v>23.0</v>
      </c>
      <c r="G2094" s="2">
        <f>IFERROR(__xludf.DUMMYFUNCTION("""COMPUTED_VALUE"""),26.0)</f>
        <v>26</v>
      </c>
      <c r="O2094" s="42">
        <v>2092.0</v>
      </c>
      <c r="P2094" s="42">
        <v>466.0</v>
      </c>
      <c r="S2094" s="42">
        <v>466.0</v>
      </c>
    </row>
    <row r="2095">
      <c r="A2095" s="42">
        <v>2093.0</v>
      </c>
      <c r="B2095" s="42">
        <v>15.0</v>
      </c>
      <c r="D2095" s="42">
        <v>2093.0</v>
      </c>
      <c r="E2095" s="42">
        <v>16.0</v>
      </c>
      <c r="G2095" s="2">
        <f>IFERROR(__xludf.DUMMYFUNCTION("""COMPUTED_VALUE"""),30.0)</f>
        <v>30</v>
      </c>
      <c r="O2095" s="42">
        <v>2093.0</v>
      </c>
      <c r="P2095" s="42">
        <v>586.0</v>
      </c>
      <c r="S2095" s="42">
        <v>586.0</v>
      </c>
    </row>
    <row r="2096">
      <c r="A2096" s="42">
        <v>2094.0</v>
      </c>
      <c r="B2096" s="42">
        <v>19.0</v>
      </c>
      <c r="D2096" s="42">
        <v>2094.0</v>
      </c>
      <c r="E2096" s="42">
        <v>18.0</v>
      </c>
      <c r="G2096" s="2">
        <f>IFERROR(__xludf.DUMMYFUNCTION("""COMPUTED_VALUE"""),27.0)</f>
        <v>27</v>
      </c>
      <c r="O2096" s="42">
        <v>2094.0</v>
      </c>
      <c r="P2096" s="42">
        <v>497.0</v>
      </c>
      <c r="S2096" s="42">
        <v>497.0</v>
      </c>
    </row>
    <row r="2097">
      <c r="A2097" s="42">
        <v>2095.0</v>
      </c>
      <c r="B2097" s="42">
        <v>18.0</v>
      </c>
      <c r="D2097" s="42">
        <v>2095.0</v>
      </c>
      <c r="E2097" s="42">
        <v>18.0</v>
      </c>
      <c r="G2097" s="2">
        <f>IFERROR(__xludf.DUMMYFUNCTION("""COMPUTED_VALUE"""),28.0)</f>
        <v>28</v>
      </c>
      <c r="O2097" s="42">
        <v>2095.0</v>
      </c>
      <c r="P2097" s="42">
        <v>552.0</v>
      </c>
      <c r="S2097" s="42">
        <v>552.0</v>
      </c>
    </row>
    <row r="2098">
      <c r="A2098" s="42">
        <v>2096.0</v>
      </c>
      <c r="B2098" s="42">
        <v>22.0</v>
      </c>
      <c r="D2098" s="42">
        <v>2096.0</v>
      </c>
      <c r="E2098" s="42">
        <v>22.0</v>
      </c>
      <c r="G2098" s="2">
        <f>IFERROR(__xludf.DUMMYFUNCTION("""COMPUTED_VALUE"""),24.0)</f>
        <v>24</v>
      </c>
      <c r="O2098" s="42">
        <v>2096.0</v>
      </c>
      <c r="P2098" s="42">
        <v>470.0</v>
      </c>
      <c r="S2098" s="42">
        <v>470.0</v>
      </c>
    </row>
    <row r="2099">
      <c r="A2099" s="42">
        <v>2097.0</v>
      </c>
      <c r="B2099" s="42">
        <v>18.0</v>
      </c>
      <c r="D2099" s="42">
        <v>2097.0</v>
      </c>
      <c r="E2099" s="42">
        <v>18.0</v>
      </c>
      <c r="G2099" s="2">
        <f>IFERROR(__xludf.DUMMYFUNCTION("""COMPUTED_VALUE"""),27.0)</f>
        <v>27</v>
      </c>
      <c r="O2099" s="42">
        <v>2097.0</v>
      </c>
      <c r="P2099" s="42">
        <v>577.0</v>
      </c>
      <c r="S2099" s="42">
        <v>577.0</v>
      </c>
    </row>
    <row r="2100">
      <c r="A2100" s="42">
        <v>2098.0</v>
      </c>
      <c r="B2100" s="42">
        <v>15.0</v>
      </c>
      <c r="D2100" s="42">
        <v>2098.0</v>
      </c>
      <c r="E2100" s="42">
        <v>16.0</v>
      </c>
      <c r="G2100" s="2">
        <f>IFERROR(__xludf.DUMMYFUNCTION("""COMPUTED_VALUE"""),30.0)</f>
        <v>30</v>
      </c>
      <c r="O2100" s="42">
        <v>2098.0</v>
      </c>
      <c r="P2100" s="42">
        <v>608.0</v>
      </c>
      <c r="S2100" s="42">
        <v>608.0</v>
      </c>
    </row>
    <row r="2101">
      <c r="A2101" s="42">
        <v>2099.0</v>
      </c>
      <c r="B2101" s="42">
        <v>14.0</v>
      </c>
      <c r="D2101" s="42">
        <v>2099.0</v>
      </c>
      <c r="E2101" s="42">
        <v>16.0</v>
      </c>
      <c r="G2101" s="2">
        <f>IFERROR(__xludf.DUMMYFUNCTION("""COMPUTED_VALUE"""),26.0)</f>
        <v>26</v>
      </c>
      <c r="O2101" s="42">
        <v>2099.0</v>
      </c>
      <c r="P2101" s="42">
        <v>518.0</v>
      </c>
      <c r="S2101" s="42">
        <v>518.0</v>
      </c>
    </row>
    <row r="2102">
      <c r="A2102" s="42">
        <v>2100.0</v>
      </c>
      <c r="B2102" s="42">
        <v>15.0</v>
      </c>
      <c r="D2102" s="42">
        <v>2100.0</v>
      </c>
      <c r="E2102" s="42">
        <v>16.0</v>
      </c>
      <c r="G2102" s="2">
        <f>IFERROR(__xludf.DUMMYFUNCTION("""COMPUTED_VALUE"""),30.0)</f>
        <v>30</v>
      </c>
      <c r="O2102" s="42">
        <v>2100.0</v>
      </c>
      <c r="P2102" s="42">
        <v>602.0</v>
      </c>
      <c r="S2102" s="42">
        <v>602.0</v>
      </c>
    </row>
    <row r="2103">
      <c r="A2103" s="42">
        <v>2101.0</v>
      </c>
      <c r="B2103" s="42">
        <v>18.0</v>
      </c>
      <c r="D2103" s="42">
        <v>2101.0</v>
      </c>
      <c r="E2103" s="42">
        <v>16.0</v>
      </c>
      <c r="G2103" s="2">
        <f>IFERROR(__xludf.DUMMYFUNCTION("""COMPUTED_VALUE"""),30.0)</f>
        <v>30</v>
      </c>
      <c r="O2103" s="42">
        <v>2101.0</v>
      </c>
      <c r="P2103" s="42">
        <v>634.0</v>
      </c>
      <c r="S2103" s="42">
        <v>634.0</v>
      </c>
    </row>
    <row r="2104">
      <c r="A2104" s="42">
        <v>2102.0</v>
      </c>
      <c r="B2104" s="42">
        <v>14.0</v>
      </c>
      <c r="D2104" s="42">
        <v>2102.0</v>
      </c>
      <c r="E2104" s="42">
        <v>16.0</v>
      </c>
      <c r="G2104" s="2">
        <f>IFERROR(__xludf.DUMMYFUNCTION("""COMPUTED_VALUE"""),30.0)</f>
        <v>30</v>
      </c>
      <c r="O2104" s="42">
        <v>2102.0</v>
      </c>
      <c r="P2104" s="42">
        <v>598.0</v>
      </c>
      <c r="S2104" s="42">
        <v>598.0</v>
      </c>
    </row>
    <row r="2105">
      <c r="A2105" s="42">
        <v>2103.0</v>
      </c>
      <c r="B2105" s="42">
        <v>13.0</v>
      </c>
      <c r="D2105" s="42">
        <v>2103.0</v>
      </c>
      <c r="E2105" s="42">
        <v>16.0</v>
      </c>
      <c r="G2105" s="2">
        <f>IFERROR(__xludf.DUMMYFUNCTION("""COMPUTED_VALUE"""),32.0)</f>
        <v>32</v>
      </c>
      <c r="O2105" s="42">
        <v>2103.0</v>
      </c>
      <c r="P2105" s="42">
        <v>674.0</v>
      </c>
      <c r="S2105" s="42">
        <v>674.0</v>
      </c>
    </row>
    <row r="2106">
      <c r="A2106" s="42">
        <v>2104.0</v>
      </c>
      <c r="B2106" s="42">
        <v>16.0</v>
      </c>
      <c r="D2106" s="42">
        <v>2104.0</v>
      </c>
      <c r="E2106" s="42">
        <v>16.0</v>
      </c>
      <c r="G2106" s="2">
        <f>IFERROR(__xludf.DUMMYFUNCTION("""COMPUTED_VALUE"""),30.0)</f>
        <v>30</v>
      </c>
      <c r="O2106" s="42">
        <v>2104.0</v>
      </c>
      <c r="P2106" s="42">
        <v>628.0</v>
      </c>
      <c r="S2106" s="42">
        <v>628.0</v>
      </c>
    </row>
    <row r="2107">
      <c r="A2107" s="42">
        <v>2105.0</v>
      </c>
      <c r="B2107" s="42">
        <v>15.0</v>
      </c>
      <c r="D2107" s="42">
        <v>2105.0</v>
      </c>
      <c r="E2107" s="42">
        <v>16.0</v>
      </c>
      <c r="G2107" s="2">
        <f>IFERROR(__xludf.DUMMYFUNCTION("""COMPUTED_VALUE"""),30.0)</f>
        <v>30</v>
      </c>
      <c r="O2107" s="42">
        <v>2105.0</v>
      </c>
      <c r="P2107" s="42">
        <v>564.0</v>
      </c>
      <c r="S2107" s="42">
        <v>564.0</v>
      </c>
    </row>
    <row r="2108">
      <c r="A2108" s="42">
        <v>2106.0</v>
      </c>
      <c r="B2108" s="42">
        <v>13.0</v>
      </c>
      <c r="D2108" s="42">
        <v>2106.0</v>
      </c>
      <c r="E2108" s="42">
        <v>16.0</v>
      </c>
      <c r="G2108" s="2">
        <f>IFERROR(__xludf.DUMMYFUNCTION("""COMPUTED_VALUE"""),27.0)</f>
        <v>27</v>
      </c>
      <c r="O2108" s="42">
        <v>2106.0</v>
      </c>
      <c r="P2108" s="42">
        <v>561.0</v>
      </c>
      <c r="S2108" s="42">
        <v>561.0</v>
      </c>
    </row>
    <row r="2109">
      <c r="A2109" s="42">
        <v>2107.0</v>
      </c>
      <c r="B2109" s="42">
        <v>12.0</v>
      </c>
      <c r="D2109" s="42">
        <v>2107.0</v>
      </c>
      <c r="E2109" s="42">
        <v>16.0</v>
      </c>
      <c r="G2109" s="2">
        <f>IFERROR(__xludf.DUMMYFUNCTION("""COMPUTED_VALUE"""),24.0)</f>
        <v>24</v>
      </c>
      <c r="O2109" s="42">
        <v>2107.0</v>
      </c>
      <c r="P2109" s="42">
        <v>476.0</v>
      </c>
      <c r="S2109" s="42">
        <v>476.0</v>
      </c>
    </row>
    <row r="2110">
      <c r="A2110" s="42">
        <v>2108.0</v>
      </c>
      <c r="B2110" s="42">
        <v>13.0</v>
      </c>
      <c r="D2110" s="42">
        <v>2108.0</v>
      </c>
      <c r="E2110" s="42">
        <v>0.0</v>
      </c>
      <c r="G2110" s="2">
        <f>IFERROR(__xludf.DUMMYFUNCTION("""COMPUTED_VALUE"""),20.0)</f>
        <v>20</v>
      </c>
      <c r="O2110" s="42">
        <v>2108.0</v>
      </c>
      <c r="P2110" s="42">
        <v>402.0</v>
      </c>
      <c r="S2110" s="42">
        <v>402.0</v>
      </c>
    </row>
    <row r="2111">
      <c r="A2111" s="42">
        <v>2109.0</v>
      </c>
      <c r="B2111" s="42">
        <v>11.0</v>
      </c>
      <c r="D2111" s="42">
        <v>2109.0</v>
      </c>
      <c r="E2111" s="42">
        <v>16.0</v>
      </c>
      <c r="G2111" s="2">
        <f>IFERROR(__xludf.DUMMYFUNCTION("""COMPUTED_VALUE"""),26.0)</f>
        <v>26</v>
      </c>
      <c r="O2111" s="42">
        <v>2109.0</v>
      </c>
      <c r="P2111" s="42">
        <v>538.0</v>
      </c>
      <c r="S2111" s="42">
        <v>538.0</v>
      </c>
    </row>
    <row r="2112">
      <c r="A2112" s="42">
        <v>2110.0</v>
      </c>
      <c r="B2112" s="42">
        <v>13.0</v>
      </c>
      <c r="D2112" s="42">
        <v>2110.0</v>
      </c>
      <c r="E2112" s="42">
        <v>16.0</v>
      </c>
      <c r="G2112" s="2">
        <f>IFERROR(__xludf.DUMMYFUNCTION("""COMPUTED_VALUE"""),25.0)</f>
        <v>25</v>
      </c>
      <c r="O2112" s="42">
        <v>2110.0</v>
      </c>
      <c r="P2112" s="42">
        <v>539.0</v>
      </c>
      <c r="S2112" s="42">
        <v>539.0</v>
      </c>
    </row>
    <row r="2113">
      <c r="A2113" s="42">
        <v>2111.0</v>
      </c>
      <c r="B2113" s="42">
        <v>14.0</v>
      </c>
      <c r="D2113" s="42">
        <v>2111.0</v>
      </c>
      <c r="E2113" s="42">
        <v>16.0</v>
      </c>
      <c r="G2113" s="2">
        <f>IFERROR(__xludf.DUMMYFUNCTION("""COMPUTED_VALUE"""),22.0)</f>
        <v>22</v>
      </c>
      <c r="O2113" s="42">
        <v>2111.0</v>
      </c>
      <c r="P2113" s="42">
        <v>484.0</v>
      </c>
      <c r="S2113" s="42">
        <v>484.0</v>
      </c>
    </row>
    <row r="2114">
      <c r="A2114" s="42">
        <v>2112.0</v>
      </c>
      <c r="B2114" s="42">
        <v>18.0</v>
      </c>
      <c r="D2114" s="42">
        <v>2112.0</v>
      </c>
      <c r="E2114" s="42">
        <v>16.0</v>
      </c>
      <c r="G2114" s="2">
        <f>IFERROR(__xludf.DUMMYFUNCTION("""COMPUTED_VALUE"""),22.0)</f>
        <v>22</v>
      </c>
      <c r="O2114" s="42">
        <v>2112.0</v>
      </c>
      <c r="P2114" s="42">
        <v>426.0</v>
      </c>
      <c r="S2114" s="42">
        <v>426.0</v>
      </c>
    </row>
    <row r="2115">
      <c r="A2115" s="42">
        <v>2113.0</v>
      </c>
      <c r="B2115" s="42">
        <v>14.0</v>
      </c>
      <c r="D2115" s="42">
        <v>2113.0</v>
      </c>
      <c r="E2115" s="42">
        <v>16.0</v>
      </c>
      <c r="G2115" s="2">
        <f>IFERROR(__xludf.DUMMYFUNCTION("""COMPUTED_VALUE"""),23.0)</f>
        <v>23</v>
      </c>
      <c r="O2115" s="42">
        <v>2113.0</v>
      </c>
      <c r="P2115" s="42">
        <v>499.0</v>
      </c>
      <c r="S2115" s="42">
        <v>499.0</v>
      </c>
    </row>
    <row r="2116">
      <c r="A2116" s="42">
        <v>2114.0</v>
      </c>
      <c r="B2116" s="42">
        <v>13.0</v>
      </c>
      <c r="D2116" s="42">
        <v>2114.0</v>
      </c>
      <c r="E2116" s="42">
        <v>16.0</v>
      </c>
      <c r="G2116" s="2">
        <f>IFERROR(__xludf.DUMMYFUNCTION("""COMPUTED_VALUE"""),25.0)</f>
        <v>25</v>
      </c>
      <c r="O2116" s="42">
        <v>2114.0</v>
      </c>
      <c r="P2116" s="42">
        <v>513.0</v>
      </c>
      <c r="S2116" s="42">
        <v>513.0</v>
      </c>
    </row>
    <row r="2117">
      <c r="A2117" s="42">
        <v>2115.0</v>
      </c>
      <c r="B2117" s="42">
        <v>14.0</v>
      </c>
      <c r="D2117" s="42">
        <v>2115.0</v>
      </c>
      <c r="E2117" s="42">
        <v>0.0</v>
      </c>
      <c r="G2117" s="2">
        <f>IFERROR(__xludf.DUMMYFUNCTION("""COMPUTED_VALUE"""),23.0)</f>
        <v>23</v>
      </c>
      <c r="O2117" s="42">
        <v>2115.0</v>
      </c>
      <c r="P2117" s="42">
        <v>463.0</v>
      </c>
      <c r="S2117" s="42">
        <v>463.0</v>
      </c>
    </row>
    <row r="2118">
      <c r="A2118" s="42">
        <v>2116.0</v>
      </c>
      <c r="B2118" s="42">
        <v>12.0</v>
      </c>
      <c r="D2118" s="42">
        <v>2116.0</v>
      </c>
      <c r="E2118" s="42">
        <v>16.0</v>
      </c>
      <c r="G2118" s="2">
        <f>IFERROR(__xludf.DUMMYFUNCTION("""COMPUTED_VALUE"""),20.0)</f>
        <v>20</v>
      </c>
      <c r="O2118" s="42">
        <v>2116.0</v>
      </c>
      <c r="P2118" s="42">
        <v>376.0</v>
      </c>
      <c r="S2118" s="42">
        <v>376.0</v>
      </c>
    </row>
    <row r="2119">
      <c r="A2119" s="42">
        <v>2117.0</v>
      </c>
      <c r="B2119" s="42">
        <v>15.0</v>
      </c>
      <c r="D2119" s="42">
        <v>2117.0</v>
      </c>
      <c r="E2119" s="42">
        <v>16.0</v>
      </c>
      <c r="G2119" s="2">
        <f>IFERROR(__xludf.DUMMYFUNCTION("""COMPUTED_VALUE"""),24.0)</f>
        <v>24</v>
      </c>
      <c r="O2119" s="42">
        <v>2117.0</v>
      </c>
      <c r="P2119" s="42">
        <v>496.0</v>
      </c>
      <c r="S2119" s="42">
        <v>496.0</v>
      </c>
    </row>
    <row r="2120">
      <c r="A2120" s="42">
        <v>2118.0</v>
      </c>
      <c r="B2120" s="42">
        <v>15.0</v>
      </c>
      <c r="D2120" s="42">
        <v>2118.0</v>
      </c>
      <c r="E2120" s="42">
        <v>16.0</v>
      </c>
      <c r="G2120" s="2">
        <f>IFERROR(__xludf.DUMMYFUNCTION("""COMPUTED_VALUE"""),19.0)</f>
        <v>19</v>
      </c>
      <c r="O2120" s="42">
        <v>2118.0</v>
      </c>
      <c r="P2120" s="42">
        <v>387.0</v>
      </c>
      <c r="S2120" s="42">
        <v>387.0</v>
      </c>
    </row>
    <row r="2121">
      <c r="A2121" s="42">
        <v>2119.0</v>
      </c>
      <c r="B2121" s="42">
        <v>20.0</v>
      </c>
      <c r="D2121" s="42">
        <v>2119.0</v>
      </c>
      <c r="E2121" s="42">
        <v>16.0</v>
      </c>
      <c r="G2121" s="2">
        <f>IFERROR(__xludf.DUMMYFUNCTION("""COMPUTED_VALUE"""),16.0)</f>
        <v>16</v>
      </c>
      <c r="O2121" s="42">
        <v>2119.0</v>
      </c>
      <c r="P2121" s="42">
        <v>329.0</v>
      </c>
      <c r="S2121" s="42">
        <v>357.0</v>
      </c>
    </row>
    <row r="2122">
      <c r="A2122" s="42">
        <v>2120.0</v>
      </c>
      <c r="B2122" s="42">
        <v>17.0</v>
      </c>
      <c r="D2122" s="42">
        <v>2120.0</v>
      </c>
      <c r="E2122" s="42">
        <v>16.0</v>
      </c>
      <c r="G2122" s="2">
        <f>IFERROR(__xludf.DUMMYFUNCTION("""COMPUTED_VALUE"""),16.0)</f>
        <v>16</v>
      </c>
      <c r="O2122" s="42">
        <v>2120.0</v>
      </c>
      <c r="P2122" s="42">
        <v>295.0</v>
      </c>
      <c r="S2122" s="42">
        <v>358.0</v>
      </c>
    </row>
    <row r="2123">
      <c r="A2123" s="42">
        <v>2121.0</v>
      </c>
      <c r="B2123" s="42">
        <v>14.0</v>
      </c>
      <c r="D2123" s="42">
        <v>2121.0</v>
      </c>
      <c r="E2123" s="42">
        <v>16.0</v>
      </c>
      <c r="G2123" s="2">
        <f>IFERROR(__xludf.DUMMYFUNCTION("""COMPUTED_VALUE"""),16.0)</f>
        <v>16</v>
      </c>
      <c r="O2123" s="42">
        <v>2121.0</v>
      </c>
      <c r="P2123" s="42">
        <v>332.0</v>
      </c>
      <c r="S2123" s="42">
        <v>402.0</v>
      </c>
    </row>
    <row r="2124">
      <c r="A2124" s="42">
        <v>2122.0</v>
      </c>
      <c r="B2124" s="42">
        <v>10.0</v>
      </c>
      <c r="D2124" s="42">
        <v>2122.0</v>
      </c>
      <c r="E2124" s="42">
        <v>16.0</v>
      </c>
      <c r="G2124" s="2">
        <f>IFERROR(__xludf.DUMMYFUNCTION("""COMPUTED_VALUE"""),16.0)</f>
        <v>16</v>
      </c>
      <c r="O2124" s="42">
        <v>2122.0</v>
      </c>
      <c r="P2124" s="42">
        <v>348.0</v>
      </c>
      <c r="S2124" s="42">
        <v>488.0</v>
      </c>
    </row>
    <row r="2125">
      <c r="A2125" s="42">
        <v>2123.0</v>
      </c>
      <c r="B2125" s="42">
        <v>13.0</v>
      </c>
      <c r="D2125" s="42">
        <v>2123.0</v>
      </c>
      <c r="E2125" s="42">
        <v>16.0</v>
      </c>
      <c r="G2125" s="2">
        <f>IFERROR(__xludf.DUMMYFUNCTION("""COMPUTED_VALUE"""),16.0)</f>
        <v>16</v>
      </c>
      <c r="O2125" s="42">
        <v>2123.0</v>
      </c>
      <c r="P2125" s="42">
        <v>312.0</v>
      </c>
      <c r="S2125" s="42">
        <v>472.0</v>
      </c>
    </row>
    <row r="2126">
      <c r="A2126" s="42">
        <v>2124.0</v>
      </c>
      <c r="B2126" s="42">
        <v>15.0</v>
      </c>
      <c r="D2126" s="42">
        <v>2124.0</v>
      </c>
      <c r="E2126" s="42">
        <v>16.0</v>
      </c>
      <c r="G2126" s="2">
        <f>IFERROR(__xludf.DUMMYFUNCTION("""COMPUTED_VALUE"""),16.0)</f>
        <v>16</v>
      </c>
      <c r="O2126" s="42">
        <v>2124.0</v>
      </c>
      <c r="P2126" s="42">
        <v>332.0</v>
      </c>
      <c r="S2126" s="42">
        <v>332.0</v>
      </c>
    </row>
    <row r="2127">
      <c r="A2127" s="42">
        <v>2125.0</v>
      </c>
      <c r="B2127" s="42">
        <v>13.0</v>
      </c>
      <c r="D2127" s="42">
        <v>2125.0</v>
      </c>
      <c r="E2127" s="42">
        <v>0.0</v>
      </c>
      <c r="G2127" s="2">
        <f>IFERROR(__xludf.DUMMYFUNCTION("""COMPUTED_VALUE"""),18.0)</f>
        <v>18</v>
      </c>
      <c r="O2127" s="42">
        <v>2125.0</v>
      </c>
      <c r="P2127" s="42">
        <v>318.0</v>
      </c>
      <c r="S2127" s="42">
        <v>318.0</v>
      </c>
    </row>
    <row r="2128">
      <c r="A2128" s="42">
        <v>2126.0</v>
      </c>
      <c r="B2128" s="42">
        <v>11.0</v>
      </c>
      <c r="D2128" s="42">
        <v>2126.0</v>
      </c>
      <c r="E2128" s="42">
        <v>16.0</v>
      </c>
      <c r="G2128" s="2">
        <f>IFERROR(__xludf.DUMMYFUNCTION("""COMPUTED_VALUE"""),18.0)</f>
        <v>18</v>
      </c>
      <c r="O2128" s="42">
        <v>2126.0</v>
      </c>
      <c r="P2128" s="42">
        <v>372.0</v>
      </c>
      <c r="S2128" s="42">
        <v>372.0</v>
      </c>
    </row>
    <row r="2129">
      <c r="A2129" s="42">
        <v>2127.0</v>
      </c>
      <c r="B2129" s="42">
        <v>15.0</v>
      </c>
      <c r="D2129" s="42">
        <v>2127.0</v>
      </c>
      <c r="E2129" s="42">
        <v>16.0</v>
      </c>
      <c r="G2129" s="2">
        <f>IFERROR(__xludf.DUMMYFUNCTION("""COMPUTED_VALUE"""),17.0)</f>
        <v>17</v>
      </c>
      <c r="O2129" s="42">
        <v>2127.0</v>
      </c>
      <c r="P2129" s="42">
        <v>329.0</v>
      </c>
      <c r="S2129" s="42">
        <v>329.0</v>
      </c>
    </row>
    <row r="2130">
      <c r="A2130" s="42">
        <v>2128.0</v>
      </c>
      <c r="B2130" s="42">
        <v>11.0</v>
      </c>
      <c r="D2130" s="42">
        <v>2128.0</v>
      </c>
      <c r="E2130" s="42">
        <v>16.0</v>
      </c>
      <c r="G2130" s="2">
        <f>IFERROR(__xludf.DUMMYFUNCTION("""COMPUTED_VALUE"""),18.0)</f>
        <v>18</v>
      </c>
      <c r="O2130" s="42">
        <v>2128.0</v>
      </c>
      <c r="P2130" s="42">
        <v>376.0</v>
      </c>
      <c r="S2130" s="42">
        <v>376.0</v>
      </c>
    </row>
    <row r="2131">
      <c r="A2131" s="42">
        <v>2129.0</v>
      </c>
      <c r="B2131" s="42">
        <v>13.0</v>
      </c>
      <c r="D2131" s="42">
        <v>2129.0</v>
      </c>
      <c r="E2131" s="42">
        <v>16.0</v>
      </c>
      <c r="G2131" s="2">
        <f>IFERROR(__xludf.DUMMYFUNCTION("""COMPUTED_VALUE"""),18.0)</f>
        <v>18</v>
      </c>
      <c r="O2131" s="42">
        <v>2129.0</v>
      </c>
      <c r="P2131" s="42">
        <v>322.0</v>
      </c>
      <c r="S2131" s="42">
        <v>322.0</v>
      </c>
    </row>
    <row r="2132">
      <c r="A2132" s="42">
        <v>2130.0</v>
      </c>
      <c r="B2132" s="42">
        <v>11.0</v>
      </c>
      <c r="D2132" s="42">
        <v>2130.0</v>
      </c>
      <c r="E2132" s="42">
        <v>0.0</v>
      </c>
      <c r="G2132" s="2">
        <f>IFERROR(__xludf.DUMMYFUNCTION("""COMPUTED_VALUE"""),16.0)</f>
        <v>16</v>
      </c>
      <c r="O2132" s="42">
        <v>2130.0</v>
      </c>
      <c r="P2132" s="42">
        <v>348.0</v>
      </c>
      <c r="S2132" s="42">
        <v>348.0</v>
      </c>
    </row>
    <row r="2133">
      <c r="A2133" s="42">
        <v>2131.0</v>
      </c>
      <c r="B2133" s="42">
        <v>12.0</v>
      </c>
      <c r="D2133" s="42">
        <v>2131.0</v>
      </c>
      <c r="E2133" s="42">
        <v>16.0</v>
      </c>
      <c r="G2133" s="2">
        <f>IFERROR(__xludf.DUMMYFUNCTION("""COMPUTED_VALUE"""),16.0)</f>
        <v>16</v>
      </c>
      <c r="O2133" s="42">
        <v>2131.0</v>
      </c>
      <c r="P2133" s="42">
        <v>345.0</v>
      </c>
      <c r="S2133" s="42">
        <v>359.0</v>
      </c>
    </row>
    <row r="2134">
      <c r="A2134" s="42">
        <v>2132.0</v>
      </c>
      <c r="B2134" s="42">
        <v>15.0</v>
      </c>
      <c r="D2134" s="42">
        <v>2132.0</v>
      </c>
      <c r="E2134" s="42">
        <v>16.0</v>
      </c>
      <c r="G2134" s="2">
        <f>IFERROR(__xludf.DUMMYFUNCTION("""COMPUTED_VALUE"""),17.0)</f>
        <v>17</v>
      </c>
      <c r="O2134" s="42">
        <v>2132.0</v>
      </c>
      <c r="P2134" s="42">
        <v>360.0</v>
      </c>
      <c r="S2134" s="42">
        <v>359.0</v>
      </c>
    </row>
    <row r="2135">
      <c r="A2135" s="42">
        <v>2133.0</v>
      </c>
      <c r="B2135" s="42">
        <v>14.0</v>
      </c>
      <c r="D2135" s="42">
        <v>2133.0</v>
      </c>
      <c r="E2135" s="42">
        <v>16.0</v>
      </c>
      <c r="G2135" s="2">
        <f>IFERROR(__xludf.DUMMYFUNCTION("""COMPUTED_VALUE"""),19.0)</f>
        <v>19</v>
      </c>
      <c r="O2135" s="42">
        <v>2133.0</v>
      </c>
      <c r="P2135" s="42">
        <v>369.0</v>
      </c>
      <c r="S2135" s="42">
        <v>369.0</v>
      </c>
    </row>
    <row r="2136">
      <c r="A2136" s="42">
        <v>2134.0</v>
      </c>
      <c r="B2136" s="42">
        <v>15.0</v>
      </c>
      <c r="D2136" s="42">
        <v>2134.0</v>
      </c>
      <c r="E2136" s="42">
        <v>16.0</v>
      </c>
      <c r="G2136" s="2">
        <f>IFERROR(__xludf.DUMMYFUNCTION("""COMPUTED_VALUE"""),20.0)</f>
        <v>20</v>
      </c>
      <c r="O2136" s="42">
        <v>2134.0</v>
      </c>
      <c r="P2136" s="42">
        <v>396.0</v>
      </c>
      <c r="S2136" s="42">
        <v>396.0</v>
      </c>
    </row>
    <row r="2137">
      <c r="A2137" s="42">
        <v>2135.0</v>
      </c>
      <c r="B2137" s="42">
        <v>10.0</v>
      </c>
      <c r="D2137" s="42">
        <v>2135.0</v>
      </c>
      <c r="E2137" s="42">
        <v>0.0</v>
      </c>
      <c r="G2137" s="2">
        <f>IFERROR(__xludf.DUMMYFUNCTION("""COMPUTED_VALUE"""),21.0)</f>
        <v>21</v>
      </c>
      <c r="O2137" s="42">
        <v>2135.0</v>
      </c>
      <c r="P2137" s="42">
        <v>451.0</v>
      </c>
      <c r="S2137" s="42">
        <v>451.0</v>
      </c>
    </row>
    <row r="2138">
      <c r="A2138" s="42">
        <v>2136.0</v>
      </c>
      <c r="B2138" s="42">
        <v>12.0</v>
      </c>
      <c r="D2138" s="42">
        <v>2136.0</v>
      </c>
      <c r="E2138" s="42">
        <v>16.0</v>
      </c>
      <c r="G2138" s="2">
        <f>IFERROR(__xludf.DUMMYFUNCTION("""COMPUTED_VALUE"""),16.0)</f>
        <v>16</v>
      </c>
      <c r="O2138" s="42">
        <v>2136.0</v>
      </c>
      <c r="P2138" s="42">
        <v>283.0</v>
      </c>
      <c r="S2138" s="42">
        <v>293.0</v>
      </c>
    </row>
    <row r="2139">
      <c r="A2139" s="42">
        <v>2137.0</v>
      </c>
      <c r="B2139" s="42">
        <v>10.0</v>
      </c>
      <c r="D2139" s="42">
        <v>2137.0</v>
      </c>
      <c r="E2139" s="42">
        <v>16.0</v>
      </c>
      <c r="G2139" s="2">
        <f>IFERROR(__xludf.DUMMYFUNCTION("""COMPUTED_VALUE"""),16.0)</f>
        <v>16</v>
      </c>
      <c r="O2139" s="42">
        <v>2137.0</v>
      </c>
      <c r="P2139" s="42">
        <v>309.0</v>
      </c>
      <c r="S2139" s="42">
        <v>308.0</v>
      </c>
    </row>
    <row r="2140">
      <c r="A2140" s="42">
        <v>2138.0</v>
      </c>
      <c r="B2140" s="42">
        <v>10.0</v>
      </c>
      <c r="D2140" s="42">
        <v>2138.0</v>
      </c>
      <c r="E2140" s="42">
        <v>0.0</v>
      </c>
      <c r="G2140" s="2">
        <f>IFERROR(__xludf.DUMMYFUNCTION("""COMPUTED_VALUE"""),16.0)</f>
        <v>16</v>
      </c>
      <c r="O2140" s="42">
        <v>2138.0</v>
      </c>
      <c r="P2140" s="42">
        <v>331.0</v>
      </c>
      <c r="S2140" s="42">
        <v>351.0</v>
      </c>
    </row>
    <row r="2141">
      <c r="A2141" s="42">
        <v>2139.0</v>
      </c>
      <c r="B2141" s="42">
        <v>8.0</v>
      </c>
      <c r="D2141" s="42">
        <v>2139.0</v>
      </c>
      <c r="E2141" s="42">
        <v>16.0</v>
      </c>
      <c r="G2141" s="2">
        <f>IFERROR(__xludf.DUMMYFUNCTION("""COMPUTED_VALUE"""),16.0)</f>
        <v>16</v>
      </c>
      <c r="O2141" s="42">
        <v>2139.0</v>
      </c>
      <c r="P2141" s="42">
        <v>360.0</v>
      </c>
      <c r="S2141" s="42">
        <v>427.0</v>
      </c>
    </row>
    <row r="2142">
      <c r="A2142" s="42">
        <v>2140.0</v>
      </c>
      <c r="B2142" s="42">
        <v>8.0</v>
      </c>
      <c r="D2142" s="42">
        <v>2140.0</v>
      </c>
      <c r="E2142" s="42">
        <v>0.0</v>
      </c>
      <c r="G2142" s="2">
        <f>IFERROR(__xludf.DUMMYFUNCTION("""COMPUTED_VALUE"""),16.0)</f>
        <v>16</v>
      </c>
      <c r="O2142" s="42">
        <v>2140.0</v>
      </c>
      <c r="P2142" s="42">
        <v>315.0</v>
      </c>
      <c r="S2142" s="42">
        <v>442.0</v>
      </c>
    </row>
    <row r="2143">
      <c r="A2143" s="42">
        <v>2141.0</v>
      </c>
      <c r="B2143" s="42">
        <v>10.0</v>
      </c>
      <c r="D2143" s="42">
        <v>2141.0</v>
      </c>
      <c r="E2143" s="42">
        <v>16.0</v>
      </c>
      <c r="G2143" s="2">
        <f>IFERROR(__xludf.DUMMYFUNCTION("""COMPUTED_VALUE"""),16.0)</f>
        <v>16</v>
      </c>
      <c r="O2143" s="42">
        <v>2141.0</v>
      </c>
      <c r="P2143" s="42">
        <v>290.0</v>
      </c>
      <c r="S2143" s="42">
        <v>406.0</v>
      </c>
    </row>
    <row r="2144">
      <c r="A2144" s="42">
        <v>2142.0</v>
      </c>
      <c r="B2144" s="42">
        <v>8.0</v>
      </c>
      <c r="D2144" s="42">
        <v>2142.0</v>
      </c>
      <c r="E2144" s="42">
        <v>0.0</v>
      </c>
      <c r="G2144" s="2">
        <f>IFERROR(__xludf.DUMMYFUNCTION("""COMPUTED_VALUE"""),16.0)</f>
        <v>16</v>
      </c>
      <c r="O2144" s="42">
        <v>2142.0</v>
      </c>
      <c r="P2144" s="42">
        <v>305.0</v>
      </c>
      <c r="S2144" s="42">
        <v>441.0</v>
      </c>
    </row>
    <row r="2145">
      <c r="A2145" s="42">
        <v>2143.0</v>
      </c>
      <c r="B2145" s="42">
        <v>10.0</v>
      </c>
      <c r="D2145" s="42">
        <v>2143.0</v>
      </c>
      <c r="E2145" s="42">
        <v>16.0</v>
      </c>
      <c r="G2145" s="2">
        <f>IFERROR(__xludf.DUMMYFUNCTION("""COMPUTED_VALUE"""),16.0)</f>
        <v>16</v>
      </c>
      <c r="O2145" s="42">
        <v>2143.0</v>
      </c>
      <c r="P2145" s="42">
        <v>351.0</v>
      </c>
      <c r="S2145" s="42">
        <v>420.0</v>
      </c>
    </row>
    <row r="2146">
      <c r="A2146" s="42">
        <v>2144.0</v>
      </c>
      <c r="B2146" s="42">
        <v>8.0</v>
      </c>
      <c r="D2146" s="42">
        <v>2144.0</v>
      </c>
      <c r="E2146" s="42">
        <v>16.0</v>
      </c>
      <c r="G2146" s="2">
        <f>IFERROR(__xludf.DUMMYFUNCTION("""COMPUTED_VALUE"""),16.0)</f>
        <v>16</v>
      </c>
      <c r="O2146" s="42">
        <v>2144.0</v>
      </c>
      <c r="P2146" s="42">
        <v>330.0</v>
      </c>
      <c r="S2146" s="42">
        <v>362.0</v>
      </c>
    </row>
    <row r="2147">
      <c r="A2147" s="42">
        <v>2145.0</v>
      </c>
      <c r="B2147" s="42">
        <v>10.0</v>
      </c>
      <c r="D2147" s="42">
        <v>2145.0</v>
      </c>
      <c r="E2147" s="42">
        <v>0.0</v>
      </c>
      <c r="G2147" s="2">
        <f>IFERROR(__xludf.DUMMYFUNCTION("""COMPUTED_VALUE"""),22.0)</f>
        <v>22</v>
      </c>
      <c r="O2147" s="42">
        <v>2145.0</v>
      </c>
      <c r="P2147" s="42">
        <v>396.0</v>
      </c>
      <c r="S2147" s="42">
        <v>394.0</v>
      </c>
    </row>
    <row r="2148">
      <c r="A2148" s="42">
        <v>2146.0</v>
      </c>
      <c r="B2148" s="42">
        <v>10.0</v>
      </c>
      <c r="D2148" s="42">
        <v>2146.0</v>
      </c>
      <c r="E2148" s="42">
        <v>16.0</v>
      </c>
      <c r="G2148" s="2">
        <f>IFERROR(__xludf.DUMMYFUNCTION("""COMPUTED_VALUE"""),17.0)</f>
        <v>17</v>
      </c>
      <c r="O2148" s="42">
        <v>2146.0</v>
      </c>
      <c r="P2148" s="42">
        <v>367.0</v>
      </c>
      <c r="S2148" s="42">
        <v>367.0</v>
      </c>
    </row>
    <row r="2149">
      <c r="A2149" s="42">
        <v>2147.0</v>
      </c>
      <c r="B2149" s="42">
        <v>9.0</v>
      </c>
      <c r="D2149" s="42">
        <v>2147.0</v>
      </c>
      <c r="E2149" s="42">
        <v>0.0</v>
      </c>
      <c r="G2149" s="2">
        <f>IFERROR(__xludf.DUMMYFUNCTION("""COMPUTED_VALUE"""),16.0)</f>
        <v>16</v>
      </c>
      <c r="O2149" s="42">
        <v>2147.0</v>
      </c>
      <c r="P2149" s="42">
        <v>316.0</v>
      </c>
      <c r="S2149" s="42">
        <v>336.0</v>
      </c>
    </row>
    <row r="2150">
      <c r="A2150" s="42">
        <v>2148.0</v>
      </c>
      <c r="B2150" s="42">
        <v>11.0</v>
      </c>
      <c r="D2150" s="42">
        <v>2148.0</v>
      </c>
      <c r="E2150" s="42">
        <v>16.0</v>
      </c>
      <c r="G2150" s="2">
        <f>IFERROR(__xludf.DUMMYFUNCTION("""COMPUTED_VALUE"""),16.0)</f>
        <v>16</v>
      </c>
      <c r="O2150" s="42">
        <v>2148.0</v>
      </c>
      <c r="P2150" s="42">
        <v>330.0</v>
      </c>
      <c r="S2150" s="42">
        <v>358.0</v>
      </c>
    </row>
    <row r="2151">
      <c r="A2151" s="42">
        <v>2149.0</v>
      </c>
      <c r="B2151" s="42">
        <v>10.0</v>
      </c>
      <c r="D2151" s="42">
        <v>2149.0</v>
      </c>
      <c r="E2151" s="42">
        <v>16.0</v>
      </c>
      <c r="G2151" s="2">
        <f>IFERROR(__xludf.DUMMYFUNCTION("""COMPUTED_VALUE"""),16.0)</f>
        <v>16</v>
      </c>
      <c r="O2151" s="42">
        <v>2149.0</v>
      </c>
      <c r="P2151" s="42">
        <v>381.0</v>
      </c>
      <c r="S2151" s="42">
        <v>393.0</v>
      </c>
    </row>
    <row r="2152">
      <c r="A2152" s="42">
        <v>2150.0</v>
      </c>
      <c r="B2152" s="42">
        <v>10.0</v>
      </c>
      <c r="D2152" s="42">
        <v>2150.0</v>
      </c>
      <c r="E2152" s="42">
        <v>0.0</v>
      </c>
      <c r="G2152" s="2">
        <f>IFERROR(__xludf.DUMMYFUNCTION("""COMPUTED_VALUE"""),16.0)</f>
        <v>16</v>
      </c>
      <c r="O2152" s="42">
        <v>2150.0</v>
      </c>
      <c r="P2152" s="42">
        <v>314.0</v>
      </c>
      <c r="S2152" s="42">
        <v>337.0</v>
      </c>
    </row>
    <row r="2153">
      <c r="A2153" s="42">
        <v>2151.0</v>
      </c>
      <c r="B2153" s="42">
        <v>10.0</v>
      </c>
      <c r="D2153" s="42">
        <v>2151.0</v>
      </c>
      <c r="E2153" s="42">
        <v>16.0</v>
      </c>
      <c r="G2153" s="2">
        <f>IFERROR(__xludf.DUMMYFUNCTION("""COMPUTED_VALUE"""),16.0)</f>
        <v>16</v>
      </c>
      <c r="O2153" s="42">
        <v>2151.0</v>
      </c>
      <c r="P2153" s="42">
        <v>322.0</v>
      </c>
      <c r="S2153" s="42">
        <v>391.0</v>
      </c>
    </row>
    <row r="2154">
      <c r="A2154" s="42">
        <v>2152.0</v>
      </c>
      <c r="B2154" s="42">
        <v>8.0</v>
      </c>
      <c r="D2154" s="42">
        <v>2152.0</v>
      </c>
      <c r="E2154" s="42">
        <v>1.0</v>
      </c>
      <c r="G2154" s="2">
        <f>IFERROR(__xludf.DUMMYFUNCTION("""COMPUTED_VALUE"""),16.0)</f>
        <v>16</v>
      </c>
      <c r="O2154" s="42">
        <v>2152.0</v>
      </c>
      <c r="P2154" s="42">
        <v>353.0</v>
      </c>
      <c r="S2154" s="42">
        <v>444.0</v>
      </c>
    </row>
    <row r="2155">
      <c r="A2155" s="42">
        <v>2153.0</v>
      </c>
      <c r="B2155" s="42">
        <v>13.0</v>
      </c>
      <c r="D2155" s="42">
        <v>2153.0</v>
      </c>
      <c r="E2155" s="42">
        <v>16.0</v>
      </c>
      <c r="G2155" s="2">
        <f>IFERROR(__xludf.DUMMYFUNCTION("""COMPUTED_VALUE"""),16.0)</f>
        <v>16</v>
      </c>
      <c r="O2155" s="42">
        <v>2153.0</v>
      </c>
      <c r="P2155" s="42">
        <v>293.0</v>
      </c>
      <c r="S2155" s="42">
        <v>411.0</v>
      </c>
    </row>
    <row r="2156">
      <c r="A2156" s="42">
        <v>2154.0</v>
      </c>
      <c r="B2156" s="42">
        <v>11.0</v>
      </c>
      <c r="D2156" s="42">
        <v>2154.0</v>
      </c>
      <c r="E2156" s="42">
        <v>16.0</v>
      </c>
      <c r="G2156" s="2">
        <f>IFERROR(__xludf.DUMMYFUNCTION("""COMPUTED_VALUE"""),16.0)</f>
        <v>16</v>
      </c>
      <c r="O2156" s="42">
        <v>2154.0</v>
      </c>
      <c r="P2156" s="42">
        <v>349.0</v>
      </c>
      <c r="S2156" s="42">
        <v>496.0</v>
      </c>
    </row>
    <row r="2157">
      <c r="A2157" s="42">
        <v>2155.0</v>
      </c>
      <c r="B2157" s="42">
        <v>10.0</v>
      </c>
      <c r="D2157" s="42">
        <v>2155.0</v>
      </c>
      <c r="E2157" s="42">
        <v>16.0</v>
      </c>
      <c r="G2157" s="2">
        <f>IFERROR(__xludf.DUMMYFUNCTION("""COMPUTED_VALUE"""),16.0)</f>
        <v>16</v>
      </c>
      <c r="O2157" s="42">
        <v>2155.0</v>
      </c>
      <c r="P2157" s="42">
        <v>304.0</v>
      </c>
      <c r="S2157" s="42">
        <v>468.0</v>
      </c>
    </row>
    <row r="2158">
      <c r="A2158" s="42">
        <v>2156.0</v>
      </c>
      <c r="B2158" s="42">
        <v>14.0</v>
      </c>
      <c r="D2158" s="42">
        <v>2156.0</v>
      </c>
      <c r="E2158" s="42">
        <v>0.0</v>
      </c>
      <c r="G2158" s="2">
        <f>IFERROR(__xludf.DUMMYFUNCTION("""COMPUTED_VALUE"""),16.0)</f>
        <v>16</v>
      </c>
      <c r="O2158" s="42">
        <v>2156.0</v>
      </c>
      <c r="P2158" s="42">
        <v>330.0</v>
      </c>
      <c r="S2158" s="42">
        <v>361.0</v>
      </c>
    </row>
    <row r="2159">
      <c r="A2159" s="42">
        <v>2157.0</v>
      </c>
      <c r="B2159" s="42">
        <v>13.0</v>
      </c>
      <c r="D2159" s="42">
        <v>2157.0</v>
      </c>
      <c r="E2159" s="42">
        <v>16.0</v>
      </c>
      <c r="G2159" s="2">
        <f>IFERROR(__xludf.DUMMYFUNCTION("""COMPUTED_VALUE"""),19.0)</f>
        <v>19</v>
      </c>
      <c r="O2159" s="42">
        <v>2157.0</v>
      </c>
      <c r="P2159" s="42">
        <v>356.0</v>
      </c>
      <c r="S2159" s="42">
        <v>355.0</v>
      </c>
    </row>
    <row r="2160">
      <c r="A2160" s="42">
        <v>2158.0</v>
      </c>
      <c r="B2160" s="42">
        <v>14.0</v>
      </c>
      <c r="D2160" s="42">
        <v>2158.0</v>
      </c>
      <c r="E2160" s="42">
        <v>16.0</v>
      </c>
      <c r="G2160" s="2">
        <f>IFERROR(__xludf.DUMMYFUNCTION("""COMPUTED_VALUE"""),16.0)</f>
        <v>16</v>
      </c>
      <c r="O2160" s="42">
        <v>2158.0</v>
      </c>
      <c r="P2160" s="42">
        <v>318.0</v>
      </c>
      <c r="S2160" s="42">
        <v>318.0</v>
      </c>
    </row>
    <row r="2161">
      <c r="A2161" s="42">
        <v>2159.0</v>
      </c>
      <c r="B2161" s="42">
        <v>9.0</v>
      </c>
      <c r="D2161" s="42">
        <v>2159.0</v>
      </c>
      <c r="E2161" s="42">
        <v>16.0</v>
      </c>
      <c r="G2161" s="2">
        <f>IFERROR(__xludf.DUMMYFUNCTION("""COMPUTED_VALUE"""),16.0)</f>
        <v>16</v>
      </c>
      <c r="O2161" s="42">
        <v>2159.0</v>
      </c>
      <c r="P2161" s="42">
        <v>330.0</v>
      </c>
      <c r="S2161" s="42">
        <v>330.0</v>
      </c>
    </row>
    <row r="2162">
      <c r="A2162" s="42">
        <v>2160.0</v>
      </c>
      <c r="B2162" s="42">
        <v>10.0</v>
      </c>
      <c r="D2162" s="42">
        <v>2160.0</v>
      </c>
      <c r="E2162" s="42">
        <v>0.0</v>
      </c>
      <c r="G2162" s="2">
        <f>IFERROR(__xludf.DUMMYFUNCTION("""COMPUTED_VALUE"""),16.0)</f>
        <v>16</v>
      </c>
      <c r="O2162" s="42">
        <v>2160.0</v>
      </c>
      <c r="P2162" s="42">
        <v>296.0</v>
      </c>
      <c r="S2162" s="42">
        <v>346.0</v>
      </c>
    </row>
    <row r="2163">
      <c r="A2163" s="42">
        <v>2161.0</v>
      </c>
      <c r="B2163" s="42">
        <v>10.0</v>
      </c>
      <c r="D2163" s="42">
        <v>2161.0</v>
      </c>
      <c r="E2163" s="42">
        <v>16.0</v>
      </c>
      <c r="G2163" s="2">
        <f>IFERROR(__xludf.DUMMYFUNCTION("""COMPUTED_VALUE"""),16.0)</f>
        <v>16</v>
      </c>
      <c r="O2163" s="42">
        <v>2161.0</v>
      </c>
      <c r="P2163" s="42">
        <v>330.0</v>
      </c>
      <c r="S2163" s="42">
        <v>426.0</v>
      </c>
    </row>
    <row r="2164">
      <c r="A2164" s="42">
        <v>2162.0</v>
      </c>
      <c r="B2164" s="42">
        <v>7.0</v>
      </c>
      <c r="D2164" s="42">
        <v>2162.0</v>
      </c>
      <c r="E2164" s="42">
        <v>0.0</v>
      </c>
      <c r="G2164" s="2">
        <f>IFERROR(__xludf.DUMMYFUNCTION("""COMPUTED_VALUE"""),16.0)</f>
        <v>16</v>
      </c>
      <c r="O2164" s="42">
        <v>2162.0</v>
      </c>
      <c r="P2164" s="42">
        <v>343.0</v>
      </c>
      <c r="S2164" s="42">
        <v>451.0</v>
      </c>
    </row>
    <row r="2165">
      <c r="A2165" s="42">
        <v>2163.0</v>
      </c>
      <c r="B2165" s="42">
        <v>8.0</v>
      </c>
      <c r="D2165" s="42">
        <v>2163.0</v>
      </c>
      <c r="E2165" s="42">
        <v>16.0</v>
      </c>
      <c r="G2165" s="2">
        <f>IFERROR(__xludf.DUMMYFUNCTION("""COMPUTED_VALUE"""),16.0)</f>
        <v>16</v>
      </c>
      <c r="O2165" s="42">
        <v>2163.0</v>
      </c>
      <c r="P2165" s="42">
        <v>368.0</v>
      </c>
      <c r="S2165" s="42">
        <v>559.0</v>
      </c>
    </row>
    <row r="2166">
      <c r="A2166" s="42">
        <v>2164.0</v>
      </c>
      <c r="B2166" s="42">
        <v>9.0</v>
      </c>
      <c r="D2166" s="42">
        <v>2164.0</v>
      </c>
      <c r="E2166" s="42">
        <v>0.0</v>
      </c>
      <c r="G2166" s="2">
        <f>IFERROR(__xludf.DUMMYFUNCTION("""COMPUTED_VALUE"""),16.0)</f>
        <v>16</v>
      </c>
      <c r="O2166" s="42">
        <v>2164.0</v>
      </c>
      <c r="P2166" s="42">
        <v>308.0</v>
      </c>
      <c r="S2166" s="42">
        <v>391.0</v>
      </c>
    </row>
    <row r="2167">
      <c r="A2167" s="42">
        <v>2165.0</v>
      </c>
      <c r="B2167" s="42">
        <v>11.0</v>
      </c>
      <c r="D2167" s="42">
        <v>2165.0</v>
      </c>
      <c r="E2167" s="42">
        <v>16.0</v>
      </c>
      <c r="G2167" s="2">
        <f>IFERROR(__xludf.DUMMYFUNCTION("""COMPUTED_VALUE"""),16.0)</f>
        <v>16</v>
      </c>
      <c r="O2167" s="42">
        <v>2165.0</v>
      </c>
      <c r="P2167" s="42">
        <v>327.0</v>
      </c>
      <c r="S2167" s="42">
        <v>444.0</v>
      </c>
    </row>
    <row r="2168">
      <c r="A2168" s="42">
        <v>2166.0</v>
      </c>
      <c r="B2168" s="42">
        <v>11.0</v>
      </c>
      <c r="D2168" s="42">
        <v>2166.0</v>
      </c>
      <c r="E2168" s="42">
        <v>16.0</v>
      </c>
      <c r="G2168" s="2">
        <f>IFERROR(__xludf.DUMMYFUNCTION("""COMPUTED_VALUE"""),16.0)</f>
        <v>16</v>
      </c>
      <c r="O2168" s="42">
        <v>2166.0</v>
      </c>
      <c r="P2168" s="42">
        <v>391.0</v>
      </c>
      <c r="S2168" s="42">
        <v>599.0</v>
      </c>
    </row>
    <row r="2169">
      <c r="A2169" s="42">
        <v>2167.0</v>
      </c>
      <c r="B2169" s="42">
        <v>10.0</v>
      </c>
      <c r="D2169" s="42">
        <v>2167.0</v>
      </c>
      <c r="E2169" s="42">
        <v>0.0</v>
      </c>
      <c r="G2169" s="2">
        <f>IFERROR(__xludf.DUMMYFUNCTION("""COMPUTED_VALUE"""),16.0)</f>
        <v>16</v>
      </c>
      <c r="O2169" s="42">
        <v>2167.0</v>
      </c>
      <c r="P2169" s="42">
        <v>328.0</v>
      </c>
      <c r="S2169" s="42">
        <v>489.0</v>
      </c>
    </row>
    <row r="2170">
      <c r="A2170" s="42">
        <v>2168.0</v>
      </c>
      <c r="B2170" s="42">
        <v>12.0</v>
      </c>
      <c r="D2170" s="42">
        <v>2168.0</v>
      </c>
      <c r="E2170" s="42">
        <v>16.0</v>
      </c>
      <c r="G2170" s="2">
        <f>IFERROR(__xludf.DUMMYFUNCTION("""COMPUTED_VALUE"""),16.0)</f>
        <v>16</v>
      </c>
      <c r="O2170" s="42">
        <v>2168.0</v>
      </c>
      <c r="P2170" s="42">
        <v>322.0</v>
      </c>
      <c r="S2170" s="42">
        <v>455.0</v>
      </c>
    </row>
    <row r="2171">
      <c r="A2171" s="42">
        <v>2169.0</v>
      </c>
      <c r="B2171" s="42">
        <v>11.0</v>
      </c>
      <c r="D2171" s="42">
        <v>2169.0</v>
      </c>
      <c r="E2171" s="42">
        <v>16.0</v>
      </c>
      <c r="G2171" s="2">
        <f>IFERROR(__xludf.DUMMYFUNCTION("""COMPUTED_VALUE"""),16.0)</f>
        <v>16</v>
      </c>
      <c r="O2171" s="42">
        <v>2169.0</v>
      </c>
      <c r="P2171" s="42">
        <v>347.0</v>
      </c>
      <c r="S2171" s="42">
        <v>500.0</v>
      </c>
    </row>
    <row r="2172">
      <c r="A2172" s="42">
        <v>2170.0</v>
      </c>
      <c r="B2172" s="42">
        <v>8.0</v>
      </c>
      <c r="D2172" s="42">
        <v>2170.0</v>
      </c>
      <c r="E2172" s="42">
        <v>0.0</v>
      </c>
      <c r="G2172" s="2">
        <f>IFERROR(__xludf.DUMMYFUNCTION("""COMPUTED_VALUE"""),16.0)</f>
        <v>16</v>
      </c>
      <c r="O2172" s="42">
        <v>2170.0</v>
      </c>
      <c r="P2172" s="42">
        <v>337.0</v>
      </c>
      <c r="S2172" s="42">
        <v>487.0</v>
      </c>
    </row>
    <row r="2173">
      <c r="A2173" s="42">
        <v>2171.0</v>
      </c>
      <c r="B2173" s="42">
        <v>9.0</v>
      </c>
      <c r="D2173" s="42">
        <v>2171.0</v>
      </c>
      <c r="E2173" s="42">
        <v>16.0</v>
      </c>
      <c r="G2173" s="2">
        <f>IFERROR(__xludf.DUMMYFUNCTION("""COMPUTED_VALUE"""),16.0)</f>
        <v>16</v>
      </c>
      <c r="O2173" s="42">
        <v>2171.0</v>
      </c>
      <c r="P2173" s="42">
        <v>375.0</v>
      </c>
      <c r="S2173" s="42">
        <v>556.0</v>
      </c>
    </row>
    <row r="2174">
      <c r="A2174" s="42">
        <v>2172.0</v>
      </c>
      <c r="B2174" s="42">
        <v>10.0</v>
      </c>
      <c r="D2174" s="42">
        <v>2172.0</v>
      </c>
      <c r="E2174" s="42">
        <v>16.0</v>
      </c>
      <c r="G2174" s="2">
        <f>IFERROR(__xludf.DUMMYFUNCTION("""COMPUTED_VALUE"""),16.0)</f>
        <v>16</v>
      </c>
      <c r="O2174" s="42">
        <v>2172.0</v>
      </c>
      <c r="P2174" s="42">
        <v>326.0</v>
      </c>
      <c r="S2174" s="42">
        <v>504.0</v>
      </c>
    </row>
    <row r="2175">
      <c r="A2175" s="42">
        <v>2173.0</v>
      </c>
      <c r="B2175" s="42">
        <v>10.0</v>
      </c>
      <c r="D2175" s="42">
        <v>2173.0</v>
      </c>
      <c r="E2175" s="42">
        <v>0.0</v>
      </c>
      <c r="G2175" s="2">
        <f>IFERROR(__xludf.DUMMYFUNCTION("""COMPUTED_VALUE"""),16.0)</f>
        <v>16</v>
      </c>
      <c r="O2175" s="42">
        <v>2173.0</v>
      </c>
      <c r="P2175" s="42">
        <v>332.0</v>
      </c>
      <c r="S2175" s="42">
        <v>355.0</v>
      </c>
    </row>
    <row r="2176">
      <c r="A2176" s="42">
        <v>2174.0</v>
      </c>
      <c r="B2176" s="42">
        <v>10.0</v>
      </c>
      <c r="D2176" s="42">
        <v>2174.0</v>
      </c>
      <c r="E2176" s="42">
        <v>16.0</v>
      </c>
      <c r="G2176" s="2">
        <f>IFERROR(__xludf.DUMMYFUNCTION("""COMPUTED_VALUE"""),16.0)</f>
        <v>16</v>
      </c>
      <c r="O2176" s="42">
        <v>2174.0</v>
      </c>
      <c r="P2176" s="42">
        <v>345.0</v>
      </c>
      <c r="S2176" s="42">
        <v>402.0</v>
      </c>
    </row>
    <row r="2177">
      <c r="A2177" s="42">
        <v>2175.0</v>
      </c>
      <c r="B2177" s="42">
        <v>7.0</v>
      </c>
      <c r="D2177" s="42">
        <v>2175.0</v>
      </c>
      <c r="E2177" s="42">
        <v>0.0</v>
      </c>
      <c r="G2177" s="2">
        <f>IFERROR(__xludf.DUMMYFUNCTION("""COMPUTED_VALUE"""),16.0)</f>
        <v>16</v>
      </c>
      <c r="O2177" s="42">
        <v>2175.0</v>
      </c>
      <c r="P2177" s="42">
        <v>306.0</v>
      </c>
      <c r="S2177" s="42">
        <v>426.0</v>
      </c>
    </row>
    <row r="2178">
      <c r="A2178" s="42">
        <v>2176.0</v>
      </c>
      <c r="B2178" s="42">
        <v>11.0</v>
      </c>
      <c r="D2178" s="42">
        <v>2176.0</v>
      </c>
      <c r="E2178" s="42">
        <v>16.0</v>
      </c>
      <c r="G2178" s="2">
        <f>IFERROR(__xludf.DUMMYFUNCTION("""COMPUTED_VALUE"""),16.0)</f>
        <v>16</v>
      </c>
      <c r="O2178" s="42">
        <v>2176.0</v>
      </c>
      <c r="P2178" s="42">
        <v>361.0</v>
      </c>
      <c r="S2178" s="42">
        <v>493.0</v>
      </c>
    </row>
    <row r="2179">
      <c r="A2179" s="42">
        <v>2177.0</v>
      </c>
      <c r="B2179" s="42">
        <v>9.0</v>
      </c>
      <c r="D2179" s="42">
        <v>2177.0</v>
      </c>
      <c r="E2179" s="42">
        <v>0.0</v>
      </c>
      <c r="G2179" s="2">
        <f>IFERROR(__xludf.DUMMYFUNCTION("""COMPUTED_VALUE"""),16.0)</f>
        <v>16</v>
      </c>
      <c r="O2179" s="42">
        <v>2177.0</v>
      </c>
      <c r="P2179" s="42">
        <v>283.0</v>
      </c>
      <c r="S2179" s="42">
        <v>361.0</v>
      </c>
    </row>
    <row r="2180">
      <c r="A2180" s="42">
        <v>2178.0</v>
      </c>
      <c r="B2180" s="42">
        <v>13.0</v>
      </c>
      <c r="D2180" s="42">
        <v>2178.0</v>
      </c>
      <c r="E2180" s="42">
        <v>16.0</v>
      </c>
      <c r="G2180" s="2">
        <f>IFERROR(__xludf.DUMMYFUNCTION("""COMPUTED_VALUE"""),16.0)</f>
        <v>16</v>
      </c>
      <c r="O2180" s="42">
        <v>2178.0</v>
      </c>
      <c r="P2180" s="42">
        <v>351.0</v>
      </c>
      <c r="S2180" s="42">
        <v>452.0</v>
      </c>
    </row>
    <row r="2181">
      <c r="A2181" s="42">
        <v>2179.0</v>
      </c>
      <c r="B2181" s="42">
        <v>14.0</v>
      </c>
      <c r="D2181" s="42">
        <v>2179.0</v>
      </c>
      <c r="E2181" s="42">
        <v>16.0</v>
      </c>
      <c r="G2181" s="2">
        <f>IFERROR(__xludf.DUMMYFUNCTION("""COMPUTED_VALUE"""),16.0)</f>
        <v>16</v>
      </c>
      <c r="O2181" s="42">
        <v>2179.0</v>
      </c>
      <c r="P2181" s="42">
        <v>348.0</v>
      </c>
      <c r="S2181" s="42">
        <v>496.0</v>
      </c>
    </row>
    <row r="2182">
      <c r="A2182" s="42">
        <v>2180.0</v>
      </c>
      <c r="B2182" s="42">
        <v>15.0</v>
      </c>
      <c r="D2182" s="42">
        <v>2180.0</v>
      </c>
      <c r="E2182" s="42">
        <v>16.0</v>
      </c>
      <c r="G2182" s="2">
        <f>IFERROR(__xludf.DUMMYFUNCTION("""COMPUTED_VALUE"""),16.0)</f>
        <v>16</v>
      </c>
      <c r="O2182" s="42">
        <v>2180.0</v>
      </c>
      <c r="P2182" s="42">
        <v>349.0</v>
      </c>
      <c r="S2182" s="42">
        <v>487.0</v>
      </c>
    </row>
    <row r="2183">
      <c r="A2183" s="42">
        <v>2181.0</v>
      </c>
      <c r="B2183" s="42">
        <v>20.0</v>
      </c>
      <c r="D2183" s="42">
        <v>2181.0</v>
      </c>
      <c r="E2183" s="42">
        <v>16.0</v>
      </c>
      <c r="G2183" s="2">
        <f>IFERROR(__xludf.DUMMYFUNCTION("""COMPUTED_VALUE"""),16.0)</f>
        <v>16</v>
      </c>
      <c r="O2183" s="42">
        <v>2181.0</v>
      </c>
      <c r="P2183" s="42">
        <v>325.0</v>
      </c>
      <c r="S2183" s="42">
        <v>380.0</v>
      </c>
    </row>
    <row r="2184">
      <c r="A2184" s="42">
        <v>2182.0</v>
      </c>
      <c r="B2184" s="42">
        <v>15.0</v>
      </c>
      <c r="D2184" s="42">
        <v>2182.0</v>
      </c>
      <c r="E2184" s="42">
        <v>16.0</v>
      </c>
      <c r="G2184" s="2">
        <f>IFERROR(__xludf.DUMMYFUNCTION("""COMPUTED_VALUE"""),16.0)</f>
        <v>16</v>
      </c>
      <c r="O2184" s="42">
        <v>2182.0</v>
      </c>
      <c r="P2184" s="42">
        <v>367.0</v>
      </c>
      <c r="S2184" s="42">
        <v>485.0</v>
      </c>
    </row>
    <row r="2185">
      <c r="A2185" s="42">
        <v>2183.0</v>
      </c>
      <c r="B2185" s="42">
        <v>14.0</v>
      </c>
      <c r="D2185" s="42">
        <v>2183.0</v>
      </c>
      <c r="E2185" s="42">
        <v>16.0</v>
      </c>
      <c r="G2185" s="2">
        <f>IFERROR(__xludf.DUMMYFUNCTION("""COMPUTED_VALUE"""),16.0)</f>
        <v>16</v>
      </c>
      <c r="O2185" s="42">
        <v>2183.0</v>
      </c>
      <c r="P2185" s="42">
        <v>290.0</v>
      </c>
      <c r="S2185" s="42">
        <v>383.0</v>
      </c>
    </row>
    <row r="2186">
      <c r="A2186" s="42">
        <v>2184.0</v>
      </c>
      <c r="B2186" s="42">
        <v>18.0</v>
      </c>
      <c r="D2186" s="42">
        <v>2184.0</v>
      </c>
      <c r="E2186" s="42">
        <v>16.0</v>
      </c>
      <c r="G2186" s="2">
        <f>IFERROR(__xludf.DUMMYFUNCTION("""COMPUTED_VALUE"""),16.0)</f>
        <v>16</v>
      </c>
      <c r="O2186" s="42">
        <v>2184.0</v>
      </c>
      <c r="P2186" s="42">
        <v>475.0</v>
      </c>
      <c r="S2186" s="42">
        <v>652.0</v>
      </c>
    </row>
    <row r="2187">
      <c r="A2187" s="42">
        <v>2185.0</v>
      </c>
      <c r="B2187" s="42">
        <v>20.0</v>
      </c>
      <c r="D2187" s="42">
        <v>2185.0</v>
      </c>
      <c r="E2187" s="42">
        <v>17.0</v>
      </c>
      <c r="G2187" s="2">
        <f>IFERROR(__xludf.DUMMYFUNCTION("""COMPUTED_VALUE"""),16.0)</f>
        <v>16</v>
      </c>
      <c r="O2187" s="42">
        <v>2185.0</v>
      </c>
      <c r="P2187" s="42">
        <v>254.0</v>
      </c>
      <c r="S2187" s="42">
        <v>490.0</v>
      </c>
    </row>
    <row r="2188">
      <c r="A2188" s="42">
        <v>2186.0</v>
      </c>
      <c r="B2188" s="42">
        <v>20.0</v>
      </c>
      <c r="D2188" s="42">
        <v>2186.0</v>
      </c>
      <c r="E2188" s="42">
        <v>20.0</v>
      </c>
      <c r="G2188" s="2">
        <f>IFERROR(__xludf.DUMMYFUNCTION("""COMPUTED_VALUE"""),16.0)</f>
        <v>16</v>
      </c>
      <c r="O2188" s="42">
        <v>2186.0</v>
      </c>
      <c r="P2188" s="42">
        <v>414.0</v>
      </c>
      <c r="S2188" s="42">
        <v>586.0</v>
      </c>
    </row>
    <row r="2189">
      <c r="A2189" s="42">
        <v>2187.0</v>
      </c>
      <c r="B2189" s="42">
        <v>22.0</v>
      </c>
      <c r="D2189" s="42">
        <v>2187.0</v>
      </c>
      <c r="E2189" s="42">
        <v>22.0</v>
      </c>
      <c r="G2189" s="2">
        <f>IFERROR(__xludf.DUMMYFUNCTION("""COMPUTED_VALUE"""),16.0)</f>
        <v>16</v>
      </c>
      <c r="O2189" s="42">
        <v>2187.0</v>
      </c>
      <c r="P2189" s="42">
        <v>372.0</v>
      </c>
      <c r="S2189" s="42">
        <v>628.0</v>
      </c>
    </row>
    <row r="2190">
      <c r="A2190" s="42">
        <v>2188.0</v>
      </c>
      <c r="B2190" s="42">
        <v>22.0</v>
      </c>
      <c r="D2190" s="42">
        <v>2188.0</v>
      </c>
      <c r="E2190" s="42">
        <v>22.0</v>
      </c>
      <c r="G2190" s="2">
        <f>IFERROR(__xludf.DUMMYFUNCTION("""COMPUTED_VALUE"""),16.0)</f>
        <v>16</v>
      </c>
      <c r="O2190" s="42">
        <v>2188.0</v>
      </c>
      <c r="P2190" s="42">
        <v>359.0</v>
      </c>
      <c r="S2190" s="42">
        <v>557.0</v>
      </c>
    </row>
    <row r="2191">
      <c r="A2191" s="42">
        <v>2189.0</v>
      </c>
      <c r="B2191" s="42">
        <v>25.0</v>
      </c>
      <c r="D2191" s="42">
        <v>2189.0</v>
      </c>
      <c r="E2191" s="42">
        <v>25.0</v>
      </c>
      <c r="G2191" s="2">
        <f>IFERROR(__xludf.DUMMYFUNCTION("""COMPUTED_VALUE"""),16.0)</f>
        <v>16</v>
      </c>
      <c r="O2191" s="42">
        <v>2189.0</v>
      </c>
      <c r="P2191" s="42">
        <v>292.0</v>
      </c>
      <c r="S2191" s="42">
        <v>445.0</v>
      </c>
    </row>
    <row r="2192">
      <c r="A2192" s="42">
        <v>2190.0</v>
      </c>
      <c r="B2192" s="42">
        <v>22.0</v>
      </c>
      <c r="D2192" s="42">
        <v>2190.0</v>
      </c>
      <c r="E2192" s="42">
        <v>22.0</v>
      </c>
      <c r="G2192" s="2">
        <f>IFERROR(__xludf.DUMMYFUNCTION("""COMPUTED_VALUE"""),16.0)</f>
        <v>16</v>
      </c>
      <c r="O2192" s="42">
        <v>2190.0</v>
      </c>
      <c r="P2192" s="42">
        <v>363.0</v>
      </c>
      <c r="S2192" s="42">
        <v>566.0</v>
      </c>
    </row>
    <row r="2193">
      <c r="A2193" s="42">
        <v>2191.0</v>
      </c>
      <c r="B2193" s="42">
        <v>21.0</v>
      </c>
      <c r="D2193" s="42">
        <v>2191.0</v>
      </c>
      <c r="E2193" s="42">
        <v>21.0</v>
      </c>
      <c r="G2193" s="2">
        <f>IFERROR(__xludf.DUMMYFUNCTION("""COMPUTED_VALUE"""),16.0)</f>
        <v>16</v>
      </c>
      <c r="O2193" s="42">
        <v>2191.0</v>
      </c>
      <c r="P2193" s="42">
        <v>349.0</v>
      </c>
      <c r="S2193" s="42">
        <v>482.0</v>
      </c>
    </row>
    <row r="2194">
      <c r="A2194" s="42">
        <v>2192.0</v>
      </c>
      <c r="B2194" s="42">
        <v>21.0</v>
      </c>
      <c r="D2194" s="42">
        <v>2192.0</v>
      </c>
      <c r="E2194" s="42">
        <v>21.0</v>
      </c>
      <c r="G2194" s="2">
        <f>IFERROR(__xludf.DUMMYFUNCTION("""COMPUTED_VALUE"""),16.0)</f>
        <v>16</v>
      </c>
      <c r="O2194" s="42">
        <v>2192.0</v>
      </c>
      <c r="P2194" s="42">
        <v>318.0</v>
      </c>
      <c r="S2194" s="42">
        <v>481.0</v>
      </c>
    </row>
    <row r="2195">
      <c r="A2195" s="42">
        <v>2193.0</v>
      </c>
      <c r="B2195" s="42">
        <v>24.0</v>
      </c>
      <c r="D2195" s="42">
        <v>2193.0</v>
      </c>
      <c r="E2195" s="42">
        <v>24.0</v>
      </c>
      <c r="G2195" s="2">
        <f>IFERROR(__xludf.DUMMYFUNCTION("""COMPUTED_VALUE"""),16.0)</f>
        <v>16</v>
      </c>
      <c r="O2195" s="42">
        <v>2193.0</v>
      </c>
      <c r="P2195" s="42">
        <v>366.0</v>
      </c>
      <c r="S2195" s="42">
        <v>563.0</v>
      </c>
    </row>
    <row r="2196">
      <c r="A2196" s="42">
        <v>2194.0</v>
      </c>
      <c r="B2196" s="42">
        <v>25.0</v>
      </c>
      <c r="D2196" s="42">
        <v>2194.0</v>
      </c>
      <c r="E2196" s="42">
        <v>25.0</v>
      </c>
      <c r="G2196" s="2">
        <f>IFERROR(__xludf.DUMMYFUNCTION("""COMPUTED_VALUE"""),16.0)</f>
        <v>16</v>
      </c>
      <c r="O2196" s="42">
        <v>2194.0</v>
      </c>
      <c r="P2196" s="42">
        <v>330.0</v>
      </c>
      <c r="S2196" s="42">
        <v>435.0</v>
      </c>
    </row>
    <row r="2197">
      <c r="A2197" s="42">
        <v>2195.0</v>
      </c>
      <c r="B2197" s="42">
        <v>26.0</v>
      </c>
      <c r="D2197" s="42">
        <v>2195.0</v>
      </c>
      <c r="E2197" s="42">
        <v>26.0</v>
      </c>
      <c r="G2197" s="2">
        <f>IFERROR(__xludf.DUMMYFUNCTION("""COMPUTED_VALUE"""),16.0)</f>
        <v>16</v>
      </c>
      <c r="O2197" s="42">
        <v>2195.0</v>
      </c>
      <c r="P2197" s="42">
        <v>307.0</v>
      </c>
      <c r="S2197" s="42">
        <v>478.0</v>
      </c>
    </row>
    <row r="2198">
      <c r="A2198" s="42">
        <v>2196.0</v>
      </c>
      <c r="B2198" s="42">
        <v>30.0</v>
      </c>
      <c r="D2198" s="42">
        <v>2196.0</v>
      </c>
      <c r="E2198" s="42">
        <v>30.0</v>
      </c>
      <c r="G2198" s="2">
        <f>IFERROR(__xludf.DUMMYFUNCTION("""COMPUTED_VALUE"""),16.0)</f>
        <v>16</v>
      </c>
      <c r="O2198" s="42">
        <v>2196.0</v>
      </c>
      <c r="P2198" s="42">
        <v>425.0</v>
      </c>
      <c r="S2198" s="42">
        <v>695.0</v>
      </c>
    </row>
    <row r="2199">
      <c r="A2199" s="42">
        <v>2197.0</v>
      </c>
      <c r="B2199" s="42">
        <v>32.0</v>
      </c>
      <c r="D2199" s="42">
        <v>2197.0</v>
      </c>
      <c r="E2199" s="42">
        <v>32.0</v>
      </c>
      <c r="G2199" s="2">
        <f>IFERROR(__xludf.DUMMYFUNCTION("""COMPUTED_VALUE"""),16.0)</f>
        <v>16</v>
      </c>
      <c r="O2199" s="42">
        <v>2197.0</v>
      </c>
      <c r="P2199" s="42">
        <v>328.0</v>
      </c>
      <c r="S2199" s="42">
        <v>526.0</v>
      </c>
    </row>
    <row r="2200">
      <c r="A2200" s="42">
        <v>2198.0</v>
      </c>
      <c r="B2200" s="42">
        <v>36.0</v>
      </c>
      <c r="D2200" s="42">
        <v>2198.0</v>
      </c>
      <c r="E2200" s="42">
        <v>36.0</v>
      </c>
      <c r="G2200" s="2">
        <f>IFERROR(__xludf.DUMMYFUNCTION("""COMPUTED_VALUE"""),16.0)</f>
        <v>16</v>
      </c>
      <c r="O2200" s="42">
        <v>2198.0</v>
      </c>
      <c r="P2200" s="42">
        <v>323.0</v>
      </c>
      <c r="S2200" s="42">
        <v>443.0</v>
      </c>
    </row>
    <row r="2201">
      <c r="A2201" s="42">
        <v>2199.0</v>
      </c>
      <c r="B2201" s="42">
        <v>37.0</v>
      </c>
      <c r="D2201" s="42">
        <v>2199.0</v>
      </c>
      <c r="E2201" s="42">
        <v>37.0</v>
      </c>
      <c r="G2201" s="2">
        <f>IFERROR(__xludf.DUMMYFUNCTION("""COMPUTED_VALUE"""),16.0)</f>
        <v>16</v>
      </c>
      <c r="O2201" s="42">
        <v>2199.0</v>
      </c>
      <c r="P2201" s="42">
        <v>351.0</v>
      </c>
      <c r="S2201" s="42">
        <v>502.0</v>
      </c>
    </row>
    <row r="2202">
      <c r="A2202" s="42">
        <v>2200.0</v>
      </c>
      <c r="B2202" s="42">
        <v>29.0</v>
      </c>
      <c r="D2202" s="42">
        <v>2200.0</v>
      </c>
      <c r="E2202" s="42">
        <v>29.0</v>
      </c>
      <c r="G2202" s="2">
        <f>IFERROR(__xludf.DUMMYFUNCTION("""COMPUTED_VALUE"""),16.0)</f>
        <v>16</v>
      </c>
      <c r="O2202" s="42">
        <v>2200.0</v>
      </c>
      <c r="P2202" s="42">
        <v>1146.0</v>
      </c>
      <c r="S2202" s="42">
        <v>1300.0</v>
      </c>
    </row>
    <row r="2203">
      <c r="A2203" s="42">
        <v>2201.0</v>
      </c>
      <c r="B2203" s="42">
        <v>30.0</v>
      </c>
      <c r="D2203" s="42">
        <v>2201.0</v>
      </c>
      <c r="E2203" s="42">
        <v>30.0</v>
      </c>
      <c r="G2203" s="2">
        <f>IFERROR(__xludf.DUMMYFUNCTION("""COMPUTED_VALUE"""),16.0)</f>
        <v>16</v>
      </c>
      <c r="O2203" s="42">
        <v>2201.0</v>
      </c>
      <c r="P2203" s="42">
        <v>325.0</v>
      </c>
      <c r="S2203" s="42">
        <v>497.0</v>
      </c>
    </row>
    <row r="2204">
      <c r="A2204" s="42">
        <v>2202.0</v>
      </c>
      <c r="B2204" s="42">
        <v>30.0</v>
      </c>
      <c r="D2204" s="42">
        <v>2202.0</v>
      </c>
      <c r="E2204" s="42">
        <v>30.0</v>
      </c>
      <c r="G2204" s="2">
        <f>IFERROR(__xludf.DUMMYFUNCTION("""COMPUTED_VALUE"""),16.0)</f>
        <v>16</v>
      </c>
      <c r="O2204" s="42">
        <v>2202.0</v>
      </c>
      <c r="P2204" s="42">
        <v>329.0</v>
      </c>
      <c r="S2204" s="42">
        <v>401.0</v>
      </c>
    </row>
    <row r="2205">
      <c r="A2205" s="42">
        <v>2203.0</v>
      </c>
      <c r="B2205" s="42">
        <v>27.0</v>
      </c>
      <c r="D2205" s="42">
        <v>2203.0</v>
      </c>
      <c r="E2205" s="42">
        <v>27.0</v>
      </c>
      <c r="G2205" s="2">
        <f>IFERROR(__xludf.DUMMYFUNCTION("""COMPUTED_VALUE"""),16.0)</f>
        <v>16</v>
      </c>
      <c r="O2205" s="42">
        <v>2203.0</v>
      </c>
      <c r="P2205" s="42">
        <v>329.0</v>
      </c>
      <c r="S2205" s="42">
        <v>444.0</v>
      </c>
    </row>
    <row r="2206">
      <c r="A2206" s="42">
        <v>2204.0</v>
      </c>
      <c r="B2206" s="42">
        <v>24.0</v>
      </c>
      <c r="D2206" s="42">
        <v>2204.0</v>
      </c>
      <c r="E2206" s="42">
        <v>24.0</v>
      </c>
      <c r="G2206" s="2">
        <f>IFERROR(__xludf.DUMMYFUNCTION("""COMPUTED_VALUE"""),16.0)</f>
        <v>16</v>
      </c>
      <c r="O2206" s="42">
        <v>2204.0</v>
      </c>
      <c r="P2206" s="42">
        <v>358.0</v>
      </c>
      <c r="S2206" s="42">
        <v>414.0</v>
      </c>
    </row>
    <row r="2207">
      <c r="A2207" s="42">
        <v>2205.0</v>
      </c>
      <c r="B2207" s="42">
        <v>17.0</v>
      </c>
      <c r="D2207" s="42">
        <v>2205.0</v>
      </c>
      <c r="E2207" s="42">
        <v>17.0</v>
      </c>
      <c r="G2207" s="2">
        <f>IFERROR(__xludf.DUMMYFUNCTION("""COMPUTED_VALUE"""),16.0)</f>
        <v>16</v>
      </c>
      <c r="O2207" s="42">
        <v>2205.0</v>
      </c>
      <c r="P2207" s="42">
        <v>305.0</v>
      </c>
      <c r="S2207" s="42">
        <v>389.0</v>
      </c>
    </row>
    <row r="2208">
      <c r="A2208" s="42">
        <v>2206.0</v>
      </c>
      <c r="B2208" s="42">
        <v>19.0</v>
      </c>
      <c r="D2208" s="42">
        <v>2206.0</v>
      </c>
      <c r="E2208" s="42">
        <v>19.0</v>
      </c>
      <c r="G2208" s="2">
        <f>IFERROR(__xludf.DUMMYFUNCTION("""COMPUTED_VALUE"""),16.0)</f>
        <v>16</v>
      </c>
      <c r="O2208" s="42">
        <v>2206.0</v>
      </c>
      <c r="P2208" s="42">
        <v>404.0</v>
      </c>
      <c r="S2208" s="42">
        <v>603.0</v>
      </c>
    </row>
    <row r="2209">
      <c r="A2209" s="42">
        <v>2207.0</v>
      </c>
      <c r="B2209" s="42">
        <v>15.0</v>
      </c>
      <c r="D2209" s="42">
        <v>2207.0</v>
      </c>
      <c r="E2209" s="42">
        <v>16.0</v>
      </c>
      <c r="G2209" s="2">
        <f>IFERROR(__xludf.DUMMYFUNCTION("""COMPUTED_VALUE"""),16.0)</f>
        <v>16</v>
      </c>
      <c r="O2209" s="42">
        <v>2207.0</v>
      </c>
      <c r="P2209" s="42">
        <v>344.0</v>
      </c>
      <c r="S2209" s="42">
        <v>480.0</v>
      </c>
    </row>
    <row r="2210">
      <c r="A2210" s="42">
        <v>2208.0</v>
      </c>
      <c r="B2210" s="42">
        <v>14.0</v>
      </c>
      <c r="D2210" s="42">
        <v>2208.0</v>
      </c>
      <c r="E2210" s="42">
        <v>16.0</v>
      </c>
      <c r="G2210" s="2">
        <f>IFERROR(__xludf.DUMMYFUNCTION("""COMPUTED_VALUE"""),16.0)</f>
        <v>16</v>
      </c>
      <c r="O2210" s="42">
        <v>2208.0</v>
      </c>
      <c r="P2210" s="42">
        <v>407.0</v>
      </c>
      <c r="S2210" s="42">
        <v>621.0</v>
      </c>
    </row>
    <row r="2211">
      <c r="A2211" s="42">
        <v>2209.0</v>
      </c>
      <c r="B2211" s="42">
        <v>19.0</v>
      </c>
      <c r="D2211" s="42">
        <v>2209.0</v>
      </c>
      <c r="E2211" s="42">
        <v>16.0</v>
      </c>
      <c r="G2211" s="2">
        <f>IFERROR(__xludf.DUMMYFUNCTION("""COMPUTED_VALUE"""),16.0)</f>
        <v>16</v>
      </c>
      <c r="O2211" s="42">
        <v>2209.0</v>
      </c>
      <c r="P2211" s="42">
        <v>390.0</v>
      </c>
      <c r="S2211" s="42">
        <v>645.0</v>
      </c>
    </row>
    <row r="2212">
      <c r="A2212" s="42">
        <v>2210.0</v>
      </c>
      <c r="B2212" s="42">
        <v>19.0</v>
      </c>
      <c r="D2212" s="42">
        <v>2210.0</v>
      </c>
      <c r="E2212" s="42">
        <v>19.0</v>
      </c>
      <c r="G2212" s="2">
        <f>IFERROR(__xludf.DUMMYFUNCTION("""COMPUTED_VALUE"""),16.0)</f>
        <v>16</v>
      </c>
      <c r="O2212" s="42">
        <v>2210.0</v>
      </c>
      <c r="P2212" s="42">
        <v>495.0</v>
      </c>
      <c r="S2212" s="42">
        <v>750.0</v>
      </c>
    </row>
    <row r="2213">
      <c r="A2213" s="42">
        <v>2211.0</v>
      </c>
      <c r="B2213" s="42">
        <v>18.0</v>
      </c>
      <c r="D2213" s="42">
        <v>2211.0</v>
      </c>
      <c r="E2213" s="42">
        <v>18.0</v>
      </c>
      <c r="G2213" s="2">
        <f>IFERROR(__xludf.DUMMYFUNCTION("""COMPUTED_VALUE"""),16.0)</f>
        <v>16</v>
      </c>
      <c r="O2213" s="42">
        <v>2211.0</v>
      </c>
      <c r="P2213" s="42">
        <v>384.0</v>
      </c>
      <c r="S2213" s="42">
        <v>641.0</v>
      </c>
    </row>
    <row r="2214">
      <c r="A2214" s="42">
        <v>2212.0</v>
      </c>
      <c r="B2214" s="42">
        <v>16.0</v>
      </c>
      <c r="D2214" s="42">
        <v>2212.0</v>
      </c>
      <c r="E2214" s="42">
        <v>16.0</v>
      </c>
      <c r="G2214" s="2">
        <f>IFERROR(__xludf.DUMMYFUNCTION("""COMPUTED_VALUE"""),16.0)</f>
        <v>16</v>
      </c>
      <c r="O2214" s="42">
        <v>2212.0</v>
      </c>
      <c r="P2214" s="42">
        <v>583.0</v>
      </c>
      <c r="S2214" s="42">
        <v>809.0</v>
      </c>
    </row>
    <row r="2215">
      <c r="A2215" s="42">
        <v>2213.0</v>
      </c>
      <c r="B2215" s="42">
        <v>15.0</v>
      </c>
      <c r="D2215" s="42">
        <v>2213.0</v>
      </c>
      <c r="E2215" s="42">
        <v>16.0</v>
      </c>
      <c r="G2215" s="2">
        <f>IFERROR(__xludf.DUMMYFUNCTION("""COMPUTED_VALUE"""),16.0)</f>
        <v>16</v>
      </c>
      <c r="O2215" s="42">
        <v>2213.0</v>
      </c>
      <c r="P2215" s="42">
        <v>438.0</v>
      </c>
      <c r="S2215" s="42">
        <v>743.0</v>
      </c>
    </row>
    <row r="2216">
      <c r="A2216" s="42">
        <v>2214.0</v>
      </c>
      <c r="B2216" s="42">
        <v>13.0</v>
      </c>
      <c r="D2216" s="42">
        <v>2214.0</v>
      </c>
      <c r="E2216" s="42">
        <v>16.0</v>
      </c>
      <c r="G2216" s="2">
        <f>IFERROR(__xludf.DUMMYFUNCTION("""COMPUTED_VALUE"""),16.0)</f>
        <v>16</v>
      </c>
      <c r="O2216" s="42">
        <v>2214.0</v>
      </c>
      <c r="P2216" s="42">
        <v>498.0</v>
      </c>
      <c r="S2216" s="42">
        <v>674.0</v>
      </c>
    </row>
    <row r="2217">
      <c r="A2217" s="42">
        <v>2215.0</v>
      </c>
      <c r="B2217" s="42">
        <v>12.0</v>
      </c>
      <c r="D2217" s="42">
        <v>2215.0</v>
      </c>
      <c r="E2217" s="42">
        <v>16.0</v>
      </c>
      <c r="G2217" s="2">
        <f>IFERROR(__xludf.DUMMYFUNCTION("""COMPUTED_VALUE"""),16.0)</f>
        <v>16</v>
      </c>
      <c r="O2217" s="42">
        <v>2215.0</v>
      </c>
      <c r="P2217" s="42">
        <v>415.0</v>
      </c>
      <c r="S2217" s="42">
        <v>703.0</v>
      </c>
    </row>
    <row r="2218">
      <c r="A2218" s="42">
        <v>2216.0</v>
      </c>
      <c r="B2218" s="42">
        <v>12.0</v>
      </c>
      <c r="D2218" s="42">
        <v>2216.0</v>
      </c>
      <c r="E2218" s="42">
        <v>16.0</v>
      </c>
      <c r="G2218" s="2">
        <f>IFERROR(__xludf.DUMMYFUNCTION("""COMPUTED_VALUE"""),16.0)</f>
        <v>16</v>
      </c>
      <c r="O2218" s="42">
        <v>2216.0</v>
      </c>
      <c r="P2218" s="42">
        <v>391.0</v>
      </c>
      <c r="S2218" s="42">
        <v>633.0</v>
      </c>
    </row>
    <row r="2219">
      <c r="A2219" s="42">
        <v>2217.0</v>
      </c>
      <c r="B2219" s="42">
        <v>10.0</v>
      </c>
      <c r="D2219" s="42">
        <v>2217.0</v>
      </c>
      <c r="E2219" s="42">
        <v>0.0</v>
      </c>
      <c r="G2219" s="2">
        <f>IFERROR(__xludf.DUMMYFUNCTION("""COMPUTED_VALUE"""),16.0)</f>
        <v>16</v>
      </c>
      <c r="O2219" s="42">
        <v>2217.0</v>
      </c>
      <c r="P2219" s="42">
        <v>346.0</v>
      </c>
      <c r="S2219" s="42">
        <v>515.0</v>
      </c>
    </row>
    <row r="2220">
      <c r="A2220" s="42">
        <v>2218.0</v>
      </c>
      <c r="B2220" s="42">
        <v>15.0</v>
      </c>
      <c r="D2220" s="42">
        <v>2218.0</v>
      </c>
      <c r="E2220" s="42">
        <v>16.0</v>
      </c>
      <c r="G2220" s="2">
        <f>IFERROR(__xludf.DUMMYFUNCTION("""COMPUTED_VALUE"""),16.0)</f>
        <v>16</v>
      </c>
      <c r="O2220" s="42">
        <v>2218.0</v>
      </c>
      <c r="P2220" s="42">
        <v>368.0</v>
      </c>
      <c r="S2220" s="42">
        <v>557.0</v>
      </c>
    </row>
    <row r="2221">
      <c r="A2221" s="42">
        <v>2219.0</v>
      </c>
      <c r="B2221" s="42">
        <v>13.0</v>
      </c>
      <c r="D2221" s="42">
        <v>2219.0</v>
      </c>
      <c r="E2221" s="42">
        <v>16.0</v>
      </c>
      <c r="G2221" s="2">
        <f>IFERROR(__xludf.DUMMYFUNCTION("""COMPUTED_VALUE"""),16.0)</f>
        <v>16</v>
      </c>
      <c r="O2221" s="42">
        <v>2219.0</v>
      </c>
      <c r="P2221" s="42">
        <v>497.0</v>
      </c>
      <c r="S2221" s="42">
        <v>678.0</v>
      </c>
    </row>
    <row r="2222">
      <c r="A2222" s="42">
        <v>2220.0</v>
      </c>
      <c r="B2222" s="42">
        <v>13.0</v>
      </c>
      <c r="D2222" s="42">
        <v>2220.0</v>
      </c>
      <c r="E2222" s="42">
        <v>16.0</v>
      </c>
      <c r="G2222" s="2">
        <f>IFERROR(__xludf.DUMMYFUNCTION("""COMPUTED_VALUE"""),1.0)</f>
        <v>1</v>
      </c>
      <c r="O2222" s="42">
        <v>2220.0</v>
      </c>
      <c r="P2222" s="42">
        <v>35.0</v>
      </c>
      <c r="S2222" s="42">
        <v>63.0</v>
      </c>
    </row>
    <row r="2223">
      <c r="A2223" s="42">
        <v>2221.0</v>
      </c>
      <c r="B2223" s="42">
        <v>10.0</v>
      </c>
      <c r="D2223" s="42">
        <v>2221.0</v>
      </c>
      <c r="E2223" s="42">
        <v>16.0</v>
      </c>
      <c r="G2223" s="2">
        <f>IFERROR(__xludf.DUMMYFUNCTION("""COMPUTED_VALUE"""),1.0)</f>
        <v>1</v>
      </c>
      <c r="O2223" s="42">
        <v>2221.0</v>
      </c>
      <c r="P2223" s="42">
        <v>-19.0</v>
      </c>
      <c r="S2223" s="42">
        <v>23.0</v>
      </c>
    </row>
    <row r="2224">
      <c r="A2224" s="42">
        <v>2222.0</v>
      </c>
      <c r="B2224" s="42">
        <v>13.0</v>
      </c>
      <c r="D2224" s="42">
        <v>2222.0</v>
      </c>
      <c r="E2224" s="42">
        <v>0.0</v>
      </c>
      <c r="G2224" s="2">
        <f>IFERROR(__xludf.DUMMYFUNCTION("""COMPUTED_VALUE"""),4.0)</f>
        <v>4</v>
      </c>
      <c r="O2224" s="42">
        <v>2222.0</v>
      </c>
      <c r="P2224" s="42">
        <v>48.0</v>
      </c>
      <c r="S2224" s="42">
        <v>98.0</v>
      </c>
    </row>
    <row r="2225">
      <c r="A2225" s="42">
        <v>2223.0</v>
      </c>
      <c r="B2225" s="42">
        <v>14.0</v>
      </c>
      <c r="D2225" s="42">
        <v>2223.0</v>
      </c>
      <c r="E2225" s="42">
        <v>16.0</v>
      </c>
      <c r="G2225" s="2">
        <f>IFERROR(__xludf.DUMMYFUNCTION("""COMPUTED_VALUE"""),16.0)</f>
        <v>16</v>
      </c>
      <c r="O2225" s="42">
        <v>2223.0</v>
      </c>
      <c r="P2225" s="42">
        <v>299.0</v>
      </c>
      <c r="S2225" s="42">
        <v>486.0</v>
      </c>
    </row>
    <row r="2226">
      <c r="A2226" s="42">
        <v>2224.0</v>
      </c>
      <c r="B2226" s="42">
        <v>13.0</v>
      </c>
      <c r="D2226" s="42">
        <v>2224.0</v>
      </c>
      <c r="E2226" s="42">
        <v>16.0</v>
      </c>
      <c r="G2226" s="2">
        <f>IFERROR(__xludf.DUMMYFUNCTION("""COMPUTED_VALUE"""),16.0)</f>
        <v>16</v>
      </c>
      <c r="O2226" s="42">
        <v>2224.0</v>
      </c>
      <c r="P2226" s="42">
        <v>466.0</v>
      </c>
      <c r="S2226" s="42">
        <v>628.0</v>
      </c>
    </row>
    <row r="2227">
      <c r="A2227" s="42">
        <v>2225.0</v>
      </c>
      <c r="B2227" s="42">
        <v>13.0</v>
      </c>
      <c r="D2227" s="42">
        <v>2225.0</v>
      </c>
      <c r="E2227" s="42">
        <v>16.0</v>
      </c>
      <c r="G2227" s="2">
        <f>IFERROR(__xludf.DUMMYFUNCTION("""COMPUTED_VALUE"""),16.0)</f>
        <v>16</v>
      </c>
      <c r="O2227" s="42">
        <v>2225.0</v>
      </c>
      <c r="P2227" s="42">
        <v>395.0</v>
      </c>
      <c r="S2227" s="42">
        <v>656.0</v>
      </c>
    </row>
    <row r="2228">
      <c r="A2228" s="42">
        <v>2226.0</v>
      </c>
      <c r="B2228" s="42">
        <v>14.0</v>
      </c>
      <c r="D2228" s="42">
        <v>2226.0</v>
      </c>
      <c r="E2228" s="42">
        <v>16.0</v>
      </c>
      <c r="G2228" s="2">
        <f>IFERROR(__xludf.DUMMYFUNCTION("""COMPUTED_VALUE"""),16.0)</f>
        <v>16</v>
      </c>
      <c r="O2228" s="42">
        <v>2226.0</v>
      </c>
      <c r="P2228" s="42">
        <v>397.0</v>
      </c>
      <c r="S2228" s="42">
        <v>544.0</v>
      </c>
    </row>
    <row r="2229">
      <c r="A2229" s="42">
        <v>2227.0</v>
      </c>
      <c r="B2229" s="42">
        <v>13.0</v>
      </c>
      <c r="D2229" s="42">
        <v>2227.0</v>
      </c>
      <c r="E2229" s="42">
        <v>16.0</v>
      </c>
      <c r="G2229" s="2">
        <f>IFERROR(__xludf.DUMMYFUNCTION("""COMPUTED_VALUE"""),16.0)</f>
        <v>16</v>
      </c>
      <c r="O2229" s="42">
        <v>2227.0</v>
      </c>
      <c r="P2229" s="42">
        <v>332.0</v>
      </c>
      <c r="S2229" s="42">
        <v>459.0</v>
      </c>
    </row>
    <row r="2230">
      <c r="A2230" s="42">
        <v>2228.0</v>
      </c>
      <c r="B2230" s="42">
        <v>14.0</v>
      </c>
      <c r="D2230" s="42">
        <v>2228.0</v>
      </c>
      <c r="E2230" s="42">
        <v>0.0</v>
      </c>
      <c r="G2230" s="2">
        <f>IFERROR(__xludf.DUMMYFUNCTION("""COMPUTED_VALUE"""),16.0)</f>
        <v>16</v>
      </c>
      <c r="O2230" s="42">
        <v>2228.0</v>
      </c>
      <c r="P2230" s="42">
        <v>330.0</v>
      </c>
      <c r="S2230" s="42">
        <v>541.0</v>
      </c>
    </row>
    <row r="2231">
      <c r="A2231" s="42">
        <v>2229.0</v>
      </c>
      <c r="B2231" s="42">
        <v>17.0</v>
      </c>
      <c r="D2231" s="42">
        <v>2229.0</v>
      </c>
      <c r="E2231" s="42">
        <v>16.0</v>
      </c>
      <c r="G2231" s="2">
        <f>IFERROR(__xludf.DUMMYFUNCTION("""COMPUTED_VALUE"""),16.0)</f>
        <v>16</v>
      </c>
      <c r="O2231" s="42">
        <v>2229.0</v>
      </c>
      <c r="P2231" s="42">
        <v>298.0</v>
      </c>
      <c r="S2231" s="42">
        <v>533.0</v>
      </c>
    </row>
    <row r="2232">
      <c r="A2232" s="42">
        <v>2230.0</v>
      </c>
      <c r="B2232" s="42">
        <v>14.0</v>
      </c>
      <c r="D2232" s="42">
        <v>2230.0</v>
      </c>
      <c r="E2232" s="42">
        <v>16.0</v>
      </c>
      <c r="G2232" s="2">
        <f>IFERROR(__xludf.DUMMYFUNCTION("""COMPUTED_VALUE"""),16.0)</f>
        <v>16</v>
      </c>
      <c r="O2232" s="42">
        <v>2230.0</v>
      </c>
      <c r="P2232" s="42">
        <v>320.0</v>
      </c>
      <c r="S2232" s="42">
        <v>541.0</v>
      </c>
    </row>
    <row r="2233">
      <c r="A2233" s="42">
        <v>2231.0</v>
      </c>
      <c r="B2233" s="42">
        <v>20.0</v>
      </c>
      <c r="D2233" s="42">
        <v>2231.0</v>
      </c>
      <c r="E2233" s="42">
        <v>18.0</v>
      </c>
      <c r="G2233" s="2">
        <f>IFERROR(__xludf.DUMMYFUNCTION("""COMPUTED_VALUE"""),16.0)</f>
        <v>16</v>
      </c>
      <c r="O2233" s="42">
        <v>2231.0</v>
      </c>
      <c r="P2233" s="42">
        <v>343.0</v>
      </c>
      <c r="S2233" s="42">
        <v>392.0</v>
      </c>
    </row>
    <row r="2234">
      <c r="A2234" s="42">
        <v>2232.0</v>
      </c>
      <c r="B2234" s="42">
        <v>19.0</v>
      </c>
      <c r="D2234" s="42">
        <v>2232.0</v>
      </c>
      <c r="E2234" s="42">
        <v>19.0</v>
      </c>
      <c r="G2234" s="2">
        <f>IFERROR(__xludf.DUMMYFUNCTION("""COMPUTED_VALUE"""),16.0)</f>
        <v>16</v>
      </c>
      <c r="O2234" s="42">
        <v>2232.0</v>
      </c>
      <c r="P2234" s="42">
        <v>279.0</v>
      </c>
      <c r="S2234" s="42">
        <v>329.0</v>
      </c>
    </row>
    <row r="2235">
      <c r="A2235" s="42">
        <v>2233.0</v>
      </c>
      <c r="B2235" s="42">
        <v>15.0</v>
      </c>
      <c r="D2235" s="42">
        <v>2233.0</v>
      </c>
      <c r="E2235" s="42">
        <v>16.0</v>
      </c>
      <c r="G2235" s="2">
        <f>IFERROR(__xludf.DUMMYFUNCTION("""COMPUTED_VALUE"""),16.0)</f>
        <v>16</v>
      </c>
      <c r="O2235" s="42">
        <v>2233.0</v>
      </c>
      <c r="P2235" s="42">
        <v>327.0</v>
      </c>
      <c r="S2235" s="42">
        <v>342.0</v>
      </c>
    </row>
    <row r="2236">
      <c r="A2236" s="42">
        <v>2234.0</v>
      </c>
      <c r="B2236" s="42">
        <v>17.0</v>
      </c>
      <c r="D2236" s="42">
        <v>2234.0</v>
      </c>
      <c r="E2236" s="42">
        <v>16.0</v>
      </c>
      <c r="G2236" s="2">
        <f>IFERROR(__xludf.DUMMYFUNCTION("""COMPUTED_VALUE"""),16.0)</f>
        <v>16</v>
      </c>
      <c r="O2236" s="42">
        <v>2234.0</v>
      </c>
      <c r="P2236" s="42">
        <v>323.0</v>
      </c>
      <c r="S2236" s="42">
        <v>331.0</v>
      </c>
    </row>
    <row r="2237">
      <c r="A2237" s="42">
        <v>2235.0</v>
      </c>
      <c r="B2237" s="42">
        <v>15.0</v>
      </c>
      <c r="D2237" s="42">
        <v>2235.0</v>
      </c>
      <c r="E2237" s="42">
        <v>16.0</v>
      </c>
      <c r="G2237" s="2">
        <f>IFERROR(__xludf.DUMMYFUNCTION("""COMPUTED_VALUE"""),21.0)</f>
        <v>21</v>
      </c>
      <c r="O2237" s="42">
        <v>2235.0</v>
      </c>
      <c r="P2237" s="42">
        <v>444.0</v>
      </c>
      <c r="S2237" s="42">
        <v>443.0</v>
      </c>
    </row>
    <row r="2238">
      <c r="A2238" s="42">
        <v>2236.0</v>
      </c>
      <c r="B2238" s="42">
        <v>20.0</v>
      </c>
      <c r="D2238" s="42">
        <v>2236.0</v>
      </c>
      <c r="E2238" s="42">
        <v>19.0</v>
      </c>
      <c r="G2238" s="2">
        <f>IFERROR(__xludf.DUMMYFUNCTION("""COMPUTED_VALUE"""),19.0)</f>
        <v>19</v>
      </c>
      <c r="O2238" s="42">
        <v>2236.0</v>
      </c>
      <c r="P2238" s="42">
        <v>355.0</v>
      </c>
      <c r="S2238" s="42">
        <v>355.0</v>
      </c>
    </row>
    <row r="2239">
      <c r="A2239" s="42">
        <v>2237.0</v>
      </c>
      <c r="B2239" s="42">
        <v>17.0</v>
      </c>
      <c r="D2239" s="42">
        <v>2237.0</v>
      </c>
      <c r="E2239" s="42">
        <v>17.0</v>
      </c>
      <c r="G2239" s="2">
        <f>IFERROR(__xludf.DUMMYFUNCTION("""COMPUTED_VALUE"""),17.0)</f>
        <v>17</v>
      </c>
      <c r="O2239" s="42">
        <v>2237.0</v>
      </c>
      <c r="P2239" s="42">
        <v>327.0</v>
      </c>
      <c r="S2239" s="42">
        <v>327.0</v>
      </c>
    </row>
    <row r="2240">
      <c r="A2240" s="42">
        <v>2238.0</v>
      </c>
      <c r="B2240" s="42">
        <v>19.0</v>
      </c>
      <c r="D2240" s="42">
        <v>2238.0</v>
      </c>
      <c r="E2240" s="42">
        <v>19.0</v>
      </c>
      <c r="G2240" s="2">
        <f>IFERROR(__xludf.DUMMYFUNCTION("""COMPUTED_VALUE"""),17.0)</f>
        <v>17</v>
      </c>
      <c r="O2240" s="42">
        <v>2238.0</v>
      </c>
      <c r="P2240" s="42">
        <v>333.0</v>
      </c>
      <c r="S2240" s="42">
        <v>333.0</v>
      </c>
    </row>
    <row r="2241">
      <c r="A2241" s="42">
        <v>2239.0</v>
      </c>
      <c r="B2241" s="42">
        <v>18.0</v>
      </c>
      <c r="D2241" s="42">
        <v>2239.0</v>
      </c>
      <c r="E2241" s="42">
        <v>18.0</v>
      </c>
      <c r="G2241" s="2">
        <f>IFERROR(__xludf.DUMMYFUNCTION("""COMPUTED_VALUE"""),18.0)</f>
        <v>18</v>
      </c>
      <c r="O2241" s="42">
        <v>2239.0</v>
      </c>
      <c r="P2241" s="42">
        <v>318.0</v>
      </c>
      <c r="S2241" s="42">
        <v>318.0</v>
      </c>
    </row>
    <row r="2242">
      <c r="A2242" s="42">
        <v>2240.0</v>
      </c>
      <c r="B2242" s="42">
        <v>24.0</v>
      </c>
      <c r="D2242" s="42">
        <v>2240.0</v>
      </c>
      <c r="E2242" s="42">
        <v>24.0</v>
      </c>
      <c r="G2242" s="2">
        <f>IFERROR(__xludf.DUMMYFUNCTION("""COMPUTED_VALUE"""),20.0)</f>
        <v>20</v>
      </c>
      <c r="O2242" s="42">
        <v>2240.0</v>
      </c>
      <c r="P2242" s="42">
        <v>322.0</v>
      </c>
      <c r="S2242" s="42">
        <v>322.0</v>
      </c>
    </row>
    <row r="2243">
      <c r="A2243" s="42">
        <v>2241.0</v>
      </c>
      <c r="B2243" s="42">
        <v>21.0</v>
      </c>
      <c r="D2243" s="42">
        <v>2241.0</v>
      </c>
      <c r="E2243" s="42">
        <v>21.0</v>
      </c>
      <c r="G2243" s="2">
        <f>IFERROR(__xludf.DUMMYFUNCTION("""COMPUTED_VALUE"""),19.0)</f>
        <v>19</v>
      </c>
      <c r="O2243" s="42">
        <v>2241.0</v>
      </c>
      <c r="P2243" s="42">
        <v>375.0</v>
      </c>
      <c r="S2243" s="42">
        <v>375.0</v>
      </c>
    </row>
    <row r="2244">
      <c r="A2244" s="42">
        <v>2242.0</v>
      </c>
      <c r="B2244" s="42">
        <v>19.0</v>
      </c>
      <c r="D2244" s="42">
        <v>2242.0</v>
      </c>
      <c r="E2244" s="42">
        <v>19.0</v>
      </c>
      <c r="G2244" s="2">
        <f>IFERROR(__xludf.DUMMYFUNCTION("""COMPUTED_VALUE"""),20.0)</f>
        <v>20</v>
      </c>
      <c r="O2244" s="42">
        <v>2242.0</v>
      </c>
      <c r="P2244" s="42">
        <v>346.0</v>
      </c>
      <c r="S2244" s="42">
        <v>346.0</v>
      </c>
    </row>
    <row r="2245">
      <c r="A2245" s="42">
        <v>2243.0</v>
      </c>
      <c r="B2245" s="42">
        <v>13.0</v>
      </c>
      <c r="D2245" s="42">
        <v>2243.0</v>
      </c>
      <c r="E2245" s="42">
        <v>16.0</v>
      </c>
      <c r="G2245" s="2">
        <f>IFERROR(__xludf.DUMMYFUNCTION("""COMPUTED_VALUE"""),21.0)</f>
        <v>21</v>
      </c>
      <c r="O2245" s="42">
        <v>2243.0</v>
      </c>
      <c r="P2245" s="42">
        <v>421.0</v>
      </c>
      <c r="S2245" s="42">
        <v>421.0</v>
      </c>
    </row>
    <row r="2246">
      <c r="A2246" s="42">
        <v>2244.0</v>
      </c>
      <c r="B2246" s="42">
        <v>16.0</v>
      </c>
      <c r="D2246" s="42">
        <v>2244.0</v>
      </c>
      <c r="E2246" s="42">
        <v>16.0</v>
      </c>
      <c r="G2246" s="2">
        <f>IFERROR(__xludf.DUMMYFUNCTION("""COMPUTED_VALUE"""),19.0)</f>
        <v>19</v>
      </c>
      <c r="O2246" s="42">
        <v>2244.0</v>
      </c>
      <c r="P2246" s="42">
        <v>319.0</v>
      </c>
      <c r="S2246" s="42">
        <v>319.0</v>
      </c>
    </row>
    <row r="2247">
      <c r="A2247" s="42">
        <v>2245.0</v>
      </c>
      <c r="B2247" s="42">
        <v>13.0</v>
      </c>
      <c r="D2247" s="42">
        <v>2245.0</v>
      </c>
      <c r="E2247" s="42">
        <v>16.0</v>
      </c>
      <c r="G2247" s="2">
        <f>IFERROR(__xludf.DUMMYFUNCTION("""COMPUTED_VALUE"""),16.0)</f>
        <v>16</v>
      </c>
      <c r="O2247" s="42">
        <v>2245.0</v>
      </c>
      <c r="P2247" s="42">
        <v>328.0</v>
      </c>
      <c r="S2247" s="42">
        <v>328.0</v>
      </c>
    </row>
    <row r="2248">
      <c r="A2248" s="42">
        <v>2246.0</v>
      </c>
      <c r="B2248" s="42">
        <v>12.0</v>
      </c>
      <c r="D2248" s="42">
        <v>2246.0</v>
      </c>
      <c r="E2248" s="42">
        <v>16.0</v>
      </c>
      <c r="G2248" s="2">
        <f>IFERROR(__xludf.DUMMYFUNCTION("""COMPUTED_VALUE"""),16.0)</f>
        <v>16</v>
      </c>
      <c r="O2248" s="42">
        <v>2246.0</v>
      </c>
      <c r="P2248" s="42">
        <v>343.0</v>
      </c>
      <c r="S2248" s="42">
        <v>349.0</v>
      </c>
    </row>
    <row r="2249">
      <c r="A2249" s="42">
        <v>2247.0</v>
      </c>
      <c r="B2249" s="42">
        <v>14.0</v>
      </c>
      <c r="D2249" s="42">
        <v>2247.0</v>
      </c>
      <c r="E2249" s="42">
        <v>16.0</v>
      </c>
      <c r="G2249" s="2">
        <f>IFERROR(__xludf.DUMMYFUNCTION("""COMPUTED_VALUE"""),16.0)</f>
        <v>16</v>
      </c>
      <c r="O2249" s="42">
        <v>2247.0</v>
      </c>
      <c r="P2249" s="42">
        <v>304.0</v>
      </c>
      <c r="S2249" s="42">
        <v>321.0</v>
      </c>
    </row>
    <row r="2250">
      <c r="A2250" s="42">
        <v>2248.0</v>
      </c>
      <c r="B2250" s="42">
        <v>16.0</v>
      </c>
      <c r="D2250" s="42">
        <v>2248.0</v>
      </c>
      <c r="E2250" s="42">
        <v>16.0</v>
      </c>
      <c r="G2250" s="2">
        <f>IFERROR(__xludf.DUMMYFUNCTION("""COMPUTED_VALUE"""),16.0)</f>
        <v>16</v>
      </c>
      <c r="O2250" s="42">
        <v>2248.0</v>
      </c>
      <c r="P2250" s="42">
        <v>353.0</v>
      </c>
      <c r="S2250" s="42">
        <v>500.0</v>
      </c>
    </row>
    <row r="2251">
      <c r="A2251" s="42">
        <v>2249.0</v>
      </c>
      <c r="B2251" s="42">
        <v>17.0</v>
      </c>
      <c r="D2251" s="42">
        <v>2249.0</v>
      </c>
      <c r="E2251" s="42">
        <v>16.0</v>
      </c>
      <c r="G2251" s="2">
        <f>IFERROR(__xludf.DUMMYFUNCTION("""COMPUTED_VALUE"""),16.0)</f>
        <v>16</v>
      </c>
      <c r="O2251" s="42">
        <v>2249.0</v>
      </c>
      <c r="P2251" s="42">
        <v>346.0</v>
      </c>
      <c r="S2251" s="42">
        <v>542.0</v>
      </c>
    </row>
    <row r="2252">
      <c r="A2252" s="42">
        <v>2250.0</v>
      </c>
      <c r="B2252" s="42">
        <v>17.0</v>
      </c>
      <c r="D2252" s="42">
        <v>2250.0</v>
      </c>
      <c r="E2252" s="42">
        <v>16.0</v>
      </c>
      <c r="G2252" s="2">
        <f>IFERROR(__xludf.DUMMYFUNCTION("""COMPUTED_VALUE"""),16.0)</f>
        <v>16</v>
      </c>
      <c r="O2252" s="42">
        <v>2250.0</v>
      </c>
      <c r="P2252" s="42">
        <v>323.0</v>
      </c>
      <c r="S2252" s="42">
        <v>511.0</v>
      </c>
    </row>
    <row r="2253">
      <c r="A2253" s="42">
        <v>2251.0</v>
      </c>
      <c r="B2253" s="42">
        <v>26.0</v>
      </c>
      <c r="D2253" s="42">
        <v>2251.0</v>
      </c>
      <c r="E2253" s="42">
        <v>16.0</v>
      </c>
      <c r="G2253" s="2">
        <f>IFERROR(__xludf.DUMMYFUNCTION("""COMPUTED_VALUE"""),16.0)</f>
        <v>16</v>
      </c>
      <c r="O2253" s="42">
        <v>2251.0</v>
      </c>
      <c r="P2253" s="42">
        <v>389.0</v>
      </c>
      <c r="S2253" s="42">
        <v>613.0</v>
      </c>
    </row>
    <row r="2254">
      <c r="A2254" s="42">
        <v>2252.0</v>
      </c>
      <c r="B2254" s="42">
        <v>20.0</v>
      </c>
      <c r="D2254" s="42">
        <v>2252.0</v>
      </c>
      <c r="E2254" s="42">
        <v>20.0</v>
      </c>
      <c r="G2254" s="2">
        <f>IFERROR(__xludf.DUMMYFUNCTION("""COMPUTED_VALUE"""),16.0)</f>
        <v>16</v>
      </c>
      <c r="O2254" s="42">
        <v>2252.0</v>
      </c>
      <c r="P2254" s="42">
        <v>317.0</v>
      </c>
      <c r="S2254" s="42">
        <v>452.0</v>
      </c>
    </row>
    <row r="2255">
      <c r="A2255" s="42">
        <v>2253.0</v>
      </c>
      <c r="B2255" s="42">
        <v>18.0</v>
      </c>
      <c r="D2255" s="42">
        <v>2253.0</v>
      </c>
      <c r="E2255" s="42">
        <v>18.0</v>
      </c>
      <c r="G2255" s="2">
        <f>IFERROR(__xludf.DUMMYFUNCTION("""COMPUTED_VALUE"""),16.0)</f>
        <v>16</v>
      </c>
      <c r="O2255" s="42">
        <v>2253.0</v>
      </c>
      <c r="P2255" s="42">
        <v>343.0</v>
      </c>
      <c r="S2255" s="42">
        <v>511.0</v>
      </c>
    </row>
    <row r="2256">
      <c r="A2256" s="42">
        <v>2254.0</v>
      </c>
      <c r="B2256" s="42">
        <v>18.0</v>
      </c>
      <c r="D2256" s="42">
        <v>2254.0</v>
      </c>
      <c r="E2256" s="42">
        <v>18.0</v>
      </c>
      <c r="G2256" s="2">
        <f>IFERROR(__xludf.DUMMYFUNCTION("""COMPUTED_VALUE"""),16.0)</f>
        <v>16</v>
      </c>
      <c r="O2256" s="42">
        <v>2254.0</v>
      </c>
      <c r="P2256" s="42">
        <v>337.0</v>
      </c>
      <c r="S2256" s="42">
        <v>471.0</v>
      </c>
    </row>
    <row r="2257">
      <c r="A2257" s="42">
        <v>2255.0</v>
      </c>
      <c r="B2257" s="42">
        <v>18.0</v>
      </c>
      <c r="D2257" s="42">
        <v>2255.0</v>
      </c>
      <c r="E2257" s="42">
        <v>18.0</v>
      </c>
      <c r="G2257" s="2">
        <f>IFERROR(__xludf.DUMMYFUNCTION("""COMPUTED_VALUE"""),16.0)</f>
        <v>16</v>
      </c>
      <c r="O2257" s="42">
        <v>2255.0</v>
      </c>
      <c r="P2257" s="42">
        <v>316.0</v>
      </c>
      <c r="S2257" s="42">
        <v>388.0</v>
      </c>
    </row>
    <row r="2258">
      <c r="A2258" s="42">
        <v>2256.0</v>
      </c>
      <c r="B2258" s="42">
        <v>17.0</v>
      </c>
      <c r="D2258" s="42">
        <v>2256.0</v>
      </c>
      <c r="E2258" s="42">
        <v>17.0</v>
      </c>
      <c r="G2258" s="2">
        <f>IFERROR(__xludf.DUMMYFUNCTION("""COMPUTED_VALUE"""),16.0)</f>
        <v>16</v>
      </c>
      <c r="O2258" s="42">
        <v>2256.0</v>
      </c>
      <c r="P2258" s="42">
        <v>312.0</v>
      </c>
      <c r="S2258" s="42">
        <v>472.0</v>
      </c>
    </row>
    <row r="2259">
      <c r="A2259" s="42">
        <v>2257.0</v>
      </c>
      <c r="B2259" s="42">
        <v>13.0</v>
      </c>
      <c r="D2259" s="42">
        <v>2257.0</v>
      </c>
      <c r="E2259" s="42">
        <v>16.0</v>
      </c>
      <c r="G2259" s="2">
        <f>IFERROR(__xludf.DUMMYFUNCTION("""COMPUTED_VALUE"""),16.0)</f>
        <v>16</v>
      </c>
      <c r="O2259" s="42">
        <v>2257.0</v>
      </c>
      <c r="P2259" s="42">
        <v>324.0</v>
      </c>
      <c r="S2259" s="42">
        <v>401.0</v>
      </c>
    </row>
    <row r="2260">
      <c r="A2260" s="42">
        <v>2258.0</v>
      </c>
      <c r="B2260" s="42">
        <v>13.0</v>
      </c>
      <c r="D2260" s="42">
        <v>2258.0</v>
      </c>
      <c r="E2260" s="42">
        <v>16.0</v>
      </c>
      <c r="G2260" s="2">
        <f>IFERROR(__xludf.DUMMYFUNCTION("""COMPUTED_VALUE"""),16.0)</f>
        <v>16</v>
      </c>
      <c r="O2260" s="42">
        <v>2258.0</v>
      </c>
      <c r="P2260" s="42">
        <v>340.0</v>
      </c>
      <c r="S2260" s="42">
        <v>523.0</v>
      </c>
    </row>
    <row r="2261">
      <c r="A2261" s="42">
        <v>2259.0</v>
      </c>
      <c r="B2261" s="42">
        <v>13.0</v>
      </c>
      <c r="D2261" s="42">
        <v>2259.0</v>
      </c>
      <c r="E2261" s="42">
        <v>16.0</v>
      </c>
      <c r="G2261" s="2">
        <f>IFERROR(__xludf.DUMMYFUNCTION("""COMPUTED_VALUE"""),16.0)</f>
        <v>16</v>
      </c>
      <c r="O2261" s="42">
        <v>2259.0</v>
      </c>
      <c r="P2261" s="42">
        <v>345.0</v>
      </c>
      <c r="S2261" s="42">
        <v>451.0</v>
      </c>
    </row>
    <row r="2262">
      <c r="A2262" s="42">
        <v>2260.0</v>
      </c>
      <c r="B2262" s="42">
        <v>10.0</v>
      </c>
      <c r="D2262" s="42">
        <v>2260.0</v>
      </c>
      <c r="E2262" s="42">
        <v>16.0</v>
      </c>
      <c r="G2262" s="2">
        <f>IFERROR(__xludf.DUMMYFUNCTION("""COMPUTED_VALUE"""),16.0)</f>
        <v>16</v>
      </c>
      <c r="O2262" s="42">
        <v>2260.0</v>
      </c>
      <c r="P2262" s="42">
        <v>439.0</v>
      </c>
      <c r="S2262" s="42">
        <v>628.0</v>
      </c>
    </row>
    <row r="2263">
      <c r="A2263" s="42">
        <v>2261.0</v>
      </c>
      <c r="B2263" s="42">
        <v>12.0</v>
      </c>
      <c r="D2263" s="42">
        <v>2261.0</v>
      </c>
      <c r="E2263" s="42">
        <v>0.0</v>
      </c>
      <c r="G2263" s="2">
        <f>IFERROR(__xludf.DUMMYFUNCTION("""COMPUTED_VALUE"""),16.0)</f>
        <v>16</v>
      </c>
      <c r="O2263" s="42">
        <v>2261.0</v>
      </c>
      <c r="P2263" s="42">
        <v>304.0</v>
      </c>
      <c r="S2263" s="42">
        <v>542.0</v>
      </c>
    </row>
    <row r="2264">
      <c r="A2264" s="42">
        <v>2262.0</v>
      </c>
      <c r="B2264" s="42">
        <v>12.0</v>
      </c>
      <c r="D2264" s="42">
        <v>2262.0</v>
      </c>
      <c r="E2264" s="42">
        <v>16.0</v>
      </c>
      <c r="G2264" s="2">
        <f>IFERROR(__xludf.DUMMYFUNCTION("""COMPUTED_VALUE"""),16.0)</f>
        <v>16</v>
      </c>
      <c r="O2264" s="42">
        <v>2262.0</v>
      </c>
      <c r="P2264" s="42">
        <v>309.0</v>
      </c>
      <c r="S2264" s="42">
        <v>456.0</v>
      </c>
    </row>
    <row r="2265">
      <c r="A2265" s="42">
        <v>2263.0</v>
      </c>
      <c r="B2265" s="42">
        <v>15.0</v>
      </c>
      <c r="D2265" s="42">
        <v>2263.0</v>
      </c>
      <c r="E2265" s="42">
        <v>16.0</v>
      </c>
      <c r="G2265" s="2">
        <f>IFERROR(__xludf.DUMMYFUNCTION("""COMPUTED_VALUE"""),16.0)</f>
        <v>16</v>
      </c>
      <c r="O2265" s="42">
        <v>2263.0</v>
      </c>
      <c r="P2265" s="42">
        <v>426.0</v>
      </c>
      <c r="S2265" s="42">
        <v>621.0</v>
      </c>
    </row>
    <row r="2266">
      <c r="A2266" s="42">
        <v>2264.0</v>
      </c>
      <c r="B2266" s="42">
        <v>19.0</v>
      </c>
      <c r="D2266" s="42">
        <v>2264.0</v>
      </c>
      <c r="E2266" s="42">
        <v>16.0</v>
      </c>
      <c r="G2266" s="2">
        <f>IFERROR(__xludf.DUMMYFUNCTION("""COMPUTED_VALUE"""),16.0)</f>
        <v>16</v>
      </c>
      <c r="O2266" s="42">
        <v>2264.0</v>
      </c>
      <c r="P2266" s="42">
        <v>390.0</v>
      </c>
      <c r="S2266" s="42">
        <v>543.0</v>
      </c>
    </row>
    <row r="2267">
      <c r="A2267" s="42">
        <v>2265.0</v>
      </c>
      <c r="B2267" s="42">
        <v>13.0</v>
      </c>
      <c r="D2267" s="42">
        <v>2265.0</v>
      </c>
      <c r="E2267" s="42">
        <v>16.0</v>
      </c>
      <c r="G2267" s="2">
        <f>IFERROR(__xludf.DUMMYFUNCTION("""COMPUTED_VALUE"""),16.0)</f>
        <v>16</v>
      </c>
      <c r="O2267" s="42">
        <v>2265.0</v>
      </c>
      <c r="P2267" s="42">
        <v>343.0</v>
      </c>
      <c r="S2267" s="42">
        <v>534.0</v>
      </c>
    </row>
    <row r="2268">
      <c r="A2268" s="42">
        <v>2266.0</v>
      </c>
      <c r="B2268" s="42">
        <v>12.0</v>
      </c>
      <c r="D2268" s="42">
        <v>2266.0</v>
      </c>
      <c r="E2268" s="42">
        <v>16.0</v>
      </c>
      <c r="G2268" s="2">
        <f>IFERROR(__xludf.DUMMYFUNCTION("""COMPUTED_VALUE"""),16.0)</f>
        <v>16</v>
      </c>
      <c r="O2268" s="42">
        <v>2266.0</v>
      </c>
      <c r="P2268" s="42">
        <v>442.0</v>
      </c>
      <c r="S2268" s="42">
        <v>672.0</v>
      </c>
    </row>
    <row r="2269">
      <c r="A2269" s="42">
        <v>2267.0</v>
      </c>
      <c r="B2269" s="42">
        <v>14.0</v>
      </c>
      <c r="D2269" s="42">
        <v>2267.0</v>
      </c>
      <c r="E2269" s="42">
        <v>16.0</v>
      </c>
      <c r="G2269" s="2">
        <f>IFERROR(__xludf.DUMMYFUNCTION("""COMPUTED_VALUE"""),16.0)</f>
        <v>16</v>
      </c>
      <c r="O2269" s="42">
        <v>2267.0</v>
      </c>
      <c r="P2269" s="42">
        <v>369.0</v>
      </c>
      <c r="S2269" s="42">
        <v>631.0</v>
      </c>
    </row>
    <row r="2270">
      <c r="A2270" s="42">
        <v>2268.0</v>
      </c>
      <c r="B2270" s="42">
        <v>11.0</v>
      </c>
      <c r="D2270" s="42">
        <v>2268.0</v>
      </c>
      <c r="E2270" s="42">
        <v>0.0</v>
      </c>
      <c r="G2270" s="2">
        <f>IFERROR(__xludf.DUMMYFUNCTION("""COMPUTED_VALUE"""),16.0)</f>
        <v>16</v>
      </c>
      <c r="O2270" s="42">
        <v>2268.0</v>
      </c>
      <c r="P2270" s="42">
        <v>332.0</v>
      </c>
      <c r="S2270" s="42">
        <v>480.0</v>
      </c>
    </row>
    <row r="2271">
      <c r="A2271" s="42">
        <v>2269.0</v>
      </c>
      <c r="B2271" s="42">
        <v>12.0</v>
      </c>
      <c r="D2271" s="42">
        <v>2269.0</v>
      </c>
      <c r="E2271" s="42">
        <v>16.0</v>
      </c>
      <c r="G2271" s="2">
        <f>IFERROR(__xludf.DUMMYFUNCTION("""COMPUTED_VALUE"""),16.0)</f>
        <v>16</v>
      </c>
      <c r="O2271" s="42">
        <v>2269.0</v>
      </c>
      <c r="P2271" s="42">
        <v>401.0</v>
      </c>
      <c r="S2271" s="42">
        <v>581.0</v>
      </c>
    </row>
    <row r="2272">
      <c r="A2272" s="42">
        <v>2270.0</v>
      </c>
      <c r="B2272" s="42">
        <v>11.0</v>
      </c>
      <c r="D2272" s="42">
        <v>2270.0</v>
      </c>
      <c r="E2272" s="42">
        <v>16.0</v>
      </c>
      <c r="G2272" s="2">
        <f>IFERROR(__xludf.DUMMYFUNCTION("""COMPUTED_VALUE"""),16.0)</f>
        <v>16</v>
      </c>
      <c r="O2272" s="42">
        <v>2270.0</v>
      </c>
      <c r="P2272" s="42">
        <v>327.0</v>
      </c>
      <c r="S2272" s="42">
        <v>548.0</v>
      </c>
    </row>
    <row r="2273">
      <c r="A2273" s="42">
        <v>2271.0</v>
      </c>
      <c r="B2273" s="42">
        <v>10.0</v>
      </c>
      <c r="D2273" s="42">
        <v>2271.0</v>
      </c>
      <c r="E2273" s="42">
        <v>0.0</v>
      </c>
      <c r="G2273" s="2">
        <f>IFERROR(__xludf.DUMMYFUNCTION("""COMPUTED_VALUE"""),16.0)</f>
        <v>16</v>
      </c>
      <c r="O2273" s="42">
        <v>2271.0</v>
      </c>
      <c r="P2273" s="42">
        <v>324.0</v>
      </c>
      <c r="S2273" s="42">
        <v>492.0</v>
      </c>
    </row>
    <row r="2274">
      <c r="A2274" s="42">
        <v>2272.0</v>
      </c>
      <c r="B2274" s="42">
        <v>12.0</v>
      </c>
      <c r="D2274" s="42">
        <v>2272.0</v>
      </c>
      <c r="E2274" s="42">
        <v>16.0</v>
      </c>
      <c r="G2274" s="2">
        <f>IFERROR(__xludf.DUMMYFUNCTION("""COMPUTED_VALUE"""),16.0)</f>
        <v>16</v>
      </c>
      <c r="O2274" s="42">
        <v>2272.0</v>
      </c>
      <c r="P2274" s="42">
        <v>361.0</v>
      </c>
      <c r="S2274" s="42">
        <v>602.0</v>
      </c>
    </row>
    <row r="2275">
      <c r="A2275" s="42">
        <v>2273.0</v>
      </c>
      <c r="B2275" s="42">
        <v>12.0</v>
      </c>
      <c r="D2275" s="42">
        <v>2273.0</v>
      </c>
      <c r="E2275" s="42">
        <v>16.0</v>
      </c>
      <c r="G2275" s="2">
        <f>IFERROR(__xludf.DUMMYFUNCTION("""COMPUTED_VALUE"""),16.0)</f>
        <v>16</v>
      </c>
      <c r="O2275" s="42">
        <v>2273.0</v>
      </c>
      <c r="P2275" s="42">
        <v>471.0</v>
      </c>
      <c r="S2275" s="42">
        <v>700.0</v>
      </c>
    </row>
    <row r="2276">
      <c r="A2276" s="42">
        <v>2274.0</v>
      </c>
      <c r="B2276" s="42">
        <v>9.0</v>
      </c>
      <c r="D2276" s="42">
        <v>2274.0</v>
      </c>
      <c r="E2276" s="42">
        <v>0.0</v>
      </c>
      <c r="G2276" s="2">
        <f>IFERROR(__xludf.DUMMYFUNCTION("""COMPUTED_VALUE"""),16.0)</f>
        <v>16</v>
      </c>
      <c r="O2276" s="42">
        <v>2274.0</v>
      </c>
      <c r="P2276" s="42">
        <v>501.0</v>
      </c>
      <c r="S2276" s="42">
        <v>763.0</v>
      </c>
    </row>
    <row r="2277">
      <c r="A2277" s="42">
        <v>2275.0</v>
      </c>
      <c r="B2277" s="42">
        <v>8.0</v>
      </c>
      <c r="D2277" s="42">
        <v>2275.0</v>
      </c>
      <c r="E2277" s="42">
        <v>16.0</v>
      </c>
      <c r="G2277" s="2">
        <f>IFERROR(__xludf.DUMMYFUNCTION("""COMPUTED_VALUE"""),16.0)</f>
        <v>16</v>
      </c>
      <c r="O2277" s="42">
        <v>2275.0</v>
      </c>
      <c r="P2277" s="42">
        <v>456.0</v>
      </c>
      <c r="S2277" s="42">
        <v>746.0</v>
      </c>
    </row>
    <row r="2278">
      <c r="A2278" s="42">
        <v>2276.0</v>
      </c>
      <c r="B2278" s="42">
        <v>7.0</v>
      </c>
      <c r="D2278" s="42">
        <v>2276.0</v>
      </c>
      <c r="E2278" s="42">
        <v>0.0</v>
      </c>
      <c r="G2278" s="2">
        <f>IFERROR(__xludf.DUMMYFUNCTION("""COMPUTED_VALUE"""),16.0)</f>
        <v>16</v>
      </c>
      <c r="O2278" s="42">
        <v>2276.0</v>
      </c>
      <c r="P2278" s="42">
        <v>554.0</v>
      </c>
      <c r="S2278" s="42">
        <v>891.0</v>
      </c>
    </row>
    <row r="2279">
      <c r="A2279" s="42">
        <v>2277.0</v>
      </c>
      <c r="B2279" s="42">
        <v>8.0</v>
      </c>
      <c r="D2279" s="42">
        <v>2277.0</v>
      </c>
      <c r="E2279" s="42">
        <v>16.0</v>
      </c>
      <c r="G2279" s="2">
        <f>IFERROR(__xludf.DUMMYFUNCTION("""COMPUTED_VALUE"""),1.0)</f>
        <v>1</v>
      </c>
      <c r="O2279" s="42">
        <v>2277.0</v>
      </c>
      <c r="P2279" s="42">
        <v>-8.0</v>
      </c>
      <c r="S2279" s="42">
        <v>17.0</v>
      </c>
    </row>
    <row r="2280">
      <c r="A2280" s="42">
        <v>2278.0</v>
      </c>
      <c r="B2280" s="42">
        <v>8.0</v>
      </c>
      <c r="D2280" s="42">
        <v>2278.0</v>
      </c>
      <c r="E2280" s="42">
        <v>0.0</v>
      </c>
      <c r="G2280" s="2">
        <f>IFERROR(__xludf.DUMMYFUNCTION("""COMPUTED_VALUE"""),2.0)</f>
        <v>2</v>
      </c>
      <c r="O2280" s="42">
        <v>2278.0</v>
      </c>
      <c r="P2280" s="42">
        <v>-3.0</v>
      </c>
      <c r="S2280" s="42">
        <v>38.0</v>
      </c>
    </row>
    <row r="2281">
      <c r="A2281" s="42">
        <v>2279.0</v>
      </c>
      <c r="B2281" s="42">
        <v>10.0</v>
      </c>
      <c r="D2281" s="42">
        <v>2279.0</v>
      </c>
      <c r="E2281" s="42">
        <v>16.0</v>
      </c>
      <c r="G2281" s="2">
        <f>IFERROR(__xludf.DUMMYFUNCTION("""COMPUTED_VALUE"""),16.0)</f>
        <v>16</v>
      </c>
      <c r="O2281" s="42">
        <v>2279.0</v>
      </c>
      <c r="P2281" s="42">
        <v>565.0</v>
      </c>
      <c r="S2281" s="42">
        <v>862.0</v>
      </c>
    </row>
    <row r="2282">
      <c r="A2282" s="42">
        <v>2280.0</v>
      </c>
      <c r="B2282" s="42">
        <v>8.0</v>
      </c>
      <c r="D2282" s="42">
        <v>2280.0</v>
      </c>
      <c r="E2282" s="42">
        <v>0.0</v>
      </c>
      <c r="G2282" s="2">
        <f>IFERROR(__xludf.DUMMYFUNCTION("""COMPUTED_VALUE"""),1.0)</f>
        <v>1</v>
      </c>
      <c r="O2282" s="42">
        <v>2280.0</v>
      </c>
      <c r="P2282" s="42">
        <v>-11.0</v>
      </c>
      <c r="S2282" s="42">
        <v>53.0</v>
      </c>
    </row>
    <row r="2283">
      <c r="A2283" s="42">
        <v>2281.0</v>
      </c>
      <c r="B2283" s="42">
        <v>5.0</v>
      </c>
      <c r="D2283" s="42">
        <v>2281.0</v>
      </c>
      <c r="E2283" s="42">
        <v>16.0</v>
      </c>
      <c r="G2283" s="2">
        <f>IFERROR(__xludf.DUMMYFUNCTION("""COMPUTED_VALUE"""),1.0)</f>
        <v>1</v>
      </c>
      <c r="O2283" s="42">
        <v>2281.0</v>
      </c>
      <c r="P2283" s="42">
        <v>-43.0</v>
      </c>
      <c r="S2283" s="42">
        <v>25.0</v>
      </c>
    </row>
    <row r="2284">
      <c r="A2284" s="42">
        <v>2282.0</v>
      </c>
      <c r="B2284" s="42">
        <v>6.0</v>
      </c>
      <c r="D2284" s="42">
        <v>2282.0</v>
      </c>
      <c r="E2284" s="42">
        <v>0.0</v>
      </c>
      <c r="G2284" s="2">
        <f>IFERROR(__xludf.DUMMYFUNCTION("""COMPUTED_VALUE"""),2.0)</f>
        <v>2</v>
      </c>
      <c r="O2284" s="42">
        <v>2282.0</v>
      </c>
      <c r="P2284" s="42">
        <v>89.0</v>
      </c>
      <c r="S2284" s="42">
        <v>128.0</v>
      </c>
    </row>
    <row r="2285">
      <c r="A2285" s="42">
        <v>2283.0</v>
      </c>
      <c r="B2285" s="42">
        <v>7.0</v>
      </c>
      <c r="D2285" s="42">
        <v>2283.0</v>
      </c>
      <c r="E2285" s="42">
        <v>16.0</v>
      </c>
      <c r="G2285" s="2">
        <f>IFERROR(__xludf.DUMMYFUNCTION("""COMPUTED_VALUE"""),6.0)</f>
        <v>6</v>
      </c>
      <c r="O2285" s="42">
        <v>2283.0</v>
      </c>
      <c r="P2285" s="42">
        <v>212.0</v>
      </c>
      <c r="S2285" s="42">
        <v>417.0</v>
      </c>
    </row>
    <row r="2286">
      <c r="A2286" s="42">
        <v>2284.0</v>
      </c>
      <c r="B2286" s="42">
        <v>9.0</v>
      </c>
      <c r="D2286" s="42">
        <v>2284.0</v>
      </c>
      <c r="E2286" s="42">
        <v>0.0</v>
      </c>
      <c r="G2286" s="2">
        <f>IFERROR(__xludf.DUMMYFUNCTION("""COMPUTED_VALUE"""),1.0)</f>
        <v>1</v>
      </c>
      <c r="O2286" s="42">
        <v>2284.0</v>
      </c>
      <c r="P2286" s="42">
        <v>84.0</v>
      </c>
      <c r="S2286" s="42">
        <v>87.0</v>
      </c>
    </row>
    <row r="2287">
      <c r="A2287" s="42">
        <v>2285.0</v>
      </c>
      <c r="B2287" s="42">
        <v>10.0</v>
      </c>
      <c r="D2287" s="42">
        <v>2285.0</v>
      </c>
      <c r="E2287" s="42">
        <v>16.0</v>
      </c>
      <c r="G2287" s="2">
        <f>IFERROR(__xludf.DUMMYFUNCTION("""COMPUTED_VALUE"""),1.0)</f>
        <v>1</v>
      </c>
      <c r="O2287" s="42">
        <v>2285.0</v>
      </c>
      <c r="P2287" s="42">
        <v>18.0</v>
      </c>
      <c r="S2287" s="42">
        <v>45.0</v>
      </c>
    </row>
    <row r="2288">
      <c r="A2288" s="42">
        <v>2286.0</v>
      </c>
      <c r="B2288" s="42">
        <v>10.0</v>
      </c>
      <c r="D2288" s="42">
        <v>2286.0</v>
      </c>
      <c r="E2288" s="42">
        <v>0.0</v>
      </c>
      <c r="G2288" s="2">
        <f>IFERROR(__xludf.DUMMYFUNCTION("""COMPUTED_VALUE"""),1.0)</f>
        <v>1</v>
      </c>
      <c r="O2288" s="42">
        <v>2286.0</v>
      </c>
      <c r="P2288" s="42">
        <v>-16.0</v>
      </c>
      <c r="S2288" s="42">
        <v>25.0</v>
      </c>
    </row>
    <row r="2289">
      <c r="A2289" s="42">
        <v>2287.0</v>
      </c>
      <c r="B2289" s="42">
        <v>14.0</v>
      </c>
      <c r="D2289" s="42">
        <v>2287.0</v>
      </c>
      <c r="E2289" s="42">
        <v>16.0</v>
      </c>
      <c r="G2289" s="2">
        <f>IFERROR(__xludf.DUMMYFUNCTION("""COMPUTED_VALUE"""),16.0)</f>
        <v>16</v>
      </c>
      <c r="O2289" s="42">
        <v>2287.0</v>
      </c>
      <c r="P2289" s="42">
        <v>435.0</v>
      </c>
      <c r="S2289" s="42">
        <v>695.0</v>
      </c>
    </row>
    <row r="2290">
      <c r="A2290" s="42">
        <v>2288.0</v>
      </c>
      <c r="B2290" s="42">
        <v>8.0</v>
      </c>
      <c r="D2290" s="42">
        <v>2288.0</v>
      </c>
      <c r="E2290" s="42">
        <v>16.0</v>
      </c>
      <c r="G2290" s="2">
        <f>IFERROR(__xludf.DUMMYFUNCTION("""COMPUTED_VALUE"""),16.0)</f>
        <v>16</v>
      </c>
      <c r="O2290" s="42">
        <v>2288.0</v>
      </c>
      <c r="P2290" s="42">
        <v>452.0</v>
      </c>
      <c r="S2290" s="42">
        <v>835.0</v>
      </c>
    </row>
    <row r="2291">
      <c r="A2291" s="42">
        <v>2289.0</v>
      </c>
      <c r="B2291" s="42">
        <v>9.0</v>
      </c>
      <c r="D2291" s="42">
        <v>2289.0</v>
      </c>
      <c r="E2291" s="42">
        <v>0.0</v>
      </c>
      <c r="G2291" s="2">
        <f>IFERROR(__xludf.DUMMYFUNCTION("""COMPUTED_VALUE"""),1.0)</f>
        <v>1</v>
      </c>
      <c r="O2291" s="42">
        <v>2289.0</v>
      </c>
      <c r="P2291" s="42">
        <v>-84.0</v>
      </c>
      <c r="S2291" s="42">
        <v>29.0</v>
      </c>
    </row>
    <row r="2292">
      <c r="A2292" s="42">
        <v>2290.0</v>
      </c>
      <c r="B2292" s="42">
        <v>10.0</v>
      </c>
      <c r="D2292" s="42">
        <v>2290.0</v>
      </c>
      <c r="E2292" s="42">
        <v>16.0</v>
      </c>
      <c r="G2292" s="2">
        <f>IFERROR(__xludf.DUMMYFUNCTION("""COMPUTED_VALUE"""),16.0)</f>
        <v>16</v>
      </c>
      <c r="O2292" s="42">
        <v>2290.0</v>
      </c>
      <c r="P2292" s="42">
        <v>400.0</v>
      </c>
      <c r="S2292" s="42">
        <v>707.0</v>
      </c>
    </row>
    <row r="2293">
      <c r="A2293" s="42">
        <v>2291.0</v>
      </c>
      <c r="B2293" s="42">
        <v>12.0</v>
      </c>
      <c r="D2293" s="42">
        <v>2291.0</v>
      </c>
      <c r="E2293" s="42">
        <v>16.0</v>
      </c>
      <c r="G2293" s="2">
        <f>IFERROR(__xludf.DUMMYFUNCTION("""COMPUTED_VALUE"""),16.0)</f>
        <v>16</v>
      </c>
      <c r="O2293" s="42">
        <v>2291.0</v>
      </c>
      <c r="P2293" s="42">
        <v>318.0</v>
      </c>
      <c r="S2293" s="42">
        <v>712.0</v>
      </c>
    </row>
    <row r="2294">
      <c r="A2294" s="42">
        <v>2292.0</v>
      </c>
      <c r="B2294" s="42">
        <v>11.0</v>
      </c>
      <c r="D2294" s="42">
        <v>2292.0</v>
      </c>
      <c r="E2294" s="42">
        <v>0.0</v>
      </c>
      <c r="G2294" s="2">
        <f>IFERROR(__xludf.DUMMYFUNCTION("""COMPUTED_VALUE"""),16.0)</f>
        <v>16</v>
      </c>
      <c r="O2294" s="42">
        <v>2292.0</v>
      </c>
      <c r="P2294" s="42">
        <v>267.0</v>
      </c>
      <c r="S2294" s="42">
        <v>619.0</v>
      </c>
    </row>
    <row r="2295">
      <c r="A2295" s="42">
        <v>2293.0</v>
      </c>
      <c r="B2295" s="42">
        <v>11.0</v>
      </c>
      <c r="D2295" s="42">
        <v>2293.0</v>
      </c>
      <c r="E2295" s="42">
        <v>16.0</v>
      </c>
      <c r="G2295" s="2">
        <f>IFERROR(__xludf.DUMMYFUNCTION("""COMPUTED_VALUE"""),16.0)</f>
        <v>16</v>
      </c>
      <c r="O2295" s="42">
        <v>2293.0</v>
      </c>
      <c r="P2295" s="42">
        <v>256.0</v>
      </c>
      <c r="S2295" s="42">
        <v>506.0</v>
      </c>
    </row>
    <row r="2296">
      <c r="A2296" s="42">
        <v>2294.0</v>
      </c>
      <c r="B2296" s="42">
        <v>11.0</v>
      </c>
      <c r="D2296" s="42">
        <v>2294.0</v>
      </c>
      <c r="E2296" s="42">
        <v>16.0</v>
      </c>
      <c r="G2296" s="2">
        <f>IFERROR(__xludf.DUMMYFUNCTION("""COMPUTED_VALUE"""),16.0)</f>
        <v>16</v>
      </c>
      <c r="O2296" s="42">
        <v>2294.0</v>
      </c>
      <c r="P2296" s="42">
        <v>269.0</v>
      </c>
      <c r="S2296" s="42">
        <v>410.0</v>
      </c>
    </row>
    <row r="2297">
      <c r="A2297" s="42">
        <v>2295.0</v>
      </c>
      <c r="B2297" s="42">
        <v>14.0</v>
      </c>
      <c r="D2297" s="42">
        <v>2295.0</v>
      </c>
      <c r="E2297" s="42">
        <v>16.0</v>
      </c>
      <c r="G2297" s="2">
        <f>IFERROR(__xludf.DUMMYFUNCTION("""COMPUTED_VALUE"""),16.0)</f>
        <v>16</v>
      </c>
      <c r="O2297" s="42">
        <v>2295.0</v>
      </c>
      <c r="P2297" s="42">
        <v>336.0</v>
      </c>
      <c r="S2297" s="42">
        <v>530.0</v>
      </c>
    </row>
    <row r="2298">
      <c r="A2298" s="42">
        <v>2296.0</v>
      </c>
      <c r="B2298" s="42">
        <v>18.0</v>
      </c>
      <c r="D2298" s="42">
        <v>2296.0</v>
      </c>
      <c r="E2298" s="42">
        <v>16.0</v>
      </c>
      <c r="G2298" s="2">
        <f>IFERROR(__xludf.DUMMYFUNCTION("""COMPUTED_VALUE"""),16.0)</f>
        <v>16</v>
      </c>
      <c r="O2298" s="42">
        <v>2296.0</v>
      </c>
      <c r="P2298" s="42">
        <v>304.0</v>
      </c>
      <c r="S2298" s="42">
        <v>473.0</v>
      </c>
    </row>
    <row r="2299">
      <c r="A2299" s="42">
        <v>2297.0</v>
      </c>
      <c r="B2299" s="42">
        <v>17.0</v>
      </c>
      <c r="D2299" s="42">
        <v>2297.0</v>
      </c>
      <c r="E2299" s="42">
        <v>16.0</v>
      </c>
      <c r="G2299" s="2">
        <f>IFERROR(__xludf.DUMMYFUNCTION("""COMPUTED_VALUE"""),16.0)</f>
        <v>16</v>
      </c>
      <c r="O2299" s="42">
        <v>2297.0</v>
      </c>
      <c r="P2299" s="42">
        <v>353.0</v>
      </c>
      <c r="S2299" s="42">
        <v>610.0</v>
      </c>
    </row>
    <row r="2300">
      <c r="A2300" s="42">
        <v>2298.0</v>
      </c>
      <c r="B2300" s="42">
        <v>12.0</v>
      </c>
      <c r="D2300" s="42">
        <v>2298.0</v>
      </c>
      <c r="E2300" s="42">
        <v>16.0</v>
      </c>
      <c r="G2300" s="2">
        <f>IFERROR(__xludf.DUMMYFUNCTION("""COMPUTED_VALUE"""),16.0)</f>
        <v>16</v>
      </c>
      <c r="O2300" s="42">
        <v>2298.0</v>
      </c>
      <c r="P2300" s="42">
        <v>310.0</v>
      </c>
      <c r="S2300" s="42">
        <v>415.0</v>
      </c>
    </row>
    <row r="2301">
      <c r="A2301" s="42">
        <v>2299.0</v>
      </c>
      <c r="B2301" s="42">
        <v>14.0</v>
      </c>
      <c r="D2301" s="42">
        <v>2299.0</v>
      </c>
      <c r="E2301" s="42">
        <v>0.0</v>
      </c>
      <c r="G2301" s="2">
        <f>IFERROR(__xludf.DUMMYFUNCTION("""COMPUTED_VALUE"""),16.0)</f>
        <v>16</v>
      </c>
      <c r="O2301" s="42">
        <v>2299.0</v>
      </c>
      <c r="P2301" s="42">
        <v>326.0</v>
      </c>
      <c r="S2301" s="42">
        <v>391.0</v>
      </c>
    </row>
    <row r="2302">
      <c r="A2302" s="42">
        <v>2300.0</v>
      </c>
      <c r="B2302" s="42">
        <v>7.0</v>
      </c>
      <c r="D2302" s="42">
        <v>2300.0</v>
      </c>
      <c r="E2302" s="42">
        <v>16.0</v>
      </c>
      <c r="G2302" s="2">
        <f>IFERROR(__xludf.DUMMYFUNCTION("""COMPUTED_VALUE"""),16.0)</f>
        <v>16</v>
      </c>
      <c r="O2302" s="42">
        <v>2300.0</v>
      </c>
      <c r="P2302" s="42">
        <v>295.0</v>
      </c>
      <c r="S2302" s="42">
        <v>292.0</v>
      </c>
    </row>
    <row r="2303">
      <c r="A2303" s="42">
        <v>2301.0</v>
      </c>
      <c r="B2303" s="42">
        <v>5.0</v>
      </c>
      <c r="D2303" s="42">
        <v>2301.0</v>
      </c>
      <c r="E2303" s="42">
        <v>0.0</v>
      </c>
      <c r="G2303" s="2">
        <f>IFERROR(__xludf.DUMMYFUNCTION("""COMPUTED_VALUE"""),19.0)</f>
        <v>19</v>
      </c>
      <c r="O2303" s="42">
        <v>2301.0</v>
      </c>
      <c r="P2303" s="42">
        <v>375.0</v>
      </c>
      <c r="S2303" s="42">
        <v>375.0</v>
      </c>
    </row>
    <row r="2304">
      <c r="A2304" s="42">
        <v>2302.0</v>
      </c>
      <c r="B2304" s="42">
        <v>5.0</v>
      </c>
      <c r="D2304" s="42">
        <v>2302.0</v>
      </c>
      <c r="E2304" s="42">
        <v>16.0</v>
      </c>
      <c r="G2304" s="2">
        <f>IFERROR(__xludf.DUMMYFUNCTION("""COMPUTED_VALUE"""),21.0)</f>
        <v>21</v>
      </c>
      <c r="O2304" s="42">
        <v>2302.0</v>
      </c>
      <c r="P2304" s="42">
        <v>405.0</v>
      </c>
      <c r="S2304" s="42">
        <v>405.0</v>
      </c>
    </row>
    <row r="2305">
      <c r="A2305" s="42">
        <v>2303.0</v>
      </c>
      <c r="B2305" s="42">
        <v>10.0</v>
      </c>
      <c r="D2305" s="42">
        <v>2303.0</v>
      </c>
      <c r="E2305" s="42">
        <v>0.0</v>
      </c>
      <c r="G2305" s="2">
        <f>IFERROR(__xludf.DUMMYFUNCTION("""COMPUTED_VALUE"""),21.0)</f>
        <v>21</v>
      </c>
      <c r="O2305" s="42">
        <v>2303.0</v>
      </c>
      <c r="P2305" s="42">
        <v>463.0</v>
      </c>
      <c r="S2305" s="42">
        <v>463.0</v>
      </c>
    </row>
    <row r="2306">
      <c r="A2306" s="42">
        <v>2304.0</v>
      </c>
      <c r="B2306" s="42">
        <v>12.0</v>
      </c>
      <c r="D2306" s="42">
        <v>2304.0</v>
      </c>
      <c r="E2306" s="42">
        <v>16.0</v>
      </c>
      <c r="G2306" s="2">
        <f>IFERROR(__xludf.DUMMYFUNCTION("""COMPUTED_VALUE"""),21.0)</f>
        <v>21</v>
      </c>
      <c r="O2306" s="42">
        <v>2304.0</v>
      </c>
      <c r="P2306" s="42">
        <v>407.0</v>
      </c>
      <c r="S2306" s="42">
        <v>407.0</v>
      </c>
    </row>
    <row r="2307">
      <c r="A2307" s="42">
        <v>2305.0</v>
      </c>
      <c r="B2307" s="42">
        <v>12.0</v>
      </c>
      <c r="D2307" s="42">
        <v>2305.0</v>
      </c>
      <c r="E2307" s="42">
        <v>16.0</v>
      </c>
      <c r="G2307" s="2">
        <f>IFERROR(__xludf.DUMMYFUNCTION("""COMPUTED_VALUE"""),22.0)</f>
        <v>22</v>
      </c>
      <c r="O2307" s="42">
        <v>2305.0</v>
      </c>
      <c r="P2307" s="42">
        <v>452.0</v>
      </c>
      <c r="S2307" s="42">
        <v>452.0</v>
      </c>
    </row>
    <row r="2308">
      <c r="A2308" s="42">
        <v>2306.0</v>
      </c>
      <c r="B2308" s="42">
        <v>14.0</v>
      </c>
      <c r="D2308" s="42">
        <v>2306.0</v>
      </c>
      <c r="E2308" s="42">
        <v>16.0</v>
      </c>
      <c r="G2308" s="2">
        <f>IFERROR(__xludf.DUMMYFUNCTION("""COMPUTED_VALUE"""),23.0)</f>
        <v>23</v>
      </c>
      <c r="O2308" s="42">
        <v>2306.0</v>
      </c>
      <c r="P2308" s="42">
        <v>501.0</v>
      </c>
      <c r="S2308" s="42">
        <v>501.0</v>
      </c>
    </row>
    <row r="2309">
      <c r="A2309" s="42">
        <v>2307.0</v>
      </c>
      <c r="B2309" s="42">
        <v>12.0</v>
      </c>
      <c r="D2309" s="42">
        <v>2307.0</v>
      </c>
      <c r="E2309" s="42">
        <v>0.0</v>
      </c>
      <c r="G2309" s="2">
        <f>IFERROR(__xludf.DUMMYFUNCTION("""COMPUTED_VALUE"""),22.0)</f>
        <v>22</v>
      </c>
      <c r="O2309" s="42">
        <v>2307.0</v>
      </c>
      <c r="P2309" s="42">
        <v>404.0</v>
      </c>
      <c r="S2309" s="42">
        <v>404.0</v>
      </c>
    </row>
    <row r="2310">
      <c r="A2310" s="42">
        <v>2308.0</v>
      </c>
      <c r="B2310" s="42">
        <v>14.0</v>
      </c>
      <c r="D2310" s="42">
        <v>2308.0</v>
      </c>
      <c r="E2310" s="42">
        <v>16.0</v>
      </c>
      <c r="G2310" s="2">
        <f>IFERROR(__xludf.DUMMYFUNCTION("""COMPUTED_VALUE"""),24.0)</f>
        <v>24</v>
      </c>
      <c r="O2310" s="42">
        <v>2308.0</v>
      </c>
      <c r="P2310" s="42">
        <v>434.0</v>
      </c>
      <c r="S2310" s="42">
        <v>434.0</v>
      </c>
    </row>
    <row r="2311">
      <c r="A2311" s="42">
        <v>2309.0</v>
      </c>
      <c r="B2311" s="42">
        <v>18.0</v>
      </c>
      <c r="D2311" s="42">
        <v>2309.0</v>
      </c>
      <c r="E2311" s="42">
        <v>16.0</v>
      </c>
      <c r="G2311" s="2">
        <f>IFERROR(__xludf.DUMMYFUNCTION("""COMPUTED_VALUE"""),24.0)</f>
        <v>24</v>
      </c>
      <c r="O2311" s="42">
        <v>2309.0</v>
      </c>
      <c r="P2311" s="42">
        <v>470.0</v>
      </c>
      <c r="S2311" s="42">
        <v>470.0</v>
      </c>
    </row>
    <row r="2312">
      <c r="A2312" s="42">
        <v>2310.0</v>
      </c>
      <c r="B2312" s="42">
        <v>9.0</v>
      </c>
      <c r="D2312" s="42">
        <v>2310.0</v>
      </c>
      <c r="E2312" s="42">
        <v>16.0</v>
      </c>
      <c r="G2312" s="2">
        <f>IFERROR(__xludf.DUMMYFUNCTION("""COMPUTED_VALUE"""),29.0)</f>
        <v>29</v>
      </c>
      <c r="O2312" s="42">
        <v>2310.0</v>
      </c>
      <c r="P2312" s="42">
        <v>541.0</v>
      </c>
      <c r="S2312" s="42">
        <v>541.0</v>
      </c>
    </row>
    <row r="2313">
      <c r="A2313" s="42">
        <v>2311.0</v>
      </c>
      <c r="B2313" s="42">
        <v>11.0</v>
      </c>
      <c r="D2313" s="42">
        <v>2311.0</v>
      </c>
      <c r="E2313" s="42">
        <v>16.0</v>
      </c>
      <c r="G2313" s="2">
        <f>IFERROR(__xludf.DUMMYFUNCTION("""COMPUTED_VALUE"""),30.0)</f>
        <v>30</v>
      </c>
      <c r="O2313" s="42">
        <v>2311.0</v>
      </c>
      <c r="P2313" s="42">
        <v>556.0</v>
      </c>
      <c r="S2313" s="42">
        <v>556.0</v>
      </c>
    </row>
    <row r="2314">
      <c r="A2314" s="42">
        <v>2312.0</v>
      </c>
      <c r="B2314" s="42">
        <v>11.0</v>
      </c>
      <c r="D2314" s="42">
        <v>2312.0</v>
      </c>
      <c r="E2314" s="42">
        <v>0.0</v>
      </c>
      <c r="G2314" s="2">
        <f>IFERROR(__xludf.DUMMYFUNCTION("""COMPUTED_VALUE"""),29.0)</f>
        <v>29</v>
      </c>
      <c r="O2314" s="42">
        <v>2312.0</v>
      </c>
      <c r="P2314" s="42">
        <v>543.0</v>
      </c>
      <c r="S2314" s="42">
        <v>543.0</v>
      </c>
    </row>
    <row r="2315">
      <c r="A2315" s="42">
        <v>2313.0</v>
      </c>
      <c r="B2315" s="42">
        <v>13.0</v>
      </c>
      <c r="D2315" s="42">
        <v>2313.0</v>
      </c>
      <c r="E2315" s="42">
        <v>16.0</v>
      </c>
      <c r="G2315" s="2">
        <f>IFERROR(__xludf.DUMMYFUNCTION("""COMPUTED_VALUE"""),34.0)</f>
        <v>34</v>
      </c>
      <c r="O2315" s="42">
        <v>2313.0</v>
      </c>
      <c r="P2315" s="42">
        <v>680.0</v>
      </c>
      <c r="S2315" s="42">
        <v>680.0</v>
      </c>
    </row>
    <row r="2316">
      <c r="A2316" s="42">
        <v>2314.0</v>
      </c>
      <c r="B2316" s="42">
        <v>13.0</v>
      </c>
      <c r="D2316" s="42">
        <v>2314.0</v>
      </c>
      <c r="E2316" s="42">
        <v>16.0</v>
      </c>
      <c r="G2316" s="2">
        <f>IFERROR(__xludf.DUMMYFUNCTION("""COMPUTED_VALUE"""),29.0)</f>
        <v>29</v>
      </c>
      <c r="O2316" s="42">
        <v>2314.0</v>
      </c>
      <c r="P2316" s="42">
        <v>569.0</v>
      </c>
      <c r="S2316" s="42">
        <v>569.0</v>
      </c>
    </row>
    <row r="2317">
      <c r="A2317" s="42">
        <v>2315.0</v>
      </c>
      <c r="B2317" s="42">
        <v>10.0</v>
      </c>
      <c r="D2317" s="42">
        <v>2315.0</v>
      </c>
      <c r="E2317" s="42">
        <v>0.0</v>
      </c>
      <c r="G2317" s="2">
        <f>IFERROR(__xludf.DUMMYFUNCTION("""COMPUTED_VALUE"""),28.0)</f>
        <v>28</v>
      </c>
      <c r="O2317" s="42">
        <v>2315.0</v>
      </c>
      <c r="P2317" s="42">
        <v>582.0</v>
      </c>
      <c r="S2317" s="42">
        <v>582.0</v>
      </c>
    </row>
    <row r="2318">
      <c r="A2318" s="42">
        <v>2316.0</v>
      </c>
      <c r="B2318" s="42">
        <v>14.0</v>
      </c>
      <c r="D2318" s="42">
        <v>2316.0</v>
      </c>
      <c r="E2318" s="42">
        <v>16.0</v>
      </c>
      <c r="G2318" s="2">
        <f>IFERROR(__xludf.DUMMYFUNCTION("""COMPUTED_VALUE"""),27.0)</f>
        <v>27</v>
      </c>
      <c r="O2318" s="42">
        <v>2316.0</v>
      </c>
      <c r="P2318" s="42">
        <v>549.0</v>
      </c>
      <c r="S2318" s="42">
        <v>549.0</v>
      </c>
    </row>
    <row r="2319">
      <c r="A2319" s="42">
        <v>2317.0</v>
      </c>
      <c r="B2319" s="42">
        <v>13.0</v>
      </c>
      <c r="D2319" s="42">
        <v>2317.0</v>
      </c>
      <c r="E2319" s="42">
        <v>16.0</v>
      </c>
      <c r="G2319" s="2">
        <f>IFERROR(__xludf.DUMMYFUNCTION("""COMPUTED_VALUE"""),28.0)</f>
        <v>28</v>
      </c>
      <c r="O2319" s="42">
        <v>2317.0</v>
      </c>
      <c r="P2319" s="42">
        <v>552.0</v>
      </c>
      <c r="S2319" s="42">
        <v>552.0</v>
      </c>
    </row>
    <row r="2320">
      <c r="A2320" s="42">
        <v>2318.0</v>
      </c>
      <c r="B2320" s="42">
        <v>11.0</v>
      </c>
      <c r="D2320" s="42">
        <v>2318.0</v>
      </c>
      <c r="E2320" s="42">
        <v>16.0</v>
      </c>
      <c r="G2320" s="2">
        <f>IFERROR(__xludf.DUMMYFUNCTION("""COMPUTED_VALUE"""),26.0)</f>
        <v>26</v>
      </c>
      <c r="O2320" s="42">
        <v>2318.0</v>
      </c>
      <c r="P2320" s="42">
        <v>508.0</v>
      </c>
      <c r="S2320" s="42">
        <v>508.0</v>
      </c>
    </row>
    <row r="2321">
      <c r="A2321" s="42">
        <v>2319.0</v>
      </c>
      <c r="B2321" s="42">
        <v>15.0</v>
      </c>
      <c r="D2321" s="42">
        <v>2319.0</v>
      </c>
      <c r="E2321" s="42">
        <v>16.0</v>
      </c>
      <c r="G2321" s="2">
        <f>IFERROR(__xludf.DUMMYFUNCTION("""COMPUTED_VALUE"""),22.0)</f>
        <v>22</v>
      </c>
      <c r="O2321" s="42">
        <v>2319.0</v>
      </c>
      <c r="P2321" s="42">
        <v>434.0</v>
      </c>
      <c r="S2321" s="42">
        <v>434.0</v>
      </c>
    </row>
    <row r="2322">
      <c r="A2322" s="42">
        <v>2320.0</v>
      </c>
      <c r="B2322" s="42">
        <v>15.0</v>
      </c>
      <c r="D2322" s="42">
        <v>2320.0</v>
      </c>
      <c r="E2322" s="42">
        <v>16.0</v>
      </c>
      <c r="G2322" s="2">
        <f>IFERROR(__xludf.DUMMYFUNCTION("""COMPUTED_VALUE"""),22.0)</f>
        <v>22</v>
      </c>
      <c r="O2322" s="42">
        <v>2320.0</v>
      </c>
      <c r="P2322" s="42">
        <v>472.0</v>
      </c>
      <c r="S2322" s="42">
        <v>472.0</v>
      </c>
    </row>
    <row r="2323">
      <c r="A2323" s="42">
        <v>2321.0</v>
      </c>
      <c r="B2323" s="42">
        <v>15.0</v>
      </c>
      <c r="D2323" s="42">
        <v>2321.0</v>
      </c>
      <c r="E2323" s="42">
        <v>16.0</v>
      </c>
      <c r="G2323" s="2">
        <f>IFERROR(__xludf.DUMMYFUNCTION("""COMPUTED_VALUE"""),20.0)</f>
        <v>20</v>
      </c>
      <c r="O2323" s="42">
        <v>2321.0</v>
      </c>
      <c r="P2323" s="42">
        <v>412.0</v>
      </c>
      <c r="S2323" s="42">
        <v>412.0</v>
      </c>
    </row>
    <row r="2324">
      <c r="A2324" s="42">
        <v>2322.0</v>
      </c>
      <c r="B2324" s="42">
        <v>11.0</v>
      </c>
      <c r="D2324" s="42">
        <v>2322.0</v>
      </c>
      <c r="E2324" s="42">
        <v>0.0</v>
      </c>
      <c r="G2324" s="2">
        <f>IFERROR(__xludf.DUMMYFUNCTION("""COMPUTED_VALUE"""),16.0)</f>
        <v>16</v>
      </c>
      <c r="O2324" s="42">
        <v>2322.0</v>
      </c>
      <c r="P2324" s="42">
        <v>353.0</v>
      </c>
      <c r="S2324" s="42">
        <v>359.0</v>
      </c>
    </row>
    <row r="2325">
      <c r="A2325" s="42">
        <v>2323.0</v>
      </c>
      <c r="B2325" s="42">
        <v>12.0</v>
      </c>
      <c r="D2325" s="42">
        <v>2323.0</v>
      </c>
      <c r="E2325" s="42">
        <v>16.0</v>
      </c>
      <c r="G2325" s="2">
        <f>IFERROR(__xludf.DUMMYFUNCTION("""COMPUTED_VALUE"""),16.0)</f>
        <v>16</v>
      </c>
      <c r="O2325" s="42">
        <v>2323.0</v>
      </c>
      <c r="P2325" s="42">
        <v>329.0</v>
      </c>
      <c r="S2325" s="42">
        <v>328.0</v>
      </c>
    </row>
    <row r="2326">
      <c r="A2326" s="42">
        <v>2324.0</v>
      </c>
      <c r="B2326" s="42">
        <v>12.0</v>
      </c>
      <c r="D2326" s="42">
        <v>2324.0</v>
      </c>
      <c r="E2326" s="42">
        <v>16.0</v>
      </c>
      <c r="G2326" s="2">
        <f>IFERROR(__xludf.DUMMYFUNCTION("""COMPUTED_VALUE"""),17.0)</f>
        <v>17</v>
      </c>
      <c r="O2326" s="42">
        <v>2324.0</v>
      </c>
      <c r="P2326" s="42">
        <v>327.0</v>
      </c>
      <c r="S2326" s="42">
        <v>327.0</v>
      </c>
    </row>
    <row r="2327">
      <c r="A2327" s="42">
        <v>2325.0</v>
      </c>
      <c r="B2327" s="42">
        <v>10.0</v>
      </c>
      <c r="D2327" s="42">
        <v>2325.0</v>
      </c>
      <c r="E2327" s="42">
        <v>0.0</v>
      </c>
      <c r="G2327" s="2">
        <f>IFERROR(__xludf.DUMMYFUNCTION("""COMPUTED_VALUE"""),16.0)</f>
        <v>16</v>
      </c>
      <c r="O2327" s="42">
        <v>2325.0</v>
      </c>
      <c r="P2327" s="42">
        <v>344.0</v>
      </c>
      <c r="S2327" s="42">
        <v>374.0</v>
      </c>
    </row>
    <row r="2328">
      <c r="A2328" s="42">
        <v>2326.0</v>
      </c>
      <c r="B2328" s="42">
        <v>13.0</v>
      </c>
      <c r="D2328" s="42">
        <v>2326.0</v>
      </c>
      <c r="E2328" s="42">
        <v>16.0</v>
      </c>
      <c r="G2328" s="2">
        <f>IFERROR(__xludf.DUMMYFUNCTION("""COMPUTED_VALUE"""),16.0)</f>
        <v>16</v>
      </c>
      <c r="O2328" s="42">
        <v>2326.0</v>
      </c>
      <c r="P2328" s="42">
        <v>340.0</v>
      </c>
      <c r="S2328" s="42">
        <v>404.0</v>
      </c>
    </row>
    <row r="2329">
      <c r="A2329" s="42">
        <v>2327.0</v>
      </c>
      <c r="B2329" s="42">
        <v>14.0</v>
      </c>
      <c r="D2329" s="42">
        <v>2327.0</v>
      </c>
      <c r="E2329" s="42">
        <v>16.0</v>
      </c>
      <c r="G2329" s="2">
        <f>IFERROR(__xludf.DUMMYFUNCTION("""COMPUTED_VALUE"""),16.0)</f>
        <v>16</v>
      </c>
      <c r="O2329" s="42">
        <v>2327.0</v>
      </c>
      <c r="P2329" s="42">
        <v>331.0</v>
      </c>
      <c r="S2329" s="42">
        <v>379.0</v>
      </c>
    </row>
    <row r="2330">
      <c r="A2330" s="42">
        <v>2328.0</v>
      </c>
      <c r="B2330" s="42">
        <v>12.0</v>
      </c>
      <c r="D2330" s="42">
        <v>2328.0</v>
      </c>
      <c r="E2330" s="42">
        <v>16.0</v>
      </c>
      <c r="G2330" s="2">
        <f>IFERROR(__xludf.DUMMYFUNCTION("""COMPUTED_VALUE"""),16.0)</f>
        <v>16</v>
      </c>
      <c r="O2330" s="42">
        <v>2328.0</v>
      </c>
      <c r="P2330" s="42">
        <v>335.0</v>
      </c>
      <c r="S2330" s="42">
        <v>386.0</v>
      </c>
    </row>
    <row r="2331">
      <c r="A2331" s="42">
        <v>2329.0</v>
      </c>
      <c r="B2331" s="42">
        <v>12.0</v>
      </c>
      <c r="D2331" s="42">
        <v>2329.0</v>
      </c>
      <c r="E2331" s="42">
        <v>16.0</v>
      </c>
      <c r="G2331" s="2">
        <f>IFERROR(__xludf.DUMMYFUNCTION("""COMPUTED_VALUE"""),16.0)</f>
        <v>16</v>
      </c>
      <c r="O2331" s="42">
        <v>2329.0</v>
      </c>
      <c r="P2331" s="42">
        <v>327.0</v>
      </c>
      <c r="S2331" s="42">
        <v>343.0</v>
      </c>
    </row>
    <row r="2332">
      <c r="A2332" s="42">
        <v>2330.0</v>
      </c>
      <c r="B2332" s="42">
        <v>9.0</v>
      </c>
      <c r="D2332" s="42">
        <v>2330.0</v>
      </c>
      <c r="E2332" s="42">
        <v>0.0</v>
      </c>
      <c r="G2332" s="2">
        <f>IFERROR(__xludf.DUMMYFUNCTION("""COMPUTED_VALUE"""),19.0)</f>
        <v>19</v>
      </c>
      <c r="O2332" s="42">
        <v>2330.0</v>
      </c>
      <c r="P2332" s="42">
        <v>364.0</v>
      </c>
      <c r="S2332" s="42">
        <v>363.0</v>
      </c>
    </row>
    <row r="2333">
      <c r="A2333" s="42">
        <v>2331.0</v>
      </c>
      <c r="B2333" s="42">
        <v>11.0</v>
      </c>
      <c r="D2333" s="42">
        <v>2331.0</v>
      </c>
      <c r="E2333" s="42">
        <v>16.0</v>
      </c>
      <c r="G2333" s="2">
        <f>IFERROR(__xludf.DUMMYFUNCTION("""COMPUTED_VALUE"""),18.0)</f>
        <v>18</v>
      </c>
      <c r="O2333" s="42">
        <v>2331.0</v>
      </c>
      <c r="P2333" s="42">
        <v>330.0</v>
      </c>
      <c r="S2333" s="42">
        <v>330.0</v>
      </c>
    </row>
    <row r="2334">
      <c r="A2334" s="42">
        <v>2332.0</v>
      </c>
      <c r="B2334" s="42">
        <v>11.0</v>
      </c>
      <c r="D2334" s="42">
        <v>2332.0</v>
      </c>
      <c r="E2334" s="42">
        <v>16.0</v>
      </c>
      <c r="G2334" s="2">
        <f>IFERROR(__xludf.DUMMYFUNCTION("""COMPUTED_VALUE"""),16.0)</f>
        <v>16</v>
      </c>
      <c r="O2334" s="42">
        <v>2332.0</v>
      </c>
      <c r="P2334" s="42">
        <v>302.0</v>
      </c>
      <c r="S2334" s="42">
        <v>302.0</v>
      </c>
    </row>
    <row r="2335">
      <c r="A2335" s="42">
        <v>2333.0</v>
      </c>
      <c r="B2335" s="42">
        <v>11.0</v>
      </c>
      <c r="D2335" s="42">
        <v>2333.0</v>
      </c>
      <c r="E2335" s="42">
        <v>0.0</v>
      </c>
      <c r="G2335" s="2">
        <f>IFERROR(__xludf.DUMMYFUNCTION("""COMPUTED_VALUE"""),16.0)</f>
        <v>16</v>
      </c>
      <c r="O2335" s="42">
        <v>2333.0</v>
      </c>
      <c r="P2335" s="42">
        <v>309.0</v>
      </c>
      <c r="S2335" s="42">
        <v>351.0</v>
      </c>
    </row>
    <row r="2336">
      <c r="A2336" s="42">
        <v>2334.0</v>
      </c>
      <c r="B2336" s="42">
        <v>9.0</v>
      </c>
      <c r="D2336" s="42">
        <v>2334.0</v>
      </c>
      <c r="E2336" s="42">
        <v>16.0</v>
      </c>
      <c r="G2336" s="2">
        <f>IFERROR(__xludf.DUMMYFUNCTION("""COMPUTED_VALUE"""),16.0)</f>
        <v>16</v>
      </c>
      <c r="O2336" s="42">
        <v>2334.0</v>
      </c>
      <c r="P2336" s="42">
        <v>320.0</v>
      </c>
      <c r="S2336" s="42">
        <v>397.0</v>
      </c>
    </row>
    <row r="2337">
      <c r="A2337" s="42">
        <v>2335.0</v>
      </c>
      <c r="B2337" s="42">
        <v>7.0</v>
      </c>
      <c r="D2337" s="42">
        <v>2335.0</v>
      </c>
      <c r="E2337" s="42">
        <v>0.0</v>
      </c>
      <c r="G2337" s="2">
        <f>IFERROR(__xludf.DUMMYFUNCTION("""COMPUTED_VALUE"""),16.0)</f>
        <v>16</v>
      </c>
      <c r="O2337" s="42">
        <v>2335.0</v>
      </c>
      <c r="P2337" s="42">
        <v>317.0</v>
      </c>
      <c r="S2337" s="42">
        <v>406.0</v>
      </c>
    </row>
    <row r="2338">
      <c r="A2338" s="42">
        <v>2336.0</v>
      </c>
      <c r="B2338" s="42">
        <v>9.0</v>
      </c>
      <c r="D2338" s="42">
        <v>2336.0</v>
      </c>
      <c r="E2338" s="42">
        <v>16.0</v>
      </c>
      <c r="G2338" s="2">
        <f>IFERROR(__xludf.DUMMYFUNCTION("""COMPUTED_VALUE"""),16.0)</f>
        <v>16</v>
      </c>
      <c r="O2338" s="42">
        <v>2336.0</v>
      </c>
      <c r="P2338" s="42">
        <v>284.0</v>
      </c>
      <c r="S2338" s="42">
        <v>480.0</v>
      </c>
    </row>
    <row r="2339">
      <c r="A2339" s="42">
        <v>2337.0</v>
      </c>
      <c r="B2339" s="42">
        <v>6.0</v>
      </c>
      <c r="D2339" s="42">
        <v>2337.0</v>
      </c>
      <c r="E2339" s="42">
        <v>0.0</v>
      </c>
      <c r="G2339" s="2">
        <f>IFERROR(__xludf.DUMMYFUNCTION("""COMPUTED_VALUE"""),16.0)</f>
        <v>16</v>
      </c>
      <c r="O2339" s="42">
        <v>2337.0</v>
      </c>
      <c r="P2339" s="42">
        <v>297.0</v>
      </c>
      <c r="S2339" s="42">
        <v>410.0</v>
      </c>
    </row>
    <row r="2340">
      <c r="A2340" s="42">
        <v>2338.0</v>
      </c>
      <c r="B2340" s="42">
        <v>4.0</v>
      </c>
      <c r="D2340" s="42">
        <v>2338.0</v>
      </c>
      <c r="E2340" s="42">
        <v>0.0</v>
      </c>
      <c r="G2340" s="2">
        <f>IFERROR(__xludf.DUMMYFUNCTION("""COMPUTED_VALUE"""),16.0)</f>
        <v>16</v>
      </c>
      <c r="O2340" s="42">
        <v>2338.0</v>
      </c>
      <c r="P2340" s="42">
        <v>332.0</v>
      </c>
      <c r="S2340" s="42">
        <v>512.0</v>
      </c>
    </row>
    <row r="2341">
      <c r="A2341" s="42">
        <v>2339.0</v>
      </c>
      <c r="B2341" s="42">
        <v>5.0</v>
      </c>
      <c r="D2341" s="42">
        <v>2339.0</v>
      </c>
      <c r="E2341" s="42">
        <v>16.0</v>
      </c>
      <c r="G2341" s="2">
        <f>IFERROR(__xludf.DUMMYFUNCTION("""COMPUTED_VALUE"""),16.0)</f>
        <v>16</v>
      </c>
      <c r="O2341" s="42">
        <v>2339.0</v>
      </c>
      <c r="P2341" s="42">
        <v>315.0</v>
      </c>
      <c r="S2341" s="42">
        <v>493.0</v>
      </c>
    </row>
    <row r="2342">
      <c r="A2342" s="42">
        <v>2340.0</v>
      </c>
      <c r="B2342" s="42">
        <v>5.0</v>
      </c>
      <c r="D2342" s="42">
        <v>2340.0</v>
      </c>
      <c r="E2342" s="42">
        <v>0.0</v>
      </c>
      <c r="G2342" s="2">
        <f>IFERROR(__xludf.DUMMYFUNCTION("""COMPUTED_VALUE"""),16.0)</f>
        <v>16</v>
      </c>
      <c r="O2342" s="42">
        <v>2340.0</v>
      </c>
      <c r="P2342" s="42">
        <v>355.0</v>
      </c>
      <c r="S2342" s="42">
        <v>548.0</v>
      </c>
    </row>
    <row r="2343">
      <c r="A2343" s="42">
        <v>2341.0</v>
      </c>
      <c r="B2343" s="42">
        <v>6.0</v>
      </c>
      <c r="D2343" s="42">
        <v>2341.0</v>
      </c>
      <c r="E2343" s="42">
        <v>0.0</v>
      </c>
      <c r="G2343" s="2">
        <f>IFERROR(__xludf.DUMMYFUNCTION("""COMPUTED_VALUE"""),16.0)</f>
        <v>16</v>
      </c>
      <c r="O2343" s="42">
        <v>2341.0</v>
      </c>
      <c r="P2343" s="42">
        <v>369.0</v>
      </c>
      <c r="S2343" s="42">
        <v>511.0</v>
      </c>
    </row>
    <row r="2344">
      <c r="A2344" s="42">
        <v>2342.0</v>
      </c>
      <c r="B2344" s="42">
        <v>7.0</v>
      </c>
      <c r="D2344" s="42">
        <v>2342.0</v>
      </c>
      <c r="E2344" s="42">
        <v>16.0</v>
      </c>
      <c r="G2344" s="2">
        <f>IFERROR(__xludf.DUMMYFUNCTION("""COMPUTED_VALUE"""),16.0)</f>
        <v>16</v>
      </c>
      <c r="O2344" s="42">
        <v>2342.0</v>
      </c>
      <c r="P2344" s="42">
        <v>392.0</v>
      </c>
      <c r="S2344" s="42">
        <v>547.0</v>
      </c>
    </row>
    <row r="2345">
      <c r="A2345" s="42">
        <v>2343.0</v>
      </c>
      <c r="B2345" s="42">
        <v>8.0</v>
      </c>
      <c r="D2345" s="42">
        <v>2343.0</v>
      </c>
      <c r="E2345" s="42">
        <v>0.0</v>
      </c>
      <c r="G2345" s="2">
        <f>IFERROR(__xludf.DUMMYFUNCTION("""COMPUTED_VALUE"""),16.0)</f>
        <v>16</v>
      </c>
      <c r="O2345" s="42">
        <v>2343.0</v>
      </c>
      <c r="P2345" s="42">
        <v>466.0</v>
      </c>
      <c r="S2345" s="42">
        <v>757.0</v>
      </c>
    </row>
    <row r="2346">
      <c r="A2346" s="42">
        <v>2344.0</v>
      </c>
      <c r="B2346" s="42">
        <v>9.0</v>
      </c>
      <c r="D2346" s="42">
        <v>2344.0</v>
      </c>
      <c r="E2346" s="42">
        <v>16.0</v>
      </c>
      <c r="G2346" s="2">
        <f>IFERROR(__xludf.DUMMYFUNCTION("""COMPUTED_VALUE"""),16.0)</f>
        <v>16</v>
      </c>
      <c r="O2346" s="42">
        <v>2344.0</v>
      </c>
      <c r="P2346" s="42">
        <v>380.0</v>
      </c>
      <c r="S2346" s="42">
        <v>705.0</v>
      </c>
    </row>
    <row r="2347">
      <c r="A2347" s="42">
        <v>2345.0</v>
      </c>
      <c r="B2347" s="42">
        <v>10.0</v>
      </c>
      <c r="D2347" s="42">
        <v>2345.0</v>
      </c>
      <c r="E2347" s="42">
        <v>16.0</v>
      </c>
      <c r="G2347" s="2">
        <f>IFERROR(__xludf.DUMMYFUNCTION("""COMPUTED_VALUE"""),16.0)</f>
        <v>16</v>
      </c>
      <c r="O2347" s="42">
        <v>2345.0</v>
      </c>
      <c r="P2347" s="42">
        <v>298.0</v>
      </c>
      <c r="S2347" s="42">
        <v>485.0</v>
      </c>
    </row>
    <row r="2348">
      <c r="A2348" s="42">
        <v>2346.0</v>
      </c>
      <c r="B2348" s="42">
        <v>10.0</v>
      </c>
      <c r="D2348" s="42">
        <v>2346.0</v>
      </c>
      <c r="E2348" s="42">
        <v>0.0</v>
      </c>
      <c r="G2348" s="2">
        <f>IFERROR(__xludf.DUMMYFUNCTION("""COMPUTED_VALUE"""),16.0)</f>
        <v>16</v>
      </c>
      <c r="O2348" s="42">
        <v>2346.0</v>
      </c>
      <c r="P2348" s="42">
        <v>316.0</v>
      </c>
      <c r="S2348" s="42">
        <v>527.0</v>
      </c>
    </row>
    <row r="2349">
      <c r="A2349" s="42">
        <v>2347.0</v>
      </c>
      <c r="B2349" s="42">
        <v>7.0</v>
      </c>
      <c r="D2349" s="42">
        <v>2347.0</v>
      </c>
      <c r="E2349" s="42">
        <v>16.0</v>
      </c>
      <c r="G2349" s="2">
        <f>IFERROR(__xludf.DUMMYFUNCTION("""COMPUTED_VALUE"""),16.0)</f>
        <v>16</v>
      </c>
      <c r="O2349" s="42">
        <v>2347.0</v>
      </c>
      <c r="P2349" s="42">
        <v>473.0</v>
      </c>
      <c r="S2349" s="42">
        <v>787.0</v>
      </c>
    </row>
    <row r="2350">
      <c r="A2350" s="42">
        <v>2348.0</v>
      </c>
      <c r="B2350" s="42">
        <v>5.0</v>
      </c>
      <c r="D2350" s="42">
        <v>2348.0</v>
      </c>
      <c r="E2350" s="42">
        <v>0.0</v>
      </c>
      <c r="G2350" s="2">
        <f>IFERROR(__xludf.DUMMYFUNCTION("""COMPUTED_VALUE"""),16.0)</f>
        <v>16</v>
      </c>
      <c r="O2350" s="42">
        <v>2348.0</v>
      </c>
      <c r="P2350" s="42">
        <v>336.0</v>
      </c>
      <c r="S2350" s="42">
        <v>624.0</v>
      </c>
    </row>
    <row r="2351">
      <c r="A2351" s="42">
        <v>2349.0</v>
      </c>
      <c r="B2351" s="42">
        <v>6.0</v>
      </c>
      <c r="D2351" s="42">
        <v>2349.0</v>
      </c>
      <c r="E2351" s="42">
        <v>0.0</v>
      </c>
      <c r="G2351" s="2">
        <f>IFERROR(__xludf.DUMMYFUNCTION("""COMPUTED_VALUE"""),16.0)</f>
        <v>16</v>
      </c>
      <c r="O2351" s="42">
        <v>2349.0</v>
      </c>
      <c r="P2351" s="42">
        <v>359.0</v>
      </c>
      <c r="S2351" s="42">
        <v>534.0</v>
      </c>
    </row>
    <row r="2352">
      <c r="A2352" s="42">
        <v>2350.0</v>
      </c>
      <c r="B2352" s="42">
        <v>6.0</v>
      </c>
      <c r="D2352" s="42">
        <v>2350.0</v>
      </c>
      <c r="E2352" s="42">
        <v>16.0</v>
      </c>
      <c r="G2352" s="2">
        <f>IFERROR(__xludf.DUMMYFUNCTION("""COMPUTED_VALUE"""),16.0)</f>
        <v>16</v>
      </c>
      <c r="O2352" s="42">
        <v>2350.0</v>
      </c>
      <c r="P2352" s="42">
        <v>394.0</v>
      </c>
      <c r="S2352" s="42">
        <v>527.0</v>
      </c>
    </row>
    <row r="2353">
      <c r="A2353" s="42">
        <v>2351.0</v>
      </c>
      <c r="B2353" s="42">
        <v>7.0</v>
      </c>
      <c r="D2353" s="42">
        <v>2351.0</v>
      </c>
      <c r="E2353" s="42">
        <v>0.0</v>
      </c>
      <c r="G2353" s="2">
        <f>IFERROR(__xludf.DUMMYFUNCTION("""COMPUTED_VALUE"""),16.0)</f>
        <v>16</v>
      </c>
      <c r="O2353" s="42">
        <v>2351.0</v>
      </c>
      <c r="P2353" s="42">
        <v>382.0</v>
      </c>
      <c r="S2353" s="42">
        <v>614.0</v>
      </c>
    </row>
    <row r="2354">
      <c r="A2354" s="42">
        <v>2352.0</v>
      </c>
      <c r="B2354" s="42">
        <v>9.0</v>
      </c>
      <c r="D2354" s="42">
        <v>2352.0</v>
      </c>
      <c r="E2354" s="42">
        <v>16.0</v>
      </c>
      <c r="G2354" s="2">
        <f>IFERROR(__xludf.DUMMYFUNCTION("""COMPUTED_VALUE"""),16.0)</f>
        <v>16</v>
      </c>
      <c r="O2354" s="42">
        <v>2352.0</v>
      </c>
      <c r="P2354" s="42">
        <v>338.0</v>
      </c>
      <c r="S2354" s="42">
        <v>564.0</v>
      </c>
    </row>
    <row r="2355">
      <c r="A2355" s="42">
        <v>2353.0</v>
      </c>
      <c r="B2355" s="42">
        <v>10.0</v>
      </c>
      <c r="D2355" s="42">
        <v>2353.0</v>
      </c>
      <c r="E2355" s="42">
        <v>0.0</v>
      </c>
      <c r="G2355" s="2">
        <f>IFERROR(__xludf.DUMMYFUNCTION("""COMPUTED_VALUE"""),16.0)</f>
        <v>16</v>
      </c>
      <c r="O2355" s="42">
        <v>2353.0</v>
      </c>
      <c r="P2355" s="42">
        <v>391.0</v>
      </c>
      <c r="S2355" s="42">
        <v>673.0</v>
      </c>
    </row>
    <row r="2356">
      <c r="A2356" s="42">
        <v>2354.0</v>
      </c>
      <c r="B2356" s="42">
        <v>12.0</v>
      </c>
      <c r="D2356" s="42">
        <v>2354.0</v>
      </c>
      <c r="E2356" s="42">
        <v>16.0</v>
      </c>
      <c r="G2356" s="2">
        <f>IFERROR(__xludf.DUMMYFUNCTION("""COMPUTED_VALUE"""),16.0)</f>
        <v>16</v>
      </c>
      <c r="O2356" s="42">
        <v>2354.0</v>
      </c>
      <c r="P2356" s="42">
        <v>261.0</v>
      </c>
      <c r="S2356" s="42">
        <v>501.0</v>
      </c>
    </row>
    <row r="2357">
      <c r="A2357" s="42">
        <v>2355.0</v>
      </c>
      <c r="B2357" s="42">
        <v>16.0</v>
      </c>
      <c r="D2357" s="42">
        <v>2355.0</v>
      </c>
      <c r="E2357" s="42">
        <v>16.0</v>
      </c>
      <c r="G2357" s="2">
        <f>IFERROR(__xludf.DUMMYFUNCTION("""COMPUTED_VALUE"""),16.0)</f>
        <v>16</v>
      </c>
      <c r="O2357" s="42">
        <v>2355.0</v>
      </c>
      <c r="P2357" s="42">
        <v>266.0</v>
      </c>
      <c r="S2357" s="42">
        <v>399.0</v>
      </c>
    </row>
    <row r="2358">
      <c r="A2358" s="42">
        <v>2356.0</v>
      </c>
      <c r="B2358" s="42">
        <v>18.0</v>
      </c>
      <c r="D2358" s="42">
        <v>2356.0</v>
      </c>
      <c r="E2358" s="42">
        <v>16.0</v>
      </c>
      <c r="G2358" s="2">
        <f>IFERROR(__xludf.DUMMYFUNCTION("""COMPUTED_VALUE"""),16.0)</f>
        <v>16</v>
      </c>
      <c r="O2358" s="42">
        <v>2356.0</v>
      </c>
      <c r="P2358" s="42">
        <v>408.0</v>
      </c>
      <c r="S2358" s="42">
        <v>607.0</v>
      </c>
    </row>
    <row r="2359">
      <c r="A2359" s="42">
        <v>2357.0</v>
      </c>
      <c r="B2359" s="42">
        <v>19.0</v>
      </c>
      <c r="D2359" s="42">
        <v>2357.0</v>
      </c>
      <c r="E2359" s="42">
        <v>16.0</v>
      </c>
      <c r="G2359" s="2">
        <f>IFERROR(__xludf.DUMMYFUNCTION("""COMPUTED_VALUE"""),16.0)</f>
        <v>16</v>
      </c>
      <c r="O2359" s="42">
        <v>2357.0</v>
      </c>
      <c r="P2359" s="42">
        <v>321.0</v>
      </c>
      <c r="S2359" s="42">
        <v>476.0</v>
      </c>
    </row>
    <row r="2360">
      <c r="A2360" s="42">
        <v>2358.0</v>
      </c>
      <c r="B2360" s="42">
        <v>22.0</v>
      </c>
      <c r="D2360" s="42">
        <v>2358.0</v>
      </c>
      <c r="E2360" s="42">
        <v>21.0</v>
      </c>
      <c r="G2360" s="2">
        <f>IFERROR(__xludf.DUMMYFUNCTION("""COMPUTED_VALUE"""),16.0)</f>
        <v>16</v>
      </c>
      <c r="O2360" s="42">
        <v>2358.0</v>
      </c>
      <c r="P2360" s="42">
        <v>402.0</v>
      </c>
      <c r="S2360" s="42">
        <v>531.0</v>
      </c>
    </row>
    <row r="2361">
      <c r="A2361" s="42">
        <v>2359.0</v>
      </c>
      <c r="B2361" s="42">
        <v>20.0</v>
      </c>
      <c r="D2361" s="42">
        <v>2359.0</v>
      </c>
      <c r="E2361" s="42">
        <v>20.0</v>
      </c>
      <c r="G2361" s="2">
        <f>IFERROR(__xludf.DUMMYFUNCTION("""COMPUTED_VALUE"""),16.0)</f>
        <v>16</v>
      </c>
      <c r="O2361" s="42">
        <v>2359.0</v>
      </c>
      <c r="P2361" s="42">
        <v>308.0</v>
      </c>
      <c r="S2361" s="42">
        <v>652.0</v>
      </c>
    </row>
    <row r="2362">
      <c r="A2362" s="42">
        <v>2360.0</v>
      </c>
      <c r="B2362" s="42">
        <v>24.0</v>
      </c>
      <c r="D2362" s="42">
        <v>2360.0</v>
      </c>
      <c r="E2362" s="42">
        <v>24.0</v>
      </c>
      <c r="G2362" s="2">
        <f>IFERROR(__xludf.DUMMYFUNCTION("""COMPUTED_VALUE"""),16.0)</f>
        <v>16</v>
      </c>
      <c r="O2362" s="42">
        <v>2360.0</v>
      </c>
      <c r="P2362" s="42">
        <v>432.0</v>
      </c>
      <c r="S2362" s="42">
        <v>641.0</v>
      </c>
    </row>
    <row r="2363">
      <c r="A2363" s="42">
        <v>2361.0</v>
      </c>
      <c r="B2363" s="42">
        <v>25.0</v>
      </c>
      <c r="D2363" s="42">
        <v>2361.0</v>
      </c>
      <c r="E2363" s="42">
        <v>25.0</v>
      </c>
      <c r="G2363" s="2">
        <f>IFERROR(__xludf.DUMMYFUNCTION("""COMPUTED_VALUE"""),16.0)</f>
        <v>16</v>
      </c>
      <c r="O2363" s="42">
        <v>2361.0</v>
      </c>
      <c r="P2363" s="42">
        <v>371.0</v>
      </c>
      <c r="S2363" s="42">
        <v>673.0</v>
      </c>
    </row>
    <row r="2364">
      <c r="A2364" s="42">
        <v>2362.0</v>
      </c>
      <c r="B2364" s="42">
        <v>20.0</v>
      </c>
      <c r="D2364" s="42">
        <v>2362.0</v>
      </c>
      <c r="E2364" s="42">
        <v>20.0</v>
      </c>
      <c r="G2364" s="2">
        <f>IFERROR(__xludf.DUMMYFUNCTION("""COMPUTED_VALUE"""),16.0)</f>
        <v>16</v>
      </c>
      <c r="O2364" s="42">
        <v>2362.0</v>
      </c>
      <c r="P2364" s="42">
        <v>353.0</v>
      </c>
      <c r="S2364" s="42">
        <v>614.0</v>
      </c>
    </row>
    <row r="2365">
      <c r="A2365" s="42">
        <v>2363.0</v>
      </c>
      <c r="B2365" s="42">
        <v>22.0</v>
      </c>
      <c r="D2365" s="42">
        <v>2363.0</v>
      </c>
      <c r="E2365" s="42">
        <v>22.0</v>
      </c>
      <c r="G2365" s="2">
        <f>IFERROR(__xludf.DUMMYFUNCTION("""COMPUTED_VALUE"""),16.0)</f>
        <v>16</v>
      </c>
      <c r="O2365" s="42">
        <v>2363.0</v>
      </c>
      <c r="P2365" s="42">
        <v>333.0</v>
      </c>
      <c r="S2365" s="42">
        <v>586.0</v>
      </c>
    </row>
    <row r="2366">
      <c r="A2366" s="42">
        <v>2364.0</v>
      </c>
      <c r="B2366" s="42">
        <v>25.0</v>
      </c>
      <c r="D2366" s="42">
        <v>2364.0</v>
      </c>
      <c r="E2366" s="42">
        <v>25.0</v>
      </c>
      <c r="G2366" s="2">
        <f>IFERROR(__xludf.DUMMYFUNCTION("""COMPUTED_VALUE"""),16.0)</f>
        <v>16</v>
      </c>
      <c r="O2366" s="42">
        <v>2364.0</v>
      </c>
      <c r="P2366" s="42">
        <v>334.0</v>
      </c>
      <c r="S2366" s="42">
        <v>525.0</v>
      </c>
    </row>
    <row r="2367">
      <c r="A2367" s="42">
        <v>2365.0</v>
      </c>
      <c r="B2367" s="42">
        <v>23.0</v>
      </c>
      <c r="D2367" s="42">
        <v>2365.0</v>
      </c>
      <c r="E2367" s="42">
        <v>23.0</v>
      </c>
      <c r="G2367" s="2">
        <f>IFERROR(__xludf.DUMMYFUNCTION("""COMPUTED_VALUE"""),16.0)</f>
        <v>16</v>
      </c>
      <c r="O2367" s="42">
        <v>2365.0</v>
      </c>
      <c r="P2367" s="42">
        <v>390.0</v>
      </c>
      <c r="S2367" s="42">
        <v>647.0</v>
      </c>
    </row>
    <row r="2368">
      <c r="A2368" s="42">
        <v>2366.0</v>
      </c>
      <c r="B2368" s="42">
        <v>27.0</v>
      </c>
      <c r="D2368" s="42">
        <v>2366.0</v>
      </c>
      <c r="E2368" s="42">
        <v>27.0</v>
      </c>
      <c r="G2368" s="2">
        <f>IFERROR(__xludf.DUMMYFUNCTION("""COMPUTED_VALUE"""),17.0)</f>
        <v>17</v>
      </c>
      <c r="O2368" s="42">
        <v>2366.0</v>
      </c>
      <c r="P2368" s="42">
        <v>294.0</v>
      </c>
      <c r="S2368" s="42">
        <v>303.0</v>
      </c>
    </row>
    <row r="2369">
      <c r="A2369" s="42">
        <v>2367.0</v>
      </c>
      <c r="B2369" s="42">
        <v>29.0</v>
      </c>
      <c r="D2369" s="42">
        <v>2367.0</v>
      </c>
      <c r="E2369" s="42">
        <v>29.0</v>
      </c>
      <c r="G2369" s="2">
        <f>IFERROR(__xludf.DUMMYFUNCTION("""COMPUTED_VALUE"""),16.0)</f>
        <v>16</v>
      </c>
      <c r="O2369" s="42">
        <v>2367.0</v>
      </c>
      <c r="P2369" s="42">
        <v>343.0</v>
      </c>
      <c r="S2369" s="42">
        <v>355.0</v>
      </c>
    </row>
    <row r="2370">
      <c r="A2370" s="42">
        <v>2368.0</v>
      </c>
      <c r="B2370" s="42">
        <v>26.0</v>
      </c>
      <c r="D2370" s="42">
        <v>2368.0</v>
      </c>
      <c r="E2370" s="42">
        <v>26.0</v>
      </c>
      <c r="G2370" s="2">
        <f>IFERROR(__xludf.DUMMYFUNCTION("""COMPUTED_VALUE"""),16.0)</f>
        <v>16</v>
      </c>
      <c r="O2370" s="42">
        <v>2368.0</v>
      </c>
      <c r="P2370" s="42">
        <v>313.0</v>
      </c>
      <c r="S2370" s="42">
        <v>312.0</v>
      </c>
    </row>
    <row r="2371">
      <c r="A2371" s="42">
        <v>2369.0</v>
      </c>
      <c r="B2371" s="42">
        <v>26.0</v>
      </c>
      <c r="D2371" s="42">
        <v>2369.0</v>
      </c>
      <c r="E2371" s="42">
        <v>26.0</v>
      </c>
      <c r="G2371" s="2">
        <f>IFERROR(__xludf.DUMMYFUNCTION("""COMPUTED_VALUE"""),16.0)</f>
        <v>16</v>
      </c>
      <c r="O2371" s="42">
        <v>2369.0</v>
      </c>
      <c r="P2371" s="42">
        <v>284.0</v>
      </c>
      <c r="S2371" s="42">
        <v>308.0</v>
      </c>
    </row>
    <row r="2372">
      <c r="A2372" s="42">
        <v>2370.0</v>
      </c>
      <c r="B2372" s="42">
        <v>20.0</v>
      </c>
      <c r="D2372" s="42">
        <v>2370.0</v>
      </c>
      <c r="E2372" s="42">
        <v>20.0</v>
      </c>
      <c r="G2372" s="2">
        <f>IFERROR(__xludf.DUMMYFUNCTION("""COMPUTED_VALUE"""),16.0)</f>
        <v>16</v>
      </c>
      <c r="O2372" s="42">
        <v>2370.0</v>
      </c>
      <c r="P2372" s="42">
        <v>312.0</v>
      </c>
      <c r="S2372" s="42">
        <v>348.0</v>
      </c>
    </row>
    <row r="2373">
      <c r="A2373" s="42">
        <v>2371.0</v>
      </c>
      <c r="B2373" s="42">
        <v>23.0</v>
      </c>
      <c r="D2373" s="42">
        <v>2371.0</v>
      </c>
      <c r="E2373" s="42">
        <v>23.0</v>
      </c>
      <c r="G2373" s="2">
        <f>IFERROR(__xludf.DUMMYFUNCTION("""COMPUTED_VALUE"""),16.0)</f>
        <v>16</v>
      </c>
      <c r="O2373" s="42">
        <v>2371.0</v>
      </c>
      <c r="P2373" s="42">
        <v>323.0</v>
      </c>
      <c r="S2373" s="42">
        <v>421.0</v>
      </c>
    </row>
    <row r="2374">
      <c r="A2374" s="42">
        <v>2372.0</v>
      </c>
      <c r="B2374" s="42">
        <v>23.0</v>
      </c>
      <c r="D2374" s="42">
        <v>2372.0</v>
      </c>
      <c r="E2374" s="42">
        <v>23.0</v>
      </c>
      <c r="G2374" s="2">
        <f>IFERROR(__xludf.DUMMYFUNCTION("""COMPUTED_VALUE"""),16.0)</f>
        <v>16</v>
      </c>
      <c r="O2374" s="42">
        <v>2372.0</v>
      </c>
      <c r="P2374" s="42">
        <v>281.0</v>
      </c>
      <c r="S2374" s="42">
        <v>406.0</v>
      </c>
    </row>
    <row r="2375">
      <c r="A2375" s="42">
        <v>2373.0</v>
      </c>
      <c r="B2375" s="42">
        <v>20.0</v>
      </c>
      <c r="D2375" s="42">
        <v>2373.0</v>
      </c>
      <c r="E2375" s="42">
        <v>20.0</v>
      </c>
      <c r="G2375" s="2">
        <f>IFERROR(__xludf.DUMMYFUNCTION("""COMPUTED_VALUE"""),16.0)</f>
        <v>16</v>
      </c>
      <c r="O2375" s="42">
        <v>2373.0</v>
      </c>
      <c r="P2375" s="42">
        <v>327.0</v>
      </c>
      <c r="S2375" s="42">
        <v>583.0</v>
      </c>
    </row>
    <row r="2376">
      <c r="A2376" s="42">
        <v>2374.0</v>
      </c>
      <c r="B2376" s="42">
        <v>15.0</v>
      </c>
      <c r="D2376" s="42">
        <v>2374.0</v>
      </c>
      <c r="E2376" s="42">
        <v>16.0</v>
      </c>
      <c r="G2376" s="2">
        <f>IFERROR(__xludf.DUMMYFUNCTION("""COMPUTED_VALUE"""),16.0)</f>
        <v>16</v>
      </c>
      <c r="O2376" s="42">
        <v>2374.0</v>
      </c>
      <c r="P2376" s="42">
        <v>287.0</v>
      </c>
      <c r="S2376" s="42">
        <v>406.0</v>
      </c>
    </row>
    <row r="2377">
      <c r="A2377" s="42">
        <v>2375.0</v>
      </c>
      <c r="B2377" s="42">
        <v>20.0</v>
      </c>
      <c r="D2377" s="42">
        <v>2375.0</v>
      </c>
      <c r="E2377" s="42">
        <v>19.0</v>
      </c>
      <c r="G2377" s="2">
        <f>IFERROR(__xludf.DUMMYFUNCTION("""COMPUTED_VALUE"""),16.0)</f>
        <v>16</v>
      </c>
      <c r="O2377" s="42">
        <v>2375.0</v>
      </c>
      <c r="P2377" s="42">
        <v>288.0</v>
      </c>
      <c r="S2377" s="42">
        <v>462.0</v>
      </c>
    </row>
    <row r="2378">
      <c r="A2378" s="42">
        <v>2376.0</v>
      </c>
      <c r="B2378" s="42">
        <v>20.0</v>
      </c>
      <c r="D2378" s="42">
        <v>2376.0</v>
      </c>
      <c r="E2378" s="42">
        <v>20.0</v>
      </c>
      <c r="G2378" s="2">
        <f>IFERROR(__xludf.DUMMYFUNCTION("""COMPUTED_VALUE"""),16.0)</f>
        <v>16</v>
      </c>
      <c r="O2378" s="42">
        <v>2376.0</v>
      </c>
      <c r="P2378" s="42">
        <v>305.0</v>
      </c>
      <c r="S2378" s="42">
        <v>386.0</v>
      </c>
    </row>
    <row r="2379">
      <c r="A2379" s="42">
        <v>2377.0</v>
      </c>
      <c r="B2379" s="42">
        <v>20.0</v>
      </c>
      <c r="D2379" s="42">
        <v>2377.0</v>
      </c>
      <c r="E2379" s="42">
        <v>20.0</v>
      </c>
      <c r="G2379" s="2">
        <f>IFERROR(__xludf.DUMMYFUNCTION("""COMPUTED_VALUE"""),16.0)</f>
        <v>16</v>
      </c>
      <c r="O2379" s="42">
        <v>2377.0</v>
      </c>
      <c r="P2379" s="42">
        <v>292.0</v>
      </c>
      <c r="S2379" s="42">
        <v>396.0</v>
      </c>
    </row>
    <row r="2380">
      <c r="A2380" s="42">
        <v>2378.0</v>
      </c>
      <c r="B2380" s="42">
        <v>20.0</v>
      </c>
      <c r="D2380" s="42">
        <v>2378.0</v>
      </c>
      <c r="E2380" s="42">
        <v>20.0</v>
      </c>
      <c r="G2380" s="2">
        <f>IFERROR(__xludf.DUMMYFUNCTION("""COMPUTED_VALUE"""),16.0)</f>
        <v>16</v>
      </c>
      <c r="O2380" s="42">
        <v>2378.0</v>
      </c>
      <c r="P2380" s="42">
        <v>308.0</v>
      </c>
      <c r="S2380" s="42">
        <v>476.0</v>
      </c>
    </row>
    <row r="2381">
      <c r="A2381" s="42">
        <v>2379.0</v>
      </c>
      <c r="B2381" s="42">
        <v>19.0</v>
      </c>
      <c r="D2381" s="42">
        <v>2379.0</v>
      </c>
      <c r="E2381" s="42">
        <v>19.0</v>
      </c>
      <c r="G2381" s="2">
        <f>IFERROR(__xludf.DUMMYFUNCTION("""COMPUTED_VALUE"""),16.0)</f>
        <v>16</v>
      </c>
      <c r="O2381" s="42">
        <v>2379.0</v>
      </c>
      <c r="P2381" s="42">
        <v>290.0</v>
      </c>
      <c r="S2381" s="42">
        <v>494.0</v>
      </c>
    </row>
    <row r="2382">
      <c r="A2382" s="42">
        <v>2380.0</v>
      </c>
      <c r="B2382" s="42">
        <v>17.0</v>
      </c>
      <c r="D2382" s="42">
        <v>2380.0</v>
      </c>
      <c r="E2382" s="42">
        <v>17.0</v>
      </c>
      <c r="G2382" s="2">
        <f>IFERROR(__xludf.DUMMYFUNCTION("""COMPUTED_VALUE"""),16.0)</f>
        <v>16</v>
      </c>
      <c r="O2382" s="42">
        <v>2380.0</v>
      </c>
      <c r="P2382" s="42">
        <v>303.0</v>
      </c>
      <c r="S2382" s="42">
        <v>491.0</v>
      </c>
    </row>
    <row r="2383">
      <c r="A2383" s="42">
        <v>2381.0</v>
      </c>
      <c r="B2383" s="42">
        <v>12.0</v>
      </c>
      <c r="D2383" s="42">
        <v>2381.0</v>
      </c>
      <c r="E2383" s="42">
        <v>16.0</v>
      </c>
      <c r="G2383" s="2">
        <f>IFERROR(__xludf.DUMMYFUNCTION("""COMPUTED_VALUE"""),16.0)</f>
        <v>16</v>
      </c>
      <c r="O2383" s="42">
        <v>2381.0</v>
      </c>
      <c r="P2383" s="42">
        <v>351.0</v>
      </c>
      <c r="S2383" s="42">
        <v>363.0</v>
      </c>
    </row>
    <row r="2384">
      <c r="A2384" s="42">
        <v>2382.0</v>
      </c>
      <c r="B2384" s="42">
        <v>14.0</v>
      </c>
      <c r="D2384" s="42">
        <v>2382.0</v>
      </c>
      <c r="E2384" s="42">
        <v>16.0</v>
      </c>
      <c r="G2384" s="2">
        <f>IFERROR(__xludf.DUMMYFUNCTION("""COMPUTED_VALUE"""),16.0)</f>
        <v>16</v>
      </c>
      <c r="O2384" s="42">
        <v>2382.0</v>
      </c>
      <c r="P2384" s="42">
        <v>367.0</v>
      </c>
      <c r="S2384" s="42">
        <v>480.0</v>
      </c>
    </row>
    <row r="2385">
      <c r="A2385" s="42">
        <v>2383.0</v>
      </c>
      <c r="B2385" s="42">
        <v>20.0</v>
      </c>
      <c r="D2385" s="42">
        <v>2383.0</v>
      </c>
      <c r="E2385" s="42">
        <v>16.0</v>
      </c>
      <c r="G2385" s="2">
        <f>IFERROR(__xludf.DUMMYFUNCTION("""COMPUTED_VALUE"""),16.0)</f>
        <v>16</v>
      </c>
      <c r="O2385" s="42">
        <v>2383.0</v>
      </c>
      <c r="P2385" s="42">
        <v>346.0</v>
      </c>
      <c r="S2385" s="42">
        <v>440.0</v>
      </c>
    </row>
    <row r="2386">
      <c r="A2386" s="42">
        <v>2384.0</v>
      </c>
      <c r="B2386" s="42">
        <v>13.0</v>
      </c>
      <c r="D2386" s="42">
        <v>2384.0</v>
      </c>
      <c r="E2386" s="42">
        <v>16.0</v>
      </c>
      <c r="G2386" s="2">
        <f>IFERROR(__xludf.DUMMYFUNCTION("""COMPUTED_VALUE"""),16.0)</f>
        <v>16</v>
      </c>
      <c r="O2386" s="42">
        <v>2384.0</v>
      </c>
      <c r="P2386" s="42">
        <v>335.0</v>
      </c>
      <c r="S2386" s="42">
        <v>349.0</v>
      </c>
    </row>
    <row r="2387">
      <c r="A2387" s="42">
        <v>2385.0</v>
      </c>
      <c r="B2387" s="42">
        <v>14.0</v>
      </c>
      <c r="D2387" s="42">
        <v>2385.0</v>
      </c>
      <c r="E2387" s="42">
        <v>16.0</v>
      </c>
      <c r="G2387" s="2">
        <f>IFERROR(__xludf.DUMMYFUNCTION("""COMPUTED_VALUE"""),20.0)</f>
        <v>20</v>
      </c>
      <c r="O2387" s="42">
        <v>2385.0</v>
      </c>
      <c r="P2387" s="42">
        <v>393.0</v>
      </c>
      <c r="S2387" s="42">
        <v>392.0</v>
      </c>
    </row>
    <row r="2388">
      <c r="A2388" s="42">
        <v>2386.0</v>
      </c>
      <c r="B2388" s="42">
        <v>17.0</v>
      </c>
      <c r="D2388" s="42">
        <v>2386.0</v>
      </c>
      <c r="E2388" s="42">
        <v>16.0</v>
      </c>
      <c r="G2388" s="2">
        <f>IFERROR(__xludf.DUMMYFUNCTION("""COMPUTED_VALUE"""),22.0)</f>
        <v>22</v>
      </c>
      <c r="O2388" s="42">
        <v>2386.0</v>
      </c>
      <c r="P2388" s="42">
        <v>486.0</v>
      </c>
      <c r="S2388" s="42">
        <v>486.0</v>
      </c>
    </row>
    <row r="2389">
      <c r="A2389" s="42">
        <v>2387.0</v>
      </c>
      <c r="B2389" s="42">
        <v>18.0</v>
      </c>
      <c r="D2389" s="42">
        <v>2387.0</v>
      </c>
      <c r="E2389" s="42">
        <v>16.0</v>
      </c>
      <c r="G2389" s="2">
        <f>IFERROR(__xludf.DUMMYFUNCTION("""COMPUTED_VALUE"""),19.0)</f>
        <v>19</v>
      </c>
      <c r="O2389" s="42">
        <v>2387.0</v>
      </c>
      <c r="P2389" s="42">
        <v>387.0</v>
      </c>
      <c r="S2389" s="42">
        <v>387.0</v>
      </c>
    </row>
    <row r="2390">
      <c r="A2390" s="42">
        <v>2388.0</v>
      </c>
      <c r="B2390" s="42">
        <v>21.0</v>
      </c>
      <c r="D2390" s="42">
        <v>2388.0</v>
      </c>
      <c r="E2390" s="42">
        <v>17.0</v>
      </c>
      <c r="G2390" s="2">
        <f>IFERROR(__xludf.DUMMYFUNCTION("""COMPUTED_VALUE"""),17.0)</f>
        <v>17</v>
      </c>
      <c r="O2390" s="42">
        <v>2388.0</v>
      </c>
      <c r="P2390" s="42">
        <v>375.0</v>
      </c>
      <c r="S2390" s="42">
        <v>375.0</v>
      </c>
    </row>
    <row r="2391">
      <c r="A2391" s="42">
        <v>2389.0</v>
      </c>
      <c r="B2391" s="42">
        <v>20.0</v>
      </c>
      <c r="D2391" s="42">
        <v>2389.0</v>
      </c>
      <c r="E2391" s="42">
        <v>20.0</v>
      </c>
      <c r="G2391" s="2">
        <f>IFERROR(__xludf.DUMMYFUNCTION("""COMPUTED_VALUE"""),17.0)</f>
        <v>17</v>
      </c>
      <c r="O2391" s="42">
        <v>2389.0</v>
      </c>
      <c r="P2391" s="42">
        <v>365.0</v>
      </c>
      <c r="S2391" s="42">
        <v>365.0</v>
      </c>
    </row>
    <row r="2392">
      <c r="A2392" s="42">
        <v>2390.0</v>
      </c>
      <c r="B2392" s="42">
        <v>18.0</v>
      </c>
      <c r="D2392" s="42">
        <v>2390.0</v>
      </c>
      <c r="E2392" s="42">
        <v>18.0</v>
      </c>
      <c r="G2392" s="2">
        <f>IFERROR(__xludf.DUMMYFUNCTION("""COMPUTED_VALUE"""),17.0)</f>
        <v>17</v>
      </c>
      <c r="O2392" s="42">
        <v>2390.0</v>
      </c>
      <c r="P2392" s="42">
        <v>343.0</v>
      </c>
      <c r="S2392" s="42">
        <v>343.0</v>
      </c>
    </row>
    <row r="2393">
      <c r="A2393" s="42">
        <v>2391.0</v>
      </c>
      <c r="B2393" s="42">
        <v>15.0</v>
      </c>
      <c r="D2393" s="42">
        <v>2391.0</v>
      </c>
      <c r="E2393" s="42">
        <v>16.0</v>
      </c>
      <c r="G2393" s="2">
        <f>IFERROR(__xludf.DUMMYFUNCTION("""COMPUTED_VALUE"""),16.0)</f>
        <v>16</v>
      </c>
      <c r="O2393" s="42">
        <v>2391.0</v>
      </c>
      <c r="P2393" s="42">
        <v>326.0</v>
      </c>
      <c r="S2393" s="42">
        <v>326.0</v>
      </c>
    </row>
    <row r="2394">
      <c r="A2394" s="42">
        <v>2392.0</v>
      </c>
      <c r="B2394" s="42">
        <v>20.0</v>
      </c>
      <c r="D2394" s="42">
        <v>2392.0</v>
      </c>
      <c r="E2394" s="42">
        <v>19.0</v>
      </c>
      <c r="G2394" s="2">
        <f>IFERROR(__xludf.DUMMYFUNCTION("""COMPUTED_VALUE"""),16.0)</f>
        <v>16</v>
      </c>
      <c r="O2394" s="42">
        <v>2392.0</v>
      </c>
      <c r="P2394" s="42">
        <v>296.0</v>
      </c>
      <c r="S2394" s="42">
        <v>296.0</v>
      </c>
    </row>
    <row r="2395">
      <c r="A2395" s="42">
        <v>2393.0</v>
      </c>
      <c r="B2395" s="42">
        <v>19.0</v>
      </c>
      <c r="D2395" s="42">
        <v>2393.0</v>
      </c>
      <c r="E2395" s="42">
        <v>19.0</v>
      </c>
      <c r="G2395" s="2">
        <f>IFERROR(__xludf.DUMMYFUNCTION("""COMPUTED_VALUE"""),17.0)</f>
        <v>17</v>
      </c>
      <c r="O2395" s="42">
        <v>2393.0</v>
      </c>
      <c r="P2395" s="42">
        <v>343.0</v>
      </c>
      <c r="S2395" s="42">
        <v>343.0</v>
      </c>
    </row>
    <row r="2396">
      <c r="A2396" s="42">
        <v>2394.0</v>
      </c>
      <c r="B2396" s="42">
        <v>19.0</v>
      </c>
      <c r="D2396" s="42">
        <v>2394.0</v>
      </c>
      <c r="E2396" s="42">
        <v>19.0</v>
      </c>
      <c r="G2396" s="2">
        <f>IFERROR(__xludf.DUMMYFUNCTION("""COMPUTED_VALUE"""),17.0)</f>
        <v>17</v>
      </c>
      <c r="O2396" s="42">
        <v>2394.0</v>
      </c>
      <c r="P2396" s="42">
        <v>351.0</v>
      </c>
      <c r="S2396" s="42">
        <v>351.0</v>
      </c>
    </row>
    <row r="2397">
      <c r="A2397" s="42">
        <v>2395.0</v>
      </c>
      <c r="B2397" s="42">
        <v>16.0</v>
      </c>
      <c r="D2397" s="42">
        <v>2395.0</v>
      </c>
      <c r="E2397" s="42">
        <v>16.0</v>
      </c>
      <c r="G2397" s="2">
        <f>IFERROR(__xludf.DUMMYFUNCTION("""COMPUTED_VALUE"""),17.0)</f>
        <v>17</v>
      </c>
      <c r="O2397" s="42">
        <v>2395.0</v>
      </c>
      <c r="P2397" s="42">
        <v>363.0</v>
      </c>
      <c r="S2397" s="42">
        <v>363.0</v>
      </c>
    </row>
    <row r="2398">
      <c r="A2398" s="42">
        <v>2396.0</v>
      </c>
      <c r="B2398" s="42">
        <v>18.0</v>
      </c>
      <c r="D2398" s="42">
        <v>2396.0</v>
      </c>
      <c r="E2398" s="42">
        <v>18.0</v>
      </c>
      <c r="G2398" s="2">
        <f>IFERROR(__xludf.DUMMYFUNCTION("""COMPUTED_VALUE"""),19.0)</f>
        <v>19</v>
      </c>
      <c r="O2398" s="42">
        <v>2396.0</v>
      </c>
      <c r="P2398" s="42">
        <v>369.0</v>
      </c>
      <c r="S2398" s="42">
        <v>369.0</v>
      </c>
    </row>
    <row r="2399">
      <c r="A2399" s="42">
        <v>2397.0</v>
      </c>
      <c r="B2399" s="42">
        <v>20.0</v>
      </c>
      <c r="D2399" s="42">
        <v>2397.0</v>
      </c>
      <c r="E2399" s="42">
        <v>20.0</v>
      </c>
      <c r="G2399" s="2">
        <f>IFERROR(__xludf.DUMMYFUNCTION("""COMPUTED_VALUE"""),16.0)</f>
        <v>16</v>
      </c>
      <c r="O2399" s="42">
        <v>2397.0</v>
      </c>
      <c r="P2399" s="42">
        <v>284.0</v>
      </c>
      <c r="S2399" s="42">
        <v>284.0</v>
      </c>
    </row>
    <row r="2400">
      <c r="A2400" s="42">
        <v>2398.0</v>
      </c>
      <c r="B2400" s="42">
        <v>24.0</v>
      </c>
      <c r="D2400" s="42">
        <v>2398.0</v>
      </c>
      <c r="E2400" s="42">
        <v>24.0</v>
      </c>
      <c r="G2400" s="2">
        <f>IFERROR(__xludf.DUMMYFUNCTION("""COMPUTED_VALUE"""),16.0)</f>
        <v>16</v>
      </c>
      <c r="O2400" s="42">
        <v>2398.0</v>
      </c>
      <c r="P2400" s="42">
        <v>311.0</v>
      </c>
      <c r="S2400" s="42">
        <v>321.0</v>
      </c>
    </row>
    <row r="2401">
      <c r="A2401" s="42">
        <v>2399.0</v>
      </c>
      <c r="B2401" s="42">
        <v>26.0</v>
      </c>
      <c r="D2401" s="42">
        <v>2399.0</v>
      </c>
      <c r="E2401" s="42">
        <v>26.0</v>
      </c>
      <c r="G2401" s="2">
        <f>IFERROR(__xludf.DUMMYFUNCTION("""COMPUTED_VALUE"""),16.0)</f>
        <v>16</v>
      </c>
      <c r="O2401" s="42">
        <v>2399.0</v>
      </c>
      <c r="P2401" s="42">
        <v>291.0</v>
      </c>
      <c r="S2401" s="42">
        <v>304.0</v>
      </c>
    </row>
    <row r="2402">
      <c r="A2402" s="42">
        <v>2400.0</v>
      </c>
      <c r="B2402" s="42">
        <v>23.0</v>
      </c>
      <c r="D2402" s="42">
        <v>2400.0</v>
      </c>
      <c r="E2402" s="42">
        <v>23.0</v>
      </c>
      <c r="G2402" s="2">
        <f>IFERROR(__xludf.DUMMYFUNCTION("""COMPUTED_VALUE"""),16.0)</f>
        <v>16</v>
      </c>
      <c r="O2402" s="42">
        <v>2400.0</v>
      </c>
      <c r="P2402" s="42">
        <v>302.0</v>
      </c>
      <c r="S2402" s="42">
        <v>318.0</v>
      </c>
    </row>
    <row r="2403">
      <c r="A2403" s="42">
        <v>2401.0</v>
      </c>
      <c r="B2403" s="42">
        <v>27.0</v>
      </c>
      <c r="D2403" s="42">
        <v>2401.0</v>
      </c>
      <c r="E2403" s="42">
        <v>27.0</v>
      </c>
      <c r="G2403" s="2">
        <f>IFERROR(__xludf.DUMMYFUNCTION("""COMPUTED_VALUE"""),16.0)</f>
        <v>16</v>
      </c>
      <c r="O2403" s="42">
        <v>2401.0</v>
      </c>
      <c r="P2403" s="42">
        <v>303.0</v>
      </c>
      <c r="S2403" s="42">
        <v>331.0</v>
      </c>
    </row>
    <row r="2404">
      <c r="A2404" s="42">
        <v>2402.0</v>
      </c>
      <c r="B2404" s="42">
        <v>25.0</v>
      </c>
      <c r="D2404" s="42">
        <v>2402.0</v>
      </c>
      <c r="E2404" s="42">
        <v>25.0</v>
      </c>
      <c r="G2404" s="2">
        <f>IFERROR(__xludf.DUMMYFUNCTION("""COMPUTED_VALUE"""),16.0)</f>
        <v>16</v>
      </c>
      <c r="O2404" s="42">
        <v>2402.0</v>
      </c>
      <c r="P2404" s="42">
        <v>314.0</v>
      </c>
      <c r="S2404" s="42">
        <v>343.0</v>
      </c>
    </row>
    <row r="2405">
      <c r="A2405" s="42">
        <v>2403.0</v>
      </c>
      <c r="B2405" s="42">
        <v>25.0</v>
      </c>
      <c r="D2405" s="42">
        <v>2403.0</v>
      </c>
      <c r="E2405" s="42">
        <v>25.0</v>
      </c>
      <c r="G2405" s="2">
        <f>IFERROR(__xludf.DUMMYFUNCTION("""COMPUTED_VALUE"""),16.0)</f>
        <v>16</v>
      </c>
      <c r="O2405" s="42">
        <v>2403.0</v>
      </c>
      <c r="P2405" s="42">
        <v>293.0</v>
      </c>
      <c r="S2405" s="42">
        <v>336.0</v>
      </c>
    </row>
    <row r="2406">
      <c r="A2406" s="42">
        <v>2404.0</v>
      </c>
      <c r="B2406" s="42">
        <v>29.0</v>
      </c>
      <c r="D2406" s="42">
        <v>2404.0</v>
      </c>
      <c r="E2406" s="42">
        <v>29.0</v>
      </c>
      <c r="G2406" s="2">
        <f>IFERROR(__xludf.DUMMYFUNCTION("""COMPUTED_VALUE"""),16.0)</f>
        <v>16</v>
      </c>
      <c r="O2406" s="42">
        <v>2404.0</v>
      </c>
      <c r="P2406" s="42">
        <v>283.0</v>
      </c>
      <c r="S2406" s="42">
        <v>395.0</v>
      </c>
    </row>
    <row r="2407">
      <c r="A2407" s="42">
        <v>2405.0</v>
      </c>
      <c r="B2407" s="42">
        <v>25.0</v>
      </c>
      <c r="D2407" s="42">
        <v>2405.0</v>
      </c>
      <c r="E2407" s="42">
        <v>25.0</v>
      </c>
      <c r="G2407" s="2">
        <f>IFERROR(__xludf.DUMMYFUNCTION("""COMPUTED_VALUE"""),16.0)</f>
        <v>16</v>
      </c>
      <c r="O2407" s="42">
        <v>2405.0</v>
      </c>
      <c r="P2407" s="42">
        <v>318.0</v>
      </c>
      <c r="S2407" s="42">
        <v>483.0</v>
      </c>
    </row>
    <row r="2408">
      <c r="A2408" s="42">
        <v>2406.0</v>
      </c>
      <c r="B2408" s="42">
        <v>33.0</v>
      </c>
      <c r="D2408" s="42">
        <v>2406.0</v>
      </c>
      <c r="E2408" s="42">
        <v>33.0</v>
      </c>
      <c r="G2408" s="2">
        <f>IFERROR(__xludf.DUMMYFUNCTION("""COMPUTED_VALUE"""),16.0)</f>
        <v>16</v>
      </c>
      <c r="O2408" s="42">
        <v>2406.0</v>
      </c>
      <c r="P2408" s="42">
        <v>266.0</v>
      </c>
      <c r="S2408" s="42">
        <v>385.0</v>
      </c>
    </row>
    <row r="2409">
      <c r="A2409" s="42">
        <v>2407.0</v>
      </c>
      <c r="B2409" s="42">
        <v>26.0</v>
      </c>
      <c r="D2409" s="42">
        <v>2407.0</v>
      </c>
      <c r="E2409" s="42">
        <v>26.0</v>
      </c>
      <c r="G2409" s="2">
        <f>IFERROR(__xludf.DUMMYFUNCTION("""COMPUTED_VALUE"""),16.0)</f>
        <v>16</v>
      </c>
      <c r="O2409" s="42">
        <v>2407.0</v>
      </c>
      <c r="P2409" s="42">
        <v>414.0</v>
      </c>
      <c r="S2409" s="42">
        <v>623.0</v>
      </c>
    </row>
    <row r="2410">
      <c r="A2410" s="42">
        <v>2408.0</v>
      </c>
      <c r="B2410" s="42">
        <v>27.0</v>
      </c>
      <c r="D2410" s="42">
        <v>2408.0</v>
      </c>
      <c r="E2410" s="42">
        <v>27.0</v>
      </c>
      <c r="G2410" s="2">
        <f>IFERROR(__xludf.DUMMYFUNCTION("""COMPUTED_VALUE"""),16.0)</f>
        <v>16</v>
      </c>
      <c r="O2410" s="42">
        <v>2408.0</v>
      </c>
      <c r="P2410" s="42">
        <v>262.0</v>
      </c>
      <c r="S2410" s="42">
        <v>463.0</v>
      </c>
    </row>
    <row r="2411">
      <c r="A2411" s="42">
        <v>2409.0</v>
      </c>
      <c r="B2411" s="42">
        <v>31.0</v>
      </c>
      <c r="D2411" s="42">
        <v>2409.0</v>
      </c>
      <c r="E2411" s="42">
        <v>31.0</v>
      </c>
      <c r="G2411" s="2">
        <f>IFERROR(__xludf.DUMMYFUNCTION("""COMPUTED_VALUE"""),16.0)</f>
        <v>16</v>
      </c>
      <c r="O2411" s="42">
        <v>2409.0</v>
      </c>
      <c r="P2411" s="42">
        <v>364.0</v>
      </c>
      <c r="S2411" s="42">
        <v>490.0</v>
      </c>
    </row>
    <row r="2412">
      <c r="A2412" s="42">
        <v>2410.0</v>
      </c>
      <c r="B2412" s="42">
        <v>32.0</v>
      </c>
      <c r="D2412" s="42">
        <v>2410.0</v>
      </c>
      <c r="E2412" s="42">
        <v>32.0</v>
      </c>
      <c r="G2412" s="2">
        <f>IFERROR(__xludf.DUMMYFUNCTION("""COMPUTED_VALUE"""),16.0)</f>
        <v>16</v>
      </c>
      <c r="O2412" s="42">
        <v>2410.0</v>
      </c>
      <c r="P2412" s="42">
        <v>357.0</v>
      </c>
      <c r="S2412" s="42">
        <v>531.0</v>
      </c>
    </row>
    <row r="2413">
      <c r="A2413" s="42">
        <v>2411.0</v>
      </c>
      <c r="B2413" s="42">
        <v>32.0</v>
      </c>
      <c r="D2413" s="42">
        <v>2411.0</v>
      </c>
      <c r="E2413" s="42">
        <v>32.0</v>
      </c>
      <c r="G2413" s="2">
        <f>IFERROR(__xludf.DUMMYFUNCTION("""COMPUTED_VALUE"""),16.0)</f>
        <v>16</v>
      </c>
      <c r="O2413" s="42">
        <v>2411.0</v>
      </c>
      <c r="P2413" s="42">
        <v>317.0</v>
      </c>
      <c r="S2413" s="42">
        <v>410.0</v>
      </c>
    </row>
    <row r="2414">
      <c r="A2414" s="42">
        <v>2412.0</v>
      </c>
      <c r="B2414" s="42">
        <v>26.0</v>
      </c>
      <c r="D2414" s="42">
        <v>2412.0</v>
      </c>
      <c r="E2414" s="42">
        <v>26.0</v>
      </c>
      <c r="G2414" s="2">
        <f>IFERROR(__xludf.DUMMYFUNCTION("""COMPUTED_VALUE"""),16.0)</f>
        <v>16</v>
      </c>
      <c r="O2414" s="42">
        <v>2412.0</v>
      </c>
      <c r="P2414" s="42">
        <v>355.0</v>
      </c>
      <c r="S2414" s="42">
        <v>517.0</v>
      </c>
    </row>
    <row r="2415">
      <c r="A2415" s="42">
        <v>2413.0</v>
      </c>
      <c r="B2415" s="42">
        <v>30.0</v>
      </c>
      <c r="D2415" s="42">
        <v>2413.0</v>
      </c>
      <c r="E2415" s="42">
        <v>30.0</v>
      </c>
      <c r="G2415" s="2">
        <f>IFERROR(__xludf.DUMMYFUNCTION("""COMPUTED_VALUE"""),16.0)</f>
        <v>16</v>
      </c>
      <c r="O2415" s="42">
        <v>2413.0</v>
      </c>
      <c r="P2415" s="42">
        <v>328.0</v>
      </c>
      <c r="S2415" s="42">
        <v>529.0</v>
      </c>
    </row>
    <row r="2416">
      <c r="A2416" s="42">
        <v>2414.0</v>
      </c>
      <c r="B2416" s="42">
        <v>27.0</v>
      </c>
      <c r="D2416" s="42">
        <v>2414.0</v>
      </c>
      <c r="E2416" s="42">
        <v>27.0</v>
      </c>
      <c r="G2416" s="2">
        <f>IFERROR(__xludf.DUMMYFUNCTION("""COMPUTED_VALUE"""),16.0)</f>
        <v>16</v>
      </c>
      <c r="O2416" s="42">
        <v>2414.0</v>
      </c>
      <c r="P2416" s="42">
        <v>293.0</v>
      </c>
      <c r="S2416" s="42">
        <v>454.0</v>
      </c>
    </row>
    <row r="2417">
      <c r="A2417" s="42">
        <v>2415.0</v>
      </c>
      <c r="B2417" s="42">
        <v>28.0</v>
      </c>
      <c r="D2417" s="42">
        <v>2415.0</v>
      </c>
      <c r="E2417" s="42">
        <v>28.0</v>
      </c>
      <c r="G2417" s="2">
        <f>IFERROR(__xludf.DUMMYFUNCTION("""COMPUTED_VALUE"""),16.0)</f>
        <v>16</v>
      </c>
      <c r="O2417" s="42">
        <v>2415.0</v>
      </c>
      <c r="P2417" s="42">
        <v>323.0</v>
      </c>
      <c r="S2417" s="42">
        <v>388.0</v>
      </c>
    </row>
    <row r="2418">
      <c r="A2418" s="42">
        <v>2416.0</v>
      </c>
      <c r="B2418" s="42">
        <v>24.0</v>
      </c>
      <c r="D2418" s="42">
        <v>2416.0</v>
      </c>
      <c r="E2418" s="42">
        <v>24.0</v>
      </c>
      <c r="G2418" s="2">
        <f>IFERROR(__xludf.DUMMYFUNCTION("""COMPUTED_VALUE"""),16.0)</f>
        <v>16</v>
      </c>
      <c r="O2418" s="42">
        <v>2416.0</v>
      </c>
      <c r="P2418" s="42">
        <v>338.0</v>
      </c>
      <c r="S2418" s="42">
        <v>458.0</v>
      </c>
    </row>
    <row r="2419">
      <c r="A2419" s="42">
        <v>2417.0</v>
      </c>
      <c r="B2419" s="42">
        <v>27.0</v>
      </c>
      <c r="D2419" s="42">
        <v>2417.0</v>
      </c>
      <c r="E2419" s="42">
        <v>27.0</v>
      </c>
      <c r="G2419" s="2">
        <f>IFERROR(__xludf.DUMMYFUNCTION("""COMPUTED_VALUE"""),16.0)</f>
        <v>16</v>
      </c>
      <c r="O2419" s="42">
        <v>2417.0</v>
      </c>
      <c r="P2419" s="42">
        <v>338.0</v>
      </c>
      <c r="S2419" s="42">
        <v>424.0</v>
      </c>
    </row>
    <row r="2420">
      <c r="A2420" s="42">
        <v>2418.0</v>
      </c>
      <c r="B2420" s="42">
        <v>30.0</v>
      </c>
      <c r="D2420" s="42">
        <v>2418.0</v>
      </c>
      <c r="E2420" s="42">
        <v>30.0</v>
      </c>
      <c r="G2420" s="2">
        <f>IFERROR(__xludf.DUMMYFUNCTION("""COMPUTED_VALUE"""),16.0)</f>
        <v>16</v>
      </c>
      <c r="O2420" s="42">
        <v>2418.0</v>
      </c>
      <c r="P2420" s="42">
        <v>381.0</v>
      </c>
      <c r="S2420" s="42">
        <v>563.0</v>
      </c>
    </row>
    <row r="2421">
      <c r="A2421" s="42">
        <v>2419.0</v>
      </c>
      <c r="B2421" s="42">
        <v>26.0</v>
      </c>
      <c r="D2421" s="42">
        <v>2419.0</v>
      </c>
      <c r="E2421" s="42">
        <v>26.0</v>
      </c>
      <c r="G2421" s="2">
        <f>IFERROR(__xludf.DUMMYFUNCTION("""COMPUTED_VALUE"""),16.0)</f>
        <v>16</v>
      </c>
      <c r="O2421" s="42">
        <v>2419.0</v>
      </c>
      <c r="P2421" s="42">
        <v>329.0</v>
      </c>
      <c r="S2421" s="42">
        <v>432.0</v>
      </c>
    </row>
    <row r="2422">
      <c r="A2422" s="42">
        <v>2420.0</v>
      </c>
      <c r="B2422" s="42">
        <v>30.0</v>
      </c>
      <c r="D2422" s="42">
        <v>2420.0</v>
      </c>
      <c r="E2422" s="42">
        <v>30.0</v>
      </c>
      <c r="G2422" s="2">
        <f>IFERROR(__xludf.DUMMYFUNCTION("""COMPUTED_VALUE"""),16.0)</f>
        <v>16</v>
      </c>
      <c r="O2422" s="42">
        <v>2420.0</v>
      </c>
      <c r="P2422" s="42">
        <v>448.0</v>
      </c>
      <c r="S2422" s="42">
        <v>648.0</v>
      </c>
    </row>
    <row r="2423">
      <c r="A2423" s="42">
        <v>2421.0</v>
      </c>
      <c r="B2423" s="42">
        <v>30.0</v>
      </c>
      <c r="D2423" s="42">
        <v>2421.0</v>
      </c>
      <c r="E2423" s="42">
        <v>30.0</v>
      </c>
      <c r="G2423" s="2">
        <f>IFERROR(__xludf.DUMMYFUNCTION("""COMPUTED_VALUE"""),16.0)</f>
        <v>16</v>
      </c>
      <c r="O2423" s="42">
        <v>2421.0</v>
      </c>
      <c r="P2423" s="42">
        <v>318.0</v>
      </c>
      <c r="S2423" s="42">
        <v>511.0</v>
      </c>
    </row>
    <row r="2424">
      <c r="A2424" s="42">
        <v>2422.0</v>
      </c>
      <c r="B2424" s="42">
        <v>30.0</v>
      </c>
      <c r="D2424" s="42">
        <v>2422.0</v>
      </c>
      <c r="E2424" s="42">
        <v>30.0</v>
      </c>
      <c r="G2424" s="2">
        <f>IFERROR(__xludf.DUMMYFUNCTION("""COMPUTED_VALUE"""),16.0)</f>
        <v>16</v>
      </c>
      <c r="O2424" s="42">
        <v>2422.0</v>
      </c>
      <c r="P2424" s="42">
        <v>402.0</v>
      </c>
      <c r="S2424" s="42">
        <v>599.0</v>
      </c>
    </row>
    <row r="2425">
      <c r="A2425" s="42">
        <v>2423.0</v>
      </c>
      <c r="B2425" s="42">
        <v>32.0</v>
      </c>
      <c r="D2425" s="42">
        <v>2423.0</v>
      </c>
      <c r="E2425" s="42">
        <v>32.0</v>
      </c>
      <c r="G2425" s="2">
        <f>IFERROR(__xludf.DUMMYFUNCTION("""COMPUTED_VALUE"""),16.0)</f>
        <v>16</v>
      </c>
      <c r="O2425" s="42">
        <v>2423.0</v>
      </c>
      <c r="P2425" s="42">
        <v>325.0</v>
      </c>
      <c r="S2425" s="42">
        <v>519.0</v>
      </c>
    </row>
    <row r="2426">
      <c r="A2426" s="42">
        <v>2424.0</v>
      </c>
      <c r="B2426" s="42">
        <v>30.0</v>
      </c>
      <c r="D2426" s="42">
        <v>2424.0</v>
      </c>
      <c r="E2426" s="42">
        <v>30.0</v>
      </c>
      <c r="G2426" s="2">
        <f>IFERROR(__xludf.DUMMYFUNCTION("""COMPUTED_VALUE"""),16.0)</f>
        <v>16</v>
      </c>
      <c r="O2426" s="42">
        <v>2424.0</v>
      </c>
      <c r="P2426" s="42">
        <v>401.0</v>
      </c>
      <c r="S2426" s="42">
        <v>624.0</v>
      </c>
    </row>
    <row r="2427">
      <c r="A2427" s="42">
        <v>2425.0</v>
      </c>
      <c r="B2427" s="42">
        <v>30.0</v>
      </c>
      <c r="D2427" s="42">
        <v>2425.0</v>
      </c>
      <c r="E2427" s="42">
        <v>30.0</v>
      </c>
      <c r="G2427" s="2">
        <f>IFERROR(__xludf.DUMMYFUNCTION("""COMPUTED_VALUE"""),16.0)</f>
        <v>16</v>
      </c>
      <c r="O2427" s="42">
        <v>2425.0</v>
      </c>
      <c r="P2427" s="42">
        <v>337.0</v>
      </c>
      <c r="S2427" s="42">
        <v>473.0</v>
      </c>
    </row>
    <row r="2428">
      <c r="A2428" s="42">
        <v>2426.0</v>
      </c>
      <c r="B2428" s="42">
        <v>27.0</v>
      </c>
      <c r="D2428" s="42">
        <v>2426.0</v>
      </c>
      <c r="E2428" s="42">
        <v>27.0</v>
      </c>
      <c r="G2428" s="2">
        <f>IFERROR(__xludf.DUMMYFUNCTION("""COMPUTED_VALUE"""),16.0)</f>
        <v>16</v>
      </c>
      <c r="O2428" s="42">
        <v>2426.0</v>
      </c>
      <c r="P2428" s="42">
        <v>418.0</v>
      </c>
      <c r="S2428" s="42">
        <v>647.0</v>
      </c>
    </row>
    <row r="2429">
      <c r="A2429" s="42">
        <v>2427.0</v>
      </c>
      <c r="B2429" s="42">
        <v>24.0</v>
      </c>
      <c r="D2429" s="42">
        <v>2427.0</v>
      </c>
      <c r="E2429" s="42">
        <v>24.0</v>
      </c>
      <c r="G2429" s="2">
        <f>IFERROR(__xludf.DUMMYFUNCTION("""COMPUTED_VALUE"""),16.0)</f>
        <v>16</v>
      </c>
      <c r="O2429" s="42">
        <v>2427.0</v>
      </c>
      <c r="P2429" s="42">
        <v>283.0</v>
      </c>
      <c r="S2429" s="42">
        <v>428.0</v>
      </c>
    </row>
    <row r="2430">
      <c r="A2430" s="42">
        <v>2428.0</v>
      </c>
      <c r="B2430" s="42">
        <v>20.0</v>
      </c>
      <c r="D2430" s="42">
        <v>2428.0</v>
      </c>
      <c r="E2430" s="42">
        <v>20.0</v>
      </c>
      <c r="G2430" s="2">
        <f>IFERROR(__xludf.DUMMYFUNCTION("""COMPUTED_VALUE"""),16.0)</f>
        <v>16</v>
      </c>
      <c r="O2430" s="42">
        <v>2428.0</v>
      </c>
      <c r="P2430" s="42">
        <v>328.0</v>
      </c>
      <c r="S2430" s="42">
        <v>406.0</v>
      </c>
    </row>
    <row r="2431">
      <c r="A2431" s="42">
        <v>2429.0</v>
      </c>
      <c r="B2431" s="42">
        <v>26.0</v>
      </c>
      <c r="D2431" s="42">
        <v>2429.0</v>
      </c>
      <c r="E2431" s="42">
        <v>26.0</v>
      </c>
      <c r="G2431" s="2">
        <f>IFERROR(__xludf.DUMMYFUNCTION("""COMPUTED_VALUE"""),16.0)</f>
        <v>16</v>
      </c>
      <c r="O2431" s="42">
        <v>2429.0</v>
      </c>
      <c r="P2431" s="42">
        <v>309.0</v>
      </c>
      <c r="S2431" s="42">
        <v>449.0</v>
      </c>
    </row>
    <row r="2432">
      <c r="A2432" s="42">
        <v>2430.0</v>
      </c>
      <c r="B2432" s="42">
        <v>25.0</v>
      </c>
      <c r="D2432" s="42">
        <v>2430.0</v>
      </c>
      <c r="E2432" s="42">
        <v>25.0</v>
      </c>
      <c r="G2432" s="2">
        <f>IFERROR(__xludf.DUMMYFUNCTION("""COMPUTED_VALUE"""),16.0)</f>
        <v>16</v>
      </c>
      <c r="O2432" s="42">
        <v>2430.0</v>
      </c>
      <c r="P2432" s="42">
        <v>420.0</v>
      </c>
      <c r="S2432" s="42">
        <v>655.0</v>
      </c>
    </row>
    <row r="2433">
      <c r="A2433" s="42">
        <v>2431.0</v>
      </c>
      <c r="B2433" s="42">
        <v>22.0</v>
      </c>
      <c r="D2433" s="42">
        <v>2431.0</v>
      </c>
      <c r="E2433" s="42">
        <v>22.0</v>
      </c>
      <c r="G2433" s="2">
        <f>IFERROR(__xludf.DUMMYFUNCTION("""COMPUTED_VALUE"""),16.0)</f>
        <v>16</v>
      </c>
      <c r="O2433" s="42">
        <v>2431.0</v>
      </c>
      <c r="P2433" s="42">
        <v>214.0</v>
      </c>
      <c r="S2433" s="42">
        <v>400.0</v>
      </c>
    </row>
    <row r="2434">
      <c r="A2434" s="42">
        <v>2432.0</v>
      </c>
      <c r="B2434" s="42">
        <v>22.0</v>
      </c>
      <c r="D2434" s="42">
        <v>2432.0</v>
      </c>
      <c r="E2434" s="42">
        <v>22.0</v>
      </c>
      <c r="G2434" s="2">
        <f>IFERROR(__xludf.DUMMYFUNCTION("""COMPUTED_VALUE"""),16.0)</f>
        <v>16</v>
      </c>
      <c r="O2434" s="42">
        <v>2432.0</v>
      </c>
      <c r="P2434" s="42">
        <v>266.0</v>
      </c>
      <c r="S2434" s="42">
        <v>458.0</v>
      </c>
    </row>
    <row r="2435">
      <c r="A2435" s="42">
        <v>2433.0</v>
      </c>
      <c r="B2435" s="42">
        <v>23.0</v>
      </c>
      <c r="D2435" s="42">
        <v>2433.0</v>
      </c>
      <c r="E2435" s="42">
        <v>23.0</v>
      </c>
      <c r="G2435" s="2">
        <f>IFERROR(__xludf.DUMMYFUNCTION("""COMPUTED_VALUE"""),16.0)</f>
        <v>16</v>
      </c>
      <c r="O2435" s="42">
        <v>2433.0</v>
      </c>
      <c r="P2435" s="42">
        <v>283.0</v>
      </c>
      <c r="S2435" s="42">
        <v>323.0</v>
      </c>
    </row>
    <row r="2436">
      <c r="A2436" s="42">
        <v>2434.0</v>
      </c>
      <c r="B2436" s="42">
        <v>25.0</v>
      </c>
      <c r="D2436" s="42">
        <v>2434.0</v>
      </c>
      <c r="E2436" s="42">
        <v>25.0</v>
      </c>
      <c r="G2436" s="2">
        <f>IFERROR(__xludf.DUMMYFUNCTION("""COMPUTED_VALUE"""),16.0)</f>
        <v>16</v>
      </c>
      <c r="O2436" s="42">
        <v>2434.0</v>
      </c>
      <c r="P2436" s="42">
        <v>313.0</v>
      </c>
      <c r="S2436" s="42">
        <v>380.0</v>
      </c>
    </row>
    <row r="2437">
      <c r="A2437" s="42">
        <v>2435.0</v>
      </c>
      <c r="B2437" s="42">
        <v>23.0</v>
      </c>
      <c r="D2437" s="42">
        <v>2435.0</v>
      </c>
      <c r="E2437" s="42">
        <v>23.0</v>
      </c>
      <c r="G2437" s="2">
        <f>IFERROR(__xludf.DUMMYFUNCTION("""COMPUTED_VALUE"""),16.0)</f>
        <v>16</v>
      </c>
      <c r="O2437" s="42">
        <v>2435.0</v>
      </c>
      <c r="P2437" s="42">
        <v>321.0</v>
      </c>
      <c r="S2437" s="42">
        <v>411.0</v>
      </c>
    </row>
    <row r="2438">
      <c r="A2438" s="42">
        <v>2436.0</v>
      </c>
      <c r="B2438" s="42">
        <v>20.0</v>
      </c>
      <c r="D2438" s="42">
        <v>2436.0</v>
      </c>
      <c r="E2438" s="42">
        <v>20.0</v>
      </c>
      <c r="G2438" s="2">
        <f>IFERROR(__xludf.DUMMYFUNCTION("""COMPUTED_VALUE"""),16.0)</f>
        <v>16</v>
      </c>
      <c r="O2438" s="42">
        <v>2436.0</v>
      </c>
      <c r="P2438" s="42">
        <v>332.0</v>
      </c>
      <c r="S2438" s="42">
        <v>357.0</v>
      </c>
    </row>
    <row r="2439">
      <c r="A2439" s="42">
        <v>2437.0</v>
      </c>
      <c r="B2439" s="42">
        <v>24.0</v>
      </c>
      <c r="D2439" s="42">
        <v>2437.0</v>
      </c>
      <c r="E2439" s="42">
        <v>24.0</v>
      </c>
      <c r="G2439" s="2">
        <f>IFERROR(__xludf.DUMMYFUNCTION("""COMPUTED_VALUE"""),16.0)</f>
        <v>16</v>
      </c>
      <c r="O2439" s="42">
        <v>2437.0</v>
      </c>
      <c r="P2439" s="42">
        <v>285.0</v>
      </c>
      <c r="S2439" s="42">
        <v>282.0</v>
      </c>
    </row>
    <row r="2440">
      <c r="A2440" s="42">
        <v>2438.0</v>
      </c>
      <c r="B2440" s="42">
        <v>19.0</v>
      </c>
      <c r="D2440" s="42">
        <v>2438.0</v>
      </c>
      <c r="E2440" s="42">
        <v>19.0</v>
      </c>
      <c r="G2440" s="2">
        <f>IFERROR(__xludf.DUMMYFUNCTION("""COMPUTED_VALUE"""),21.0)</f>
        <v>21</v>
      </c>
      <c r="O2440" s="42">
        <v>2438.0</v>
      </c>
      <c r="P2440" s="42">
        <v>417.0</v>
      </c>
      <c r="S2440" s="42">
        <v>417.0</v>
      </c>
    </row>
    <row r="2441">
      <c r="A2441" s="42">
        <v>2439.0</v>
      </c>
      <c r="B2441" s="42">
        <v>13.0</v>
      </c>
      <c r="D2441" s="42">
        <v>2439.0</v>
      </c>
      <c r="E2441" s="42">
        <v>16.0</v>
      </c>
      <c r="G2441" s="2">
        <f>IFERROR(__xludf.DUMMYFUNCTION("""COMPUTED_VALUE"""),17.0)</f>
        <v>17</v>
      </c>
      <c r="O2441" s="42">
        <v>2439.0</v>
      </c>
      <c r="P2441" s="42">
        <v>343.0</v>
      </c>
      <c r="S2441" s="42">
        <v>343.0</v>
      </c>
    </row>
    <row r="2442">
      <c r="A2442" s="42">
        <v>2440.0</v>
      </c>
      <c r="B2442" s="42">
        <v>15.0</v>
      </c>
      <c r="D2442" s="42">
        <v>2440.0</v>
      </c>
      <c r="E2442" s="42">
        <v>16.0</v>
      </c>
      <c r="G2442" s="2">
        <f>IFERROR(__xludf.DUMMYFUNCTION("""COMPUTED_VALUE"""),17.0)</f>
        <v>17</v>
      </c>
      <c r="O2442" s="42">
        <v>2440.0</v>
      </c>
      <c r="P2442" s="42">
        <v>353.0</v>
      </c>
      <c r="S2442" s="42">
        <v>353.0</v>
      </c>
    </row>
    <row r="2443">
      <c r="A2443" s="42">
        <v>2441.0</v>
      </c>
      <c r="B2443" s="42">
        <v>14.0</v>
      </c>
      <c r="D2443" s="42">
        <v>2441.0</v>
      </c>
      <c r="E2443" s="42">
        <v>16.0</v>
      </c>
      <c r="G2443" s="2">
        <f>IFERROR(__xludf.DUMMYFUNCTION("""COMPUTED_VALUE"""),16.0)</f>
        <v>16</v>
      </c>
      <c r="O2443" s="42">
        <v>2441.0</v>
      </c>
      <c r="P2443" s="42">
        <v>297.0</v>
      </c>
      <c r="S2443" s="42">
        <v>307.0</v>
      </c>
    </row>
    <row r="2444">
      <c r="A2444" s="42">
        <v>2442.0</v>
      </c>
      <c r="B2444" s="42">
        <v>12.0</v>
      </c>
      <c r="D2444" s="42">
        <v>2442.0</v>
      </c>
      <c r="E2444" s="42">
        <v>16.0</v>
      </c>
      <c r="G2444" s="2">
        <f>IFERROR(__xludf.DUMMYFUNCTION("""COMPUTED_VALUE"""),16.0)</f>
        <v>16</v>
      </c>
      <c r="O2444" s="42">
        <v>2442.0</v>
      </c>
      <c r="P2444" s="42">
        <v>299.0</v>
      </c>
      <c r="S2444" s="42">
        <v>298.0</v>
      </c>
    </row>
    <row r="2445">
      <c r="A2445" s="42">
        <v>2443.0</v>
      </c>
      <c r="B2445" s="42">
        <v>14.0</v>
      </c>
      <c r="D2445" s="42">
        <v>2443.0</v>
      </c>
      <c r="E2445" s="42">
        <v>16.0</v>
      </c>
      <c r="G2445" s="2">
        <f>IFERROR(__xludf.DUMMYFUNCTION("""COMPUTED_VALUE"""),18.0)</f>
        <v>18</v>
      </c>
      <c r="O2445" s="42">
        <v>2443.0</v>
      </c>
      <c r="P2445" s="42">
        <v>384.0</v>
      </c>
      <c r="S2445" s="42">
        <v>384.0</v>
      </c>
    </row>
    <row r="2446">
      <c r="A2446" s="42">
        <v>2444.0</v>
      </c>
      <c r="B2446" s="42">
        <v>12.0</v>
      </c>
      <c r="D2446" s="42">
        <v>2444.0</v>
      </c>
      <c r="E2446" s="42">
        <v>0.0</v>
      </c>
      <c r="G2446" s="2">
        <f>IFERROR(__xludf.DUMMYFUNCTION("""COMPUTED_VALUE"""),18.0)</f>
        <v>18</v>
      </c>
      <c r="O2446" s="42">
        <v>2444.0</v>
      </c>
      <c r="P2446" s="42">
        <v>384.0</v>
      </c>
      <c r="S2446" s="42">
        <v>384.0</v>
      </c>
    </row>
    <row r="2447">
      <c r="A2447" s="42">
        <v>2445.0</v>
      </c>
      <c r="B2447" s="42">
        <v>16.0</v>
      </c>
      <c r="D2447" s="42">
        <v>2445.0</v>
      </c>
      <c r="E2447" s="42">
        <v>16.0</v>
      </c>
      <c r="G2447" s="2">
        <f>IFERROR(__xludf.DUMMYFUNCTION("""COMPUTED_VALUE"""),17.0)</f>
        <v>17</v>
      </c>
      <c r="O2447" s="42">
        <v>2445.0</v>
      </c>
      <c r="P2447" s="42">
        <v>345.0</v>
      </c>
      <c r="S2447" s="42">
        <v>345.0</v>
      </c>
    </row>
    <row r="2448">
      <c r="A2448" s="42">
        <v>2446.0</v>
      </c>
      <c r="B2448" s="42">
        <v>18.0</v>
      </c>
      <c r="D2448" s="42">
        <v>2446.0</v>
      </c>
      <c r="E2448" s="42">
        <v>18.0</v>
      </c>
      <c r="G2448" s="2">
        <f>IFERROR(__xludf.DUMMYFUNCTION("""COMPUTED_VALUE"""),16.0)</f>
        <v>16</v>
      </c>
      <c r="O2448" s="42">
        <v>2446.0</v>
      </c>
      <c r="P2448" s="42">
        <v>314.0</v>
      </c>
      <c r="S2448" s="42">
        <v>338.0</v>
      </c>
    </row>
    <row r="2449">
      <c r="A2449" s="42">
        <v>2447.0</v>
      </c>
      <c r="B2449" s="42">
        <v>18.0</v>
      </c>
      <c r="D2449" s="42">
        <v>2447.0</v>
      </c>
      <c r="E2449" s="42">
        <v>18.0</v>
      </c>
      <c r="G2449" s="2">
        <f>IFERROR(__xludf.DUMMYFUNCTION("""COMPUTED_VALUE"""),16.0)</f>
        <v>16</v>
      </c>
      <c r="O2449" s="42">
        <v>2447.0</v>
      </c>
      <c r="P2449" s="42">
        <v>336.0</v>
      </c>
      <c r="S2449" s="42">
        <v>366.0</v>
      </c>
    </row>
    <row r="2450">
      <c r="A2450" s="42">
        <v>2448.0</v>
      </c>
      <c r="B2450" s="42">
        <v>17.0</v>
      </c>
      <c r="D2450" s="42">
        <v>2448.0</v>
      </c>
      <c r="E2450" s="42">
        <v>17.0</v>
      </c>
      <c r="G2450" s="2">
        <f>IFERROR(__xludf.DUMMYFUNCTION("""COMPUTED_VALUE"""),16.0)</f>
        <v>16</v>
      </c>
      <c r="O2450" s="42">
        <v>2448.0</v>
      </c>
      <c r="P2450" s="42">
        <v>338.0</v>
      </c>
      <c r="S2450" s="42">
        <v>396.0</v>
      </c>
    </row>
    <row r="2451">
      <c r="A2451" s="42">
        <v>2449.0</v>
      </c>
      <c r="B2451" s="42">
        <v>18.0</v>
      </c>
      <c r="D2451" s="42">
        <v>2449.0</v>
      </c>
      <c r="E2451" s="42">
        <v>18.0</v>
      </c>
      <c r="G2451" s="2">
        <f>IFERROR(__xludf.DUMMYFUNCTION("""COMPUTED_VALUE"""),16.0)</f>
        <v>16</v>
      </c>
      <c r="O2451" s="42">
        <v>2449.0</v>
      </c>
      <c r="P2451" s="42">
        <v>355.0</v>
      </c>
      <c r="S2451" s="42">
        <v>475.0</v>
      </c>
    </row>
    <row r="2452">
      <c r="A2452" s="42">
        <v>2450.0</v>
      </c>
      <c r="B2452" s="42">
        <v>18.0</v>
      </c>
      <c r="D2452" s="42">
        <v>2450.0</v>
      </c>
      <c r="E2452" s="42">
        <v>18.0</v>
      </c>
      <c r="G2452" s="2">
        <f>IFERROR(__xludf.DUMMYFUNCTION("""COMPUTED_VALUE"""),16.0)</f>
        <v>16</v>
      </c>
      <c r="O2452" s="42">
        <v>2450.0</v>
      </c>
      <c r="P2452" s="42">
        <v>365.0</v>
      </c>
      <c r="S2452" s="42">
        <v>560.0</v>
      </c>
    </row>
    <row r="2453">
      <c r="A2453" s="42">
        <v>2451.0</v>
      </c>
      <c r="B2453" s="42">
        <v>16.0</v>
      </c>
      <c r="D2453" s="42">
        <v>2451.0</v>
      </c>
      <c r="E2453" s="42">
        <v>16.0</v>
      </c>
      <c r="G2453" s="2">
        <f>IFERROR(__xludf.DUMMYFUNCTION("""COMPUTED_VALUE"""),16.0)</f>
        <v>16</v>
      </c>
      <c r="O2453" s="42">
        <v>2451.0</v>
      </c>
      <c r="P2453" s="42">
        <v>333.0</v>
      </c>
      <c r="S2453" s="42">
        <v>484.0</v>
      </c>
    </row>
    <row r="2454">
      <c r="A2454" s="42">
        <v>2452.0</v>
      </c>
      <c r="B2454" s="42">
        <v>15.0</v>
      </c>
      <c r="D2454" s="42">
        <v>2452.0</v>
      </c>
      <c r="E2454" s="42">
        <v>16.0</v>
      </c>
      <c r="G2454" s="2">
        <f>IFERROR(__xludf.DUMMYFUNCTION("""COMPUTED_VALUE"""),16.0)</f>
        <v>16</v>
      </c>
      <c r="O2454" s="42">
        <v>2452.0</v>
      </c>
      <c r="P2454" s="42">
        <v>399.0</v>
      </c>
      <c r="S2454" s="42">
        <v>611.0</v>
      </c>
    </row>
    <row r="2455">
      <c r="A2455" s="42">
        <v>2453.0</v>
      </c>
      <c r="B2455" s="42">
        <v>18.0</v>
      </c>
      <c r="D2455" s="42">
        <v>2453.0</v>
      </c>
      <c r="E2455" s="42">
        <v>17.0</v>
      </c>
      <c r="G2455" s="2">
        <f>IFERROR(__xludf.DUMMYFUNCTION("""COMPUTED_VALUE"""),16.0)</f>
        <v>16</v>
      </c>
      <c r="O2455" s="42">
        <v>2453.0</v>
      </c>
      <c r="P2455" s="42">
        <v>294.0</v>
      </c>
      <c r="S2455" s="42">
        <v>518.0</v>
      </c>
    </row>
    <row r="2456">
      <c r="A2456" s="42">
        <v>2454.0</v>
      </c>
      <c r="B2456" s="42">
        <v>19.0</v>
      </c>
      <c r="D2456" s="42">
        <v>2454.0</v>
      </c>
      <c r="E2456" s="42">
        <v>19.0</v>
      </c>
      <c r="G2456" s="2">
        <f>IFERROR(__xludf.DUMMYFUNCTION("""COMPUTED_VALUE"""),16.0)</f>
        <v>16</v>
      </c>
      <c r="O2456" s="42">
        <v>2454.0</v>
      </c>
      <c r="P2456" s="42">
        <v>338.0</v>
      </c>
      <c r="S2456" s="42">
        <v>404.0</v>
      </c>
    </row>
    <row r="2457">
      <c r="A2457" s="42">
        <v>2455.0</v>
      </c>
      <c r="B2457" s="42">
        <v>20.0</v>
      </c>
      <c r="D2457" s="42">
        <v>2455.0</v>
      </c>
      <c r="E2457" s="42">
        <v>20.0</v>
      </c>
      <c r="G2457" s="2">
        <f>IFERROR(__xludf.DUMMYFUNCTION("""COMPUTED_VALUE"""),16.0)</f>
        <v>16</v>
      </c>
      <c r="O2457" s="42">
        <v>2455.0</v>
      </c>
      <c r="P2457" s="42">
        <v>358.0</v>
      </c>
      <c r="S2457" s="42">
        <v>544.0</v>
      </c>
    </row>
    <row r="2458">
      <c r="A2458" s="42">
        <v>2456.0</v>
      </c>
      <c r="B2458" s="42">
        <v>21.0</v>
      </c>
      <c r="D2458" s="42">
        <v>2456.0</v>
      </c>
      <c r="E2458" s="42">
        <v>21.0</v>
      </c>
      <c r="G2458" s="2">
        <f>IFERROR(__xludf.DUMMYFUNCTION("""COMPUTED_VALUE"""),16.0)</f>
        <v>16</v>
      </c>
      <c r="O2458" s="42">
        <v>2456.0</v>
      </c>
      <c r="P2458" s="42">
        <v>356.0</v>
      </c>
      <c r="S2458" s="42">
        <v>484.0</v>
      </c>
    </row>
    <row r="2459">
      <c r="A2459" s="42">
        <v>2457.0</v>
      </c>
      <c r="B2459" s="42">
        <v>15.0</v>
      </c>
      <c r="D2459" s="42">
        <v>2457.0</v>
      </c>
      <c r="E2459" s="42">
        <v>16.0</v>
      </c>
      <c r="G2459" s="2">
        <f>IFERROR(__xludf.DUMMYFUNCTION("""COMPUTED_VALUE"""),16.0)</f>
        <v>16</v>
      </c>
      <c r="O2459" s="42">
        <v>2457.0</v>
      </c>
      <c r="P2459" s="42">
        <v>411.0</v>
      </c>
      <c r="S2459" s="42">
        <v>613.0</v>
      </c>
    </row>
    <row r="2460">
      <c r="A2460" s="42">
        <v>2458.0</v>
      </c>
      <c r="B2460" s="42">
        <v>17.0</v>
      </c>
      <c r="D2460" s="42">
        <v>2458.0</v>
      </c>
      <c r="E2460" s="42">
        <v>16.0</v>
      </c>
      <c r="G2460" s="2">
        <f>IFERROR(__xludf.DUMMYFUNCTION("""COMPUTED_VALUE"""),16.0)</f>
        <v>16</v>
      </c>
      <c r="O2460" s="42">
        <v>2458.0</v>
      </c>
      <c r="P2460" s="42">
        <v>315.0</v>
      </c>
      <c r="S2460" s="42">
        <v>508.0</v>
      </c>
    </row>
    <row r="2461">
      <c r="A2461" s="42">
        <v>2459.0</v>
      </c>
      <c r="B2461" s="42">
        <v>15.0</v>
      </c>
      <c r="D2461" s="42">
        <v>2459.0</v>
      </c>
      <c r="E2461" s="42">
        <v>16.0</v>
      </c>
      <c r="G2461" s="2">
        <f>IFERROR(__xludf.DUMMYFUNCTION("""COMPUTED_VALUE"""),16.0)</f>
        <v>16</v>
      </c>
      <c r="O2461" s="42">
        <v>2459.0</v>
      </c>
      <c r="P2461" s="42">
        <v>363.0</v>
      </c>
      <c r="S2461" s="42">
        <v>587.0</v>
      </c>
    </row>
    <row r="2462">
      <c r="A2462" s="42">
        <v>2460.0</v>
      </c>
      <c r="B2462" s="42">
        <v>12.0</v>
      </c>
      <c r="D2462" s="42">
        <v>2460.0</v>
      </c>
      <c r="E2462" s="42">
        <v>16.0</v>
      </c>
      <c r="G2462" s="2">
        <f>IFERROR(__xludf.DUMMYFUNCTION("""COMPUTED_VALUE"""),16.0)</f>
        <v>16</v>
      </c>
      <c r="O2462" s="42">
        <v>2460.0</v>
      </c>
      <c r="P2462" s="42">
        <v>304.0</v>
      </c>
      <c r="S2462" s="42">
        <v>404.0</v>
      </c>
    </row>
    <row r="2463">
      <c r="A2463" s="42">
        <v>2461.0</v>
      </c>
      <c r="B2463" s="42">
        <v>13.0</v>
      </c>
      <c r="D2463" s="42">
        <v>2461.0</v>
      </c>
      <c r="E2463" s="42">
        <v>16.0</v>
      </c>
      <c r="G2463" s="2">
        <f>IFERROR(__xludf.DUMMYFUNCTION("""COMPUTED_VALUE"""),16.0)</f>
        <v>16</v>
      </c>
      <c r="O2463" s="42">
        <v>2461.0</v>
      </c>
      <c r="P2463" s="42">
        <v>325.0</v>
      </c>
      <c r="S2463" s="42">
        <v>407.0</v>
      </c>
    </row>
    <row r="2464">
      <c r="A2464" s="42">
        <v>2462.0</v>
      </c>
      <c r="B2464" s="42">
        <v>14.0</v>
      </c>
      <c r="D2464" s="42">
        <v>2462.0</v>
      </c>
      <c r="E2464" s="42">
        <v>16.0</v>
      </c>
      <c r="G2464" s="2">
        <f>IFERROR(__xludf.DUMMYFUNCTION("""COMPUTED_VALUE"""),16.0)</f>
        <v>16</v>
      </c>
      <c r="O2464" s="42">
        <v>2462.0</v>
      </c>
      <c r="P2464" s="42">
        <v>375.0</v>
      </c>
      <c r="S2464" s="42">
        <v>588.0</v>
      </c>
    </row>
    <row r="2465">
      <c r="A2465" s="42">
        <v>2463.0</v>
      </c>
      <c r="B2465" s="42">
        <v>17.0</v>
      </c>
      <c r="D2465" s="42">
        <v>2463.0</v>
      </c>
      <c r="E2465" s="42">
        <v>16.0</v>
      </c>
      <c r="G2465" s="2">
        <f>IFERROR(__xludf.DUMMYFUNCTION("""COMPUTED_VALUE"""),16.0)</f>
        <v>16</v>
      </c>
      <c r="O2465" s="42">
        <v>2463.0</v>
      </c>
      <c r="P2465" s="42">
        <v>344.0</v>
      </c>
      <c r="S2465" s="42">
        <v>617.0</v>
      </c>
    </row>
    <row r="2466">
      <c r="A2466" s="42">
        <v>2464.0</v>
      </c>
      <c r="B2466" s="42">
        <v>19.0</v>
      </c>
      <c r="D2466" s="42">
        <v>2464.0</v>
      </c>
      <c r="E2466" s="42">
        <v>16.0</v>
      </c>
      <c r="G2466" s="2">
        <f>IFERROR(__xludf.DUMMYFUNCTION("""COMPUTED_VALUE"""),16.0)</f>
        <v>16</v>
      </c>
      <c r="O2466" s="42">
        <v>2464.0</v>
      </c>
      <c r="P2466" s="42">
        <v>273.0</v>
      </c>
      <c r="S2466" s="42">
        <v>551.0</v>
      </c>
    </row>
    <row r="2467">
      <c r="A2467" s="42">
        <v>2465.0</v>
      </c>
      <c r="B2467" s="42">
        <v>20.0</v>
      </c>
      <c r="D2467" s="42">
        <v>2465.0</v>
      </c>
      <c r="E2467" s="42">
        <v>16.0</v>
      </c>
      <c r="G2467" s="2">
        <f>IFERROR(__xludf.DUMMYFUNCTION("""COMPUTED_VALUE"""),16.0)</f>
        <v>16</v>
      </c>
      <c r="O2467" s="42">
        <v>2465.0</v>
      </c>
      <c r="P2467" s="42">
        <v>326.0</v>
      </c>
      <c r="S2467" s="42">
        <v>528.0</v>
      </c>
    </row>
    <row r="2468">
      <c r="A2468" s="42">
        <v>2466.0</v>
      </c>
      <c r="B2468" s="42">
        <v>24.0</v>
      </c>
      <c r="D2468" s="42">
        <v>2466.0</v>
      </c>
      <c r="E2468" s="42">
        <v>22.0</v>
      </c>
      <c r="G2468" s="2">
        <f>IFERROR(__xludf.DUMMYFUNCTION("""COMPUTED_VALUE"""),16.0)</f>
        <v>16</v>
      </c>
      <c r="O2468" s="42">
        <v>2466.0</v>
      </c>
      <c r="P2468" s="42">
        <v>296.0</v>
      </c>
      <c r="S2468" s="42">
        <v>540.0</v>
      </c>
    </row>
    <row r="2469">
      <c r="A2469" s="42">
        <v>2467.0</v>
      </c>
      <c r="B2469" s="42">
        <v>17.0</v>
      </c>
      <c r="D2469" s="42">
        <v>2467.0</v>
      </c>
      <c r="E2469" s="42">
        <v>17.0</v>
      </c>
      <c r="G2469" s="2">
        <f>IFERROR(__xludf.DUMMYFUNCTION("""COMPUTED_VALUE"""),16.0)</f>
        <v>16</v>
      </c>
      <c r="O2469" s="42">
        <v>2467.0</v>
      </c>
      <c r="P2469" s="42">
        <v>337.0</v>
      </c>
      <c r="S2469" s="42">
        <v>452.0</v>
      </c>
    </row>
    <row r="2470">
      <c r="A2470" s="42">
        <v>2468.0</v>
      </c>
      <c r="B2470" s="42">
        <v>14.0</v>
      </c>
      <c r="D2470" s="42">
        <v>2468.0</v>
      </c>
      <c r="E2470" s="42">
        <v>16.0</v>
      </c>
      <c r="G2470" s="2">
        <f>IFERROR(__xludf.DUMMYFUNCTION("""COMPUTED_VALUE"""),16.0)</f>
        <v>16</v>
      </c>
      <c r="O2470" s="42">
        <v>2468.0</v>
      </c>
      <c r="P2470" s="42">
        <v>357.0</v>
      </c>
      <c r="S2470" s="42">
        <v>504.0</v>
      </c>
    </row>
    <row r="2471">
      <c r="A2471" s="42">
        <v>2469.0</v>
      </c>
      <c r="B2471" s="42">
        <v>16.0</v>
      </c>
      <c r="D2471" s="42">
        <v>2469.0</v>
      </c>
      <c r="E2471" s="42">
        <v>16.0</v>
      </c>
      <c r="G2471" s="2">
        <f>IFERROR(__xludf.DUMMYFUNCTION("""COMPUTED_VALUE"""),16.0)</f>
        <v>16</v>
      </c>
      <c r="O2471" s="42">
        <v>2469.0</v>
      </c>
      <c r="P2471" s="42">
        <v>364.0</v>
      </c>
      <c r="S2471" s="42">
        <v>462.0</v>
      </c>
    </row>
    <row r="2472">
      <c r="A2472" s="42">
        <v>2470.0</v>
      </c>
      <c r="B2472" s="42">
        <v>17.0</v>
      </c>
      <c r="D2472" s="42">
        <v>2470.0</v>
      </c>
      <c r="E2472" s="42">
        <v>16.0</v>
      </c>
      <c r="G2472" s="2">
        <f>IFERROR(__xludf.DUMMYFUNCTION("""COMPUTED_VALUE"""),16.0)</f>
        <v>16</v>
      </c>
      <c r="O2472" s="42">
        <v>2470.0</v>
      </c>
      <c r="P2472" s="42">
        <v>350.0</v>
      </c>
      <c r="S2472" s="42">
        <v>536.0</v>
      </c>
    </row>
    <row r="2473">
      <c r="A2473" s="42">
        <v>2471.0</v>
      </c>
      <c r="B2473" s="42">
        <v>14.0</v>
      </c>
      <c r="D2473" s="42">
        <v>2471.0</v>
      </c>
      <c r="E2473" s="42">
        <v>16.0</v>
      </c>
      <c r="G2473" s="2">
        <f>IFERROR(__xludf.DUMMYFUNCTION("""COMPUTED_VALUE"""),16.0)</f>
        <v>16</v>
      </c>
      <c r="O2473" s="42">
        <v>2471.0</v>
      </c>
      <c r="P2473" s="42">
        <v>370.0</v>
      </c>
      <c r="S2473" s="42">
        <v>648.0</v>
      </c>
    </row>
    <row r="2474">
      <c r="A2474" s="42">
        <v>2472.0</v>
      </c>
      <c r="B2474" s="42">
        <v>14.0</v>
      </c>
      <c r="D2474" s="42">
        <v>2472.0</v>
      </c>
      <c r="E2474" s="42">
        <v>16.0</v>
      </c>
      <c r="G2474" s="2">
        <f>IFERROR(__xludf.DUMMYFUNCTION("""COMPUTED_VALUE"""),16.0)</f>
        <v>16</v>
      </c>
      <c r="O2474" s="42">
        <v>2472.0</v>
      </c>
      <c r="P2474" s="42">
        <v>367.0</v>
      </c>
      <c r="S2474" s="42">
        <v>518.0</v>
      </c>
    </row>
    <row r="2475">
      <c r="A2475" s="42">
        <v>2473.0</v>
      </c>
      <c r="B2475" s="42">
        <v>13.0</v>
      </c>
      <c r="D2475" s="42">
        <v>2473.0</v>
      </c>
      <c r="E2475" s="42">
        <v>16.0</v>
      </c>
      <c r="G2475" s="2">
        <f>IFERROR(__xludf.DUMMYFUNCTION("""COMPUTED_VALUE"""),16.0)</f>
        <v>16</v>
      </c>
      <c r="O2475" s="42">
        <v>2473.0</v>
      </c>
      <c r="P2475" s="42">
        <v>351.0</v>
      </c>
      <c r="S2475" s="42">
        <v>557.0</v>
      </c>
    </row>
    <row r="2476">
      <c r="A2476" s="42">
        <v>2474.0</v>
      </c>
      <c r="B2476" s="42">
        <v>15.0</v>
      </c>
      <c r="D2476" s="42">
        <v>2474.0</v>
      </c>
      <c r="E2476" s="42">
        <v>16.0</v>
      </c>
      <c r="G2476" s="2">
        <f>IFERROR(__xludf.DUMMYFUNCTION("""COMPUTED_VALUE"""),16.0)</f>
        <v>16</v>
      </c>
      <c r="O2476" s="42">
        <v>2474.0</v>
      </c>
      <c r="P2476" s="42">
        <v>355.0</v>
      </c>
      <c r="S2476" s="42">
        <v>608.0</v>
      </c>
    </row>
    <row r="2477">
      <c r="A2477" s="42">
        <v>2475.0</v>
      </c>
      <c r="B2477" s="42">
        <v>15.0</v>
      </c>
      <c r="D2477" s="42">
        <v>2475.0</v>
      </c>
      <c r="E2477" s="42">
        <v>16.0</v>
      </c>
      <c r="G2477" s="2">
        <f>IFERROR(__xludf.DUMMYFUNCTION("""COMPUTED_VALUE"""),16.0)</f>
        <v>16</v>
      </c>
      <c r="O2477" s="42">
        <v>2475.0</v>
      </c>
      <c r="P2477" s="42">
        <v>303.0</v>
      </c>
      <c r="S2477" s="42">
        <v>314.0</v>
      </c>
    </row>
    <row r="2478">
      <c r="A2478" s="42">
        <v>2476.0</v>
      </c>
      <c r="B2478" s="42">
        <v>14.0</v>
      </c>
      <c r="D2478" s="42">
        <v>2476.0</v>
      </c>
      <c r="E2478" s="42">
        <v>16.0</v>
      </c>
      <c r="G2478" s="2">
        <f>IFERROR(__xludf.DUMMYFUNCTION("""COMPUTED_VALUE"""),17.0)</f>
        <v>17</v>
      </c>
      <c r="O2478" s="42">
        <v>2476.0</v>
      </c>
      <c r="P2478" s="42">
        <v>387.0</v>
      </c>
      <c r="S2478" s="42">
        <v>387.0</v>
      </c>
    </row>
    <row r="2479">
      <c r="A2479" s="42">
        <v>2477.0</v>
      </c>
      <c r="B2479" s="42">
        <v>11.0</v>
      </c>
      <c r="D2479" s="42">
        <v>2477.0</v>
      </c>
      <c r="E2479" s="42">
        <v>0.0</v>
      </c>
      <c r="G2479" s="2">
        <f>IFERROR(__xludf.DUMMYFUNCTION("""COMPUTED_VALUE"""),20.0)</f>
        <v>20</v>
      </c>
      <c r="O2479" s="42">
        <v>2477.0</v>
      </c>
      <c r="P2479" s="42">
        <v>422.0</v>
      </c>
      <c r="S2479" s="42">
        <v>422.0</v>
      </c>
    </row>
    <row r="2480">
      <c r="A2480" s="42">
        <v>2478.0</v>
      </c>
      <c r="B2480" s="42">
        <v>16.0</v>
      </c>
      <c r="D2480" s="42">
        <v>2478.0</v>
      </c>
      <c r="E2480" s="42">
        <v>16.0</v>
      </c>
      <c r="G2480" s="2">
        <f>IFERROR(__xludf.DUMMYFUNCTION("""COMPUTED_VALUE"""),21.0)</f>
        <v>21</v>
      </c>
      <c r="O2480" s="42">
        <v>2478.0</v>
      </c>
      <c r="P2480" s="42">
        <v>429.0</v>
      </c>
      <c r="S2480" s="42">
        <v>429.0</v>
      </c>
    </row>
    <row r="2481">
      <c r="A2481" s="42">
        <v>2479.0</v>
      </c>
      <c r="B2481" s="42">
        <v>20.0</v>
      </c>
      <c r="D2481" s="42">
        <v>2479.0</v>
      </c>
      <c r="E2481" s="42">
        <v>19.0</v>
      </c>
      <c r="G2481" s="2">
        <f>IFERROR(__xludf.DUMMYFUNCTION("""COMPUTED_VALUE"""),25.0)</f>
        <v>25</v>
      </c>
      <c r="O2481" s="42">
        <v>2479.0</v>
      </c>
      <c r="P2481" s="42">
        <v>489.0</v>
      </c>
      <c r="S2481" s="42">
        <v>489.0</v>
      </c>
    </row>
    <row r="2482">
      <c r="A2482" s="42">
        <v>2480.0</v>
      </c>
      <c r="B2482" s="42">
        <v>16.0</v>
      </c>
      <c r="D2482" s="42">
        <v>2480.0</v>
      </c>
      <c r="E2482" s="42">
        <v>16.0</v>
      </c>
      <c r="G2482" s="2">
        <f>IFERROR(__xludf.DUMMYFUNCTION("""COMPUTED_VALUE"""),24.0)</f>
        <v>24</v>
      </c>
      <c r="O2482" s="42">
        <v>2480.0</v>
      </c>
      <c r="P2482" s="42">
        <v>490.0</v>
      </c>
      <c r="S2482" s="42">
        <v>490.0</v>
      </c>
    </row>
    <row r="2483">
      <c r="A2483" s="42">
        <v>2481.0</v>
      </c>
      <c r="B2483" s="42">
        <v>16.0</v>
      </c>
      <c r="D2483" s="42">
        <v>2481.0</v>
      </c>
      <c r="E2483" s="42">
        <v>16.0</v>
      </c>
      <c r="G2483" s="2">
        <f>IFERROR(__xludf.DUMMYFUNCTION("""COMPUTED_VALUE"""),25.0)</f>
        <v>25</v>
      </c>
      <c r="O2483" s="42">
        <v>2481.0</v>
      </c>
      <c r="P2483" s="42">
        <v>469.0</v>
      </c>
      <c r="S2483" s="42">
        <v>469.0</v>
      </c>
    </row>
    <row r="2484">
      <c r="A2484" s="42">
        <v>2482.0</v>
      </c>
      <c r="B2484" s="42">
        <v>12.0</v>
      </c>
      <c r="D2484" s="42">
        <v>2482.0</v>
      </c>
      <c r="E2484" s="42">
        <v>16.0</v>
      </c>
      <c r="G2484" s="2">
        <f>IFERROR(__xludf.DUMMYFUNCTION("""COMPUTED_VALUE"""),19.0)</f>
        <v>19</v>
      </c>
      <c r="O2484" s="42">
        <v>2482.0</v>
      </c>
      <c r="P2484" s="42">
        <v>339.0</v>
      </c>
      <c r="S2484" s="42">
        <v>339.0</v>
      </c>
    </row>
    <row r="2485">
      <c r="A2485" s="42">
        <v>2483.0</v>
      </c>
      <c r="B2485" s="42">
        <v>14.0</v>
      </c>
      <c r="D2485" s="42">
        <v>2483.0</v>
      </c>
      <c r="E2485" s="42">
        <v>16.0</v>
      </c>
      <c r="G2485" s="2">
        <f>IFERROR(__xludf.DUMMYFUNCTION("""COMPUTED_VALUE"""),21.0)</f>
        <v>21</v>
      </c>
      <c r="O2485" s="42">
        <v>2483.0</v>
      </c>
      <c r="P2485" s="42">
        <v>383.0</v>
      </c>
      <c r="S2485" s="42">
        <v>383.0</v>
      </c>
    </row>
    <row r="2486">
      <c r="A2486" s="42">
        <v>2484.0</v>
      </c>
      <c r="B2486" s="42">
        <v>15.0</v>
      </c>
      <c r="D2486" s="42">
        <v>2484.0</v>
      </c>
      <c r="E2486" s="42">
        <v>16.0</v>
      </c>
      <c r="G2486" s="2">
        <f>IFERROR(__xludf.DUMMYFUNCTION("""COMPUTED_VALUE"""),21.0)</f>
        <v>21</v>
      </c>
      <c r="O2486" s="42">
        <v>2484.0</v>
      </c>
      <c r="P2486" s="42">
        <v>359.0</v>
      </c>
      <c r="S2486" s="42">
        <v>359.0</v>
      </c>
    </row>
    <row r="2487">
      <c r="A2487" s="42">
        <v>2485.0</v>
      </c>
      <c r="B2487" s="42">
        <v>12.0</v>
      </c>
      <c r="D2487" s="42">
        <v>2485.0</v>
      </c>
      <c r="E2487" s="42">
        <v>16.0</v>
      </c>
      <c r="G2487" s="2">
        <f>IFERROR(__xludf.DUMMYFUNCTION("""COMPUTED_VALUE"""),21.0)</f>
        <v>21</v>
      </c>
      <c r="O2487" s="42">
        <v>2485.0</v>
      </c>
      <c r="P2487" s="42">
        <v>355.0</v>
      </c>
      <c r="S2487" s="42">
        <v>355.0</v>
      </c>
    </row>
    <row r="2488">
      <c r="A2488" s="42">
        <v>2486.0</v>
      </c>
      <c r="B2488" s="42">
        <v>10.0</v>
      </c>
      <c r="D2488" s="42">
        <v>2486.0</v>
      </c>
      <c r="E2488" s="42">
        <v>0.0</v>
      </c>
      <c r="G2488" s="2">
        <f>IFERROR(__xludf.DUMMYFUNCTION("""COMPUTED_VALUE"""),19.0)</f>
        <v>19</v>
      </c>
      <c r="O2488" s="42">
        <v>2486.0</v>
      </c>
      <c r="P2488" s="42">
        <v>317.0</v>
      </c>
      <c r="S2488" s="42">
        <v>317.0</v>
      </c>
    </row>
    <row r="2489">
      <c r="A2489" s="42">
        <v>2487.0</v>
      </c>
      <c r="B2489" s="42">
        <v>12.0</v>
      </c>
      <c r="D2489" s="42">
        <v>2487.0</v>
      </c>
      <c r="E2489" s="42">
        <v>16.0</v>
      </c>
      <c r="G2489" s="2">
        <f>IFERROR(__xludf.DUMMYFUNCTION("""COMPUTED_VALUE"""),16.0)</f>
        <v>16</v>
      </c>
      <c r="O2489" s="42">
        <v>2487.0</v>
      </c>
      <c r="P2489" s="42">
        <v>298.0</v>
      </c>
      <c r="S2489" s="42">
        <v>330.0</v>
      </c>
    </row>
    <row r="2490">
      <c r="A2490" s="42">
        <v>2488.0</v>
      </c>
      <c r="B2490" s="42">
        <v>13.0</v>
      </c>
      <c r="D2490" s="42">
        <v>2488.0</v>
      </c>
      <c r="E2490" s="42">
        <v>16.0</v>
      </c>
      <c r="G2490" s="2">
        <f>IFERROR(__xludf.DUMMYFUNCTION("""COMPUTED_VALUE"""),16.0)</f>
        <v>16</v>
      </c>
      <c r="O2490" s="42">
        <v>2488.0</v>
      </c>
      <c r="P2490" s="42">
        <v>264.0</v>
      </c>
      <c r="S2490" s="42">
        <v>358.0</v>
      </c>
    </row>
    <row r="2491">
      <c r="A2491" s="42">
        <v>2489.0</v>
      </c>
      <c r="B2491" s="42">
        <v>11.0</v>
      </c>
      <c r="D2491" s="42">
        <v>2489.0</v>
      </c>
      <c r="E2491" s="42">
        <v>16.0</v>
      </c>
      <c r="G2491" s="2">
        <f>IFERROR(__xludf.DUMMYFUNCTION("""COMPUTED_VALUE"""),16.0)</f>
        <v>16</v>
      </c>
      <c r="O2491" s="42">
        <v>2489.0</v>
      </c>
      <c r="P2491" s="42">
        <v>349.0</v>
      </c>
      <c r="S2491" s="42">
        <v>519.0</v>
      </c>
    </row>
    <row r="2492">
      <c r="A2492" s="42">
        <v>2490.0</v>
      </c>
      <c r="B2492" s="42">
        <v>10.0</v>
      </c>
      <c r="D2492" s="42">
        <v>2490.0</v>
      </c>
      <c r="E2492" s="42">
        <v>0.0</v>
      </c>
      <c r="G2492" s="2">
        <f>IFERROR(__xludf.DUMMYFUNCTION("""COMPUTED_VALUE"""),16.0)</f>
        <v>16</v>
      </c>
      <c r="O2492" s="42">
        <v>2490.0</v>
      </c>
      <c r="P2492" s="42">
        <v>275.0</v>
      </c>
      <c r="S2492" s="42">
        <v>360.0</v>
      </c>
    </row>
    <row r="2493">
      <c r="A2493" s="42">
        <v>2491.0</v>
      </c>
      <c r="B2493" s="42">
        <v>12.0</v>
      </c>
      <c r="D2493" s="42">
        <v>2491.0</v>
      </c>
      <c r="E2493" s="42">
        <v>16.0</v>
      </c>
      <c r="G2493" s="2">
        <f>IFERROR(__xludf.DUMMYFUNCTION("""COMPUTED_VALUE"""),16.0)</f>
        <v>16</v>
      </c>
      <c r="O2493" s="42">
        <v>2491.0</v>
      </c>
      <c r="P2493" s="42">
        <v>287.0</v>
      </c>
      <c r="S2493" s="42">
        <v>395.0</v>
      </c>
    </row>
    <row r="2494">
      <c r="A2494" s="42">
        <v>2492.0</v>
      </c>
      <c r="B2494" s="42">
        <v>14.0</v>
      </c>
      <c r="D2494" s="42">
        <v>2492.0</v>
      </c>
      <c r="E2494" s="42">
        <v>16.0</v>
      </c>
      <c r="G2494" s="2">
        <f>IFERROR(__xludf.DUMMYFUNCTION("""COMPUTED_VALUE"""),16.0)</f>
        <v>16</v>
      </c>
      <c r="O2494" s="42">
        <v>2492.0</v>
      </c>
      <c r="P2494" s="42">
        <v>289.0</v>
      </c>
      <c r="S2494" s="42">
        <v>490.0</v>
      </c>
    </row>
    <row r="2495">
      <c r="A2495" s="42">
        <v>2493.0</v>
      </c>
      <c r="B2495" s="42">
        <v>15.0</v>
      </c>
      <c r="D2495" s="42">
        <v>2493.0</v>
      </c>
      <c r="E2495" s="42">
        <v>16.0</v>
      </c>
      <c r="G2495" s="2">
        <f>IFERROR(__xludf.DUMMYFUNCTION("""COMPUTED_VALUE"""),16.0)</f>
        <v>16</v>
      </c>
      <c r="O2495" s="42">
        <v>2493.0</v>
      </c>
      <c r="P2495" s="42">
        <v>233.0</v>
      </c>
      <c r="S2495" s="42">
        <v>325.0</v>
      </c>
    </row>
    <row r="2496">
      <c r="A2496" s="42">
        <v>2494.0</v>
      </c>
      <c r="B2496" s="42">
        <v>13.0</v>
      </c>
      <c r="D2496" s="42">
        <v>2494.0</v>
      </c>
      <c r="E2496" s="42">
        <v>16.0</v>
      </c>
      <c r="G2496" s="2">
        <f>IFERROR(__xludf.DUMMYFUNCTION("""COMPUTED_VALUE"""),16.0)</f>
        <v>16</v>
      </c>
      <c r="O2496" s="42">
        <v>2494.0</v>
      </c>
      <c r="P2496" s="42">
        <v>256.0</v>
      </c>
      <c r="S2496" s="42">
        <v>395.0</v>
      </c>
    </row>
    <row r="2497">
      <c r="A2497" s="42">
        <v>2495.0</v>
      </c>
      <c r="B2497" s="42">
        <v>17.0</v>
      </c>
      <c r="D2497" s="42">
        <v>2495.0</v>
      </c>
      <c r="E2497" s="42">
        <v>16.0</v>
      </c>
      <c r="G2497" s="2">
        <f>IFERROR(__xludf.DUMMYFUNCTION("""COMPUTED_VALUE"""),16.0)</f>
        <v>16</v>
      </c>
      <c r="O2497" s="42">
        <v>2495.0</v>
      </c>
      <c r="P2497" s="42">
        <v>248.0</v>
      </c>
      <c r="S2497" s="42">
        <v>419.0</v>
      </c>
    </row>
    <row r="2498">
      <c r="A2498" s="42">
        <v>2496.0</v>
      </c>
      <c r="B2498" s="42">
        <v>14.0</v>
      </c>
      <c r="D2498" s="42">
        <v>2496.0</v>
      </c>
      <c r="E2498" s="42">
        <v>16.0</v>
      </c>
      <c r="G2498" s="2">
        <f>IFERROR(__xludf.DUMMYFUNCTION("""COMPUTED_VALUE"""),16.0)</f>
        <v>16</v>
      </c>
      <c r="O2498" s="42">
        <v>2496.0</v>
      </c>
      <c r="P2498" s="42">
        <v>248.0</v>
      </c>
      <c r="S2498" s="42">
        <v>306.0</v>
      </c>
    </row>
    <row r="2499">
      <c r="A2499" s="42">
        <v>2497.0</v>
      </c>
      <c r="B2499" s="42">
        <v>13.0</v>
      </c>
      <c r="D2499" s="42">
        <v>2497.0</v>
      </c>
      <c r="E2499" s="42">
        <v>0.0</v>
      </c>
      <c r="G2499" s="2">
        <f>IFERROR(__xludf.DUMMYFUNCTION("""COMPUTED_VALUE"""),16.0)</f>
        <v>16</v>
      </c>
      <c r="O2499" s="42">
        <v>2497.0</v>
      </c>
      <c r="P2499" s="42">
        <v>263.0</v>
      </c>
      <c r="S2499" s="42">
        <v>379.0</v>
      </c>
    </row>
    <row r="2500">
      <c r="A2500" s="42">
        <v>2498.0</v>
      </c>
      <c r="B2500" s="42">
        <v>14.0</v>
      </c>
      <c r="D2500" s="42">
        <v>2498.0</v>
      </c>
      <c r="E2500" s="42">
        <v>16.0</v>
      </c>
      <c r="G2500" s="2">
        <f>IFERROR(__xludf.DUMMYFUNCTION("""COMPUTED_VALUE"""),16.0)</f>
        <v>16</v>
      </c>
      <c r="O2500" s="42">
        <v>2498.0</v>
      </c>
      <c r="P2500" s="42">
        <v>275.0</v>
      </c>
      <c r="S2500" s="42">
        <v>408.0</v>
      </c>
    </row>
    <row r="2501">
      <c r="A2501" s="42">
        <v>2499.0</v>
      </c>
      <c r="B2501" s="42">
        <v>15.0</v>
      </c>
      <c r="D2501" s="42">
        <v>2499.0</v>
      </c>
      <c r="E2501" s="42">
        <v>16.0</v>
      </c>
      <c r="G2501" s="2">
        <f>IFERROR(__xludf.DUMMYFUNCTION("""COMPUTED_VALUE"""),16.0)</f>
        <v>16</v>
      </c>
      <c r="O2501" s="42">
        <v>2499.0</v>
      </c>
      <c r="P2501" s="42">
        <v>252.0</v>
      </c>
      <c r="S2501" s="42">
        <v>287.0</v>
      </c>
    </row>
    <row r="2502">
      <c r="A2502" s="42">
        <v>2500.0</v>
      </c>
      <c r="B2502" s="42">
        <v>12.0</v>
      </c>
      <c r="D2502" s="42">
        <v>2500.0</v>
      </c>
      <c r="E2502" s="42">
        <v>16.0</v>
      </c>
      <c r="G2502" s="2">
        <f>IFERROR(__xludf.DUMMYFUNCTION("""COMPUTED_VALUE"""),16.0)</f>
        <v>16</v>
      </c>
      <c r="O2502" s="42">
        <v>2500.0</v>
      </c>
      <c r="P2502" s="42">
        <v>277.0</v>
      </c>
      <c r="S2502" s="42">
        <v>360.0</v>
      </c>
    </row>
    <row r="2503">
      <c r="A2503" s="42">
        <v>2501.0</v>
      </c>
      <c r="B2503" s="42">
        <v>13.0</v>
      </c>
      <c r="D2503" s="42">
        <v>2501.0</v>
      </c>
      <c r="E2503" s="42">
        <v>16.0</v>
      </c>
      <c r="G2503" s="2">
        <f>IFERROR(__xludf.DUMMYFUNCTION("""COMPUTED_VALUE"""),16.0)</f>
        <v>16</v>
      </c>
      <c r="O2503" s="42">
        <v>2501.0</v>
      </c>
      <c r="P2503" s="42">
        <v>251.0</v>
      </c>
      <c r="S2503" s="42">
        <v>343.0</v>
      </c>
    </row>
    <row r="2504">
      <c r="A2504" s="42">
        <v>2502.0</v>
      </c>
      <c r="B2504" s="42">
        <v>9.0</v>
      </c>
      <c r="D2504" s="42">
        <v>2502.0</v>
      </c>
      <c r="E2504" s="42">
        <v>0.0</v>
      </c>
      <c r="G2504" s="2">
        <f>IFERROR(__xludf.DUMMYFUNCTION("""COMPUTED_VALUE"""),16.0)</f>
        <v>16</v>
      </c>
      <c r="O2504" s="42">
        <v>2502.0</v>
      </c>
      <c r="P2504" s="42">
        <v>269.0</v>
      </c>
      <c r="S2504" s="42">
        <v>416.0</v>
      </c>
    </row>
    <row r="2505">
      <c r="A2505" s="42">
        <v>2503.0</v>
      </c>
      <c r="B2505" s="42">
        <v>13.0</v>
      </c>
      <c r="D2505" s="42">
        <v>2503.0</v>
      </c>
      <c r="E2505" s="42">
        <v>16.0</v>
      </c>
      <c r="G2505" s="2">
        <f>IFERROR(__xludf.DUMMYFUNCTION("""COMPUTED_VALUE"""),16.0)</f>
        <v>16</v>
      </c>
      <c r="O2505" s="42">
        <v>2503.0</v>
      </c>
      <c r="P2505" s="42">
        <v>221.0</v>
      </c>
      <c r="S2505" s="42">
        <v>313.0</v>
      </c>
    </row>
    <row r="2506">
      <c r="A2506" s="42">
        <v>2504.0</v>
      </c>
      <c r="B2506" s="42">
        <v>15.0</v>
      </c>
      <c r="D2506" s="42">
        <v>2504.0</v>
      </c>
      <c r="E2506" s="42">
        <v>16.0</v>
      </c>
      <c r="G2506" s="2">
        <f>IFERROR(__xludf.DUMMYFUNCTION("""COMPUTED_VALUE"""),16.0)</f>
        <v>16</v>
      </c>
      <c r="O2506" s="42">
        <v>2504.0</v>
      </c>
      <c r="P2506" s="42">
        <v>213.0</v>
      </c>
      <c r="S2506" s="42">
        <v>296.0</v>
      </c>
    </row>
    <row r="2507">
      <c r="A2507" s="42">
        <v>2505.0</v>
      </c>
      <c r="B2507" s="42">
        <v>12.0</v>
      </c>
      <c r="D2507" s="42">
        <v>2505.0</v>
      </c>
      <c r="E2507" s="42">
        <v>16.0</v>
      </c>
      <c r="G2507" s="2">
        <f>IFERROR(__xludf.DUMMYFUNCTION("""COMPUTED_VALUE"""),16.0)</f>
        <v>16</v>
      </c>
      <c r="O2507" s="42">
        <v>2505.0</v>
      </c>
      <c r="P2507" s="42">
        <v>293.0</v>
      </c>
      <c r="S2507" s="42">
        <v>433.0</v>
      </c>
    </row>
    <row r="2508">
      <c r="A2508" s="42">
        <v>2506.0</v>
      </c>
      <c r="B2508" s="42">
        <v>13.0</v>
      </c>
      <c r="D2508" s="42">
        <v>2506.0</v>
      </c>
      <c r="E2508" s="42">
        <v>16.0</v>
      </c>
      <c r="G2508" s="2">
        <f>IFERROR(__xludf.DUMMYFUNCTION("""COMPUTED_VALUE"""),16.0)</f>
        <v>16</v>
      </c>
      <c r="O2508" s="42">
        <v>2506.0</v>
      </c>
      <c r="P2508" s="42">
        <v>258.0</v>
      </c>
      <c r="S2508" s="42">
        <v>443.0</v>
      </c>
    </row>
    <row r="2509">
      <c r="A2509" s="42">
        <v>2507.0</v>
      </c>
      <c r="B2509" s="42">
        <v>12.0</v>
      </c>
      <c r="D2509" s="42">
        <v>2507.0</v>
      </c>
      <c r="E2509" s="42">
        <v>0.0</v>
      </c>
      <c r="G2509" s="2">
        <f>IFERROR(__xludf.DUMMYFUNCTION("""COMPUTED_VALUE"""),17.0)</f>
        <v>17</v>
      </c>
      <c r="O2509" s="42">
        <v>2507.0</v>
      </c>
      <c r="P2509" s="42">
        <v>225.0</v>
      </c>
      <c r="S2509" s="42">
        <v>225.0</v>
      </c>
    </row>
    <row r="2510">
      <c r="A2510" s="42">
        <v>2508.0</v>
      </c>
      <c r="B2510" s="42">
        <v>13.0</v>
      </c>
      <c r="D2510" s="42">
        <v>2508.0</v>
      </c>
      <c r="E2510" s="42">
        <v>16.0</v>
      </c>
      <c r="G2510" s="2">
        <f>IFERROR(__xludf.DUMMYFUNCTION("""COMPUTED_VALUE"""),18.0)</f>
        <v>18</v>
      </c>
      <c r="O2510" s="42">
        <v>2508.0</v>
      </c>
      <c r="P2510" s="42">
        <v>276.0</v>
      </c>
      <c r="S2510" s="42">
        <v>276.0</v>
      </c>
    </row>
    <row r="2511">
      <c r="A2511" s="42">
        <v>2509.0</v>
      </c>
      <c r="B2511" s="42">
        <v>9.0</v>
      </c>
      <c r="D2511" s="42">
        <v>2509.0</v>
      </c>
      <c r="E2511" s="42">
        <v>16.0</v>
      </c>
      <c r="G2511" s="2">
        <f>IFERROR(__xludf.DUMMYFUNCTION("""COMPUTED_VALUE"""),19.0)</f>
        <v>19</v>
      </c>
      <c r="O2511" s="42">
        <v>2509.0</v>
      </c>
      <c r="P2511" s="42">
        <v>275.0</v>
      </c>
      <c r="S2511" s="42">
        <v>275.0</v>
      </c>
    </row>
    <row r="2512">
      <c r="A2512" s="42">
        <v>2510.0</v>
      </c>
      <c r="B2512" s="42">
        <v>10.0</v>
      </c>
      <c r="D2512" s="42">
        <v>2510.0</v>
      </c>
      <c r="E2512" s="42">
        <v>0.0</v>
      </c>
      <c r="G2512" s="2">
        <f>IFERROR(__xludf.DUMMYFUNCTION("""COMPUTED_VALUE"""),18.0)</f>
        <v>18</v>
      </c>
      <c r="O2512" s="42">
        <v>2510.0</v>
      </c>
      <c r="P2512" s="42">
        <v>292.0</v>
      </c>
      <c r="S2512" s="42">
        <v>292.0</v>
      </c>
    </row>
    <row r="2513">
      <c r="A2513" s="42">
        <v>2511.0</v>
      </c>
      <c r="B2513" s="42">
        <v>10.0</v>
      </c>
      <c r="D2513" s="42">
        <v>2511.0</v>
      </c>
      <c r="E2513" s="42">
        <v>16.0</v>
      </c>
      <c r="G2513" s="2">
        <f>IFERROR(__xludf.DUMMYFUNCTION("""COMPUTED_VALUE"""),18.0)</f>
        <v>18</v>
      </c>
      <c r="O2513" s="42">
        <v>2511.0</v>
      </c>
      <c r="P2513" s="42">
        <v>326.0</v>
      </c>
      <c r="S2513" s="42">
        <v>326.0</v>
      </c>
    </row>
    <row r="2514">
      <c r="A2514" s="42">
        <v>2512.0</v>
      </c>
      <c r="B2514" s="42">
        <v>9.0</v>
      </c>
      <c r="D2514" s="42">
        <v>2512.0</v>
      </c>
      <c r="E2514" s="42">
        <v>16.0</v>
      </c>
      <c r="G2514" s="2">
        <f>IFERROR(__xludf.DUMMYFUNCTION("""COMPUTED_VALUE"""),19.0)</f>
        <v>19</v>
      </c>
      <c r="O2514" s="42">
        <v>2512.0</v>
      </c>
      <c r="P2514" s="42">
        <v>313.0</v>
      </c>
      <c r="S2514" s="42">
        <v>313.0</v>
      </c>
    </row>
    <row r="2515">
      <c r="A2515" s="42">
        <v>2513.0</v>
      </c>
      <c r="B2515" s="42">
        <v>8.0</v>
      </c>
      <c r="D2515" s="42">
        <v>2513.0</v>
      </c>
      <c r="E2515" s="42">
        <v>0.0</v>
      </c>
      <c r="G2515" s="2">
        <f>IFERROR(__xludf.DUMMYFUNCTION("""COMPUTED_VALUE"""),17.0)</f>
        <v>17</v>
      </c>
      <c r="O2515" s="42">
        <v>2513.0</v>
      </c>
      <c r="P2515" s="42">
        <v>251.0</v>
      </c>
      <c r="S2515" s="42">
        <v>251.0</v>
      </c>
    </row>
    <row r="2516">
      <c r="A2516" s="42">
        <v>2514.0</v>
      </c>
      <c r="B2516" s="42">
        <v>12.0</v>
      </c>
      <c r="D2516" s="42">
        <v>2514.0</v>
      </c>
      <c r="E2516" s="42">
        <v>16.0</v>
      </c>
      <c r="G2516" s="2">
        <f>IFERROR(__xludf.DUMMYFUNCTION("""COMPUTED_VALUE"""),16.0)</f>
        <v>16</v>
      </c>
      <c r="O2516" s="42">
        <v>2514.0</v>
      </c>
      <c r="P2516" s="42">
        <v>256.0</v>
      </c>
      <c r="S2516" s="42">
        <v>256.0</v>
      </c>
    </row>
    <row r="2517">
      <c r="A2517" s="42">
        <v>2515.0</v>
      </c>
      <c r="B2517" s="42">
        <v>14.0</v>
      </c>
      <c r="D2517" s="42">
        <v>2515.0</v>
      </c>
      <c r="E2517" s="42">
        <v>16.0</v>
      </c>
      <c r="G2517" s="2">
        <f>IFERROR(__xludf.DUMMYFUNCTION("""COMPUTED_VALUE"""),16.0)</f>
        <v>16</v>
      </c>
      <c r="O2517" s="42">
        <v>2515.0</v>
      </c>
      <c r="P2517" s="42">
        <v>242.0</v>
      </c>
      <c r="S2517" s="42">
        <v>242.0</v>
      </c>
    </row>
    <row r="2518">
      <c r="A2518" s="42">
        <v>2516.0</v>
      </c>
      <c r="B2518" s="42">
        <v>14.0</v>
      </c>
      <c r="D2518" s="42">
        <v>2516.0</v>
      </c>
      <c r="E2518" s="42">
        <v>16.0</v>
      </c>
      <c r="G2518" s="2">
        <f>IFERROR(__xludf.DUMMYFUNCTION("""COMPUTED_VALUE"""),16.0)</f>
        <v>16</v>
      </c>
      <c r="O2518" s="42">
        <v>2516.0</v>
      </c>
      <c r="P2518" s="42">
        <v>263.0</v>
      </c>
      <c r="S2518" s="42">
        <v>297.0</v>
      </c>
    </row>
    <row r="2519">
      <c r="A2519" s="42">
        <v>2517.0</v>
      </c>
      <c r="B2519" s="42">
        <v>15.0</v>
      </c>
      <c r="D2519" s="42">
        <v>2517.0</v>
      </c>
      <c r="E2519" s="42">
        <v>16.0</v>
      </c>
      <c r="G2519" s="2">
        <f>IFERROR(__xludf.DUMMYFUNCTION("""COMPUTED_VALUE"""),16.0)</f>
        <v>16</v>
      </c>
      <c r="O2519" s="42">
        <v>2517.0</v>
      </c>
      <c r="P2519" s="42">
        <v>242.0</v>
      </c>
      <c r="S2519" s="42">
        <v>319.0</v>
      </c>
    </row>
    <row r="2520">
      <c r="A2520" s="42">
        <v>2518.0</v>
      </c>
      <c r="B2520" s="42">
        <v>10.0</v>
      </c>
      <c r="D2520" s="42">
        <v>2518.0</v>
      </c>
      <c r="E2520" s="42">
        <v>0.0</v>
      </c>
      <c r="G2520" s="2">
        <f>IFERROR(__xludf.DUMMYFUNCTION("""COMPUTED_VALUE"""),16.0)</f>
        <v>16</v>
      </c>
      <c r="O2520" s="42">
        <v>2518.0</v>
      </c>
      <c r="P2520" s="42">
        <v>240.0</v>
      </c>
      <c r="S2520" s="42">
        <v>321.0</v>
      </c>
    </row>
    <row r="2521">
      <c r="A2521" s="42">
        <v>2519.0</v>
      </c>
      <c r="B2521" s="42">
        <v>14.0</v>
      </c>
      <c r="D2521" s="42">
        <v>2519.0</v>
      </c>
      <c r="E2521" s="42">
        <v>16.0</v>
      </c>
      <c r="G2521" s="2">
        <f>IFERROR(__xludf.DUMMYFUNCTION("""COMPUTED_VALUE"""),16.0)</f>
        <v>16</v>
      </c>
      <c r="O2521" s="42">
        <v>2519.0</v>
      </c>
      <c r="P2521" s="42">
        <v>207.0</v>
      </c>
      <c r="S2521" s="42">
        <v>328.0</v>
      </c>
    </row>
    <row r="2522">
      <c r="A2522" s="42">
        <v>2520.0</v>
      </c>
      <c r="B2522" s="42">
        <v>11.0</v>
      </c>
      <c r="D2522" s="42">
        <v>2520.0</v>
      </c>
      <c r="E2522" s="42">
        <v>16.0</v>
      </c>
      <c r="G2522" s="2">
        <f>IFERROR(__xludf.DUMMYFUNCTION("""COMPUTED_VALUE"""),16.0)</f>
        <v>16</v>
      </c>
      <c r="O2522" s="42">
        <v>2520.0</v>
      </c>
      <c r="P2522" s="42">
        <v>233.0</v>
      </c>
      <c r="S2522" s="42">
        <v>257.0</v>
      </c>
    </row>
    <row r="2523">
      <c r="A2523" s="42">
        <v>2521.0</v>
      </c>
      <c r="B2523" s="42">
        <v>11.0</v>
      </c>
      <c r="D2523" s="42">
        <v>2521.0</v>
      </c>
      <c r="E2523" s="42">
        <v>0.0</v>
      </c>
      <c r="G2523" s="2">
        <f>IFERROR(__xludf.DUMMYFUNCTION("""COMPUTED_VALUE"""),16.0)</f>
        <v>16</v>
      </c>
      <c r="O2523" s="42">
        <v>2521.0</v>
      </c>
      <c r="P2523" s="42">
        <v>192.0</v>
      </c>
      <c r="S2523" s="42">
        <v>223.0</v>
      </c>
    </row>
    <row r="2524">
      <c r="A2524" s="42">
        <v>2522.0</v>
      </c>
      <c r="B2524" s="42">
        <v>9.0</v>
      </c>
      <c r="D2524" s="42">
        <v>2522.0</v>
      </c>
      <c r="E2524" s="42">
        <v>16.0</v>
      </c>
      <c r="G2524" s="2">
        <f>IFERROR(__xludf.DUMMYFUNCTION("""COMPUTED_VALUE"""),16.0)</f>
        <v>16</v>
      </c>
      <c r="O2524" s="42">
        <v>2522.0</v>
      </c>
      <c r="P2524" s="42">
        <v>271.0</v>
      </c>
      <c r="S2524" s="42">
        <v>304.0</v>
      </c>
    </row>
    <row r="2525">
      <c r="A2525" s="42">
        <v>2523.0</v>
      </c>
      <c r="B2525" s="42">
        <v>7.0</v>
      </c>
      <c r="D2525" s="42">
        <v>2523.0</v>
      </c>
      <c r="E2525" s="42">
        <v>0.0</v>
      </c>
      <c r="G2525" s="2">
        <f>IFERROR(__xludf.DUMMYFUNCTION("""COMPUTED_VALUE"""),16.0)</f>
        <v>16</v>
      </c>
      <c r="O2525" s="42">
        <v>2523.0</v>
      </c>
      <c r="P2525" s="42">
        <v>270.0</v>
      </c>
      <c r="S2525" s="42">
        <v>296.0</v>
      </c>
    </row>
    <row r="2526">
      <c r="A2526" s="42">
        <v>2524.0</v>
      </c>
      <c r="B2526" s="42">
        <v>8.0</v>
      </c>
      <c r="D2526" s="42">
        <v>2524.0</v>
      </c>
      <c r="E2526" s="42">
        <v>16.0</v>
      </c>
      <c r="G2526" s="2">
        <f>IFERROR(__xludf.DUMMYFUNCTION("""COMPUTED_VALUE"""),16.0)</f>
        <v>16</v>
      </c>
      <c r="O2526" s="42">
        <v>2524.0</v>
      </c>
      <c r="P2526" s="42">
        <v>261.0</v>
      </c>
      <c r="S2526" s="42">
        <v>265.0</v>
      </c>
    </row>
    <row r="2527">
      <c r="A2527" s="42">
        <v>2525.0</v>
      </c>
      <c r="B2527" s="42">
        <v>12.0</v>
      </c>
      <c r="D2527" s="42">
        <v>2525.0</v>
      </c>
      <c r="E2527" s="42">
        <v>16.0</v>
      </c>
      <c r="G2527" s="2">
        <f>IFERROR(__xludf.DUMMYFUNCTION("""COMPUTED_VALUE"""),21.0)</f>
        <v>21</v>
      </c>
      <c r="O2527" s="42">
        <v>2525.0</v>
      </c>
      <c r="P2527" s="42">
        <v>346.0</v>
      </c>
      <c r="S2527" s="42">
        <v>345.0</v>
      </c>
    </row>
    <row r="2528">
      <c r="A2528" s="42">
        <v>2526.0</v>
      </c>
      <c r="B2528" s="42">
        <v>12.0</v>
      </c>
      <c r="D2528" s="42">
        <v>2526.0</v>
      </c>
      <c r="E2528" s="42">
        <v>0.0</v>
      </c>
      <c r="G2528" s="2">
        <f>IFERROR(__xludf.DUMMYFUNCTION("""COMPUTED_VALUE"""),24.0)</f>
        <v>24</v>
      </c>
      <c r="O2528" s="42">
        <v>2526.0</v>
      </c>
      <c r="P2528" s="42">
        <v>384.0</v>
      </c>
      <c r="S2528" s="42">
        <v>384.0</v>
      </c>
    </row>
    <row r="2529">
      <c r="A2529" s="42">
        <v>2527.0</v>
      </c>
      <c r="B2529" s="42">
        <v>10.0</v>
      </c>
      <c r="D2529" s="42">
        <v>2527.0</v>
      </c>
      <c r="E2529" s="42">
        <v>16.0</v>
      </c>
      <c r="G2529" s="2">
        <f>IFERROR(__xludf.DUMMYFUNCTION("""COMPUTED_VALUE"""),18.0)</f>
        <v>18</v>
      </c>
      <c r="O2529" s="42">
        <v>2527.0</v>
      </c>
      <c r="P2529" s="42">
        <v>316.0</v>
      </c>
      <c r="S2529" s="42">
        <v>316.0</v>
      </c>
    </row>
    <row r="2530">
      <c r="A2530" s="42">
        <v>2528.0</v>
      </c>
      <c r="B2530" s="42">
        <v>11.0</v>
      </c>
      <c r="D2530" s="42">
        <v>2528.0</v>
      </c>
      <c r="E2530" s="42">
        <v>16.0</v>
      </c>
      <c r="G2530" s="2">
        <f>IFERROR(__xludf.DUMMYFUNCTION("""COMPUTED_VALUE"""),16.0)</f>
        <v>16</v>
      </c>
      <c r="O2530" s="42">
        <v>2528.0</v>
      </c>
      <c r="P2530" s="42">
        <v>244.0</v>
      </c>
      <c r="S2530" s="42">
        <v>244.0</v>
      </c>
    </row>
    <row r="2531">
      <c r="A2531" s="42">
        <v>2529.0</v>
      </c>
      <c r="B2531" s="42">
        <v>13.0</v>
      </c>
      <c r="D2531" s="42">
        <v>2529.0</v>
      </c>
      <c r="E2531" s="42">
        <v>16.0</v>
      </c>
      <c r="G2531" s="2">
        <f>IFERROR(__xludf.DUMMYFUNCTION("""COMPUTED_VALUE"""),20.0)</f>
        <v>20</v>
      </c>
      <c r="O2531" s="42">
        <v>2529.0</v>
      </c>
      <c r="P2531" s="42">
        <v>324.0</v>
      </c>
      <c r="S2531" s="42">
        <v>324.0</v>
      </c>
    </row>
    <row r="2532">
      <c r="A2532" s="42">
        <v>2530.0</v>
      </c>
      <c r="B2532" s="42">
        <v>11.0</v>
      </c>
      <c r="D2532" s="42">
        <v>2530.0</v>
      </c>
      <c r="E2532" s="42">
        <v>0.0</v>
      </c>
      <c r="G2532" s="2">
        <f>IFERROR(__xludf.DUMMYFUNCTION("""COMPUTED_VALUE"""),18.0)</f>
        <v>18</v>
      </c>
      <c r="O2532" s="42">
        <v>2530.0</v>
      </c>
      <c r="P2532" s="42">
        <v>254.0</v>
      </c>
      <c r="S2532" s="42">
        <v>254.0</v>
      </c>
    </row>
    <row r="2533">
      <c r="A2533" s="42">
        <v>2531.0</v>
      </c>
      <c r="B2533" s="42">
        <v>10.0</v>
      </c>
      <c r="D2533" s="42">
        <v>2531.0</v>
      </c>
      <c r="E2533" s="42">
        <v>16.0</v>
      </c>
      <c r="G2533" s="2">
        <f>IFERROR(__xludf.DUMMYFUNCTION("""COMPUTED_VALUE"""),21.0)</f>
        <v>21</v>
      </c>
      <c r="O2533" s="42">
        <v>2531.0</v>
      </c>
      <c r="P2533" s="42">
        <v>337.0</v>
      </c>
      <c r="S2533" s="42">
        <v>337.0</v>
      </c>
    </row>
    <row r="2534">
      <c r="A2534" s="42">
        <v>2532.0</v>
      </c>
      <c r="B2534" s="42">
        <v>8.0</v>
      </c>
      <c r="D2534" s="42">
        <v>2532.0</v>
      </c>
      <c r="E2534" s="42">
        <v>0.0</v>
      </c>
      <c r="G2534" s="2">
        <f>IFERROR(__xludf.DUMMYFUNCTION("""COMPUTED_VALUE"""),20.0)</f>
        <v>20</v>
      </c>
      <c r="O2534" s="42">
        <v>2532.0</v>
      </c>
      <c r="P2534" s="42">
        <v>326.0</v>
      </c>
      <c r="S2534" s="42">
        <v>326.0</v>
      </c>
    </row>
    <row r="2535">
      <c r="A2535" s="42">
        <v>2533.0</v>
      </c>
      <c r="B2535" s="42">
        <v>11.0</v>
      </c>
      <c r="D2535" s="42">
        <v>2533.0</v>
      </c>
      <c r="E2535" s="42">
        <v>16.0</v>
      </c>
      <c r="G2535" s="2">
        <f>IFERROR(__xludf.DUMMYFUNCTION("""COMPUTED_VALUE"""),17.0)</f>
        <v>17</v>
      </c>
      <c r="O2535" s="42">
        <v>2533.0</v>
      </c>
      <c r="P2535" s="42">
        <v>297.0</v>
      </c>
      <c r="S2535" s="42">
        <v>297.0</v>
      </c>
    </row>
    <row r="2536">
      <c r="A2536" s="42">
        <v>2534.0</v>
      </c>
      <c r="B2536" s="42">
        <v>13.0</v>
      </c>
      <c r="D2536" s="42">
        <v>2534.0</v>
      </c>
      <c r="E2536" s="42">
        <v>16.0</v>
      </c>
      <c r="G2536" s="2">
        <f>IFERROR(__xludf.DUMMYFUNCTION("""COMPUTED_VALUE"""),16.0)</f>
        <v>16</v>
      </c>
      <c r="O2536" s="42">
        <v>2534.0</v>
      </c>
      <c r="P2536" s="42">
        <v>268.0</v>
      </c>
      <c r="S2536" s="42">
        <v>268.0</v>
      </c>
    </row>
    <row r="2537">
      <c r="A2537" s="42">
        <v>2535.0</v>
      </c>
      <c r="B2537" s="42">
        <v>8.0</v>
      </c>
      <c r="D2537" s="42">
        <v>2535.0</v>
      </c>
      <c r="E2537" s="42">
        <v>0.0</v>
      </c>
      <c r="G2537" s="2">
        <f>IFERROR(__xludf.DUMMYFUNCTION("""COMPUTED_VALUE"""),16.0)</f>
        <v>16</v>
      </c>
      <c r="O2537" s="42">
        <v>2535.0</v>
      </c>
      <c r="P2537" s="42">
        <v>277.0</v>
      </c>
      <c r="S2537" s="42">
        <v>313.0</v>
      </c>
    </row>
    <row r="2538">
      <c r="A2538" s="42">
        <v>2536.0</v>
      </c>
      <c r="B2538" s="42">
        <v>10.0</v>
      </c>
      <c r="D2538" s="42">
        <v>2536.0</v>
      </c>
      <c r="E2538" s="42">
        <v>16.0</v>
      </c>
      <c r="G2538" s="2">
        <f>IFERROR(__xludf.DUMMYFUNCTION("""COMPUTED_VALUE"""),16.0)</f>
        <v>16</v>
      </c>
      <c r="O2538" s="42">
        <v>2536.0</v>
      </c>
      <c r="P2538" s="42">
        <v>264.0</v>
      </c>
      <c r="S2538" s="42">
        <v>309.0</v>
      </c>
    </row>
    <row r="2539">
      <c r="A2539" s="42">
        <v>2537.0</v>
      </c>
      <c r="B2539" s="42">
        <v>13.0</v>
      </c>
      <c r="D2539" s="42">
        <v>2537.0</v>
      </c>
      <c r="E2539" s="42">
        <v>16.0</v>
      </c>
      <c r="G2539" s="2">
        <f>IFERROR(__xludf.DUMMYFUNCTION("""COMPUTED_VALUE"""),16.0)</f>
        <v>16</v>
      </c>
      <c r="O2539" s="42">
        <v>2537.0</v>
      </c>
      <c r="P2539" s="42">
        <v>279.0</v>
      </c>
      <c r="S2539" s="42">
        <v>300.0</v>
      </c>
    </row>
    <row r="2540">
      <c r="A2540" s="42">
        <v>2538.0</v>
      </c>
      <c r="B2540" s="42">
        <v>11.0</v>
      </c>
      <c r="D2540" s="42">
        <v>2538.0</v>
      </c>
      <c r="E2540" s="42">
        <v>0.0</v>
      </c>
      <c r="G2540" s="2">
        <f>IFERROR(__xludf.DUMMYFUNCTION("""COMPUTED_VALUE"""),16.0)</f>
        <v>16</v>
      </c>
      <c r="O2540" s="42">
        <v>2538.0</v>
      </c>
      <c r="P2540" s="42">
        <v>259.0</v>
      </c>
      <c r="S2540" s="42">
        <v>263.0</v>
      </c>
    </row>
    <row r="2541">
      <c r="A2541" s="42">
        <v>2539.0</v>
      </c>
      <c r="B2541" s="42">
        <v>11.0</v>
      </c>
      <c r="D2541" s="42">
        <v>2539.0</v>
      </c>
      <c r="E2541" s="42">
        <v>16.0</v>
      </c>
      <c r="G2541" s="2">
        <f>IFERROR(__xludf.DUMMYFUNCTION("""COMPUTED_VALUE"""),17.0)</f>
        <v>17</v>
      </c>
      <c r="O2541" s="42">
        <v>2539.0</v>
      </c>
      <c r="P2541" s="42">
        <v>268.0</v>
      </c>
      <c r="S2541" s="42">
        <v>267.0</v>
      </c>
    </row>
    <row r="2542">
      <c r="A2542" s="42">
        <v>2540.0</v>
      </c>
      <c r="B2542" s="42">
        <v>13.0</v>
      </c>
      <c r="D2542" s="42">
        <v>2540.0</v>
      </c>
      <c r="E2542" s="42">
        <v>16.0</v>
      </c>
      <c r="G2542" s="2">
        <f>IFERROR(__xludf.DUMMYFUNCTION("""COMPUTED_VALUE"""),16.0)</f>
        <v>16</v>
      </c>
      <c r="O2542" s="42">
        <v>2540.0</v>
      </c>
      <c r="P2542" s="42">
        <v>254.0</v>
      </c>
      <c r="S2542" s="42">
        <v>254.0</v>
      </c>
    </row>
    <row r="2543">
      <c r="A2543" s="42">
        <v>2541.0</v>
      </c>
      <c r="B2543" s="42">
        <v>8.0</v>
      </c>
      <c r="D2543" s="42">
        <v>2541.0</v>
      </c>
      <c r="E2543" s="42">
        <v>0.0</v>
      </c>
      <c r="G2543" s="2">
        <f>IFERROR(__xludf.DUMMYFUNCTION("""COMPUTED_VALUE"""),16.0)</f>
        <v>16</v>
      </c>
      <c r="O2543" s="42">
        <v>2541.0</v>
      </c>
      <c r="P2543" s="42">
        <v>255.0</v>
      </c>
      <c r="S2543" s="42">
        <v>265.0</v>
      </c>
    </row>
    <row r="2544">
      <c r="A2544" s="42">
        <v>2542.0</v>
      </c>
      <c r="B2544" s="42">
        <v>12.0</v>
      </c>
      <c r="D2544" s="42">
        <v>2542.0</v>
      </c>
      <c r="E2544" s="42">
        <v>16.0</v>
      </c>
      <c r="G2544" s="2">
        <f>IFERROR(__xludf.DUMMYFUNCTION("""COMPUTED_VALUE"""),16.0)</f>
        <v>16</v>
      </c>
      <c r="O2544" s="42">
        <v>2542.0</v>
      </c>
      <c r="P2544" s="42">
        <v>309.0</v>
      </c>
      <c r="S2544" s="42">
        <v>308.0</v>
      </c>
    </row>
    <row r="2545">
      <c r="A2545" s="42">
        <v>2543.0</v>
      </c>
      <c r="B2545" s="42">
        <v>13.0</v>
      </c>
      <c r="D2545" s="42">
        <v>2543.0</v>
      </c>
      <c r="E2545" s="42">
        <v>16.0</v>
      </c>
      <c r="G2545" s="2">
        <f>IFERROR(__xludf.DUMMYFUNCTION("""COMPUTED_VALUE"""),16.0)</f>
        <v>16</v>
      </c>
      <c r="O2545" s="42">
        <v>2543.0</v>
      </c>
      <c r="P2545" s="42">
        <v>287.0</v>
      </c>
      <c r="S2545" s="42">
        <v>309.0</v>
      </c>
    </row>
    <row r="2546">
      <c r="A2546" s="42">
        <v>2544.0</v>
      </c>
      <c r="B2546" s="42">
        <v>8.0</v>
      </c>
      <c r="D2546" s="42">
        <v>2544.0</v>
      </c>
      <c r="E2546" s="42">
        <v>16.0</v>
      </c>
      <c r="G2546" s="2">
        <f>IFERROR(__xludf.DUMMYFUNCTION("""COMPUTED_VALUE"""),16.0)</f>
        <v>16</v>
      </c>
      <c r="O2546" s="42">
        <v>2544.0</v>
      </c>
      <c r="P2546" s="42">
        <v>310.0</v>
      </c>
      <c r="S2546" s="42">
        <v>369.0</v>
      </c>
    </row>
    <row r="2547">
      <c r="A2547" s="42">
        <v>2545.0</v>
      </c>
      <c r="B2547" s="42">
        <v>8.0</v>
      </c>
      <c r="D2547" s="42">
        <v>2545.0</v>
      </c>
      <c r="E2547" s="42">
        <v>0.0</v>
      </c>
      <c r="G2547" s="2">
        <f>IFERROR(__xludf.DUMMYFUNCTION("""COMPUTED_VALUE"""),16.0)</f>
        <v>16</v>
      </c>
      <c r="O2547" s="42">
        <v>2545.0</v>
      </c>
      <c r="P2547" s="42">
        <v>325.0</v>
      </c>
      <c r="S2547" s="42">
        <v>392.0</v>
      </c>
    </row>
    <row r="2548">
      <c r="A2548" s="42">
        <v>2546.0</v>
      </c>
      <c r="B2548" s="42">
        <v>7.0</v>
      </c>
      <c r="D2548" s="42">
        <v>2546.0</v>
      </c>
      <c r="E2548" s="42">
        <v>0.0</v>
      </c>
      <c r="G2548" s="2">
        <f>IFERROR(__xludf.DUMMYFUNCTION("""COMPUTED_VALUE"""),16.0)</f>
        <v>16</v>
      </c>
      <c r="O2548" s="42">
        <v>2546.0</v>
      </c>
      <c r="P2548" s="42">
        <v>321.0</v>
      </c>
      <c r="S2548" s="42">
        <v>433.0</v>
      </c>
    </row>
    <row r="2549">
      <c r="A2549" s="42">
        <v>2547.0</v>
      </c>
      <c r="B2549" s="42">
        <v>6.0</v>
      </c>
      <c r="D2549" s="42">
        <v>2547.0</v>
      </c>
      <c r="E2549" s="42">
        <v>16.0</v>
      </c>
      <c r="G2549" s="2">
        <f>IFERROR(__xludf.DUMMYFUNCTION("""COMPUTED_VALUE"""),16.0)</f>
        <v>16</v>
      </c>
      <c r="O2549" s="42">
        <v>2547.0</v>
      </c>
      <c r="P2549" s="42">
        <v>313.0</v>
      </c>
      <c r="S2549" s="42">
        <v>394.0</v>
      </c>
    </row>
    <row r="2550">
      <c r="A2550" s="42">
        <v>2548.0</v>
      </c>
      <c r="B2550" s="42">
        <v>8.0</v>
      </c>
      <c r="D2550" s="42">
        <v>2548.0</v>
      </c>
      <c r="E2550" s="42">
        <v>0.0</v>
      </c>
      <c r="G2550" s="2">
        <f>IFERROR(__xludf.DUMMYFUNCTION("""COMPUTED_VALUE"""),16.0)</f>
        <v>16</v>
      </c>
      <c r="O2550" s="42">
        <v>2548.0</v>
      </c>
      <c r="P2550" s="42">
        <v>282.0</v>
      </c>
      <c r="S2550" s="42">
        <v>384.0</v>
      </c>
    </row>
    <row r="2551">
      <c r="A2551" s="42">
        <v>2549.0</v>
      </c>
      <c r="B2551" s="42">
        <v>5.0</v>
      </c>
      <c r="D2551" s="42">
        <v>2549.0</v>
      </c>
      <c r="E2551" s="42">
        <v>16.0</v>
      </c>
      <c r="G2551" s="2">
        <f>IFERROR(__xludf.DUMMYFUNCTION("""COMPUTED_VALUE"""),16.0)</f>
        <v>16</v>
      </c>
      <c r="O2551" s="42">
        <v>2549.0</v>
      </c>
      <c r="P2551" s="42">
        <v>306.0</v>
      </c>
      <c r="S2551" s="42">
        <v>406.0</v>
      </c>
    </row>
    <row r="2552">
      <c r="A2552" s="42">
        <v>2550.0</v>
      </c>
      <c r="B2552" s="42">
        <v>8.0</v>
      </c>
      <c r="D2552" s="42">
        <v>2550.0</v>
      </c>
      <c r="E2552" s="42">
        <v>0.0</v>
      </c>
      <c r="G2552" s="2">
        <f>IFERROR(__xludf.DUMMYFUNCTION("""COMPUTED_VALUE"""),16.0)</f>
        <v>16</v>
      </c>
      <c r="O2552" s="42">
        <v>2550.0</v>
      </c>
      <c r="P2552" s="42">
        <v>267.0</v>
      </c>
      <c r="S2552" s="42">
        <v>345.0</v>
      </c>
    </row>
    <row r="2553">
      <c r="A2553" s="42">
        <v>2551.0</v>
      </c>
      <c r="B2553" s="42">
        <v>8.0</v>
      </c>
      <c r="D2553" s="42">
        <v>2551.0</v>
      </c>
      <c r="E2553" s="42">
        <v>16.0</v>
      </c>
      <c r="G2553" s="2">
        <f>IFERROR(__xludf.DUMMYFUNCTION("""COMPUTED_VALUE"""),16.0)</f>
        <v>16</v>
      </c>
      <c r="O2553" s="42">
        <v>2551.0</v>
      </c>
      <c r="P2553" s="42">
        <v>323.0</v>
      </c>
      <c r="S2553" s="42">
        <v>386.0</v>
      </c>
    </row>
    <row r="2554">
      <c r="A2554" s="42">
        <v>2552.0</v>
      </c>
      <c r="B2554" s="42">
        <v>5.0</v>
      </c>
      <c r="D2554" s="42">
        <v>2552.0</v>
      </c>
      <c r="E2554" s="42">
        <v>0.0</v>
      </c>
      <c r="G2554" s="2">
        <f>IFERROR(__xludf.DUMMYFUNCTION("""COMPUTED_VALUE"""),16.0)</f>
        <v>16</v>
      </c>
      <c r="O2554" s="42">
        <v>2552.0</v>
      </c>
      <c r="P2554" s="42">
        <v>280.0</v>
      </c>
      <c r="S2554" s="42">
        <v>314.0</v>
      </c>
    </row>
    <row r="2555">
      <c r="A2555" s="42">
        <v>2553.0</v>
      </c>
      <c r="B2555" s="42">
        <v>5.0</v>
      </c>
      <c r="D2555" s="42">
        <v>2553.0</v>
      </c>
      <c r="E2555" s="42">
        <v>0.0</v>
      </c>
      <c r="G2555" s="2">
        <f>IFERROR(__xludf.DUMMYFUNCTION("""COMPUTED_VALUE"""),16.0)</f>
        <v>16</v>
      </c>
      <c r="O2555" s="42">
        <v>2553.0</v>
      </c>
      <c r="P2555" s="42">
        <v>316.0</v>
      </c>
      <c r="S2555" s="42">
        <v>322.0</v>
      </c>
    </row>
    <row r="2556">
      <c r="A2556" s="42">
        <v>2554.0</v>
      </c>
      <c r="B2556" s="42">
        <v>5.0</v>
      </c>
      <c r="D2556" s="42">
        <v>2554.0</v>
      </c>
      <c r="E2556" s="42">
        <v>16.0</v>
      </c>
      <c r="G2556" s="2">
        <f>IFERROR(__xludf.DUMMYFUNCTION("""COMPUTED_VALUE"""),16.0)</f>
        <v>16</v>
      </c>
      <c r="O2556" s="42">
        <v>2554.0</v>
      </c>
      <c r="P2556" s="42">
        <v>307.0</v>
      </c>
      <c r="S2556" s="42">
        <v>333.0</v>
      </c>
    </row>
    <row r="2557">
      <c r="A2557" s="42">
        <v>2555.0</v>
      </c>
      <c r="B2557" s="42">
        <v>5.0</v>
      </c>
      <c r="D2557" s="42">
        <v>2555.0</v>
      </c>
      <c r="E2557" s="42">
        <v>0.0</v>
      </c>
      <c r="G2557" s="2">
        <f>IFERROR(__xludf.DUMMYFUNCTION("""COMPUTED_VALUE"""),16.0)</f>
        <v>16</v>
      </c>
      <c r="O2557" s="42">
        <v>2555.0</v>
      </c>
      <c r="P2557" s="42">
        <v>272.0</v>
      </c>
      <c r="S2557" s="42">
        <v>277.0</v>
      </c>
    </row>
    <row r="2558">
      <c r="A2558" s="42">
        <v>2556.0</v>
      </c>
      <c r="B2558" s="42">
        <v>6.0</v>
      </c>
      <c r="D2558" s="42">
        <v>2556.0</v>
      </c>
      <c r="E2558" s="42">
        <v>0.0</v>
      </c>
      <c r="G2558" s="2">
        <f>IFERROR(__xludf.DUMMYFUNCTION("""COMPUTED_VALUE"""),16.0)</f>
        <v>16</v>
      </c>
      <c r="O2558" s="42">
        <v>2556.0</v>
      </c>
      <c r="P2558" s="42">
        <v>341.0</v>
      </c>
      <c r="S2558" s="42">
        <v>340.0</v>
      </c>
    </row>
    <row r="2559">
      <c r="A2559" s="42">
        <v>2557.0</v>
      </c>
      <c r="B2559" s="42">
        <v>6.0</v>
      </c>
      <c r="D2559" s="42">
        <v>2557.0</v>
      </c>
      <c r="E2559" s="42">
        <v>16.0</v>
      </c>
      <c r="G2559" s="2">
        <f>IFERROR(__xludf.DUMMYFUNCTION("""COMPUTED_VALUE"""),16.0)</f>
        <v>16</v>
      </c>
      <c r="O2559" s="42">
        <v>2557.0</v>
      </c>
      <c r="P2559" s="42">
        <v>300.0</v>
      </c>
      <c r="S2559" s="42">
        <v>300.0</v>
      </c>
    </row>
    <row r="2560">
      <c r="A2560" s="42">
        <v>2558.0</v>
      </c>
      <c r="B2560" s="42">
        <v>6.0</v>
      </c>
      <c r="D2560" s="42">
        <v>2558.0</v>
      </c>
      <c r="E2560" s="42">
        <v>0.0</v>
      </c>
      <c r="G2560" s="2">
        <f>IFERROR(__xludf.DUMMYFUNCTION("""COMPUTED_VALUE"""),17.0)</f>
        <v>17</v>
      </c>
      <c r="O2560" s="42">
        <v>2558.0</v>
      </c>
      <c r="P2560" s="42">
        <v>341.0</v>
      </c>
      <c r="S2560" s="42">
        <v>341.0</v>
      </c>
    </row>
    <row r="2561">
      <c r="A2561" s="42">
        <v>2559.0</v>
      </c>
      <c r="B2561" s="42">
        <v>5.0</v>
      </c>
      <c r="D2561" s="42">
        <v>2559.0</v>
      </c>
      <c r="E2561" s="42">
        <v>0.0</v>
      </c>
      <c r="G2561" s="2">
        <f>IFERROR(__xludf.DUMMYFUNCTION("""COMPUTED_VALUE"""),17.0)</f>
        <v>17</v>
      </c>
      <c r="O2561" s="42">
        <v>2559.0</v>
      </c>
      <c r="P2561" s="42">
        <v>327.0</v>
      </c>
      <c r="S2561" s="42">
        <v>327.0</v>
      </c>
    </row>
    <row r="2562">
      <c r="A2562" s="42">
        <v>2560.0</v>
      </c>
      <c r="B2562" s="42">
        <v>3.0</v>
      </c>
      <c r="D2562" s="42">
        <v>2560.0</v>
      </c>
      <c r="E2562" s="42">
        <v>16.0</v>
      </c>
      <c r="G2562" s="2">
        <f>IFERROR(__xludf.DUMMYFUNCTION("""COMPUTED_VALUE"""),16.0)</f>
        <v>16</v>
      </c>
      <c r="O2562" s="42">
        <v>2560.0</v>
      </c>
      <c r="P2562" s="42">
        <v>360.0</v>
      </c>
      <c r="S2562" s="42">
        <v>360.0</v>
      </c>
    </row>
    <row r="2563">
      <c r="A2563" s="42">
        <v>2561.0</v>
      </c>
      <c r="B2563" s="42">
        <v>4.0</v>
      </c>
      <c r="D2563" s="42">
        <v>2561.0</v>
      </c>
      <c r="E2563" s="42">
        <v>0.0</v>
      </c>
      <c r="G2563" s="2">
        <f>IFERROR(__xludf.DUMMYFUNCTION("""COMPUTED_VALUE"""),17.0)</f>
        <v>17</v>
      </c>
      <c r="O2563" s="42">
        <v>2561.0</v>
      </c>
      <c r="P2563" s="42">
        <v>317.0</v>
      </c>
      <c r="S2563" s="42">
        <v>317.0</v>
      </c>
    </row>
    <row r="2564">
      <c r="A2564" s="42">
        <v>2562.0</v>
      </c>
      <c r="B2564" s="42">
        <v>4.0</v>
      </c>
      <c r="D2564" s="42">
        <v>2562.0</v>
      </c>
      <c r="E2564" s="42">
        <v>0.0</v>
      </c>
      <c r="G2564" s="2">
        <f>IFERROR(__xludf.DUMMYFUNCTION("""COMPUTED_VALUE"""),19.0)</f>
        <v>19</v>
      </c>
      <c r="O2564" s="42">
        <v>2562.0</v>
      </c>
      <c r="P2564" s="42">
        <v>369.0</v>
      </c>
      <c r="S2564" s="42">
        <v>369.0</v>
      </c>
    </row>
    <row r="2565">
      <c r="A2565" s="42">
        <v>2563.0</v>
      </c>
      <c r="B2565" s="42">
        <v>4.0</v>
      </c>
      <c r="D2565" s="42">
        <v>2563.0</v>
      </c>
      <c r="E2565" s="42">
        <v>0.0</v>
      </c>
      <c r="G2565" s="2">
        <f>IFERROR(__xludf.DUMMYFUNCTION("""COMPUTED_VALUE"""),19.0)</f>
        <v>19</v>
      </c>
      <c r="O2565" s="42">
        <v>2563.0</v>
      </c>
      <c r="P2565" s="42">
        <v>377.0</v>
      </c>
      <c r="S2565" s="42">
        <v>377.0</v>
      </c>
    </row>
    <row r="2566">
      <c r="A2566" s="42">
        <v>2564.0</v>
      </c>
      <c r="B2566" s="42">
        <v>6.0</v>
      </c>
      <c r="D2566" s="42">
        <v>2564.0</v>
      </c>
      <c r="E2566" s="42">
        <v>16.0</v>
      </c>
      <c r="G2566" s="2">
        <f>IFERROR(__xludf.DUMMYFUNCTION("""COMPUTED_VALUE"""),18.0)</f>
        <v>18</v>
      </c>
      <c r="O2566" s="42">
        <v>2564.0</v>
      </c>
      <c r="P2566" s="42">
        <v>368.0</v>
      </c>
      <c r="S2566" s="42">
        <v>368.0</v>
      </c>
    </row>
    <row r="2567">
      <c r="A2567" s="42">
        <v>2565.0</v>
      </c>
      <c r="B2567" s="42">
        <v>3.0</v>
      </c>
      <c r="D2567" s="42">
        <v>2565.0</v>
      </c>
      <c r="E2567" s="42">
        <v>0.0</v>
      </c>
      <c r="G2567" s="2">
        <f>IFERROR(__xludf.DUMMYFUNCTION("""COMPUTED_VALUE"""),24.0)</f>
        <v>24</v>
      </c>
      <c r="O2567" s="42">
        <v>2565.0</v>
      </c>
      <c r="P2567" s="42">
        <v>478.0</v>
      </c>
      <c r="S2567" s="42">
        <v>478.0</v>
      </c>
    </row>
    <row r="2568">
      <c r="A2568" s="42">
        <v>2566.0</v>
      </c>
      <c r="B2568" s="42">
        <v>4.0</v>
      </c>
      <c r="D2568" s="42">
        <v>2566.0</v>
      </c>
      <c r="E2568" s="42">
        <v>0.0</v>
      </c>
      <c r="G2568" s="2">
        <f>IFERROR(__xludf.DUMMYFUNCTION("""COMPUTED_VALUE"""),26.0)</f>
        <v>26</v>
      </c>
      <c r="O2568" s="42">
        <v>2566.0</v>
      </c>
      <c r="P2568" s="42">
        <v>554.0</v>
      </c>
      <c r="S2568" s="42">
        <v>554.0</v>
      </c>
    </row>
    <row r="2569">
      <c r="A2569" s="42">
        <v>2567.0</v>
      </c>
      <c r="B2569" s="42">
        <v>6.0</v>
      </c>
      <c r="D2569" s="42">
        <v>2567.0</v>
      </c>
      <c r="E2569" s="42">
        <v>0.0</v>
      </c>
      <c r="G2569" s="2">
        <f>IFERROR(__xludf.DUMMYFUNCTION("""COMPUTED_VALUE"""),19.0)</f>
        <v>19</v>
      </c>
      <c r="O2569" s="42">
        <v>2567.0</v>
      </c>
      <c r="P2569" s="42">
        <v>337.0</v>
      </c>
      <c r="S2569" s="42">
        <v>337.0</v>
      </c>
    </row>
    <row r="2570">
      <c r="A2570" s="42">
        <v>2568.0</v>
      </c>
      <c r="B2570" s="42">
        <v>4.0</v>
      </c>
      <c r="D2570" s="42">
        <v>2568.0</v>
      </c>
      <c r="E2570" s="42">
        <v>16.0</v>
      </c>
      <c r="G2570" s="2">
        <f>IFERROR(__xludf.DUMMYFUNCTION("""COMPUTED_VALUE"""),18.0)</f>
        <v>18</v>
      </c>
      <c r="O2570" s="42">
        <v>2568.0</v>
      </c>
      <c r="P2570" s="42">
        <v>334.0</v>
      </c>
      <c r="S2570" s="42">
        <v>334.0</v>
      </c>
    </row>
    <row r="2571">
      <c r="A2571" s="42">
        <v>2569.0</v>
      </c>
      <c r="B2571" s="42">
        <v>3.0</v>
      </c>
      <c r="D2571" s="42">
        <v>2569.0</v>
      </c>
      <c r="E2571" s="42">
        <v>0.0</v>
      </c>
      <c r="G2571" s="2">
        <f>IFERROR(__xludf.DUMMYFUNCTION("""COMPUTED_VALUE"""),18.0)</f>
        <v>18</v>
      </c>
      <c r="O2571" s="42">
        <v>2569.0</v>
      </c>
      <c r="P2571" s="42">
        <v>296.0</v>
      </c>
      <c r="S2571" s="42">
        <v>296.0</v>
      </c>
    </row>
    <row r="2572">
      <c r="A2572" s="42">
        <v>2570.0</v>
      </c>
      <c r="B2572" s="42">
        <v>4.0</v>
      </c>
      <c r="D2572" s="42">
        <v>2570.0</v>
      </c>
      <c r="E2572" s="42">
        <v>0.0</v>
      </c>
      <c r="G2572" s="2">
        <f>IFERROR(__xludf.DUMMYFUNCTION("""COMPUTED_VALUE"""),18.0)</f>
        <v>18</v>
      </c>
      <c r="O2572" s="42">
        <v>2570.0</v>
      </c>
      <c r="P2572" s="42">
        <v>334.0</v>
      </c>
      <c r="S2572" s="42">
        <v>334.0</v>
      </c>
    </row>
    <row r="2573">
      <c r="A2573" s="42">
        <v>2571.0</v>
      </c>
      <c r="B2573" s="42">
        <v>3.0</v>
      </c>
      <c r="D2573" s="42">
        <v>2571.0</v>
      </c>
      <c r="E2573" s="42">
        <v>0.0</v>
      </c>
      <c r="G2573" s="2">
        <f>IFERROR(__xludf.DUMMYFUNCTION("""COMPUTED_VALUE"""),16.0)</f>
        <v>16</v>
      </c>
      <c r="O2573" s="42">
        <v>2571.0</v>
      </c>
      <c r="P2573" s="42">
        <v>281.0</v>
      </c>
      <c r="S2573" s="42">
        <v>291.0</v>
      </c>
    </row>
    <row r="2574">
      <c r="A2574" s="42">
        <v>2572.0</v>
      </c>
      <c r="B2574" s="42">
        <v>3.0</v>
      </c>
      <c r="D2574" s="42">
        <v>2572.0</v>
      </c>
      <c r="E2574" s="42">
        <v>16.0</v>
      </c>
      <c r="G2574" s="2">
        <f>IFERROR(__xludf.DUMMYFUNCTION("""COMPUTED_VALUE"""),16.0)</f>
        <v>16</v>
      </c>
      <c r="O2574" s="42">
        <v>2572.0</v>
      </c>
      <c r="P2574" s="42">
        <v>334.0</v>
      </c>
      <c r="S2574" s="42">
        <v>377.0</v>
      </c>
    </row>
    <row r="2575">
      <c r="A2575" s="42">
        <v>2573.0</v>
      </c>
      <c r="B2575" s="42">
        <v>5.0</v>
      </c>
      <c r="D2575" s="42">
        <v>2573.0</v>
      </c>
      <c r="E2575" s="42">
        <v>0.0</v>
      </c>
      <c r="G2575" s="2">
        <f>IFERROR(__xludf.DUMMYFUNCTION("""COMPUTED_VALUE"""),16.0)</f>
        <v>16</v>
      </c>
      <c r="O2575" s="42">
        <v>2573.0</v>
      </c>
      <c r="P2575" s="42">
        <v>334.0</v>
      </c>
      <c r="S2575" s="42">
        <v>341.0</v>
      </c>
    </row>
    <row r="2576">
      <c r="A2576" s="42">
        <v>2574.0</v>
      </c>
      <c r="B2576" s="42">
        <v>6.0</v>
      </c>
      <c r="D2576" s="42">
        <v>2574.0</v>
      </c>
      <c r="E2576" s="42">
        <v>0.0</v>
      </c>
      <c r="G2576" s="2">
        <f>IFERROR(__xludf.DUMMYFUNCTION("""COMPUTED_VALUE"""),16.0)</f>
        <v>16</v>
      </c>
      <c r="O2576" s="42">
        <v>2574.0</v>
      </c>
      <c r="P2576" s="42">
        <v>363.0</v>
      </c>
      <c r="S2576" s="42">
        <v>362.0</v>
      </c>
    </row>
    <row r="2577">
      <c r="A2577" s="42">
        <v>2575.0</v>
      </c>
      <c r="B2577" s="42">
        <v>5.0</v>
      </c>
      <c r="D2577" s="42">
        <v>2575.0</v>
      </c>
      <c r="E2577" s="42">
        <v>16.0</v>
      </c>
      <c r="G2577" s="2">
        <f>IFERROR(__xludf.DUMMYFUNCTION("""COMPUTED_VALUE"""),16.0)</f>
        <v>16</v>
      </c>
      <c r="O2577" s="42">
        <v>2575.0</v>
      </c>
      <c r="P2577" s="42">
        <v>316.0</v>
      </c>
      <c r="S2577" s="42">
        <v>316.0</v>
      </c>
    </row>
    <row r="2578">
      <c r="A2578" s="42">
        <v>2576.0</v>
      </c>
      <c r="B2578" s="42">
        <v>5.0</v>
      </c>
      <c r="D2578" s="42">
        <v>2576.0</v>
      </c>
      <c r="E2578" s="42">
        <v>0.0</v>
      </c>
      <c r="G2578" s="2">
        <f>IFERROR(__xludf.DUMMYFUNCTION("""COMPUTED_VALUE"""),16.0)</f>
        <v>16</v>
      </c>
      <c r="O2578" s="42">
        <v>2576.0</v>
      </c>
      <c r="P2578" s="42">
        <v>350.0</v>
      </c>
      <c r="S2578" s="42">
        <v>362.0</v>
      </c>
    </row>
    <row r="2579">
      <c r="A2579" s="42">
        <v>2577.0</v>
      </c>
      <c r="B2579" s="42">
        <v>7.0</v>
      </c>
      <c r="D2579" s="42">
        <v>2577.0</v>
      </c>
      <c r="E2579" s="42">
        <v>0.0</v>
      </c>
      <c r="G2579" s="2">
        <f>IFERROR(__xludf.DUMMYFUNCTION("""COMPUTED_VALUE"""),16.0)</f>
        <v>16</v>
      </c>
      <c r="O2579" s="42">
        <v>2577.0</v>
      </c>
      <c r="P2579" s="42">
        <v>355.0</v>
      </c>
      <c r="S2579" s="42">
        <v>409.0</v>
      </c>
    </row>
    <row r="2580">
      <c r="A2580" s="42">
        <v>2578.0</v>
      </c>
      <c r="B2580" s="42">
        <v>10.0</v>
      </c>
      <c r="D2580" s="42">
        <v>2578.0</v>
      </c>
      <c r="E2580" s="42">
        <v>16.0</v>
      </c>
      <c r="G2580" s="2">
        <f>IFERROR(__xludf.DUMMYFUNCTION("""COMPUTED_VALUE"""),16.0)</f>
        <v>16</v>
      </c>
      <c r="O2580" s="42">
        <v>2578.0</v>
      </c>
      <c r="P2580" s="42">
        <v>330.0</v>
      </c>
      <c r="S2580" s="42">
        <v>333.0</v>
      </c>
    </row>
    <row r="2581">
      <c r="A2581" s="42">
        <v>2579.0</v>
      </c>
      <c r="B2581" s="42">
        <v>6.0</v>
      </c>
      <c r="D2581" s="42">
        <v>2579.0</v>
      </c>
      <c r="E2581" s="42">
        <v>0.0</v>
      </c>
      <c r="G2581" s="2">
        <f>IFERROR(__xludf.DUMMYFUNCTION("""COMPUTED_VALUE"""),16.0)</f>
        <v>16</v>
      </c>
      <c r="O2581" s="42">
        <v>2579.0</v>
      </c>
      <c r="P2581" s="42">
        <v>334.0</v>
      </c>
      <c r="S2581" s="42">
        <v>343.0</v>
      </c>
    </row>
    <row r="2582">
      <c r="A2582" s="42">
        <v>2580.0</v>
      </c>
      <c r="B2582" s="42">
        <v>6.0</v>
      </c>
      <c r="D2582" s="42">
        <v>2580.0</v>
      </c>
      <c r="E2582" s="42">
        <v>16.0</v>
      </c>
      <c r="G2582" s="2">
        <f>IFERROR(__xludf.DUMMYFUNCTION("""COMPUTED_VALUE"""),16.0)</f>
        <v>16</v>
      </c>
      <c r="O2582" s="42">
        <v>2580.0</v>
      </c>
      <c r="P2582" s="42">
        <v>332.0</v>
      </c>
      <c r="S2582" s="42">
        <v>343.0</v>
      </c>
    </row>
    <row r="2583">
      <c r="A2583" s="42">
        <v>2581.0</v>
      </c>
      <c r="B2583" s="42">
        <v>5.0</v>
      </c>
      <c r="D2583" s="42">
        <v>2581.0</v>
      </c>
      <c r="E2583" s="42">
        <v>0.0</v>
      </c>
      <c r="G2583" s="2">
        <f>IFERROR(__xludf.DUMMYFUNCTION("""COMPUTED_VALUE"""),16.0)</f>
        <v>16</v>
      </c>
      <c r="O2583" s="42">
        <v>2581.0</v>
      </c>
      <c r="P2583" s="42">
        <v>317.0</v>
      </c>
      <c r="S2583" s="42">
        <v>316.0</v>
      </c>
    </row>
    <row r="2584">
      <c r="A2584" s="42">
        <v>2582.0</v>
      </c>
      <c r="B2584" s="42">
        <v>7.0</v>
      </c>
      <c r="D2584" s="42">
        <v>2582.0</v>
      </c>
      <c r="E2584" s="42">
        <v>0.0</v>
      </c>
      <c r="G2584" s="2">
        <f>IFERROR(__xludf.DUMMYFUNCTION("""COMPUTED_VALUE"""),17.0)</f>
        <v>17</v>
      </c>
      <c r="O2584" s="42">
        <v>2582.0</v>
      </c>
      <c r="P2584" s="42">
        <v>349.0</v>
      </c>
      <c r="S2584" s="42">
        <v>349.0</v>
      </c>
    </row>
    <row r="2585">
      <c r="A2585" s="42">
        <v>2583.0</v>
      </c>
      <c r="B2585" s="42">
        <v>5.0</v>
      </c>
      <c r="D2585" s="42">
        <v>2583.0</v>
      </c>
      <c r="E2585" s="42">
        <v>16.0</v>
      </c>
      <c r="G2585" s="2">
        <f>IFERROR(__xludf.DUMMYFUNCTION("""COMPUTED_VALUE"""),16.0)</f>
        <v>16</v>
      </c>
      <c r="O2585" s="42">
        <v>2583.0</v>
      </c>
      <c r="P2585" s="42">
        <v>376.0</v>
      </c>
      <c r="S2585" s="42">
        <v>376.0</v>
      </c>
    </row>
    <row r="2586">
      <c r="A2586" s="42">
        <v>2584.0</v>
      </c>
      <c r="B2586" s="42">
        <v>3.0</v>
      </c>
      <c r="D2586" s="42">
        <v>2584.0</v>
      </c>
      <c r="E2586" s="42">
        <v>0.0</v>
      </c>
      <c r="G2586" s="2">
        <f>IFERROR(__xludf.DUMMYFUNCTION("""COMPUTED_VALUE"""),16.0)</f>
        <v>16</v>
      </c>
      <c r="O2586" s="42">
        <v>2584.0</v>
      </c>
      <c r="P2586" s="42">
        <v>302.0</v>
      </c>
      <c r="S2586" s="42">
        <v>340.0</v>
      </c>
    </row>
    <row r="2587">
      <c r="A2587" s="42">
        <v>2585.0</v>
      </c>
      <c r="B2587" s="42">
        <v>5.0</v>
      </c>
      <c r="D2587" s="42">
        <v>2585.0</v>
      </c>
      <c r="E2587" s="42">
        <v>1.0</v>
      </c>
      <c r="G2587" s="2">
        <f>IFERROR(__xludf.DUMMYFUNCTION("""COMPUTED_VALUE"""),16.0)</f>
        <v>16</v>
      </c>
      <c r="O2587" s="42">
        <v>2585.0</v>
      </c>
      <c r="P2587" s="42">
        <v>347.0</v>
      </c>
      <c r="S2587" s="42">
        <v>441.0</v>
      </c>
    </row>
    <row r="2588">
      <c r="A2588" s="42">
        <v>2586.0</v>
      </c>
      <c r="B2588" s="42">
        <v>3.0</v>
      </c>
      <c r="D2588" s="42">
        <v>2586.0</v>
      </c>
      <c r="E2588" s="42">
        <v>1.0</v>
      </c>
      <c r="G2588" s="2">
        <f>IFERROR(__xludf.DUMMYFUNCTION("""COMPUTED_VALUE"""),16.0)</f>
        <v>16</v>
      </c>
      <c r="O2588" s="42">
        <v>2586.0</v>
      </c>
      <c r="P2588" s="42">
        <v>361.0</v>
      </c>
      <c r="S2588" s="42">
        <v>506.0</v>
      </c>
    </row>
    <row r="2589">
      <c r="A2589" s="42">
        <v>2587.0</v>
      </c>
      <c r="B2589" s="42">
        <v>6.0</v>
      </c>
      <c r="D2589" s="42">
        <v>2587.0</v>
      </c>
      <c r="E2589" s="42">
        <v>4.0</v>
      </c>
      <c r="G2589" s="2">
        <f>IFERROR(__xludf.DUMMYFUNCTION("""COMPUTED_VALUE"""),16.0)</f>
        <v>16</v>
      </c>
      <c r="O2589" s="42">
        <v>2587.0</v>
      </c>
      <c r="P2589" s="42">
        <v>321.0</v>
      </c>
      <c r="S2589" s="42">
        <v>525.0</v>
      </c>
    </row>
    <row r="2590">
      <c r="A2590" s="42">
        <v>2588.0</v>
      </c>
      <c r="B2590" s="42">
        <v>7.0</v>
      </c>
      <c r="D2590" s="42">
        <v>2588.0</v>
      </c>
      <c r="E2590" s="42">
        <v>16.0</v>
      </c>
      <c r="G2590" s="2">
        <f>IFERROR(__xludf.DUMMYFUNCTION("""COMPUTED_VALUE"""),16.0)</f>
        <v>16</v>
      </c>
      <c r="O2590" s="42">
        <v>2588.0</v>
      </c>
      <c r="P2590" s="42">
        <v>245.0</v>
      </c>
      <c r="S2590" s="42">
        <v>399.0</v>
      </c>
    </row>
    <row r="2591">
      <c r="A2591" s="42">
        <v>2589.0</v>
      </c>
      <c r="B2591" s="42">
        <v>8.0</v>
      </c>
      <c r="D2591" s="42">
        <v>2589.0</v>
      </c>
      <c r="E2591" s="42">
        <v>0.0</v>
      </c>
      <c r="G2591" s="2">
        <f>IFERROR(__xludf.DUMMYFUNCTION("""COMPUTED_VALUE"""),16.0)</f>
        <v>16</v>
      </c>
      <c r="O2591" s="42">
        <v>2589.0</v>
      </c>
      <c r="P2591" s="42">
        <v>259.0</v>
      </c>
      <c r="S2591" s="42">
        <v>388.0</v>
      </c>
    </row>
    <row r="2592">
      <c r="A2592" s="42">
        <v>2590.0</v>
      </c>
      <c r="B2592" s="42">
        <v>6.0</v>
      </c>
      <c r="D2592" s="42">
        <v>2590.0</v>
      </c>
      <c r="E2592" s="42">
        <v>16.0</v>
      </c>
      <c r="G2592" s="2">
        <f>IFERROR(__xludf.DUMMYFUNCTION("""COMPUTED_VALUE"""),16.0)</f>
        <v>16</v>
      </c>
      <c r="O2592" s="42">
        <v>2590.0</v>
      </c>
      <c r="P2592" s="42">
        <v>254.0</v>
      </c>
      <c r="S2592" s="42">
        <v>282.0</v>
      </c>
    </row>
    <row r="2593">
      <c r="A2593" s="42">
        <v>2591.0</v>
      </c>
      <c r="B2593" s="42">
        <v>4.0</v>
      </c>
      <c r="D2593" s="42">
        <v>2591.0</v>
      </c>
      <c r="E2593" s="42">
        <v>0.0</v>
      </c>
      <c r="G2593" s="2">
        <f>IFERROR(__xludf.DUMMYFUNCTION("""COMPUTED_VALUE"""),16.0)</f>
        <v>16</v>
      </c>
      <c r="O2593" s="42">
        <v>2591.0</v>
      </c>
      <c r="P2593" s="42">
        <v>290.0</v>
      </c>
      <c r="S2593" s="42">
        <v>330.0</v>
      </c>
    </row>
    <row r="2594">
      <c r="A2594" s="42">
        <v>2592.0</v>
      </c>
      <c r="B2594" s="42">
        <v>4.0</v>
      </c>
      <c r="D2594" s="42">
        <v>2592.0</v>
      </c>
      <c r="E2594" s="42">
        <v>0.0</v>
      </c>
      <c r="G2594" s="2">
        <f>IFERROR(__xludf.DUMMYFUNCTION("""COMPUTED_VALUE"""),16.0)</f>
        <v>16</v>
      </c>
      <c r="O2594" s="42">
        <v>2592.0</v>
      </c>
      <c r="P2594" s="42">
        <v>286.0</v>
      </c>
      <c r="S2594" s="42">
        <v>380.0</v>
      </c>
    </row>
    <row r="2595">
      <c r="A2595" s="42">
        <v>2593.0</v>
      </c>
      <c r="B2595" s="42">
        <v>3.0</v>
      </c>
      <c r="D2595" s="42">
        <v>2593.0</v>
      </c>
      <c r="E2595" s="42">
        <v>0.0</v>
      </c>
      <c r="G2595" s="2">
        <f>IFERROR(__xludf.DUMMYFUNCTION("""COMPUTED_VALUE"""),16.0)</f>
        <v>16</v>
      </c>
      <c r="O2595" s="42">
        <v>2593.0</v>
      </c>
      <c r="P2595" s="42">
        <v>286.0</v>
      </c>
      <c r="S2595" s="42">
        <v>400.0</v>
      </c>
    </row>
    <row r="2596">
      <c r="A2596" s="42">
        <v>2594.0</v>
      </c>
      <c r="B2596" s="42">
        <v>5.0</v>
      </c>
      <c r="D2596" s="42">
        <v>2594.0</v>
      </c>
      <c r="E2596" s="42">
        <v>16.0</v>
      </c>
      <c r="G2596" s="2">
        <f>IFERROR(__xludf.DUMMYFUNCTION("""COMPUTED_VALUE"""),16.0)</f>
        <v>16</v>
      </c>
      <c r="O2596" s="42">
        <v>2594.0</v>
      </c>
      <c r="P2596" s="42">
        <v>371.0</v>
      </c>
      <c r="S2596" s="42">
        <v>557.0</v>
      </c>
    </row>
    <row r="2597">
      <c r="A2597" s="42">
        <v>2595.0</v>
      </c>
      <c r="B2597" s="42">
        <v>5.0</v>
      </c>
      <c r="D2597" s="42">
        <v>2595.0</v>
      </c>
      <c r="E2597" s="42">
        <v>0.0</v>
      </c>
      <c r="G2597" s="2">
        <f>IFERROR(__xludf.DUMMYFUNCTION("""COMPUTED_VALUE"""),16.0)</f>
        <v>16</v>
      </c>
      <c r="O2597" s="42">
        <v>2595.0</v>
      </c>
      <c r="P2597" s="42">
        <v>295.0</v>
      </c>
      <c r="S2597" s="42">
        <v>372.0</v>
      </c>
    </row>
    <row r="2598">
      <c r="A2598" s="42">
        <v>2596.0</v>
      </c>
      <c r="B2598" s="42">
        <v>6.0</v>
      </c>
      <c r="D2598" s="42">
        <v>2596.0</v>
      </c>
      <c r="E2598" s="42">
        <v>0.0</v>
      </c>
      <c r="G2598" s="2">
        <f>IFERROR(__xludf.DUMMYFUNCTION("""COMPUTED_VALUE"""),16.0)</f>
        <v>16</v>
      </c>
      <c r="O2598" s="42">
        <v>2596.0</v>
      </c>
      <c r="P2598" s="42">
        <v>399.0</v>
      </c>
      <c r="S2598" s="42">
        <v>567.0</v>
      </c>
    </row>
    <row r="2599">
      <c r="A2599" s="42">
        <v>2597.0</v>
      </c>
      <c r="B2599" s="42">
        <v>9.0</v>
      </c>
      <c r="D2599" s="42">
        <v>2597.0</v>
      </c>
      <c r="E2599" s="42">
        <v>16.0</v>
      </c>
      <c r="G2599" s="2">
        <f>IFERROR(__xludf.DUMMYFUNCTION("""COMPUTED_VALUE"""),16.0)</f>
        <v>16</v>
      </c>
      <c r="O2599" s="42">
        <v>2597.0</v>
      </c>
      <c r="P2599" s="42">
        <v>492.0</v>
      </c>
      <c r="S2599" s="42">
        <v>652.0</v>
      </c>
    </row>
    <row r="2600">
      <c r="A2600" s="42">
        <v>2598.0</v>
      </c>
      <c r="B2600" s="42">
        <v>7.0</v>
      </c>
      <c r="D2600" s="42">
        <v>2598.0</v>
      </c>
      <c r="E2600" s="42">
        <v>0.0</v>
      </c>
      <c r="G2600" s="2">
        <f>IFERROR(__xludf.DUMMYFUNCTION("""COMPUTED_VALUE"""),16.0)</f>
        <v>16</v>
      </c>
      <c r="O2600" s="42">
        <v>2598.0</v>
      </c>
      <c r="P2600" s="42">
        <v>371.0</v>
      </c>
      <c r="S2600" s="42">
        <v>601.0</v>
      </c>
    </row>
    <row r="2601">
      <c r="A2601" s="42">
        <v>2599.0</v>
      </c>
      <c r="B2601" s="42">
        <v>10.0</v>
      </c>
      <c r="D2601" s="42">
        <v>2599.0</v>
      </c>
      <c r="E2601" s="42">
        <v>16.0</v>
      </c>
      <c r="G2601" s="2">
        <f>IFERROR(__xludf.DUMMYFUNCTION("""COMPUTED_VALUE"""),1.0)</f>
        <v>1</v>
      </c>
      <c r="O2601" s="42">
        <v>2599.0</v>
      </c>
      <c r="P2601" s="42">
        <v>-32.0</v>
      </c>
      <c r="S2601" s="42">
        <v>27.0</v>
      </c>
    </row>
    <row r="2602">
      <c r="A2602" s="42">
        <v>2600.0</v>
      </c>
      <c r="B2602" s="42">
        <v>12.0</v>
      </c>
      <c r="D2602" s="42">
        <v>2600.0</v>
      </c>
      <c r="E2602" s="42">
        <v>16.0</v>
      </c>
      <c r="G2602" s="2">
        <f>IFERROR(__xludf.DUMMYFUNCTION("""COMPUTED_VALUE"""),16.0)</f>
        <v>16</v>
      </c>
      <c r="O2602" s="42">
        <v>2600.0</v>
      </c>
      <c r="P2602" s="42">
        <v>360.0</v>
      </c>
      <c r="S2602" s="42">
        <v>467.0</v>
      </c>
    </row>
    <row r="2603">
      <c r="A2603" s="42">
        <v>2601.0</v>
      </c>
      <c r="B2603" s="42">
        <v>14.0</v>
      </c>
      <c r="D2603" s="42">
        <v>2601.0</v>
      </c>
      <c r="E2603" s="42">
        <v>16.0</v>
      </c>
      <c r="G2603" s="2">
        <f>IFERROR(__xludf.DUMMYFUNCTION("""COMPUTED_VALUE"""),16.0)</f>
        <v>16</v>
      </c>
      <c r="O2603" s="42">
        <v>2601.0</v>
      </c>
      <c r="P2603" s="42">
        <v>349.0</v>
      </c>
      <c r="S2603" s="42">
        <v>505.0</v>
      </c>
    </row>
    <row r="2604">
      <c r="A2604" s="42">
        <v>2602.0</v>
      </c>
      <c r="B2604" s="42">
        <v>14.0</v>
      </c>
      <c r="D2604" s="42">
        <v>2602.0</v>
      </c>
      <c r="E2604" s="42">
        <v>16.0</v>
      </c>
      <c r="G2604" s="2">
        <f>IFERROR(__xludf.DUMMYFUNCTION("""COMPUTED_VALUE"""),16.0)</f>
        <v>16</v>
      </c>
      <c r="O2604" s="42">
        <v>2602.0</v>
      </c>
      <c r="P2604" s="42">
        <v>316.0</v>
      </c>
      <c r="S2604" s="42">
        <v>455.0</v>
      </c>
    </row>
    <row r="2605">
      <c r="A2605" s="42">
        <v>2603.0</v>
      </c>
      <c r="B2605" s="42">
        <v>14.0</v>
      </c>
      <c r="D2605" s="42">
        <v>2603.0</v>
      </c>
      <c r="E2605" s="42">
        <v>0.0</v>
      </c>
      <c r="G2605" s="2">
        <f>IFERROR(__xludf.DUMMYFUNCTION("""COMPUTED_VALUE"""),16.0)</f>
        <v>16</v>
      </c>
      <c r="O2605" s="42">
        <v>2603.0</v>
      </c>
      <c r="P2605" s="42">
        <v>402.0</v>
      </c>
      <c r="S2605" s="42">
        <v>583.0</v>
      </c>
    </row>
    <row r="2606">
      <c r="A2606" s="42">
        <v>2604.0</v>
      </c>
      <c r="B2606" s="42">
        <v>13.0</v>
      </c>
      <c r="D2606" s="42">
        <v>2604.0</v>
      </c>
      <c r="E2606" s="42">
        <v>16.0</v>
      </c>
      <c r="G2606" s="2">
        <f>IFERROR(__xludf.DUMMYFUNCTION("""COMPUTED_VALUE"""),16.0)</f>
        <v>16</v>
      </c>
      <c r="O2606" s="42">
        <v>2604.0</v>
      </c>
      <c r="P2606" s="42">
        <v>276.0</v>
      </c>
      <c r="S2606" s="42">
        <v>436.0</v>
      </c>
    </row>
    <row r="2607">
      <c r="A2607" s="42">
        <v>2605.0</v>
      </c>
      <c r="B2607" s="42">
        <v>17.0</v>
      </c>
      <c r="D2607" s="42">
        <v>2605.0</v>
      </c>
      <c r="E2607" s="42">
        <v>16.0</v>
      </c>
      <c r="G2607" s="2">
        <f>IFERROR(__xludf.DUMMYFUNCTION("""COMPUTED_VALUE"""),16.0)</f>
        <v>16</v>
      </c>
      <c r="O2607" s="42">
        <v>2605.0</v>
      </c>
      <c r="P2607" s="42">
        <v>265.0</v>
      </c>
      <c r="S2607" s="42">
        <v>445.0</v>
      </c>
    </row>
    <row r="2608">
      <c r="A2608" s="42">
        <v>2606.0</v>
      </c>
      <c r="B2608" s="42">
        <v>17.0</v>
      </c>
      <c r="D2608" s="42">
        <v>2606.0</v>
      </c>
      <c r="E2608" s="42">
        <v>16.0</v>
      </c>
      <c r="G2608" s="2">
        <f>IFERROR(__xludf.DUMMYFUNCTION("""COMPUTED_VALUE"""),16.0)</f>
        <v>16</v>
      </c>
      <c r="O2608" s="42">
        <v>2606.0</v>
      </c>
      <c r="P2608" s="42">
        <v>317.0</v>
      </c>
      <c r="S2608" s="42">
        <v>476.0</v>
      </c>
    </row>
    <row r="2609">
      <c r="A2609" s="42">
        <v>2607.0</v>
      </c>
      <c r="B2609" s="42">
        <v>17.0</v>
      </c>
      <c r="D2609" s="42">
        <v>2607.0</v>
      </c>
      <c r="E2609" s="42">
        <v>16.0</v>
      </c>
      <c r="G2609" s="2">
        <f>IFERROR(__xludf.DUMMYFUNCTION("""COMPUTED_VALUE"""),16.0)</f>
        <v>16</v>
      </c>
      <c r="O2609" s="42">
        <v>2607.0</v>
      </c>
      <c r="P2609" s="42">
        <v>321.0</v>
      </c>
      <c r="S2609" s="42">
        <v>367.0</v>
      </c>
    </row>
    <row r="2610">
      <c r="A2610" s="42">
        <v>2608.0</v>
      </c>
      <c r="B2610" s="42">
        <v>22.0</v>
      </c>
      <c r="D2610" s="42">
        <v>2608.0</v>
      </c>
      <c r="E2610" s="42">
        <v>21.0</v>
      </c>
      <c r="G2610" s="2">
        <f>IFERROR(__xludf.DUMMYFUNCTION("""COMPUTED_VALUE"""),16.0)</f>
        <v>16</v>
      </c>
      <c r="O2610" s="42">
        <v>2608.0</v>
      </c>
      <c r="P2610" s="42">
        <v>314.0</v>
      </c>
      <c r="S2610" s="42">
        <v>369.0</v>
      </c>
    </row>
    <row r="2611">
      <c r="A2611" s="42">
        <v>2609.0</v>
      </c>
      <c r="B2611" s="42">
        <v>19.0</v>
      </c>
      <c r="D2611" s="42">
        <v>2609.0</v>
      </c>
      <c r="E2611" s="42">
        <v>19.0</v>
      </c>
      <c r="G2611" s="2">
        <f>IFERROR(__xludf.DUMMYFUNCTION("""COMPUTED_VALUE"""),16.0)</f>
        <v>16</v>
      </c>
      <c r="O2611" s="42">
        <v>2609.0</v>
      </c>
      <c r="P2611" s="42">
        <v>315.0</v>
      </c>
      <c r="S2611" s="42">
        <v>402.0</v>
      </c>
    </row>
    <row r="2612">
      <c r="A2612" s="42">
        <v>2610.0</v>
      </c>
      <c r="B2612" s="42">
        <v>17.0</v>
      </c>
      <c r="D2612" s="42">
        <v>2610.0</v>
      </c>
      <c r="E2612" s="42">
        <v>17.0</v>
      </c>
      <c r="G2612" s="2">
        <f>IFERROR(__xludf.DUMMYFUNCTION("""COMPUTED_VALUE"""),16.0)</f>
        <v>16</v>
      </c>
      <c r="O2612" s="42">
        <v>2610.0</v>
      </c>
      <c r="P2612" s="42">
        <v>262.0</v>
      </c>
      <c r="S2612" s="42">
        <v>374.0</v>
      </c>
    </row>
    <row r="2613">
      <c r="A2613" s="42">
        <v>2611.0</v>
      </c>
      <c r="B2613" s="42">
        <v>17.0</v>
      </c>
      <c r="D2613" s="42">
        <v>2611.0</v>
      </c>
      <c r="E2613" s="42">
        <v>17.0</v>
      </c>
      <c r="G2613" s="2">
        <f>IFERROR(__xludf.DUMMYFUNCTION("""COMPUTED_VALUE"""),16.0)</f>
        <v>16</v>
      </c>
      <c r="O2613" s="42">
        <v>2611.0</v>
      </c>
      <c r="P2613" s="42">
        <v>270.0</v>
      </c>
      <c r="S2613" s="42">
        <v>417.0</v>
      </c>
    </row>
    <row r="2614">
      <c r="A2614" s="42">
        <v>2612.0</v>
      </c>
      <c r="B2614" s="42">
        <v>18.0</v>
      </c>
      <c r="D2614" s="42">
        <v>2612.0</v>
      </c>
      <c r="E2614" s="42">
        <v>18.0</v>
      </c>
      <c r="G2614" s="2">
        <f>IFERROR(__xludf.DUMMYFUNCTION("""COMPUTED_VALUE"""),16.0)</f>
        <v>16</v>
      </c>
      <c r="O2614" s="42">
        <v>2612.0</v>
      </c>
      <c r="P2614" s="42">
        <v>279.0</v>
      </c>
      <c r="S2614" s="42">
        <v>318.0</v>
      </c>
    </row>
    <row r="2615">
      <c r="A2615" s="42">
        <v>2613.0</v>
      </c>
      <c r="B2615" s="42">
        <v>20.0</v>
      </c>
      <c r="D2615" s="42">
        <v>2613.0</v>
      </c>
      <c r="E2615" s="42">
        <v>20.0</v>
      </c>
      <c r="G2615" s="2">
        <f>IFERROR(__xludf.DUMMYFUNCTION("""COMPUTED_VALUE"""),16.0)</f>
        <v>16</v>
      </c>
      <c r="O2615" s="42">
        <v>2613.0</v>
      </c>
      <c r="P2615" s="42">
        <v>319.0</v>
      </c>
      <c r="S2615" s="42">
        <v>397.0</v>
      </c>
    </row>
    <row r="2616">
      <c r="A2616" s="42">
        <v>2614.0</v>
      </c>
      <c r="B2616" s="42">
        <v>19.0</v>
      </c>
      <c r="D2616" s="42">
        <v>2614.0</v>
      </c>
      <c r="E2616" s="42">
        <v>19.0</v>
      </c>
      <c r="G2616" s="2">
        <f>IFERROR(__xludf.DUMMYFUNCTION("""COMPUTED_VALUE"""),16.0)</f>
        <v>16</v>
      </c>
      <c r="O2616" s="42">
        <v>2614.0</v>
      </c>
      <c r="P2616" s="42">
        <v>329.0</v>
      </c>
      <c r="S2616" s="42">
        <v>484.0</v>
      </c>
    </row>
    <row r="2617">
      <c r="A2617" s="42">
        <v>2615.0</v>
      </c>
      <c r="B2617" s="42">
        <v>20.0</v>
      </c>
      <c r="D2617" s="42">
        <v>2615.0</v>
      </c>
      <c r="E2617" s="42">
        <v>20.0</v>
      </c>
      <c r="G2617" s="2">
        <f>IFERROR(__xludf.DUMMYFUNCTION("""COMPUTED_VALUE"""),16.0)</f>
        <v>16</v>
      </c>
      <c r="O2617" s="42">
        <v>2615.0</v>
      </c>
      <c r="P2617" s="42">
        <v>249.0</v>
      </c>
      <c r="S2617" s="42">
        <v>368.0</v>
      </c>
    </row>
    <row r="2618">
      <c r="A2618" s="42">
        <v>2616.0</v>
      </c>
      <c r="B2618" s="42">
        <v>21.0</v>
      </c>
      <c r="D2618" s="42">
        <v>2616.0</v>
      </c>
      <c r="E2618" s="42">
        <v>21.0</v>
      </c>
      <c r="G2618" s="2">
        <f>IFERROR(__xludf.DUMMYFUNCTION("""COMPUTED_VALUE"""),16.0)</f>
        <v>16</v>
      </c>
      <c r="O2618" s="42">
        <v>2616.0</v>
      </c>
      <c r="P2618" s="42">
        <v>322.0</v>
      </c>
      <c r="S2618" s="42">
        <v>506.0</v>
      </c>
    </row>
    <row r="2619">
      <c r="A2619" s="42">
        <v>2617.0</v>
      </c>
      <c r="B2619" s="42">
        <v>19.0</v>
      </c>
      <c r="D2619" s="42">
        <v>2617.0</v>
      </c>
      <c r="E2619" s="42">
        <v>19.0</v>
      </c>
      <c r="G2619" s="2">
        <f>IFERROR(__xludf.DUMMYFUNCTION("""COMPUTED_VALUE"""),1.0)</f>
        <v>1</v>
      </c>
      <c r="O2619" s="42">
        <v>2617.0</v>
      </c>
      <c r="P2619" s="42">
        <v>93.0</v>
      </c>
      <c r="S2619" s="42">
        <v>85.0</v>
      </c>
    </row>
    <row r="2620">
      <c r="A2620" s="42">
        <v>2618.0</v>
      </c>
      <c r="B2620" s="42">
        <v>16.0</v>
      </c>
      <c r="D2620" s="42">
        <v>2618.0</v>
      </c>
      <c r="E2620" s="42">
        <v>16.0</v>
      </c>
      <c r="G2620" s="2">
        <f>IFERROR(__xludf.DUMMYFUNCTION("""COMPUTED_VALUE"""),16.0)</f>
        <v>16</v>
      </c>
      <c r="O2620" s="42">
        <v>2618.0</v>
      </c>
      <c r="P2620" s="42">
        <v>395.0</v>
      </c>
      <c r="S2620" s="42">
        <v>661.0</v>
      </c>
    </row>
    <row r="2621">
      <c r="A2621" s="42">
        <v>2619.0</v>
      </c>
      <c r="B2621" s="42">
        <v>15.0</v>
      </c>
      <c r="D2621" s="42">
        <v>2619.0</v>
      </c>
      <c r="E2621" s="42">
        <v>16.0</v>
      </c>
      <c r="G2621" s="2">
        <f>IFERROR(__xludf.DUMMYFUNCTION("""COMPUTED_VALUE"""),16.0)</f>
        <v>16</v>
      </c>
      <c r="O2621" s="42">
        <v>2619.0</v>
      </c>
      <c r="P2621" s="42">
        <v>262.0</v>
      </c>
      <c r="S2621" s="42">
        <v>424.0</v>
      </c>
    </row>
    <row r="2622">
      <c r="A2622" s="42">
        <v>2620.0</v>
      </c>
      <c r="B2622" s="42">
        <v>16.0</v>
      </c>
      <c r="D2622" s="42">
        <v>2620.0</v>
      </c>
      <c r="E2622" s="42">
        <v>16.0</v>
      </c>
      <c r="G2622" s="2">
        <f>IFERROR(__xludf.DUMMYFUNCTION("""COMPUTED_VALUE"""),16.0)</f>
        <v>16</v>
      </c>
      <c r="O2622" s="42">
        <v>2620.0</v>
      </c>
      <c r="P2622" s="42">
        <v>276.0</v>
      </c>
      <c r="S2622" s="42">
        <v>334.0</v>
      </c>
    </row>
    <row r="2623">
      <c r="A2623" s="42">
        <v>2621.0</v>
      </c>
      <c r="B2623" s="42">
        <v>9.0</v>
      </c>
      <c r="D2623" s="42">
        <v>2621.0</v>
      </c>
      <c r="E2623" s="42">
        <v>16.0</v>
      </c>
      <c r="G2623" s="2">
        <f>IFERROR(__xludf.DUMMYFUNCTION("""COMPUTED_VALUE"""),16.0)</f>
        <v>16</v>
      </c>
      <c r="O2623" s="42">
        <v>2621.0</v>
      </c>
      <c r="P2623" s="42">
        <v>297.0</v>
      </c>
      <c r="S2623" s="42">
        <v>403.0</v>
      </c>
    </row>
    <row r="2624">
      <c r="A2624" s="42">
        <v>2622.0</v>
      </c>
      <c r="B2624" s="42">
        <v>10.0</v>
      </c>
      <c r="D2624" s="42">
        <v>2622.0</v>
      </c>
      <c r="E2624" s="42">
        <v>16.0</v>
      </c>
      <c r="G2624" s="2">
        <f>IFERROR(__xludf.DUMMYFUNCTION("""COMPUTED_VALUE"""),16.0)</f>
        <v>16</v>
      </c>
      <c r="O2624" s="42">
        <v>2622.0</v>
      </c>
      <c r="P2624" s="42">
        <v>330.0</v>
      </c>
      <c r="S2624" s="42">
        <v>541.0</v>
      </c>
    </row>
    <row r="2625">
      <c r="A2625" s="42">
        <v>2623.0</v>
      </c>
      <c r="B2625" s="42">
        <v>10.0</v>
      </c>
      <c r="D2625" s="42">
        <v>2623.0</v>
      </c>
      <c r="E2625" s="42">
        <v>0.0</v>
      </c>
      <c r="G2625" s="2">
        <f>IFERROR(__xludf.DUMMYFUNCTION("""COMPUTED_VALUE"""),16.0)</f>
        <v>16</v>
      </c>
      <c r="O2625" s="42">
        <v>2623.0</v>
      </c>
      <c r="P2625" s="42">
        <v>330.0</v>
      </c>
      <c r="S2625" s="42">
        <v>518.0</v>
      </c>
    </row>
    <row r="2626">
      <c r="A2626" s="42">
        <v>2624.0</v>
      </c>
      <c r="B2626" s="42">
        <v>9.0</v>
      </c>
      <c r="D2626" s="42">
        <v>2624.0</v>
      </c>
      <c r="E2626" s="42">
        <v>16.0</v>
      </c>
      <c r="G2626" s="2">
        <f>IFERROR(__xludf.DUMMYFUNCTION("""COMPUTED_VALUE"""),16.0)</f>
        <v>16</v>
      </c>
      <c r="O2626" s="42">
        <v>2624.0</v>
      </c>
      <c r="P2626" s="42">
        <v>304.0</v>
      </c>
      <c r="S2626" s="42">
        <v>435.0</v>
      </c>
    </row>
    <row r="2627">
      <c r="A2627" s="42">
        <v>2625.0</v>
      </c>
      <c r="B2627" s="42">
        <v>7.0</v>
      </c>
      <c r="D2627" s="42">
        <v>2625.0</v>
      </c>
      <c r="E2627" s="42">
        <v>0.0</v>
      </c>
      <c r="G2627" s="2">
        <f>IFERROR(__xludf.DUMMYFUNCTION("""COMPUTED_VALUE"""),16.0)</f>
        <v>16</v>
      </c>
      <c r="O2627" s="42">
        <v>2625.0</v>
      </c>
      <c r="P2627" s="42">
        <v>398.0</v>
      </c>
      <c r="S2627" s="42">
        <v>666.0</v>
      </c>
    </row>
    <row r="2628">
      <c r="A2628" s="42">
        <v>2626.0</v>
      </c>
      <c r="B2628" s="42">
        <v>5.0</v>
      </c>
      <c r="D2628" s="42">
        <v>2626.0</v>
      </c>
      <c r="E2628" s="42">
        <v>16.0</v>
      </c>
      <c r="G2628" s="2">
        <f>IFERROR(__xludf.DUMMYFUNCTION("""COMPUTED_VALUE"""),16.0)</f>
        <v>16</v>
      </c>
      <c r="O2628" s="42">
        <v>2626.0</v>
      </c>
      <c r="P2628" s="42">
        <v>316.0</v>
      </c>
      <c r="S2628" s="42">
        <v>542.0</v>
      </c>
    </row>
    <row r="2629">
      <c r="A2629" s="42">
        <v>2627.0</v>
      </c>
      <c r="B2629" s="42">
        <v>7.0</v>
      </c>
      <c r="D2629" s="42">
        <v>2627.0</v>
      </c>
      <c r="E2629" s="42">
        <v>0.0</v>
      </c>
      <c r="G2629" s="2">
        <f>IFERROR(__xludf.DUMMYFUNCTION("""COMPUTED_VALUE"""),16.0)</f>
        <v>16</v>
      </c>
      <c r="O2629" s="42">
        <v>2627.0</v>
      </c>
      <c r="P2629" s="42">
        <v>293.0</v>
      </c>
      <c r="S2629" s="42">
        <v>480.0</v>
      </c>
    </row>
    <row r="2630">
      <c r="A2630" s="42">
        <v>2628.0</v>
      </c>
      <c r="B2630" s="42">
        <v>7.0</v>
      </c>
      <c r="D2630" s="42">
        <v>2628.0</v>
      </c>
      <c r="E2630" s="42">
        <v>0.0</v>
      </c>
      <c r="G2630" s="2">
        <f>IFERROR(__xludf.DUMMYFUNCTION("""COMPUTED_VALUE"""),16.0)</f>
        <v>16</v>
      </c>
      <c r="O2630" s="42">
        <v>2628.0</v>
      </c>
      <c r="P2630" s="42">
        <v>287.0</v>
      </c>
      <c r="S2630" s="42">
        <v>406.0</v>
      </c>
    </row>
    <row r="2631">
      <c r="A2631" s="42">
        <v>2629.0</v>
      </c>
      <c r="B2631" s="42">
        <v>7.0</v>
      </c>
      <c r="D2631" s="42">
        <v>2629.0</v>
      </c>
      <c r="E2631" s="42">
        <v>16.0</v>
      </c>
      <c r="G2631" s="2">
        <f>IFERROR(__xludf.DUMMYFUNCTION("""COMPUTED_VALUE"""),16.0)</f>
        <v>16</v>
      </c>
      <c r="O2631" s="42">
        <v>2629.0</v>
      </c>
      <c r="P2631" s="42">
        <v>305.0</v>
      </c>
      <c r="S2631" s="42">
        <v>421.0</v>
      </c>
    </row>
    <row r="2632">
      <c r="A2632" s="42">
        <v>2630.0</v>
      </c>
      <c r="B2632" s="42">
        <v>8.0</v>
      </c>
      <c r="D2632" s="42">
        <v>2630.0</v>
      </c>
      <c r="E2632" s="42">
        <v>0.0</v>
      </c>
      <c r="G2632" s="2">
        <f>IFERROR(__xludf.DUMMYFUNCTION("""COMPUTED_VALUE"""),16.0)</f>
        <v>16</v>
      </c>
      <c r="O2632" s="42">
        <v>2630.0</v>
      </c>
      <c r="P2632" s="42">
        <v>311.0</v>
      </c>
      <c r="S2632" s="42">
        <v>524.0</v>
      </c>
    </row>
    <row r="2633">
      <c r="A2633" s="42">
        <v>2631.0</v>
      </c>
      <c r="B2633" s="42">
        <v>7.0</v>
      </c>
      <c r="D2633" s="42">
        <v>2631.0</v>
      </c>
      <c r="E2633" s="42">
        <v>16.0</v>
      </c>
      <c r="G2633" s="2">
        <f>IFERROR(__xludf.DUMMYFUNCTION("""COMPUTED_VALUE"""),16.0)</f>
        <v>16</v>
      </c>
      <c r="O2633" s="42">
        <v>2631.0</v>
      </c>
      <c r="P2633" s="42">
        <v>290.0</v>
      </c>
      <c r="S2633" s="42">
        <v>337.0</v>
      </c>
    </row>
    <row r="2634">
      <c r="A2634" s="42">
        <v>2632.0</v>
      </c>
      <c r="B2634" s="42">
        <v>9.0</v>
      </c>
      <c r="D2634" s="42">
        <v>2632.0</v>
      </c>
      <c r="E2634" s="42">
        <v>0.0</v>
      </c>
      <c r="G2634" s="2">
        <f>IFERROR(__xludf.DUMMYFUNCTION("""COMPUTED_VALUE"""),16.0)</f>
        <v>16</v>
      </c>
      <c r="O2634" s="42">
        <v>2632.0</v>
      </c>
      <c r="P2634" s="42">
        <v>357.0</v>
      </c>
      <c r="S2634" s="42">
        <v>408.0</v>
      </c>
    </row>
    <row r="2635">
      <c r="A2635" s="42">
        <v>2633.0</v>
      </c>
      <c r="B2635" s="42">
        <v>9.0</v>
      </c>
      <c r="D2635" s="42">
        <v>2633.0</v>
      </c>
      <c r="E2635" s="42">
        <v>16.0</v>
      </c>
      <c r="G2635" s="2">
        <f>IFERROR(__xludf.DUMMYFUNCTION("""COMPUTED_VALUE"""),16.0)</f>
        <v>16</v>
      </c>
      <c r="O2635" s="42">
        <v>2633.0</v>
      </c>
      <c r="P2635" s="42">
        <v>348.0</v>
      </c>
      <c r="S2635" s="42">
        <v>384.0</v>
      </c>
    </row>
    <row r="2636">
      <c r="A2636" s="42">
        <v>2634.0</v>
      </c>
      <c r="B2636" s="42">
        <v>9.0</v>
      </c>
      <c r="D2636" s="42">
        <v>2634.0</v>
      </c>
      <c r="E2636" s="42">
        <v>0.0</v>
      </c>
      <c r="G2636" s="2">
        <f>IFERROR(__xludf.DUMMYFUNCTION("""COMPUTED_VALUE"""),16.0)</f>
        <v>16</v>
      </c>
      <c r="O2636" s="42">
        <v>2634.0</v>
      </c>
      <c r="P2636" s="42">
        <v>365.0</v>
      </c>
      <c r="S2636" s="42">
        <v>389.0</v>
      </c>
    </row>
    <row r="2637">
      <c r="A2637" s="42">
        <v>2635.0</v>
      </c>
      <c r="B2637" s="42">
        <v>10.0</v>
      </c>
      <c r="D2637" s="42">
        <v>2635.0</v>
      </c>
      <c r="E2637" s="42">
        <v>16.0</v>
      </c>
      <c r="G2637" s="2">
        <f>IFERROR(__xludf.DUMMYFUNCTION("""COMPUTED_VALUE"""),16.0)</f>
        <v>16</v>
      </c>
      <c r="O2637" s="42">
        <v>2635.0</v>
      </c>
      <c r="P2637" s="42">
        <v>342.0</v>
      </c>
      <c r="S2637" s="42">
        <v>355.0</v>
      </c>
    </row>
    <row r="2638">
      <c r="A2638" s="42">
        <v>2636.0</v>
      </c>
      <c r="B2638" s="42">
        <v>10.0</v>
      </c>
      <c r="D2638" s="42">
        <v>2636.0</v>
      </c>
      <c r="E2638" s="42">
        <v>16.0</v>
      </c>
      <c r="G2638" s="2">
        <f>IFERROR(__xludf.DUMMYFUNCTION("""COMPUTED_VALUE"""),16.0)</f>
        <v>16</v>
      </c>
      <c r="O2638" s="42">
        <v>2636.0</v>
      </c>
      <c r="P2638" s="42">
        <v>368.0</v>
      </c>
      <c r="S2638" s="42">
        <v>401.0</v>
      </c>
    </row>
    <row r="2639">
      <c r="A2639" s="42">
        <v>2637.0</v>
      </c>
      <c r="B2639" s="42">
        <v>11.0</v>
      </c>
      <c r="D2639" s="42">
        <v>2637.0</v>
      </c>
      <c r="E2639" s="42">
        <v>0.0</v>
      </c>
      <c r="G2639" s="2">
        <f>IFERROR(__xludf.DUMMYFUNCTION("""COMPUTED_VALUE"""),19.0)</f>
        <v>19</v>
      </c>
      <c r="O2639" s="42">
        <v>2637.0</v>
      </c>
      <c r="P2639" s="42">
        <v>338.0</v>
      </c>
      <c r="S2639" s="42">
        <v>335.0</v>
      </c>
    </row>
    <row r="2640">
      <c r="A2640" s="42">
        <v>2638.0</v>
      </c>
      <c r="B2640" s="42">
        <v>10.0</v>
      </c>
      <c r="D2640" s="42">
        <v>2638.0</v>
      </c>
      <c r="E2640" s="42">
        <v>16.0</v>
      </c>
      <c r="G2640" s="2">
        <f>IFERROR(__xludf.DUMMYFUNCTION("""COMPUTED_VALUE"""),16.0)</f>
        <v>16</v>
      </c>
      <c r="O2640" s="42">
        <v>2638.0</v>
      </c>
      <c r="P2640" s="42">
        <v>331.0</v>
      </c>
      <c r="S2640" s="42">
        <v>345.0</v>
      </c>
    </row>
    <row r="2641">
      <c r="A2641" s="42">
        <v>2639.0</v>
      </c>
      <c r="B2641" s="42">
        <v>10.0</v>
      </c>
      <c r="D2641" s="42">
        <v>2639.0</v>
      </c>
      <c r="E2641" s="42">
        <v>16.0</v>
      </c>
      <c r="G2641" s="2">
        <f>IFERROR(__xludf.DUMMYFUNCTION("""COMPUTED_VALUE"""),18.0)</f>
        <v>18</v>
      </c>
      <c r="O2641" s="42">
        <v>2639.0</v>
      </c>
      <c r="P2641" s="42">
        <v>339.0</v>
      </c>
      <c r="S2641" s="42">
        <v>338.0</v>
      </c>
    </row>
    <row r="2642">
      <c r="A2642" s="42">
        <v>2640.0</v>
      </c>
      <c r="B2642" s="42">
        <v>11.0</v>
      </c>
      <c r="D2642" s="42">
        <v>2640.0</v>
      </c>
      <c r="E2642" s="42">
        <v>0.0</v>
      </c>
      <c r="G2642" s="2">
        <f>IFERROR(__xludf.DUMMYFUNCTION("""COMPUTED_VALUE"""),18.0)</f>
        <v>18</v>
      </c>
      <c r="O2642" s="42">
        <v>2640.0</v>
      </c>
      <c r="P2642" s="42">
        <v>334.0</v>
      </c>
      <c r="S2642" s="42">
        <v>334.0</v>
      </c>
    </row>
    <row r="2643">
      <c r="A2643" s="42">
        <v>2641.0</v>
      </c>
      <c r="B2643" s="42">
        <v>11.0</v>
      </c>
      <c r="D2643" s="42">
        <v>2641.0</v>
      </c>
      <c r="E2643" s="42">
        <v>16.0</v>
      </c>
      <c r="G2643" s="2">
        <f>IFERROR(__xludf.DUMMYFUNCTION("""COMPUTED_VALUE"""),17.0)</f>
        <v>17</v>
      </c>
      <c r="O2643" s="42">
        <v>2641.0</v>
      </c>
      <c r="P2643" s="42">
        <v>341.0</v>
      </c>
      <c r="S2643" s="42">
        <v>341.0</v>
      </c>
    </row>
    <row r="2644">
      <c r="A2644" s="42">
        <v>2642.0</v>
      </c>
      <c r="B2644" s="42">
        <v>9.0</v>
      </c>
      <c r="D2644" s="42">
        <v>2642.0</v>
      </c>
      <c r="E2644" s="42">
        <v>16.0</v>
      </c>
      <c r="G2644" s="2">
        <f>IFERROR(__xludf.DUMMYFUNCTION("""COMPUTED_VALUE"""),18.0)</f>
        <v>18</v>
      </c>
      <c r="O2644" s="42">
        <v>2642.0</v>
      </c>
      <c r="P2644" s="42">
        <v>1905.0</v>
      </c>
      <c r="S2644" s="42">
        <v>1905.0</v>
      </c>
    </row>
    <row r="2645">
      <c r="A2645" s="42">
        <v>2643.0</v>
      </c>
      <c r="B2645" s="42">
        <v>8.0</v>
      </c>
      <c r="D2645" s="42">
        <v>2643.0</v>
      </c>
      <c r="E2645" s="42">
        <v>0.0</v>
      </c>
      <c r="G2645" s="2">
        <f>IFERROR(__xludf.DUMMYFUNCTION("""COMPUTED_VALUE"""),16.0)</f>
        <v>16</v>
      </c>
      <c r="O2645" s="42">
        <v>2643.0</v>
      </c>
      <c r="P2645" s="42">
        <v>354.0</v>
      </c>
      <c r="S2645" s="42">
        <v>354.0</v>
      </c>
    </row>
    <row r="2646">
      <c r="A2646" s="42">
        <v>2644.0</v>
      </c>
      <c r="B2646" s="42">
        <v>8.0</v>
      </c>
      <c r="D2646" s="42">
        <v>2644.0</v>
      </c>
      <c r="E2646" s="42">
        <v>16.0</v>
      </c>
      <c r="G2646" s="2">
        <f>IFERROR(__xludf.DUMMYFUNCTION("""COMPUTED_VALUE"""),16.0)</f>
        <v>16</v>
      </c>
      <c r="O2646" s="42">
        <v>2644.0</v>
      </c>
      <c r="P2646" s="42">
        <v>281.0</v>
      </c>
      <c r="S2646" s="42">
        <v>291.0</v>
      </c>
    </row>
    <row r="2647">
      <c r="A2647" s="42">
        <v>2645.0</v>
      </c>
      <c r="B2647" s="42">
        <v>11.0</v>
      </c>
      <c r="D2647" s="42">
        <v>2645.0</v>
      </c>
      <c r="E2647" s="42">
        <v>0.0</v>
      </c>
      <c r="G2647" s="2">
        <f>IFERROR(__xludf.DUMMYFUNCTION("""COMPUTED_VALUE"""),16.0)</f>
        <v>16</v>
      </c>
      <c r="O2647" s="42">
        <v>2645.0</v>
      </c>
      <c r="P2647" s="42">
        <v>315.0</v>
      </c>
      <c r="S2647" s="42">
        <v>392.0</v>
      </c>
    </row>
    <row r="2648">
      <c r="A2648" s="42">
        <v>2646.0</v>
      </c>
      <c r="B2648" s="42">
        <v>9.0</v>
      </c>
      <c r="D2648" s="42">
        <v>2646.0</v>
      </c>
      <c r="E2648" s="42">
        <v>16.0</v>
      </c>
      <c r="G2648" s="2">
        <f>IFERROR(__xludf.DUMMYFUNCTION("""COMPUTED_VALUE"""),16.0)</f>
        <v>16</v>
      </c>
      <c r="O2648" s="42">
        <v>2646.0</v>
      </c>
      <c r="P2648" s="42">
        <v>329.0</v>
      </c>
      <c r="S2648" s="42">
        <v>497.0</v>
      </c>
    </row>
    <row r="2649">
      <c r="A2649" s="42">
        <v>2647.0</v>
      </c>
      <c r="B2649" s="42">
        <v>9.0</v>
      </c>
      <c r="D2649" s="42">
        <v>2647.0</v>
      </c>
      <c r="E2649" s="42">
        <v>0.0</v>
      </c>
      <c r="G2649" s="2">
        <f>IFERROR(__xludf.DUMMYFUNCTION("""COMPUTED_VALUE"""),16.0)</f>
        <v>16</v>
      </c>
      <c r="O2649" s="42">
        <v>2647.0</v>
      </c>
      <c r="P2649" s="42">
        <v>287.0</v>
      </c>
      <c r="S2649" s="42">
        <v>335.0</v>
      </c>
    </row>
    <row r="2650">
      <c r="A2650" s="42">
        <v>2648.0</v>
      </c>
      <c r="B2650" s="42">
        <v>10.0</v>
      </c>
      <c r="D2650" s="42">
        <v>2648.0</v>
      </c>
      <c r="E2650" s="42">
        <v>16.0</v>
      </c>
      <c r="G2650" s="2">
        <f>IFERROR(__xludf.DUMMYFUNCTION("""COMPUTED_VALUE"""),16.0)</f>
        <v>16</v>
      </c>
      <c r="O2650" s="42">
        <v>2648.0</v>
      </c>
      <c r="P2650" s="42">
        <v>314.0</v>
      </c>
      <c r="S2650" s="42">
        <v>379.0</v>
      </c>
    </row>
    <row r="2651">
      <c r="A2651" s="42">
        <v>2649.0</v>
      </c>
      <c r="B2651" s="42">
        <v>10.0</v>
      </c>
      <c r="D2651" s="42">
        <v>2649.0</v>
      </c>
      <c r="E2651" s="42">
        <v>16.0</v>
      </c>
      <c r="G2651" s="2">
        <f>IFERROR(__xludf.DUMMYFUNCTION("""COMPUTED_VALUE"""),16.0)</f>
        <v>16</v>
      </c>
      <c r="O2651" s="42">
        <v>2649.0</v>
      </c>
      <c r="P2651" s="42">
        <v>361.0</v>
      </c>
      <c r="S2651" s="42">
        <v>492.0</v>
      </c>
    </row>
    <row r="2652">
      <c r="A2652" s="42">
        <v>2650.0</v>
      </c>
      <c r="B2652" s="42">
        <v>10.0</v>
      </c>
      <c r="D2652" s="42">
        <v>2650.0</v>
      </c>
      <c r="E2652" s="42">
        <v>0.0</v>
      </c>
      <c r="G2652" s="2">
        <f>IFERROR(__xludf.DUMMYFUNCTION("""COMPUTED_VALUE"""),16.0)</f>
        <v>16</v>
      </c>
      <c r="O2652" s="42">
        <v>2650.0</v>
      </c>
      <c r="P2652" s="42">
        <v>433.0</v>
      </c>
      <c r="S2652" s="42">
        <v>715.0</v>
      </c>
    </row>
    <row r="2653">
      <c r="A2653" s="42">
        <v>2651.0</v>
      </c>
      <c r="B2653" s="42">
        <v>9.0</v>
      </c>
      <c r="D2653" s="42">
        <v>2651.0</v>
      </c>
      <c r="E2653" s="42">
        <v>16.0</v>
      </c>
      <c r="G2653" s="2">
        <f>IFERROR(__xludf.DUMMYFUNCTION("""COMPUTED_VALUE"""),16.0)</f>
        <v>16</v>
      </c>
      <c r="O2653" s="42">
        <v>2651.0</v>
      </c>
      <c r="P2653" s="42">
        <v>288.0</v>
      </c>
      <c r="S2653" s="42">
        <v>566.0</v>
      </c>
    </row>
    <row r="2654">
      <c r="A2654" s="42">
        <v>2652.0</v>
      </c>
      <c r="B2654" s="42">
        <v>12.0</v>
      </c>
      <c r="D2654" s="42">
        <v>2652.0</v>
      </c>
      <c r="E2654" s="42">
        <v>16.0</v>
      </c>
      <c r="G2654" s="2">
        <f>IFERROR(__xludf.DUMMYFUNCTION("""COMPUTED_VALUE"""),16.0)</f>
        <v>16</v>
      </c>
      <c r="O2654" s="42">
        <v>2652.0</v>
      </c>
      <c r="P2654" s="42">
        <v>313.0</v>
      </c>
      <c r="S2654" s="42">
        <v>551.0</v>
      </c>
    </row>
    <row r="2655">
      <c r="A2655" s="42">
        <v>2653.0</v>
      </c>
      <c r="B2655" s="42">
        <v>8.0</v>
      </c>
      <c r="D2655" s="42">
        <v>2653.0</v>
      </c>
      <c r="E2655" s="42">
        <v>0.0</v>
      </c>
      <c r="G2655" s="2">
        <f>IFERROR(__xludf.DUMMYFUNCTION("""COMPUTED_VALUE"""),16.0)</f>
        <v>16</v>
      </c>
      <c r="O2655" s="42">
        <v>2653.0</v>
      </c>
      <c r="P2655" s="42">
        <v>338.0</v>
      </c>
      <c r="S2655" s="42">
        <v>535.0</v>
      </c>
    </row>
    <row r="2656">
      <c r="A2656" s="42">
        <v>2654.0</v>
      </c>
      <c r="B2656" s="42">
        <v>9.0</v>
      </c>
      <c r="D2656" s="42">
        <v>2654.0</v>
      </c>
      <c r="E2656" s="42">
        <v>16.0</v>
      </c>
      <c r="G2656" s="2">
        <f>IFERROR(__xludf.DUMMYFUNCTION("""COMPUTED_VALUE"""),16.0)</f>
        <v>16</v>
      </c>
      <c r="O2656" s="42">
        <v>2654.0</v>
      </c>
      <c r="P2656" s="42">
        <v>323.0</v>
      </c>
      <c r="S2656" s="42">
        <v>458.0</v>
      </c>
    </row>
    <row r="2657">
      <c r="A2657" s="42">
        <v>2655.0</v>
      </c>
      <c r="B2657" s="42">
        <v>11.0</v>
      </c>
      <c r="D2657" s="42">
        <v>2655.0</v>
      </c>
      <c r="E2657" s="42">
        <v>0.0</v>
      </c>
      <c r="G2657" s="2">
        <f>IFERROR(__xludf.DUMMYFUNCTION("""COMPUTED_VALUE"""),16.0)</f>
        <v>16</v>
      </c>
      <c r="O2657" s="42">
        <v>2655.0</v>
      </c>
      <c r="P2657" s="42">
        <v>329.0</v>
      </c>
      <c r="S2657" s="42">
        <v>403.0</v>
      </c>
    </row>
    <row r="2658">
      <c r="A2658" s="42">
        <v>2656.0</v>
      </c>
      <c r="B2658" s="42">
        <v>12.0</v>
      </c>
      <c r="D2658" s="42">
        <v>2656.0</v>
      </c>
      <c r="E2658" s="42">
        <v>16.0</v>
      </c>
      <c r="G2658" s="2">
        <f>IFERROR(__xludf.DUMMYFUNCTION("""COMPUTED_VALUE"""),16.0)</f>
        <v>16</v>
      </c>
      <c r="O2658" s="42">
        <v>2656.0</v>
      </c>
      <c r="P2658" s="42">
        <v>329.0</v>
      </c>
      <c r="S2658" s="42">
        <v>458.0</v>
      </c>
    </row>
    <row r="2659">
      <c r="A2659" s="42">
        <v>2657.0</v>
      </c>
      <c r="B2659" s="42">
        <v>9.0</v>
      </c>
      <c r="D2659" s="42">
        <v>2657.0</v>
      </c>
      <c r="E2659" s="42">
        <v>16.0</v>
      </c>
      <c r="G2659" s="2">
        <f>IFERROR(__xludf.DUMMYFUNCTION("""COMPUTED_VALUE"""),16.0)</f>
        <v>16</v>
      </c>
      <c r="O2659" s="42">
        <v>2657.0</v>
      </c>
      <c r="P2659" s="42">
        <v>358.0</v>
      </c>
      <c r="S2659" s="42">
        <v>500.0</v>
      </c>
    </row>
    <row r="2660">
      <c r="A2660" s="42">
        <v>2658.0</v>
      </c>
      <c r="B2660" s="42">
        <v>8.0</v>
      </c>
      <c r="D2660" s="42">
        <v>2658.0</v>
      </c>
      <c r="E2660" s="42">
        <v>0.0</v>
      </c>
      <c r="G2660" s="2">
        <f>IFERROR(__xludf.DUMMYFUNCTION("""COMPUTED_VALUE"""),16.0)</f>
        <v>16</v>
      </c>
      <c r="O2660" s="42">
        <v>2658.0</v>
      </c>
      <c r="P2660" s="42">
        <v>247.0</v>
      </c>
      <c r="S2660" s="42">
        <v>435.0</v>
      </c>
    </row>
    <row r="2661">
      <c r="A2661" s="42">
        <v>2659.0</v>
      </c>
      <c r="B2661" s="42">
        <v>9.0</v>
      </c>
      <c r="D2661" s="42">
        <v>2659.0</v>
      </c>
      <c r="E2661" s="42">
        <v>16.0</v>
      </c>
      <c r="G2661" s="2">
        <f>IFERROR(__xludf.DUMMYFUNCTION("""COMPUTED_VALUE"""),16.0)</f>
        <v>16</v>
      </c>
      <c r="O2661" s="42">
        <v>2659.0</v>
      </c>
      <c r="P2661" s="42">
        <v>310.0</v>
      </c>
      <c r="S2661" s="42">
        <v>509.0</v>
      </c>
    </row>
    <row r="2662">
      <c r="A2662" s="42">
        <v>2660.0</v>
      </c>
      <c r="B2662" s="42">
        <v>10.0</v>
      </c>
      <c r="D2662" s="42">
        <v>2660.0</v>
      </c>
      <c r="E2662" s="42">
        <v>0.0</v>
      </c>
      <c r="G2662" s="2">
        <f>IFERROR(__xludf.DUMMYFUNCTION("""COMPUTED_VALUE"""),16.0)</f>
        <v>16</v>
      </c>
      <c r="O2662" s="42">
        <v>2660.0</v>
      </c>
      <c r="P2662" s="42">
        <v>319.0</v>
      </c>
      <c r="S2662" s="42">
        <v>359.0</v>
      </c>
    </row>
    <row r="2663">
      <c r="A2663" s="42">
        <v>2661.0</v>
      </c>
      <c r="B2663" s="42">
        <v>8.0</v>
      </c>
      <c r="D2663" s="42">
        <v>2661.0</v>
      </c>
      <c r="E2663" s="42">
        <v>16.0</v>
      </c>
      <c r="G2663" s="2">
        <f>IFERROR(__xludf.DUMMYFUNCTION("""COMPUTED_VALUE"""),16.0)</f>
        <v>16</v>
      </c>
      <c r="O2663" s="42">
        <v>2661.0</v>
      </c>
      <c r="P2663" s="42">
        <v>302.0</v>
      </c>
      <c r="S2663" s="42">
        <v>319.0</v>
      </c>
    </row>
    <row r="2664">
      <c r="A2664" s="42">
        <v>2662.0</v>
      </c>
      <c r="B2664" s="42">
        <v>7.0</v>
      </c>
      <c r="D2664" s="42">
        <v>2662.0</v>
      </c>
      <c r="E2664" s="42">
        <v>0.0</v>
      </c>
      <c r="G2664" s="2">
        <f>IFERROR(__xludf.DUMMYFUNCTION("""COMPUTED_VALUE"""),16.0)</f>
        <v>16</v>
      </c>
      <c r="O2664" s="42">
        <v>2662.0</v>
      </c>
      <c r="P2664" s="42">
        <v>304.0</v>
      </c>
      <c r="S2664" s="42">
        <v>323.0</v>
      </c>
    </row>
    <row r="2665">
      <c r="A2665" s="42">
        <v>2663.0</v>
      </c>
      <c r="B2665" s="42">
        <v>9.0</v>
      </c>
      <c r="D2665" s="42">
        <v>2663.0</v>
      </c>
      <c r="E2665" s="42">
        <v>16.0</v>
      </c>
      <c r="G2665" s="2">
        <f>IFERROR(__xludf.DUMMYFUNCTION("""COMPUTED_VALUE"""),16.0)</f>
        <v>16</v>
      </c>
      <c r="O2665" s="42">
        <v>2663.0</v>
      </c>
      <c r="P2665" s="42">
        <v>323.0</v>
      </c>
      <c r="S2665" s="42">
        <v>352.0</v>
      </c>
    </row>
    <row r="2666">
      <c r="A2666" s="42">
        <v>2664.0</v>
      </c>
      <c r="B2666" s="42">
        <v>7.0</v>
      </c>
      <c r="D2666" s="42">
        <v>2664.0</v>
      </c>
      <c r="E2666" s="42">
        <v>0.0</v>
      </c>
      <c r="G2666" s="2">
        <f>IFERROR(__xludf.DUMMYFUNCTION("""COMPUTED_VALUE"""),16.0)</f>
        <v>16</v>
      </c>
      <c r="O2666" s="42">
        <v>2664.0</v>
      </c>
      <c r="P2666" s="42">
        <v>335.0</v>
      </c>
      <c r="S2666" s="42">
        <v>347.0</v>
      </c>
    </row>
    <row r="2667">
      <c r="A2667" s="42">
        <v>2665.0</v>
      </c>
      <c r="B2667" s="42">
        <v>7.0</v>
      </c>
      <c r="D2667" s="42">
        <v>2665.0</v>
      </c>
      <c r="E2667" s="42">
        <v>16.0</v>
      </c>
      <c r="G2667" s="2">
        <f>IFERROR(__xludf.DUMMYFUNCTION("""COMPUTED_VALUE"""),16.0)</f>
        <v>16</v>
      </c>
      <c r="O2667" s="42">
        <v>2665.0</v>
      </c>
      <c r="P2667" s="42">
        <v>309.0</v>
      </c>
      <c r="S2667" s="42">
        <v>330.0</v>
      </c>
    </row>
    <row r="2668">
      <c r="A2668" s="42">
        <v>2666.0</v>
      </c>
      <c r="B2668" s="42">
        <v>5.0</v>
      </c>
      <c r="D2668" s="42">
        <v>2666.0</v>
      </c>
      <c r="E2668" s="42">
        <v>0.0</v>
      </c>
      <c r="G2668" s="2">
        <f>IFERROR(__xludf.DUMMYFUNCTION("""COMPUTED_VALUE"""),20.0)</f>
        <v>20</v>
      </c>
      <c r="O2668" s="42">
        <v>2666.0</v>
      </c>
      <c r="P2668" s="42">
        <v>368.0</v>
      </c>
      <c r="S2668" s="42">
        <v>366.0</v>
      </c>
    </row>
    <row r="2669">
      <c r="A2669" s="42">
        <v>2667.0</v>
      </c>
      <c r="B2669" s="42">
        <v>5.0</v>
      </c>
      <c r="D2669" s="42">
        <v>2667.0</v>
      </c>
      <c r="E2669" s="42">
        <v>0.0</v>
      </c>
      <c r="G2669" s="2">
        <f>IFERROR(__xludf.DUMMYFUNCTION("""COMPUTED_VALUE"""),20.0)</f>
        <v>20</v>
      </c>
      <c r="O2669" s="42">
        <v>2667.0</v>
      </c>
      <c r="P2669" s="42">
        <v>362.0</v>
      </c>
      <c r="S2669" s="42">
        <v>362.0</v>
      </c>
    </row>
    <row r="2670">
      <c r="A2670" s="42">
        <v>2668.0</v>
      </c>
      <c r="B2670" s="42">
        <v>5.0</v>
      </c>
      <c r="D2670" s="42">
        <v>2668.0</v>
      </c>
      <c r="E2670" s="42">
        <v>16.0</v>
      </c>
      <c r="G2670" s="2">
        <f>IFERROR(__xludf.DUMMYFUNCTION("""COMPUTED_VALUE"""),18.0)</f>
        <v>18</v>
      </c>
      <c r="O2670" s="42">
        <v>2668.0</v>
      </c>
      <c r="P2670" s="42">
        <v>422.0</v>
      </c>
      <c r="S2670" s="42">
        <v>422.0</v>
      </c>
    </row>
    <row r="2671">
      <c r="A2671" s="42">
        <v>2669.0</v>
      </c>
      <c r="B2671" s="42">
        <v>3.0</v>
      </c>
      <c r="D2671" s="42">
        <v>2669.0</v>
      </c>
      <c r="E2671" s="42">
        <v>0.0</v>
      </c>
      <c r="G2671" s="2">
        <f>IFERROR(__xludf.DUMMYFUNCTION("""COMPUTED_VALUE"""),16.0)</f>
        <v>16</v>
      </c>
      <c r="O2671" s="42">
        <v>2669.0</v>
      </c>
      <c r="P2671" s="42">
        <v>352.0</v>
      </c>
      <c r="S2671" s="42">
        <v>352.0</v>
      </c>
    </row>
    <row r="2672">
      <c r="A2672" s="42">
        <v>2670.0</v>
      </c>
      <c r="B2672" s="42">
        <v>4.0</v>
      </c>
      <c r="D2672" s="42">
        <v>2670.0</v>
      </c>
      <c r="E2672" s="42">
        <v>0.0</v>
      </c>
      <c r="G2672" s="2">
        <f>IFERROR(__xludf.DUMMYFUNCTION("""COMPUTED_VALUE"""),16.0)</f>
        <v>16</v>
      </c>
      <c r="O2672" s="42">
        <v>2670.0</v>
      </c>
      <c r="P2672" s="42">
        <v>303.0</v>
      </c>
      <c r="S2672" s="42">
        <v>329.0</v>
      </c>
    </row>
    <row r="2673">
      <c r="A2673" s="42">
        <v>2671.0</v>
      </c>
      <c r="B2673" s="42">
        <v>4.0</v>
      </c>
      <c r="D2673" s="42">
        <v>2671.0</v>
      </c>
      <c r="E2673" s="42">
        <v>0.0</v>
      </c>
      <c r="G2673" s="2">
        <f>IFERROR(__xludf.DUMMYFUNCTION("""COMPUTED_VALUE"""),16.0)</f>
        <v>16</v>
      </c>
      <c r="O2673" s="42">
        <v>2671.0</v>
      </c>
      <c r="P2673" s="42">
        <v>323.0</v>
      </c>
      <c r="S2673" s="42">
        <v>376.0</v>
      </c>
    </row>
    <row r="2674">
      <c r="A2674" s="42">
        <v>2672.0</v>
      </c>
      <c r="B2674" s="42">
        <v>4.0</v>
      </c>
      <c r="D2674" s="42">
        <v>2672.0</v>
      </c>
      <c r="E2674" s="42">
        <v>16.0</v>
      </c>
      <c r="G2674" s="2">
        <f>IFERROR(__xludf.DUMMYFUNCTION("""COMPUTED_VALUE"""),16.0)</f>
        <v>16</v>
      </c>
      <c r="O2674" s="42">
        <v>2672.0</v>
      </c>
      <c r="P2674" s="42">
        <v>277.0</v>
      </c>
      <c r="S2674" s="42">
        <v>375.0</v>
      </c>
    </row>
    <row r="2675">
      <c r="A2675" s="42">
        <v>2673.0</v>
      </c>
      <c r="B2675" s="42">
        <v>4.0</v>
      </c>
      <c r="D2675" s="42">
        <v>2673.0</v>
      </c>
      <c r="E2675" s="42">
        <v>0.0</v>
      </c>
      <c r="G2675" s="2">
        <f>IFERROR(__xludf.DUMMYFUNCTION("""COMPUTED_VALUE"""),16.0)</f>
        <v>16</v>
      </c>
      <c r="O2675" s="42">
        <v>2673.0</v>
      </c>
      <c r="P2675" s="42">
        <v>342.0</v>
      </c>
      <c r="S2675" s="42">
        <v>463.0</v>
      </c>
    </row>
    <row r="2676">
      <c r="A2676" s="42">
        <v>2674.0</v>
      </c>
      <c r="B2676" s="42">
        <v>3.0</v>
      </c>
      <c r="D2676" s="42">
        <v>2674.0</v>
      </c>
      <c r="E2676" s="42">
        <v>0.0</v>
      </c>
      <c r="G2676" s="2">
        <f>IFERROR(__xludf.DUMMYFUNCTION("""COMPUTED_VALUE"""),16.0)</f>
        <v>16</v>
      </c>
      <c r="O2676" s="42">
        <v>2674.0</v>
      </c>
      <c r="P2676" s="42">
        <v>304.0</v>
      </c>
      <c r="S2676" s="42">
        <v>375.0</v>
      </c>
    </row>
    <row r="2677">
      <c r="A2677" s="42">
        <v>2675.0</v>
      </c>
      <c r="B2677" s="42">
        <v>3.0</v>
      </c>
      <c r="D2677" s="42">
        <v>2675.0</v>
      </c>
      <c r="E2677" s="42">
        <v>0.0</v>
      </c>
      <c r="G2677" s="2">
        <f>IFERROR(__xludf.DUMMYFUNCTION("""COMPUTED_VALUE"""),16.0)</f>
        <v>16</v>
      </c>
      <c r="O2677" s="42">
        <v>2675.0</v>
      </c>
      <c r="P2677" s="42">
        <v>288.0</v>
      </c>
      <c r="S2677" s="42">
        <v>411.0</v>
      </c>
    </row>
    <row r="2678">
      <c r="A2678" s="42">
        <v>2676.0</v>
      </c>
      <c r="B2678" s="42">
        <v>3.0</v>
      </c>
      <c r="D2678" s="42">
        <v>2676.0</v>
      </c>
      <c r="E2678" s="42">
        <v>0.0</v>
      </c>
      <c r="G2678" s="2">
        <f>IFERROR(__xludf.DUMMYFUNCTION("""COMPUTED_VALUE"""),16.0)</f>
        <v>16</v>
      </c>
      <c r="O2678" s="42">
        <v>2676.0</v>
      </c>
      <c r="P2678" s="42">
        <v>351.0</v>
      </c>
      <c r="S2678" s="42">
        <v>462.0</v>
      </c>
    </row>
    <row r="2679">
      <c r="A2679" s="42">
        <v>2677.0</v>
      </c>
      <c r="B2679" s="42">
        <v>4.0</v>
      </c>
      <c r="D2679" s="42">
        <v>2677.0</v>
      </c>
      <c r="E2679" s="42">
        <v>16.0</v>
      </c>
      <c r="G2679" s="2">
        <f>IFERROR(__xludf.DUMMYFUNCTION("""COMPUTED_VALUE"""),16.0)</f>
        <v>16</v>
      </c>
      <c r="O2679" s="42">
        <v>2677.0</v>
      </c>
      <c r="P2679" s="42">
        <v>277.0</v>
      </c>
      <c r="S2679" s="42">
        <v>351.0</v>
      </c>
    </row>
    <row r="2680">
      <c r="A2680" s="42">
        <v>2678.0</v>
      </c>
      <c r="B2680" s="42">
        <v>3.0</v>
      </c>
      <c r="D2680" s="42">
        <v>2678.0</v>
      </c>
      <c r="E2680" s="42">
        <v>0.0</v>
      </c>
      <c r="G2680" s="2">
        <f>IFERROR(__xludf.DUMMYFUNCTION("""COMPUTED_VALUE"""),16.0)</f>
        <v>16</v>
      </c>
      <c r="O2680" s="42">
        <v>2678.0</v>
      </c>
      <c r="P2680" s="42">
        <v>279.0</v>
      </c>
      <c r="S2680" s="42">
        <v>400.0</v>
      </c>
    </row>
    <row r="2681">
      <c r="A2681" s="42">
        <v>2679.0</v>
      </c>
      <c r="B2681" s="42">
        <v>2.0</v>
      </c>
      <c r="D2681" s="42">
        <v>2679.0</v>
      </c>
      <c r="E2681" s="42">
        <v>0.0</v>
      </c>
      <c r="G2681" s="2">
        <f>IFERROR(__xludf.DUMMYFUNCTION("""COMPUTED_VALUE"""),16.0)</f>
        <v>16</v>
      </c>
      <c r="O2681" s="42">
        <v>2679.0</v>
      </c>
      <c r="P2681" s="42">
        <v>413.0</v>
      </c>
      <c r="S2681" s="42">
        <v>559.0</v>
      </c>
    </row>
    <row r="2682">
      <c r="A2682" s="42">
        <v>2680.0</v>
      </c>
      <c r="B2682" s="42">
        <v>2.0</v>
      </c>
      <c r="D2682" s="42">
        <v>2680.0</v>
      </c>
      <c r="E2682" s="42">
        <v>0.0</v>
      </c>
      <c r="G2682" s="2">
        <f>IFERROR(__xludf.DUMMYFUNCTION("""COMPUTED_VALUE"""),16.0)</f>
        <v>16</v>
      </c>
      <c r="O2682" s="42">
        <v>2680.0</v>
      </c>
      <c r="P2682" s="42">
        <v>201.0</v>
      </c>
      <c r="S2682" s="42">
        <v>387.0</v>
      </c>
    </row>
    <row r="2683">
      <c r="A2683" s="42">
        <v>2681.0</v>
      </c>
      <c r="B2683" s="42">
        <v>1.0</v>
      </c>
      <c r="D2683" s="42">
        <v>2681.0</v>
      </c>
      <c r="E2683" s="42">
        <v>0.0</v>
      </c>
      <c r="G2683" s="2">
        <f>IFERROR(__xludf.DUMMYFUNCTION("""COMPUTED_VALUE"""),16.0)</f>
        <v>16</v>
      </c>
      <c r="O2683" s="42">
        <v>2681.0</v>
      </c>
      <c r="P2683" s="42">
        <v>313.0</v>
      </c>
      <c r="S2683" s="42">
        <v>369.0</v>
      </c>
    </row>
    <row r="2684">
      <c r="A2684" s="42">
        <v>2682.0</v>
      </c>
      <c r="B2684" s="42">
        <v>2.0</v>
      </c>
      <c r="D2684" s="42">
        <v>2682.0</v>
      </c>
      <c r="E2684" s="42">
        <v>0.0</v>
      </c>
      <c r="G2684" s="2">
        <f>IFERROR(__xludf.DUMMYFUNCTION("""COMPUTED_VALUE"""),16.0)</f>
        <v>16</v>
      </c>
      <c r="O2684" s="42">
        <v>2682.0</v>
      </c>
      <c r="P2684" s="42">
        <v>260.0</v>
      </c>
      <c r="S2684" s="42">
        <v>329.0</v>
      </c>
    </row>
    <row r="2685">
      <c r="A2685" s="42">
        <v>2683.0</v>
      </c>
      <c r="B2685" s="42">
        <v>2.0</v>
      </c>
      <c r="D2685" s="42">
        <v>2683.0</v>
      </c>
      <c r="E2685" s="42">
        <v>1.0</v>
      </c>
      <c r="G2685" s="2">
        <f>IFERROR(__xludf.DUMMYFUNCTION("""COMPUTED_VALUE"""),16.0)</f>
        <v>16</v>
      </c>
      <c r="O2685" s="42">
        <v>2683.0</v>
      </c>
      <c r="P2685" s="42">
        <v>242.0</v>
      </c>
      <c r="S2685" s="42">
        <v>337.0</v>
      </c>
    </row>
    <row r="2686">
      <c r="A2686" s="42">
        <v>2684.0</v>
      </c>
      <c r="B2686" s="42">
        <v>3.0</v>
      </c>
      <c r="D2686" s="42">
        <v>2684.0</v>
      </c>
      <c r="E2686" s="42">
        <v>2.0</v>
      </c>
      <c r="G2686" s="2">
        <f>IFERROR(__xludf.DUMMYFUNCTION("""COMPUTED_VALUE"""),16.0)</f>
        <v>16</v>
      </c>
      <c r="O2686" s="42">
        <v>2684.0</v>
      </c>
      <c r="P2686" s="42">
        <v>296.0</v>
      </c>
      <c r="S2686" s="42">
        <v>373.0</v>
      </c>
    </row>
    <row r="2687">
      <c r="A2687" s="42">
        <v>2685.0</v>
      </c>
      <c r="B2687" s="42">
        <v>3.0</v>
      </c>
      <c r="D2687" s="42">
        <v>2685.0</v>
      </c>
      <c r="E2687" s="42">
        <v>16.0</v>
      </c>
      <c r="G2687" s="2">
        <f>IFERROR(__xludf.DUMMYFUNCTION("""COMPUTED_VALUE"""),16.0)</f>
        <v>16</v>
      </c>
      <c r="O2687" s="42">
        <v>2685.0</v>
      </c>
      <c r="P2687" s="42">
        <v>298.0</v>
      </c>
      <c r="S2687" s="42">
        <v>415.0</v>
      </c>
    </row>
    <row r="2688">
      <c r="A2688" s="42">
        <v>2686.0</v>
      </c>
      <c r="B2688" s="42">
        <v>2.0</v>
      </c>
      <c r="D2688" s="42">
        <v>2686.0</v>
      </c>
      <c r="E2688" s="42">
        <v>0.0</v>
      </c>
      <c r="G2688" s="2">
        <f>IFERROR(__xludf.DUMMYFUNCTION("""COMPUTED_VALUE"""),16.0)</f>
        <v>16</v>
      </c>
      <c r="O2688" s="42">
        <v>2686.0</v>
      </c>
      <c r="P2688" s="42">
        <v>315.0</v>
      </c>
      <c r="S2688" s="42">
        <v>416.0</v>
      </c>
    </row>
    <row r="2689">
      <c r="A2689" s="42">
        <v>2687.0</v>
      </c>
      <c r="B2689" s="42">
        <v>1.0</v>
      </c>
      <c r="D2689" s="42">
        <v>2687.0</v>
      </c>
      <c r="E2689" s="42">
        <v>0.0</v>
      </c>
      <c r="G2689" s="2">
        <f>IFERROR(__xludf.DUMMYFUNCTION("""COMPUTED_VALUE"""),16.0)</f>
        <v>16</v>
      </c>
      <c r="O2689" s="42">
        <v>2687.0</v>
      </c>
      <c r="P2689" s="42">
        <v>332.0</v>
      </c>
      <c r="S2689" s="42">
        <v>524.0</v>
      </c>
    </row>
    <row r="2690">
      <c r="A2690" s="42">
        <v>2688.0</v>
      </c>
      <c r="B2690" s="42">
        <v>2.0</v>
      </c>
      <c r="D2690" s="42">
        <v>2688.0</v>
      </c>
      <c r="E2690" s="42">
        <v>0.0</v>
      </c>
      <c r="G2690" s="2">
        <f>IFERROR(__xludf.DUMMYFUNCTION("""COMPUTED_VALUE"""),16.0)</f>
        <v>16</v>
      </c>
      <c r="O2690" s="42">
        <v>2688.0</v>
      </c>
      <c r="P2690" s="42">
        <v>379.0</v>
      </c>
      <c r="S2690" s="42">
        <v>483.0</v>
      </c>
    </row>
    <row r="2691">
      <c r="A2691" s="42">
        <v>2689.0</v>
      </c>
      <c r="B2691" s="42">
        <v>3.0</v>
      </c>
      <c r="D2691" s="42">
        <v>2689.0</v>
      </c>
      <c r="E2691" s="42">
        <v>0.0</v>
      </c>
      <c r="G2691" s="2">
        <f>IFERROR(__xludf.DUMMYFUNCTION("""COMPUTED_VALUE"""),16.0)</f>
        <v>16</v>
      </c>
      <c r="O2691" s="42">
        <v>2689.0</v>
      </c>
      <c r="P2691" s="42">
        <v>299.0</v>
      </c>
      <c r="S2691" s="42">
        <v>466.0</v>
      </c>
    </row>
    <row r="2692">
      <c r="A2692" s="42">
        <v>2690.0</v>
      </c>
      <c r="B2692" s="42">
        <v>3.0</v>
      </c>
      <c r="D2692" s="42">
        <v>2690.0</v>
      </c>
      <c r="E2692" s="42">
        <v>1.0</v>
      </c>
      <c r="G2692" s="2">
        <f>IFERROR(__xludf.DUMMYFUNCTION("""COMPUTED_VALUE"""),16.0)</f>
        <v>16</v>
      </c>
      <c r="O2692" s="42">
        <v>2690.0</v>
      </c>
      <c r="P2692" s="42">
        <v>409.0</v>
      </c>
      <c r="S2692" s="42">
        <v>485.0</v>
      </c>
    </row>
    <row r="2693">
      <c r="A2693" s="42">
        <v>2691.0</v>
      </c>
      <c r="B2693" s="42">
        <v>3.0</v>
      </c>
      <c r="D2693" s="42">
        <v>2691.0</v>
      </c>
      <c r="E2693" s="42">
        <v>1.0</v>
      </c>
      <c r="G2693" s="2">
        <f>IFERROR(__xludf.DUMMYFUNCTION("""COMPUTED_VALUE"""),16.0)</f>
        <v>16</v>
      </c>
      <c r="O2693" s="42">
        <v>2691.0</v>
      </c>
      <c r="P2693" s="42">
        <v>385.0</v>
      </c>
      <c r="S2693" s="42">
        <v>514.0</v>
      </c>
    </row>
    <row r="2694">
      <c r="A2694" s="42">
        <v>2692.0</v>
      </c>
      <c r="B2694" s="42">
        <v>3.0</v>
      </c>
      <c r="D2694" s="42">
        <v>2692.0</v>
      </c>
      <c r="E2694" s="42">
        <v>2.0</v>
      </c>
      <c r="G2694" s="2">
        <f>IFERROR(__xludf.DUMMYFUNCTION("""COMPUTED_VALUE"""),16.0)</f>
        <v>16</v>
      </c>
      <c r="O2694" s="42">
        <v>2692.0</v>
      </c>
      <c r="P2694" s="42">
        <v>374.0</v>
      </c>
      <c r="S2694" s="42">
        <v>586.0</v>
      </c>
    </row>
    <row r="2695">
      <c r="A2695" s="42">
        <v>2693.0</v>
      </c>
      <c r="B2695" s="42">
        <v>2.0</v>
      </c>
      <c r="D2695" s="42">
        <v>2693.0</v>
      </c>
      <c r="E2695" s="42">
        <v>6.0</v>
      </c>
      <c r="G2695" s="2">
        <f>IFERROR(__xludf.DUMMYFUNCTION("""COMPUTED_VALUE"""),16.0)</f>
        <v>16</v>
      </c>
      <c r="O2695" s="42">
        <v>2693.0</v>
      </c>
      <c r="P2695" s="42">
        <v>390.0</v>
      </c>
      <c r="S2695" s="42">
        <v>515.0</v>
      </c>
    </row>
    <row r="2696">
      <c r="A2696" s="42">
        <v>2694.0</v>
      </c>
      <c r="B2696" s="42">
        <v>1.0</v>
      </c>
      <c r="D2696" s="42">
        <v>2694.0</v>
      </c>
      <c r="E2696" s="42">
        <v>0.0</v>
      </c>
      <c r="G2696" s="2">
        <f>IFERROR(__xludf.DUMMYFUNCTION("""COMPUTED_VALUE"""),16.0)</f>
        <v>16</v>
      </c>
      <c r="O2696" s="42">
        <v>2694.0</v>
      </c>
      <c r="P2696" s="42">
        <v>322.0</v>
      </c>
      <c r="S2696" s="42">
        <v>621.0</v>
      </c>
    </row>
    <row r="2697">
      <c r="A2697" s="42">
        <v>2695.0</v>
      </c>
      <c r="B2697" s="42">
        <v>2.0</v>
      </c>
      <c r="D2697" s="42">
        <v>2695.0</v>
      </c>
      <c r="E2697" s="42">
        <v>1.0</v>
      </c>
      <c r="G2697" s="2">
        <f>IFERROR(__xludf.DUMMYFUNCTION("""COMPUTED_VALUE"""),16.0)</f>
        <v>16</v>
      </c>
      <c r="O2697" s="42">
        <v>2695.0</v>
      </c>
      <c r="P2697" s="42">
        <v>323.0</v>
      </c>
      <c r="S2697" s="42">
        <v>507.0</v>
      </c>
    </row>
    <row r="2698">
      <c r="A2698" s="42">
        <v>2696.0</v>
      </c>
      <c r="B2698" s="42">
        <v>2.0</v>
      </c>
      <c r="D2698" s="42">
        <v>2696.0</v>
      </c>
      <c r="E2698" s="42">
        <v>1.0</v>
      </c>
      <c r="G2698" s="2">
        <f>IFERROR(__xludf.DUMMYFUNCTION("""COMPUTED_VALUE"""),16.0)</f>
        <v>16</v>
      </c>
      <c r="O2698" s="42">
        <v>2696.0</v>
      </c>
      <c r="P2698" s="42">
        <v>292.0</v>
      </c>
      <c r="S2698" s="42">
        <v>479.0</v>
      </c>
    </row>
    <row r="2699">
      <c r="A2699" s="42">
        <v>2697.0</v>
      </c>
      <c r="B2699" s="42">
        <v>1.0</v>
      </c>
      <c r="D2699" s="42">
        <v>2697.0</v>
      </c>
      <c r="E2699" s="42">
        <v>0.0</v>
      </c>
      <c r="G2699" s="2">
        <f>IFERROR(__xludf.DUMMYFUNCTION("""COMPUTED_VALUE"""),16.0)</f>
        <v>16</v>
      </c>
      <c r="O2699" s="42">
        <v>2697.0</v>
      </c>
      <c r="P2699" s="42">
        <v>408.0</v>
      </c>
      <c r="S2699" s="42">
        <v>521.0</v>
      </c>
    </row>
    <row r="2700">
      <c r="A2700" s="42">
        <v>2698.0</v>
      </c>
      <c r="B2700" s="42">
        <v>2.0</v>
      </c>
      <c r="D2700" s="42">
        <v>2698.0</v>
      </c>
      <c r="E2700" s="42">
        <v>1.0</v>
      </c>
      <c r="G2700" s="2">
        <f>IFERROR(__xludf.DUMMYFUNCTION("""COMPUTED_VALUE"""),16.0)</f>
        <v>16</v>
      </c>
      <c r="O2700" s="42">
        <v>2698.0</v>
      </c>
      <c r="P2700" s="42">
        <v>435.0</v>
      </c>
      <c r="S2700" s="42">
        <v>677.0</v>
      </c>
    </row>
    <row r="2701">
      <c r="A2701" s="42">
        <v>2699.0</v>
      </c>
      <c r="B2701" s="42">
        <v>3.0</v>
      </c>
      <c r="D2701" s="42">
        <v>2699.0</v>
      </c>
      <c r="E2701" s="42">
        <v>16.0</v>
      </c>
      <c r="G2701" s="2">
        <f>IFERROR(__xludf.DUMMYFUNCTION("""COMPUTED_VALUE"""),16.0)</f>
        <v>16</v>
      </c>
      <c r="O2701" s="42">
        <v>2699.0</v>
      </c>
      <c r="P2701" s="42">
        <v>450.0</v>
      </c>
      <c r="S2701" s="42">
        <v>699.0</v>
      </c>
    </row>
    <row r="2702">
      <c r="A2702" s="42">
        <v>2700.0</v>
      </c>
      <c r="B2702" s="42">
        <v>4.0</v>
      </c>
      <c r="D2702" s="42">
        <v>2700.0</v>
      </c>
      <c r="E2702" s="42">
        <v>0.0</v>
      </c>
      <c r="G2702" s="2">
        <f>IFERROR(__xludf.DUMMYFUNCTION("""COMPUTED_VALUE"""),16.0)</f>
        <v>16</v>
      </c>
      <c r="O2702" s="42">
        <v>2700.0</v>
      </c>
      <c r="P2702" s="42">
        <v>445.0</v>
      </c>
      <c r="S2702" s="42">
        <v>661.0</v>
      </c>
    </row>
    <row r="2703">
      <c r="A2703" s="42">
        <v>2701.0</v>
      </c>
      <c r="B2703" s="42">
        <v>4.0</v>
      </c>
      <c r="D2703" s="42">
        <v>2701.0</v>
      </c>
      <c r="E2703" s="42">
        <v>0.0</v>
      </c>
      <c r="G2703" s="2">
        <f>IFERROR(__xludf.DUMMYFUNCTION("""COMPUTED_VALUE"""),16.0)</f>
        <v>16</v>
      </c>
      <c r="O2703" s="42">
        <v>2701.0</v>
      </c>
      <c r="P2703" s="42">
        <v>336.0</v>
      </c>
      <c r="S2703" s="42">
        <v>523.0</v>
      </c>
    </row>
    <row r="2704">
      <c r="A2704" s="42">
        <v>2702.0</v>
      </c>
      <c r="B2704" s="42">
        <v>6.0</v>
      </c>
      <c r="D2704" s="42">
        <v>2702.0</v>
      </c>
      <c r="E2704" s="42">
        <v>16.0</v>
      </c>
      <c r="G2704" s="2">
        <f>IFERROR(__xludf.DUMMYFUNCTION("""COMPUTED_VALUE"""),16.0)</f>
        <v>16</v>
      </c>
      <c r="O2704" s="42">
        <v>2702.0</v>
      </c>
      <c r="P2704" s="42">
        <v>468.0</v>
      </c>
      <c r="S2704" s="42">
        <v>756.0</v>
      </c>
    </row>
    <row r="2705">
      <c r="A2705" s="42">
        <v>2703.0</v>
      </c>
      <c r="B2705" s="42">
        <v>5.0</v>
      </c>
      <c r="D2705" s="42">
        <v>2703.0</v>
      </c>
      <c r="E2705" s="42">
        <v>0.0</v>
      </c>
      <c r="G2705" s="2">
        <f>IFERROR(__xludf.DUMMYFUNCTION("""COMPUTED_VALUE"""),16.0)</f>
        <v>16</v>
      </c>
      <c r="O2705" s="42">
        <v>2703.0</v>
      </c>
      <c r="P2705" s="42">
        <v>343.0</v>
      </c>
      <c r="S2705" s="42">
        <v>581.0</v>
      </c>
    </row>
    <row r="2706">
      <c r="A2706" s="42">
        <v>2704.0</v>
      </c>
      <c r="B2706" s="42">
        <v>4.0</v>
      </c>
      <c r="D2706" s="42">
        <v>2704.0</v>
      </c>
      <c r="E2706" s="42">
        <v>0.0</v>
      </c>
      <c r="G2706" s="2">
        <f>IFERROR(__xludf.DUMMYFUNCTION("""COMPUTED_VALUE"""),16.0)</f>
        <v>16</v>
      </c>
      <c r="O2706" s="42">
        <v>2704.0</v>
      </c>
      <c r="P2706" s="42">
        <v>348.0</v>
      </c>
      <c r="S2706" s="42">
        <v>607.0</v>
      </c>
    </row>
    <row r="2707">
      <c r="A2707" s="42">
        <v>2705.0</v>
      </c>
      <c r="B2707" s="42">
        <v>6.0</v>
      </c>
      <c r="D2707" s="42">
        <v>2705.0</v>
      </c>
      <c r="E2707" s="42">
        <v>1.0</v>
      </c>
      <c r="G2707" s="2">
        <f>IFERROR(__xludf.DUMMYFUNCTION("""COMPUTED_VALUE"""),16.0)</f>
        <v>16</v>
      </c>
      <c r="O2707" s="42">
        <v>2705.0</v>
      </c>
      <c r="P2707" s="42">
        <v>296.0</v>
      </c>
      <c r="S2707" s="42">
        <v>498.0</v>
      </c>
    </row>
    <row r="2708">
      <c r="A2708" s="42">
        <v>2706.0</v>
      </c>
      <c r="B2708" s="42">
        <v>6.0</v>
      </c>
      <c r="D2708" s="42">
        <v>2706.0</v>
      </c>
      <c r="E2708" s="42">
        <v>16.0</v>
      </c>
      <c r="G2708" s="2">
        <f>IFERROR(__xludf.DUMMYFUNCTION("""COMPUTED_VALUE"""),16.0)</f>
        <v>16</v>
      </c>
      <c r="O2708" s="42">
        <v>2706.0</v>
      </c>
      <c r="P2708" s="42">
        <v>325.0</v>
      </c>
      <c r="S2708" s="42">
        <v>539.0</v>
      </c>
    </row>
    <row r="2709">
      <c r="A2709" s="42">
        <v>2707.0</v>
      </c>
      <c r="B2709" s="42">
        <v>7.0</v>
      </c>
      <c r="D2709" s="42">
        <v>2707.0</v>
      </c>
      <c r="E2709" s="42">
        <v>0.0</v>
      </c>
      <c r="G2709" s="2">
        <f>IFERROR(__xludf.DUMMYFUNCTION("""COMPUTED_VALUE"""),16.0)</f>
        <v>16</v>
      </c>
      <c r="O2709" s="42">
        <v>2707.0</v>
      </c>
      <c r="P2709" s="42">
        <v>320.0</v>
      </c>
      <c r="S2709" s="42">
        <v>421.0</v>
      </c>
    </row>
    <row r="2710">
      <c r="A2710" s="42">
        <v>2708.0</v>
      </c>
      <c r="B2710" s="42">
        <v>6.0</v>
      </c>
      <c r="D2710" s="42">
        <v>2708.0</v>
      </c>
      <c r="E2710" s="42">
        <v>16.0</v>
      </c>
      <c r="G2710" s="2">
        <f>IFERROR(__xludf.DUMMYFUNCTION("""COMPUTED_VALUE"""),16.0)</f>
        <v>16</v>
      </c>
      <c r="O2710" s="42">
        <v>2708.0</v>
      </c>
      <c r="P2710" s="42">
        <v>320.0</v>
      </c>
      <c r="S2710" s="42">
        <v>385.0</v>
      </c>
    </row>
    <row r="2711">
      <c r="A2711" s="42">
        <v>2709.0</v>
      </c>
      <c r="B2711" s="42">
        <v>8.0</v>
      </c>
      <c r="D2711" s="42">
        <v>2709.0</v>
      </c>
      <c r="E2711" s="42">
        <v>0.0</v>
      </c>
      <c r="G2711" s="2">
        <f>IFERROR(__xludf.DUMMYFUNCTION("""COMPUTED_VALUE"""),16.0)</f>
        <v>16</v>
      </c>
      <c r="O2711" s="42">
        <v>2709.0</v>
      </c>
      <c r="P2711" s="42">
        <v>365.0</v>
      </c>
      <c r="S2711" s="42">
        <v>540.0</v>
      </c>
    </row>
    <row r="2712">
      <c r="A2712" s="42">
        <v>2710.0</v>
      </c>
      <c r="B2712" s="42">
        <v>7.0</v>
      </c>
      <c r="D2712" s="42">
        <v>2710.0</v>
      </c>
      <c r="E2712" s="42">
        <v>16.0</v>
      </c>
      <c r="G2712" s="2">
        <f>IFERROR(__xludf.DUMMYFUNCTION("""COMPUTED_VALUE"""),16.0)</f>
        <v>16</v>
      </c>
      <c r="O2712" s="42">
        <v>2710.0</v>
      </c>
      <c r="P2712" s="42">
        <v>362.0</v>
      </c>
      <c r="S2712" s="42">
        <v>681.0</v>
      </c>
    </row>
    <row r="2713">
      <c r="A2713" s="42">
        <v>2711.0</v>
      </c>
      <c r="B2713" s="42">
        <v>9.0</v>
      </c>
      <c r="D2713" s="42">
        <v>2711.0</v>
      </c>
      <c r="E2713" s="42">
        <v>0.0</v>
      </c>
      <c r="G2713" s="2">
        <f>IFERROR(__xludf.DUMMYFUNCTION("""COMPUTED_VALUE"""),16.0)</f>
        <v>16</v>
      </c>
      <c r="O2713" s="42">
        <v>2711.0</v>
      </c>
      <c r="P2713" s="42">
        <v>327.0</v>
      </c>
      <c r="S2713" s="42">
        <v>510.0</v>
      </c>
    </row>
    <row r="2714">
      <c r="A2714" s="42">
        <v>2712.0</v>
      </c>
      <c r="B2714" s="42">
        <v>10.0</v>
      </c>
      <c r="D2714" s="42">
        <v>2712.0</v>
      </c>
      <c r="E2714" s="42">
        <v>16.0</v>
      </c>
      <c r="G2714" s="2">
        <f>IFERROR(__xludf.DUMMYFUNCTION("""COMPUTED_VALUE"""),16.0)</f>
        <v>16</v>
      </c>
      <c r="O2714" s="42">
        <v>2712.0</v>
      </c>
      <c r="P2714" s="42">
        <v>367.0</v>
      </c>
      <c r="S2714" s="42">
        <v>571.0</v>
      </c>
    </row>
    <row r="2715">
      <c r="A2715" s="42">
        <v>2713.0</v>
      </c>
      <c r="B2715" s="42">
        <v>11.0</v>
      </c>
      <c r="D2715" s="42">
        <v>2713.0</v>
      </c>
      <c r="E2715" s="42">
        <v>0.0</v>
      </c>
      <c r="G2715" s="2">
        <f>IFERROR(__xludf.DUMMYFUNCTION("""COMPUTED_VALUE"""),16.0)</f>
        <v>16</v>
      </c>
      <c r="O2715" s="42">
        <v>2713.0</v>
      </c>
      <c r="P2715" s="42">
        <v>340.0</v>
      </c>
      <c r="S2715" s="42">
        <v>496.0</v>
      </c>
    </row>
    <row r="2716">
      <c r="A2716" s="42">
        <v>2714.0</v>
      </c>
      <c r="B2716" s="42">
        <v>9.0</v>
      </c>
      <c r="D2716" s="42">
        <v>2714.0</v>
      </c>
      <c r="E2716" s="42">
        <v>16.0</v>
      </c>
      <c r="G2716" s="2">
        <f>IFERROR(__xludf.DUMMYFUNCTION("""COMPUTED_VALUE"""),16.0)</f>
        <v>16</v>
      </c>
      <c r="O2716" s="42">
        <v>2714.0</v>
      </c>
      <c r="P2716" s="42">
        <v>367.0</v>
      </c>
      <c r="S2716" s="42">
        <v>585.0</v>
      </c>
    </row>
    <row r="2717">
      <c r="A2717" s="42">
        <v>2715.0</v>
      </c>
      <c r="B2717" s="42">
        <v>10.0</v>
      </c>
      <c r="D2717" s="42">
        <v>2715.0</v>
      </c>
      <c r="E2717" s="42">
        <v>16.0</v>
      </c>
      <c r="G2717" s="2">
        <f>IFERROR(__xludf.DUMMYFUNCTION("""COMPUTED_VALUE"""),16.0)</f>
        <v>16</v>
      </c>
      <c r="O2717" s="42">
        <v>2715.0</v>
      </c>
      <c r="P2717" s="42">
        <v>318.0</v>
      </c>
      <c r="S2717" s="42">
        <v>500.0</v>
      </c>
    </row>
    <row r="2718">
      <c r="A2718" s="42">
        <v>2716.0</v>
      </c>
      <c r="B2718" s="42">
        <v>11.0</v>
      </c>
      <c r="D2718" s="42">
        <v>2716.0</v>
      </c>
      <c r="E2718" s="42">
        <v>0.0</v>
      </c>
      <c r="G2718" s="2">
        <f>IFERROR(__xludf.DUMMYFUNCTION("""COMPUTED_VALUE"""),16.0)</f>
        <v>16</v>
      </c>
      <c r="O2718" s="42">
        <v>2716.0</v>
      </c>
      <c r="P2718" s="42">
        <v>339.0</v>
      </c>
      <c r="S2718" s="42">
        <v>415.0</v>
      </c>
    </row>
    <row r="2719">
      <c r="A2719" s="42">
        <v>2717.0</v>
      </c>
      <c r="B2719" s="42">
        <v>10.0</v>
      </c>
      <c r="D2719" s="42">
        <v>2717.0</v>
      </c>
      <c r="E2719" s="42">
        <v>16.0</v>
      </c>
      <c r="G2719" s="2">
        <f>IFERROR(__xludf.DUMMYFUNCTION("""COMPUTED_VALUE"""),16.0)</f>
        <v>16</v>
      </c>
      <c r="O2719" s="42">
        <v>2717.0</v>
      </c>
      <c r="P2719" s="42">
        <v>363.0</v>
      </c>
      <c r="S2719" s="42">
        <v>516.0</v>
      </c>
    </row>
    <row r="2720">
      <c r="A2720" s="42">
        <v>2718.0</v>
      </c>
      <c r="B2720" s="42">
        <v>11.0</v>
      </c>
      <c r="D2720" s="42">
        <v>2718.0</v>
      </c>
      <c r="E2720" s="42">
        <v>16.0</v>
      </c>
      <c r="G2720" s="2">
        <f>IFERROR(__xludf.DUMMYFUNCTION("""COMPUTED_VALUE"""),16.0)</f>
        <v>16</v>
      </c>
      <c r="O2720" s="42">
        <v>2718.0</v>
      </c>
      <c r="P2720" s="42">
        <v>335.0</v>
      </c>
      <c r="S2720" s="42">
        <v>567.0</v>
      </c>
    </row>
    <row r="2721">
      <c r="A2721" s="42">
        <v>2719.0</v>
      </c>
      <c r="B2721" s="42">
        <v>11.0</v>
      </c>
      <c r="D2721" s="42">
        <v>2719.0</v>
      </c>
      <c r="E2721" s="42">
        <v>0.0</v>
      </c>
      <c r="G2721" s="2">
        <f>IFERROR(__xludf.DUMMYFUNCTION("""COMPUTED_VALUE"""),16.0)</f>
        <v>16</v>
      </c>
      <c r="O2721" s="42">
        <v>2719.0</v>
      </c>
      <c r="P2721" s="42">
        <v>261.0</v>
      </c>
      <c r="S2721" s="42">
        <v>449.0</v>
      </c>
    </row>
    <row r="2722">
      <c r="A2722" s="42">
        <v>2720.0</v>
      </c>
      <c r="B2722" s="42">
        <v>14.0</v>
      </c>
      <c r="D2722" s="42">
        <v>2720.0</v>
      </c>
      <c r="E2722" s="42">
        <v>16.0</v>
      </c>
      <c r="G2722" s="2">
        <f>IFERROR(__xludf.DUMMYFUNCTION("""COMPUTED_VALUE"""),16.0)</f>
        <v>16</v>
      </c>
      <c r="O2722" s="42">
        <v>2720.0</v>
      </c>
      <c r="P2722" s="42">
        <v>411.0</v>
      </c>
      <c r="S2722" s="42">
        <v>614.0</v>
      </c>
    </row>
    <row r="2723">
      <c r="A2723" s="42">
        <v>2721.0</v>
      </c>
      <c r="B2723" s="42">
        <v>18.0</v>
      </c>
      <c r="D2723" s="42">
        <v>2721.0</v>
      </c>
      <c r="E2723" s="42">
        <v>16.0</v>
      </c>
      <c r="G2723" s="2">
        <f>IFERROR(__xludf.DUMMYFUNCTION("""COMPUTED_VALUE"""),16.0)</f>
        <v>16</v>
      </c>
      <c r="O2723" s="42">
        <v>2721.0</v>
      </c>
      <c r="P2723" s="42">
        <v>369.0</v>
      </c>
      <c r="S2723" s="42">
        <v>457.0</v>
      </c>
    </row>
    <row r="2724">
      <c r="A2724" s="42">
        <v>2722.0</v>
      </c>
      <c r="B2724" s="42">
        <v>19.0</v>
      </c>
      <c r="D2724" s="42">
        <v>2722.0</v>
      </c>
      <c r="E2724" s="42">
        <v>16.0</v>
      </c>
      <c r="G2724" s="2">
        <f>IFERROR(__xludf.DUMMYFUNCTION("""COMPUTED_VALUE"""),16.0)</f>
        <v>16</v>
      </c>
      <c r="O2724" s="42">
        <v>2722.0</v>
      </c>
      <c r="P2724" s="42">
        <v>390.0</v>
      </c>
      <c r="S2724" s="42">
        <v>655.0</v>
      </c>
    </row>
    <row r="2725">
      <c r="A2725" s="42">
        <v>2723.0</v>
      </c>
      <c r="B2725" s="42">
        <v>19.0</v>
      </c>
      <c r="D2725" s="42">
        <v>2723.0</v>
      </c>
      <c r="E2725" s="42">
        <v>19.0</v>
      </c>
      <c r="G2725" s="2">
        <f>IFERROR(__xludf.DUMMYFUNCTION("""COMPUTED_VALUE"""),16.0)</f>
        <v>16</v>
      </c>
      <c r="O2725" s="42">
        <v>2723.0</v>
      </c>
      <c r="P2725" s="42">
        <v>337.0</v>
      </c>
      <c r="S2725" s="42">
        <v>441.0</v>
      </c>
    </row>
    <row r="2726">
      <c r="A2726" s="42">
        <v>2724.0</v>
      </c>
      <c r="B2726" s="42">
        <v>21.0</v>
      </c>
      <c r="D2726" s="42">
        <v>2724.0</v>
      </c>
      <c r="E2726" s="42">
        <v>21.0</v>
      </c>
      <c r="G2726" s="2">
        <f>IFERROR(__xludf.DUMMYFUNCTION("""COMPUTED_VALUE"""),16.0)</f>
        <v>16</v>
      </c>
      <c r="O2726" s="42">
        <v>2724.0</v>
      </c>
      <c r="P2726" s="42">
        <v>336.0</v>
      </c>
      <c r="S2726" s="42">
        <v>420.0</v>
      </c>
    </row>
    <row r="2727">
      <c r="A2727" s="42">
        <v>2725.0</v>
      </c>
      <c r="B2727" s="42">
        <v>21.0</v>
      </c>
      <c r="D2727" s="42">
        <v>2725.0</v>
      </c>
      <c r="E2727" s="42">
        <v>21.0</v>
      </c>
      <c r="G2727" s="2">
        <f>IFERROR(__xludf.DUMMYFUNCTION("""COMPUTED_VALUE"""),16.0)</f>
        <v>16</v>
      </c>
      <c r="O2727" s="42">
        <v>2725.0</v>
      </c>
      <c r="P2727" s="42">
        <v>331.0</v>
      </c>
      <c r="S2727" s="42">
        <v>509.0</v>
      </c>
    </row>
    <row r="2728">
      <c r="A2728" s="42">
        <v>2726.0</v>
      </c>
      <c r="B2728" s="42">
        <v>21.0</v>
      </c>
      <c r="D2728" s="42">
        <v>2726.0</v>
      </c>
      <c r="E2728" s="42">
        <v>21.0</v>
      </c>
      <c r="G2728" s="2">
        <f>IFERROR(__xludf.DUMMYFUNCTION("""COMPUTED_VALUE"""),16.0)</f>
        <v>16</v>
      </c>
      <c r="O2728" s="42">
        <v>2726.0</v>
      </c>
      <c r="P2728" s="42">
        <v>330.0</v>
      </c>
      <c r="S2728" s="42">
        <v>509.0</v>
      </c>
    </row>
    <row r="2729">
      <c r="A2729" s="42">
        <v>2727.0</v>
      </c>
      <c r="B2729" s="42">
        <v>22.0</v>
      </c>
      <c r="D2729" s="42">
        <v>2727.0</v>
      </c>
      <c r="E2729" s="42">
        <v>22.0</v>
      </c>
      <c r="G2729" s="2">
        <f>IFERROR(__xludf.DUMMYFUNCTION("""COMPUTED_VALUE"""),16.0)</f>
        <v>16</v>
      </c>
      <c r="O2729" s="42">
        <v>2727.0</v>
      </c>
      <c r="P2729" s="42">
        <v>393.0</v>
      </c>
      <c r="S2729" s="42">
        <v>533.0</v>
      </c>
    </row>
    <row r="2730">
      <c r="A2730" s="42">
        <v>2728.0</v>
      </c>
      <c r="B2730" s="42">
        <v>23.0</v>
      </c>
      <c r="D2730" s="42">
        <v>2728.0</v>
      </c>
      <c r="E2730" s="42">
        <v>23.0</v>
      </c>
      <c r="G2730" s="2">
        <f>IFERROR(__xludf.DUMMYFUNCTION("""COMPUTED_VALUE"""),16.0)</f>
        <v>16</v>
      </c>
      <c r="O2730" s="42">
        <v>2728.0</v>
      </c>
      <c r="P2730" s="42">
        <v>514.0</v>
      </c>
      <c r="S2730" s="42">
        <v>738.0</v>
      </c>
    </row>
    <row r="2731">
      <c r="A2731" s="42">
        <v>2729.0</v>
      </c>
      <c r="B2731" s="42">
        <v>22.0</v>
      </c>
      <c r="D2731" s="42">
        <v>2729.0</v>
      </c>
      <c r="E2731" s="42">
        <v>22.0</v>
      </c>
      <c r="G2731" s="2">
        <f>IFERROR(__xludf.DUMMYFUNCTION("""COMPUTED_VALUE"""),16.0)</f>
        <v>16</v>
      </c>
      <c r="O2731" s="42">
        <v>2729.0</v>
      </c>
      <c r="P2731" s="42">
        <v>473.0</v>
      </c>
      <c r="S2731" s="42">
        <v>657.0</v>
      </c>
    </row>
    <row r="2732">
      <c r="A2732" s="42">
        <v>2730.0</v>
      </c>
      <c r="B2732" s="42">
        <v>24.0</v>
      </c>
      <c r="D2732" s="42">
        <v>2730.0</v>
      </c>
      <c r="E2732" s="42">
        <v>24.0</v>
      </c>
      <c r="G2732" s="2">
        <f>IFERROR(__xludf.DUMMYFUNCTION("""COMPUTED_VALUE"""),16.0)</f>
        <v>16</v>
      </c>
      <c r="O2732" s="42">
        <v>2730.0</v>
      </c>
      <c r="P2732" s="42">
        <v>498.0</v>
      </c>
      <c r="S2732" s="42">
        <v>755.0</v>
      </c>
    </row>
    <row r="2733">
      <c r="A2733" s="42">
        <v>2731.0</v>
      </c>
      <c r="B2733" s="42">
        <v>24.0</v>
      </c>
      <c r="D2733" s="42">
        <v>2731.0</v>
      </c>
      <c r="E2733" s="42">
        <v>24.0</v>
      </c>
      <c r="G2733" s="2">
        <f>IFERROR(__xludf.DUMMYFUNCTION("""COMPUTED_VALUE"""),16.0)</f>
        <v>16</v>
      </c>
      <c r="O2733" s="42">
        <v>2731.0</v>
      </c>
      <c r="P2733" s="42">
        <v>389.0</v>
      </c>
      <c r="S2733" s="42">
        <v>651.0</v>
      </c>
    </row>
    <row r="2734">
      <c r="A2734" s="42">
        <v>2732.0</v>
      </c>
      <c r="B2734" s="42">
        <v>29.0</v>
      </c>
      <c r="D2734" s="42">
        <v>2732.0</v>
      </c>
      <c r="E2734" s="42">
        <v>29.0</v>
      </c>
      <c r="G2734" s="2">
        <f>IFERROR(__xludf.DUMMYFUNCTION("""COMPUTED_VALUE"""),16.0)</f>
        <v>16</v>
      </c>
      <c r="O2734" s="42">
        <v>2732.0</v>
      </c>
      <c r="P2734" s="42">
        <v>345.0</v>
      </c>
      <c r="S2734" s="42">
        <v>566.0</v>
      </c>
    </row>
    <row r="2735">
      <c r="A2735" s="42">
        <v>2733.0</v>
      </c>
      <c r="B2735" s="42">
        <v>30.0</v>
      </c>
      <c r="D2735" s="42">
        <v>2733.0</v>
      </c>
      <c r="E2735" s="42">
        <v>30.0</v>
      </c>
      <c r="G2735" s="2">
        <f>IFERROR(__xludf.DUMMYFUNCTION("""COMPUTED_VALUE"""),16.0)</f>
        <v>16</v>
      </c>
      <c r="O2735" s="42">
        <v>2733.0</v>
      </c>
      <c r="P2735" s="42">
        <v>405.0</v>
      </c>
      <c r="S2735" s="42">
        <v>676.0</v>
      </c>
    </row>
    <row r="2736">
      <c r="A2736" s="42">
        <v>2734.0</v>
      </c>
      <c r="B2736" s="42">
        <v>29.0</v>
      </c>
      <c r="D2736" s="42">
        <v>2734.0</v>
      </c>
      <c r="E2736" s="42">
        <v>29.0</v>
      </c>
      <c r="G2736" s="2">
        <f>IFERROR(__xludf.DUMMYFUNCTION("""COMPUTED_VALUE"""),16.0)</f>
        <v>16</v>
      </c>
      <c r="O2736" s="42">
        <v>2734.0</v>
      </c>
      <c r="P2736" s="42">
        <v>365.0</v>
      </c>
      <c r="S2736" s="42">
        <v>553.0</v>
      </c>
    </row>
    <row r="2737">
      <c r="A2737" s="42">
        <v>2735.0</v>
      </c>
      <c r="B2737" s="42">
        <v>34.0</v>
      </c>
      <c r="D2737" s="42">
        <v>2735.0</v>
      </c>
      <c r="E2737" s="42">
        <v>34.0</v>
      </c>
      <c r="G2737" s="2">
        <f>IFERROR(__xludf.DUMMYFUNCTION("""COMPUTED_VALUE"""),16.0)</f>
        <v>16</v>
      </c>
      <c r="O2737" s="42">
        <v>2735.0</v>
      </c>
      <c r="P2737" s="42">
        <v>402.0</v>
      </c>
      <c r="S2737" s="42">
        <v>577.0</v>
      </c>
    </row>
    <row r="2738">
      <c r="A2738" s="42">
        <v>2736.0</v>
      </c>
      <c r="B2738" s="42">
        <v>29.0</v>
      </c>
      <c r="D2738" s="42">
        <v>2736.0</v>
      </c>
      <c r="E2738" s="42">
        <v>29.0</v>
      </c>
      <c r="G2738" s="2">
        <f>IFERROR(__xludf.DUMMYFUNCTION("""COMPUTED_VALUE"""),16.0)</f>
        <v>16</v>
      </c>
      <c r="O2738" s="42">
        <v>2736.0</v>
      </c>
      <c r="P2738" s="42">
        <v>483.0</v>
      </c>
      <c r="S2738" s="42">
        <v>818.0</v>
      </c>
    </row>
    <row r="2739">
      <c r="A2739" s="42">
        <v>2737.0</v>
      </c>
      <c r="B2739" s="42">
        <v>28.0</v>
      </c>
      <c r="D2739" s="42">
        <v>2737.0</v>
      </c>
      <c r="E2739" s="42">
        <v>28.0</v>
      </c>
      <c r="G2739" s="2">
        <f>IFERROR(__xludf.DUMMYFUNCTION("""COMPUTED_VALUE"""),16.0)</f>
        <v>16</v>
      </c>
      <c r="O2739" s="42">
        <v>2737.0</v>
      </c>
      <c r="P2739" s="42">
        <v>411.0</v>
      </c>
      <c r="S2739" s="42">
        <v>675.0</v>
      </c>
    </row>
    <row r="2740">
      <c r="A2740" s="42">
        <v>2738.0</v>
      </c>
      <c r="B2740" s="42">
        <v>27.0</v>
      </c>
      <c r="D2740" s="42">
        <v>2738.0</v>
      </c>
      <c r="E2740" s="42">
        <v>27.0</v>
      </c>
      <c r="G2740" s="2">
        <f>IFERROR(__xludf.DUMMYFUNCTION("""COMPUTED_VALUE"""),16.0)</f>
        <v>16</v>
      </c>
      <c r="O2740" s="42">
        <v>2738.0</v>
      </c>
      <c r="P2740" s="42">
        <v>405.0</v>
      </c>
      <c r="S2740" s="42">
        <v>594.0</v>
      </c>
    </row>
    <row r="2741">
      <c r="A2741" s="42">
        <v>2739.0</v>
      </c>
      <c r="B2741" s="42">
        <v>28.0</v>
      </c>
      <c r="D2741" s="42">
        <v>2739.0</v>
      </c>
      <c r="E2741" s="42">
        <v>28.0</v>
      </c>
      <c r="G2741" s="2">
        <f>IFERROR(__xludf.DUMMYFUNCTION("""COMPUTED_VALUE"""),16.0)</f>
        <v>16</v>
      </c>
      <c r="O2741" s="42">
        <v>2739.0</v>
      </c>
      <c r="P2741" s="42">
        <v>439.0</v>
      </c>
      <c r="S2741" s="42">
        <v>569.0</v>
      </c>
    </row>
    <row r="2742">
      <c r="A2742" s="42">
        <v>2740.0</v>
      </c>
      <c r="B2742" s="42">
        <v>26.0</v>
      </c>
      <c r="D2742" s="42">
        <v>2740.0</v>
      </c>
      <c r="E2742" s="42">
        <v>26.0</v>
      </c>
      <c r="G2742" s="2">
        <f>IFERROR(__xludf.DUMMYFUNCTION("""COMPUTED_VALUE"""),1.0)</f>
        <v>1</v>
      </c>
      <c r="O2742" s="42">
        <v>2740.0</v>
      </c>
      <c r="P2742" s="42">
        <v>501.0</v>
      </c>
      <c r="S2742" s="42">
        <v>729.0</v>
      </c>
    </row>
    <row r="2743">
      <c r="A2743" s="42">
        <v>2741.0</v>
      </c>
      <c r="B2743" s="42">
        <v>22.0</v>
      </c>
      <c r="D2743" s="42">
        <v>2741.0</v>
      </c>
      <c r="E2743" s="42">
        <v>22.0</v>
      </c>
      <c r="G2743" s="2">
        <f>IFERROR(__xludf.DUMMYFUNCTION("""COMPUTED_VALUE"""),1.0)</f>
        <v>1</v>
      </c>
      <c r="O2743" s="42">
        <v>2741.0</v>
      </c>
      <c r="P2743" s="42">
        <v>3.0</v>
      </c>
      <c r="S2743" s="42">
        <v>35.0</v>
      </c>
    </row>
    <row r="2744">
      <c r="A2744" s="42">
        <v>2742.0</v>
      </c>
      <c r="B2744" s="42">
        <v>22.0</v>
      </c>
      <c r="D2744" s="42">
        <v>2742.0</v>
      </c>
      <c r="E2744" s="42">
        <v>22.0</v>
      </c>
      <c r="G2744" s="2">
        <f>IFERROR(__xludf.DUMMYFUNCTION("""COMPUTED_VALUE"""),16.0)</f>
        <v>16</v>
      </c>
      <c r="O2744" s="42">
        <v>2742.0</v>
      </c>
      <c r="P2744" s="42">
        <v>-25.0</v>
      </c>
      <c r="S2744" s="42">
        <v>25.0</v>
      </c>
    </row>
    <row r="2745">
      <c r="A2745" s="42">
        <v>2743.0</v>
      </c>
      <c r="B2745" s="42">
        <v>20.0</v>
      </c>
      <c r="D2745" s="42">
        <v>2743.0</v>
      </c>
      <c r="E2745" s="42">
        <v>20.0</v>
      </c>
      <c r="G2745" s="2">
        <f>IFERROR(__xludf.DUMMYFUNCTION("""COMPUTED_VALUE"""),16.0)</f>
        <v>16</v>
      </c>
      <c r="O2745" s="42">
        <v>2743.0</v>
      </c>
      <c r="P2745" s="42">
        <v>600.0</v>
      </c>
      <c r="S2745" s="42">
        <v>845.0</v>
      </c>
    </row>
    <row r="2746">
      <c r="A2746" s="42">
        <v>2744.0</v>
      </c>
      <c r="B2746" s="42">
        <v>15.0</v>
      </c>
      <c r="D2746" s="42">
        <v>2744.0</v>
      </c>
      <c r="E2746" s="42">
        <v>16.0</v>
      </c>
      <c r="G2746" s="2">
        <f>IFERROR(__xludf.DUMMYFUNCTION("""COMPUTED_VALUE"""),16.0)</f>
        <v>16</v>
      </c>
      <c r="O2746" s="42">
        <v>2744.0</v>
      </c>
      <c r="P2746" s="42">
        <v>448.0</v>
      </c>
      <c r="S2746" s="42">
        <v>608.0</v>
      </c>
    </row>
    <row r="2747">
      <c r="A2747" s="42">
        <v>2745.0</v>
      </c>
      <c r="B2747" s="42">
        <v>17.0</v>
      </c>
      <c r="D2747" s="42">
        <v>2745.0</v>
      </c>
      <c r="E2747" s="42">
        <v>16.0</v>
      </c>
      <c r="G2747" s="2">
        <f>IFERROR(__xludf.DUMMYFUNCTION("""COMPUTED_VALUE"""),16.0)</f>
        <v>16</v>
      </c>
      <c r="O2747" s="42">
        <v>2745.0</v>
      </c>
      <c r="P2747" s="42">
        <v>418.0</v>
      </c>
      <c r="S2747" s="42">
        <v>705.0</v>
      </c>
    </row>
    <row r="2748">
      <c r="A2748" s="42">
        <v>2746.0</v>
      </c>
      <c r="B2748" s="42">
        <v>17.0</v>
      </c>
      <c r="D2748" s="42">
        <v>2746.0</v>
      </c>
      <c r="E2748" s="42">
        <v>17.0</v>
      </c>
      <c r="G2748" s="2">
        <f>IFERROR(__xludf.DUMMYFUNCTION("""COMPUTED_VALUE"""),16.0)</f>
        <v>16</v>
      </c>
      <c r="O2748" s="42">
        <v>2746.0</v>
      </c>
      <c r="P2748" s="42">
        <v>407.0</v>
      </c>
      <c r="S2748" s="42">
        <v>565.0</v>
      </c>
    </row>
    <row r="2749">
      <c r="A2749" s="42">
        <v>2747.0</v>
      </c>
      <c r="B2749" s="42">
        <v>14.0</v>
      </c>
      <c r="D2749" s="42">
        <v>2747.0</v>
      </c>
      <c r="E2749" s="42">
        <v>16.0</v>
      </c>
      <c r="G2749" s="2">
        <f>IFERROR(__xludf.DUMMYFUNCTION("""COMPUTED_VALUE"""),16.0)</f>
        <v>16</v>
      </c>
      <c r="O2749" s="42">
        <v>2747.0</v>
      </c>
      <c r="P2749" s="42">
        <v>498.0</v>
      </c>
      <c r="S2749" s="42">
        <v>778.0</v>
      </c>
    </row>
    <row r="2750">
      <c r="A2750" s="42">
        <v>2748.0</v>
      </c>
      <c r="B2750" s="42">
        <v>14.0</v>
      </c>
      <c r="D2750" s="42">
        <v>2748.0</v>
      </c>
      <c r="E2750" s="42">
        <v>16.0</v>
      </c>
      <c r="G2750" s="2">
        <f>IFERROR(__xludf.DUMMYFUNCTION("""COMPUTED_VALUE"""),16.0)</f>
        <v>16</v>
      </c>
      <c r="O2750" s="42">
        <v>2748.0</v>
      </c>
      <c r="P2750" s="42">
        <v>404.0</v>
      </c>
      <c r="S2750" s="42">
        <v>656.0</v>
      </c>
    </row>
    <row r="2751">
      <c r="A2751" s="42">
        <v>2749.0</v>
      </c>
      <c r="B2751" s="42">
        <v>17.0</v>
      </c>
      <c r="D2751" s="42">
        <v>2749.0</v>
      </c>
      <c r="E2751" s="42">
        <v>16.0</v>
      </c>
      <c r="G2751" s="2">
        <f>IFERROR(__xludf.DUMMYFUNCTION("""COMPUTED_VALUE"""),16.0)</f>
        <v>16</v>
      </c>
      <c r="O2751" s="42">
        <v>2749.0</v>
      </c>
      <c r="P2751" s="42">
        <v>471.0</v>
      </c>
      <c r="S2751" s="42">
        <v>733.0</v>
      </c>
    </row>
    <row r="2752">
      <c r="A2752" s="42">
        <v>2750.0</v>
      </c>
      <c r="B2752" s="42">
        <v>15.0</v>
      </c>
      <c r="D2752" s="42">
        <v>2750.0</v>
      </c>
      <c r="E2752" s="42">
        <v>16.0</v>
      </c>
      <c r="G2752" s="2">
        <f>IFERROR(__xludf.DUMMYFUNCTION("""COMPUTED_VALUE"""),16.0)</f>
        <v>16</v>
      </c>
      <c r="O2752" s="42">
        <v>2750.0</v>
      </c>
      <c r="P2752" s="42">
        <v>401.0</v>
      </c>
      <c r="S2752" s="42">
        <v>679.0</v>
      </c>
    </row>
    <row r="2753">
      <c r="A2753" s="42">
        <v>2751.0</v>
      </c>
      <c r="B2753" s="42">
        <v>19.0</v>
      </c>
      <c r="D2753" s="42">
        <v>2751.0</v>
      </c>
      <c r="E2753" s="42">
        <v>16.0</v>
      </c>
      <c r="G2753" s="2">
        <f>IFERROR(__xludf.DUMMYFUNCTION("""COMPUTED_VALUE"""),15.0)</f>
        <v>15</v>
      </c>
      <c r="O2753" s="42">
        <v>2751.0</v>
      </c>
      <c r="P2753" s="42">
        <v>354.0</v>
      </c>
      <c r="S2753" s="42">
        <v>527.0</v>
      </c>
    </row>
    <row r="2754">
      <c r="A2754" s="42">
        <v>2752.0</v>
      </c>
      <c r="B2754" s="42">
        <v>20.0</v>
      </c>
      <c r="D2754" s="42">
        <v>2752.0</v>
      </c>
      <c r="E2754" s="42">
        <v>19.0</v>
      </c>
      <c r="G2754" s="2">
        <f>IFERROR(__xludf.DUMMYFUNCTION("""COMPUTED_VALUE"""),1.0)</f>
        <v>1</v>
      </c>
      <c r="O2754" s="42">
        <v>2752.0</v>
      </c>
      <c r="P2754" s="42">
        <v>523.0</v>
      </c>
      <c r="S2754" s="42">
        <v>732.0</v>
      </c>
    </row>
    <row r="2755">
      <c r="A2755" s="42">
        <v>2753.0</v>
      </c>
      <c r="B2755" s="42">
        <v>18.0</v>
      </c>
      <c r="D2755" s="42">
        <v>2753.0</v>
      </c>
      <c r="E2755" s="42">
        <v>18.0</v>
      </c>
      <c r="G2755" s="2">
        <f>IFERROR(__xludf.DUMMYFUNCTION("""COMPUTED_VALUE"""),1.0)</f>
        <v>1</v>
      </c>
      <c r="O2755" s="42">
        <v>2753.0</v>
      </c>
      <c r="P2755" s="42">
        <v>-52.0</v>
      </c>
      <c r="S2755" s="42">
        <v>25.0</v>
      </c>
    </row>
    <row r="2756">
      <c r="A2756" s="42">
        <v>2754.0</v>
      </c>
      <c r="B2756" s="42">
        <v>16.0</v>
      </c>
      <c r="D2756" s="42">
        <v>2754.0</v>
      </c>
      <c r="E2756" s="42">
        <v>16.0</v>
      </c>
      <c r="G2756" s="2">
        <f>IFERROR(__xludf.DUMMYFUNCTION("""COMPUTED_VALUE"""),1.0)</f>
        <v>1</v>
      </c>
      <c r="O2756" s="42">
        <v>2754.0</v>
      </c>
      <c r="P2756" s="42">
        <v>-6.0</v>
      </c>
      <c r="S2756" s="42">
        <v>27.0</v>
      </c>
    </row>
    <row r="2757">
      <c r="A2757" s="42">
        <v>2755.0</v>
      </c>
      <c r="B2757" s="42">
        <v>13.0</v>
      </c>
      <c r="D2757" s="42">
        <v>2755.0</v>
      </c>
      <c r="E2757" s="42">
        <v>16.0</v>
      </c>
      <c r="G2757" s="2">
        <f>IFERROR(__xludf.DUMMYFUNCTION("""COMPUTED_VALUE"""),1.0)</f>
        <v>1</v>
      </c>
      <c r="O2757" s="42">
        <v>2755.0</v>
      </c>
      <c r="P2757" s="42">
        <v>4.0</v>
      </c>
      <c r="S2757" s="42">
        <v>31.0</v>
      </c>
    </row>
    <row r="2758">
      <c r="A2758" s="42">
        <v>2756.0</v>
      </c>
      <c r="B2758" s="42">
        <v>14.0</v>
      </c>
      <c r="D2758" s="42">
        <v>2756.0</v>
      </c>
      <c r="E2758" s="42">
        <v>16.0</v>
      </c>
      <c r="G2758" s="2">
        <f>IFERROR(__xludf.DUMMYFUNCTION("""COMPUTED_VALUE"""),16.0)</f>
        <v>16</v>
      </c>
      <c r="O2758" s="42">
        <v>2756.0</v>
      </c>
      <c r="P2758" s="42">
        <v>-43.0</v>
      </c>
      <c r="S2758" s="42">
        <v>19.0</v>
      </c>
    </row>
    <row r="2759">
      <c r="A2759" s="42">
        <v>2757.0</v>
      </c>
      <c r="B2759" s="42">
        <v>13.0</v>
      </c>
      <c r="D2759" s="42">
        <v>2757.0</v>
      </c>
      <c r="E2759" s="42">
        <v>16.0</v>
      </c>
      <c r="G2759" s="2">
        <f>IFERROR(__xludf.DUMMYFUNCTION("""COMPUTED_VALUE"""),16.0)</f>
        <v>16</v>
      </c>
      <c r="O2759" s="42">
        <v>2757.0</v>
      </c>
      <c r="P2759" s="42">
        <v>554.0</v>
      </c>
      <c r="S2759" s="42">
        <v>766.0</v>
      </c>
    </row>
    <row r="2760">
      <c r="A2760" s="42">
        <v>2758.0</v>
      </c>
      <c r="B2760" s="42">
        <v>10.0</v>
      </c>
      <c r="D2760" s="42">
        <v>2758.0</v>
      </c>
      <c r="E2760" s="42">
        <v>16.0</v>
      </c>
      <c r="G2760" s="2">
        <f>IFERROR(__xludf.DUMMYFUNCTION("""COMPUTED_VALUE"""),16.0)</f>
        <v>16</v>
      </c>
      <c r="O2760" s="42">
        <v>2758.0</v>
      </c>
      <c r="P2760" s="42">
        <v>285.0</v>
      </c>
      <c r="S2760" s="42">
        <v>675.0</v>
      </c>
    </row>
    <row r="2761">
      <c r="A2761" s="42">
        <v>2759.0</v>
      </c>
      <c r="B2761" s="42">
        <v>11.0</v>
      </c>
      <c r="D2761" s="42">
        <v>2759.0</v>
      </c>
      <c r="E2761" s="42">
        <v>0.0</v>
      </c>
      <c r="G2761" s="2">
        <f>IFERROR(__xludf.DUMMYFUNCTION("""COMPUTED_VALUE"""),16.0)</f>
        <v>16</v>
      </c>
      <c r="O2761" s="42">
        <v>2759.0</v>
      </c>
      <c r="P2761" s="42">
        <v>430.0</v>
      </c>
      <c r="S2761" s="42">
        <v>765.0</v>
      </c>
    </row>
    <row r="2762">
      <c r="A2762" s="42">
        <v>2760.0</v>
      </c>
      <c r="B2762" s="42">
        <v>11.0</v>
      </c>
      <c r="D2762" s="42">
        <v>2760.0</v>
      </c>
      <c r="E2762" s="42">
        <v>16.0</v>
      </c>
      <c r="G2762" s="2">
        <f>IFERROR(__xludf.DUMMYFUNCTION("""COMPUTED_VALUE"""),16.0)</f>
        <v>16</v>
      </c>
      <c r="O2762" s="42">
        <v>2760.0</v>
      </c>
      <c r="P2762" s="42">
        <v>526.0</v>
      </c>
      <c r="S2762" s="42">
        <v>793.0</v>
      </c>
    </row>
    <row r="2763">
      <c r="A2763" s="42">
        <v>2761.0</v>
      </c>
      <c r="B2763" s="42">
        <v>10.0</v>
      </c>
      <c r="D2763" s="42">
        <v>2761.0</v>
      </c>
      <c r="E2763" s="42">
        <v>16.0</v>
      </c>
      <c r="G2763" s="2">
        <f>IFERROR(__xludf.DUMMYFUNCTION("""COMPUTED_VALUE"""),16.0)</f>
        <v>16</v>
      </c>
      <c r="O2763" s="42">
        <v>2761.0</v>
      </c>
      <c r="P2763" s="42">
        <v>334.0</v>
      </c>
      <c r="S2763" s="42">
        <v>738.0</v>
      </c>
    </row>
    <row r="2764">
      <c r="A2764" s="42">
        <v>2762.0</v>
      </c>
      <c r="B2764" s="42">
        <v>10.0</v>
      </c>
      <c r="D2764" s="42">
        <v>2762.0</v>
      </c>
      <c r="E2764" s="42">
        <v>0.0</v>
      </c>
      <c r="G2764" s="2">
        <f>IFERROR(__xludf.DUMMYFUNCTION("""COMPUTED_VALUE"""),16.0)</f>
        <v>16</v>
      </c>
      <c r="O2764" s="42">
        <v>2762.0</v>
      </c>
      <c r="P2764" s="42">
        <v>350.0</v>
      </c>
      <c r="S2764" s="42">
        <v>518.0</v>
      </c>
    </row>
    <row r="2765">
      <c r="A2765" s="42">
        <v>2763.0</v>
      </c>
      <c r="B2765" s="42">
        <v>7.0</v>
      </c>
      <c r="D2765" s="42">
        <v>2763.0</v>
      </c>
      <c r="E2765" s="42">
        <v>16.0</v>
      </c>
      <c r="G2765" s="2">
        <f>IFERROR(__xludf.DUMMYFUNCTION("""COMPUTED_VALUE"""),16.0)</f>
        <v>16</v>
      </c>
      <c r="O2765" s="42">
        <v>2763.0</v>
      </c>
      <c r="P2765" s="42">
        <v>356.0</v>
      </c>
      <c r="S2765" s="42">
        <v>624.0</v>
      </c>
    </row>
    <row r="2766">
      <c r="A2766" s="42">
        <v>2764.0</v>
      </c>
      <c r="B2766" s="42">
        <v>10.0</v>
      </c>
      <c r="D2766" s="42">
        <v>2764.0</v>
      </c>
      <c r="E2766" s="42">
        <v>0.0</v>
      </c>
      <c r="G2766" s="2">
        <f>IFERROR(__xludf.DUMMYFUNCTION("""COMPUTED_VALUE"""),16.0)</f>
        <v>16</v>
      </c>
      <c r="O2766" s="42">
        <v>2764.0</v>
      </c>
      <c r="P2766" s="42">
        <v>202.0</v>
      </c>
      <c r="S2766" s="42">
        <v>581.0</v>
      </c>
    </row>
    <row r="2767">
      <c r="A2767" s="42">
        <v>2765.0</v>
      </c>
      <c r="B2767" s="42">
        <v>9.0</v>
      </c>
      <c r="D2767" s="42">
        <v>2765.0</v>
      </c>
      <c r="E2767" s="42">
        <v>16.0</v>
      </c>
      <c r="G2767" s="2">
        <f>IFERROR(__xludf.DUMMYFUNCTION("""COMPUTED_VALUE"""),16.0)</f>
        <v>16</v>
      </c>
      <c r="O2767" s="42">
        <v>2765.0</v>
      </c>
      <c r="P2767" s="42">
        <v>243.0</v>
      </c>
      <c r="S2767" s="42">
        <v>492.0</v>
      </c>
    </row>
    <row r="2768">
      <c r="A2768" s="42">
        <v>2766.0</v>
      </c>
      <c r="B2768" s="42">
        <v>8.0</v>
      </c>
      <c r="D2768" s="42">
        <v>2766.0</v>
      </c>
      <c r="E2768" s="42">
        <v>0.0</v>
      </c>
      <c r="G2768" s="2">
        <f>IFERROR(__xludf.DUMMYFUNCTION("""COMPUTED_VALUE"""),16.0)</f>
        <v>16</v>
      </c>
      <c r="O2768" s="42">
        <v>2766.0</v>
      </c>
      <c r="P2768" s="42">
        <v>323.0</v>
      </c>
      <c r="S2768" s="42">
        <v>462.0</v>
      </c>
    </row>
    <row r="2769">
      <c r="A2769" s="42">
        <v>2767.0</v>
      </c>
      <c r="B2769" s="42">
        <v>9.0</v>
      </c>
      <c r="D2769" s="42">
        <v>2767.0</v>
      </c>
      <c r="E2769" s="42">
        <v>16.0</v>
      </c>
      <c r="G2769" s="2">
        <f>IFERROR(__xludf.DUMMYFUNCTION("""COMPUTED_VALUE"""),16.0)</f>
        <v>16</v>
      </c>
      <c r="O2769" s="42">
        <v>2767.0</v>
      </c>
      <c r="P2769" s="42">
        <v>415.0</v>
      </c>
      <c r="S2769" s="42">
        <v>731.0</v>
      </c>
    </row>
    <row r="2770">
      <c r="A2770" s="42">
        <v>2768.0</v>
      </c>
      <c r="B2770" s="42">
        <v>8.0</v>
      </c>
      <c r="D2770" s="42">
        <v>2768.0</v>
      </c>
      <c r="E2770" s="42">
        <v>0.0</v>
      </c>
      <c r="G2770" s="2">
        <f>IFERROR(__xludf.DUMMYFUNCTION("""COMPUTED_VALUE"""),16.0)</f>
        <v>16</v>
      </c>
      <c r="O2770" s="42">
        <v>2768.0</v>
      </c>
      <c r="P2770" s="42">
        <v>281.0</v>
      </c>
      <c r="S2770" s="42">
        <v>590.0</v>
      </c>
    </row>
    <row r="2771">
      <c r="A2771" s="42">
        <v>2769.0</v>
      </c>
      <c r="B2771" s="42">
        <v>10.0</v>
      </c>
      <c r="D2771" s="42">
        <v>2769.0</v>
      </c>
      <c r="E2771" s="42">
        <v>16.0</v>
      </c>
      <c r="G2771" s="2">
        <f>IFERROR(__xludf.DUMMYFUNCTION("""COMPUTED_VALUE"""),14.0)</f>
        <v>14</v>
      </c>
      <c r="O2771" s="42">
        <v>2769.0</v>
      </c>
      <c r="P2771" s="42">
        <v>244.0</v>
      </c>
      <c r="S2771" s="42">
        <v>493.0</v>
      </c>
    </row>
    <row r="2772">
      <c r="A2772" s="42">
        <v>2770.0</v>
      </c>
      <c r="B2772" s="42">
        <v>8.0</v>
      </c>
      <c r="D2772" s="42">
        <v>2770.0</v>
      </c>
      <c r="E2772" s="42">
        <v>16.0</v>
      </c>
      <c r="G2772" s="2">
        <f>IFERROR(__xludf.DUMMYFUNCTION("""COMPUTED_VALUE"""),2.0)</f>
        <v>2</v>
      </c>
      <c r="O2772" s="42">
        <v>2770.0</v>
      </c>
      <c r="P2772" s="42">
        <v>470.0</v>
      </c>
      <c r="S2772" s="42">
        <v>626.0</v>
      </c>
    </row>
    <row r="2773">
      <c r="A2773" s="42">
        <v>2771.0</v>
      </c>
      <c r="B2773" s="42">
        <v>8.0</v>
      </c>
      <c r="D2773" s="42">
        <v>2771.0</v>
      </c>
      <c r="E2773" s="42">
        <v>0.0</v>
      </c>
      <c r="G2773" s="2">
        <f>IFERROR(__xludf.DUMMYFUNCTION("""COMPUTED_VALUE"""),16.0)</f>
        <v>16</v>
      </c>
      <c r="O2773" s="42">
        <v>2771.0</v>
      </c>
      <c r="P2773" s="42">
        <v>-53.0</v>
      </c>
      <c r="S2773" s="42">
        <v>56.0</v>
      </c>
    </row>
    <row r="2774">
      <c r="A2774" s="42">
        <v>2772.0</v>
      </c>
      <c r="B2774" s="42">
        <v>10.0</v>
      </c>
      <c r="D2774" s="42">
        <v>2772.0</v>
      </c>
      <c r="E2774" s="42">
        <v>16.0</v>
      </c>
      <c r="G2774" s="2">
        <f>IFERROR(__xludf.DUMMYFUNCTION("""COMPUTED_VALUE"""),1.0)</f>
        <v>1</v>
      </c>
      <c r="O2774" s="42">
        <v>2772.0</v>
      </c>
      <c r="P2774" s="42">
        <v>437.0</v>
      </c>
      <c r="S2774" s="42">
        <v>677.0</v>
      </c>
    </row>
    <row r="2775">
      <c r="A2775" s="42">
        <v>2773.0</v>
      </c>
      <c r="B2775" s="42">
        <v>10.0</v>
      </c>
      <c r="D2775" s="42">
        <v>2773.0</v>
      </c>
      <c r="E2775" s="42">
        <v>0.0</v>
      </c>
      <c r="G2775" s="2">
        <f>IFERROR(__xludf.DUMMYFUNCTION("""COMPUTED_VALUE"""),16.0)</f>
        <v>16</v>
      </c>
      <c r="O2775" s="42">
        <v>2773.0</v>
      </c>
      <c r="P2775" s="42">
        <v>-20.0</v>
      </c>
      <c r="S2775" s="42">
        <v>33.0</v>
      </c>
    </row>
    <row r="2776">
      <c r="A2776" s="42">
        <v>2774.0</v>
      </c>
      <c r="B2776" s="42">
        <v>10.0</v>
      </c>
      <c r="D2776" s="42">
        <v>2774.0</v>
      </c>
      <c r="E2776" s="42">
        <v>16.0</v>
      </c>
      <c r="G2776" s="2">
        <f>IFERROR(__xludf.DUMMYFUNCTION("""COMPUTED_VALUE"""),16.0)</f>
        <v>16</v>
      </c>
      <c r="O2776" s="42">
        <v>2774.0</v>
      </c>
      <c r="P2776" s="42">
        <v>383.0</v>
      </c>
      <c r="S2776" s="42">
        <v>616.0</v>
      </c>
    </row>
    <row r="2777">
      <c r="A2777" s="42">
        <v>2775.0</v>
      </c>
      <c r="B2777" s="42">
        <v>6.0</v>
      </c>
      <c r="D2777" s="42">
        <v>2775.0</v>
      </c>
      <c r="E2777" s="42">
        <v>0.0</v>
      </c>
      <c r="G2777" s="2">
        <f>IFERROR(__xludf.DUMMYFUNCTION("""COMPUTED_VALUE"""),16.0)</f>
        <v>16</v>
      </c>
      <c r="O2777" s="42">
        <v>2775.0</v>
      </c>
      <c r="P2777" s="42">
        <v>351.0</v>
      </c>
      <c r="S2777" s="42">
        <v>518.0</v>
      </c>
    </row>
    <row r="2778">
      <c r="A2778" s="42">
        <v>2776.0</v>
      </c>
      <c r="B2778" s="42">
        <v>8.0</v>
      </c>
      <c r="D2778" s="42">
        <v>2776.0</v>
      </c>
      <c r="E2778" s="42">
        <v>16.0</v>
      </c>
      <c r="G2778" s="2">
        <f>IFERROR(__xludf.DUMMYFUNCTION("""COMPUTED_VALUE"""),16.0)</f>
        <v>16</v>
      </c>
      <c r="O2778" s="42">
        <v>2776.0</v>
      </c>
      <c r="P2778" s="42">
        <v>468.0</v>
      </c>
      <c r="S2778" s="42">
        <v>794.0</v>
      </c>
    </row>
    <row r="2779">
      <c r="A2779" s="42">
        <v>2777.0</v>
      </c>
      <c r="B2779" s="42">
        <v>7.0</v>
      </c>
      <c r="D2779" s="42">
        <v>2777.0</v>
      </c>
      <c r="E2779" s="42">
        <v>0.0</v>
      </c>
      <c r="G2779" s="2">
        <f>IFERROR(__xludf.DUMMYFUNCTION("""COMPUTED_VALUE"""),16.0)</f>
        <v>16</v>
      </c>
      <c r="O2779" s="42">
        <v>2777.0</v>
      </c>
      <c r="P2779" s="42">
        <v>326.0</v>
      </c>
      <c r="S2779" s="42">
        <v>657.0</v>
      </c>
    </row>
    <row r="2780">
      <c r="A2780" s="42">
        <v>2778.0</v>
      </c>
      <c r="B2780" s="42">
        <v>5.0</v>
      </c>
      <c r="D2780" s="42">
        <v>2778.0</v>
      </c>
      <c r="E2780" s="42">
        <v>16.0</v>
      </c>
      <c r="G2780" s="2">
        <f>IFERROR(__xludf.DUMMYFUNCTION("""COMPUTED_VALUE"""),16.0)</f>
        <v>16</v>
      </c>
      <c r="O2780" s="42">
        <v>2778.0</v>
      </c>
      <c r="P2780" s="42">
        <v>408.0</v>
      </c>
      <c r="S2780" s="42">
        <v>726.0</v>
      </c>
    </row>
    <row r="2781">
      <c r="A2781" s="42">
        <v>2779.0</v>
      </c>
      <c r="B2781" s="42">
        <v>5.0</v>
      </c>
      <c r="D2781" s="42">
        <v>2779.0</v>
      </c>
      <c r="E2781" s="42">
        <v>0.0</v>
      </c>
      <c r="G2781" s="2">
        <f>IFERROR(__xludf.DUMMYFUNCTION("""COMPUTED_VALUE"""),16.0)</f>
        <v>16</v>
      </c>
      <c r="O2781" s="42">
        <v>2779.0</v>
      </c>
      <c r="P2781" s="42">
        <v>417.0</v>
      </c>
      <c r="S2781" s="42">
        <v>853.0</v>
      </c>
    </row>
    <row r="2782">
      <c r="A2782" s="42">
        <v>2780.0</v>
      </c>
      <c r="B2782" s="42">
        <v>6.0</v>
      </c>
      <c r="D2782" s="42">
        <v>2780.0</v>
      </c>
      <c r="E2782" s="42">
        <v>0.0</v>
      </c>
      <c r="G2782" s="2">
        <f>IFERROR(__xludf.DUMMYFUNCTION("""COMPUTED_VALUE"""),16.0)</f>
        <v>16</v>
      </c>
      <c r="O2782" s="42">
        <v>2780.0</v>
      </c>
      <c r="P2782" s="42">
        <v>358.0</v>
      </c>
      <c r="S2782" s="42">
        <v>559.0</v>
      </c>
    </row>
    <row r="2783">
      <c r="A2783" s="42">
        <v>2781.0</v>
      </c>
      <c r="B2783" s="42">
        <v>6.0</v>
      </c>
      <c r="D2783" s="42">
        <v>2781.0</v>
      </c>
      <c r="E2783" s="42">
        <v>16.0</v>
      </c>
      <c r="G2783" s="2">
        <f>IFERROR(__xludf.DUMMYFUNCTION("""COMPUTED_VALUE"""),16.0)</f>
        <v>16</v>
      </c>
      <c r="O2783" s="42">
        <v>2781.0</v>
      </c>
      <c r="P2783" s="42">
        <v>335.0</v>
      </c>
      <c r="S2783" s="42">
        <v>490.0</v>
      </c>
    </row>
    <row r="2784">
      <c r="A2784" s="42">
        <v>2782.0</v>
      </c>
      <c r="B2784" s="42">
        <v>6.0</v>
      </c>
      <c r="D2784" s="42">
        <v>2782.0</v>
      </c>
      <c r="E2784" s="42">
        <v>0.0</v>
      </c>
      <c r="G2784" s="2">
        <f>IFERROR(__xludf.DUMMYFUNCTION("""COMPUTED_VALUE"""),16.0)</f>
        <v>16</v>
      </c>
      <c r="O2784" s="42">
        <v>2782.0</v>
      </c>
      <c r="P2784" s="42">
        <v>311.0</v>
      </c>
      <c r="S2784" s="42">
        <v>487.0</v>
      </c>
    </row>
    <row r="2785">
      <c r="A2785" s="42">
        <v>2783.0</v>
      </c>
      <c r="B2785" s="42">
        <v>7.0</v>
      </c>
      <c r="D2785" s="42">
        <v>2783.0</v>
      </c>
      <c r="E2785" s="42">
        <v>0.0</v>
      </c>
      <c r="G2785" s="2">
        <f>IFERROR(__xludf.DUMMYFUNCTION("""COMPUTED_VALUE"""),16.0)</f>
        <v>16</v>
      </c>
      <c r="O2785" s="42">
        <v>2783.0</v>
      </c>
      <c r="P2785" s="42">
        <v>350.0</v>
      </c>
      <c r="S2785" s="42">
        <v>597.0</v>
      </c>
    </row>
    <row r="2786">
      <c r="A2786" s="42">
        <v>2784.0</v>
      </c>
      <c r="B2786" s="42">
        <v>7.0</v>
      </c>
      <c r="D2786" s="42">
        <v>2784.0</v>
      </c>
      <c r="E2786" s="42">
        <v>16.0</v>
      </c>
      <c r="G2786" s="2">
        <f>IFERROR(__xludf.DUMMYFUNCTION("""COMPUTED_VALUE"""),16.0)</f>
        <v>16</v>
      </c>
      <c r="O2786" s="42">
        <v>2784.0</v>
      </c>
      <c r="P2786" s="42">
        <v>312.0</v>
      </c>
      <c r="S2786" s="42">
        <v>581.0</v>
      </c>
    </row>
    <row r="2787">
      <c r="A2787" s="42">
        <v>2785.0</v>
      </c>
      <c r="B2787" s="42">
        <v>9.0</v>
      </c>
      <c r="D2787" s="42">
        <v>2785.0</v>
      </c>
      <c r="E2787" s="42">
        <v>0.0</v>
      </c>
      <c r="G2787" s="2">
        <f>IFERROR(__xludf.DUMMYFUNCTION("""COMPUTED_VALUE"""),16.0)</f>
        <v>16</v>
      </c>
      <c r="O2787" s="42">
        <v>2785.0</v>
      </c>
      <c r="P2787" s="42">
        <v>315.0</v>
      </c>
      <c r="S2787" s="42">
        <v>363.0</v>
      </c>
    </row>
    <row r="2788">
      <c r="A2788" s="42">
        <v>2786.0</v>
      </c>
      <c r="B2788" s="42">
        <v>6.0</v>
      </c>
      <c r="D2788" s="42">
        <v>2786.0</v>
      </c>
      <c r="E2788" s="42">
        <v>16.0</v>
      </c>
      <c r="G2788" s="2">
        <f>IFERROR(__xludf.DUMMYFUNCTION("""COMPUTED_VALUE"""),16.0)</f>
        <v>16</v>
      </c>
      <c r="O2788" s="42">
        <v>2786.0</v>
      </c>
      <c r="P2788" s="42">
        <v>375.0</v>
      </c>
      <c r="S2788" s="42">
        <v>434.0</v>
      </c>
    </row>
    <row r="2789">
      <c r="A2789" s="42">
        <v>2787.0</v>
      </c>
      <c r="B2789" s="42">
        <v>7.0</v>
      </c>
      <c r="D2789" s="42">
        <v>2787.0</v>
      </c>
      <c r="E2789" s="42">
        <v>0.0</v>
      </c>
      <c r="G2789" s="2">
        <f>IFERROR(__xludf.DUMMYFUNCTION("""COMPUTED_VALUE"""),16.0)</f>
        <v>16</v>
      </c>
      <c r="O2789" s="42">
        <v>2787.0</v>
      </c>
      <c r="P2789" s="42">
        <v>418.0</v>
      </c>
      <c r="S2789" s="42">
        <v>606.0</v>
      </c>
    </row>
    <row r="2790">
      <c r="A2790" s="42">
        <v>2788.0</v>
      </c>
      <c r="B2790" s="42">
        <v>8.0</v>
      </c>
      <c r="D2790" s="42">
        <v>2788.0</v>
      </c>
      <c r="E2790" s="42">
        <v>16.0</v>
      </c>
      <c r="G2790" s="2">
        <f>IFERROR(__xludf.DUMMYFUNCTION("""COMPUTED_VALUE"""),16.0)</f>
        <v>16</v>
      </c>
      <c r="O2790" s="42">
        <v>2788.0</v>
      </c>
      <c r="P2790" s="42">
        <v>335.0</v>
      </c>
      <c r="S2790" s="42">
        <v>570.0</v>
      </c>
    </row>
    <row r="2791">
      <c r="A2791" s="42">
        <v>2789.0</v>
      </c>
      <c r="B2791" s="42">
        <v>8.0</v>
      </c>
      <c r="D2791" s="42">
        <v>2789.0</v>
      </c>
      <c r="E2791" s="42">
        <v>0.0</v>
      </c>
      <c r="G2791" s="2">
        <f>IFERROR(__xludf.DUMMYFUNCTION("""COMPUTED_VALUE"""),16.0)</f>
        <v>16</v>
      </c>
      <c r="O2791" s="42">
        <v>2789.0</v>
      </c>
      <c r="P2791" s="42">
        <v>438.0</v>
      </c>
      <c r="S2791" s="42">
        <v>708.0</v>
      </c>
    </row>
    <row r="2792">
      <c r="A2792" s="42">
        <v>2790.0</v>
      </c>
      <c r="B2792" s="42">
        <v>8.0</v>
      </c>
      <c r="D2792" s="42">
        <v>2790.0</v>
      </c>
      <c r="E2792" s="42">
        <v>16.0</v>
      </c>
      <c r="G2792" s="2">
        <f>IFERROR(__xludf.DUMMYFUNCTION("""COMPUTED_VALUE"""),16.0)</f>
        <v>16</v>
      </c>
      <c r="O2792" s="42">
        <v>2790.0</v>
      </c>
      <c r="P2792" s="42">
        <v>367.0</v>
      </c>
      <c r="S2792" s="42">
        <v>503.0</v>
      </c>
    </row>
    <row r="2793">
      <c r="A2793" s="42">
        <v>2791.0</v>
      </c>
      <c r="B2793" s="42">
        <v>6.0</v>
      </c>
      <c r="D2793" s="42">
        <v>2791.0</v>
      </c>
      <c r="E2793" s="42">
        <v>0.0</v>
      </c>
      <c r="G2793" s="2">
        <f>IFERROR(__xludf.DUMMYFUNCTION("""COMPUTED_VALUE"""),16.0)</f>
        <v>16</v>
      </c>
      <c r="O2793" s="42">
        <v>2791.0</v>
      </c>
      <c r="P2793" s="42">
        <v>396.0</v>
      </c>
      <c r="S2793" s="42">
        <v>513.0</v>
      </c>
    </row>
    <row r="2794">
      <c r="A2794" s="42">
        <v>2792.0</v>
      </c>
      <c r="B2794" s="42">
        <v>9.0</v>
      </c>
      <c r="D2794" s="42">
        <v>2792.0</v>
      </c>
      <c r="E2794" s="42">
        <v>16.0</v>
      </c>
      <c r="G2794" s="2">
        <f>IFERROR(__xludf.DUMMYFUNCTION("""COMPUTED_VALUE"""),16.0)</f>
        <v>16</v>
      </c>
      <c r="O2794" s="42">
        <v>2792.0</v>
      </c>
      <c r="P2794" s="42">
        <v>363.0</v>
      </c>
      <c r="S2794" s="42">
        <v>456.0</v>
      </c>
    </row>
    <row r="2795">
      <c r="A2795" s="42">
        <v>2793.0</v>
      </c>
      <c r="B2795" s="42">
        <v>7.0</v>
      </c>
      <c r="D2795" s="42">
        <v>2793.0</v>
      </c>
      <c r="E2795" s="42">
        <v>0.0</v>
      </c>
      <c r="G2795" s="2">
        <f>IFERROR(__xludf.DUMMYFUNCTION("""COMPUTED_VALUE"""),16.0)</f>
        <v>16</v>
      </c>
      <c r="O2795" s="42">
        <v>2793.0</v>
      </c>
      <c r="P2795" s="42">
        <v>377.0</v>
      </c>
      <c r="S2795" s="42">
        <v>447.0</v>
      </c>
    </row>
    <row r="2796">
      <c r="A2796" s="42">
        <v>2794.0</v>
      </c>
      <c r="B2796" s="42">
        <v>9.0</v>
      </c>
      <c r="D2796" s="42">
        <v>2794.0</v>
      </c>
      <c r="E2796" s="42">
        <v>16.0</v>
      </c>
      <c r="G2796" s="2">
        <f>IFERROR(__xludf.DUMMYFUNCTION("""COMPUTED_VALUE"""),16.0)</f>
        <v>16</v>
      </c>
      <c r="O2796" s="42">
        <v>2794.0</v>
      </c>
      <c r="P2796" s="42">
        <v>329.0</v>
      </c>
      <c r="S2796" s="42">
        <v>444.0</v>
      </c>
    </row>
    <row r="2797">
      <c r="A2797" s="42">
        <v>2795.0</v>
      </c>
      <c r="B2797" s="42">
        <v>10.0</v>
      </c>
      <c r="D2797" s="42">
        <v>2795.0</v>
      </c>
      <c r="E2797" s="42">
        <v>0.0</v>
      </c>
      <c r="G2797" s="2">
        <f>IFERROR(__xludf.DUMMYFUNCTION("""COMPUTED_VALUE"""),16.0)</f>
        <v>16</v>
      </c>
      <c r="O2797" s="42">
        <v>2795.0</v>
      </c>
      <c r="P2797" s="42">
        <v>390.0</v>
      </c>
      <c r="S2797" s="42">
        <v>590.0</v>
      </c>
    </row>
    <row r="2798">
      <c r="A2798" s="42">
        <v>2796.0</v>
      </c>
      <c r="B2798" s="42">
        <v>10.0</v>
      </c>
      <c r="D2798" s="42">
        <v>2796.0</v>
      </c>
      <c r="E2798" s="42">
        <v>16.0</v>
      </c>
      <c r="G2798" s="2">
        <f>IFERROR(__xludf.DUMMYFUNCTION("""COMPUTED_VALUE"""),16.0)</f>
        <v>16</v>
      </c>
      <c r="O2798" s="42">
        <v>2796.0</v>
      </c>
      <c r="P2798" s="42">
        <v>364.0</v>
      </c>
      <c r="S2798" s="42">
        <v>558.0</v>
      </c>
    </row>
    <row r="2799">
      <c r="A2799" s="42">
        <v>2797.0</v>
      </c>
      <c r="B2799" s="42">
        <v>12.0</v>
      </c>
      <c r="D2799" s="42">
        <v>2797.0</v>
      </c>
      <c r="E2799" s="42">
        <v>16.0</v>
      </c>
      <c r="G2799" s="2">
        <f>IFERROR(__xludf.DUMMYFUNCTION("""COMPUTED_VALUE"""),16.0)</f>
        <v>16</v>
      </c>
      <c r="O2799" s="42">
        <v>2797.0</v>
      </c>
      <c r="P2799" s="42">
        <v>358.0</v>
      </c>
      <c r="S2799" s="42">
        <v>592.0</v>
      </c>
    </row>
    <row r="2800">
      <c r="A2800" s="42">
        <v>2798.0</v>
      </c>
      <c r="B2800" s="42">
        <v>7.0</v>
      </c>
      <c r="D2800" s="42">
        <v>2798.0</v>
      </c>
      <c r="E2800" s="42">
        <v>0.0</v>
      </c>
      <c r="G2800" s="2">
        <f>IFERROR(__xludf.DUMMYFUNCTION("""COMPUTED_VALUE"""),16.0)</f>
        <v>16</v>
      </c>
      <c r="O2800" s="42">
        <v>2798.0</v>
      </c>
      <c r="P2800" s="42">
        <v>436.0</v>
      </c>
      <c r="S2800" s="42">
        <v>706.0</v>
      </c>
    </row>
    <row r="2801">
      <c r="A2801" s="42">
        <v>2799.0</v>
      </c>
      <c r="B2801" s="42">
        <v>5.0</v>
      </c>
      <c r="D2801" s="42">
        <v>2799.0</v>
      </c>
      <c r="E2801" s="42">
        <v>0.0</v>
      </c>
      <c r="G2801" s="2">
        <f>IFERROR(__xludf.DUMMYFUNCTION("""COMPUTED_VALUE"""),16.0)</f>
        <v>16</v>
      </c>
      <c r="O2801" s="42">
        <v>2799.0</v>
      </c>
      <c r="P2801" s="42">
        <v>367.0</v>
      </c>
      <c r="S2801" s="42">
        <v>609.0</v>
      </c>
    </row>
    <row r="2802">
      <c r="A2802" s="42">
        <v>2800.0</v>
      </c>
      <c r="B2802" s="42">
        <v>9.0</v>
      </c>
      <c r="D2802" s="42">
        <v>2800.0</v>
      </c>
      <c r="E2802" s="42">
        <v>16.0</v>
      </c>
      <c r="G2802" s="2">
        <f>IFERROR(__xludf.DUMMYFUNCTION("""COMPUTED_VALUE"""),16.0)</f>
        <v>16</v>
      </c>
      <c r="O2802" s="42">
        <v>2800.0</v>
      </c>
      <c r="P2802" s="42">
        <v>456.0</v>
      </c>
      <c r="S2802" s="42">
        <v>787.0</v>
      </c>
    </row>
    <row r="2803">
      <c r="A2803" s="42">
        <v>2801.0</v>
      </c>
      <c r="B2803" s="42">
        <v>7.0</v>
      </c>
      <c r="D2803" s="42">
        <v>2801.0</v>
      </c>
      <c r="E2803" s="42">
        <v>0.0</v>
      </c>
      <c r="G2803" s="2">
        <f>IFERROR(__xludf.DUMMYFUNCTION("""COMPUTED_VALUE"""),16.0)</f>
        <v>16</v>
      </c>
      <c r="O2803" s="42">
        <v>2801.0</v>
      </c>
      <c r="P2803" s="42">
        <v>407.0</v>
      </c>
      <c r="S2803" s="42">
        <v>561.0</v>
      </c>
    </row>
    <row r="2804">
      <c r="A2804" s="42">
        <v>2802.0</v>
      </c>
      <c r="B2804" s="42">
        <v>4.0</v>
      </c>
      <c r="D2804" s="42">
        <v>2802.0</v>
      </c>
      <c r="E2804" s="42">
        <v>16.0</v>
      </c>
      <c r="G2804" s="2">
        <f>IFERROR(__xludf.DUMMYFUNCTION("""COMPUTED_VALUE"""),16.0)</f>
        <v>16</v>
      </c>
      <c r="O2804" s="42">
        <v>2802.0</v>
      </c>
      <c r="P2804" s="42">
        <v>399.0</v>
      </c>
      <c r="S2804" s="42">
        <v>586.0</v>
      </c>
    </row>
    <row r="2805">
      <c r="A2805" s="42">
        <v>2803.0</v>
      </c>
      <c r="B2805" s="42">
        <v>4.0</v>
      </c>
      <c r="D2805" s="42">
        <v>2803.0</v>
      </c>
      <c r="E2805" s="42">
        <v>0.0</v>
      </c>
      <c r="G2805" s="2">
        <f>IFERROR(__xludf.DUMMYFUNCTION("""COMPUTED_VALUE"""),16.0)</f>
        <v>16</v>
      </c>
      <c r="O2805" s="42">
        <v>2803.0</v>
      </c>
      <c r="P2805" s="42">
        <v>405.0</v>
      </c>
      <c r="S2805" s="42">
        <v>669.0</v>
      </c>
    </row>
    <row r="2806">
      <c r="A2806" s="42">
        <v>2804.0</v>
      </c>
      <c r="B2806" s="42">
        <v>5.0</v>
      </c>
      <c r="D2806" s="42">
        <v>2804.0</v>
      </c>
      <c r="E2806" s="42">
        <v>0.0</v>
      </c>
      <c r="G2806" s="2">
        <f>IFERROR(__xludf.DUMMYFUNCTION("""COMPUTED_VALUE"""),16.0)</f>
        <v>16</v>
      </c>
      <c r="O2806" s="42">
        <v>2804.0</v>
      </c>
      <c r="P2806" s="42">
        <v>341.0</v>
      </c>
      <c r="S2806" s="42">
        <v>608.0</v>
      </c>
    </row>
    <row r="2807">
      <c r="A2807" s="42">
        <v>2805.0</v>
      </c>
      <c r="B2807" s="42">
        <v>6.0</v>
      </c>
      <c r="D2807" s="42">
        <v>2805.0</v>
      </c>
      <c r="E2807" s="42">
        <v>16.0</v>
      </c>
      <c r="G2807" s="2">
        <f>IFERROR(__xludf.DUMMYFUNCTION("""COMPUTED_VALUE"""),16.0)</f>
        <v>16</v>
      </c>
      <c r="O2807" s="42">
        <v>2805.0</v>
      </c>
      <c r="P2807" s="42">
        <v>351.0</v>
      </c>
      <c r="S2807" s="42">
        <v>605.0</v>
      </c>
    </row>
    <row r="2808">
      <c r="A2808" s="42">
        <v>2806.0</v>
      </c>
      <c r="B2808" s="42">
        <v>5.0</v>
      </c>
      <c r="D2808" s="42">
        <v>2806.0</v>
      </c>
      <c r="E2808" s="42">
        <v>0.0</v>
      </c>
      <c r="G2808" s="2">
        <f>IFERROR(__xludf.DUMMYFUNCTION("""COMPUTED_VALUE"""),16.0)</f>
        <v>16</v>
      </c>
      <c r="O2808" s="42">
        <v>2806.0</v>
      </c>
      <c r="P2808" s="42">
        <v>350.0</v>
      </c>
      <c r="S2808" s="42">
        <v>446.0</v>
      </c>
    </row>
    <row r="2809">
      <c r="A2809" s="42">
        <v>2807.0</v>
      </c>
      <c r="B2809" s="42">
        <v>6.0</v>
      </c>
      <c r="D2809" s="42">
        <v>2807.0</v>
      </c>
      <c r="E2809" s="42">
        <v>0.0</v>
      </c>
      <c r="G2809" s="2">
        <f>IFERROR(__xludf.DUMMYFUNCTION("""COMPUTED_VALUE"""),16.0)</f>
        <v>16</v>
      </c>
      <c r="O2809" s="42">
        <v>2807.0</v>
      </c>
      <c r="P2809" s="42">
        <v>317.0</v>
      </c>
      <c r="S2809" s="42">
        <v>511.0</v>
      </c>
    </row>
    <row r="2810">
      <c r="A2810" s="42">
        <v>2808.0</v>
      </c>
      <c r="B2810" s="42">
        <v>6.0</v>
      </c>
      <c r="D2810" s="42">
        <v>2808.0</v>
      </c>
      <c r="E2810" s="42">
        <v>16.0</v>
      </c>
      <c r="G2810" s="2">
        <f>IFERROR(__xludf.DUMMYFUNCTION("""COMPUTED_VALUE"""),16.0)</f>
        <v>16</v>
      </c>
      <c r="O2810" s="42">
        <v>2808.0</v>
      </c>
      <c r="P2810" s="42">
        <v>320.0</v>
      </c>
      <c r="S2810" s="42">
        <v>561.0</v>
      </c>
    </row>
    <row r="2811">
      <c r="A2811" s="42">
        <v>2809.0</v>
      </c>
      <c r="B2811" s="42">
        <v>5.0</v>
      </c>
      <c r="D2811" s="42">
        <v>2809.0</v>
      </c>
      <c r="E2811" s="42">
        <v>0.0</v>
      </c>
      <c r="G2811" s="2">
        <f>IFERROR(__xludf.DUMMYFUNCTION("""COMPUTED_VALUE"""),16.0)</f>
        <v>16</v>
      </c>
      <c r="O2811" s="42">
        <v>2809.0</v>
      </c>
      <c r="P2811" s="42">
        <v>324.0</v>
      </c>
      <c r="S2811" s="42">
        <v>498.0</v>
      </c>
    </row>
    <row r="2812">
      <c r="A2812" s="42">
        <v>2810.0</v>
      </c>
      <c r="B2812" s="42">
        <v>4.0</v>
      </c>
      <c r="D2812" s="42">
        <v>2810.0</v>
      </c>
      <c r="E2812" s="42">
        <v>0.0</v>
      </c>
      <c r="G2812" s="2">
        <f>IFERROR(__xludf.DUMMYFUNCTION("""COMPUTED_VALUE"""),16.0)</f>
        <v>16</v>
      </c>
      <c r="O2812" s="42">
        <v>2810.0</v>
      </c>
      <c r="P2812" s="42">
        <v>370.0</v>
      </c>
      <c r="S2812" s="42">
        <v>536.0</v>
      </c>
    </row>
    <row r="2813">
      <c r="A2813" s="42">
        <v>2811.0</v>
      </c>
      <c r="B2813" s="42">
        <v>5.0</v>
      </c>
      <c r="D2813" s="42">
        <v>2811.0</v>
      </c>
      <c r="E2813" s="42">
        <v>16.0</v>
      </c>
      <c r="G2813" s="2">
        <f>IFERROR(__xludf.DUMMYFUNCTION("""COMPUTED_VALUE"""),16.0)</f>
        <v>16</v>
      </c>
      <c r="O2813" s="42">
        <v>2811.0</v>
      </c>
      <c r="P2813" s="42">
        <v>462.0</v>
      </c>
      <c r="S2813" s="42">
        <v>748.0</v>
      </c>
    </row>
    <row r="2814">
      <c r="A2814" s="42">
        <v>2812.0</v>
      </c>
      <c r="B2814" s="42">
        <v>6.0</v>
      </c>
      <c r="D2814" s="42">
        <v>2812.0</v>
      </c>
      <c r="E2814" s="42">
        <v>0.0</v>
      </c>
      <c r="G2814" s="2">
        <f>IFERROR(__xludf.DUMMYFUNCTION("""COMPUTED_VALUE"""),16.0)</f>
        <v>16</v>
      </c>
      <c r="O2814" s="42">
        <v>2812.0</v>
      </c>
      <c r="P2814" s="42">
        <v>368.0</v>
      </c>
      <c r="S2814" s="42">
        <v>712.0</v>
      </c>
    </row>
    <row r="2815">
      <c r="A2815" s="42">
        <v>2813.0</v>
      </c>
      <c r="B2815" s="42">
        <v>6.0</v>
      </c>
      <c r="D2815" s="42">
        <v>2813.0</v>
      </c>
      <c r="E2815" s="42">
        <v>0.0</v>
      </c>
      <c r="G2815" s="2">
        <f>IFERROR(__xludf.DUMMYFUNCTION("""COMPUTED_VALUE"""),16.0)</f>
        <v>16</v>
      </c>
      <c r="O2815" s="42">
        <v>2813.0</v>
      </c>
      <c r="P2815" s="42">
        <v>349.0</v>
      </c>
      <c r="S2815" s="42">
        <v>724.0</v>
      </c>
    </row>
    <row r="2816">
      <c r="A2816" s="42">
        <v>2814.0</v>
      </c>
      <c r="B2816" s="42">
        <v>7.0</v>
      </c>
      <c r="D2816" s="42">
        <v>2814.0</v>
      </c>
      <c r="E2816" s="42">
        <v>16.0</v>
      </c>
      <c r="G2816" s="2">
        <f>IFERROR(__xludf.DUMMYFUNCTION("""COMPUTED_VALUE"""),16.0)</f>
        <v>16</v>
      </c>
      <c r="O2816" s="42">
        <v>2814.0</v>
      </c>
      <c r="P2816" s="42">
        <v>354.0</v>
      </c>
      <c r="S2816" s="42">
        <v>662.0</v>
      </c>
    </row>
    <row r="2817">
      <c r="A2817" s="42">
        <v>2815.0</v>
      </c>
      <c r="B2817" s="42">
        <v>9.0</v>
      </c>
      <c r="D2817" s="42">
        <v>2815.0</v>
      </c>
      <c r="E2817" s="42">
        <v>0.0</v>
      </c>
      <c r="G2817" s="2">
        <f>IFERROR(__xludf.DUMMYFUNCTION("""COMPUTED_VALUE"""),16.0)</f>
        <v>16</v>
      </c>
      <c r="O2817" s="42">
        <v>2815.0</v>
      </c>
      <c r="P2817" s="42">
        <v>337.0</v>
      </c>
      <c r="S2817" s="42">
        <v>513.0</v>
      </c>
    </row>
    <row r="2818">
      <c r="A2818" s="42">
        <v>2816.0</v>
      </c>
      <c r="B2818" s="42">
        <v>7.0</v>
      </c>
      <c r="D2818" s="42">
        <v>2816.0</v>
      </c>
      <c r="E2818" s="42">
        <v>16.0</v>
      </c>
      <c r="G2818" s="2">
        <f>IFERROR(__xludf.DUMMYFUNCTION("""COMPUTED_VALUE"""),16.0)</f>
        <v>16</v>
      </c>
      <c r="O2818" s="42">
        <v>2816.0</v>
      </c>
      <c r="P2818" s="42">
        <v>512.0</v>
      </c>
      <c r="S2818" s="42">
        <v>807.0</v>
      </c>
    </row>
    <row r="2819">
      <c r="A2819" s="42">
        <v>2817.0</v>
      </c>
      <c r="B2819" s="42">
        <v>9.0</v>
      </c>
      <c r="D2819" s="42">
        <v>2817.0</v>
      </c>
      <c r="E2819" s="42">
        <v>0.0</v>
      </c>
      <c r="G2819" s="2">
        <f>IFERROR(__xludf.DUMMYFUNCTION("""COMPUTED_VALUE"""),16.0)</f>
        <v>16</v>
      </c>
      <c r="O2819" s="42">
        <v>2817.0</v>
      </c>
      <c r="P2819" s="42">
        <v>374.0</v>
      </c>
      <c r="S2819" s="42">
        <v>800.0</v>
      </c>
    </row>
    <row r="2820">
      <c r="A2820" s="42">
        <v>2818.0</v>
      </c>
      <c r="B2820" s="42">
        <v>10.0</v>
      </c>
      <c r="D2820" s="42">
        <v>2818.0</v>
      </c>
      <c r="E2820" s="42">
        <v>16.0</v>
      </c>
      <c r="G2820" s="2">
        <f>IFERROR(__xludf.DUMMYFUNCTION("""COMPUTED_VALUE"""),16.0)</f>
        <v>16</v>
      </c>
      <c r="O2820" s="42">
        <v>2818.0</v>
      </c>
      <c r="P2820" s="42">
        <v>307.0</v>
      </c>
      <c r="S2820" s="42">
        <v>620.0</v>
      </c>
    </row>
    <row r="2821">
      <c r="A2821" s="42">
        <v>2819.0</v>
      </c>
      <c r="B2821" s="42">
        <v>12.0</v>
      </c>
      <c r="D2821" s="42">
        <v>2819.0</v>
      </c>
      <c r="E2821" s="42">
        <v>16.0</v>
      </c>
      <c r="G2821" s="2">
        <f>IFERROR(__xludf.DUMMYFUNCTION("""COMPUTED_VALUE"""),16.0)</f>
        <v>16</v>
      </c>
      <c r="O2821" s="42">
        <v>2819.0</v>
      </c>
      <c r="P2821" s="42">
        <v>473.0</v>
      </c>
      <c r="S2821" s="42">
        <v>863.0</v>
      </c>
    </row>
    <row r="2822">
      <c r="A2822" s="42">
        <v>2820.0</v>
      </c>
      <c r="B2822" s="42">
        <v>12.0</v>
      </c>
      <c r="D2822" s="42">
        <v>2820.0</v>
      </c>
      <c r="E2822" s="42">
        <v>0.0</v>
      </c>
      <c r="G2822" s="2">
        <f>IFERROR(__xludf.DUMMYFUNCTION("""COMPUTED_VALUE"""),16.0)</f>
        <v>16</v>
      </c>
      <c r="O2822" s="42">
        <v>2820.0</v>
      </c>
      <c r="P2822" s="42">
        <v>309.0</v>
      </c>
      <c r="S2822" s="42">
        <v>650.0</v>
      </c>
    </row>
    <row r="2823">
      <c r="A2823" s="42">
        <v>2821.0</v>
      </c>
      <c r="B2823" s="42">
        <v>18.0</v>
      </c>
      <c r="D2823" s="42">
        <v>2821.0</v>
      </c>
      <c r="E2823" s="42">
        <v>17.0</v>
      </c>
      <c r="G2823" s="2">
        <f>IFERROR(__xludf.DUMMYFUNCTION("""COMPUTED_VALUE"""),16.0)</f>
        <v>16</v>
      </c>
      <c r="O2823" s="42">
        <v>2821.0</v>
      </c>
      <c r="P2823" s="42">
        <v>377.0</v>
      </c>
      <c r="S2823" s="42">
        <v>556.0</v>
      </c>
    </row>
    <row r="2824">
      <c r="A2824" s="42">
        <v>2822.0</v>
      </c>
      <c r="B2824" s="42">
        <v>15.0</v>
      </c>
      <c r="D2824" s="42">
        <v>2822.0</v>
      </c>
      <c r="E2824" s="42">
        <v>16.0</v>
      </c>
      <c r="G2824" s="2">
        <f>IFERROR(__xludf.DUMMYFUNCTION("""COMPUTED_VALUE"""),16.0)</f>
        <v>16</v>
      </c>
      <c r="O2824" s="42">
        <v>2822.0</v>
      </c>
      <c r="P2824" s="42">
        <v>526.0</v>
      </c>
      <c r="S2824" s="42">
        <v>755.0</v>
      </c>
    </row>
    <row r="2825">
      <c r="A2825" s="42">
        <v>2823.0</v>
      </c>
      <c r="B2825" s="42">
        <v>17.0</v>
      </c>
      <c r="D2825" s="42">
        <v>2823.0</v>
      </c>
      <c r="E2825" s="42">
        <v>16.0</v>
      </c>
      <c r="G2825" s="2">
        <f>IFERROR(__xludf.DUMMYFUNCTION("""COMPUTED_VALUE"""),16.0)</f>
        <v>16</v>
      </c>
      <c r="O2825" s="42">
        <v>2823.0</v>
      </c>
      <c r="P2825" s="42">
        <v>442.0</v>
      </c>
      <c r="S2825" s="42">
        <v>867.0</v>
      </c>
    </row>
    <row r="2826">
      <c r="A2826" s="42">
        <v>2824.0</v>
      </c>
      <c r="B2826" s="42">
        <v>14.0</v>
      </c>
      <c r="D2826" s="42">
        <v>2824.0</v>
      </c>
      <c r="E2826" s="42">
        <v>16.0</v>
      </c>
      <c r="G2826" s="2">
        <f>IFERROR(__xludf.DUMMYFUNCTION("""COMPUTED_VALUE"""),16.0)</f>
        <v>16</v>
      </c>
      <c r="O2826" s="42">
        <v>2824.0</v>
      </c>
      <c r="P2826" s="42">
        <v>292.0</v>
      </c>
      <c r="S2826" s="42">
        <v>672.0</v>
      </c>
    </row>
    <row r="2827">
      <c r="A2827" s="42">
        <v>2825.0</v>
      </c>
      <c r="B2827" s="42">
        <v>14.0</v>
      </c>
      <c r="D2827" s="42">
        <v>2825.0</v>
      </c>
      <c r="E2827" s="42">
        <v>16.0</v>
      </c>
      <c r="G2827" s="2">
        <f>IFERROR(__xludf.DUMMYFUNCTION("""COMPUTED_VALUE"""),16.0)</f>
        <v>16</v>
      </c>
      <c r="O2827" s="42">
        <v>2825.0</v>
      </c>
      <c r="P2827" s="42">
        <v>374.0</v>
      </c>
      <c r="S2827" s="42">
        <v>604.0</v>
      </c>
    </row>
    <row r="2828">
      <c r="A2828" s="42">
        <v>2826.0</v>
      </c>
      <c r="B2828" s="42">
        <v>13.0</v>
      </c>
      <c r="D2828" s="42">
        <v>2826.0</v>
      </c>
      <c r="E2828" s="42">
        <v>16.0</v>
      </c>
      <c r="G2828" s="2">
        <f>IFERROR(__xludf.DUMMYFUNCTION("""COMPUTED_VALUE"""),16.0)</f>
        <v>16</v>
      </c>
      <c r="O2828" s="42">
        <v>2826.0</v>
      </c>
      <c r="P2828" s="42">
        <v>372.0</v>
      </c>
      <c r="S2828" s="42">
        <v>567.0</v>
      </c>
    </row>
    <row r="2829">
      <c r="A2829" s="42">
        <v>2827.0</v>
      </c>
      <c r="B2829" s="42">
        <v>13.0</v>
      </c>
      <c r="D2829" s="42">
        <v>2827.0</v>
      </c>
      <c r="E2829" s="42">
        <v>16.0</v>
      </c>
      <c r="G2829" s="2">
        <f>IFERROR(__xludf.DUMMYFUNCTION("""COMPUTED_VALUE"""),16.0)</f>
        <v>16</v>
      </c>
      <c r="O2829" s="42">
        <v>2827.0</v>
      </c>
      <c r="P2829" s="42">
        <v>494.0</v>
      </c>
      <c r="S2829" s="42">
        <v>845.0</v>
      </c>
    </row>
    <row r="2830">
      <c r="A2830" s="42">
        <v>2828.0</v>
      </c>
      <c r="B2830" s="42">
        <v>11.0</v>
      </c>
      <c r="D2830" s="42">
        <v>2828.0</v>
      </c>
      <c r="E2830" s="42">
        <v>16.0</v>
      </c>
      <c r="G2830" s="2">
        <f>IFERROR(__xludf.DUMMYFUNCTION("""COMPUTED_VALUE"""),16.0)</f>
        <v>16</v>
      </c>
      <c r="O2830" s="42">
        <v>2828.0</v>
      </c>
      <c r="P2830" s="42">
        <v>441.0</v>
      </c>
      <c r="S2830" s="42">
        <v>902.0</v>
      </c>
    </row>
    <row r="2831">
      <c r="A2831" s="42">
        <v>2829.0</v>
      </c>
      <c r="B2831" s="42">
        <v>12.0</v>
      </c>
      <c r="D2831" s="42">
        <v>2829.0</v>
      </c>
      <c r="E2831" s="42">
        <v>0.0</v>
      </c>
      <c r="G2831" s="2">
        <f>IFERROR(__xludf.DUMMYFUNCTION("""COMPUTED_VALUE"""),16.0)</f>
        <v>16</v>
      </c>
      <c r="O2831" s="42">
        <v>2829.0</v>
      </c>
      <c r="P2831" s="42">
        <v>416.0</v>
      </c>
      <c r="S2831" s="42">
        <v>659.0</v>
      </c>
    </row>
    <row r="2832">
      <c r="A2832" s="42">
        <v>2830.0</v>
      </c>
      <c r="B2832" s="42">
        <v>11.0</v>
      </c>
      <c r="D2832" s="42">
        <v>2830.0</v>
      </c>
      <c r="E2832" s="42">
        <v>16.0</v>
      </c>
      <c r="G2832" s="2">
        <f>IFERROR(__xludf.DUMMYFUNCTION("""COMPUTED_VALUE"""),16.0)</f>
        <v>16</v>
      </c>
      <c r="O2832" s="42">
        <v>2830.0</v>
      </c>
      <c r="P2832" s="42">
        <v>371.0</v>
      </c>
      <c r="S2832" s="42">
        <v>669.0</v>
      </c>
    </row>
    <row r="2833">
      <c r="A2833" s="42">
        <v>2831.0</v>
      </c>
      <c r="B2833" s="42">
        <v>12.0</v>
      </c>
      <c r="D2833" s="42">
        <v>2831.0</v>
      </c>
      <c r="E2833" s="42">
        <v>16.0</v>
      </c>
      <c r="G2833" s="2">
        <f>IFERROR(__xludf.DUMMYFUNCTION("""COMPUTED_VALUE"""),16.0)</f>
        <v>16</v>
      </c>
      <c r="O2833" s="42">
        <v>2831.0</v>
      </c>
      <c r="P2833" s="42">
        <v>425.0</v>
      </c>
      <c r="S2833" s="42">
        <v>750.0</v>
      </c>
    </row>
    <row r="2834">
      <c r="A2834" s="42">
        <v>2832.0</v>
      </c>
      <c r="B2834" s="42">
        <v>11.0</v>
      </c>
      <c r="D2834" s="42">
        <v>2832.0</v>
      </c>
      <c r="E2834" s="42">
        <v>0.0</v>
      </c>
      <c r="G2834" s="2">
        <f>IFERROR(__xludf.DUMMYFUNCTION("""COMPUTED_VALUE"""),1.0)</f>
        <v>1</v>
      </c>
      <c r="O2834" s="42">
        <v>2832.0</v>
      </c>
      <c r="P2834" s="42">
        <v>609.0</v>
      </c>
      <c r="S2834" s="42">
        <v>951.0</v>
      </c>
    </row>
    <row r="2835">
      <c r="A2835" s="42">
        <v>2833.0</v>
      </c>
      <c r="B2835" s="42">
        <v>11.0</v>
      </c>
      <c r="D2835" s="42">
        <v>2833.0</v>
      </c>
      <c r="E2835" s="42">
        <v>16.0</v>
      </c>
      <c r="G2835" s="2">
        <f>IFERROR(__xludf.DUMMYFUNCTION("""COMPUTED_VALUE"""),16.0)</f>
        <v>16</v>
      </c>
      <c r="O2835" s="42">
        <v>2833.0</v>
      </c>
      <c r="P2835" s="42">
        <v>-87.0</v>
      </c>
      <c r="S2835" s="42">
        <v>29.0</v>
      </c>
    </row>
    <row r="2836">
      <c r="A2836" s="42">
        <v>2834.0</v>
      </c>
      <c r="B2836" s="42">
        <v>12.0</v>
      </c>
      <c r="D2836" s="42">
        <v>2834.0</v>
      </c>
      <c r="E2836" s="42">
        <v>16.0</v>
      </c>
      <c r="G2836" s="2">
        <f>IFERROR(__xludf.DUMMYFUNCTION("""COMPUTED_VALUE"""),16.0)</f>
        <v>16</v>
      </c>
      <c r="O2836" s="42">
        <v>2834.0</v>
      </c>
      <c r="P2836" s="42">
        <v>432.0</v>
      </c>
      <c r="S2836" s="42">
        <v>699.0</v>
      </c>
    </row>
    <row r="2837">
      <c r="A2837" s="42">
        <v>2835.0</v>
      </c>
      <c r="B2837" s="42">
        <v>14.0</v>
      </c>
      <c r="D2837" s="42">
        <v>2835.0</v>
      </c>
      <c r="E2837" s="42">
        <v>16.0</v>
      </c>
      <c r="G2837" s="2">
        <f>IFERROR(__xludf.DUMMYFUNCTION("""COMPUTED_VALUE"""),16.0)</f>
        <v>16</v>
      </c>
      <c r="O2837" s="42">
        <v>2835.0</v>
      </c>
      <c r="P2837" s="42">
        <v>417.0</v>
      </c>
      <c r="S2837" s="42">
        <v>755.0</v>
      </c>
    </row>
    <row r="2838">
      <c r="A2838" s="42">
        <v>2836.0</v>
      </c>
      <c r="B2838" s="42">
        <v>14.0</v>
      </c>
      <c r="D2838" s="42">
        <v>2836.0</v>
      </c>
      <c r="E2838" s="42">
        <v>16.0</v>
      </c>
      <c r="G2838" s="2">
        <f>IFERROR(__xludf.DUMMYFUNCTION("""COMPUTED_VALUE"""),16.0)</f>
        <v>16</v>
      </c>
      <c r="O2838" s="42">
        <v>2836.0</v>
      </c>
      <c r="P2838" s="42">
        <v>369.0</v>
      </c>
      <c r="S2838" s="42">
        <v>731.0</v>
      </c>
    </row>
    <row r="2839">
      <c r="A2839" s="42">
        <v>2837.0</v>
      </c>
      <c r="B2839" s="42">
        <v>15.0</v>
      </c>
      <c r="D2839" s="42">
        <v>2837.0</v>
      </c>
      <c r="E2839" s="42">
        <v>16.0</v>
      </c>
      <c r="G2839" s="2">
        <f>IFERROR(__xludf.DUMMYFUNCTION("""COMPUTED_VALUE"""),16.0)</f>
        <v>16</v>
      </c>
      <c r="O2839" s="42">
        <v>2837.0</v>
      </c>
      <c r="P2839" s="42">
        <v>450.0</v>
      </c>
      <c r="S2839" s="42">
        <v>751.0</v>
      </c>
    </row>
    <row r="2840">
      <c r="A2840" s="42">
        <v>2838.0</v>
      </c>
      <c r="B2840" s="42">
        <v>15.0</v>
      </c>
      <c r="D2840" s="42">
        <v>2838.0</v>
      </c>
      <c r="E2840" s="42">
        <v>0.0</v>
      </c>
      <c r="G2840" s="2">
        <f>IFERROR(__xludf.DUMMYFUNCTION("""COMPUTED_VALUE"""),16.0)</f>
        <v>16</v>
      </c>
      <c r="O2840" s="42">
        <v>2838.0</v>
      </c>
      <c r="P2840" s="42">
        <v>392.0</v>
      </c>
      <c r="S2840" s="42">
        <v>724.0</v>
      </c>
    </row>
    <row r="2841">
      <c r="A2841" s="42">
        <v>2839.0</v>
      </c>
      <c r="B2841" s="42">
        <v>15.0</v>
      </c>
      <c r="D2841" s="42">
        <v>2839.0</v>
      </c>
      <c r="E2841" s="42">
        <v>16.0</v>
      </c>
      <c r="G2841" s="2">
        <f>IFERROR(__xludf.DUMMYFUNCTION("""COMPUTED_VALUE"""),1.0)</f>
        <v>1</v>
      </c>
      <c r="O2841" s="42">
        <v>2839.0</v>
      </c>
      <c r="P2841" s="42">
        <v>602.0</v>
      </c>
      <c r="S2841" s="42">
        <v>871.0</v>
      </c>
    </row>
    <row r="2842">
      <c r="A2842" s="42">
        <v>2840.0</v>
      </c>
      <c r="B2842" s="42">
        <v>13.0</v>
      </c>
      <c r="D2842" s="42">
        <v>2840.0</v>
      </c>
      <c r="E2842" s="42">
        <v>16.0</v>
      </c>
      <c r="G2842" s="2">
        <f>IFERROR(__xludf.DUMMYFUNCTION("""COMPUTED_VALUE"""),4.0)</f>
        <v>4</v>
      </c>
      <c r="O2842" s="42">
        <v>2840.0</v>
      </c>
      <c r="P2842" s="42">
        <v>1525.0</v>
      </c>
      <c r="S2842" s="42">
        <v>1525.0</v>
      </c>
    </row>
    <row r="2843">
      <c r="A2843" s="42">
        <v>2841.0</v>
      </c>
      <c r="B2843" s="42">
        <v>16.0</v>
      </c>
      <c r="D2843" s="42">
        <v>2841.0</v>
      </c>
      <c r="E2843" s="42">
        <v>16.0</v>
      </c>
      <c r="G2843" s="2">
        <f>IFERROR(__xludf.DUMMYFUNCTION("""COMPUTED_VALUE"""),6.0)</f>
        <v>6</v>
      </c>
      <c r="O2843" s="42">
        <v>2841.0</v>
      </c>
      <c r="P2843" s="42">
        <v>-95.0</v>
      </c>
      <c r="S2843" s="42">
        <v>11.0</v>
      </c>
    </row>
    <row r="2844">
      <c r="A2844" s="42">
        <v>2842.0</v>
      </c>
      <c r="B2844" s="42">
        <v>19.0</v>
      </c>
      <c r="D2844" s="42">
        <v>2842.0</v>
      </c>
      <c r="E2844" s="42">
        <v>16.0</v>
      </c>
      <c r="G2844" s="2">
        <f>IFERROR(__xludf.DUMMYFUNCTION("""COMPUTED_VALUE"""),16.0)</f>
        <v>16</v>
      </c>
      <c r="O2844" s="42">
        <v>2842.0</v>
      </c>
      <c r="P2844" s="42">
        <v>5.0</v>
      </c>
      <c r="S2844" s="42">
        <v>96.0</v>
      </c>
    </row>
    <row r="2845">
      <c r="A2845" s="42">
        <v>2843.0</v>
      </c>
      <c r="B2845" s="42">
        <v>21.0</v>
      </c>
      <c r="D2845" s="42">
        <v>2843.0</v>
      </c>
      <c r="E2845" s="42">
        <v>20.0</v>
      </c>
      <c r="G2845" s="2">
        <f>IFERROR(__xludf.DUMMYFUNCTION("""COMPUTED_VALUE"""),16.0)</f>
        <v>16</v>
      </c>
      <c r="O2845" s="42">
        <v>2843.0</v>
      </c>
      <c r="P2845" s="42">
        <v>101.0</v>
      </c>
      <c r="S2845" s="42">
        <v>136.0</v>
      </c>
    </row>
    <row r="2846">
      <c r="A2846" s="42">
        <v>2844.0</v>
      </c>
      <c r="B2846" s="42">
        <v>22.0</v>
      </c>
      <c r="D2846" s="42">
        <v>2844.0</v>
      </c>
      <c r="E2846" s="42">
        <v>22.0</v>
      </c>
      <c r="G2846" s="2">
        <f>IFERROR(__xludf.DUMMYFUNCTION("""COMPUTED_VALUE"""),16.0)</f>
        <v>16</v>
      </c>
      <c r="O2846" s="42">
        <v>2844.0</v>
      </c>
      <c r="P2846" s="42">
        <v>448.0</v>
      </c>
      <c r="S2846" s="42">
        <v>699.0</v>
      </c>
    </row>
    <row r="2847">
      <c r="A2847" s="42">
        <v>2845.0</v>
      </c>
      <c r="B2847" s="42">
        <v>19.0</v>
      </c>
      <c r="D2847" s="42">
        <v>2845.0</v>
      </c>
      <c r="E2847" s="42">
        <v>19.0</v>
      </c>
      <c r="G2847" s="2">
        <f>IFERROR(__xludf.DUMMYFUNCTION("""COMPUTED_VALUE"""),16.0)</f>
        <v>16</v>
      </c>
      <c r="O2847" s="42">
        <v>2845.0</v>
      </c>
      <c r="P2847" s="42">
        <v>493.0</v>
      </c>
      <c r="S2847" s="42">
        <v>695.0</v>
      </c>
    </row>
    <row r="2848">
      <c r="A2848" s="42">
        <v>2846.0</v>
      </c>
      <c r="B2848" s="42">
        <v>17.0</v>
      </c>
      <c r="D2848" s="42">
        <v>2846.0</v>
      </c>
      <c r="E2848" s="42">
        <v>17.0</v>
      </c>
      <c r="G2848" s="2">
        <f>IFERROR(__xludf.DUMMYFUNCTION("""COMPUTED_VALUE"""),16.0)</f>
        <v>16</v>
      </c>
      <c r="O2848" s="42">
        <v>2846.0</v>
      </c>
      <c r="P2848" s="42">
        <v>477.0</v>
      </c>
      <c r="S2848" s="42">
        <v>803.0</v>
      </c>
    </row>
    <row r="2849">
      <c r="A2849" s="42">
        <v>2847.0</v>
      </c>
      <c r="B2849" s="42">
        <v>17.0</v>
      </c>
      <c r="D2849" s="42">
        <v>2847.0</v>
      </c>
      <c r="E2849" s="42">
        <v>17.0</v>
      </c>
      <c r="G2849" s="2">
        <f>IFERROR(__xludf.DUMMYFUNCTION("""COMPUTED_VALUE"""),16.0)</f>
        <v>16</v>
      </c>
      <c r="O2849" s="42">
        <v>2847.0</v>
      </c>
      <c r="P2849" s="42">
        <v>461.0</v>
      </c>
      <c r="S2849" s="42">
        <v>741.0</v>
      </c>
    </row>
    <row r="2850">
      <c r="A2850" s="42">
        <v>2848.0</v>
      </c>
      <c r="B2850" s="42">
        <v>17.0</v>
      </c>
      <c r="D2850" s="42">
        <v>2848.0</v>
      </c>
      <c r="E2850" s="42">
        <v>17.0</v>
      </c>
      <c r="G2850" s="2">
        <f>IFERROR(__xludf.DUMMYFUNCTION("""COMPUTED_VALUE"""),16.0)</f>
        <v>16</v>
      </c>
      <c r="O2850" s="42">
        <v>2848.0</v>
      </c>
      <c r="P2850" s="42">
        <v>410.0</v>
      </c>
      <c r="S2850" s="42">
        <v>482.0</v>
      </c>
    </row>
    <row r="2851">
      <c r="A2851" s="42">
        <v>2849.0</v>
      </c>
      <c r="B2851" s="42">
        <v>16.0</v>
      </c>
      <c r="D2851" s="42">
        <v>2849.0</v>
      </c>
      <c r="E2851" s="42">
        <v>16.0</v>
      </c>
      <c r="G2851" s="2">
        <f>IFERROR(__xludf.DUMMYFUNCTION("""COMPUTED_VALUE"""),15.0)</f>
        <v>15</v>
      </c>
      <c r="O2851" s="42">
        <v>2849.0</v>
      </c>
      <c r="P2851" s="42">
        <v>478.0</v>
      </c>
      <c r="S2851" s="42">
        <v>688.0</v>
      </c>
    </row>
    <row r="2852">
      <c r="A2852" s="42">
        <v>2850.0</v>
      </c>
      <c r="B2852" s="42">
        <v>16.0</v>
      </c>
      <c r="D2852" s="42">
        <v>2850.0</v>
      </c>
      <c r="E2852" s="42">
        <v>16.0</v>
      </c>
      <c r="G2852" s="2">
        <f>IFERROR(__xludf.DUMMYFUNCTION("""COMPUTED_VALUE"""),1.0)</f>
        <v>1</v>
      </c>
      <c r="O2852" s="42">
        <v>2850.0</v>
      </c>
      <c r="P2852" s="42">
        <v>555.0</v>
      </c>
      <c r="S2852" s="42">
        <v>865.0</v>
      </c>
    </row>
    <row r="2853">
      <c r="A2853" s="42">
        <v>2851.0</v>
      </c>
      <c r="B2853" s="42">
        <v>17.0</v>
      </c>
      <c r="D2853" s="42">
        <v>2851.0</v>
      </c>
      <c r="E2853" s="42">
        <v>17.0</v>
      </c>
      <c r="G2853" s="2">
        <f>IFERROR(__xludf.DUMMYFUNCTION("""COMPUTED_VALUE"""),1.0)</f>
        <v>1</v>
      </c>
      <c r="O2853" s="42">
        <v>2851.0</v>
      </c>
      <c r="P2853" s="42">
        <v>608.0</v>
      </c>
      <c r="S2853" s="42">
        <v>975.0</v>
      </c>
    </row>
    <row r="2854">
      <c r="A2854" s="42">
        <v>2852.0</v>
      </c>
      <c r="B2854" s="42">
        <v>17.0</v>
      </c>
      <c r="D2854" s="42">
        <v>2852.0</v>
      </c>
      <c r="E2854" s="42">
        <v>17.0</v>
      </c>
      <c r="G2854" s="2">
        <f>IFERROR(__xludf.DUMMYFUNCTION("""COMPUTED_VALUE"""),4.0)</f>
        <v>4</v>
      </c>
      <c r="O2854" s="42">
        <v>2852.0</v>
      </c>
      <c r="P2854" s="42">
        <v>79.0</v>
      </c>
      <c r="S2854" s="42">
        <v>73.0</v>
      </c>
    </row>
    <row r="2855">
      <c r="A2855" s="42">
        <v>2853.0</v>
      </c>
      <c r="B2855" s="42">
        <v>17.0</v>
      </c>
      <c r="D2855" s="42">
        <v>2853.0</v>
      </c>
      <c r="E2855" s="42">
        <v>17.0</v>
      </c>
      <c r="G2855" s="2">
        <f>IFERROR(__xludf.DUMMYFUNCTION("""COMPUTED_VALUE"""),7.0)</f>
        <v>7</v>
      </c>
      <c r="O2855" s="42">
        <v>2853.0</v>
      </c>
      <c r="P2855" s="42">
        <v>-51.0</v>
      </c>
      <c r="S2855" s="42">
        <v>25.0</v>
      </c>
    </row>
    <row r="2856">
      <c r="A2856" s="42">
        <v>2854.0</v>
      </c>
      <c r="B2856" s="42">
        <v>19.0</v>
      </c>
      <c r="D2856" s="42">
        <v>2854.0</v>
      </c>
      <c r="E2856" s="42">
        <v>19.0</v>
      </c>
      <c r="G2856" s="2">
        <f>IFERROR(__xludf.DUMMYFUNCTION("""COMPUTED_VALUE"""),9.0)</f>
        <v>9</v>
      </c>
      <c r="O2856" s="42">
        <v>2854.0</v>
      </c>
      <c r="P2856" s="42">
        <v>110.0</v>
      </c>
      <c r="S2856" s="42">
        <v>162.0</v>
      </c>
    </row>
    <row r="2857">
      <c r="A2857" s="42">
        <v>2855.0</v>
      </c>
      <c r="B2857" s="42">
        <v>16.0</v>
      </c>
      <c r="D2857" s="42">
        <v>2855.0</v>
      </c>
      <c r="E2857" s="42">
        <v>16.0</v>
      </c>
      <c r="G2857" s="2">
        <f>IFERROR(__xludf.DUMMYFUNCTION("""COMPUTED_VALUE"""),16.0)</f>
        <v>16</v>
      </c>
      <c r="O2857" s="42">
        <v>2855.0</v>
      </c>
      <c r="P2857" s="42">
        <v>218.0</v>
      </c>
      <c r="S2857" s="42">
        <v>247.0</v>
      </c>
    </row>
    <row r="2858">
      <c r="A2858" s="42">
        <v>2856.0</v>
      </c>
      <c r="B2858" s="42">
        <v>15.0</v>
      </c>
      <c r="D2858" s="42">
        <v>2856.0</v>
      </c>
      <c r="E2858" s="42">
        <v>16.0</v>
      </c>
      <c r="G2858" s="2">
        <f>IFERROR(__xludf.DUMMYFUNCTION("""COMPUTED_VALUE"""),16.0)</f>
        <v>16</v>
      </c>
      <c r="O2858" s="42">
        <v>2856.0</v>
      </c>
      <c r="P2858" s="42">
        <v>314.0</v>
      </c>
      <c r="S2858" s="42">
        <v>353.0</v>
      </c>
    </row>
    <row r="2859">
      <c r="A2859" s="42">
        <v>2857.0</v>
      </c>
      <c r="B2859" s="42">
        <v>15.0</v>
      </c>
      <c r="D2859" s="42">
        <v>2857.0</v>
      </c>
      <c r="E2859" s="42">
        <v>16.0</v>
      </c>
      <c r="G2859" s="2">
        <f>IFERROR(__xludf.DUMMYFUNCTION("""COMPUTED_VALUE"""),1.0)</f>
        <v>1</v>
      </c>
      <c r="O2859" s="42">
        <v>2857.0</v>
      </c>
      <c r="P2859" s="42">
        <v>575.0</v>
      </c>
      <c r="S2859" s="42">
        <v>687.0</v>
      </c>
    </row>
    <row r="2860">
      <c r="A2860" s="42">
        <v>2858.0</v>
      </c>
      <c r="B2860" s="42">
        <v>16.0</v>
      </c>
      <c r="D2860" s="42">
        <v>2858.0</v>
      </c>
      <c r="E2860" s="42">
        <v>16.0</v>
      </c>
      <c r="G2860" s="2">
        <f>IFERROR(__xludf.DUMMYFUNCTION("""COMPUTED_VALUE"""),16.0)</f>
        <v>16</v>
      </c>
      <c r="O2860" s="42">
        <v>2858.0</v>
      </c>
      <c r="P2860" s="42">
        <v>559.0</v>
      </c>
      <c r="S2860" s="42">
        <v>748.0</v>
      </c>
    </row>
    <row r="2861">
      <c r="A2861" s="42">
        <v>2859.0</v>
      </c>
      <c r="B2861" s="42">
        <v>15.0</v>
      </c>
      <c r="D2861" s="42">
        <v>2859.0</v>
      </c>
      <c r="E2861" s="42">
        <v>16.0</v>
      </c>
      <c r="G2861" s="2">
        <f>IFERROR(__xludf.DUMMYFUNCTION("""COMPUTED_VALUE"""),16.0)</f>
        <v>16</v>
      </c>
      <c r="O2861" s="42">
        <v>2859.0</v>
      </c>
      <c r="P2861" s="42">
        <v>87.0</v>
      </c>
      <c r="S2861" s="42">
        <v>79.0</v>
      </c>
    </row>
    <row r="2862">
      <c r="A2862" s="42">
        <v>2860.0</v>
      </c>
      <c r="B2862" s="42">
        <v>16.0</v>
      </c>
      <c r="D2862" s="42">
        <v>2860.0</v>
      </c>
      <c r="E2862" s="42">
        <v>16.0</v>
      </c>
      <c r="G2862" s="2">
        <f>IFERROR(__xludf.DUMMYFUNCTION("""COMPUTED_VALUE"""),1.0)</f>
        <v>1</v>
      </c>
      <c r="O2862" s="42">
        <v>2860.0</v>
      </c>
      <c r="P2862" s="42">
        <v>564.0</v>
      </c>
      <c r="S2862" s="42">
        <v>720.0</v>
      </c>
    </row>
    <row r="2863">
      <c r="A2863" s="42">
        <v>2861.0</v>
      </c>
      <c r="B2863" s="42">
        <v>15.0</v>
      </c>
      <c r="D2863" s="42">
        <v>2861.0</v>
      </c>
      <c r="E2863" s="42">
        <v>16.0</v>
      </c>
      <c r="G2863" s="2">
        <f>IFERROR(__xludf.DUMMYFUNCTION("""COMPUTED_VALUE"""),16.0)</f>
        <v>16</v>
      </c>
      <c r="O2863" s="42">
        <v>2861.0</v>
      </c>
      <c r="P2863" s="42">
        <v>627.0</v>
      </c>
      <c r="S2863" s="42">
        <v>936.0</v>
      </c>
    </row>
    <row r="2864">
      <c r="A2864" s="42">
        <v>2862.0</v>
      </c>
      <c r="B2864" s="42">
        <v>11.0</v>
      </c>
      <c r="D2864" s="42">
        <v>2862.0</v>
      </c>
      <c r="E2864" s="42">
        <v>16.0</v>
      </c>
      <c r="G2864" s="2">
        <f>IFERROR(__xludf.DUMMYFUNCTION("""COMPUTED_VALUE"""),2.0)</f>
        <v>2</v>
      </c>
      <c r="O2864" s="42">
        <v>2862.0</v>
      </c>
      <c r="P2864" s="42">
        <v>78.0</v>
      </c>
      <c r="S2864" s="42">
        <v>69.0</v>
      </c>
    </row>
    <row r="2865">
      <c r="A2865" s="42">
        <v>2863.0</v>
      </c>
      <c r="B2865" s="42">
        <v>12.0</v>
      </c>
      <c r="D2865" s="42">
        <v>2863.0</v>
      </c>
      <c r="E2865" s="42">
        <v>16.0</v>
      </c>
      <c r="G2865" s="2">
        <f>IFERROR(__xludf.DUMMYFUNCTION("""COMPUTED_VALUE"""),16.0)</f>
        <v>16</v>
      </c>
      <c r="O2865" s="42">
        <v>2863.0</v>
      </c>
      <c r="P2865" s="42">
        <v>601.0</v>
      </c>
      <c r="S2865" s="42">
        <v>884.0</v>
      </c>
    </row>
    <row r="2866">
      <c r="A2866" s="42">
        <v>2864.0</v>
      </c>
      <c r="B2866" s="42">
        <v>12.0</v>
      </c>
      <c r="D2866" s="42">
        <v>2864.0</v>
      </c>
      <c r="E2866" s="42">
        <v>0.0</v>
      </c>
      <c r="G2866" s="2">
        <f>IFERROR(__xludf.DUMMYFUNCTION("""COMPUTED_VALUE"""),16.0)</f>
        <v>16</v>
      </c>
      <c r="O2866" s="42">
        <v>2864.0</v>
      </c>
      <c r="P2866" s="42">
        <v>148.0</v>
      </c>
      <c r="S2866" s="42">
        <v>142.0</v>
      </c>
    </row>
    <row r="2867">
      <c r="A2867" s="42">
        <v>2865.0</v>
      </c>
      <c r="B2867" s="42">
        <v>8.0</v>
      </c>
      <c r="D2867" s="42">
        <v>2865.0</v>
      </c>
      <c r="E2867" s="42">
        <v>16.0</v>
      </c>
      <c r="G2867" s="2">
        <f>IFERROR(__xludf.DUMMYFUNCTION("""COMPUTED_VALUE"""),2.0)</f>
        <v>2</v>
      </c>
      <c r="O2867" s="42">
        <v>2865.0</v>
      </c>
      <c r="P2867" s="42">
        <v>626.0</v>
      </c>
      <c r="S2867" s="42">
        <v>834.0</v>
      </c>
    </row>
    <row r="2868">
      <c r="A2868" s="42">
        <v>2866.0</v>
      </c>
      <c r="B2868" s="42">
        <v>10.0</v>
      </c>
      <c r="D2868" s="42">
        <v>2866.0</v>
      </c>
      <c r="E2868" s="42">
        <v>16.0</v>
      </c>
      <c r="G2868" s="2">
        <f>IFERROR(__xludf.DUMMYFUNCTION("""COMPUTED_VALUE"""),16.0)</f>
        <v>16</v>
      </c>
      <c r="O2868" s="42">
        <v>2866.0</v>
      </c>
      <c r="P2868" s="42">
        <v>539.0</v>
      </c>
      <c r="S2868" s="42">
        <v>797.0</v>
      </c>
    </row>
    <row r="2869">
      <c r="A2869" s="42">
        <v>2867.0</v>
      </c>
      <c r="B2869" s="42">
        <v>10.0</v>
      </c>
      <c r="D2869" s="42">
        <v>2867.0</v>
      </c>
      <c r="E2869" s="42">
        <v>0.0</v>
      </c>
      <c r="G2869" s="2">
        <f>IFERROR(__xludf.DUMMYFUNCTION("""COMPUTED_VALUE"""),16.0)</f>
        <v>16</v>
      </c>
      <c r="O2869" s="42">
        <v>2867.0</v>
      </c>
      <c r="P2869" s="42">
        <v>142.0</v>
      </c>
      <c r="S2869" s="42">
        <v>134.0</v>
      </c>
    </row>
    <row r="2870">
      <c r="A2870" s="42">
        <v>2868.0</v>
      </c>
      <c r="B2870" s="42">
        <v>10.0</v>
      </c>
      <c r="D2870" s="42">
        <v>2868.0</v>
      </c>
      <c r="E2870" s="42">
        <v>16.0</v>
      </c>
      <c r="G2870" s="2">
        <f>IFERROR(__xludf.DUMMYFUNCTION("""COMPUTED_VALUE"""),2.0)</f>
        <v>2</v>
      </c>
      <c r="O2870" s="42">
        <v>2868.0</v>
      </c>
      <c r="P2870" s="42">
        <v>682.0</v>
      </c>
      <c r="S2870" s="42">
        <v>1005.0</v>
      </c>
    </row>
    <row r="2871">
      <c r="A2871" s="42">
        <v>2869.0</v>
      </c>
      <c r="B2871" s="42">
        <v>11.0</v>
      </c>
      <c r="D2871" s="42">
        <v>2869.0</v>
      </c>
      <c r="E2871" s="42">
        <v>0.0</v>
      </c>
      <c r="G2871" s="2">
        <f>IFERROR(__xludf.DUMMYFUNCTION("""COMPUTED_VALUE"""),16.0)</f>
        <v>16</v>
      </c>
      <c r="O2871" s="42">
        <v>2869.0</v>
      </c>
      <c r="P2871" s="42">
        <v>678.0</v>
      </c>
      <c r="S2871" s="42">
        <v>1113.0</v>
      </c>
    </row>
    <row r="2872">
      <c r="A2872" s="42">
        <v>2870.0</v>
      </c>
      <c r="B2872" s="42">
        <v>10.0</v>
      </c>
      <c r="D2872" s="42">
        <v>2870.0</v>
      </c>
      <c r="E2872" s="42">
        <v>16.0</v>
      </c>
      <c r="G2872" s="2">
        <f>IFERROR(__xludf.DUMMYFUNCTION("""COMPUTED_VALUE"""),16.0)</f>
        <v>16</v>
      </c>
      <c r="O2872" s="42">
        <v>2870.0</v>
      </c>
      <c r="P2872" s="42">
        <v>178.0</v>
      </c>
      <c r="S2872" s="42">
        <v>168.0</v>
      </c>
    </row>
    <row r="2873">
      <c r="A2873" s="42">
        <v>2871.0</v>
      </c>
      <c r="B2873" s="42">
        <v>11.0</v>
      </c>
      <c r="D2873" s="42">
        <v>2871.0</v>
      </c>
      <c r="E2873" s="42">
        <v>16.0</v>
      </c>
      <c r="G2873" s="2">
        <f>IFERROR(__xludf.DUMMYFUNCTION("""COMPUTED_VALUE"""),2.0)</f>
        <v>2</v>
      </c>
      <c r="O2873" s="42">
        <v>2871.0</v>
      </c>
      <c r="P2873" s="42">
        <v>675.0</v>
      </c>
      <c r="S2873" s="42">
        <v>952.0</v>
      </c>
    </row>
    <row r="2874">
      <c r="A2874" s="42">
        <v>2872.0</v>
      </c>
      <c r="B2874" s="42">
        <v>10.0</v>
      </c>
      <c r="D2874" s="42">
        <v>2872.0</v>
      </c>
      <c r="E2874" s="42">
        <v>0.0</v>
      </c>
      <c r="G2874" s="2">
        <f>IFERROR(__xludf.DUMMYFUNCTION("""COMPUTED_VALUE"""),16.0)</f>
        <v>16</v>
      </c>
      <c r="O2874" s="42">
        <v>2872.0</v>
      </c>
      <c r="P2874" s="42">
        <v>721.0</v>
      </c>
      <c r="S2874" s="42">
        <v>1015.0</v>
      </c>
    </row>
    <row r="2875">
      <c r="A2875" s="42">
        <v>2873.0</v>
      </c>
      <c r="B2875" s="42">
        <v>11.0</v>
      </c>
      <c r="D2875" s="42">
        <v>2873.0</v>
      </c>
      <c r="E2875" s="42">
        <v>16.0</v>
      </c>
      <c r="G2875" s="2">
        <f>IFERROR(__xludf.DUMMYFUNCTION("""COMPUTED_VALUE"""),16.0)</f>
        <v>16</v>
      </c>
      <c r="O2875" s="42">
        <v>2873.0</v>
      </c>
      <c r="P2875" s="42">
        <v>154.0</v>
      </c>
      <c r="S2875" s="42">
        <v>142.0</v>
      </c>
    </row>
    <row r="2876">
      <c r="A2876" s="42">
        <v>2874.0</v>
      </c>
      <c r="B2876" s="42">
        <v>13.0</v>
      </c>
      <c r="D2876" s="42">
        <v>2874.0</v>
      </c>
      <c r="E2876" s="42">
        <v>16.0</v>
      </c>
      <c r="G2876" s="2">
        <f>IFERROR(__xludf.DUMMYFUNCTION("""COMPUTED_VALUE"""),16.0)</f>
        <v>16</v>
      </c>
      <c r="O2876" s="42">
        <v>2874.0</v>
      </c>
      <c r="P2876" s="42">
        <v>834.0</v>
      </c>
      <c r="S2876" s="42">
        <v>1017.0</v>
      </c>
    </row>
    <row r="2877">
      <c r="A2877" s="42">
        <v>2875.0</v>
      </c>
      <c r="B2877" s="42">
        <v>14.0</v>
      </c>
      <c r="D2877" s="42">
        <v>2875.0</v>
      </c>
      <c r="E2877" s="42">
        <v>16.0</v>
      </c>
      <c r="G2877" s="2">
        <f>IFERROR(__xludf.DUMMYFUNCTION("""COMPUTED_VALUE"""),3.0)</f>
        <v>3</v>
      </c>
      <c r="O2877" s="42">
        <v>2875.0</v>
      </c>
      <c r="P2877" s="42">
        <v>711.0</v>
      </c>
      <c r="S2877" s="42">
        <v>880.0</v>
      </c>
    </row>
    <row r="2878">
      <c r="A2878" s="42">
        <v>2876.0</v>
      </c>
      <c r="B2878" s="42">
        <v>15.0</v>
      </c>
      <c r="D2878" s="42">
        <v>2876.0</v>
      </c>
      <c r="E2878" s="42">
        <v>16.0</v>
      </c>
      <c r="G2878" s="2">
        <f>IFERROR(__xludf.DUMMYFUNCTION("""COMPUTED_VALUE"""),16.0)</f>
        <v>16</v>
      </c>
      <c r="O2878" s="42">
        <v>2876.0</v>
      </c>
      <c r="P2878" s="42">
        <v>834.0</v>
      </c>
      <c r="S2878" s="42">
        <v>1028.0</v>
      </c>
    </row>
    <row r="2879">
      <c r="A2879" s="42">
        <v>2877.0</v>
      </c>
      <c r="B2879" s="42">
        <v>11.0</v>
      </c>
      <c r="D2879" s="42">
        <v>2877.0</v>
      </c>
      <c r="E2879" s="42">
        <v>0.0</v>
      </c>
      <c r="G2879" s="2">
        <f>IFERROR(__xludf.DUMMYFUNCTION("""COMPUTED_VALUE"""),3.0)</f>
        <v>3</v>
      </c>
      <c r="O2879" s="42">
        <v>2877.0</v>
      </c>
      <c r="P2879" s="42">
        <v>258.0</v>
      </c>
      <c r="S2879" s="42">
        <v>249.0</v>
      </c>
    </row>
    <row r="2880">
      <c r="A2880" s="42">
        <v>2878.0</v>
      </c>
      <c r="B2880" s="42">
        <v>13.0</v>
      </c>
      <c r="D2880" s="42">
        <v>2878.0</v>
      </c>
      <c r="E2880" s="42">
        <v>16.0</v>
      </c>
      <c r="G2880" s="2">
        <f>IFERROR(__xludf.DUMMYFUNCTION("""COMPUTED_VALUE"""),16.0)</f>
        <v>16</v>
      </c>
      <c r="O2880" s="42">
        <v>2878.0</v>
      </c>
      <c r="P2880" s="42">
        <v>608.0</v>
      </c>
      <c r="S2880" s="42">
        <v>815.0</v>
      </c>
    </row>
    <row r="2881">
      <c r="A2881" s="42">
        <v>2879.0</v>
      </c>
      <c r="B2881" s="42">
        <v>10.0</v>
      </c>
      <c r="D2881" s="42">
        <v>2879.0</v>
      </c>
      <c r="E2881" s="42">
        <v>16.0</v>
      </c>
      <c r="G2881" s="2">
        <f>IFERROR(__xludf.DUMMYFUNCTION("""COMPUTED_VALUE"""),3.0)</f>
        <v>3</v>
      </c>
      <c r="O2881" s="42">
        <v>2879.0</v>
      </c>
      <c r="P2881" s="42">
        <v>228.0</v>
      </c>
      <c r="S2881" s="42">
        <v>223.0</v>
      </c>
    </row>
    <row r="2882">
      <c r="A2882" s="42">
        <v>2880.0</v>
      </c>
      <c r="B2882" s="42">
        <v>10.0</v>
      </c>
      <c r="D2882" s="42">
        <v>2880.0</v>
      </c>
      <c r="E2882" s="42">
        <v>0.0</v>
      </c>
      <c r="G2882" s="2">
        <f>IFERROR(__xludf.DUMMYFUNCTION("""COMPUTED_VALUE"""),16.0)</f>
        <v>16</v>
      </c>
      <c r="O2882" s="42">
        <v>2880.0</v>
      </c>
      <c r="P2882" s="42">
        <v>862.0</v>
      </c>
      <c r="S2882" s="42">
        <v>1118.0</v>
      </c>
    </row>
    <row r="2883">
      <c r="A2883" s="42">
        <v>2881.0</v>
      </c>
      <c r="B2883" s="42">
        <v>10.0</v>
      </c>
      <c r="D2883" s="42">
        <v>2881.0</v>
      </c>
      <c r="E2883" s="42">
        <v>16.0</v>
      </c>
      <c r="G2883" s="2">
        <f>IFERROR(__xludf.DUMMYFUNCTION("""COMPUTED_VALUE"""),16.0)</f>
        <v>16</v>
      </c>
      <c r="O2883" s="42">
        <v>2881.0</v>
      </c>
      <c r="P2883" s="42">
        <v>250.0</v>
      </c>
      <c r="S2883" s="42">
        <v>241.0</v>
      </c>
    </row>
    <row r="2884">
      <c r="A2884" s="42">
        <v>2882.0</v>
      </c>
      <c r="B2884" s="42">
        <v>11.0</v>
      </c>
      <c r="D2884" s="42">
        <v>2882.0</v>
      </c>
      <c r="E2884" s="42">
        <v>16.0</v>
      </c>
      <c r="G2884" s="2">
        <f>IFERROR(__xludf.DUMMYFUNCTION("""COMPUTED_VALUE"""),15.0)</f>
        <v>15</v>
      </c>
      <c r="O2884" s="42">
        <v>2882.0</v>
      </c>
      <c r="P2884" s="42">
        <v>700.0</v>
      </c>
      <c r="S2884" s="42">
        <v>887.0</v>
      </c>
    </row>
    <row r="2885">
      <c r="A2885" s="42">
        <v>2883.0</v>
      </c>
      <c r="B2885" s="42">
        <v>10.0</v>
      </c>
      <c r="D2885" s="42">
        <v>2883.0</v>
      </c>
      <c r="E2885" s="42">
        <v>0.0</v>
      </c>
      <c r="G2885" s="2">
        <f>IFERROR(__xludf.DUMMYFUNCTION("""COMPUTED_VALUE"""),7.0)</f>
        <v>7</v>
      </c>
      <c r="O2885" s="42">
        <v>2883.0</v>
      </c>
      <c r="P2885" s="42">
        <v>811.0</v>
      </c>
      <c r="S2885" s="42">
        <v>1106.0</v>
      </c>
    </row>
    <row r="2886">
      <c r="A2886" s="42">
        <v>2884.0</v>
      </c>
      <c r="B2886" s="42">
        <v>9.0</v>
      </c>
      <c r="D2886" s="42">
        <v>2884.0</v>
      </c>
      <c r="E2886" s="42">
        <v>16.0</v>
      </c>
      <c r="G2886" s="2">
        <f>IFERROR(__xludf.DUMMYFUNCTION("""COMPUTED_VALUE"""),12.0)</f>
        <v>12</v>
      </c>
      <c r="O2886" s="42">
        <v>2884.0</v>
      </c>
      <c r="P2886" s="42">
        <v>903.0</v>
      </c>
      <c r="S2886" s="42">
        <v>1369.0</v>
      </c>
    </row>
    <row r="2887">
      <c r="A2887" s="42">
        <v>2885.0</v>
      </c>
      <c r="B2887" s="42">
        <v>10.0</v>
      </c>
      <c r="D2887" s="42">
        <v>2885.0</v>
      </c>
      <c r="E2887" s="42">
        <v>16.0</v>
      </c>
      <c r="G2887" s="2">
        <f>IFERROR(__xludf.DUMMYFUNCTION("""COMPUTED_VALUE"""),19.0)</f>
        <v>19</v>
      </c>
      <c r="O2887" s="42">
        <v>2885.0</v>
      </c>
      <c r="P2887" s="42">
        <v>561.0</v>
      </c>
      <c r="S2887" s="42">
        <v>555.0</v>
      </c>
    </row>
    <row r="2888">
      <c r="A2888" s="42">
        <v>2886.0</v>
      </c>
      <c r="B2888" s="42">
        <v>9.0</v>
      </c>
      <c r="D2888" s="42">
        <v>2886.0</v>
      </c>
      <c r="E2888" s="42">
        <v>0.0</v>
      </c>
      <c r="G2888" s="2">
        <f>IFERROR(__xludf.DUMMYFUNCTION("""COMPUTED_VALUE"""),19.0)</f>
        <v>19</v>
      </c>
      <c r="O2888" s="42">
        <v>2886.0</v>
      </c>
      <c r="P2888" s="42">
        <v>733.0</v>
      </c>
      <c r="S2888" s="42">
        <v>774.0</v>
      </c>
    </row>
    <row r="2889">
      <c r="A2889" s="42">
        <v>2887.0</v>
      </c>
      <c r="B2889" s="42">
        <v>12.0</v>
      </c>
      <c r="D2889" s="42">
        <v>2887.0</v>
      </c>
      <c r="E2889" s="42">
        <v>16.0</v>
      </c>
      <c r="G2889" s="2">
        <f>IFERROR(__xludf.DUMMYFUNCTION("""COMPUTED_VALUE"""),16.0)</f>
        <v>16</v>
      </c>
      <c r="O2889" s="42">
        <v>2887.0</v>
      </c>
      <c r="P2889" s="42">
        <v>1168.0</v>
      </c>
      <c r="S2889" s="42">
        <v>1181.0</v>
      </c>
    </row>
    <row r="2890">
      <c r="A2890" s="42">
        <v>2888.0</v>
      </c>
      <c r="B2890" s="42">
        <v>10.0</v>
      </c>
      <c r="D2890" s="42">
        <v>2888.0</v>
      </c>
      <c r="E2890" s="42">
        <v>16.0</v>
      </c>
      <c r="G2890" s="2">
        <f>IFERROR(__xludf.DUMMYFUNCTION("""COMPUTED_VALUE"""),16.0)</f>
        <v>16</v>
      </c>
      <c r="O2890" s="42">
        <v>2888.0</v>
      </c>
      <c r="P2890" s="42">
        <v>1113.0</v>
      </c>
      <c r="S2890" s="42">
        <v>1113.0</v>
      </c>
    </row>
    <row r="2891">
      <c r="A2891" s="42">
        <v>2889.0</v>
      </c>
      <c r="B2891" s="42">
        <v>11.0</v>
      </c>
      <c r="D2891" s="42">
        <v>2889.0</v>
      </c>
      <c r="E2891" s="42">
        <v>0.0</v>
      </c>
      <c r="G2891" s="2">
        <f>IFERROR(__xludf.DUMMYFUNCTION("""COMPUTED_VALUE"""),16.0)</f>
        <v>16</v>
      </c>
      <c r="O2891" s="42">
        <v>2889.0</v>
      </c>
      <c r="P2891" s="42">
        <v>886.0</v>
      </c>
      <c r="S2891" s="42">
        <v>970.0</v>
      </c>
    </row>
    <row r="2892">
      <c r="A2892" s="42">
        <v>2890.0</v>
      </c>
      <c r="B2892" s="42">
        <v>11.0</v>
      </c>
      <c r="D2892" s="42">
        <v>2890.0</v>
      </c>
      <c r="E2892" s="42">
        <v>16.0</v>
      </c>
      <c r="G2892" s="2">
        <f>IFERROR(__xludf.DUMMYFUNCTION("""COMPUTED_VALUE"""),5.0)</f>
        <v>5</v>
      </c>
      <c r="O2892" s="42">
        <v>2890.0</v>
      </c>
      <c r="P2892" s="42">
        <v>886.0</v>
      </c>
      <c r="S2892" s="42">
        <v>1060.0</v>
      </c>
    </row>
    <row r="2893">
      <c r="A2893" s="42">
        <v>2891.0</v>
      </c>
      <c r="B2893" s="42">
        <v>11.0</v>
      </c>
      <c r="D2893" s="42">
        <v>2891.0</v>
      </c>
      <c r="E2893" s="42">
        <v>16.0</v>
      </c>
      <c r="G2893" s="2">
        <f>IFERROR(__xludf.DUMMYFUNCTION("""COMPUTED_VALUE"""),16.0)</f>
        <v>16</v>
      </c>
      <c r="O2893" s="42">
        <v>2891.0</v>
      </c>
      <c r="P2893" s="42">
        <v>768.0</v>
      </c>
      <c r="S2893" s="42">
        <v>1008.0</v>
      </c>
    </row>
    <row r="2894">
      <c r="A2894" s="42">
        <v>2892.0</v>
      </c>
      <c r="B2894" s="42">
        <v>12.0</v>
      </c>
      <c r="D2894" s="42">
        <v>2892.0</v>
      </c>
      <c r="E2894" s="42">
        <v>0.0</v>
      </c>
      <c r="G2894" s="2">
        <f>IFERROR(__xludf.DUMMYFUNCTION("""COMPUTED_VALUE"""),16.0)</f>
        <v>16</v>
      </c>
      <c r="O2894" s="42">
        <v>2892.0</v>
      </c>
      <c r="P2894" s="42">
        <v>362.0</v>
      </c>
      <c r="S2894" s="42">
        <v>357.0</v>
      </c>
    </row>
    <row r="2895">
      <c r="A2895" s="42">
        <v>2893.0</v>
      </c>
      <c r="B2895" s="42">
        <v>9.0</v>
      </c>
      <c r="D2895" s="42">
        <v>2893.0</v>
      </c>
      <c r="E2895" s="42">
        <v>16.0</v>
      </c>
      <c r="G2895" s="2">
        <f>IFERROR(__xludf.DUMMYFUNCTION("""COMPUTED_VALUE"""),2.0)</f>
        <v>2</v>
      </c>
      <c r="O2895" s="42">
        <v>2893.0</v>
      </c>
      <c r="P2895" s="42">
        <v>737.0</v>
      </c>
      <c r="S2895" s="42">
        <v>992.0</v>
      </c>
    </row>
    <row r="2896">
      <c r="A2896" s="42">
        <v>2894.0</v>
      </c>
      <c r="B2896" s="42">
        <v>12.0</v>
      </c>
      <c r="D2896" s="42">
        <v>2894.0</v>
      </c>
      <c r="E2896" s="42">
        <v>16.0</v>
      </c>
      <c r="G2896" s="2">
        <f>IFERROR(__xludf.DUMMYFUNCTION("""COMPUTED_VALUE"""),16.0)</f>
        <v>16</v>
      </c>
      <c r="O2896" s="42">
        <v>2894.0</v>
      </c>
      <c r="P2896" s="42">
        <v>786.0</v>
      </c>
      <c r="S2896" s="42">
        <v>1150.0</v>
      </c>
    </row>
    <row r="2897">
      <c r="A2897" s="42">
        <v>2895.0</v>
      </c>
      <c r="B2897" s="42">
        <v>10.0</v>
      </c>
      <c r="D2897" s="42">
        <v>2895.0</v>
      </c>
      <c r="E2897" s="42">
        <v>0.0</v>
      </c>
      <c r="G2897" s="2">
        <f>IFERROR(__xludf.DUMMYFUNCTION("""COMPUTED_VALUE"""),3.0)</f>
        <v>3</v>
      </c>
      <c r="O2897" s="42">
        <v>2895.0</v>
      </c>
      <c r="P2897" s="42">
        <v>171.0</v>
      </c>
      <c r="S2897" s="42">
        <v>164.0</v>
      </c>
    </row>
    <row r="2898">
      <c r="A2898" s="42">
        <v>2896.0</v>
      </c>
      <c r="B2898" s="42">
        <v>9.0</v>
      </c>
      <c r="D2898" s="42">
        <v>2896.0</v>
      </c>
      <c r="E2898" s="42">
        <v>16.0</v>
      </c>
      <c r="G2898" s="2">
        <f>IFERROR(__xludf.DUMMYFUNCTION("""COMPUTED_VALUE"""),16.0)</f>
        <v>16</v>
      </c>
      <c r="O2898" s="42">
        <v>2896.0</v>
      </c>
      <c r="P2898" s="42">
        <v>792.0</v>
      </c>
      <c r="S2898" s="42">
        <v>1241.0</v>
      </c>
    </row>
    <row r="2899">
      <c r="A2899" s="42">
        <v>2897.0</v>
      </c>
      <c r="B2899" s="42">
        <v>10.0</v>
      </c>
      <c r="D2899" s="42">
        <v>2897.0</v>
      </c>
      <c r="E2899" s="42">
        <v>0.0</v>
      </c>
      <c r="G2899" s="2">
        <f>IFERROR(__xludf.DUMMYFUNCTION("""COMPUTED_VALUE"""),16.0)</f>
        <v>16</v>
      </c>
      <c r="O2899" s="42">
        <v>2897.0</v>
      </c>
      <c r="P2899" s="42">
        <v>262.0</v>
      </c>
      <c r="S2899" s="42">
        <v>253.0</v>
      </c>
    </row>
    <row r="2900">
      <c r="A2900" s="42">
        <v>2898.0</v>
      </c>
      <c r="B2900" s="42">
        <v>10.0</v>
      </c>
      <c r="D2900" s="42">
        <v>2898.0</v>
      </c>
      <c r="E2900" s="42">
        <v>16.0</v>
      </c>
      <c r="G2900" s="2">
        <f>IFERROR(__xludf.DUMMYFUNCTION("""COMPUTED_VALUE"""),16.0)</f>
        <v>16</v>
      </c>
      <c r="O2900" s="42">
        <v>2898.0</v>
      </c>
      <c r="P2900" s="42">
        <v>789.0</v>
      </c>
      <c r="S2900" s="42">
        <v>913.0</v>
      </c>
    </row>
    <row r="2901">
      <c r="A2901" s="42">
        <v>2899.0</v>
      </c>
      <c r="B2901" s="42">
        <v>13.0</v>
      </c>
      <c r="D2901" s="42">
        <v>2899.0</v>
      </c>
      <c r="E2901" s="42">
        <v>16.0</v>
      </c>
      <c r="G2901" s="2">
        <f>IFERROR(__xludf.DUMMYFUNCTION("""COMPUTED_VALUE"""),16.0)</f>
        <v>16</v>
      </c>
      <c r="O2901" s="42">
        <v>2899.0</v>
      </c>
      <c r="P2901" s="42">
        <v>944.0</v>
      </c>
      <c r="S2901" s="42">
        <v>1237.0</v>
      </c>
    </row>
    <row r="2902">
      <c r="A2902" s="42">
        <v>2900.0</v>
      </c>
      <c r="B2902" s="42">
        <v>10.0</v>
      </c>
      <c r="D2902" s="42">
        <v>2900.0</v>
      </c>
      <c r="E2902" s="42">
        <v>16.0</v>
      </c>
      <c r="G2902" s="2">
        <f>IFERROR(__xludf.DUMMYFUNCTION("""COMPUTED_VALUE"""),16.0)</f>
        <v>16</v>
      </c>
      <c r="O2902" s="42">
        <v>2900.0</v>
      </c>
      <c r="P2902" s="42">
        <v>1078.0</v>
      </c>
      <c r="S2902" s="42">
        <v>1251.0</v>
      </c>
    </row>
    <row r="2903">
      <c r="A2903" s="42">
        <v>2901.0</v>
      </c>
      <c r="B2903" s="42">
        <v>9.0</v>
      </c>
      <c r="D2903" s="42">
        <v>2901.0</v>
      </c>
      <c r="E2903" s="42">
        <v>0.0</v>
      </c>
      <c r="G2903" s="2">
        <f>IFERROR(__xludf.DUMMYFUNCTION("""COMPUTED_VALUE"""),20.0)</f>
        <v>20</v>
      </c>
      <c r="O2903" s="42">
        <v>2901.0</v>
      </c>
      <c r="P2903" s="42">
        <v>1054.0</v>
      </c>
      <c r="S2903" s="42">
        <v>1157.0</v>
      </c>
    </row>
    <row r="2904">
      <c r="A2904" s="42">
        <v>2902.0</v>
      </c>
      <c r="B2904" s="42">
        <v>14.0</v>
      </c>
      <c r="D2904" s="42">
        <v>2902.0</v>
      </c>
      <c r="E2904" s="42">
        <v>16.0</v>
      </c>
      <c r="G2904" s="2">
        <f>IFERROR(__xludf.DUMMYFUNCTION("""COMPUTED_VALUE"""),17.0)</f>
        <v>17</v>
      </c>
      <c r="O2904" s="42">
        <v>2902.0</v>
      </c>
      <c r="P2904" s="42">
        <v>965.0</v>
      </c>
      <c r="S2904" s="42">
        <v>962.0</v>
      </c>
    </row>
    <row r="2905">
      <c r="A2905" s="42">
        <v>2903.0</v>
      </c>
      <c r="B2905" s="42">
        <v>12.0</v>
      </c>
      <c r="D2905" s="42">
        <v>2903.0</v>
      </c>
      <c r="E2905" s="42">
        <v>16.0</v>
      </c>
      <c r="G2905" s="2">
        <f>IFERROR(__xludf.DUMMYFUNCTION("""COMPUTED_VALUE"""),20.0)</f>
        <v>20</v>
      </c>
      <c r="O2905" s="42">
        <v>2903.0</v>
      </c>
      <c r="P2905" s="42">
        <v>1172.0</v>
      </c>
      <c r="S2905" s="42">
        <v>1172.0</v>
      </c>
    </row>
    <row r="2906">
      <c r="A2906" s="42">
        <v>2904.0</v>
      </c>
      <c r="B2906" s="42">
        <v>12.0</v>
      </c>
      <c r="D2906" s="42">
        <v>2904.0</v>
      </c>
      <c r="E2906" s="42">
        <v>0.0</v>
      </c>
      <c r="G2906" s="2">
        <f>IFERROR(__xludf.DUMMYFUNCTION("""COMPUTED_VALUE"""),16.0)</f>
        <v>16</v>
      </c>
      <c r="O2906" s="42">
        <v>2904.0</v>
      </c>
      <c r="P2906" s="42">
        <v>1063.0</v>
      </c>
      <c r="S2906" s="42">
        <v>1063.0</v>
      </c>
    </row>
    <row r="2907">
      <c r="A2907" s="42">
        <v>2905.0</v>
      </c>
      <c r="B2907" s="42">
        <v>13.0</v>
      </c>
      <c r="D2907" s="42">
        <v>2905.0</v>
      </c>
      <c r="E2907" s="42">
        <v>16.0</v>
      </c>
      <c r="G2907" s="2">
        <f>IFERROR(__xludf.DUMMYFUNCTION("""COMPUTED_VALUE"""),18.0)</f>
        <v>18</v>
      </c>
      <c r="O2907" s="42">
        <v>2905.0</v>
      </c>
      <c r="P2907" s="42">
        <v>1274.0</v>
      </c>
      <c r="S2907" s="42">
        <v>1274.0</v>
      </c>
    </row>
    <row r="2908">
      <c r="A2908" s="42">
        <v>2906.0</v>
      </c>
      <c r="B2908" s="42">
        <v>13.0</v>
      </c>
      <c r="D2908" s="42">
        <v>2906.0</v>
      </c>
      <c r="E2908" s="42">
        <v>16.0</v>
      </c>
      <c r="G2908" s="2">
        <f>IFERROR(__xludf.DUMMYFUNCTION("""COMPUTED_VALUE"""),16.0)</f>
        <v>16</v>
      </c>
      <c r="O2908" s="42">
        <v>2906.0</v>
      </c>
      <c r="P2908" s="42">
        <v>886.0</v>
      </c>
      <c r="S2908" s="42">
        <v>916.0</v>
      </c>
    </row>
    <row r="2909">
      <c r="A2909" s="42">
        <v>2907.0</v>
      </c>
      <c r="B2909" s="42">
        <v>17.0</v>
      </c>
      <c r="D2909" s="42">
        <v>2907.0</v>
      </c>
      <c r="E2909" s="42">
        <v>16.0</v>
      </c>
      <c r="G2909" s="2">
        <f>IFERROR(__xludf.DUMMYFUNCTION("""COMPUTED_VALUE"""),16.0)</f>
        <v>16</v>
      </c>
      <c r="O2909" s="42">
        <v>2907.0</v>
      </c>
      <c r="P2909" s="42">
        <v>1000.0</v>
      </c>
      <c r="S2909" s="42">
        <v>998.0</v>
      </c>
    </row>
    <row r="2910">
      <c r="A2910" s="42">
        <v>2908.0</v>
      </c>
      <c r="B2910" s="42">
        <v>18.0</v>
      </c>
      <c r="D2910" s="42">
        <v>2908.0</v>
      </c>
      <c r="E2910" s="42">
        <v>16.0</v>
      </c>
      <c r="G2910" s="2">
        <f>IFERROR(__xludf.DUMMYFUNCTION("""COMPUTED_VALUE"""),16.0)</f>
        <v>16</v>
      </c>
      <c r="O2910" s="42">
        <v>2908.0</v>
      </c>
      <c r="P2910" s="42">
        <v>895.0</v>
      </c>
      <c r="S2910" s="42">
        <v>941.0</v>
      </c>
    </row>
    <row r="2911">
      <c r="A2911" s="42">
        <v>2909.0</v>
      </c>
      <c r="B2911" s="42">
        <v>19.0</v>
      </c>
      <c r="D2911" s="42">
        <v>2909.0</v>
      </c>
      <c r="E2911" s="42">
        <v>16.0</v>
      </c>
      <c r="G2911" s="2">
        <f>IFERROR(__xludf.DUMMYFUNCTION("""COMPUTED_VALUE"""),16.0)</f>
        <v>16</v>
      </c>
      <c r="O2911" s="42">
        <v>2909.0</v>
      </c>
      <c r="P2911" s="42">
        <v>865.0</v>
      </c>
      <c r="S2911" s="42">
        <v>1034.0</v>
      </c>
    </row>
    <row r="2912">
      <c r="A2912" s="42">
        <v>2910.0</v>
      </c>
      <c r="B2912" s="42">
        <v>21.0</v>
      </c>
      <c r="D2912" s="42">
        <v>2910.0</v>
      </c>
      <c r="E2912" s="42">
        <v>21.0</v>
      </c>
      <c r="G2912" s="2">
        <f>IFERROR(__xludf.DUMMYFUNCTION("""COMPUTED_VALUE"""),16.0)</f>
        <v>16</v>
      </c>
      <c r="O2912" s="42">
        <v>2910.0</v>
      </c>
      <c r="P2912" s="42">
        <v>953.0</v>
      </c>
      <c r="S2912" s="42">
        <v>1053.0</v>
      </c>
    </row>
    <row r="2913">
      <c r="A2913" s="42">
        <v>2911.0</v>
      </c>
      <c r="B2913" s="42">
        <v>17.0</v>
      </c>
      <c r="D2913" s="42">
        <v>2911.0</v>
      </c>
      <c r="E2913" s="42">
        <v>17.0</v>
      </c>
      <c r="G2913" s="2">
        <f>IFERROR(__xludf.DUMMYFUNCTION("""COMPUTED_VALUE"""),16.0)</f>
        <v>16</v>
      </c>
      <c r="O2913" s="42">
        <v>2911.0</v>
      </c>
      <c r="P2913" s="42">
        <v>703.0</v>
      </c>
      <c r="S2913" s="42">
        <v>832.0</v>
      </c>
    </row>
    <row r="2914">
      <c r="A2914" s="42">
        <v>2912.0</v>
      </c>
      <c r="B2914" s="42">
        <v>17.0</v>
      </c>
      <c r="D2914" s="42">
        <v>2912.0</v>
      </c>
      <c r="E2914" s="42">
        <v>17.0</v>
      </c>
      <c r="G2914" s="2">
        <f>IFERROR(__xludf.DUMMYFUNCTION("""COMPUTED_VALUE"""),1.0)</f>
        <v>1</v>
      </c>
      <c r="O2914" s="42">
        <v>2912.0</v>
      </c>
      <c r="P2914" s="42">
        <v>781.0</v>
      </c>
      <c r="S2914" s="42">
        <v>1117.0</v>
      </c>
    </row>
    <row r="2915">
      <c r="A2915" s="42">
        <v>2913.0</v>
      </c>
      <c r="B2915" s="42">
        <v>15.0</v>
      </c>
      <c r="D2915" s="42">
        <v>2913.0</v>
      </c>
      <c r="E2915" s="42">
        <v>16.0</v>
      </c>
      <c r="G2915" s="2">
        <f>IFERROR(__xludf.DUMMYFUNCTION("""COMPUTED_VALUE"""),16.0)</f>
        <v>16</v>
      </c>
      <c r="O2915" s="42">
        <v>2913.0</v>
      </c>
      <c r="P2915" s="42">
        <v>746.0</v>
      </c>
      <c r="S2915" s="42">
        <v>1181.0</v>
      </c>
    </row>
    <row r="2916">
      <c r="A2916" s="42">
        <v>2914.0</v>
      </c>
      <c r="B2916" s="42">
        <v>17.0</v>
      </c>
      <c r="D2916" s="42">
        <v>2914.0</v>
      </c>
      <c r="E2916" s="42">
        <v>16.0</v>
      </c>
      <c r="G2916" s="2">
        <f>IFERROR(__xludf.DUMMYFUNCTION("""COMPUTED_VALUE"""),3.0)</f>
        <v>3</v>
      </c>
      <c r="O2916" s="42">
        <v>2914.0</v>
      </c>
      <c r="P2916" s="42">
        <v>79.0</v>
      </c>
      <c r="S2916" s="42">
        <v>69.0</v>
      </c>
    </row>
    <row r="2917">
      <c r="A2917" s="42">
        <v>2915.0</v>
      </c>
      <c r="B2917" s="42">
        <v>18.0</v>
      </c>
      <c r="D2917" s="42">
        <v>2915.0</v>
      </c>
      <c r="E2917" s="42">
        <v>18.0</v>
      </c>
      <c r="G2917" s="2">
        <f>IFERROR(__xludf.DUMMYFUNCTION("""COMPUTED_VALUE"""),16.0)</f>
        <v>16</v>
      </c>
      <c r="O2917" s="42">
        <v>2915.0</v>
      </c>
      <c r="P2917" s="42">
        <v>709.0</v>
      </c>
      <c r="S2917" s="42">
        <v>978.0</v>
      </c>
    </row>
    <row r="2918">
      <c r="A2918" s="42">
        <v>2916.0</v>
      </c>
      <c r="B2918" s="42">
        <v>18.0</v>
      </c>
      <c r="D2918" s="42">
        <v>2916.0</v>
      </c>
      <c r="E2918" s="42">
        <v>18.0</v>
      </c>
      <c r="G2918" s="2">
        <f>IFERROR(__xludf.DUMMYFUNCTION("""COMPUTED_VALUE"""),16.0)</f>
        <v>16</v>
      </c>
      <c r="O2918" s="42">
        <v>2916.0</v>
      </c>
      <c r="P2918" s="42">
        <v>289.0</v>
      </c>
      <c r="S2918" s="42">
        <v>283.0</v>
      </c>
    </row>
    <row r="2919">
      <c r="A2919" s="42">
        <v>2917.0</v>
      </c>
      <c r="B2919" s="42">
        <v>17.0</v>
      </c>
      <c r="D2919" s="42">
        <v>2917.0</v>
      </c>
      <c r="E2919" s="42">
        <v>17.0</v>
      </c>
      <c r="G2919" s="2">
        <f>IFERROR(__xludf.DUMMYFUNCTION("""COMPUTED_VALUE"""),5.0)</f>
        <v>5</v>
      </c>
      <c r="O2919" s="42">
        <v>2917.0</v>
      </c>
      <c r="P2919" s="42">
        <v>851.0</v>
      </c>
      <c r="S2919" s="42">
        <v>1109.0</v>
      </c>
    </row>
    <row r="2920">
      <c r="A2920" s="42">
        <v>2918.0</v>
      </c>
      <c r="B2920" s="42">
        <v>14.0</v>
      </c>
      <c r="D2920" s="42">
        <v>2918.0</v>
      </c>
      <c r="E2920" s="42">
        <v>16.0</v>
      </c>
      <c r="G2920" s="2">
        <f>IFERROR(__xludf.DUMMYFUNCTION("""COMPUTED_VALUE"""),7.0)</f>
        <v>7</v>
      </c>
      <c r="O2920" s="42">
        <v>2918.0</v>
      </c>
      <c r="P2920" s="42">
        <v>831.0</v>
      </c>
      <c r="S2920" s="42">
        <v>1028.0</v>
      </c>
    </row>
    <row r="2921">
      <c r="A2921" s="42">
        <v>2919.0</v>
      </c>
      <c r="B2921" s="42">
        <v>16.0</v>
      </c>
      <c r="D2921" s="42">
        <v>2919.0</v>
      </c>
      <c r="E2921" s="42">
        <v>16.0</v>
      </c>
      <c r="G2921" s="2">
        <f>IFERROR(__xludf.DUMMYFUNCTION("""COMPUTED_VALUE"""),9.0)</f>
        <v>9</v>
      </c>
      <c r="O2921" s="42">
        <v>2919.0</v>
      </c>
      <c r="P2921" s="42">
        <v>396.0</v>
      </c>
      <c r="S2921" s="42">
        <v>391.0</v>
      </c>
    </row>
    <row r="2922">
      <c r="A2922" s="42">
        <v>2920.0</v>
      </c>
      <c r="B2922" s="42">
        <v>14.0</v>
      </c>
      <c r="D2922" s="42">
        <v>2920.0</v>
      </c>
      <c r="E2922" s="42">
        <v>16.0</v>
      </c>
      <c r="G2922" s="2">
        <f>IFERROR(__xludf.DUMMYFUNCTION("""COMPUTED_VALUE"""),16.0)</f>
        <v>16</v>
      </c>
      <c r="O2922" s="42">
        <v>2920.0</v>
      </c>
      <c r="P2922" s="42">
        <v>471.0</v>
      </c>
      <c r="S2922" s="42">
        <v>477.0</v>
      </c>
    </row>
    <row r="2923">
      <c r="A2923" s="42">
        <v>2921.0</v>
      </c>
      <c r="B2923" s="42">
        <v>13.0</v>
      </c>
      <c r="D2923" s="42">
        <v>2921.0</v>
      </c>
      <c r="E2923" s="42">
        <v>16.0</v>
      </c>
      <c r="G2923" s="2">
        <f>IFERROR(__xludf.DUMMYFUNCTION("""COMPUTED_VALUE"""),16.0)</f>
        <v>16</v>
      </c>
      <c r="O2923" s="42">
        <v>2921.0</v>
      </c>
      <c r="P2923" s="42">
        <v>611.0</v>
      </c>
      <c r="S2923" s="42">
        <v>631.0</v>
      </c>
    </row>
    <row r="2924">
      <c r="A2924" s="42">
        <v>2922.0</v>
      </c>
      <c r="B2924" s="42">
        <v>9.0</v>
      </c>
      <c r="D2924" s="42">
        <v>2922.0</v>
      </c>
      <c r="E2924" s="42">
        <v>16.0</v>
      </c>
      <c r="G2924" s="2">
        <f>IFERROR(__xludf.DUMMYFUNCTION("""COMPUTED_VALUE"""),7.0)</f>
        <v>7</v>
      </c>
      <c r="O2924" s="42">
        <v>2922.0</v>
      </c>
      <c r="P2924" s="42">
        <v>855.0</v>
      </c>
      <c r="S2924" s="42">
        <v>1114.0</v>
      </c>
    </row>
    <row r="2925">
      <c r="A2925" s="42">
        <v>2923.0</v>
      </c>
      <c r="B2925" s="42">
        <v>11.0</v>
      </c>
      <c r="D2925" s="42">
        <v>2923.0</v>
      </c>
      <c r="E2925" s="42">
        <v>0.0</v>
      </c>
      <c r="G2925" s="2">
        <f>IFERROR(__xludf.DUMMYFUNCTION("""COMPUTED_VALUE"""),16.0)</f>
        <v>16</v>
      </c>
      <c r="O2925" s="42">
        <v>2923.0</v>
      </c>
      <c r="P2925" s="42">
        <v>994.0</v>
      </c>
      <c r="S2925" s="42">
        <v>1338.0</v>
      </c>
    </row>
    <row r="2926">
      <c r="A2926" s="42">
        <v>2924.0</v>
      </c>
      <c r="B2926" s="42">
        <v>11.0</v>
      </c>
      <c r="D2926" s="42">
        <v>2924.0</v>
      </c>
      <c r="E2926" s="42">
        <v>16.0</v>
      </c>
      <c r="G2926" s="2">
        <f>IFERROR(__xludf.DUMMYFUNCTION("""COMPUTED_VALUE"""),16.0)</f>
        <v>16</v>
      </c>
      <c r="O2926" s="42">
        <v>2924.0</v>
      </c>
      <c r="P2926" s="42">
        <v>554.0</v>
      </c>
      <c r="S2926" s="42">
        <v>547.0</v>
      </c>
    </row>
    <row r="2927">
      <c r="A2927" s="42">
        <v>2925.0</v>
      </c>
      <c r="B2927" s="42">
        <v>9.0</v>
      </c>
      <c r="D2927" s="42">
        <v>2925.0</v>
      </c>
      <c r="E2927" s="42">
        <v>16.0</v>
      </c>
      <c r="G2927" s="2">
        <f>IFERROR(__xludf.DUMMYFUNCTION("""COMPUTED_VALUE"""),16.0)</f>
        <v>16</v>
      </c>
      <c r="O2927" s="42">
        <v>2925.0</v>
      </c>
      <c r="P2927" s="42">
        <v>1095.0</v>
      </c>
      <c r="S2927" s="42">
        <v>1134.0</v>
      </c>
    </row>
    <row r="2928">
      <c r="A2928" s="42">
        <v>2926.0</v>
      </c>
      <c r="B2928" s="42">
        <v>9.0</v>
      </c>
      <c r="D2928" s="42">
        <v>2926.0</v>
      </c>
      <c r="E2928" s="42">
        <v>0.0</v>
      </c>
      <c r="G2928" s="2">
        <f>IFERROR(__xludf.DUMMYFUNCTION("""COMPUTED_VALUE"""),17.0)</f>
        <v>17</v>
      </c>
      <c r="O2928" s="42">
        <v>2926.0</v>
      </c>
      <c r="P2928" s="42">
        <v>1111.0</v>
      </c>
      <c r="S2928" s="42">
        <v>1299.0</v>
      </c>
    </row>
    <row r="2929">
      <c r="A2929" s="42">
        <v>2927.0</v>
      </c>
      <c r="B2929" s="42">
        <v>10.0</v>
      </c>
      <c r="D2929" s="42">
        <v>2927.0</v>
      </c>
      <c r="E2929" s="42">
        <v>16.0</v>
      </c>
      <c r="G2929" s="2">
        <f>IFERROR(__xludf.DUMMYFUNCTION("""COMPUTED_VALUE"""),20.0)</f>
        <v>20</v>
      </c>
      <c r="O2929" s="42">
        <v>2927.0</v>
      </c>
      <c r="P2929" s="42">
        <v>1220.0</v>
      </c>
      <c r="S2929" s="42">
        <v>1327.0</v>
      </c>
    </row>
    <row r="2930">
      <c r="A2930" s="42">
        <v>2928.0</v>
      </c>
      <c r="B2930" s="42">
        <v>12.0</v>
      </c>
      <c r="D2930" s="42">
        <v>2928.0</v>
      </c>
      <c r="E2930" s="42">
        <v>0.0</v>
      </c>
      <c r="G2930" s="2">
        <f>IFERROR(__xludf.DUMMYFUNCTION("""COMPUTED_VALUE"""),20.0)</f>
        <v>20</v>
      </c>
      <c r="O2930" s="42">
        <v>2928.0</v>
      </c>
      <c r="P2930" s="42">
        <v>1218.0</v>
      </c>
      <c r="S2930" s="42">
        <v>1215.0</v>
      </c>
    </row>
    <row r="2931">
      <c r="A2931" s="42">
        <v>2929.0</v>
      </c>
      <c r="B2931" s="42">
        <v>10.0</v>
      </c>
      <c r="D2931" s="42">
        <v>2929.0</v>
      </c>
      <c r="E2931" s="42">
        <v>16.0</v>
      </c>
      <c r="G2931" s="2">
        <f>IFERROR(__xludf.DUMMYFUNCTION("""COMPUTED_VALUE"""),19.0)</f>
        <v>19</v>
      </c>
      <c r="O2931" s="42">
        <v>2929.0</v>
      </c>
      <c r="P2931" s="42">
        <v>1452.0</v>
      </c>
      <c r="S2931" s="42">
        <v>1452.0</v>
      </c>
    </row>
    <row r="2932">
      <c r="A2932" s="42">
        <v>2930.0</v>
      </c>
      <c r="B2932" s="42">
        <v>10.0</v>
      </c>
      <c r="D2932" s="42">
        <v>2930.0</v>
      </c>
      <c r="E2932" s="42">
        <v>16.0</v>
      </c>
      <c r="G2932" s="2">
        <f>IFERROR(__xludf.DUMMYFUNCTION("""COMPUTED_VALUE"""),18.0)</f>
        <v>18</v>
      </c>
      <c r="O2932" s="42">
        <v>2930.0</v>
      </c>
      <c r="P2932" s="42">
        <v>1348.0</v>
      </c>
      <c r="S2932" s="42">
        <v>1348.0</v>
      </c>
    </row>
    <row r="2933">
      <c r="A2933" s="42">
        <v>2931.0</v>
      </c>
      <c r="B2933" s="42">
        <v>10.0</v>
      </c>
      <c r="D2933" s="42">
        <v>2931.0</v>
      </c>
      <c r="E2933" s="42">
        <v>0.0</v>
      </c>
      <c r="G2933" s="2">
        <f>IFERROR(__xludf.DUMMYFUNCTION("""COMPUTED_VALUE"""),19.0)</f>
        <v>19</v>
      </c>
      <c r="O2933" s="42">
        <v>2931.0</v>
      </c>
      <c r="P2933" s="42">
        <v>1390.0</v>
      </c>
      <c r="S2933" s="42">
        <v>1390.0</v>
      </c>
    </row>
    <row r="2934">
      <c r="A2934" s="42">
        <v>2932.0</v>
      </c>
      <c r="B2934" s="42">
        <v>10.0</v>
      </c>
      <c r="D2934" s="42">
        <v>2932.0</v>
      </c>
      <c r="E2934" s="42">
        <v>16.0</v>
      </c>
      <c r="G2934" s="2">
        <f>IFERROR(__xludf.DUMMYFUNCTION("""COMPUTED_VALUE"""),16.0)</f>
        <v>16</v>
      </c>
      <c r="O2934" s="42">
        <v>2932.0</v>
      </c>
      <c r="P2934" s="42">
        <v>1658.0</v>
      </c>
      <c r="S2934" s="42">
        <v>1658.0</v>
      </c>
    </row>
    <row r="2935">
      <c r="A2935" s="42">
        <v>2933.0</v>
      </c>
      <c r="B2935" s="42">
        <v>11.0</v>
      </c>
      <c r="D2935" s="42">
        <v>2933.0</v>
      </c>
      <c r="E2935" s="42">
        <v>16.0</v>
      </c>
      <c r="G2935" s="2">
        <f>IFERROR(__xludf.DUMMYFUNCTION("""COMPUTED_VALUE"""),16.0)</f>
        <v>16</v>
      </c>
      <c r="O2935" s="42">
        <v>2933.0</v>
      </c>
      <c r="P2935" s="42">
        <v>1470.0</v>
      </c>
      <c r="S2935" s="42">
        <v>1470.0</v>
      </c>
    </row>
    <row r="2936">
      <c r="A2936" s="42">
        <v>2934.0</v>
      </c>
      <c r="B2936" s="42">
        <v>8.0</v>
      </c>
      <c r="D2936" s="42">
        <v>2934.0</v>
      </c>
      <c r="E2936" s="42">
        <v>0.0</v>
      </c>
      <c r="G2936" s="2">
        <f>IFERROR(__xludf.DUMMYFUNCTION("""COMPUTED_VALUE"""),4.0)</f>
        <v>4</v>
      </c>
      <c r="O2936" s="42">
        <v>2934.0</v>
      </c>
      <c r="P2936" s="42">
        <v>1155.0</v>
      </c>
      <c r="S2936" s="42">
        <v>1155.0</v>
      </c>
    </row>
    <row r="2937">
      <c r="A2937" s="42">
        <v>2935.0</v>
      </c>
      <c r="B2937" s="42">
        <v>11.0</v>
      </c>
      <c r="D2937" s="42">
        <v>2935.0</v>
      </c>
      <c r="E2937" s="42">
        <v>16.0</v>
      </c>
      <c r="G2937" s="2">
        <f>IFERROR(__xludf.DUMMYFUNCTION("""COMPUTED_VALUE"""),16.0)</f>
        <v>16</v>
      </c>
      <c r="O2937" s="42">
        <v>2935.0</v>
      </c>
      <c r="P2937" s="42">
        <v>1176.0</v>
      </c>
      <c r="S2937" s="42">
        <v>1176.0</v>
      </c>
    </row>
    <row r="2938">
      <c r="A2938" s="42">
        <v>2936.0</v>
      </c>
      <c r="B2938" s="42">
        <v>11.0</v>
      </c>
      <c r="D2938" s="42">
        <v>2936.0</v>
      </c>
      <c r="E2938" s="42">
        <v>16.0</v>
      </c>
      <c r="G2938" s="2">
        <f>IFERROR(__xludf.DUMMYFUNCTION("""COMPUTED_VALUE"""),10.0)</f>
        <v>10</v>
      </c>
      <c r="O2938" s="42">
        <v>2936.0</v>
      </c>
      <c r="P2938" s="42">
        <v>1217.0</v>
      </c>
      <c r="S2938" s="42">
        <v>1217.0</v>
      </c>
    </row>
    <row r="2939">
      <c r="A2939" s="42">
        <v>2937.0</v>
      </c>
      <c r="B2939" s="42">
        <v>11.0</v>
      </c>
      <c r="D2939" s="42">
        <v>2937.0</v>
      </c>
      <c r="E2939" s="42">
        <v>0.0</v>
      </c>
      <c r="G2939" s="2">
        <f>IFERROR(__xludf.DUMMYFUNCTION("""COMPUTED_VALUE"""),7.0)</f>
        <v>7</v>
      </c>
      <c r="O2939" s="42">
        <v>2937.0</v>
      </c>
      <c r="P2939" s="42">
        <v>960.0</v>
      </c>
      <c r="S2939" s="42">
        <v>1042.0</v>
      </c>
    </row>
    <row r="2940">
      <c r="A2940" s="42">
        <v>2938.0</v>
      </c>
      <c r="B2940" s="42">
        <v>14.0</v>
      </c>
      <c r="D2940" s="42">
        <v>2938.0</v>
      </c>
      <c r="E2940" s="42">
        <v>16.0</v>
      </c>
      <c r="G2940" s="2">
        <f>IFERROR(__xludf.DUMMYFUNCTION("""COMPUTED_VALUE"""),16.0)</f>
        <v>16</v>
      </c>
      <c r="O2940" s="42">
        <v>2938.0</v>
      </c>
      <c r="P2940" s="42">
        <v>924.0</v>
      </c>
      <c r="S2940" s="42">
        <v>1258.0</v>
      </c>
    </row>
    <row r="2941">
      <c r="A2941" s="42">
        <v>2939.0</v>
      </c>
      <c r="B2941" s="42">
        <v>11.0</v>
      </c>
      <c r="D2941" s="42">
        <v>2939.0</v>
      </c>
      <c r="E2941" s="42">
        <v>16.0</v>
      </c>
      <c r="G2941" s="2">
        <f>IFERROR(__xludf.DUMMYFUNCTION("""COMPUTED_VALUE"""),16.0)</f>
        <v>16</v>
      </c>
      <c r="O2941" s="42">
        <v>2939.0</v>
      </c>
      <c r="P2941" s="42">
        <v>301.0</v>
      </c>
      <c r="S2941" s="42">
        <v>294.0</v>
      </c>
    </row>
    <row r="2942">
      <c r="A2942" s="42">
        <v>2940.0</v>
      </c>
      <c r="B2942" s="42">
        <v>13.0</v>
      </c>
      <c r="D2942" s="42">
        <v>2940.0</v>
      </c>
      <c r="E2942" s="42">
        <v>16.0</v>
      </c>
      <c r="G2942" s="2">
        <f>IFERROR(__xludf.DUMMYFUNCTION("""COMPUTED_VALUE"""),22.0)</f>
        <v>22</v>
      </c>
      <c r="O2942" s="42">
        <v>2940.0</v>
      </c>
      <c r="P2942" s="42">
        <v>853.0</v>
      </c>
      <c r="S2942" s="42">
        <v>1088.0</v>
      </c>
    </row>
    <row r="2943">
      <c r="A2943" s="42">
        <v>2941.0</v>
      </c>
      <c r="B2943" s="42">
        <v>9.0</v>
      </c>
      <c r="D2943" s="42">
        <v>2941.0</v>
      </c>
      <c r="E2943" s="42">
        <v>0.0</v>
      </c>
      <c r="G2943" s="2">
        <f>IFERROR(__xludf.DUMMYFUNCTION("""COMPUTED_VALUE"""),20.0)</f>
        <v>20</v>
      </c>
      <c r="O2943" s="42">
        <v>2941.0</v>
      </c>
      <c r="P2943" s="42">
        <v>541.0</v>
      </c>
      <c r="S2943" s="42">
        <v>669.0</v>
      </c>
    </row>
    <row r="2944">
      <c r="A2944" s="42">
        <v>2942.0</v>
      </c>
      <c r="B2944" s="42">
        <v>6.0</v>
      </c>
      <c r="D2944" s="42">
        <v>2942.0</v>
      </c>
      <c r="E2944" s="42">
        <v>16.0</v>
      </c>
      <c r="G2944" s="2">
        <f>IFERROR(__xludf.DUMMYFUNCTION("""COMPUTED_VALUE"""),19.0)</f>
        <v>19</v>
      </c>
      <c r="O2944" s="42">
        <v>2942.0</v>
      </c>
      <c r="P2944" s="42">
        <v>516.0</v>
      </c>
      <c r="S2944" s="42">
        <v>511.0</v>
      </c>
    </row>
    <row r="2945">
      <c r="A2945" s="42">
        <v>2943.0</v>
      </c>
      <c r="B2945" s="42">
        <v>9.0</v>
      </c>
      <c r="D2945" s="42">
        <v>2943.0</v>
      </c>
      <c r="E2945" s="42">
        <v>0.0</v>
      </c>
      <c r="G2945" s="2">
        <f>IFERROR(__xludf.DUMMYFUNCTION("""COMPUTED_VALUE"""),19.0)</f>
        <v>19</v>
      </c>
      <c r="O2945" s="42">
        <v>2943.0</v>
      </c>
      <c r="P2945" s="42">
        <v>1009.0</v>
      </c>
      <c r="S2945" s="42">
        <v>1121.0</v>
      </c>
    </row>
    <row r="2946">
      <c r="A2946" s="42">
        <v>2944.0</v>
      </c>
      <c r="B2946" s="42">
        <v>9.0</v>
      </c>
      <c r="D2946" s="42">
        <v>2944.0</v>
      </c>
      <c r="E2946" s="42">
        <v>16.0</v>
      </c>
      <c r="G2946" s="2">
        <f>IFERROR(__xludf.DUMMYFUNCTION("""COMPUTED_VALUE"""),20.0)</f>
        <v>20</v>
      </c>
      <c r="O2946" s="42">
        <v>2944.0</v>
      </c>
      <c r="P2946" s="42">
        <v>1017.0</v>
      </c>
      <c r="S2946" s="42">
        <v>1014.0</v>
      </c>
    </row>
    <row r="2947">
      <c r="A2947" s="42">
        <v>2945.0</v>
      </c>
      <c r="B2947" s="42">
        <v>9.0</v>
      </c>
      <c r="D2947" s="42">
        <v>2945.0</v>
      </c>
      <c r="E2947" s="42">
        <v>0.0</v>
      </c>
      <c r="G2947" s="2">
        <f>IFERROR(__xludf.DUMMYFUNCTION("""COMPUTED_VALUE"""),20.0)</f>
        <v>20</v>
      </c>
      <c r="O2947" s="42">
        <v>2945.0</v>
      </c>
      <c r="P2947" s="42">
        <v>1362.0</v>
      </c>
      <c r="S2947" s="42">
        <v>1362.0</v>
      </c>
    </row>
    <row r="2948">
      <c r="A2948" s="42">
        <v>2946.0</v>
      </c>
      <c r="B2948" s="42">
        <v>8.0</v>
      </c>
      <c r="D2948" s="42">
        <v>2946.0</v>
      </c>
      <c r="E2948" s="42">
        <v>16.0</v>
      </c>
      <c r="G2948" s="2">
        <f>IFERROR(__xludf.DUMMYFUNCTION("""COMPUTED_VALUE"""),18.0)</f>
        <v>18</v>
      </c>
      <c r="O2948" s="42">
        <v>2946.0</v>
      </c>
      <c r="P2948" s="42">
        <v>1080.0</v>
      </c>
      <c r="S2948" s="42">
        <v>1080.0</v>
      </c>
    </row>
    <row r="2949">
      <c r="A2949" s="42">
        <v>2947.0</v>
      </c>
      <c r="B2949" s="42">
        <v>8.0</v>
      </c>
      <c r="D2949" s="42">
        <v>2947.0</v>
      </c>
      <c r="E2949" s="42">
        <v>0.0</v>
      </c>
      <c r="G2949" s="2">
        <f>IFERROR(__xludf.DUMMYFUNCTION("""COMPUTED_VALUE"""),15.0)</f>
        <v>15</v>
      </c>
      <c r="O2949" s="42">
        <v>2947.0</v>
      </c>
      <c r="P2949" s="42">
        <v>1139.0</v>
      </c>
      <c r="S2949" s="42">
        <v>1139.0</v>
      </c>
    </row>
    <row r="2950">
      <c r="A2950" s="42">
        <v>2948.0</v>
      </c>
      <c r="B2950" s="42">
        <v>10.0</v>
      </c>
      <c r="D2950" s="42">
        <v>2948.0</v>
      </c>
      <c r="E2950" s="42">
        <v>16.0</v>
      </c>
      <c r="G2950" s="2">
        <f>IFERROR(__xludf.DUMMYFUNCTION("""COMPUTED_VALUE"""),23.0)</f>
        <v>23</v>
      </c>
      <c r="O2950" s="42">
        <v>2948.0</v>
      </c>
      <c r="P2950" s="42">
        <v>1077.0</v>
      </c>
      <c r="S2950" s="42">
        <v>1077.0</v>
      </c>
    </row>
    <row r="2951">
      <c r="A2951" s="42">
        <v>2949.0</v>
      </c>
      <c r="B2951" s="42">
        <v>9.0</v>
      </c>
      <c r="D2951" s="42">
        <v>2949.0</v>
      </c>
      <c r="E2951" s="42">
        <v>0.0</v>
      </c>
      <c r="G2951" s="2">
        <f>IFERROR(__xludf.DUMMYFUNCTION("""COMPUTED_VALUE"""),22.0)</f>
        <v>22</v>
      </c>
      <c r="O2951" s="42">
        <v>2949.0</v>
      </c>
      <c r="P2951" s="42">
        <v>1278.0</v>
      </c>
      <c r="S2951" s="42">
        <v>1278.0</v>
      </c>
    </row>
    <row r="2952">
      <c r="A2952" s="42">
        <v>2950.0</v>
      </c>
      <c r="B2952" s="42">
        <v>9.0</v>
      </c>
      <c r="D2952" s="42">
        <v>2950.0</v>
      </c>
      <c r="E2952" s="42">
        <v>16.0</v>
      </c>
      <c r="G2952" s="2">
        <f>IFERROR(__xludf.DUMMYFUNCTION("""COMPUTED_VALUE"""),22.0)</f>
        <v>22</v>
      </c>
      <c r="O2952" s="42">
        <v>2950.0</v>
      </c>
      <c r="P2952" s="42">
        <v>1485.0</v>
      </c>
      <c r="S2952" s="42">
        <v>1485.0</v>
      </c>
    </row>
    <row r="2953">
      <c r="A2953" s="42">
        <v>2951.0</v>
      </c>
      <c r="B2953" s="42">
        <v>7.0</v>
      </c>
      <c r="D2953" s="42">
        <v>2951.0</v>
      </c>
      <c r="E2953" s="42">
        <v>0.0</v>
      </c>
      <c r="G2953" s="2">
        <f>IFERROR(__xludf.DUMMYFUNCTION("""COMPUTED_VALUE"""),20.0)</f>
        <v>20</v>
      </c>
      <c r="O2953" s="42">
        <v>2951.0</v>
      </c>
      <c r="P2953" s="42">
        <v>1306.0</v>
      </c>
      <c r="S2953" s="42">
        <v>1306.0</v>
      </c>
    </row>
    <row r="2954">
      <c r="A2954" s="42">
        <v>2952.0</v>
      </c>
      <c r="B2954" s="42">
        <v>9.0</v>
      </c>
      <c r="D2954" s="42">
        <v>2952.0</v>
      </c>
      <c r="E2954" s="42">
        <v>16.0</v>
      </c>
      <c r="G2954" s="2">
        <f>IFERROR(__xludf.DUMMYFUNCTION("""COMPUTED_VALUE"""),18.0)</f>
        <v>18</v>
      </c>
      <c r="O2954" s="42">
        <v>2952.0</v>
      </c>
      <c r="P2954" s="42">
        <v>1644.0</v>
      </c>
      <c r="S2954" s="42">
        <v>1644.0</v>
      </c>
    </row>
    <row r="2955">
      <c r="A2955" s="42">
        <v>2953.0</v>
      </c>
      <c r="B2955" s="42">
        <v>8.0</v>
      </c>
      <c r="D2955" s="42">
        <v>2953.0</v>
      </c>
      <c r="E2955" s="42">
        <v>0.0</v>
      </c>
      <c r="G2955" s="2">
        <f>IFERROR(__xludf.DUMMYFUNCTION("""COMPUTED_VALUE"""),20.0)</f>
        <v>20</v>
      </c>
      <c r="O2955" s="42">
        <v>2953.0</v>
      </c>
      <c r="P2955" s="42">
        <v>1753.0</v>
      </c>
      <c r="S2955" s="42">
        <v>1753.0</v>
      </c>
    </row>
    <row r="2956">
      <c r="A2956" s="42">
        <v>2954.0</v>
      </c>
      <c r="B2956" s="42">
        <v>10.0</v>
      </c>
      <c r="D2956" s="42">
        <v>2954.0</v>
      </c>
      <c r="E2956" s="42">
        <v>16.0</v>
      </c>
      <c r="G2956" s="2">
        <f>IFERROR(__xludf.DUMMYFUNCTION("""COMPUTED_VALUE"""),19.0)</f>
        <v>19</v>
      </c>
      <c r="O2956" s="42">
        <v>2954.0</v>
      </c>
      <c r="P2956" s="42">
        <v>1571.0</v>
      </c>
      <c r="S2956" s="42">
        <v>1571.0</v>
      </c>
    </row>
    <row r="2957">
      <c r="A2957" s="42">
        <v>2955.0</v>
      </c>
      <c r="B2957" s="42">
        <v>12.0</v>
      </c>
      <c r="D2957" s="42">
        <v>2955.0</v>
      </c>
      <c r="E2957" s="42">
        <v>16.0</v>
      </c>
      <c r="G2957" s="2">
        <f>IFERROR(__xludf.DUMMYFUNCTION("""COMPUTED_VALUE"""),21.0)</f>
        <v>21</v>
      </c>
      <c r="O2957" s="42">
        <v>2955.0</v>
      </c>
      <c r="P2957" s="42">
        <v>1560.0</v>
      </c>
      <c r="S2957" s="42">
        <v>1560.0</v>
      </c>
    </row>
    <row r="2958">
      <c r="A2958" s="42">
        <v>2956.0</v>
      </c>
      <c r="B2958" s="42">
        <v>12.0</v>
      </c>
      <c r="D2958" s="42">
        <v>2956.0</v>
      </c>
      <c r="E2958" s="42">
        <v>16.0</v>
      </c>
      <c r="G2958" s="2">
        <f>IFERROR(__xludf.DUMMYFUNCTION("""COMPUTED_VALUE"""),19.0)</f>
        <v>19</v>
      </c>
      <c r="O2958" s="42">
        <v>2956.0</v>
      </c>
      <c r="P2958" s="42">
        <v>1479.0</v>
      </c>
      <c r="S2958" s="42">
        <v>1479.0</v>
      </c>
    </row>
    <row r="2959">
      <c r="A2959" s="42">
        <v>2957.0</v>
      </c>
      <c r="B2959" s="42">
        <v>11.0</v>
      </c>
      <c r="D2959" s="42">
        <v>2957.0</v>
      </c>
      <c r="E2959" s="42">
        <v>0.0</v>
      </c>
      <c r="G2959" s="2">
        <f>IFERROR(__xludf.DUMMYFUNCTION("""COMPUTED_VALUE"""),18.0)</f>
        <v>18</v>
      </c>
      <c r="O2959" s="42">
        <v>2957.0</v>
      </c>
      <c r="P2959" s="42">
        <v>1304.0</v>
      </c>
      <c r="S2959" s="42">
        <v>1304.0</v>
      </c>
    </row>
    <row r="2960">
      <c r="A2960" s="42">
        <v>2958.0</v>
      </c>
      <c r="B2960" s="42">
        <v>11.0</v>
      </c>
      <c r="D2960" s="42">
        <v>2958.0</v>
      </c>
      <c r="E2960" s="42">
        <v>16.0</v>
      </c>
      <c r="G2960" s="2">
        <f>IFERROR(__xludf.DUMMYFUNCTION("""COMPUTED_VALUE"""),19.0)</f>
        <v>19</v>
      </c>
      <c r="O2960" s="42">
        <v>2958.0</v>
      </c>
      <c r="P2960" s="42">
        <v>1135.0</v>
      </c>
      <c r="S2960" s="42">
        <v>1135.0</v>
      </c>
    </row>
    <row r="2961">
      <c r="A2961" s="42">
        <v>2959.0</v>
      </c>
      <c r="B2961" s="42">
        <v>13.0</v>
      </c>
      <c r="D2961" s="42">
        <v>2959.0</v>
      </c>
      <c r="E2961" s="42">
        <v>16.0</v>
      </c>
      <c r="G2961" s="2">
        <f>IFERROR(__xludf.DUMMYFUNCTION("""COMPUTED_VALUE"""),21.0)</f>
        <v>21</v>
      </c>
      <c r="O2961" s="42">
        <v>2959.0</v>
      </c>
      <c r="P2961" s="42">
        <v>1468.0</v>
      </c>
      <c r="S2961" s="42">
        <v>1468.0</v>
      </c>
    </row>
    <row r="2962">
      <c r="A2962" s="42">
        <v>2960.0</v>
      </c>
      <c r="B2962" s="42">
        <v>13.0</v>
      </c>
      <c r="D2962" s="42">
        <v>2960.0</v>
      </c>
      <c r="E2962" s="42">
        <v>16.0</v>
      </c>
      <c r="G2962" s="2">
        <f>IFERROR(__xludf.DUMMYFUNCTION("""COMPUTED_VALUE"""),21.0)</f>
        <v>21</v>
      </c>
      <c r="O2962" s="42">
        <v>2960.0</v>
      </c>
      <c r="P2962" s="42">
        <v>1611.0</v>
      </c>
      <c r="S2962" s="42">
        <v>1611.0</v>
      </c>
    </row>
    <row r="2963">
      <c r="A2963" s="42">
        <v>2961.0</v>
      </c>
      <c r="B2963" s="42">
        <v>13.0</v>
      </c>
      <c r="D2963" s="42">
        <v>2961.0</v>
      </c>
      <c r="E2963" s="42">
        <v>0.0</v>
      </c>
      <c r="G2963" s="2">
        <f>IFERROR(__xludf.DUMMYFUNCTION("""COMPUTED_VALUE"""),16.0)</f>
        <v>16</v>
      </c>
      <c r="O2963" s="42">
        <v>2961.0</v>
      </c>
      <c r="P2963" s="42">
        <v>1867.0</v>
      </c>
      <c r="S2963" s="42">
        <v>1867.0</v>
      </c>
    </row>
    <row r="2964">
      <c r="A2964" s="42">
        <v>2962.0</v>
      </c>
      <c r="B2964" s="42">
        <v>17.0</v>
      </c>
      <c r="D2964" s="42">
        <v>2962.0</v>
      </c>
      <c r="E2964" s="42">
        <v>16.0</v>
      </c>
      <c r="G2964" s="2">
        <f>IFERROR(__xludf.DUMMYFUNCTION("""COMPUTED_VALUE"""),15.0)</f>
        <v>15</v>
      </c>
      <c r="O2964" s="42">
        <v>2962.0</v>
      </c>
      <c r="P2964" s="42">
        <v>1960.0</v>
      </c>
      <c r="S2964" s="42">
        <v>1960.0</v>
      </c>
    </row>
    <row r="2965">
      <c r="A2965" s="42">
        <v>2963.0</v>
      </c>
      <c r="B2965" s="42">
        <v>17.0</v>
      </c>
      <c r="D2965" s="42">
        <v>2963.0</v>
      </c>
      <c r="E2965" s="42">
        <v>17.0</v>
      </c>
      <c r="G2965" s="2">
        <f>IFERROR(__xludf.DUMMYFUNCTION("""COMPUTED_VALUE"""),10.0)</f>
        <v>10</v>
      </c>
      <c r="O2965" s="42">
        <v>2963.0</v>
      </c>
      <c r="P2965" s="42">
        <v>1846.0</v>
      </c>
      <c r="S2965" s="42">
        <v>1846.0</v>
      </c>
    </row>
    <row r="2966">
      <c r="A2966" s="42">
        <v>2964.0</v>
      </c>
      <c r="B2966" s="42">
        <v>20.0</v>
      </c>
      <c r="D2966" s="42">
        <v>2964.0</v>
      </c>
      <c r="E2966" s="42">
        <v>20.0</v>
      </c>
      <c r="G2966" s="2">
        <f>IFERROR(__xludf.DUMMYFUNCTION("""COMPUTED_VALUE"""),15.0)</f>
        <v>15</v>
      </c>
      <c r="O2966" s="42">
        <v>2964.0</v>
      </c>
      <c r="P2966" s="42">
        <v>2004.0</v>
      </c>
      <c r="S2966" s="42">
        <v>2004.0</v>
      </c>
    </row>
    <row r="2967">
      <c r="A2967" s="42">
        <v>2965.0</v>
      </c>
      <c r="B2967" s="42">
        <v>21.0</v>
      </c>
      <c r="D2967" s="42">
        <v>2965.0</v>
      </c>
      <c r="E2967" s="42">
        <v>21.0</v>
      </c>
      <c r="G2967" s="2">
        <f>IFERROR(__xludf.DUMMYFUNCTION("""COMPUTED_VALUE"""),16.0)</f>
        <v>16</v>
      </c>
      <c r="O2967" s="42">
        <v>2965.0</v>
      </c>
      <c r="P2967" s="42">
        <v>2053.0</v>
      </c>
      <c r="S2967" s="42">
        <v>2053.0</v>
      </c>
    </row>
    <row r="2968">
      <c r="A2968" s="42">
        <v>2966.0</v>
      </c>
      <c r="B2968" s="42">
        <v>25.0</v>
      </c>
      <c r="D2968" s="42">
        <v>2966.0</v>
      </c>
      <c r="E2968" s="42">
        <v>25.0</v>
      </c>
      <c r="G2968" s="2">
        <f>IFERROR(__xludf.DUMMYFUNCTION("""COMPUTED_VALUE"""),16.0)</f>
        <v>16</v>
      </c>
      <c r="O2968" s="42">
        <v>2966.0</v>
      </c>
      <c r="P2968" s="42">
        <v>1882.0</v>
      </c>
      <c r="S2968" s="42">
        <v>1882.0</v>
      </c>
    </row>
    <row r="2969">
      <c r="A2969" s="42">
        <v>2967.0</v>
      </c>
      <c r="B2969" s="42">
        <v>24.0</v>
      </c>
      <c r="D2969" s="42">
        <v>2967.0</v>
      </c>
      <c r="E2969" s="42">
        <v>24.0</v>
      </c>
      <c r="G2969" s="2">
        <f>IFERROR(__xludf.DUMMYFUNCTION("""COMPUTED_VALUE"""),9.0)</f>
        <v>9</v>
      </c>
      <c r="O2969" s="42">
        <v>2967.0</v>
      </c>
      <c r="P2969" s="42">
        <v>1855.0</v>
      </c>
      <c r="S2969" s="42">
        <v>1855.0</v>
      </c>
    </row>
    <row r="2970">
      <c r="A2970" s="42">
        <v>2968.0</v>
      </c>
      <c r="B2970" s="42">
        <v>25.0</v>
      </c>
      <c r="D2970" s="42">
        <v>2968.0</v>
      </c>
      <c r="E2970" s="42">
        <v>25.0</v>
      </c>
      <c r="G2970" s="2">
        <f>IFERROR(__xludf.DUMMYFUNCTION("""COMPUTED_VALUE"""),18.0)</f>
        <v>18</v>
      </c>
      <c r="O2970" s="42">
        <v>2968.0</v>
      </c>
      <c r="P2970" s="42">
        <v>1547.0</v>
      </c>
      <c r="S2970" s="42">
        <v>1547.0</v>
      </c>
    </row>
    <row r="2971">
      <c r="A2971" s="42">
        <v>2969.0</v>
      </c>
      <c r="B2971" s="42">
        <v>19.0</v>
      </c>
      <c r="D2971" s="42">
        <v>2969.0</v>
      </c>
      <c r="E2971" s="42">
        <v>19.0</v>
      </c>
      <c r="G2971" s="2">
        <f>IFERROR(__xludf.DUMMYFUNCTION("""COMPUTED_VALUE"""),21.0)</f>
        <v>21</v>
      </c>
      <c r="O2971" s="42">
        <v>2969.0</v>
      </c>
      <c r="P2971" s="42">
        <v>1691.0</v>
      </c>
      <c r="S2971" s="42">
        <v>1691.0</v>
      </c>
    </row>
    <row r="2972">
      <c r="A2972" s="42">
        <v>2970.0</v>
      </c>
      <c r="B2972" s="42">
        <v>21.0</v>
      </c>
      <c r="D2972" s="42">
        <v>2970.0</v>
      </c>
      <c r="E2972" s="42">
        <v>21.0</v>
      </c>
      <c r="G2972" s="2">
        <f>IFERROR(__xludf.DUMMYFUNCTION("""COMPUTED_VALUE"""),22.0)</f>
        <v>22</v>
      </c>
      <c r="O2972" s="42">
        <v>2970.0</v>
      </c>
      <c r="P2972" s="42">
        <v>1745.0</v>
      </c>
      <c r="S2972" s="42">
        <v>1745.0</v>
      </c>
    </row>
    <row r="2973">
      <c r="A2973" s="42">
        <v>2971.0</v>
      </c>
      <c r="B2973" s="42">
        <v>21.0</v>
      </c>
      <c r="D2973" s="42">
        <v>2971.0</v>
      </c>
      <c r="E2973" s="42">
        <v>21.0</v>
      </c>
      <c r="G2973" s="2">
        <f>IFERROR(__xludf.DUMMYFUNCTION("""COMPUTED_VALUE"""),16.0)</f>
        <v>16</v>
      </c>
      <c r="O2973" s="42">
        <v>2971.0</v>
      </c>
      <c r="P2973" s="42">
        <v>1367.0</v>
      </c>
      <c r="S2973" s="42">
        <v>1367.0</v>
      </c>
    </row>
    <row r="2974">
      <c r="A2974" s="42">
        <v>2972.0</v>
      </c>
      <c r="B2974" s="42">
        <v>21.0</v>
      </c>
      <c r="D2974" s="42">
        <v>2972.0</v>
      </c>
      <c r="E2974" s="42">
        <v>21.0</v>
      </c>
      <c r="G2974" s="2">
        <f>IFERROR(__xludf.DUMMYFUNCTION("""COMPUTED_VALUE"""),17.0)</f>
        <v>17</v>
      </c>
      <c r="O2974" s="42">
        <v>2972.0</v>
      </c>
      <c r="P2974" s="42">
        <v>1621.0</v>
      </c>
      <c r="S2974" s="42">
        <v>1621.0</v>
      </c>
    </row>
    <row r="2975">
      <c r="A2975" s="42">
        <v>2973.0</v>
      </c>
      <c r="B2975" s="42">
        <v>19.0</v>
      </c>
      <c r="D2975" s="42">
        <v>2973.0</v>
      </c>
      <c r="E2975" s="42">
        <v>19.0</v>
      </c>
      <c r="G2975" s="2">
        <f>IFERROR(__xludf.DUMMYFUNCTION("""COMPUTED_VALUE"""),13.0)</f>
        <v>13</v>
      </c>
      <c r="O2975" s="42">
        <v>2973.0</v>
      </c>
      <c r="P2975" s="42">
        <v>1350.0</v>
      </c>
      <c r="S2975" s="42">
        <v>1350.0</v>
      </c>
    </row>
    <row r="2976">
      <c r="A2976" s="42">
        <v>2974.0</v>
      </c>
      <c r="B2976" s="42">
        <v>14.0</v>
      </c>
      <c r="D2976" s="42">
        <v>2974.0</v>
      </c>
      <c r="E2976" s="42">
        <v>16.0</v>
      </c>
      <c r="G2976" s="2">
        <f>IFERROR(__xludf.DUMMYFUNCTION("""COMPUTED_VALUE"""),7.0)</f>
        <v>7</v>
      </c>
      <c r="O2976" s="42">
        <v>2974.0</v>
      </c>
      <c r="P2976" s="42">
        <v>1562.0</v>
      </c>
      <c r="S2976" s="42">
        <v>1562.0</v>
      </c>
    </row>
    <row r="2977">
      <c r="A2977" s="42">
        <v>2975.0</v>
      </c>
      <c r="B2977" s="42">
        <v>10.0</v>
      </c>
      <c r="D2977" s="42">
        <v>2975.0</v>
      </c>
      <c r="E2977" s="42">
        <v>16.0</v>
      </c>
      <c r="G2977" s="2">
        <f>IFERROR(__xludf.DUMMYFUNCTION("""COMPUTED_VALUE"""),15.0)</f>
        <v>15</v>
      </c>
      <c r="O2977" s="42">
        <v>2975.0</v>
      </c>
      <c r="P2977" s="42">
        <v>1294.0</v>
      </c>
      <c r="S2977" s="42">
        <v>1294.0</v>
      </c>
    </row>
    <row r="2978">
      <c r="A2978" s="42">
        <v>2976.0</v>
      </c>
      <c r="B2978" s="42">
        <v>11.0</v>
      </c>
      <c r="D2978" s="42">
        <v>2976.0</v>
      </c>
      <c r="E2978" s="42">
        <v>16.0</v>
      </c>
      <c r="G2978" s="2">
        <f>IFERROR(__xludf.DUMMYFUNCTION("""COMPUTED_VALUE"""),6.0)</f>
        <v>6</v>
      </c>
      <c r="O2978" s="42">
        <v>2976.0</v>
      </c>
      <c r="P2978" s="42">
        <v>1286.0</v>
      </c>
      <c r="S2978" s="42">
        <v>1286.0</v>
      </c>
    </row>
    <row r="2979">
      <c r="A2979" s="42">
        <v>2977.0</v>
      </c>
      <c r="B2979" s="42">
        <v>10.0</v>
      </c>
      <c r="D2979" s="42">
        <v>2977.0</v>
      </c>
      <c r="E2979" s="42">
        <v>0.0</v>
      </c>
      <c r="G2979" s="2">
        <f>IFERROR(__xludf.DUMMYFUNCTION("""COMPUTED_VALUE"""),15.0)</f>
        <v>15</v>
      </c>
      <c r="O2979" s="42">
        <v>2977.0</v>
      </c>
      <c r="P2979" s="42">
        <v>1072.0</v>
      </c>
      <c r="S2979" s="42">
        <v>1072.0</v>
      </c>
    </row>
    <row r="2980">
      <c r="A2980" s="42">
        <v>2978.0</v>
      </c>
      <c r="B2980" s="42">
        <v>13.0</v>
      </c>
      <c r="D2980" s="42">
        <v>2978.0</v>
      </c>
      <c r="E2980" s="42">
        <v>16.0</v>
      </c>
      <c r="G2980" s="2">
        <f>IFERROR(__xludf.DUMMYFUNCTION("""COMPUTED_VALUE"""),5.0)</f>
        <v>5</v>
      </c>
      <c r="O2980" s="42">
        <v>2978.0</v>
      </c>
      <c r="P2980" s="42">
        <v>1266.0</v>
      </c>
      <c r="S2980" s="42">
        <v>1266.0</v>
      </c>
    </row>
    <row r="2981">
      <c r="A2981" s="42">
        <v>2979.0</v>
      </c>
      <c r="B2981" s="42">
        <v>13.0</v>
      </c>
      <c r="D2981" s="42">
        <v>2979.0</v>
      </c>
      <c r="E2981" s="42">
        <v>16.0</v>
      </c>
      <c r="G2981" s="2">
        <f>IFERROR(__xludf.DUMMYFUNCTION("""COMPUTED_VALUE"""),11.0)</f>
        <v>11</v>
      </c>
      <c r="O2981" s="42">
        <v>2979.0</v>
      </c>
      <c r="P2981" s="42">
        <v>1005.0</v>
      </c>
      <c r="S2981" s="42">
        <v>1005.0</v>
      </c>
    </row>
    <row r="2982">
      <c r="A2982" s="42">
        <v>2980.0</v>
      </c>
      <c r="B2982" s="42">
        <v>13.0</v>
      </c>
      <c r="D2982" s="42">
        <v>2980.0</v>
      </c>
      <c r="E2982" s="42">
        <v>16.0</v>
      </c>
      <c r="G2982" s="2">
        <f>IFERROR(__xludf.DUMMYFUNCTION("""COMPUTED_VALUE"""),16.0)</f>
        <v>16</v>
      </c>
      <c r="O2982" s="42">
        <v>2980.0</v>
      </c>
      <c r="P2982" s="42">
        <v>1313.0</v>
      </c>
      <c r="S2982" s="42">
        <v>1313.0</v>
      </c>
    </row>
    <row r="2983">
      <c r="A2983" s="42">
        <v>2981.0</v>
      </c>
      <c r="B2983" s="42">
        <v>10.0</v>
      </c>
      <c r="D2983" s="42">
        <v>2981.0</v>
      </c>
      <c r="E2983" s="42">
        <v>0.0</v>
      </c>
      <c r="G2983" s="2">
        <f>IFERROR(__xludf.DUMMYFUNCTION("""COMPUTED_VALUE"""),16.0)</f>
        <v>16</v>
      </c>
      <c r="O2983" s="42">
        <v>2981.0</v>
      </c>
      <c r="P2983" s="42">
        <v>1293.0</v>
      </c>
      <c r="S2983" s="42">
        <v>1293.0</v>
      </c>
    </row>
    <row r="2984">
      <c r="A2984" s="42">
        <v>2982.0</v>
      </c>
      <c r="B2984" s="42">
        <v>11.0</v>
      </c>
      <c r="D2984" s="42">
        <v>2982.0</v>
      </c>
      <c r="E2984" s="42">
        <v>16.0</v>
      </c>
      <c r="G2984" s="2">
        <f>IFERROR(__xludf.DUMMYFUNCTION("""COMPUTED_VALUE"""),15.0)</f>
        <v>15</v>
      </c>
      <c r="O2984" s="42">
        <v>2982.0</v>
      </c>
      <c r="P2984" s="42">
        <v>1529.0</v>
      </c>
      <c r="S2984" s="42">
        <v>1529.0</v>
      </c>
    </row>
    <row r="2985">
      <c r="A2985" s="42">
        <v>2983.0</v>
      </c>
      <c r="B2985" s="42">
        <v>12.0</v>
      </c>
      <c r="D2985" s="42">
        <v>2983.0</v>
      </c>
      <c r="E2985" s="42">
        <v>16.0</v>
      </c>
      <c r="G2985" s="2">
        <f>IFERROR(__xludf.DUMMYFUNCTION("""COMPUTED_VALUE"""),9.0)</f>
        <v>9</v>
      </c>
      <c r="O2985" s="42">
        <v>2983.0</v>
      </c>
      <c r="P2985" s="42">
        <v>1094.0</v>
      </c>
      <c r="S2985" s="42">
        <v>1094.0</v>
      </c>
    </row>
    <row r="2986">
      <c r="A2986" s="42">
        <v>2984.0</v>
      </c>
      <c r="B2986" s="42">
        <v>12.0</v>
      </c>
      <c r="D2986" s="42">
        <v>2984.0</v>
      </c>
      <c r="E2986" s="42">
        <v>16.0</v>
      </c>
      <c r="G2986" s="2">
        <f>IFERROR(__xludf.DUMMYFUNCTION("""COMPUTED_VALUE"""),10.0)</f>
        <v>10</v>
      </c>
      <c r="O2986" s="42">
        <v>2984.0</v>
      </c>
      <c r="P2986" s="42">
        <v>1337.0</v>
      </c>
      <c r="S2986" s="42">
        <v>1337.0</v>
      </c>
    </row>
    <row r="2987">
      <c r="A2987" s="42">
        <v>2985.0</v>
      </c>
      <c r="B2987" s="42">
        <v>13.0</v>
      </c>
      <c r="D2987" s="42">
        <v>2985.0</v>
      </c>
      <c r="E2987" s="42">
        <v>0.0</v>
      </c>
      <c r="G2987" s="2">
        <f>IFERROR(__xludf.DUMMYFUNCTION("""COMPUTED_VALUE"""),16.0)</f>
        <v>16</v>
      </c>
      <c r="O2987" s="42">
        <v>2985.0</v>
      </c>
      <c r="P2987" s="42">
        <v>1651.0</v>
      </c>
      <c r="S2987" s="42">
        <v>1651.0</v>
      </c>
    </row>
    <row r="2988">
      <c r="A2988" s="42">
        <v>2986.0</v>
      </c>
      <c r="B2988" s="42">
        <v>12.0</v>
      </c>
      <c r="D2988" s="42">
        <v>2986.0</v>
      </c>
      <c r="E2988" s="42">
        <v>16.0</v>
      </c>
      <c r="G2988" s="2">
        <f>IFERROR(__xludf.DUMMYFUNCTION("""COMPUTED_VALUE"""),16.0)</f>
        <v>16</v>
      </c>
      <c r="O2988" s="42">
        <v>2986.0</v>
      </c>
      <c r="P2988" s="42">
        <v>1509.0</v>
      </c>
      <c r="S2988" s="42">
        <v>1509.0</v>
      </c>
    </row>
    <row r="2989">
      <c r="A2989" s="42">
        <v>2987.0</v>
      </c>
      <c r="B2989" s="42">
        <v>13.0</v>
      </c>
      <c r="D2989" s="42">
        <v>2987.0</v>
      </c>
      <c r="E2989" s="42">
        <v>16.0</v>
      </c>
      <c r="G2989" s="2">
        <f>IFERROR(__xludf.DUMMYFUNCTION("""COMPUTED_VALUE"""),16.0)</f>
        <v>16</v>
      </c>
      <c r="O2989" s="42">
        <v>2987.0</v>
      </c>
      <c r="P2989" s="42">
        <v>1277.0</v>
      </c>
      <c r="S2989" s="42">
        <v>1277.0</v>
      </c>
    </row>
    <row r="2990">
      <c r="A2990" s="42">
        <v>2988.0</v>
      </c>
      <c r="B2990" s="42">
        <v>13.0</v>
      </c>
      <c r="D2990" s="42">
        <v>2988.0</v>
      </c>
      <c r="E2990" s="42">
        <v>16.0</v>
      </c>
      <c r="G2990" s="2">
        <f>IFERROR(__xludf.DUMMYFUNCTION("""COMPUTED_VALUE"""),16.0)</f>
        <v>16</v>
      </c>
      <c r="O2990" s="42">
        <v>2988.0</v>
      </c>
      <c r="P2990" s="42">
        <v>1434.0</v>
      </c>
      <c r="S2990" s="42">
        <v>1434.0</v>
      </c>
    </row>
    <row r="2991">
      <c r="A2991" s="42">
        <v>2989.0</v>
      </c>
      <c r="B2991" s="42">
        <v>11.0</v>
      </c>
      <c r="D2991" s="42">
        <v>2989.0</v>
      </c>
      <c r="E2991" s="42">
        <v>0.0</v>
      </c>
      <c r="G2991" s="2">
        <f>IFERROR(__xludf.DUMMYFUNCTION("""COMPUTED_VALUE"""),16.0)</f>
        <v>16</v>
      </c>
      <c r="O2991" s="42">
        <v>2989.0</v>
      </c>
      <c r="P2991" s="42">
        <v>1470.0</v>
      </c>
      <c r="S2991" s="42">
        <v>1470.0</v>
      </c>
    </row>
    <row r="2992">
      <c r="A2992" s="42">
        <v>2990.0</v>
      </c>
      <c r="B2992" s="42">
        <v>14.0</v>
      </c>
      <c r="D2992" s="42">
        <v>2990.0</v>
      </c>
      <c r="E2992" s="42">
        <v>16.0</v>
      </c>
      <c r="G2992" s="2">
        <f>IFERROR(__xludf.DUMMYFUNCTION("""COMPUTED_VALUE"""),12.0)</f>
        <v>12</v>
      </c>
      <c r="O2992" s="42">
        <v>2990.0</v>
      </c>
      <c r="P2992" s="42">
        <v>1357.0</v>
      </c>
      <c r="S2992" s="42">
        <v>1357.0</v>
      </c>
    </row>
    <row r="2993">
      <c r="A2993" s="42">
        <v>2991.0</v>
      </c>
      <c r="B2993" s="42">
        <v>13.0</v>
      </c>
      <c r="D2993" s="42">
        <v>2991.0</v>
      </c>
      <c r="E2993" s="42">
        <v>16.0</v>
      </c>
      <c r="G2993" s="2">
        <f>IFERROR(__xludf.DUMMYFUNCTION("""COMPUTED_VALUE"""),4.0)</f>
        <v>4</v>
      </c>
      <c r="O2993" s="42">
        <v>2991.0</v>
      </c>
      <c r="P2993" s="42">
        <v>1215.0</v>
      </c>
      <c r="S2993" s="42">
        <v>1251.0</v>
      </c>
    </row>
    <row r="2994">
      <c r="A2994" s="42">
        <v>2992.0</v>
      </c>
      <c r="B2994" s="42">
        <v>13.0</v>
      </c>
      <c r="D2994" s="42">
        <v>2992.0</v>
      </c>
      <c r="E2994" s="42">
        <v>16.0</v>
      </c>
      <c r="G2994" s="2">
        <f>IFERROR(__xludf.DUMMYFUNCTION("""COMPUTED_VALUE"""),9.0)</f>
        <v>9</v>
      </c>
      <c r="O2994" s="42">
        <v>2992.0</v>
      </c>
      <c r="P2994" s="42">
        <v>983.0</v>
      </c>
      <c r="S2994" s="42">
        <v>1068.0</v>
      </c>
    </row>
    <row r="2995">
      <c r="A2995" s="42">
        <v>2993.0</v>
      </c>
      <c r="B2995" s="42">
        <v>11.0</v>
      </c>
      <c r="D2995" s="42">
        <v>2993.0</v>
      </c>
      <c r="E2995" s="42">
        <v>16.0</v>
      </c>
      <c r="G2995" s="2">
        <f>IFERROR(__xludf.DUMMYFUNCTION("""COMPUTED_VALUE"""),12.0)</f>
        <v>12</v>
      </c>
      <c r="O2995" s="42">
        <v>2993.0</v>
      </c>
      <c r="P2995" s="42">
        <v>892.0</v>
      </c>
      <c r="S2995" s="42">
        <v>890.0</v>
      </c>
    </row>
    <row r="2996">
      <c r="A2996" s="42">
        <v>2994.0</v>
      </c>
      <c r="B2996" s="42">
        <v>12.0</v>
      </c>
      <c r="D2996" s="42">
        <v>2994.0</v>
      </c>
      <c r="E2996" s="42">
        <v>0.0</v>
      </c>
      <c r="G2996" s="2">
        <f>IFERROR(__xludf.DUMMYFUNCTION("""COMPUTED_VALUE"""),3.0)</f>
        <v>3</v>
      </c>
      <c r="O2996" s="42">
        <v>2994.0</v>
      </c>
      <c r="P2996" s="42">
        <v>1120.0</v>
      </c>
      <c r="S2996" s="42">
        <v>1117.0</v>
      </c>
    </row>
    <row r="2997">
      <c r="A2997" s="42">
        <v>2995.0</v>
      </c>
      <c r="B2997" s="42">
        <v>13.0</v>
      </c>
      <c r="D2997" s="42">
        <v>2995.0</v>
      </c>
      <c r="E2997" s="42">
        <v>16.0</v>
      </c>
      <c r="G2997" s="2">
        <f>IFERROR(__xludf.DUMMYFUNCTION("""COMPUTED_VALUE"""),16.0)</f>
        <v>16</v>
      </c>
      <c r="O2997" s="42">
        <v>2995.0</v>
      </c>
      <c r="P2997" s="42">
        <v>1119.0</v>
      </c>
      <c r="S2997" s="42">
        <v>1221.0</v>
      </c>
    </row>
    <row r="2998">
      <c r="A2998" s="42">
        <v>2996.0</v>
      </c>
      <c r="B2998" s="42">
        <v>11.0</v>
      </c>
      <c r="D2998" s="42">
        <v>2996.0</v>
      </c>
      <c r="E2998" s="42">
        <v>16.0</v>
      </c>
      <c r="G2998" s="2">
        <f>IFERROR(__xludf.DUMMYFUNCTION("""COMPUTED_VALUE"""),6.0)</f>
        <v>6</v>
      </c>
      <c r="O2998" s="42">
        <v>2996.0</v>
      </c>
      <c r="P2998" s="42">
        <v>1160.0</v>
      </c>
      <c r="S2998" s="42">
        <v>1307.0</v>
      </c>
    </row>
    <row r="2999">
      <c r="A2999" s="42">
        <v>2997.0</v>
      </c>
      <c r="B2999" s="42">
        <v>13.0</v>
      </c>
      <c r="D2999" s="42">
        <v>2997.0</v>
      </c>
      <c r="E2999" s="42">
        <v>16.0</v>
      </c>
      <c r="G2999" s="2">
        <f>IFERROR(__xludf.DUMMYFUNCTION("""COMPUTED_VALUE"""),12.0)</f>
        <v>12</v>
      </c>
      <c r="O2999" s="42">
        <v>2997.0</v>
      </c>
      <c r="P2999" s="42">
        <v>841.0</v>
      </c>
      <c r="S2999" s="42">
        <v>837.0</v>
      </c>
    </row>
    <row r="3000">
      <c r="A3000" s="42">
        <v>2998.0</v>
      </c>
      <c r="B3000" s="42">
        <v>14.0</v>
      </c>
      <c r="D3000" s="42">
        <v>2998.0</v>
      </c>
      <c r="E3000" s="42">
        <v>16.0</v>
      </c>
      <c r="G3000" s="2">
        <f>IFERROR(__xludf.DUMMYFUNCTION("""COMPUTED_VALUE"""),14.0)</f>
        <v>14</v>
      </c>
      <c r="O3000" s="42">
        <v>2998.0</v>
      </c>
      <c r="P3000" s="42">
        <v>1235.0</v>
      </c>
      <c r="S3000" s="42">
        <v>1250.0</v>
      </c>
    </row>
    <row r="3001">
      <c r="A3001" s="42">
        <v>2999.0</v>
      </c>
      <c r="B3001" s="42">
        <v>15.0</v>
      </c>
      <c r="D3001" s="42">
        <v>2999.0</v>
      </c>
      <c r="E3001" s="42">
        <v>0.0</v>
      </c>
      <c r="G3001" s="2">
        <f>IFERROR(__xludf.DUMMYFUNCTION("""COMPUTED_VALUE"""),8.0)</f>
        <v>8</v>
      </c>
      <c r="O3001" s="42">
        <v>2999.0</v>
      </c>
      <c r="P3001" s="42">
        <v>1436.0</v>
      </c>
      <c r="S3001" s="42">
        <v>1436.0</v>
      </c>
    </row>
    <row r="3002">
      <c r="A3002" s="42">
        <v>3000.0</v>
      </c>
      <c r="B3002" s="42">
        <v>17.0</v>
      </c>
      <c r="D3002" s="42">
        <v>3000.0</v>
      </c>
      <c r="E3002" s="42">
        <v>17.0</v>
      </c>
      <c r="G3002" s="2">
        <f>IFERROR(__xludf.DUMMYFUNCTION("""COMPUTED_VALUE"""),11.0)</f>
        <v>11</v>
      </c>
      <c r="O3002" s="42">
        <v>3000.0</v>
      </c>
      <c r="P3002" s="42">
        <v>1595.0</v>
      </c>
      <c r="S3002" s="42">
        <v>1595.0</v>
      </c>
    </row>
    <row r="3003">
      <c r="A3003" s="42">
        <v>3001.0</v>
      </c>
      <c r="B3003" s="42">
        <v>18.0</v>
      </c>
      <c r="D3003" s="42">
        <v>3001.0</v>
      </c>
      <c r="E3003" s="42">
        <v>18.0</v>
      </c>
      <c r="G3003" s="2">
        <f>IFERROR(__xludf.DUMMYFUNCTION("""COMPUTED_VALUE"""),16.0)</f>
        <v>16</v>
      </c>
      <c r="O3003" s="42">
        <v>3001.0</v>
      </c>
      <c r="P3003" s="42">
        <v>1969.0</v>
      </c>
      <c r="S3003" s="42">
        <v>1969.0</v>
      </c>
    </row>
    <row r="3004">
      <c r="A3004" s="42">
        <v>3002.0</v>
      </c>
      <c r="B3004" s="42">
        <v>19.0</v>
      </c>
      <c r="D3004" s="42">
        <v>3002.0</v>
      </c>
      <c r="E3004" s="42">
        <v>19.0</v>
      </c>
      <c r="G3004" s="2">
        <f>IFERROR(__xludf.DUMMYFUNCTION("""COMPUTED_VALUE"""),12.0)</f>
        <v>12</v>
      </c>
      <c r="O3004" s="42">
        <v>3002.0</v>
      </c>
      <c r="P3004" s="42">
        <v>2074.0</v>
      </c>
      <c r="S3004" s="42">
        <v>2074.0</v>
      </c>
    </row>
    <row r="3005">
      <c r="A3005" s="42">
        <v>3003.0</v>
      </c>
      <c r="B3005" s="42">
        <v>18.0</v>
      </c>
      <c r="D3005" s="42">
        <v>3003.0</v>
      </c>
      <c r="E3005" s="42">
        <v>18.0</v>
      </c>
      <c r="G3005" s="2">
        <f>IFERROR(__xludf.DUMMYFUNCTION("""COMPUTED_VALUE"""),7.0)</f>
        <v>7</v>
      </c>
      <c r="O3005" s="42">
        <v>3003.0</v>
      </c>
      <c r="P3005" s="42">
        <v>1955.0</v>
      </c>
      <c r="S3005" s="42">
        <v>1955.0</v>
      </c>
    </row>
    <row r="3006">
      <c r="A3006" s="42">
        <v>3004.0</v>
      </c>
      <c r="B3006" s="42">
        <v>18.0</v>
      </c>
      <c r="D3006" s="42">
        <v>3004.0</v>
      </c>
      <c r="E3006" s="42">
        <v>18.0</v>
      </c>
      <c r="G3006" s="2">
        <f>IFERROR(__xludf.DUMMYFUNCTION("""COMPUTED_VALUE"""),12.0)</f>
        <v>12</v>
      </c>
      <c r="O3006" s="42">
        <v>3004.0</v>
      </c>
      <c r="P3006" s="42">
        <v>2347.0</v>
      </c>
      <c r="S3006" s="42">
        <v>2347.0</v>
      </c>
    </row>
    <row r="3007">
      <c r="A3007" s="42">
        <v>3005.0</v>
      </c>
      <c r="B3007" s="42">
        <v>19.0</v>
      </c>
      <c r="D3007" s="42">
        <v>3005.0</v>
      </c>
      <c r="E3007" s="42">
        <v>19.0</v>
      </c>
      <c r="G3007" s="2">
        <f>IFERROR(__xludf.DUMMYFUNCTION("""COMPUTED_VALUE"""),11.0)</f>
        <v>11</v>
      </c>
      <c r="O3007" s="42">
        <v>3005.0</v>
      </c>
      <c r="P3007" s="42">
        <v>2386.0</v>
      </c>
      <c r="S3007" s="42">
        <v>2386.0</v>
      </c>
    </row>
    <row r="3008">
      <c r="A3008" s="42">
        <v>3006.0</v>
      </c>
      <c r="B3008" s="42">
        <v>17.0</v>
      </c>
      <c r="D3008" s="42">
        <v>3006.0</v>
      </c>
      <c r="E3008" s="42">
        <v>17.0</v>
      </c>
      <c r="G3008" s="2">
        <f>IFERROR(__xludf.DUMMYFUNCTION("""COMPUTED_VALUE"""),13.0)</f>
        <v>13</v>
      </c>
      <c r="O3008" s="42">
        <v>3006.0</v>
      </c>
      <c r="P3008" s="42">
        <v>2191.0</v>
      </c>
      <c r="S3008" s="42">
        <v>2191.0</v>
      </c>
    </row>
    <row r="3009">
      <c r="A3009" s="42">
        <v>3007.0</v>
      </c>
      <c r="B3009" s="42">
        <v>16.0</v>
      </c>
      <c r="D3009" s="42">
        <v>3007.0</v>
      </c>
      <c r="E3009" s="42">
        <v>16.0</v>
      </c>
      <c r="G3009" s="2">
        <f>IFERROR(__xludf.DUMMYFUNCTION("""COMPUTED_VALUE"""),8.0)</f>
        <v>8</v>
      </c>
      <c r="O3009" s="42">
        <v>3007.0</v>
      </c>
      <c r="P3009" s="42">
        <v>2148.0</v>
      </c>
      <c r="S3009" s="42">
        <v>2148.0</v>
      </c>
    </row>
    <row r="3010">
      <c r="A3010" s="42">
        <v>3008.0</v>
      </c>
      <c r="B3010" s="42">
        <v>16.0</v>
      </c>
      <c r="D3010" s="42">
        <v>3008.0</v>
      </c>
      <c r="E3010" s="42">
        <v>16.0</v>
      </c>
      <c r="G3010" s="2">
        <f>IFERROR(__xludf.DUMMYFUNCTION("""COMPUTED_VALUE"""),16.0)</f>
        <v>16</v>
      </c>
      <c r="O3010" s="42">
        <v>3008.0</v>
      </c>
      <c r="P3010" s="42">
        <v>2121.0</v>
      </c>
      <c r="S3010" s="42">
        <v>2121.0</v>
      </c>
    </row>
    <row r="3011">
      <c r="A3011" s="42">
        <v>3009.0</v>
      </c>
      <c r="B3011" s="42">
        <v>13.0</v>
      </c>
      <c r="D3011" s="42">
        <v>3009.0</v>
      </c>
      <c r="E3011" s="42">
        <v>16.0</v>
      </c>
      <c r="G3011" s="2">
        <f>IFERROR(__xludf.DUMMYFUNCTION("""COMPUTED_VALUE"""),16.0)</f>
        <v>16</v>
      </c>
      <c r="O3011" s="42">
        <v>3009.0</v>
      </c>
      <c r="P3011" s="42">
        <v>1991.0</v>
      </c>
      <c r="S3011" s="42">
        <v>1991.0</v>
      </c>
    </row>
    <row r="3012">
      <c r="A3012" s="42">
        <v>3010.0</v>
      </c>
      <c r="B3012" s="42">
        <v>12.0</v>
      </c>
      <c r="D3012" s="42">
        <v>3010.0</v>
      </c>
      <c r="E3012" s="42">
        <v>16.0</v>
      </c>
      <c r="G3012" s="2">
        <f>IFERROR(__xludf.DUMMYFUNCTION("""COMPUTED_VALUE"""),15.0)</f>
        <v>15</v>
      </c>
      <c r="O3012" s="42">
        <v>3010.0</v>
      </c>
      <c r="P3012" s="42">
        <v>2080.0</v>
      </c>
      <c r="S3012" s="42">
        <v>2080.0</v>
      </c>
    </row>
    <row r="3013">
      <c r="A3013" s="42">
        <v>3011.0</v>
      </c>
      <c r="B3013" s="42">
        <v>14.0</v>
      </c>
      <c r="D3013" s="42">
        <v>3011.0</v>
      </c>
      <c r="E3013" s="42">
        <v>16.0</v>
      </c>
      <c r="G3013" s="2">
        <f>IFERROR(__xludf.DUMMYFUNCTION("""COMPUTED_VALUE"""),7.0)</f>
        <v>7</v>
      </c>
      <c r="O3013" s="42">
        <v>3011.0</v>
      </c>
      <c r="P3013" s="42">
        <v>2312.0</v>
      </c>
      <c r="S3013" s="42">
        <v>2312.0</v>
      </c>
    </row>
    <row r="3014">
      <c r="A3014" s="42">
        <v>3012.0</v>
      </c>
      <c r="B3014" s="42">
        <v>11.0</v>
      </c>
      <c r="D3014" s="42">
        <v>3012.0</v>
      </c>
      <c r="E3014" s="42">
        <v>16.0</v>
      </c>
      <c r="G3014" s="2">
        <f>IFERROR(__xludf.DUMMYFUNCTION("""COMPUTED_VALUE"""),9.0)</f>
        <v>9</v>
      </c>
      <c r="O3014" s="42">
        <v>3012.0</v>
      </c>
      <c r="P3014" s="42">
        <v>2406.0</v>
      </c>
      <c r="S3014" s="42">
        <v>2406.0</v>
      </c>
    </row>
    <row r="3015">
      <c r="A3015" s="42">
        <v>3013.0</v>
      </c>
      <c r="B3015" s="42">
        <v>12.0</v>
      </c>
      <c r="D3015" s="42">
        <v>3013.0</v>
      </c>
      <c r="E3015" s="42">
        <v>0.0</v>
      </c>
      <c r="G3015" s="2">
        <f>IFERROR(__xludf.DUMMYFUNCTION("""COMPUTED_VALUE"""),10.0)</f>
        <v>10</v>
      </c>
      <c r="O3015" s="42">
        <v>3013.0</v>
      </c>
      <c r="P3015" s="42">
        <v>2298.0</v>
      </c>
      <c r="S3015" s="42">
        <v>2298.0</v>
      </c>
    </row>
    <row r="3016">
      <c r="A3016" s="42">
        <v>3014.0</v>
      </c>
      <c r="B3016" s="42">
        <v>15.0</v>
      </c>
      <c r="D3016" s="42">
        <v>3014.0</v>
      </c>
      <c r="E3016" s="42">
        <v>16.0</v>
      </c>
      <c r="G3016" s="2">
        <f>IFERROR(__xludf.DUMMYFUNCTION("""COMPUTED_VALUE"""),14.0)</f>
        <v>14</v>
      </c>
      <c r="O3016" s="42">
        <v>3014.0</v>
      </c>
      <c r="P3016" s="42">
        <v>2531.0</v>
      </c>
      <c r="S3016" s="42">
        <v>2531.0</v>
      </c>
    </row>
    <row r="3017">
      <c r="A3017" s="42">
        <v>3015.0</v>
      </c>
      <c r="B3017" s="42">
        <v>14.0</v>
      </c>
      <c r="D3017" s="42">
        <v>3015.0</v>
      </c>
      <c r="E3017" s="42">
        <v>16.0</v>
      </c>
      <c r="G3017" s="2">
        <f>IFERROR(__xludf.DUMMYFUNCTION("""COMPUTED_VALUE"""),10.0)</f>
        <v>10</v>
      </c>
      <c r="O3017" s="42">
        <v>3015.0</v>
      </c>
      <c r="P3017" s="42">
        <v>2785.0</v>
      </c>
      <c r="S3017" s="42">
        <v>2785.0</v>
      </c>
    </row>
    <row r="3018">
      <c r="A3018" s="42">
        <v>3016.0</v>
      </c>
      <c r="B3018" s="42">
        <v>17.0</v>
      </c>
      <c r="D3018" s="42">
        <v>3016.0</v>
      </c>
      <c r="E3018" s="42">
        <v>16.0</v>
      </c>
      <c r="G3018" s="2">
        <f>IFERROR(__xludf.DUMMYFUNCTION("""COMPUTED_VALUE"""),15.0)</f>
        <v>15</v>
      </c>
      <c r="O3018" s="42">
        <v>3016.0</v>
      </c>
      <c r="P3018" s="42">
        <v>2664.0</v>
      </c>
      <c r="S3018" s="42">
        <v>2664.0</v>
      </c>
    </row>
    <row r="3019">
      <c r="A3019" s="42">
        <v>3017.0</v>
      </c>
      <c r="B3019" s="42">
        <v>16.0</v>
      </c>
      <c r="D3019" s="42">
        <v>3017.0</v>
      </c>
      <c r="E3019" s="42">
        <v>16.0</v>
      </c>
      <c r="G3019" s="2">
        <f>IFERROR(__xludf.DUMMYFUNCTION("""COMPUTED_VALUE"""),11.0)</f>
        <v>11</v>
      </c>
      <c r="O3019" s="42">
        <v>3017.0</v>
      </c>
      <c r="P3019" s="42">
        <v>2772.0</v>
      </c>
      <c r="S3019" s="42">
        <v>2772.0</v>
      </c>
    </row>
    <row r="3020">
      <c r="A3020" s="42">
        <v>3018.0</v>
      </c>
      <c r="B3020" s="42">
        <v>19.0</v>
      </c>
      <c r="D3020" s="42">
        <v>3018.0</v>
      </c>
      <c r="E3020" s="42">
        <v>16.0</v>
      </c>
      <c r="G3020" s="2">
        <f>IFERROR(__xludf.DUMMYFUNCTION("""COMPUTED_VALUE"""),13.0)</f>
        <v>13</v>
      </c>
      <c r="O3020" s="42">
        <v>3018.0</v>
      </c>
      <c r="P3020" s="42">
        <v>2937.0</v>
      </c>
      <c r="S3020" s="42">
        <v>2937.0</v>
      </c>
    </row>
    <row r="3021">
      <c r="A3021" s="42">
        <v>3019.0</v>
      </c>
      <c r="B3021" s="42">
        <v>22.0</v>
      </c>
      <c r="D3021" s="42">
        <v>3019.0</v>
      </c>
      <c r="E3021" s="42">
        <v>21.0</v>
      </c>
      <c r="G3021" s="2">
        <f>IFERROR(__xludf.DUMMYFUNCTION("""COMPUTED_VALUE"""),13.0)</f>
        <v>13</v>
      </c>
      <c r="O3021" s="42">
        <v>3019.0</v>
      </c>
      <c r="P3021" s="42">
        <v>2626.0</v>
      </c>
      <c r="S3021" s="42">
        <v>2626.0</v>
      </c>
    </row>
    <row r="3022">
      <c r="A3022" s="42">
        <v>3020.0</v>
      </c>
      <c r="B3022" s="42">
        <v>24.0</v>
      </c>
      <c r="D3022" s="42">
        <v>3020.0</v>
      </c>
      <c r="E3022" s="42">
        <v>24.0</v>
      </c>
      <c r="G3022" s="2">
        <f>IFERROR(__xludf.DUMMYFUNCTION("""COMPUTED_VALUE"""),16.0)</f>
        <v>16</v>
      </c>
      <c r="O3022" s="42">
        <v>3020.0</v>
      </c>
      <c r="P3022" s="42">
        <v>2755.0</v>
      </c>
      <c r="S3022" s="42">
        <v>2755.0</v>
      </c>
    </row>
    <row r="3023">
      <c r="A3023" s="42">
        <v>3021.0</v>
      </c>
      <c r="B3023" s="42">
        <v>18.0</v>
      </c>
      <c r="D3023" s="42">
        <v>3021.0</v>
      </c>
      <c r="E3023" s="42">
        <v>18.0</v>
      </c>
      <c r="G3023" s="2">
        <f>IFERROR(__xludf.DUMMYFUNCTION("""COMPUTED_VALUE"""),16.0)</f>
        <v>16</v>
      </c>
      <c r="O3023" s="42">
        <v>3021.0</v>
      </c>
      <c r="P3023" s="42">
        <v>2703.0</v>
      </c>
      <c r="S3023" s="42">
        <v>2703.0</v>
      </c>
    </row>
    <row r="3024">
      <c r="A3024" s="42">
        <v>3022.0</v>
      </c>
      <c r="B3024" s="42">
        <v>16.0</v>
      </c>
      <c r="D3024" s="42">
        <v>3022.0</v>
      </c>
      <c r="E3024" s="42">
        <v>16.0</v>
      </c>
      <c r="G3024" s="2">
        <f>IFERROR(__xludf.DUMMYFUNCTION("""COMPUTED_VALUE"""),16.0)</f>
        <v>16</v>
      </c>
      <c r="O3024" s="42">
        <v>3022.0</v>
      </c>
      <c r="P3024" s="42">
        <v>2608.0</v>
      </c>
      <c r="S3024" s="42">
        <v>2608.0</v>
      </c>
    </row>
    <row r="3025">
      <c r="A3025" s="42">
        <v>3023.0</v>
      </c>
      <c r="B3025" s="42">
        <v>20.0</v>
      </c>
      <c r="D3025" s="42">
        <v>3023.0</v>
      </c>
      <c r="E3025" s="42">
        <v>20.0</v>
      </c>
      <c r="G3025" s="2">
        <f>IFERROR(__xludf.DUMMYFUNCTION("""COMPUTED_VALUE"""),16.0)</f>
        <v>16</v>
      </c>
      <c r="O3025" s="42">
        <v>3023.0</v>
      </c>
      <c r="P3025" s="42">
        <v>2461.0</v>
      </c>
      <c r="S3025" s="42">
        <v>2461.0</v>
      </c>
    </row>
    <row r="3026">
      <c r="A3026" s="42">
        <v>3024.0</v>
      </c>
      <c r="B3026" s="42">
        <v>18.0</v>
      </c>
      <c r="D3026" s="42">
        <v>3024.0</v>
      </c>
      <c r="E3026" s="42">
        <v>18.0</v>
      </c>
      <c r="G3026" s="2">
        <f>IFERROR(__xludf.DUMMYFUNCTION("""COMPUTED_VALUE"""),16.0)</f>
        <v>16</v>
      </c>
      <c r="O3026" s="42">
        <v>3024.0</v>
      </c>
      <c r="P3026" s="42">
        <v>2602.0</v>
      </c>
      <c r="S3026" s="42">
        <v>2602.0</v>
      </c>
    </row>
    <row r="3027">
      <c r="A3027" s="42">
        <v>3025.0</v>
      </c>
      <c r="B3027" s="42">
        <v>21.0</v>
      </c>
      <c r="D3027" s="42">
        <v>3025.0</v>
      </c>
      <c r="E3027" s="42">
        <v>21.0</v>
      </c>
      <c r="G3027" s="2">
        <f>IFERROR(__xludf.DUMMYFUNCTION("""COMPUTED_VALUE"""),16.0)</f>
        <v>16</v>
      </c>
      <c r="O3027" s="42">
        <v>3025.0</v>
      </c>
      <c r="P3027" s="42">
        <v>2178.0</v>
      </c>
      <c r="S3027" s="42">
        <v>2178.0</v>
      </c>
    </row>
    <row r="3028">
      <c r="A3028" s="42">
        <v>3026.0</v>
      </c>
      <c r="B3028" s="42">
        <v>20.0</v>
      </c>
      <c r="D3028" s="42">
        <v>3026.0</v>
      </c>
      <c r="E3028" s="42">
        <v>20.0</v>
      </c>
      <c r="G3028" s="2">
        <f>IFERROR(__xludf.DUMMYFUNCTION("""COMPUTED_VALUE"""),17.0)</f>
        <v>17</v>
      </c>
      <c r="O3028" s="42">
        <v>3026.0</v>
      </c>
      <c r="P3028" s="42">
        <v>2105.0</v>
      </c>
      <c r="S3028" s="42">
        <v>2105.0</v>
      </c>
    </row>
    <row r="3029">
      <c r="A3029" s="42">
        <v>3027.0</v>
      </c>
      <c r="B3029" s="42">
        <v>17.0</v>
      </c>
      <c r="D3029" s="42">
        <v>3027.0</v>
      </c>
      <c r="E3029" s="42">
        <v>17.0</v>
      </c>
      <c r="G3029" s="2">
        <f>IFERROR(__xludf.DUMMYFUNCTION("""COMPUTED_VALUE"""),16.0)</f>
        <v>16</v>
      </c>
      <c r="O3029" s="42">
        <v>3027.0</v>
      </c>
      <c r="P3029" s="42">
        <v>2348.0</v>
      </c>
      <c r="S3029" s="42">
        <v>2348.0</v>
      </c>
    </row>
    <row r="3030">
      <c r="A3030" s="42">
        <v>3028.0</v>
      </c>
      <c r="B3030" s="42">
        <v>16.0</v>
      </c>
      <c r="D3030" s="42">
        <v>3028.0</v>
      </c>
      <c r="E3030" s="42">
        <v>16.0</v>
      </c>
      <c r="G3030" s="2">
        <f>IFERROR(__xludf.DUMMYFUNCTION("""COMPUTED_VALUE"""),16.0)</f>
        <v>16</v>
      </c>
      <c r="O3030" s="42">
        <v>3028.0</v>
      </c>
      <c r="P3030" s="42">
        <v>2489.0</v>
      </c>
      <c r="S3030" s="42">
        <v>2489.0</v>
      </c>
    </row>
    <row r="3031">
      <c r="A3031" s="42">
        <v>3029.0</v>
      </c>
      <c r="B3031" s="42">
        <v>13.0</v>
      </c>
      <c r="D3031" s="42">
        <v>3029.0</v>
      </c>
      <c r="E3031" s="42">
        <v>16.0</v>
      </c>
      <c r="G3031" s="2">
        <f>IFERROR(__xludf.DUMMYFUNCTION("""COMPUTED_VALUE"""),16.0)</f>
        <v>16</v>
      </c>
      <c r="O3031" s="42">
        <v>3029.0</v>
      </c>
      <c r="P3031" s="42">
        <v>2933.0</v>
      </c>
      <c r="S3031" s="42">
        <v>2933.0</v>
      </c>
    </row>
    <row r="3032">
      <c r="A3032" s="42">
        <v>3030.0</v>
      </c>
      <c r="B3032" s="42">
        <v>16.0</v>
      </c>
      <c r="D3032" s="42">
        <v>3030.0</v>
      </c>
      <c r="E3032" s="42">
        <v>16.0</v>
      </c>
      <c r="G3032" s="2">
        <f>IFERROR(__xludf.DUMMYFUNCTION("""COMPUTED_VALUE"""),16.0)</f>
        <v>16</v>
      </c>
      <c r="O3032" s="42">
        <v>3030.0</v>
      </c>
      <c r="P3032" s="42">
        <v>3028.0</v>
      </c>
      <c r="S3032" s="42">
        <v>3028.0</v>
      </c>
    </row>
    <row r="3033">
      <c r="A3033" s="42">
        <v>3031.0</v>
      </c>
      <c r="B3033" s="42">
        <v>17.0</v>
      </c>
      <c r="D3033" s="42">
        <v>3031.0</v>
      </c>
      <c r="E3033" s="42">
        <v>16.0</v>
      </c>
      <c r="G3033" s="2">
        <f>IFERROR(__xludf.DUMMYFUNCTION("""COMPUTED_VALUE"""),11.0)</f>
        <v>11</v>
      </c>
      <c r="O3033" s="42">
        <v>3031.0</v>
      </c>
      <c r="P3033" s="42">
        <v>3200.0</v>
      </c>
      <c r="S3033" s="42">
        <v>3200.0</v>
      </c>
    </row>
    <row r="3034">
      <c r="A3034" s="42">
        <v>3032.0</v>
      </c>
      <c r="B3034" s="42">
        <v>17.0</v>
      </c>
      <c r="D3034" s="42">
        <v>3032.0</v>
      </c>
      <c r="E3034" s="42">
        <v>16.0</v>
      </c>
      <c r="G3034" s="2">
        <f>IFERROR(__xludf.DUMMYFUNCTION("""COMPUTED_VALUE"""),8.0)</f>
        <v>8</v>
      </c>
      <c r="O3034" s="42">
        <v>3032.0</v>
      </c>
      <c r="P3034" s="42">
        <v>3242.0</v>
      </c>
      <c r="S3034" s="42">
        <v>3242.0</v>
      </c>
    </row>
    <row r="3035">
      <c r="A3035" s="42">
        <v>3033.0</v>
      </c>
      <c r="B3035" s="42">
        <v>18.0</v>
      </c>
      <c r="D3035" s="42">
        <v>3033.0</v>
      </c>
      <c r="E3035" s="42">
        <v>17.0</v>
      </c>
      <c r="G3035" s="2">
        <f>IFERROR(__xludf.DUMMYFUNCTION("""COMPUTED_VALUE"""),16.0)</f>
        <v>16</v>
      </c>
      <c r="O3035" s="42">
        <v>3033.0</v>
      </c>
      <c r="P3035" s="42">
        <v>3153.0</v>
      </c>
      <c r="S3035" s="42">
        <v>3153.0</v>
      </c>
    </row>
    <row r="3036">
      <c r="A3036" s="42">
        <v>3034.0</v>
      </c>
      <c r="B3036" s="42">
        <v>16.0</v>
      </c>
      <c r="D3036" s="42">
        <v>3034.0</v>
      </c>
      <c r="E3036" s="42">
        <v>16.0</v>
      </c>
      <c r="G3036" s="2">
        <f>IFERROR(__xludf.DUMMYFUNCTION("""COMPUTED_VALUE"""),16.0)</f>
        <v>16</v>
      </c>
      <c r="O3036" s="42">
        <v>3034.0</v>
      </c>
      <c r="P3036" s="42">
        <v>3272.0</v>
      </c>
      <c r="S3036" s="42">
        <v>3272.0</v>
      </c>
    </row>
    <row r="3037">
      <c r="A3037" s="42">
        <v>3035.0</v>
      </c>
      <c r="B3037" s="42">
        <v>15.0</v>
      </c>
      <c r="D3037" s="42">
        <v>3035.0</v>
      </c>
      <c r="E3037" s="42">
        <v>16.0</v>
      </c>
      <c r="G3037" s="2">
        <f>IFERROR(__xludf.DUMMYFUNCTION("""COMPUTED_VALUE"""),19.0)</f>
        <v>19</v>
      </c>
      <c r="O3037" s="42">
        <v>3035.0</v>
      </c>
      <c r="P3037" s="42">
        <v>3647.0</v>
      </c>
      <c r="S3037" s="42">
        <v>3647.0</v>
      </c>
    </row>
    <row r="3038">
      <c r="A3038" s="42">
        <v>3036.0</v>
      </c>
      <c r="B3038" s="42">
        <v>17.0</v>
      </c>
      <c r="D3038" s="42">
        <v>3036.0</v>
      </c>
      <c r="E3038" s="42">
        <v>16.0</v>
      </c>
      <c r="G3038" s="2">
        <f>IFERROR(__xludf.DUMMYFUNCTION("""COMPUTED_VALUE"""),20.0)</f>
        <v>20</v>
      </c>
      <c r="O3038" s="42">
        <v>3036.0</v>
      </c>
      <c r="P3038" s="42">
        <v>3320.0</v>
      </c>
      <c r="S3038" s="42">
        <v>3320.0</v>
      </c>
    </row>
    <row r="3039">
      <c r="A3039" s="42">
        <v>3037.0</v>
      </c>
      <c r="B3039" s="42">
        <v>13.0</v>
      </c>
      <c r="D3039" s="42">
        <v>3037.0</v>
      </c>
      <c r="E3039" s="42">
        <v>16.0</v>
      </c>
      <c r="G3039" s="2">
        <f>IFERROR(__xludf.DUMMYFUNCTION("""COMPUTED_VALUE"""),20.0)</f>
        <v>20</v>
      </c>
      <c r="O3039" s="42">
        <v>3037.0</v>
      </c>
      <c r="P3039" s="42">
        <v>3413.0</v>
      </c>
      <c r="S3039" s="42">
        <v>3413.0</v>
      </c>
    </row>
    <row r="3040">
      <c r="A3040" s="42">
        <v>3038.0</v>
      </c>
      <c r="B3040" s="42">
        <v>14.0</v>
      </c>
      <c r="D3040" s="42">
        <v>3038.0</v>
      </c>
      <c r="E3040" s="42">
        <v>16.0</v>
      </c>
      <c r="G3040" s="2">
        <f>IFERROR(__xludf.DUMMYFUNCTION("""COMPUTED_VALUE"""),16.0)</f>
        <v>16</v>
      </c>
      <c r="O3040" s="42">
        <v>3038.0</v>
      </c>
      <c r="P3040" s="42">
        <v>3365.0</v>
      </c>
      <c r="S3040" s="42">
        <v>3365.0</v>
      </c>
    </row>
    <row r="3041">
      <c r="A3041" s="42">
        <v>3039.0</v>
      </c>
      <c r="B3041" s="42">
        <v>15.0</v>
      </c>
      <c r="D3041" s="42">
        <v>3039.0</v>
      </c>
      <c r="E3041" s="42">
        <v>16.0</v>
      </c>
      <c r="G3041" s="2">
        <f>IFERROR(__xludf.DUMMYFUNCTION("""COMPUTED_VALUE"""),16.0)</f>
        <v>16</v>
      </c>
      <c r="O3041" s="42">
        <v>3039.0</v>
      </c>
      <c r="P3041" s="42">
        <v>3389.0</v>
      </c>
      <c r="S3041" s="42">
        <v>3389.0</v>
      </c>
    </row>
    <row r="3042">
      <c r="A3042" s="42">
        <v>3040.0</v>
      </c>
      <c r="B3042" s="42">
        <v>15.0</v>
      </c>
      <c r="D3042" s="42">
        <v>3040.0</v>
      </c>
      <c r="E3042" s="42">
        <v>16.0</v>
      </c>
      <c r="G3042" s="2">
        <f>IFERROR(__xludf.DUMMYFUNCTION("""COMPUTED_VALUE"""),17.0)</f>
        <v>17</v>
      </c>
      <c r="O3042" s="42">
        <v>3040.0</v>
      </c>
      <c r="P3042" s="42">
        <v>3319.0</v>
      </c>
      <c r="S3042" s="42">
        <v>3319.0</v>
      </c>
    </row>
    <row r="3043">
      <c r="A3043" s="42">
        <v>3041.0</v>
      </c>
      <c r="B3043" s="42">
        <v>15.0</v>
      </c>
      <c r="D3043" s="42">
        <v>3041.0</v>
      </c>
      <c r="E3043" s="42">
        <v>16.0</v>
      </c>
      <c r="G3043" s="2">
        <f>IFERROR(__xludf.DUMMYFUNCTION("""COMPUTED_VALUE"""),16.0)</f>
        <v>16</v>
      </c>
      <c r="O3043" s="42">
        <v>3041.0</v>
      </c>
      <c r="P3043" s="42">
        <v>3042.0</v>
      </c>
      <c r="S3043" s="42">
        <v>3042.0</v>
      </c>
    </row>
    <row r="3044">
      <c r="A3044" s="42">
        <v>3042.0</v>
      </c>
      <c r="B3044" s="42">
        <v>16.0</v>
      </c>
      <c r="D3044" s="42">
        <v>3042.0</v>
      </c>
      <c r="E3044" s="42">
        <v>16.0</v>
      </c>
      <c r="G3044" s="2">
        <f>IFERROR(__xludf.DUMMYFUNCTION("""COMPUTED_VALUE"""),13.0)</f>
        <v>13</v>
      </c>
      <c r="O3044" s="42">
        <v>3042.0</v>
      </c>
      <c r="P3044" s="42">
        <v>3136.0</v>
      </c>
      <c r="S3044" s="42">
        <v>3136.0</v>
      </c>
    </row>
    <row r="3045">
      <c r="A3045" s="42">
        <v>3043.0</v>
      </c>
      <c r="B3045" s="42">
        <v>16.0</v>
      </c>
      <c r="D3045" s="42">
        <v>3043.0</v>
      </c>
      <c r="E3045" s="42">
        <v>16.0</v>
      </c>
      <c r="G3045" s="2">
        <f>IFERROR(__xludf.DUMMYFUNCTION("""COMPUTED_VALUE"""),5.0)</f>
        <v>5</v>
      </c>
      <c r="O3045" s="42">
        <v>3043.0</v>
      </c>
      <c r="P3045" s="42">
        <v>3023.0</v>
      </c>
      <c r="S3045" s="42">
        <v>3023.0</v>
      </c>
    </row>
    <row r="3046">
      <c r="A3046" s="42">
        <v>3044.0</v>
      </c>
      <c r="B3046" s="42">
        <v>17.0</v>
      </c>
      <c r="D3046" s="42">
        <v>3044.0</v>
      </c>
      <c r="E3046" s="42">
        <v>16.0</v>
      </c>
      <c r="G3046" s="2">
        <f>IFERROR(__xludf.DUMMYFUNCTION("""COMPUTED_VALUE"""),11.0)</f>
        <v>11</v>
      </c>
      <c r="O3046" s="42">
        <v>3044.0</v>
      </c>
      <c r="P3046" s="42">
        <v>2849.0</v>
      </c>
      <c r="S3046" s="42">
        <v>2849.0</v>
      </c>
    </row>
    <row r="3047">
      <c r="A3047" s="42">
        <v>3045.0</v>
      </c>
      <c r="B3047" s="42">
        <v>17.0</v>
      </c>
      <c r="D3047" s="42">
        <v>3045.0</v>
      </c>
      <c r="E3047" s="42">
        <v>16.0</v>
      </c>
      <c r="G3047" s="2">
        <f>IFERROR(__xludf.DUMMYFUNCTION("""COMPUTED_VALUE"""),16.0)</f>
        <v>16</v>
      </c>
      <c r="O3047" s="42">
        <v>3045.0</v>
      </c>
      <c r="P3047" s="42">
        <v>3175.0</v>
      </c>
      <c r="S3047" s="42">
        <v>3175.0</v>
      </c>
    </row>
    <row r="3048">
      <c r="A3048" s="42">
        <v>3046.0</v>
      </c>
      <c r="B3048" s="42">
        <v>18.0</v>
      </c>
      <c r="D3048" s="42">
        <v>3046.0</v>
      </c>
      <c r="E3048" s="42">
        <v>16.0</v>
      </c>
      <c r="G3048" s="2">
        <f>IFERROR(__xludf.DUMMYFUNCTION("""COMPUTED_VALUE"""),13.0)</f>
        <v>13</v>
      </c>
      <c r="O3048" s="42">
        <v>3046.0</v>
      </c>
      <c r="P3048" s="42">
        <v>3043.0</v>
      </c>
      <c r="S3048" s="42">
        <v>3043.0</v>
      </c>
    </row>
    <row r="3049">
      <c r="A3049" s="42">
        <v>3047.0</v>
      </c>
      <c r="B3049" s="42">
        <v>18.0</v>
      </c>
      <c r="D3049" s="42">
        <v>3047.0</v>
      </c>
      <c r="E3049" s="42">
        <v>16.0</v>
      </c>
      <c r="G3049" s="2">
        <f>IFERROR(__xludf.DUMMYFUNCTION("""COMPUTED_VALUE"""),7.0)</f>
        <v>7</v>
      </c>
      <c r="O3049" s="42">
        <v>3047.0</v>
      </c>
      <c r="P3049" s="42">
        <v>2914.0</v>
      </c>
      <c r="S3049" s="42">
        <v>2914.0</v>
      </c>
    </row>
    <row r="3050">
      <c r="A3050" s="42">
        <v>3048.0</v>
      </c>
      <c r="B3050" s="42">
        <v>17.0</v>
      </c>
      <c r="D3050" s="42">
        <v>3048.0</v>
      </c>
      <c r="E3050" s="42">
        <v>16.0</v>
      </c>
      <c r="G3050" s="2">
        <f>IFERROR(__xludf.DUMMYFUNCTION("""COMPUTED_VALUE"""),8.0)</f>
        <v>8</v>
      </c>
      <c r="O3050" s="42">
        <v>3048.0</v>
      </c>
      <c r="P3050" s="42">
        <v>2640.0</v>
      </c>
      <c r="S3050" s="42">
        <v>2640.0</v>
      </c>
    </row>
    <row r="3051">
      <c r="A3051" s="42">
        <v>3049.0</v>
      </c>
      <c r="B3051" s="42">
        <v>16.0</v>
      </c>
      <c r="D3051" s="42">
        <v>3049.0</v>
      </c>
      <c r="E3051" s="42">
        <v>16.0</v>
      </c>
      <c r="G3051" s="2">
        <f>IFERROR(__xludf.DUMMYFUNCTION("""COMPUTED_VALUE"""),15.0)</f>
        <v>15</v>
      </c>
      <c r="O3051" s="42">
        <v>3049.0</v>
      </c>
      <c r="P3051" s="42">
        <v>2474.0</v>
      </c>
      <c r="S3051" s="42">
        <v>2474.0</v>
      </c>
    </row>
    <row r="3052">
      <c r="A3052" s="42">
        <v>3050.0</v>
      </c>
      <c r="B3052" s="42">
        <v>17.0</v>
      </c>
      <c r="D3052" s="42">
        <v>3050.0</v>
      </c>
      <c r="E3052" s="42">
        <v>16.0</v>
      </c>
      <c r="G3052" s="2">
        <f>IFERROR(__xludf.DUMMYFUNCTION("""COMPUTED_VALUE"""),7.0)</f>
        <v>7</v>
      </c>
      <c r="O3052" s="42">
        <v>3050.0</v>
      </c>
      <c r="P3052" s="42">
        <v>2260.0</v>
      </c>
      <c r="S3052" s="42">
        <v>2260.0</v>
      </c>
    </row>
    <row r="3053">
      <c r="A3053" s="42">
        <v>3051.0</v>
      </c>
      <c r="B3053" s="42">
        <v>16.0</v>
      </c>
      <c r="D3053" s="42">
        <v>3051.0</v>
      </c>
      <c r="E3053" s="42">
        <v>16.0</v>
      </c>
      <c r="G3053" s="2">
        <f>IFERROR(__xludf.DUMMYFUNCTION("""COMPUTED_VALUE"""),16.0)</f>
        <v>16</v>
      </c>
      <c r="O3053" s="42">
        <v>3051.0</v>
      </c>
      <c r="P3053" s="42">
        <v>2281.0</v>
      </c>
      <c r="S3053" s="42">
        <v>2281.0</v>
      </c>
    </row>
    <row r="3054">
      <c r="A3054" s="42">
        <v>3052.0</v>
      </c>
      <c r="B3054" s="42">
        <v>17.0</v>
      </c>
      <c r="D3054" s="42">
        <v>3052.0</v>
      </c>
      <c r="E3054" s="42">
        <v>17.0</v>
      </c>
      <c r="G3054" s="2">
        <f>IFERROR(__xludf.DUMMYFUNCTION("""COMPUTED_VALUE"""),17.0)</f>
        <v>17</v>
      </c>
      <c r="O3054" s="42">
        <v>3052.0</v>
      </c>
      <c r="P3054" s="42">
        <v>2388.0</v>
      </c>
      <c r="S3054" s="42">
        <v>2388.0</v>
      </c>
    </row>
    <row r="3055">
      <c r="A3055" s="42">
        <v>3053.0</v>
      </c>
      <c r="B3055" s="42">
        <v>17.0</v>
      </c>
      <c r="D3055" s="42">
        <v>3053.0</v>
      </c>
      <c r="E3055" s="42">
        <v>17.0</v>
      </c>
      <c r="G3055" s="2">
        <f>IFERROR(__xludf.DUMMYFUNCTION("""COMPUTED_VALUE"""),14.0)</f>
        <v>14</v>
      </c>
      <c r="O3055" s="42">
        <v>3053.0</v>
      </c>
      <c r="P3055" s="42">
        <v>2227.0</v>
      </c>
      <c r="S3055" s="42">
        <v>2227.0</v>
      </c>
    </row>
    <row r="3056">
      <c r="A3056" s="42">
        <v>3054.0</v>
      </c>
      <c r="B3056" s="42">
        <v>16.0</v>
      </c>
      <c r="D3056" s="42">
        <v>3054.0</v>
      </c>
      <c r="E3056" s="42">
        <v>16.0</v>
      </c>
      <c r="G3056" s="2">
        <f>IFERROR(__xludf.DUMMYFUNCTION("""COMPUTED_VALUE"""),16.0)</f>
        <v>16</v>
      </c>
      <c r="O3056" s="42">
        <v>3054.0</v>
      </c>
      <c r="P3056" s="42">
        <v>2316.0</v>
      </c>
      <c r="S3056" s="42">
        <v>2316.0</v>
      </c>
    </row>
    <row r="3057">
      <c r="A3057" s="42">
        <v>3055.0</v>
      </c>
      <c r="B3057" s="42">
        <v>17.0</v>
      </c>
      <c r="D3057" s="42">
        <v>3055.0</v>
      </c>
      <c r="E3057" s="42">
        <v>17.0</v>
      </c>
      <c r="G3057" s="2">
        <f>IFERROR(__xludf.DUMMYFUNCTION("""COMPUTED_VALUE"""),16.0)</f>
        <v>16</v>
      </c>
      <c r="O3057" s="42">
        <v>3055.0</v>
      </c>
      <c r="P3057" s="42">
        <v>2447.0</v>
      </c>
      <c r="S3057" s="42">
        <v>2447.0</v>
      </c>
    </row>
    <row r="3058">
      <c r="A3058" s="42">
        <v>3056.0</v>
      </c>
      <c r="B3058" s="42">
        <v>19.0</v>
      </c>
      <c r="D3058" s="42">
        <v>3056.0</v>
      </c>
      <c r="E3058" s="42">
        <v>19.0</v>
      </c>
      <c r="G3058" s="2">
        <f>IFERROR(__xludf.DUMMYFUNCTION("""COMPUTED_VALUE"""),16.0)</f>
        <v>16</v>
      </c>
      <c r="O3058" s="42">
        <v>3056.0</v>
      </c>
      <c r="P3058" s="42">
        <v>2685.0</v>
      </c>
      <c r="S3058" s="42">
        <v>2685.0</v>
      </c>
    </row>
    <row r="3059">
      <c r="A3059" s="42">
        <v>3057.0</v>
      </c>
      <c r="B3059" s="42">
        <v>19.0</v>
      </c>
      <c r="D3059" s="42">
        <v>3057.0</v>
      </c>
      <c r="E3059" s="42">
        <v>19.0</v>
      </c>
      <c r="G3059" s="2">
        <f>IFERROR(__xludf.DUMMYFUNCTION("""COMPUTED_VALUE"""),16.0)</f>
        <v>16</v>
      </c>
      <c r="O3059" s="42">
        <v>3057.0</v>
      </c>
      <c r="P3059" s="42">
        <v>3085.0</v>
      </c>
      <c r="S3059" s="42">
        <v>3085.0</v>
      </c>
    </row>
    <row r="3060">
      <c r="A3060" s="42">
        <v>3058.0</v>
      </c>
      <c r="B3060" s="42">
        <v>18.0</v>
      </c>
      <c r="D3060" s="42">
        <v>3058.0</v>
      </c>
      <c r="E3060" s="42">
        <v>18.0</v>
      </c>
      <c r="G3060" s="2">
        <f>IFERROR(__xludf.DUMMYFUNCTION("""COMPUTED_VALUE"""),17.0)</f>
        <v>17</v>
      </c>
      <c r="O3060" s="42">
        <v>3058.0</v>
      </c>
      <c r="P3060" s="42">
        <v>3025.0</v>
      </c>
      <c r="S3060" s="42">
        <v>3025.0</v>
      </c>
    </row>
    <row r="3061">
      <c r="A3061" s="42">
        <v>3059.0</v>
      </c>
      <c r="B3061" s="42">
        <v>24.0</v>
      </c>
      <c r="D3061" s="42">
        <v>3059.0</v>
      </c>
      <c r="E3061" s="42">
        <v>24.0</v>
      </c>
      <c r="G3061" s="2">
        <f>IFERROR(__xludf.DUMMYFUNCTION("""COMPUTED_VALUE"""),19.0)</f>
        <v>19</v>
      </c>
      <c r="O3061" s="42">
        <v>3059.0</v>
      </c>
      <c r="P3061" s="42">
        <v>3282.0</v>
      </c>
      <c r="S3061" s="42">
        <v>3282.0</v>
      </c>
    </row>
    <row r="3062">
      <c r="A3062" s="42">
        <v>3060.0</v>
      </c>
      <c r="B3062" s="42">
        <v>26.0</v>
      </c>
      <c r="D3062" s="42">
        <v>3060.0</v>
      </c>
      <c r="E3062" s="42">
        <v>26.0</v>
      </c>
      <c r="G3062" s="2">
        <f>IFERROR(__xludf.DUMMYFUNCTION("""COMPUTED_VALUE"""),22.0)</f>
        <v>22</v>
      </c>
      <c r="O3062" s="42">
        <v>3060.0</v>
      </c>
      <c r="P3062" s="42">
        <v>3047.0</v>
      </c>
      <c r="S3062" s="42">
        <v>3047.0</v>
      </c>
    </row>
    <row r="3063">
      <c r="A3063" s="42">
        <v>3061.0</v>
      </c>
      <c r="B3063" s="42">
        <v>19.0</v>
      </c>
      <c r="D3063" s="42">
        <v>3061.0</v>
      </c>
      <c r="E3063" s="42">
        <v>19.0</v>
      </c>
      <c r="G3063" s="2">
        <f>IFERROR(__xludf.DUMMYFUNCTION("""COMPUTED_VALUE"""),16.0)</f>
        <v>16</v>
      </c>
      <c r="O3063" s="42">
        <v>3061.0</v>
      </c>
      <c r="P3063" s="42">
        <v>2599.0</v>
      </c>
      <c r="S3063" s="42">
        <v>2599.0</v>
      </c>
    </row>
    <row r="3064">
      <c r="A3064" s="42">
        <v>3062.0</v>
      </c>
      <c r="B3064" s="42">
        <v>18.0</v>
      </c>
      <c r="D3064" s="42">
        <v>3062.0</v>
      </c>
      <c r="E3064" s="42">
        <v>18.0</v>
      </c>
      <c r="G3064" s="2">
        <f>IFERROR(__xludf.DUMMYFUNCTION("""COMPUTED_VALUE"""),16.0)</f>
        <v>16</v>
      </c>
      <c r="O3064" s="42">
        <v>3062.0</v>
      </c>
      <c r="P3064" s="42">
        <v>2302.0</v>
      </c>
      <c r="S3064" s="42">
        <v>2302.0</v>
      </c>
    </row>
    <row r="3065">
      <c r="A3065" s="42">
        <v>3063.0</v>
      </c>
      <c r="B3065" s="42">
        <v>18.0</v>
      </c>
      <c r="D3065" s="42">
        <v>3063.0</v>
      </c>
      <c r="E3065" s="42">
        <v>18.0</v>
      </c>
      <c r="G3065" s="2">
        <f>IFERROR(__xludf.DUMMYFUNCTION("""COMPUTED_VALUE"""),8.0)</f>
        <v>8</v>
      </c>
      <c r="O3065" s="42">
        <v>3063.0</v>
      </c>
      <c r="P3065" s="42">
        <v>2487.0</v>
      </c>
      <c r="S3065" s="42">
        <v>2487.0</v>
      </c>
    </row>
    <row r="3066">
      <c r="A3066" s="42">
        <v>3064.0</v>
      </c>
      <c r="B3066" s="42">
        <v>18.0</v>
      </c>
      <c r="D3066" s="42">
        <v>3064.0</v>
      </c>
      <c r="E3066" s="42">
        <v>18.0</v>
      </c>
      <c r="G3066" s="2">
        <f>IFERROR(__xludf.DUMMYFUNCTION("""COMPUTED_VALUE"""),8.0)</f>
        <v>8</v>
      </c>
      <c r="O3066" s="42">
        <v>3064.0</v>
      </c>
      <c r="P3066" s="42">
        <v>2649.0</v>
      </c>
      <c r="S3066" s="42">
        <v>2649.0</v>
      </c>
    </row>
    <row r="3067">
      <c r="A3067" s="42">
        <v>3065.0</v>
      </c>
      <c r="B3067" s="42">
        <v>15.0</v>
      </c>
      <c r="D3067" s="42">
        <v>3065.0</v>
      </c>
      <c r="E3067" s="42">
        <v>16.0</v>
      </c>
      <c r="G3067" s="2">
        <f>IFERROR(__xludf.DUMMYFUNCTION("""COMPUTED_VALUE"""),11.0)</f>
        <v>11</v>
      </c>
      <c r="O3067" s="42">
        <v>3065.0</v>
      </c>
      <c r="P3067" s="42">
        <v>2151.0</v>
      </c>
      <c r="S3067" s="42">
        <v>2151.0</v>
      </c>
    </row>
    <row r="3068">
      <c r="A3068" s="42">
        <v>3066.0</v>
      </c>
      <c r="B3068" s="42">
        <v>14.0</v>
      </c>
      <c r="D3068" s="42">
        <v>3066.0</v>
      </c>
      <c r="E3068" s="42">
        <v>16.0</v>
      </c>
      <c r="G3068" s="2">
        <f>IFERROR(__xludf.DUMMYFUNCTION("""COMPUTED_VALUE"""),10.0)</f>
        <v>10</v>
      </c>
      <c r="O3068" s="42">
        <v>3066.0</v>
      </c>
      <c r="P3068" s="42">
        <v>2184.0</v>
      </c>
      <c r="S3068" s="42">
        <v>2184.0</v>
      </c>
    </row>
    <row r="3069">
      <c r="A3069" s="42">
        <v>3067.0</v>
      </c>
      <c r="B3069" s="42">
        <v>18.0</v>
      </c>
      <c r="D3069" s="42">
        <v>3067.0</v>
      </c>
      <c r="E3069" s="42">
        <v>16.0</v>
      </c>
      <c r="G3069" s="2">
        <f>IFERROR(__xludf.DUMMYFUNCTION("""COMPUTED_VALUE"""),16.0)</f>
        <v>16</v>
      </c>
      <c r="O3069" s="42">
        <v>3067.0</v>
      </c>
      <c r="P3069" s="42">
        <v>1889.0</v>
      </c>
      <c r="S3069" s="42">
        <v>1889.0</v>
      </c>
    </row>
    <row r="3070">
      <c r="A3070" s="42">
        <v>3068.0</v>
      </c>
      <c r="B3070" s="42">
        <v>17.0</v>
      </c>
      <c r="D3070" s="42">
        <v>3068.0</v>
      </c>
      <c r="E3070" s="42">
        <v>16.0</v>
      </c>
      <c r="G3070" s="2">
        <f>IFERROR(__xludf.DUMMYFUNCTION("""COMPUTED_VALUE"""),16.0)</f>
        <v>16</v>
      </c>
      <c r="O3070" s="42">
        <v>3068.0</v>
      </c>
      <c r="P3070" s="42">
        <v>1859.0</v>
      </c>
      <c r="S3070" s="42">
        <v>1859.0</v>
      </c>
    </row>
    <row r="3071">
      <c r="A3071" s="42">
        <v>3069.0</v>
      </c>
      <c r="B3071" s="42">
        <v>16.0</v>
      </c>
      <c r="D3071" s="42">
        <v>3069.0</v>
      </c>
      <c r="E3071" s="42">
        <v>16.0</v>
      </c>
      <c r="G3071" s="2">
        <f>IFERROR(__xludf.DUMMYFUNCTION("""COMPUTED_VALUE"""),16.0)</f>
        <v>16</v>
      </c>
      <c r="O3071" s="42">
        <v>3069.0</v>
      </c>
      <c r="P3071" s="42">
        <v>1633.0</v>
      </c>
      <c r="S3071" s="42">
        <v>1633.0</v>
      </c>
    </row>
    <row r="3072">
      <c r="A3072" s="42">
        <v>3070.0</v>
      </c>
      <c r="B3072" s="42">
        <v>14.0</v>
      </c>
      <c r="D3072" s="42">
        <v>3070.0</v>
      </c>
      <c r="E3072" s="42">
        <v>16.0</v>
      </c>
      <c r="G3072" s="2">
        <f>IFERROR(__xludf.DUMMYFUNCTION("""COMPUTED_VALUE"""),16.0)</f>
        <v>16</v>
      </c>
      <c r="O3072" s="42">
        <v>3070.0</v>
      </c>
      <c r="P3072" s="42">
        <v>1498.0</v>
      </c>
      <c r="S3072" s="42">
        <v>1498.0</v>
      </c>
    </row>
    <row r="3073">
      <c r="A3073" s="42">
        <v>3071.0</v>
      </c>
      <c r="B3073" s="42">
        <v>15.0</v>
      </c>
      <c r="D3073" s="42">
        <v>3071.0</v>
      </c>
      <c r="E3073" s="42">
        <v>16.0</v>
      </c>
      <c r="G3073" s="2">
        <f>IFERROR(__xludf.DUMMYFUNCTION("""COMPUTED_VALUE"""),16.0)</f>
        <v>16</v>
      </c>
      <c r="O3073" s="42">
        <v>3071.0</v>
      </c>
      <c r="P3073" s="42">
        <v>1421.0</v>
      </c>
      <c r="S3073" s="42">
        <v>1421.0</v>
      </c>
    </row>
    <row r="3074">
      <c r="A3074" s="42">
        <v>3072.0</v>
      </c>
      <c r="B3074" s="42">
        <v>18.0</v>
      </c>
      <c r="D3074" s="42">
        <v>3072.0</v>
      </c>
      <c r="E3074" s="42">
        <v>16.0</v>
      </c>
      <c r="G3074" s="2">
        <f>IFERROR(__xludf.DUMMYFUNCTION("""COMPUTED_VALUE"""),16.0)</f>
        <v>16</v>
      </c>
      <c r="O3074" s="42">
        <v>3072.0</v>
      </c>
      <c r="P3074" s="42">
        <v>1778.0</v>
      </c>
      <c r="S3074" s="42">
        <v>1778.0</v>
      </c>
    </row>
    <row r="3075">
      <c r="A3075" s="42">
        <v>3073.0</v>
      </c>
      <c r="B3075" s="42">
        <v>16.0</v>
      </c>
      <c r="D3075" s="42">
        <v>3073.0</v>
      </c>
      <c r="E3075" s="42">
        <v>16.0</v>
      </c>
      <c r="G3075" s="2">
        <f>IFERROR(__xludf.DUMMYFUNCTION("""COMPUTED_VALUE"""),16.0)</f>
        <v>16</v>
      </c>
      <c r="O3075" s="42">
        <v>3073.0</v>
      </c>
      <c r="P3075" s="42">
        <v>2023.0</v>
      </c>
      <c r="S3075" s="42">
        <v>2023.0</v>
      </c>
    </row>
    <row r="3076">
      <c r="A3076" s="42">
        <v>3074.0</v>
      </c>
      <c r="B3076" s="42">
        <v>16.0</v>
      </c>
      <c r="D3076" s="42">
        <v>3074.0</v>
      </c>
      <c r="E3076" s="42">
        <v>16.0</v>
      </c>
      <c r="G3076" s="2">
        <f>IFERROR(__xludf.DUMMYFUNCTION("""COMPUTED_VALUE"""),16.0)</f>
        <v>16</v>
      </c>
      <c r="O3076" s="42">
        <v>3074.0</v>
      </c>
      <c r="P3076" s="42">
        <v>2238.0</v>
      </c>
      <c r="S3076" s="42">
        <v>2238.0</v>
      </c>
    </row>
    <row r="3077">
      <c r="A3077" s="42">
        <v>3075.0</v>
      </c>
      <c r="B3077" s="42">
        <v>17.0</v>
      </c>
      <c r="D3077" s="42">
        <v>3075.0</v>
      </c>
      <c r="E3077" s="42">
        <v>16.0</v>
      </c>
      <c r="G3077" s="2">
        <f>IFERROR(__xludf.DUMMYFUNCTION("""COMPUTED_VALUE"""),13.0)</f>
        <v>13</v>
      </c>
      <c r="O3077" s="42">
        <v>3075.0</v>
      </c>
      <c r="P3077" s="42">
        <v>1923.0</v>
      </c>
      <c r="S3077" s="42">
        <v>1923.0</v>
      </c>
    </row>
    <row r="3078">
      <c r="A3078" s="42">
        <v>3076.0</v>
      </c>
      <c r="B3078" s="42">
        <v>17.0</v>
      </c>
      <c r="D3078" s="42">
        <v>3076.0</v>
      </c>
      <c r="E3078" s="42">
        <v>17.0</v>
      </c>
      <c r="G3078" s="2">
        <f>IFERROR(__xludf.DUMMYFUNCTION("""COMPUTED_VALUE"""),6.0)</f>
        <v>6</v>
      </c>
      <c r="O3078" s="42">
        <v>3076.0</v>
      </c>
      <c r="P3078" s="42">
        <v>1989.0</v>
      </c>
      <c r="S3078" s="42">
        <v>1989.0</v>
      </c>
    </row>
    <row r="3079">
      <c r="A3079" s="42">
        <v>3077.0</v>
      </c>
      <c r="B3079" s="42">
        <v>16.0</v>
      </c>
      <c r="D3079" s="42">
        <v>3077.0</v>
      </c>
      <c r="E3079" s="42">
        <v>16.0</v>
      </c>
      <c r="G3079" s="2">
        <f>IFERROR(__xludf.DUMMYFUNCTION("""COMPUTED_VALUE"""),13.0)</f>
        <v>13</v>
      </c>
      <c r="O3079" s="42">
        <v>3077.0</v>
      </c>
      <c r="P3079" s="42">
        <v>1956.0</v>
      </c>
      <c r="S3079" s="42">
        <v>1956.0</v>
      </c>
    </row>
    <row r="3080">
      <c r="A3080" s="42">
        <v>3078.0</v>
      </c>
      <c r="B3080" s="42">
        <v>12.0</v>
      </c>
      <c r="D3080" s="42">
        <v>3078.0</v>
      </c>
      <c r="E3080" s="42">
        <v>16.0</v>
      </c>
      <c r="G3080" s="2">
        <f>IFERROR(__xludf.DUMMYFUNCTION("""COMPUTED_VALUE"""),9.0)</f>
        <v>9</v>
      </c>
      <c r="O3080" s="42">
        <v>3078.0</v>
      </c>
      <c r="P3080" s="42">
        <v>1969.0</v>
      </c>
      <c r="S3080" s="42">
        <v>1969.0</v>
      </c>
    </row>
    <row r="3081">
      <c r="A3081" s="42">
        <v>3079.0</v>
      </c>
      <c r="B3081" s="42">
        <v>11.0</v>
      </c>
      <c r="D3081" s="42">
        <v>3079.0</v>
      </c>
      <c r="E3081" s="42">
        <v>16.0</v>
      </c>
      <c r="G3081" s="2">
        <f>IFERROR(__xludf.DUMMYFUNCTION("""COMPUTED_VALUE"""),16.0)</f>
        <v>16</v>
      </c>
      <c r="O3081" s="42">
        <v>3079.0</v>
      </c>
      <c r="P3081" s="42">
        <v>1797.0</v>
      </c>
      <c r="S3081" s="42">
        <v>1797.0</v>
      </c>
    </row>
    <row r="3082">
      <c r="A3082" s="42">
        <v>3080.0</v>
      </c>
      <c r="B3082" s="42">
        <v>15.0</v>
      </c>
      <c r="D3082" s="42">
        <v>3080.0</v>
      </c>
      <c r="E3082" s="42">
        <v>16.0</v>
      </c>
      <c r="G3082" s="2">
        <f>IFERROR(__xludf.DUMMYFUNCTION("""COMPUTED_VALUE"""),16.0)</f>
        <v>16</v>
      </c>
      <c r="O3082" s="42">
        <v>3080.0</v>
      </c>
      <c r="P3082" s="42">
        <v>1708.0</v>
      </c>
      <c r="S3082" s="42">
        <v>1708.0</v>
      </c>
    </row>
    <row r="3083">
      <c r="A3083" s="42">
        <v>3081.0</v>
      </c>
      <c r="B3083" s="42">
        <v>11.0</v>
      </c>
      <c r="D3083" s="42">
        <v>3081.0</v>
      </c>
      <c r="E3083" s="42">
        <v>16.0</v>
      </c>
      <c r="G3083" s="2">
        <f>IFERROR(__xludf.DUMMYFUNCTION("""COMPUTED_VALUE"""),16.0)</f>
        <v>16</v>
      </c>
      <c r="O3083" s="42">
        <v>3081.0</v>
      </c>
      <c r="P3083" s="42">
        <v>1900.0</v>
      </c>
      <c r="S3083" s="42">
        <v>1900.0</v>
      </c>
    </row>
    <row r="3084">
      <c r="A3084" s="42">
        <v>3082.0</v>
      </c>
      <c r="B3084" s="42">
        <v>11.0</v>
      </c>
      <c r="D3084" s="42">
        <v>3082.0</v>
      </c>
      <c r="E3084" s="42">
        <v>0.0</v>
      </c>
      <c r="G3084" s="2">
        <f>IFERROR(__xludf.DUMMYFUNCTION("""COMPUTED_VALUE"""),16.0)</f>
        <v>16</v>
      </c>
      <c r="O3084" s="42">
        <v>3082.0</v>
      </c>
      <c r="P3084" s="42">
        <v>1901.0</v>
      </c>
      <c r="S3084" s="42">
        <v>1901.0</v>
      </c>
    </row>
    <row r="3085">
      <c r="A3085" s="42">
        <v>3083.0</v>
      </c>
      <c r="B3085" s="42">
        <v>11.0</v>
      </c>
      <c r="D3085" s="42">
        <v>3083.0</v>
      </c>
      <c r="E3085" s="42">
        <v>16.0</v>
      </c>
      <c r="G3085" s="2">
        <f>IFERROR(__xludf.DUMMYFUNCTION("""COMPUTED_VALUE"""),16.0)</f>
        <v>16</v>
      </c>
      <c r="O3085" s="42">
        <v>3083.0</v>
      </c>
      <c r="P3085" s="42">
        <v>1752.0</v>
      </c>
      <c r="S3085" s="42">
        <v>1752.0</v>
      </c>
    </row>
    <row r="3086">
      <c r="A3086" s="42">
        <v>3084.0</v>
      </c>
      <c r="B3086" s="42">
        <v>13.0</v>
      </c>
      <c r="D3086" s="42">
        <v>3084.0</v>
      </c>
      <c r="E3086" s="42">
        <v>16.0</v>
      </c>
      <c r="G3086" s="2">
        <f>IFERROR(__xludf.DUMMYFUNCTION("""COMPUTED_VALUE"""),16.0)</f>
        <v>16</v>
      </c>
      <c r="O3086" s="42">
        <v>3084.0</v>
      </c>
      <c r="P3086" s="42">
        <v>1741.0</v>
      </c>
      <c r="S3086" s="42">
        <v>1741.0</v>
      </c>
    </row>
    <row r="3087">
      <c r="A3087" s="42">
        <v>3085.0</v>
      </c>
      <c r="B3087" s="42">
        <v>12.0</v>
      </c>
      <c r="D3087" s="42">
        <v>3085.0</v>
      </c>
      <c r="E3087" s="42">
        <v>0.0</v>
      </c>
      <c r="G3087" s="2">
        <f>IFERROR(__xludf.DUMMYFUNCTION("""COMPUTED_VALUE"""),16.0)</f>
        <v>16</v>
      </c>
      <c r="O3087" s="42">
        <v>3085.0</v>
      </c>
      <c r="P3087" s="42">
        <v>2060.0</v>
      </c>
      <c r="S3087" s="42">
        <v>2060.0</v>
      </c>
    </row>
    <row r="3088">
      <c r="A3088" s="42">
        <v>3086.0</v>
      </c>
      <c r="B3088" s="42">
        <v>14.0</v>
      </c>
      <c r="D3088" s="42">
        <v>3086.0</v>
      </c>
      <c r="E3088" s="42">
        <v>16.0</v>
      </c>
      <c r="G3088" s="2">
        <f>IFERROR(__xludf.DUMMYFUNCTION("""COMPUTED_VALUE"""),16.0)</f>
        <v>16</v>
      </c>
      <c r="O3088" s="42">
        <v>3086.0</v>
      </c>
      <c r="P3088" s="42">
        <v>1876.0</v>
      </c>
      <c r="S3088" s="42">
        <v>1876.0</v>
      </c>
    </row>
    <row r="3089">
      <c r="A3089" s="42">
        <v>3087.0</v>
      </c>
      <c r="B3089" s="42">
        <v>14.0</v>
      </c>
      <c r="D3089" s="42">
        <v>3087.0</v>
      </c>
      <c r="E3089" s="42">
        <v>16.0</v>
      </c>
      <c r="G3089" s="2">
        <f>IFERROR(__xludf.DUMMYFUNCTION("""COMPUTED_VALUE"""),16.0)</f>
        <v>16</v>
      </c>
      <c r="O3089" s="42">
        <v>3087.0</v>
      </c>
      <c r="P3089" s="42">
        <v>2089.0</v>
      </c>
      <c r="S3089" s="42">
        <v>2089.0</v>
      </c>
    </row>
    <row r="3090">
      <c r="A3090" s="42">
        <v>3088.0</v>
      </c>
      <c r="B3090" s="42">
        <v>12.0</v>
      </c>
      <c r="D3090" s="42">
        <v>3088.0</v>
      </c>
      <c r="E3090" s="42">
        <v>16.0</v>
      </c>
      <c r="G3090" s="2">
        <f>IFERROR(__xludf.DUMMYFUNCTION("""COMPUTED_VALUE"""),18.0)</f>
        <v>18</v>
      </c>
      <c r="O3090" s="42">
        <v>3088.0</v>
      </c>
      <c r="P3090" s="42">
        <v>2178.0</v>
      </c>
      <c r="S3090" s="42">
        <v>2178.0</v>
      </c>
    </row>
    <row r="3091">
      <c r="A3091" s="42">
        <v>3089.0</v>
      </c>
      <c r="B3091" s="42">
        <v>12.0</v>
      </c>
      <c r="D3091" s="42">
        <v>3089.0</v>
      </c>
      <c r="E3091" s="42">
        <v>16.0</v>
      </c>
      <c r="G3091" s="2">
        <f>IFERROR(__xludf.DUMMYFUNCTION("""COMPUTED_VALUE"""),20.0)</f>
        <v>20</v>
      </c>
      <c r="O3091" s="42">
        <v>3089.0</v>
      </c>
      <c r="P3091" s="42">
        <v>2354.0</v>
      </c>
      <c r="S3091" s="42">
        <v>2354.0</v>
      </c>
    </row>
    <row r="3092">
      <c r="A3092" s="42">
        <v>3090.0</v>
      </c>
      <c r="B3092" s="42">
        <v>13.0</v>
      </c>
      <c r="D3092" s="42">
        <v>3090.0</v>
      </c>
      <c r="E3092" s="42">
        <v>16.0</v>
      </c>
      <c r="G3092" s="2">
        <f>IFERROR(__xludf.DUMMYFUNCTION("""COMPUTED_VALUE"""),17.0)</f>
        <v>17</v>
      </c>
      <c r="O3092" s="42">
        <v>3090.0</v>
      </c>
      <c r="P3092" s="42">
        <v>2478.0</v>
      </c>
      <c r="S3092" s="42">
        <v>2478.0</v>
      </c>
    </row>
    <row r="3093">
      <c r="A3093" s="42">
        <v>3091.0</v>
      </c>
      <c r="B3093" s="42">
        <v>14.0</v>
      </c>
      <c r="D3093" s="42">
        <v>3091.0</v>
      </c>
      <c r="E3093" s="42">
        <v>0.0</v>
      </c>
      <c r="G3093" s="2">
        <f>IFERROR(__xludf.DUMMYFUNCTION("""COMPUTED_VALUE"""),21.0)</f>
        <v>21</v>
      </c>
      <c r="O3093" s="42">
        <v>3091.0</v>
      </c>
      <c r="P3093" s="42">
        <v>3007.0</v>
      </c>
      <c r="S3093" s="42">
        <v>3007.0</v>
      </c>
    </row>
    <row r="3094">
      <c r="A3094" s="42">
        <v>3092.0</v>
      </c>
      <c r="B3094" s="42">
        <v>11.0</v>
      </c>
      <c r="D3094" s="42">
        <v>3092.0</v>
      </c>
      <c r="E3094" s="42">
        <v>16.0</v>
      </c>
      <c r="G3094" s="2">
        <f>IFERROR(__xludf.DUMMYFUNCTION("""COMPUTED_VALUE"""),22.0)</f>
        <v>22</v>
      </c>
      <c r="O3094" s="42">
        <v>3092.0</v>
      </c>
      <c r="P3094" s="42">
        <v>3185.0</v>
      </c>
      <c r="S3094" s="42">
        <v>3185.0</v>
      </c>
    </row>
    <row r="3095">
      <c r="A3095" s="42">
        <v>3093.0</v>
      </c>
      <c r="B3095" s="42">
        <v>9.0</v>
      </c>
      <c r="D3095" s="42">
        <v>3093.0</v>
      </c>
      <c r="E3095" s="42">
        <v>16.0</v>
      </c>
      <c r="G3095" s="2">
        <f>IFERROR(__xludf.DUMMYFUNCTION("""COMPUTED_VALUE"""),16.0)</f>
        <v>16</v>
      </c>
      <c r="O3095" s="42">
        <v>3093.0</v>
      </c>
      <c r="P3095" s="42">
        <v>3123.0</v>
      </c>
      <c r="S3095" s="42">
        <v>3123.0</v>
      </c>
    </row>
    <row r="3096">
      <c r="A3096" s="42">
        <v>3094.0</v>
      </c>
      <c r="B3096" s="42">
        <v>6.0</v>
      </c>
      <c r="D3096" s="42">
        <v>3094.0</v>
      </c>
      <c r="E3096" s="42">
        <v>0.0</v>
      </c>
      <c r="G3096" s="2">
        <f>IFERROR(__xludf.DUMMYFUNCTION("""COMPUTED_VALUE"""),18.0)</f>
        <v>18</v>
      </c>
      <c r="O3096" s="42">
        <v>3094.0</v>
      </c>
      <c r="P3096" s="42">
        <v>3222.0</v>
      </c>
      <c r="S3096" s="42">
        <v>3222.0</v>
      </c>
    </row>
    <row r="3097">
      <c r="A3097" s="42">
        <v>3095.0</v>
      </c>
      <c r="B3097" s="42">
        <v>5.0</v>
      </c>
      <c r="D3097" s="42">
        <v>3095.0</v>
      </c>
      <c r="E3097" s="42">
        <v>0.0</v>
      </c>
      <c r="G3097" s="2">
        <f>IFERROR(__xludf.DUMMYFUNCTION("""COMPUTED_VALUE"""),20.0)</f>
        <v>20</v>
      </c>
      <c r="O3097" s="42">
        <v>3095.0</v>
      </c>
      <c r="P3097" s="42">
        <v>3376.0</v>
      </c>
      <c r="S3097" s="42">
        <v>3376.0</v>
      </c>
    </row>
    <row r="3098">
      <c r="A3098" s="42">
        <v>3096.0</v>
      </c>
      <c r="B3098" s="42">
        <v>4.0</v>
      </c>
      <c r="D3098" s="42">
        <v>3096.0</v>
      </c>
      <c r="E3098" s="42">
        <v>16.0</v>
      </c>
      <c r="G3098" s="2">
        <f>IFERROR(__xludf.DUMMYFUNCTION("""COMPUTED_VALUE"""),19.0)</f>
        <v>19</v>
      </c>
      <c r="O3098" s="42">
        <v>3096.0</v>
      </c>
      <c r="P3098" s="42">
        <v>3148.0</v>
      </c>
      <c r="S3098" s="42">
        <v>3148.0</v>
      </c>
    </row>
    <row r="3099">
      <c r="A3099" s="42">
        <v>3097.0</v>
      </c>
      <c r="B3099" s="42">
        <v>3.0</v>
      </c>
      <c r="D3099" s="42">
        <v>3097.0</v>
      </c>
      <c r="E3099" s="42">
        <v>0.0</v>
      </c>
      <c r="G3099" s="2">
        <f>IFERROR(__xludf.DUMMYFUNCTION("""COMPUTED_VALUE"""),19.0)</f>
        <v>19</v>
      </c>
      <c r="O3099" s="42">
        <v>3097.0</v>
      </c>
      <c r="P3099" s="42">
        <v>3599.0</v>
      </c>
      <c r="S3099" s="42">
        <v>3599.0</v>
      </c>
    </row>
    <row r="3100">
      <c r="A3100" s="42">
        <v>3098.0</v>
      </c>
      <c r="B3100" s="42">
        <v>5.0</v>
      </c>
      <c r="D3100" s="42">
        <v>3098.0</v>
      </c>
      <c r="E3100" s="42">
        <v>0.0</v>
      </c>
      <c r="G3100" s="2">
        <f>IFERROR(__xludf.DUMMYFUNCTION("""COMPUTED_VALUE"""),18.0)</f>
        <v>18</v>
      </c>
      <c r="O3100" s="42">
        <v>3098.0</v>
      </c>
      <c r="P3100" s="42">
        <v>3917.0</v>
      </c>
      <c r="S3100" s="42">
        <v>3917.0</v>
      </c>
    </row>
    <row r="3101">
      <c r="A3101" s="42">
        <v>3099.0</v>
      </c>
      <c r="B3101" s="42">
        <v>4.0</v>
      </c>
      <c r="D3101" s="42">
        <v>3099.0</v>
      </c>
      <c r="E3101" s="42">
        <v>0.0</v>
      </c>
      <c r="G3101" s="2">
        <f>IFERROR(__xludf.DUMMYFUNCTION("""COMPUTED_VALUE"""),17.0)</f>
        <v>17</v>
      </c>
      <c r="O3101" s="42">
        <v>3099.0</v>
      </c>
      <c r="P3101" s="42">
        <v>3803.0</v>
      </c>
      <c r="S3101" s="42">
        <v>3803.0</v>
      </c>
    </row>
    <row r="3102">
      <c r="A3102" s="42">
        <v>3100.0</v>
      </c>
      <c r="B3102" s="42">
        <v>3.0</v>
      </c>
      <c r="D3102" s="42">
        <v>3100.0</v>
      </c>
      <c r="E3102" s="42">
        <v>16.0</v>
      </c>
      <c r="G3102" s="2">
        <f>IFERROR(__xludf.DUMMYFUNCTION("""COMPUTED_VALUE"""),16.0)</f>
        <v>16</v>
      </c>
      <c r="O3102" s="42">
        <v>3100.0</v>
      </c>
      <c r="P3102" s="42">
        <v>3531.0</v>
      </c>
      <c r="S3102" s="42">
        <v>3531.0</v>
      </c>
    </row>
    <row r="3103">
      <c r="A3103" s="42">
        <v>3101.0</v>
      </c>
      <c r="B3103" s="42">
        <v>4.0</v>
      </c>
      <c r="D3103" s="42">
        <v>3101.0</v>
      </c>
      <c r="E3103" s="42">
        <v>0.0</v>
      </c>
      <c r="G3103" s="2">
        <f>IFERROR(__xludf.DUMMYFUNCTION("""COMPUTED_VALUE"""),16.0)</f>
        <v>16</v>
      </c>
      <c r="O3103" s="42">
        <v>3101.0</v>
      </c>
      <c r="P3103" s="42">
        <v>3683.0</v>
      </c>
      <c r="S3103" s="42">
        <v>3683.0</v>
      </c>
    </row>
    <row r="3104">
      <c r="A3104" s="42">
        <v>3102.0</v>
      </c>
      <c r="B3104" s="42">
        <v>5.0</v>
      </c>
      <c r="D3104" s="42">
        <v>3102.0</v>
      </c>
      <c r="E3104" s="42">
        <v>0.0</v>
      </c>
      <c r="G3104" s="2">
        <f>IFERROR(__xludf.DUMMYFUNCTION("""COMPUTED_VALUE"""),16.0)</f>
        <v>16</v>
      </c>
      <c r="O3104" s="42">
        <v>3102.0</v>
      </c>
      <c r="P3104" s="42">
        <v>3494.0</v>
      </c>
      <c r="S3104" s="42">
        <v>3494.0</v>
      </c>
    </row>
    <row r="3105">
      <c r="A3105" s="42">
        <v>3103.0</v>
      </c>
      <c r="B3105" s="42">
        <v>6.0</v>
      </c>
      <c r="D3105" s="42">
        <v>3103.0</v>
      </c>
      <c r="E3105" s="42">
        <v>1.0</v>
      </c>
      <c r="G3105" s="2">
        <f>IFERROR(__xludf.DUMMYFUNCTION("""COMPUTED_VALUE"""),8.0)</f>
        <v>8</v>
      </c>
      <c r="O3105" s="42">
        <v>3103.0</v>
      </c>
      <c r="P3105" s="42">
        <v>3095.0</v>
      </c>
      <c r="S3105" s="42">
        <v>3095.0</v>
      </c>
    </row>
    <row r="3106">
      <c r="A3106" s="42">
        <v>3104.0</v>
      </c>
      <c r="B3106" s="42">
        <v>8.0</v>
      </c>
      <c r="D3106" s="42">
        <v>3104.0</v>
      </c>
      <c r="E3106" s="42">
        <v>16.0</v>
      </c>
      <c r="G3106" s="2">
        <f>IFERROR(__xludf.DUMMYFUNCTION("""COMPUTED_VALUE"""),9.0)</f>
        <v>9</v>
      </c>
      <c r="O3106" s="42">
        <v>3104.0</v>
      </c>
      <c r="P3106" s="42">
        <v>3007.0</v>
      </c>
      <c r="S3106" s="42">
        <v>3007.0</v>
      </c>
    </row>
    <row r="3107">
      <c r="A3107" s="42">
        <v>3105.0</v>
      </c>
      <c r="B3107" s="42">
        <v>7.0</v>
      </c>
      <c r="D3107" s="42">
        <v>3105.0</v>
      </c>
      <c r="E3107" s="42">
        <v>0.0</v>
      </c>
      <c r="G3107" s="2">
        <f>IFERROR(__xludf.DUMMYFUNCTION("""COMPUTED_VALUE"""),15.0)</f>
        <v>15</v>
      </c>
      <c r="O3107" s="42">
        <v>3105.0</v>
      </c>
      <c r="P3107" s="42">
        <v>3125.0</v>
      </c>
      <c r="S3107" s="42">
        <v>3125.0</v>
      </c>
    </row>
    <row r="3108">
      <c r="A3108" s="42">
        <v>3106.0</v>
      </c>
      <c r="B3108" s="42">
        <v>9.0</v>
      </c>
      <c r="D3108" s="42">
        <v>3106.0</v>
      </c>
      <c r="E3108" s="42">
        <v>16.0</v>
      </c>
      <c r="G3108" s="2">
        <f>IFERROR(__xludf.DUMMYFUNCTION("""COMPUTED_VALUE"""),6.0)</f>
        <v>6</v>
      </c>
      <c r="O3108" s="42">
        <v>3106.0</v>
      </c>
      <c r="P3108" s="42">
        <v>2784.0</v>
      </c>
      <c r="S3108" s="42">
        <v>2784.0</v>
      </c>
    </row>
    <row r="3109">
      <c r="A3109" s="42">
        <v>3107.0</v>
      </c>
      <c r="B3109" s="42">
        <v>8.0</v>
      </c>
      <c r="D3109" s="42">
        <v>3107.0</v>
      </c>
      <c r="E3109" s="42">
        <v>0.0</v>
      </c>
      <c r="G3109" s="2">
        <f>IFERROR(__xludf.DUMMYFUNCTION("""COMPUTED_VALUE"""),13.0)</f>
        <v>13</v>
      </c>
      <c r="O3109" s="42">
        <v>3107.0</v>
      </c>
      <c r="P3109" s="42">
        <v>3203.0</v>
      </c>
      <c r="S3109" s="42">
        <v>3203.0</v>
      </c>
    </row>
    <row r="3110">
      <c r="A3110" s="42">
        <v>3108.0</v>
      </c>
      <c r="B3110" s="42">
        <v>8.0</v>
      </c>
      <c r="D3110" s="42">
        <v>3108.0</v>
      </c>
      <c r="E3110" s="42">
        <v>16.0</v>
      </c>
      <c r="G3110" s="2">
        <f>IFERROR(__xludf.DUMMYFUNCTION("""COMPUTED_VALUE"""),4.0)</f>
        <v>4</v>
      </c>
      <c r="O3110" s="42">
        <v>3108.0</v>
      </c>
      <c r="P3110" s="42">
        <v>3245.0</v>
      </c>
      <c r="S3110" s="42">
        <v>3245.0</v>
      </c>
    </row>
    <row r="3111">
      <c r="A3111" s="42">
        <v>3109.0</v>
      </c>
      <c r="B3111" s="42">
        <v>10.0</v>
      </c>
      <c r="D3111" s="42">
        <v>3109.0</v>
      </c>
      <c r="E3111" s="42">
        <v>16.0</v>
      </c>
      <c r="G3111" s="2">
        <f>IFERROR(__xludf.DUMMYFUNCTION("""COMPUTED_VALUE"""),6.0)</f>
        <v>6</v>
      </c>
      <c r="O3111" s="42">
        <v>3109.0</v>
      </c>
      <c r="P3111" s="42">
        <v>3647.0</v>
      </c>
      <c r="S3111" s="42">
        <v>3647.0</v>
      </c>
    </row>
    <row r="3112">
      <c r="A3112" s="42">
        <v>3110.0</v>
      </c>
      <c r="B3112" s="42">
        <v>11.0</v>
      </c>
      <c r="D3112" s="42">
        <v>3110.0</v>
      </c>
      <c r="E3112" s="42">
        <v>0.0</v>
      </c>
      <c r="G3112" s="2">
        <f>IFERROR(__xludf.DUMMYFUNCTION("""COMPUTED_VALUE"""),6.0)</f>
        <v>6</v>
      </c>
      <c r="O3112" s="42">
        <v>3110.0</v>
      </c>
      <c r="P3112" s="42">
        <v>3312.0</v>
      </c>
      <c r="S3112" s="42">
        <v>3312.0</v>
      </c>
    </row>
    <row r="3113">
      <c r="A3113" s="42">
        <v>3111.0</v>
      </c>
      <c r="B3113" s="42">
        <v>10.0</v>
      </c>
      <c r="D3113" s="42">
        <v>3111.0</v>
      </c>
      <c r="E3113" s="42">
        <v>16.0</v>
      </c>
      <c r="G3113" s="2">
        <f>IFERROR(__xludf.DUMMYFUNCTION("""COMPUTED_VALUE"""),12.0)</f>
        <v>12</v>
      </c>
      <c r="O3113" s="42">
        <v>3111.0</v>
      </c>
      <c r="P3113" s="42">
        <v>3204.0</v>
      </c>
      <c r="S3113" s="42">
        <v>3204.0</v>
      </c>
    </row>
    <row r="3114">
      <c r="A3114" s="42">
        <v>3112.0</v>
      </c>
      <c r="B3114" s="42">
        <v>13.0</v>
      </c>
      <c r="D3114" s="42">
        <v>3112.0</v>
      </c>
      <c r="E3114" s="42">
        <v>16.0</v>
      </c>
      <c r="G3114" s="2">
        <f>IFERROR(__xludf.DUMMYFUNCTION("""COMPUTED_VALUE"""),5.0)</f>
        <v>5</v>
      </c>
      <c r="O3114" s="42">
        <v>3112.0</v>
      </c>
      <c r="P3114" s="42">
        <v>2561.0</v>
      </c>
      <c r="S3114" s="42">
        <v>2561.0</v>
      </c>
    </row>
    <row r="3115">
      <c r="A3115" s="42">
        <v>3113.0</v>
      </c>
      <c r="B3115" s="42">
        <v>15.0</v>
      </c>
      <c r="D3115" s="42">
        <v>3113.0</v>
      </c>
      <c r="E3115" s="42">
        <v>16.0</v>
      </c>
      <c r="G3115" s="2">
        <f>IFERROR(__xludf.DUMMYFUNCTION("""COMPUTED_VALUE"""),10.0)</f>
        <v>10</v>
      </c>
      <c r="O3115" s="42">
        <v>3113.0</v>
      </c>
      <c r="P3115" s="42">
        <v>2471.0</v>
      </c>
      <c r="S3115" s="42">
        <v>2471.0</v>
      </c>
    </row>
    <row r="3116">
      <c r="A3116" s="42">
        <v>3114.0</v>
      </c>
      <c r="B3116" s="42">
        <v>14.0</v>
      </c>
      <c r="D3116" s="42">
        <v>3114.0</v>
      </c>
      <c r="E3116" s="42">
        <v>0.0</v>
      </c>
      <c r="G3116" s="2">
        <f>IFERROR(__xludf.DUMMYFUNCTION("""COMPUTED_VALUE"""),6.0)</f>
        <v>6</v>
      </c>
      <c r="O3116" s="42">
        <v>3114.0</v>
      </c>
      <c r="P3116" s="42">
        <v>1798.0</v>
      </c>
      <c r="S3116" s="42">
        <v>1798.0</v>
      </c>
    </row>
    <row r="3117">
      <c r="A3117" s="42">
        <v>3115.0</v>
      </c>
      <c r="B3117" s="42">
        <v>13.0</v>
      </c>
      <c r="D3117" s="42">
        <v>3115.0</v>
      </c>
      <c r="E3117" s="42">
        <v>16.0</v>
      </c>
      <c r="G3117" s="2">
        <f>IFERROR(__xludf.DUMMYFUNCTION("""COMPUTED_VALUE"""),10.0)</f>
        <v>10</v>
      </c>
      <c r="O3117" s="42">
        <v>3115.0</v>
      </c>
      <c r="P3117" s="42">
        <v>1478.0</v>
      </c>
      <c r="S3117" s="42">
        <v>1478.0</v>
      </c>
    </row>
    <row r="3118">
      <c r="A3118" s="42">
        <v>3116.0</v>
      </c>
      <c r="B3118" s="42">
        <v>14.0</v>
      </c>
      <c r="D3118" s="42">
        <v>3116.0</v>
      </c>
      <c r="E3118" s="42">
        <v>16.0</v>
      </c>
      <c r="G3118" s="2">
        <f>IFERROR(__xludf.DUMMYFUNCTION("""COMPUTED_VALUE"""),7.0)</f>
        <v>7</v>
      </c>
      <c r="O3118" s="42">
        <v>3116.0</v>
      </c>
      <c r="P3118" s="42">
        <v>1338.0</v>
      </c>
      <c r="S3118" s="42">
        <v>1338.0</v>
      </c>
    </row>
    <row r="3119">
      <c r="A3119" s="42">
        <v>3117.0</v>
      </c>
      <c r="B3119" s="42">
        <v>15.0</v>
      </c>
      <c r="D3119" s="42">
        <v>3117.0</v>
      </c>
      <c r="E3119" s="42">
        <v>16.0</v>
      </c>
      <c r="G3119" s="2">
        <f>IFERROR(__xludf.DUMMYFUNCTION("""COMPUTED_VALUE"""),14.0)</f>
        <v>14</v>
      </c>
      <c r="O3119" s="42">
        <v>3117.0</v>
      </c>
      <c r="P3119" s="42">
        <v>1291.0</v>
      </c>
      <c r="S3119" s="42">
        <v>1337.0</v>
      </c>
    </row>
    <row r="3120">
      <c r="A3120" s="42">
        <v>3118.0</v>
      </c>
      <c r="B3120" s="42">
        <v>12.0</v>
      </c>
      <c r="D3120" s="42">
        <v>3118.0</v>
      </c>
      <c r="E3120" s="42">
        <v>16.0</v>
      </c>
      <c r="G3120" s="2">
        <f>IFERROR(__xludf.DUMMYFUNCTION("""COMPUTED_VALUE"""),5.0)</f>
        <v>5</v>
      </c>
      <c r="O3120" s="42">
        <v>3118.0</v>
      </c>
      <c r="P3120" s="42">
        <v>1190.0</v>
      </c>
      <c r="S3120" s="42">
        <v>1189.0</v>
      </c>
    </row>
    <row r="3121">
      <c r="A3121" s="42">
        <v>3119.0</v>
      </c>
      <c r="B3121" s="42">
        <v>9.0</v>
      </c>
      <c r="D3121" s="42">
        <v>3119.0</v>
      </c>
      <c r="E3121" s="42">
        <v>0.0</v>
      </c>
      <c r="G3121" s="2">
        <f>IFERROR(__xludf.DUMMYFUNCTION("""COMPUTED_VALUE"""),8.0)</f>
        <v>8</v>
      </c>
      <c r="O3121" s="42">
        <v>3119.0</v>
      </c>
      <c r="P3121" s="42">
        <v>928.0</v>
      </c>
      <c r="S3121" s="42">
        <v>1112.0</v>
      </c>
    </row>
    <row r="3122">
      <c r="A3122" s="42">
        <v>3120.0</v>
      </c>
      <c r="B3122" s="42">
        <v>8.0</v>
      </c>
      <c r="D3122" s="42">
        <v>3120.0</v>
      </c>
      <c r="E3122" s="42">
        <v>16.0</v>
      </c>
      <c r="G3122" s="2">
        <f>IFERROR(__xludf.DUMMYFUNCTION("""COMPUTED_VALUE"""),16.0)</f>
        <v>16</v>
      </c>
      <c r="O3122" s="42">
        <v>3120.0</v>
      </c>
      <c r="P3122" s="42">
        <v>628.0</v>
      </c>
      <c r="S3122" s="42">
        <v>625.0</v>
      </c>
    </row>
    <row r="3123">
      <c r="A3123" s="42">
        <v>3121.0</v>
      </c>
      <c r="B3123" s="42">
        <v>8.0</v>
      </c>
      <c r="D3123" s="42">
        <v>3121.0</v>
      </c>
      <c r="E3123" s="42">
        <v>0.0</v>
      </c>
      <c r="G3123" s="2">
        <f>IFERROR(__xludf.DUMMYFUNCTION("""COMPUTED_VALUE"""),10.0)</f>
        <v>10</v>
      </c>
      <c r="O3123" s="42">
        <v>3121.0</v>
      </c>
      <c r="P3123" s="42">
        <v>1071.0</v>
      </c>
      <c r="S3123" s="42">
        <v>1301.0</v>
      </c>
    </row>
    <row r="3124">
      <c r="A3124" s="42">
        <v>3122.0</v>
      </c>
      <c r="B3124" s="42">
        <v>15.0</v>
      </c>
      <c r="D3124" s="42">
        <v>3122.0</v>
      </c>
      <c r="E3124" s="42">
        <v>16.0</v>
      </c>
      <c r="G3124" s="2">
        <f>IFERROR(__xludf.DUMMYFUNCTION("""COMPUTED_VALUE"""),4.0)</f>
        <v>4</v>
      </c>
      <c r="O3124" s="42">
        <v>3122.0</v>
      </c>
      <c r="P3124" s="42">
        <v>480.0</v>
      </c>
      <c r="S3124" s="42">
        <v>476.0</v>
      </c>
    </row>
    <row r="3125">
      <c r="A3125" s="42">
        <v>3123.0</v>
      </c>
      <c r="B3125" s="42">
        <v>11.0</v>
      </c>
      <c r="D3125" s="42">
        <v>3123.0</v>
      </c>
      <c r="E3125" s="42">
        <v>16.0</v>
      </c>
      <c r="G3125" s="2">
        <f>IFERROR(__xludf.DUMMYFUNCTION("""COMPUTED_VALUE"""),10.0)</f>
        <v>10</v>
      </c>
      <c r="O3125" s="42">
        <v>3123.0</v>
      </c>
      <c r="P3125" s="42">
        <v>903.0</v>
      </c>
      <c r="S3125" s="42">
        <v>1227.0</v>
      </c>
    </row>
    <row r="3126">
      <c r="A3126" s="42">
        <v>3124.0</v>
      </c>
      <c r="B3126" s="42">
        <v>11.0</v>
      </c>
      <c r="D3126" s="42">
        <v>3124.0</v>
      </c>
      <c r="E3126" s="42">
        <v>16.0</v>
      </c>
      <c r="G3126" s="2">
        <f>IFERROR(__xludf.DUMMYFUNCTION("""COMPUTED_VALUE"""),16.0)</f>
        <v>16</v>
      </c>
      <c r="O3126" s="42">
        <v>3124.0</v>
      </c>
      <c r="P3126" s="42">
        <v>375.0</v>
      </c>
      <c r="S3126" s="42">
        <v>371.0</v>
      </c>
    </row>
    <row r="3127">
      <c r="A3127" s="42">
        <v>3125.0</v>
      </c>
      <c r="B3127" s="42">
        <v>9.0</v>
      </c>
      <c r="D3127" s="42">
        <v>3125.0</v>
      </c>
      <c r="E3127" s="42">
        <v>0.0</v>
      </c>
      <c r="G3127" s="2">
        <f>IFERROR(__xludf.DUMMYFUNCTION("""COMPUTED_VALUE"""),10.0)</f>
        <v>10</v>
      </c>
      <c r="O3127" s="42">
        <v>3125.0</v>
      </c>
      <c r="P3127" s="42">
        <v>677.0</v>
      </c>
      <c r="S3127" s="42">
        <v>733.0</v>
      </c>
    </row>
    <row r="3128">
      <c r="A3128" s="42">
        <v>3126.0</v>
      </c>
      <c r="B3128" s="42">
        <v>11.0</v>
      </c>
      <c r="D3128" s="42">
        <v>3126.0</v>
      </c>
      <c r="E3128" s="42">
        <v>16.0</v>
      </c>
      <c r="G3128" s="2">
        <f>IFERROR(__xludf.DUMMYFUNCTION("""COMPUTED_VALUE"""),6.0)</f>
        <v>6</v>
      </c>
      <c r="O3128" s="42">
        <v>3126.0</v>
      </c>
      <c r="P3128" s="42">
        <v>1017.0</v>
      </c>
      <c r="S3128" s="42">
        <v>1113.0</v>
      </c>
    </row>
    <row r="3129">
      <c r="A3129" s="42">
        <v>3127.0</v>
      </c>
      <c r="B3129" s="42">
        <v>10.0</v>
      </c>
      <c r="D3129" s="42">
        <v>3127.0</v>
      </c>
      <c r="E3129" s="42">
        <v>16.0</v>
      </c>
      <c r="G3129" s="2">
        <f>IFERROR(__xludf.DUMMYFUNCTION("""COMPUTED_VALUE"""),14.0)</f>
        <v>14</v>
      </c>
      <c r="O3129" s="42">
        <v>3127.0</v>
      </c>
      <c r="P3129" s="42">
        <v>909.0</v>
      </c>
      <c r="S3129" s="42">
        <v>1172.0</v>
      </c>
    </row>
    <row r="3130">
      <c r="A3130" s="42">
        <v>3128.0</v>
      </c>
      <c r="B3130" s="42">
        <v>9.0</v>
      </c>
      <c r="D3130" s="42">
        <v>3128.0</v>
      </c>
      <c r="E3130" s="42">
        <v>1.0</v>
      </c>
      <c r="G3130" s="2">
        <f>IFERROR(__xludf.DUMMYFUNCTION("""COMPUTED_VALUE"""),7.0)</f>
        <v>7</v>
      </c>
      <c r="O3130" s="42">
        <v>3128.0</v>
      </c>
      <c r="P3130" s="42">
        <v>948.0</v>
      </c>
      <c r="S3130" s="42">
        <v>1144.0</v>
      </c>
    </row>
    <row r="3131">
      <c r="A3131" s="42">
        <v>3129.0</v>
      </c>
      <c r="B3131" s="42">
        <v>9.0</v>
      </c>
      <c r="D3131" s="42">
        <v>3129.0</v>
      </c>
      <c r="E3131" s="42">
        <v>16.0</v>
      </c>
      <c r="G3131" s="2">
        <f>IFERROR(__xludf.DUMMYFUNCTION("""COMPUTED_VALUE"""),12.0)</f>
        <v>12</v>
      </c>
      <c r="O3131" s="42">
        <v>3129.0</v>
      </c>
      <c r="P3131" s="42">
        <v>702.0</v>
      </c>
      <c r="S3131" s="42">
        <v>699.0</v>
      </c>
    </row>
    <row r="3132">
      <c r="A3132" s="42">
        <v>3130.0</v>
      </c>
      <c r="B3132" s="42">
        <v>9.0</v>
      </c>
      <c r="D3132" s="42">
        <v>3130.0</v>
      </c>
      <c r="E3132" s="42">
        <v>0.0</v>
      </c>
      <c r="G3132" s="2">
        <f>IFERROR(__xludf.DUMMYFUNCTION("""COMPUTED_VALUE"""),16.0)</f>
        <v>16</v>
      </c>
      <c r="O3132" s="42">
        <v>3130.0</v>
      </c>
      <c r="P3132" s="42">
        <v>621.0</v>
      </c>
      <c r="S3132" s="42">
        <v>666.0</v>
      </c>
    </row>
    <row r="3133">
      <c r="A3133" s="42">
        <v>3131.0</v>
      </c>
      <c r="B3133" s="42">
        <v>10.0</v>
      </c>
      <c r="D3133" s="42">
        <v>3131.0</v>
      </c>
      <c r="E3133" s="42">
        <v>16.0</v>
      </c>
      <c r="G3133" s="2">
        <f>IFERROR(__xludf.DUMMYFUNCTION("""COMPUTED_VALUE"""),16.0)</f>
        <v>16</v>
      </c>
      <c r="O3133" s="42">
        <v>3131.0</v>
      </c>
      <c r="P3133" s="42">
        <v>1151.0</v>
      </c>
      <c r="S3133" s="42">
        <v>1188.0</v>
      </c>
    </row>
    <row r="3134">
      <c r="A3134" s="42">
        <v>3132.0</v>
      </c>
      <c r="B3134" s="42">
        <v>10.0</v>
      </c>
      <c r="D3134" s="42">
        <v>3132.0</v>
      </c>
      <c r="E3134" s="42">
        <v>0.0</v>
      </c>
      <c r="G3134" s="2">
        <f>IFERROR(__xludf.DUMMYFUNCTION("""COMPUTED_VALUE"""),16.0)</f>
        <v>16</v>
      </c>
      <c r="O3134" s="42">
        <v>3132.0</v>
      </c>
      <c r="P3134" s="42">
        <v>988.0</v>
      </c>
      <c r="S3134" s="42">
        <v>1118.0</v>
      </c>
    </row>
    <row r="3135">
      <c r="A3135" s="42">
        <v>3133.0</v>
      </c>
      <c r="B3135" s="42">
        <v>10.0</v>
      </c>
      <c r="D3135" s="42">
        <v>3133.0</v>
      </c>
      <c r="E3135" s="42">
        <v>16.0</v>
      </c>
      <c r="G3135" s="2">
        <f>IFERROR(__xludf.DUMMYFUNCTION("""COMPUTED_VALUE"""),12.0)</f>
        <v>12</v>
      </c>
      <c r="O3135" s="42">
        <v>3133.0</v>
      </c>
      <c r="P3135" s="42">
        <v>1081.0</v>
      </c>
      <c r="S3135" s="42">
        <v>1125.0</v>
      </c>
    </row>
    <row r="3136">
      <c r="A3136" s="42">
        <v>3134.0</v>
      </c>
      <c r="B3136" s="42">
        <v>13.0</v>
      </c>
      <c r="D3136" s="42">
        <v>3134.0</v>
      </c>
      <c r="E3136" s="42">
        <v>16.0</v>
      </c>
      <c r="G3136" s="2">
        <f>IFERROR(__xludf.DUMMYFUNCTION("""COMPUTED_VALUE"""),12.0)</f>
        <v>12</v>
      </c>
      <c r="O3136" s="42">
        <v>3134.0</v>
      </c>
      <c r="P3136" s="42">
        <v>1005.0</v>
      </c>
      <c r="S3136" s="42">
        <v>1076.0</v>
      </c>
    </row>
    <row r="3137">
      <c r="A3137" s="42">
        <v>3135.0</v>
      </c>
      <c r="B3137" s="42">
        <v>10.0</v>
      </c>
      <c r="D3137" s="42">
        <v>3135.0</v>
      </c>
      <c r="E3137" s="42">
        <v>16.0</v>
      </c>
      <c r="G3137" s="2">
        <f>IFERROR(__xludf.DUMMYFUNCTION("""COMPUTED_VALUE"""),14.0)</f>
        <v>14</v>
      </c>
      <c r="O3137" s="42">
        <v>3135.0</v>
      </c>
      <c r="P3137" s="42">
        <v>937.0</v>
      </c>
      <c r="S3137" s="42">
        <v>1133.0</v>
      </c>
    </row>
    <row r="3138">
      <c r="A3138" s="42">
        <v>3136.0</v>
      </c>
      <c r="B3138" s="42">
        <v>11.0</v>
      </c>
      <c r="D3138" s="42">
        <v>3136.0</v>
      </c>
      <c r="E3138" s="42">
        <v>0.0</v>
      </c>
      <c r="G3138" s="2">
        <f>IFERROR(__xludf.DUMMYFUNCTION("""COMPUTED_VALUE"""),17.0)</f>
        <v>17</v>
      </c>
      <c r="O3138" s="42">
        <v>3136.0</v>
      </c>
      <c r="P3138" s="42">
        <v>609.0</v>
      </c>
      <c r="S3138" s="42">
        <v>690.0</v>
      </c>
    </row>
    <row r="3139">
      <c r="A3139" s="42">
        <v>3137.0</v>
      </c>
      <c r="B3139" s="42">
        <v>8.0</v>
      </c>
      <c r="D3139" s="42">
        <v>3137.0</v>
      </c>
      <c r="E3139" s="42">
        <v>16.0</v>
      </c>
      <c r="G3139" s="2">
        <f>IFERROR(__xludf.DUMMYFUNCTION("""COMPUTED_VALUE"""),16.0)</f>
        <v>16</v>
      </c>
      <c r="O3139" s="42">
        <v>3137.0</v>
      </c>
      <c r="P3139" s="42">
        <v>311.0</v>
      </c>
      <c r="S3139" s="42">
        <v>308.0</v>
      </c>
    </row>
    <row r="3140">
      <c r="A3140" s="42">
        <v>3138.0</v>
      </c>
      <c r="B3140" s="42">
        <v>11.0</v>
      </c>
      <c r="D3140" s="42">
        <v>3138.0</v>
      </c>
      <c r="E3140" s="42">
        <v>0.0</v>
      </c>
      <c r="G3140" s="2">
        <f>IFERROR(__xludf.DUMMYFUNCTION("""COMPUTED_VALUE"""),16.0)</f>
        <v>16</v>
      </c>
      <c r="O3140" s="42">
        <v>3138.0</v>
      </c>
      <c r="P3140" s="42">
        <v>574.0</v>
      </c>
      <c r="S3140" s="42">
        <v>587.0</v>
      </c>
    </row>
    <row r="3141">
      <c r="A3141" s="42">
        <v>3139.0</v>
      </c>
      <c r="B3141" s="42">
        <v>6.0</v>
      </c>
      <c r="D3141" s="42">
        <v>3139.0</v>
      </c>
      <c r="E3141" s="42">
        <v>16.0</v>
      </c>
      <c r="G3141" s="2">
        <f>IFERROR(__xludf.DUMMYFUNCTION("""COMPUTED_VALUE"""),16.0)</f>
        <v>16</v>
      </c>
      <c r="O3141" s="42">
        <v>3139.0</v>
      </c>
      <c r="P3141" s="42">
        <v>689.0</v>
      </c>
      <c r="S3141" s="42">
        <v>893.0</v>
      </c>
    </row>
    <row r="3142">
      <c r="A3142" s="42">
        <v>3140.0</v>
      </c>
      <c r="B3142" s="42">
        <v>7.0</v>
      </c>
      <c r="D3142" s="42">
        <v>3140.0</v>
      </c>
      <c r="E3142" s="42">
        <v>0.0</v>
      </c>
      <c r="G3142" s="2">
        <f>IFERROR(__xludf.DUMMYFUNCTION("""COMPUTED_VALUE"""),16.0)</f>
        <v>16</v>
      </c>
      <c r="O3142" s="42">
        <v>3140.0</v>
      </c>
      <c r="P3142" s="42">
        <v>246.0</v>
      </c>
      <c r="S3142" s="42">
        <v>241.0</v>
      </c>
    </row>
    <row r="3143">
      <c r="A3143" s="42">
        <v>3141.0</v>
      </c>
      <c r="B3143" s="42">
        <v>6.0</v>
      </c>
      <c r="D3143" s="42">
        <v>3141.0</v>
      </c>
      <c r="E3143" s="42">
        <v>16.0</v>
      </c>
      <c r="G3143" s="2">
        <f>IFERROR(__xludf.DUMMYFUNCTION("""COMPUTED_VALUE"""),16.0)</f>
        <v>16</v>
      </c>
      <c r="O3143" s="42">
        <v>3141.0</v>
      </c>
      <c r="P3143" s="42">
        <v>952.0</v>
      </c>
      <c r="S3143" s="42">
        <v>1320.0</v>
      </c>
    </row>
    <row r="3144">
      <c r="A3144" s="42">
        <v>3142.0</v>
      </c>
      <c r="B3144" s="42">
        <v>6.0</v>
      </c>
      <c r="D3144" s="42">
        <v>3142.0</v>
      </c>
      <c r="E3144" s="42">
        <v>0.0</v>
      </c>
      <c r="G3144" s="2">
        <f>IFERROR(__xludf.DUMMYFUNCTION("""COMPUTED_VALUE"""),13.0)</f>
        <v>13</v>
      </c>
      <c r="O3144" s="42">
        <v>3142.0</v>
      </c>
      <c r="P3144" s="42">
        <v>476.0</v>
      </c>
      <c r="S3144" s="42">
        <v>472.0</v>
      </c>
    </row>
    <row r="3145">
      <c r="A3145" s="42">
        <v>3143.0</v>
      </c>
      <c r="B3145" s="42">
        <v>6.0</v>
      </c>
      <c r="D3145" s="42">
        <v>3143.0</v>
      </c>
      <c r="E3145" s="42">
        <v>0.0</v>
      </c>
      <c r="G3145" s="2">
        <f>IFERROR(__xludf.DUMMYFUNCTION("""COMPUTED_VALUE"""),9.0)</f>
        <v>9</v>
      </c>
      <c r="O3145" s="42">
        <v>3143.0</v>
      </c>
      <c r="P3145" s="42">
        <v>810.0</v>
      </c>
      <c r="S3145" s="42">
        <v>820.0</v>
      </c>
    </row>
    <row r="3146">
      <c r="A3146" s="42">
        <v>3144.0</v>
      </c>
      <c r="B3146" s="42">
        <v>6.0</v>
      </c>
      <c r="D3146" s="42">
        <v>3144.0</v>
      </c>
      <c r="E3146" s="42">
        <v>16.0</v>
      </c>
      <c r="G3146" s="2">
        <f>IFERROR(__xludf.DUMMYFUNCTION("""COMPUTED_VALUE"""),16.0)</f>
        <v>16</v>
      </c>
      <c r="O3146" s="42">
        <v>3144.0</v>
      </c>
      <c r="P3146" s="42">
        <v>832.0</v>
      </c>
      <c r="S3146" s="42">
        <v>1054.0</v>
      </c>
    </row>
    <row r="3147">
      <c r="A3147" s="42">
        <v>3145.0</v>
      </c>
      <c r="B3147" s="42">
        <v>9.0</v>
      </c>
      <c r="D3147" s="42">
        <v>3145.0</v>
      </c>
      <c r="E3147" s="42">
        <v>0.0</v>
      </c>
      <c r="G3147" s="2">
        <f>IFERROR(__xludf.DUMMYFUNCTION("""COMPUTED_VALUE"""),14.0)</f>
        <v>14</v>
      </c>
      <c r="O3147" s="42">
        <v>3145.0</v>
      </c>
      <c r="P3147" s="42">
        <v>633.0</v>
      </c>
      <c r="S3147" s="42">
        <v>630.0</v>
      </c>
    </row>
    <row r="3148">
      <c r="A3148" s="42">
        <v>3146.0</v>
      </c>
      <c r="B3148" s="42">
        <v>9.0</v>
      </c>
      <c r="D3148" s="42">
        <v>3146.0</v>
      </c>
      <c r="E3148" s="42">
        <v>16.0</v>
      </c>
      <c r="G3148" s="2">
        <f>IFERROR(__xludf.DUMMYFUNCTION("""COMPUTED_VALUE"""),6.0)</f>
        <v>6</v>
      </c>
      <c r="O3148" s="42">
        <v>3146.0</v>
      </c>
      <c r="P3148" s="42">
        <v>772.0</v>
      </c>
      <c r="S3148" s="42">
        <v>787.0</v>
      </c>
    </row>
    <row r="3149">
      <c r="A3149" s="42">
        <v>3147.0</v>
      </c>
      <c r="B3149" s="42">
        <v>9.0</v>
      </c>
      <c r="D3149" s="42">
        <v>3147.0</v>
      </c>
      <c r="E3149" s="42">
        <v>0.0</v>
      </c>
      <c r="G3149" s="2">
        <f>IFERROR(__xludf.DUMMYFUNCTION("""COMPUTED_VALUE"""),10.0)</f>
        <v>10</v>
      </c>
      <c r="O3149" s="42">
        <v>3147.0</v>
      </c>
      <c r="P3149" s="42">
        <v>1048.0</v>
      </c>
      <c r="S3149" s="42">
        <v>1248.0</v>
      </c>
    </row>
    <row r="3150">
      <c r="A3150" s="42">
        <v>3148.0</v>
      </c>
      <c r="B3150" s="42">
        <v>11.0</v>
      </c>
      <c r="D3150" s="42">
        <v>3148.0</v>
      </c>
      <c r="E3150" s="42">
        <v>16.0</v>
      </c>
      <c r="G3150" s="2">
        <f>IFERROR(__xludf.DUMMYFUNCTION("""COMPUTED_VALUE"""),16.0)</f>
        <v>16</v>
      </c>
      <c r="O3150" s="42">
        <v>3148.0</v>
      </c>
      <c r="P3150" s="42">
        <v>799.0</v>
      </c>
      <c r="S3150" s="42">
        <v>997.0</v>
      </c>
    </row>
    <row r="3151">
      <c r="A3151" s="42">
        <v>3149.0</v>
      </c>
      <c r="B3151" s="42">
        <v>11.0</v>
      </c>
      <c r="D3151" s="42">
        <v>3149.0</v>
      </c>
      <c r="E3151" s="42">
        <v>16.0</v>
      </c>
      <c r="G3151" s="2">
        <f>IFERROR(__xludf.DUMMYFUNCTION("""COMPUTED_VALUE"""),12.0)</f>
        <v>12</v>
      </c>
      <c r="O3151" s="42">
        <v>3149.0</v>
      </c>
      <c r="P3151" s="42">
        <v>548.0</v>
      </c>
      <c r="S3151" s="42">
        <v>545.0</v>
      </c>
    </row>
    <row r="3152">
      <c r="A3152" s="42">
        <v>3150.0</v>
      </c>
      <c r="B3152" s="42">
        <v>13.0</v>
      </c>
      <c r="D3152" s="42">
        <v>3150.0</v>
      </c>
      <c r="E3152" s="42">
        <v>16.0</v>
      </c>
      <c r="G3152" s="2">
        <f>IFERROR(__xludf.DUMMYFUNCTION("""COMPUTED_VALUE"""),5.0)</f>
        <v>5</v>
      </c>
      <c r="O3152" s="42">
        <v>3150.0</v>
      </c>
      <c r="P3152" s="42">
        <v>801.0</v>
      </c>
      <c r="S3152" s="42">
        <v>820.0</v>
      </c>
    </row>
    <row r="3153">
      <c r="A3153" s="42">
        <v>3151.0</v>
      </c>
      <c r="B3153" s="42">
        <v>13.0</v>
      </c>
      <c r="D3153" s="42">
        <v>3151.0</v>
      </c>
      <c r="E3153" s="42">
        <v>0.0</v>
      </c>
      <c r="G3153" s="2">
        <f>IFERROR(__xludf.DUMMYFUNCTION("""COMPUTED_VALUE"""),16.0)</f>
        <v>16</v>
      </c>
      <c r="O3153" s="42">
        <v>3151.0</v>
      </c>
      <c r="P3153" s="42">
        <v>776.0</v>
      </c>
      <c r="S3153" s="42">
        <v>809.0</v>
      </c>
    </row>
    <row r="3154">
      <c r="A3154" s="42">
        <v>3152.0</v>
      </c>
      <c r="B3154" s="42">
        <v>14.0</v>
      </c>
      <c r="D3154" s="42">
        <v>3152.0</v>
      </c>
      <c r="E3154" s="42">
        <v>16.0</v>
      </c>
      <c r="G3154" s="2">
        <f>IFERROR(__xludf.DUMMYFUNCTION("""COMPUTED_VALUE"""),7.0)</f>
        <v>7</v>
      </c>
      <c r="O3154" s="42">
        <v>3152.0</v>
      </c>
      <c r="P3154" s="42">
        <v>870.0</v>
      </c>
      <c r="S3154" s="42">
        <v>978.0</v>
      </c>
    </row>
    <row r="3155">
      <c r="A3155" s="42">
        <v>3153.0</v>
      </c>
      <c r="B3155" s="42">
        <v>13.0</v>
      </c>
      <c r="D3155" s="42">
        <v>3153.0</v>
      </c>
      <c r="E3155" s="42">
        <v>16.0</v>
      </c>
      <c r="G3155" s="2">
        <f>IFERROR(__xludf.DUMMYFUNCTION("""COMPUTED_VALUE"""),15.0)</f>
        <v>15</v>
      </c>
      <c r="O3155" s="42">
        <v>3153.0</v>
      </c>
      <c r="P3155" s="42">
        <v>635.0</v>
      </c>
      <c r="S3155" s="42">
        <v>632.0</v>
      </c>
    </row>
    <row r="3156">
      <c r="A3156" s="42">
        <v>3154.0</v>
      </c>
      <c r="B3156" s="42">
        <v>18.0</v>
      </c>
      <c r="D3156" s="42">
        <v>3154.0</v>
      </c>
      <c r="E3156" s="42">
        <v>16.0</v>
      </c>
      <c r="G3156" s="2">
        <f>IFERROR(__xludf.DUMMYFUNCTION("""COMPUTED_VALUE"""),6.0)</f>
        <v>6</v>
      </c>
      <c r="O3156" s="42">
        <v>3154.0</v>
      </c>
      <c r="P3156" s="42">
        <v>1134.0</v>
      </c>
      <c r="S3156" s="42">
        <v>1192.0</v>
      </c>
    </row>
    <row r="3157">
      <c r="A3157" s="42">
        <v>3155.0</v>
      </c>
      <c r="B3157" s="42">
        <v>17.0</v>
      </c>
      <c r="D3157" s="42">
        <v>3155.0</v>
      </c>
      <c r="E3157" s="42">
        <v>16.0</v>
      </c>
      <c r="G3157" s="2">
        <f>IFERROR(__xludf.DUMMYFUNCTION("""COMPUTED_VALUE"""),16.0)</f>
        <v>16</v>
      </c>
      <c r="O3157" s="42">
        <v>3155.0</v>
      </c>
      <c r="P3157" s="42">
        <v>1120.0</v>
      </c>
      <c r="S3157" s="42">
        <v>1302.0</v>
      </c>
    </row>
    <row r="3158">
      <c r="A3158" s="42">
        <v>3156.0</v>
      </c>
      <c r="B3158" s="42">
        <v>18.0</v>
      </c>
      <c r="D3158" s="42">
        <v>3156.0</v>
      </c>
      <c r="E3158" s="42">
        <v>16.0</v>
      </c>
      <c r="G3158" s="2">
        <f>IFERROR(__xludf.DUMMYFUNCTION("""COMPUTED_VALUE"""),10.0)</f>
        <v>10</v>
      </c>
      <c r="O3158" s="42">
        <v>3156.0</v>
      </c>
      <c r="P3158" s="42">
        <v>856.0</v>
      </c>
      <c r="S3158" s="42">
        <v>1046.0</v>
      </c>
    </row>
    <row r="3159">
      <c r="A3159" s="42">
        <v>3157.0</v>
      </c>
      <c r="B3159" s="42">
        <v>14.0</v>
      </c>
      <c r="D3159" s="42">
        <v>3157.0</v>
      </c>
      <c r="E3159" s="42">
        <v>16.0</v>
      </c>
      <c r="G3159" s="2">
        <f>IFERROR(__xludf.DUMMYFUNCTION("""COMPUTED_VALUE"""),4.0)</f>
        <v>4</v>
      </c>
      <c r="O3159" s="42">
        <v>3157.0</v>
      </c>
      <c r="P3159" s="42">
        <v>562.0</v>
      </c>
      <c r="S3159" s="42">
        <v>557.0</v>
      </c>
    </row>
    <row r="3160">
      <c r="A3160" s="42">
        <v>3158.0</v>
      </c>
      <c r="B3160" s="42">
        <v>22.0</v>
      </c>
      <c r="D3160" s="42">
        <v>3158.0</v>
      </c>
      <c r="E3160" s="42">
        <v>19.0</v>
      </c>
      <c r="G3160" s="2">
        <f>IFERROR(__xludf.DUMMYFUNCTION("""COMPUTED_VALUE"""),4.0)</f>
        <v>4</v>
      </c>
      <c r="O3160" s="42">
        <v>3158.0</v>
      </c>
      <c r="P3160" s="42">
        <v>624.0</v>
      </c>
      <c r="S3160" s="42">
        <v>631.0</v>
      </c>
    </row>
    <row r="3161">
      <c r="A3161" s="42">
        <v>3159.0</v>
      </c>
      <c r="B3161" s="42">
        <v>15.0</v>
      </c>
      <c r="D3161" s="42">
        <v>3159.0</v>
      </c>
      <c r="E3161" s="42">
        <v>16.0</v>
      </c>
      <c r="G3161" s="2">
        <f>IFERROR(__xludf.DUMMYFUNCTION("""COMPUTED_VALUE"""),9.0)</f>
        <v>9</v>
      </c>
      <c r="O3161" s="42">
        <v>3159.0</v>
      </c>
      <c r="P3161" s="42">
        <v>627.0</v>
      </c>
      <c r="S3161" s="42">
        <v>644.0</v>
      </c>
    </row>
    <row r="3162">
      <c r="A3162" s="42">
        <v>3160.0</v>
      </c>
      <c r="B3162" s="42">
        <v>19.0</v>
      </c>
      <c r="D3162" s="42">
        <v>3160.0</v>
      </c>
      <c r="E3162" s="42">
        <v>18.0</v>
      </c>
      <c r="G3162" s="2">
        <f>IFERROR(__xludf.DUMMYFUNCTION("""COMPUTED_VALUE"""),8.0)</f>
        <v>8</v>
      </c>
      <c r="O3162" s="42">
        <v>3160.0</v>
      </c>
      <c r="P3162" s="42">
        <v>896.0</v>
      </c>
      <c r="S3162" s="42">
        <v>980.0</v>
      </c>
    </row>
    <row r="3163">
      <c r="A3163" s="42">
        <v>3161.0</v>
      </c>
      <c r="B3163" s="42">
        <v>18.0</v>
      </c>
      <c r="D3163" s="42">
        <v>3161.0</v>
      </c>
      <c r="E3163" s="42">
        <v>18.0</v>
      </c>
      <c r="G3163" s="2">
        <f>IFERROR(__xludf.DUMMYFUNCTION("""COMPUTED_VALUE"""),14.0)</f>
        <v>14</v>
      </c>
      <c r="O3163" s="42">
        <v>3161.0</v>
      </c>
      <c r="P3163" s="42">
        <v>828.0</v>
      </c>
      <c r="S3163" s="42">
        <v>826.0</v>
      </c>
    </row>
    <row r="3164">
      <c r="A3164" s="42">
        <v>3162.0</v>
      </c>
      <c r="B3164" s="42">
        <v>17.0</v>
      </c>
      <c r="D3164" s="42">
        <v>3162.0</v>
      </c>
      <c r="E3164" s="42">
        <v>17.0</v>
      </c>
      <c r="G3164" s="2">
        <f>IFERROR(__xludf.DUMMYFUNCTION("""COMPUTED_VALUE"""),8.0)</f>
        <v>8</v>
      </c>
      <c r="O3164" s="42">
        <v>3162.0</v>
      </c>
      <c r="P3164" s="42">
        <v>1035.0</v>
      </c>
      <c r="S3164" s="42">
        <v>1207.0</v>
      </c>
    </row>
    <row r="3165">
      <c r="A3165" s="42">
        <v>3164.0</v>
      </c>
      <c r="B3165" s="42">
        <v>18.0</v>
      </c>
      <c r="D3165" s="42">
        <v>3164.0</v>
      </c>
      <c r="E3165" s="42">
        <v>18.0</v>
      </c>
      <c r="G3165" s="2">
        <f>IFERROR(__xludf.DUMMYFUNCTION("""COMPUTED_VALUE"""),16.0)</f>
        <v>16</v>
      </c>
      <c r="O3165" s="42">
        <v>3163.0</v>
      </c>
      <c r="P3165" s="42">
        <v>883.0</v>
      </c>
      <c r="S3165" s="42">
        <v>881.0</v>
      </c>
    </row>
    <row r="3166">
      <c r="A3166" s="42">
        <v>3165.0</v>
      </c>
      <c r="B3166" s="42">
        <v>15.0</v>
      </c>
      <c r="D3166" s="42">
        <v>3165.0</v>
      </c>
      <c r="E3166" s="42">
        <v>16.0</v>
      </c>
      <c r="G3166" s="2">
        <f>IFERROR(__xludf.DUMMYFUNCTION("""COMPUTED_VALUE"""),16.0)</f>
        <v>16</v>
      </c>
      <c r="O3166" s="42">
        <v>3164.0</v>
      </c>
      <c r="P3166" s="42">
        <v>858.0</v>
      </c>
      <c r="S3166" s="42">
        <v>891.0</v>
      </c>
    </row>
    <row r="3167">
      <c r="A3167" s="42">
        <v>3166.0</v>
      </c>
      <c r="B3167" s="42">
        <v>11.0</v>
      </c>
      <c r="D3167" s="42">
        <v>3166.0</v>
      </c>
      <c r="E3167" s="42">
        <v>16.0</v>
      </c>
      <c r="G3167" s="2">
        <f>IFERROR(__xludf.DUMMYFUNCTION("""COMPUTED_VALUE"""),12.0)</f>
        <v>12</v>
      </c>
      <c r="O3167" s="42">
        <v>3165.0</v>
      </c>
      <c r="P3167" s="42">
        <v>842.0</v>
      </c>
      <c r="S3167" s="42">
        <v>869.0</v>
      </c>
    </row>
    <row r="3168">
      <c r="A3168" s="42">
        <v>3167.0</v>
      </c>
      <c r="B3168" s="42">
        <v>11.0</v>
      </c>
      <c r="D3168" s="42">
        <v>3167.0</v>
      </c>
      <c r="E3168" s="42">
        <v>16.0</v>
      </c>
      <c r="G3168" s="2">
        <f>IFERROR(__xludf.DUMMYFUNCTION("""COMPUTED_VALUE"""),17.0)</f>
        <v>17</v>
      </c>
      <c r="O3168" s="42">
        <v>3166.0</v>
      </c>
      <c r="P3168" s="42">
        <v>1057.0</v>
      </c>
      <c r="S3168" s="42">
        <v>1213.0</v>
      </c>
    </row>
    <row r="3169">
      <c r="A3169" s="42">
        <v>3168.0</v>
      </c>
      <c r="B3169" s="42">
        <v>11.0</v>
      </c>
      <c r="D3169" s="42">
        <v>3168.0</v>
      </c>
      <c r="E3169" s="42">
        <v>0.0</v>
      </c>
      <c r="G3169" s="2">
        <f>IFERROR(__xludf.DUMMYFUNCTION("""COMPUTED_VALUE"""),18.0)</f>
        <v>18</v>
      </c>
      <c r="O3169" s="42">
        <v>3167.0</v>
      </c>
      <c r="P3169" s="42">
        <v>979.0</v>
      </c>
      <c r="S3169" s="42">
        <v>1098.0</v>
      </c>
    </row>
    <row r="3170">
      <c r="A3170" s="42">
        <v>3169.0</v>
      </c>
      <c r="B3170" s="42">
        <v>13.0</v>
      </c>
      <c r="D3170" s="42">
        <v>3169.0</v>
      </c>
      <c r="E3170" s="42">
        <v>16.0</v>
      </c>
      <c r="G3170" s="2">
        <f>IFERROR(__xludf.DUMMYFUNCTION("""COMPUTED_VALUE"""),19.0)</f>
        <v>19</v>
      </c>
      <c r="O3170" s="42">
        <v>3168.0</v>
      </c>
      <c r="P3170" s="42">
        <v>1118.0</v>
      </c>
      <c r="S3170" s="42">
        <v>1358.0</v>
      </c>
    </row>
    <row r="3171">
      <c r="A3171" s="42">
        <v>3170.0</v>
      </c>
      <c r="B3171" s="42">
        <v>14.0</v>
      </c>
      <c r="D3171" s="42">
        <v>3170.0</v>
      </c>
      <c r="E3171" s="42">
        <v>16.0</v>
      </c>
      <c r="G3171" s="2">
        <f>IFERROR(__xludf.DUMMYFUNCTION("""COMPUTED_VALUE"""),14.0)</f>
        <v>14</v>
      </c>
      <c r="O3171" s="42">
        <v>3169.0</v>
      </c>
      <c r="P3171" s="42">
        <v>1031.0</v>
      </c>
      <c r="S3171" s="42">
        <v>1057.0</v>
      </c>
    </row>
    <row r="3172">
      <c r="A3172" s="42">
        <v>3171.0</v>
      </c>
      <c r="B3172" s="42">
        <v>11.0</v>
      </c>
      <c r="D3172" s="42">
        <v>3171.0</v>
      </c>
      <c r="E3172" s="42">
        <v>16.0</v>
      </c>
      <c r="G3172" s="2">
        <f>IFERROR(__xludf.DUMMYFUNCTION("""COMPUTED_VALUE"""),15.0)</f>
        <v>15</v>
      </c>
      <c r="O3172" s="42">
        <v>3170.0</v>
      </c>
      <c r="P3172" s="42">
        <v>1136.0</v>
      </c>
      <c r="S3172" s="42">
        <v>1181.0</v>
      </c>
    </row>
    <row r="3173">
      <c r="A3173" s="42">
        <v>3172.0</v>
      </c>
      <c r="B3173" s="42">
        <v>11.0</v>
      </c>
      <c r="D3173" s="42">
        <v>3172.0</v>
      </c>
      <c r="E3173" s="42">
        <v>16.0</v>
      </c>
      <c r="G3173" s="2">
        <f>IFERROR(__xludf.DUMMYFUNCTION("""COMPUTED_VALUE"""),16.0)</f>
        <v>16</v>
      </c>
      <c r="O3173" s="42">
        <v>3171.0</v>
      </c>
      <c r="P3173" s="42">
        <v>1001.0</v>
      </c>
      <c r="S3173" s="42">
        <v>1000.0</v>
      </c>
    </row>
    <row r="3174">
      <c r="A3174" s="42">
        <v>3173.0</v>
      </c>
      <c r="B3174" s="42">
        <v>7.0</v>
      </c>
      <c r="D3174" s="42">
        <v>3173.0</v>
      </c>
      <c r="E3174" s="42">
        <v>0.0</v>
      </c>
      <c r="G3174" s="2">
        <f>IFERROR(__xludf.DUMMYFUNCTION("""COMPUTED_VALUE"""),15.0)</f>
        <v>15</v>
      </c>
      <c r="O3174" s="42">
        <v>3172.0</v>
      </c>
      <c r="P3174" s="42">
        <v>1173.0</v>
      </c>
      <c r="S3174" s="42">
        <v>1173.0</v>
      </c>
    </row>
    <row r="3175">
      <c r="A3175" s="42">
        <v>3174.0</v>
      </c>
      <c r="B3175" s="42">
        <v>10.0</v>
      </c>
      <c r="D3175" s="42">
        <v>3174.0</v>
      </c>
      <c r="E3175" s="42">
        <v>16.0</v>
      </c>
      <c r="G3175" s="2">
        <f>IFERROR(__xludf.DUMMYFUNCTION("""COMPUTED_VALUE"""),15.0)</f>
        <v>15</v>
      </c>
      <c r="O3175" s="42">
        <v>3173.0</v>
      </c>
      <c r="P3175" s="42">
        <v>981.0</v>
      </c>
      <c r="S3175" s="42">
        <v>1081.0</v>
      </c>
    </row>
    <row r="3176">
      <c r="A3176" s="42">
        <v>3175.0</v>
      </c>
      <c r="B3176" s="42">
        <v>8.0</v>
      </c>
      <c r="D3176" s="42">
        <v>3175.0</v>
      </c>
      <c r="E3176" s="42">
        <v>0.0</v>
      </c>
      <c r="G3176" s="2">
        <f>IFERROR(__xludf.DUMMYFUNCTION("""COMPUTED_VALUE"""),13.0)</f>
        <v>13</v>
      </c>
      <c r="O3176" s="42">
        <v>3174.0</v>
      </c>
      <c r="P3176" s="42">
        <v>993.0</v>
      </c>
      <c r="S3176" s="42">
        <v>1282.0</v>
      </c>
    </row>
    <row r="3177">
      <c r="A3177" s="42">
        <v>3176.0</v>
      </c>
      <c r="B3177" s="42">
        <v>9.0</v>
      </c>
      <c r="D3177" s="42">
        <v>3176.0</v>
      </c>
      <c r="E3177" s="42">
        <v>16.0</v>
      </c>
      <c r="G3177" s="2">
        <f>IFERROR(__xludf.DUMMYFUNCTION("""COMPUTED_VALUE"""),11.0)</f>
        <v>11</v>
      </c>
      <c r="O3177" s="42">
        <v>3175.0</v>
      </c>
      <c r="P3177" s="42">
        <v>1079.0</v>
      </c>
      <c r="S3177" s="42">
        <v>1279.0</v>
      </c>
    </row>
    <row r="3178">
      <c r="A3178" s="42">
        <v>3177.0</v>
      </c>
      <c r="B3178" s="42">
        <v>10.0</v>
      </c>
      <c r="D3178" s="42">
        <v>3177.0</v>
      </c>
      <c r="E3178" s="42">
        <v>0.0</v>
      </c>
      <c r="G3178" s="2">
        <f>IFERROR(__xludf.DUMMYFUNCTION("""COMPUTED_VALUE"""),14.0)</f>
        <v>14</v>
      </c>
      <c r="O3178" s="42">
        <v>3176.0</v>
      </c>
      <c r="P3178" s="42">
        <v>952.0</v>
      </c>
      <c r="S3178" s="42">
        <v>1249.0</v>
      </c>
    </row>
    <row r="3179">
      <c r="A3179" s="42">
        <v>3178.0</v>
      </c>
      <c r="B3179" s="42">
        <v>8.0</v>
      </c>
      <c r="D3179" s="42">
        <v>3178.0</v>
      </c>
      <c r="E3179" s="42">
        <v>16.0</v>
      </c>
      <c r="G3179" s="2">
        <f>IFERROR(__xludf.DUMMYFUNCTION("""COMPUTED_VALUE"""),9.0)</f>
        <v>9</v>
      </c>
      <c r="O3179" s="42">
        <v>3177.0</v>
      </c>
      <c r="P3179" s="42">
        <v>659.0</v>
      </c>
      <c r="S3179" s="42">
        <v>790.0</v>
      </c>
    </row>
    <row r="3180">
      <c r="A3180" s="42">
        <v>3179.0</v>
      </c>
      <c r="B3180" s="42">
        <v>8.0</v>
      </c>
      <c r="D3180" s="42">
        <v>3179.0</v>
      </c>
      <c r="E3180" s="42">
        <v>0.0</v>
      </c>
      <c r="G3180" s="2">
        <f>IFERROR(__xludf.DUMMYFUNCTION("""COMPUTED_VALUE"""),15.0)</f>
        <v>15</v>
      </c>
      <c r="O3180" s="42">
        <v>3178.0</v>
      </c>
      <c r="P3180" s="42">
        <v>603.0</v>
      </c>
      <c r="S3180" s="42">
        <v>598.0</v>
      </c>
    </row>
    <row r="3181">
      <c r="A3181" s="42">
        <v>3180.0</v>
      </c>
      <c r="B3181" s="42">
        <v>11.0</v>
      </c>
      <c r="D3181" s="42">
        <v>3180.0</v>
      </c>
      <c r="E3181" s="42">
        <v>16.0</v>
      </c>
      <c r="G3181" s="2">
        <f>IFERROR(__xludf.DUMMYFUNCTION("""COMPUTED_VALUE"""),9.0)</f>
        <v>9</v>
      </c>
      <c r="O3181" s="42">
        <v>3179.0</v>
      </c>
      <c r="P3181" s="42">
        <v>1128.0</v>
      </c>
      <c r="S3181" s="42">
        <v>1128.0</v>
      </c>
    </row>
    <row r="3182">
      <c r="A3182" s="42">
        <v>3181.0</v>
      </c>
      <c r="B3182" s="42">
        <v>8.0</v>
      </c>
      <c r="D3182" s="42">
        <v>3181.0</v>
      </c>
      <c r="E3182" s="42">
        <v>0.0</v>
      </c>
      <c r="G3182" s="2">
        <f>IFERROR(__xludf.DUMMYFUNCTION("""COMPUTED_VALUE"""),14.0)</f>
        <v>14</v>
      </c>
      <c r="O3182" s="42">
        <v>3180.0</v>
      </c>
      <c r="P3182" s="42">
        <v>1082.0</v>
      </c>
      <c r="S3182" s="42">
        <v>1082.0</v>
      </c>
    </row>
    <row r="3183">
      <c r="A3183" s="42">
        <v>3182.0</v>
      </c>
      <c r="B3183" s="42">
        <v>11.0</v>
      </c>
      <c r="D3183" s="42">
        <v>3182.0</v>
      </c>
      <c r="E3183" s="42">
        <v>16.0</v>
      </c>
      <c r="G3183" s="2">
        <f>IFERROR(__xludf.DUMMYFUNCTION("""COMPUTED_VALUE"""),16.0)</f>
        <v>16</v>
      </c>
      <c r="O3183" s="42">
        <v>3181.0</v>
      </c>
      <c r="P3183" s="42">
        <v>1293.0</v>
      </c>
      <c r="S3183" s="42">
        <v>1293.0</v>
      </c>
    </row>
    <row r="3184">
      <c r="A3184" s="42">
        <v>3183.0</v>
      </c>
      <c r="B3184" s="42">
        <v>11.0</v>
      </c>
      <c r="D3184" s="42">
        <v>3183.0</v>
      </c>
      <c r="E3184" s="42">
        <v>16.0</v>
      </c>
      <c r="G3184" s="2">
        <f>IFERROR(__xludf.DUMMYFUNCTION("""COMPUTED_VALUE"""),16.0)</f>
        <v>16</v>
      </c>
      <c r="O3184" s="42">
        <v>3182.0</v>
      </c>
      <c r="P3184" s="42">
        <v>1517.0</v>
      </c>
      <c r="S3184" s="42">
        <v>1517.0</v>
      </c>
    </row>
    <row r="3185">
      <c r="A3185" s="42">
        <v>3184.0</v>
      </c>
      <c r="B3185" s="42">
        <v>16.0</v>
      </c>
      <c r="D3185" s="42">
        <v>3184.0</v>
      </c>
      <c r="E3185" s="42">
        <v>16.0</v>
      </c>
      <c r="G3185" s="2">
        <f>IFERROR(__xludf.DUMMYFUNCTION("""COMPUTED_VALUE"""),17.0)</f>
        <v>17</v>
      </c>
      <c r="O3185" s="42">
        <v>3183.0</v>
      </c>
      <c r="P3185" s="42">
        <v>1280.0</v>
      </c>
      <c r="S3185" s="42">
        <v>1280.0</v>
      </c>
    </row>
    <row r="3186">
      <c r="A3186" s="42">
        <v>3185.0</v>
      </c>
      <c r="B3186" s="42">
        <v>13.0</v>
      </c>
      <c r="D3186" s="42">
        <v>3185.0</v>
      </c>
      <c r="E3186" s="42">
        <v>16.0</v>
      </c>
      <c r="G3186" s="2">
        <f>IFERROR(__xludf.DUMMYFUNCTION("""COMPUTED_VALUE"""),21.0)</f>
        <v>21</v>
      </c>
      <c r="O3186" s="42">
        <v>3184.0</v>
      </c>
      <c r="P3186" s="42">
        <v>1398.0</v>
      </c>
      <c r="S3186" s="42">
        <v>1398.0</v>
      </c>
    </row>
    <row r="3187">
      <c r="A3187" s="42">
        <v>3186.0</v>
      </c>
      <c r="B3187" s="42">
        <v>14.0</v>
      </c>
      <c r="D3187" s="42">
        <v>3186.0</v>
      </c>
      <c r="E3187" s="42">
        <v>16.0</v>
      </c>
      <c r="G3187" s="2">
        <f>IFERROR(__xludf.DUMMYFUNCTION("""COMPUTED_VALUE"""),19.0)</f>
        <v>19</v>
      </c>
      <c r="O3187" s="42">
        <v>3185.0</v>
      </c>
      <c r="P3187" s="42">
        <v>1094.0</v>
      </c>
      <c r="S3187" s="42">
        <v>1168.0</v>
      </c>
    </row>
    <row r="3188">
      <c r="A3188" s="42">
        <v>3187.0</v>
      </c>
      <c r="B3188" s="42">
        <v>11.0</v>
      </c>
      <c r="D3188" s="42">
        <v>3187.0</v>
      </c>
      <c r="E3188" s="42">
        <v>0.0</v>
      </c>
      <c r="G3188" s="2">
        <f>IFERROR(__xludf.DUMMYFUNCTION("""COMPUTED_VALUE"""),19.0)</f>
        <v>19</v>
      </c>
      <c r="O3188" s="42">
        <v>3186.0</v>
      </c>
      <c r="P3188" s="42">
        <v>1191.0</v>
      </c>
      <c r="S3188" s="42">
        <v>1235.0</v>
      </c>
    </row>
    <row r="3189">
      <c r="A3189" s="42">
        <v>3188.0</v>
      </c>
      <c r="B3189" s="42">
        <v>19.0</v>
      </c>
      <c r="D3189" s="42">
        <v>3188.0</v>
      </c>
      <c r="E3189" s="42">
        <v>16.0</v>
      </c>
      <c r="G3189" s="2">
        <f>IFERROR(__xludf.DUMMYFUNCTION("""COMPUTED_VALUE"""),20.0)</f>
        <v>20</v>
      </c>
      <c r="O3189" s="42">
        <v>3187.0</v>
      </c>
      <c r="P3189" s="42">
        <v>1214.0</v>
      </c>
      <c r="S3189" s="42">
        <v>1213.0</v>
      </c>
    </row>
    <row r="3190">
      <c r="A3190" s="42">
        <v>3189.0</v>
      </c>
      <c r="B3190" s="42">
        <v>16.0</v>
      </c>
      <c r="D3190" s="42">
        <v>3189.0</v>
      </c>
      <c r="E3190" s="42">
        <v>16.0</v>
      </c>
      <c r="G3190" s="2">
        <f>IFERROR(__xludf.DUMMYFUNCTION("""COMPUTED_VALUE"""),17.0)</f>
        <v>17</v>
      </c>
      <c r="O3190" s="42">
        <v>3188.0</v>
      </c>
      <c r="P3190" s="42">
        <v>1092.0</v>
      </c>
      <c r="S3190" s="42">
        <v>1342.0</v>
      </c>
    </row>
    <row r="3191">
      <c r="A3191" s="42">
        <v>3190.0</v>
      </c>
      <c r="B3191" s="42">
        <v>16.0</v>
      </c>
      <c r="D3191" s="42">
        <v>3190.0</v>
      </c>
      <c r="E3191" s="42">
        <v>16.0</v>
      </c>
      <c r="G3191" s="2">
        <f>IFERROR(__xludf.DUMMYFUNCTION("""COMPUTED_VALUE"""),16.0)</f>
        <v>16</v>
      </c>
      <c r="O3191" s="42">
        <v>3189.0</v>
      </c>
      <c r="P3191" s="42">
        <v>768.0</v>
      </c>
      <c r="S3191" s="42">
        <v>1050.0</v>
      </c>
    </row>
    <row r="3192">
      <c r="A3192" s="42">
        <v>3191.0</v>
      </c>
      <c r="B3192" s="42">
        <v>15.0</v>
      </c>
      <c r="D3192" s="42">
        <v>3191.0</v>
      </c>
      <c r="E3192" s="42">
        <v>16.0</v>
      </c>
      <c r="G3192" s="2">
        <f>IFERROR(__xludf.DUMMYFUNCTION("""COMPUTED_VALUE"""),16.0)</f>
        <v>16</v>
      </c>
      <c r="O3192" s="42">
        <v>3190.0</v>
      </c>
      <c r="P3192" s="42">
        <v>378.0</v>
      </c>
      <c r="S3192" s="42">
        <v>373.0</v>
      </c>
    </row>
    <row r="3193">
      <c r="A3193" s="42">
        <v>3192.0</v>
      </c>
      <c r="B3193" s="42">
        <v>17.0</v>
      </c>
      <c r="D3193" s="42">
        <v>3192.0</v>
      </c>
      <c r="E3193" s="42">
        <v>16.0</v>
      </c>
      <c r="G3193" s="2">
        <f>IFERROR(__xludf.DUMMYFUNCTION("""COMPUTED_VALUE"""),9.0)</f>
        <v>9</v>
      </c>
      <c r="O3193" s="42">
        <v>3191.0</v>
      </c>
      <c r="P3193" s="42">
        <v>761.0</v>
      </c>
      <c r="S3193" s="42">
        <v>799.0</v>
      </c>
    </row>
    <row r="3194">
      <c r="A3194" s="42">
        <v>3193.0</v>
      </c>
      <c r="B3194" s="42">
        <v>15.0</v>
      </c>
      <c r="D3194" s="42">
        <v>3193.0</v>
      </c>
      <c r="E3194" s="42">
        <v>16.0</v>
      </c>
      <c r="G3194" s="2">
        <f>IFERROR(__xludf.DUMMYFUNCTION("""COMPUTED_VALUE"""),10.0)</f>
        <v>10</v>
      </c>
      <c r="O3194" s="42">
        <v>3192.0</v>
      </c>
      <c r="P3194" s="42">
        <v>961.0</v>
      </c>
      <c r="S3194" s="42">
        <v>1177.0</v>
      </c>
    </row>
    <row r="3195">
      <c r="A3195" s="42">
        <v>3194.0</v>
      </c>
      <c r="B3195" s="42">
        <v>18.0</v>
      </c>
      <c r="D3195" s="42">
        <v>3194.0</v>
      </c>
      <c r="E3195" s="42">
        <v>16.0</v>
      </c>
      <c r="G3195" s="2">
        <f>IFERROR(__xludf.DUMMYFUNCTION("""COMPUTED_VALUE"""),9.0)</f>
        <v>9</v>
      </c>
      <c r="O3195" s="42">
        <v>3193.0</v>
      </c>
      <c r="P3195" s="42">
        <v>889.0</v>
      </c>
      <c r="S3195" s="42">
        <v>1140.0</v>
      </c>
    </row>
    <row r="3196">
      <c r="A3196" s="42">
        <v>3195.0</v>
      </c>
      <c r="B3196" s="42">
        <v>20.0</v>
      </c>
      <c r="D3196" s="42">
        <v>3195.0</v>
      </c>
      <c r="E3196" s="42">
        <v>20.0</v>
      </c>
      <c r="G3196" s="2">
        <f>IFERROR(__xludf.DUMMYFUNCTION("""COMPUTED_VALUE"""),11.0)</f>
        <v>11</v>
      </c>
      <c r="O3196" s="42">
        <v>3194.0</v>
      </c>
      <c r="P3196" s="42">
        <v>547.0</v>
      </c>
      <c r="S3196" s="42">
        <v>543.0</v>
      </c>
    </row>
    <row r="3197">
      <c r="A3197" s="42">
        <v>3196.0</v>
      </c>
      <c r="B3197" s="42">
        <v>20.0</v>
      </c>
      <c r="D3197" s="42">
        <v>3196.0</v>
      </c>
      <c r="E3197" s="42">
        <v>20.0</v>
      </c>
      <c r="G3197" s="2">
        <f>IFERROR(__xludf.DUMMYFUNCTION("""COMPUTED_VALUE"""),11.0)</f>
        <v>11</v>
      </c>
      <c r="O3197" s="42">
        <v>3195.0</v>
      </c>
      <c r="P3197" s="42">
        <v>527.0</v>
      </c>
      <c r="S3197" s="42">
        <v>532.0</v>
      </c>
    </row>
    <row r="3198">
      <c r="A3198" s="42">
        <v>3197.0</v>
      </c>
      <c r="B3198" s="42">
        <v>18.0</v>
      </c>
      <c r="D3198" s="42">
        <v>3197.0</v>
      </c>
      <c r="E3198" s="42">
        <v>18.0</v>
      </c>
      <c r="G3198" s="2">
        <f>IFERROR(__xludf.DUMMYFUNCTION("""COMPUTED_VALUE"""),16.0)</f>
        <v>16</v>
      </c>
      <c r="O3198" s="42">
        <v>3196.0</v>
      </c>
      <c r="P3198" s="42">
        <v>971.0</v>
      </c>
      <c r="S3198" s="42">
        <v>1189.0</v>
      </c>
    </row>
    <row r="3199">
      <c r="A3199" s="42">
        <v>3198.0</v>
      </c>
      <c r="B3199" s="42">
        <v>13.0</v>
      </c>
      <c r="D3199" s="42">
        <v>3198.0</v>
      </c>
      <c r="E3199" s="42">
        <v>16.0</v>
      </c>
      <c r="G3199" s="2">
        <f>IFERROR(__xludf.DUMMYFUNCTION("""COMPUTED_VALUE"""),12.0)</f>
        <v>12</v>
      </c>
      <c r="O3199" s="42">
        <v>3197.0</v>
      </c>
      <c r="P3199" s="42">
        <v>579.0</v>
      </c>
      <c r="S3199" s="42">
        <v>575.0</v>
      </c>
    </row>
    <row r="3200">
      <c r="A3200" s="42">
        <v>3199.0</v>
      </c>
      <c r="B3200" s="42">
        <v>15.0</v>
      </c>
      <c r="D3200" s="42">
        <v>3199.0</v>
      </c>
      <c r="E3200" s="42">
        <v>16.0</v>
      </c>
      <c r="G3200" s="2">
        <f>IFERROR(__xludf.DUMMYFUNCTION("""COMPUTED_VALUE"""),16.0)</f>
        <v>16</v>
      </c>
      <c r="O3200" s="42">
        <v>3198.0</v>
      </c>
      <c r="P3200" s="42">
        <v>1117.0</v>
      </c>
      <c r="S3200" s="42">
        <v>1163.0</v>
      </c>
    </row>
    <row r="3201">
      <c r="A3201" s="42">
        <v>3200.0</v>
      </c>
      <c r="B3201" s="42">
        <v>13.0</v>
      </c>
      <c r="D3201" s="42">
        <v>3200.0</v>
      </c>
      <c r="E3201" s="42">
        <v>16.0</v>
      </c>
      <c r="G3201" s="2">
        <f>IFERROR(__xludf.DUMMYFUNCTION("""COMPUTED_VALUE"""),16.0)</f>
        <v>16</v>
      </c>
      <c r="O3201" s="42">
        <v>3199.0</v>
      </c>
      <c r="P3201" s="42">
        <v>1242.0</v>
      </c>
      <c r="S3201" s="42">
        <v>1241.0</v>
      </c>
    </row>
    <row r="3202">
      <c r="A3202" s="42">
        <v>3201.0</v>
      </c>
      <c r="B3202" s="42">
        <v>10.0</v>
      </c>
      <c r="D3202" s="42">
        <v>3201.0</v>
      </c>
      <c r="E3202" s="42">
        <v>16.0</v>
      </c>
      <c r="G3202" s="2">
        <f>IFERROR(__xludf.DUMMYFUNCTION("""COMPUTED_VALUE"""),16.0)</f>
        <v>16</v>
      </c>
      <c r="O3202" s="42">
        <v>3200.0</v>
      </c>
      <c r="P3202" s="42">
        <v>1479.0</v>
      </c>
      <c r="S3202" s="42">
        <v>1479.0</v>
      </c>
    </row>
    <row r="3203">
      <c r="A3203" s="42">
        <v>3202.0</v>
      </c>
      <c r="B3203" s="42">
        <v>12.0</v>
      </c>
      <c r="D3203" s="42">
        <v>3202.0</v>
      </c>
      <c r="E3203" s="42">
        <v>0.0</v>
      </c>
      <c r="G3203" s="2">
        <f>IFERROR(__xludf.DUMMYFUNCTION("""COMPUTED_VALUE"""),16.0)</f>
        <v>16</v>
      </c>
      <c r="O3203" s="42">
        <v>3201.0</v>
      </c>
      <c r="P3203" s="42">
        <v>974.0</v>
      </c>
      <c r="S3203" s="42">
        <v>974.0</v>
      </c>
    </row>
    <row r="3204">
      <c r="A3204" s="42">
        <v>3203.0</v>
      </c>
      <c r="B3204" s="42">
        <v>12.0</v>
      </c>
      <c r="D3204" s="42">
        <v>3203.0</v>
      </c>
      <c r="E3204" s="42">
        <v>16.0</v>
      </c>
      <c r="G3204" s="2">
        <f>IFERROR(__xludf.DUMMYFUNCTION("""COMPUTED_VALUE"""),16.0)</f>
        <v>16</v>
      </c>
      <c r="O3204" s="42">
        <v>3202.0</v>
      </c>
      <c r="P3204" s="42">
        <v>1119.0</v>
      </c>
      <c r="S3204" s="42">
        <v>1297.0</v>
      </c>
    </row>
    <row r="3205">
      <c r="A3205" s="42">
        <v>3204.0</v>
      </c>
      <c r="B3205" s="42">
        <v>12.0</v>
      </c>
      <c r="D3205" s="42">
        <v>3204.0</v>
      </c>
      <c r="E3205" s="42">
        <v>16.0</v>
      </c>
      <c r="G3205" s="2">
        <f>IFERROR(__xludf.DUMMYFUNCTION("""COMPUTED_VALUE"""),17.0)</f>
        <v>17</v>
      </c>
      <c r="O3205" s="42">
        <v>3203.0</v>
      </c>
      <c r="P3205" s="42">
        <v>1195.0</v>
      </c>
      <c r="S3205" s="42">
        <v>1246.0</v>
      </c>
    </row>
    <row r="3206">
      <c r="A3206" s="42">
        <v>3205.0</v>
      </c>
      <c r="B3206" s="42">
        <v>13.0</v>
      </c>
      <c r="D3206" s="42">
        <v>3205.0</v>
      </c>
      <c r="E3206" s="42">
        <v>16.0</v>
      </c>
      <c r="G3206" s="2">
        <f>IFERROR(__xludf.DUMMYFUNCTION("""COMPUTED_VALUE"""),20.0)</f>
        <v>20</v>
      </c>
      <c r="O3206" s="42">
        <v>3204.0</v>
      </c>
      <c r="P3206" s="42">
        <v>1158.0</v>
      </c>
      <c r="S3206" s="42">
        <v>1228.0</v>
      </c>
    </row>
    <row r="3207">
      <c r="A3207" s="42">
        <v>3206.0</v>
      </c>
      <c r="B3207" s="42">
        <v>12.0</v>
      </c>
      <c r="D3207" s="42">
        <v>3206.0</v>
      </c>
      <c r="E3207" s="42">
        <v>0.0</v>
      </c>
      <c r="G3207" s="2">
        <f>IFERROR(__xludf.DUMMYFUNCTION("""COMPUTED_VALUE"""),19.0)</f>
        <v>19</v>
      </c>
      <c r="O3207" s="42">
        <v>3205.0</v>
      </c>
      <c r="P3207" s="42">
        <v>1234.0</v>
      </c>
      <c r="S3207" s="42">
        <v>1322.0</v>
      </c>
    </row>
    <row r="3208">
      <c r="A3208" s="42">
        <v>3207.0</v>
      </c>
      <c r="B3208" s="42">
        <v>11.0</v>
      </c>
      <c r="D3208" s="42">
        <v>3207.0</v>
      </c>
      <c r="E3208" s="42">
        <v>16.0</v>
      </c>
      <c r="G3208" s="2">
        <f>IFERROR(__xludf.DUMMYFUNCTION("""COMPUTED_VALUE"""),17.0)</f>
        <v>17</v>
      </c>
      <c r="O3208" s="42">
        <v>3206.0</v>
      </c>
      <c r="P3208" s="42">
        <v>1199.0</v>
      </c>
      <c r="S3208" s="42">
        <v>1197.0</v>
      </c>
    </row>
    <row r="3209">
      <c r="A3209" s="42">
        <v>3208.0</v>
      </c>
      <c r="B3209" s="42">
        <v>11.0</v>
      </c>
      <c r="D3209" s="42">
        <v>3208.0</v>
      </c>
      <c r="E3209" s="42">
        <v>16.0</v>
      </c>
      <c r="G3209" s="2">
        <f>IFERROR(__xludf.DUMMYFUNCTION("""COMPUTED_VALUE"""),21.0)</f>
        <v>21</v>
      </c>
      <c r="O3209" s="42">
        <v>3207.0</v>
      </c>
      <c r="P3209" s="42">
        <v>1347.0</v>
      </c>
      <c r="S3209" s="42">
        <v>1347.0</v>
      </c>
    </row>
    <row r="3210">
      <c r="A3210" s="42">
        <v>3209.0</v>
      </c>
      <c r="B3210" s="42">
        <v>11.0</v>
      </c>
      <c r="D3210" s="42">
        <v>3209.0</v>
      </c>
      <c r="E3210" s="42">
        <v>16.0</v>
      </c>
      <c r="G3210" s="2">
        <f>IFERROR(__xludf.DUMMYFUNCTION("""COMPUTED_VALUE"""),19.0)</f>
        <v>19</v>
      </c>
      <c r="O3210" s="42">
        <v>3208.0</v>
      </c>
      <c r="P3210" s="42">
        <v>1392.0</v>
      </c>
      <c r="S3210" s="42">
        <v>1392.0</v>
      </c>
    </row>
    <row r="3211">
      <c r="A3211" s="42">
        <v>3210.0</v>
      </c>
      <c r="B3211" s="42">
        <v>11.0</v>
      </c>
      <c r="D3211" s="42">
        <v>3210.0</v>
      </c>
      <c r="E3211" s="42">
        <v>0.0</v>
      </c>
      <c r="G3211" s="2">
        <f>IFERROR(__xludf.DUMMYFUNCTION("""COMPUTED_VALUE"""),20.0)</f>
        <v>20</v>
      </c>
      <c r="O3211" s="42">
        <v>3209.0</v>
      </c>
      <c r="P3211" s="42">
        <v>990.0</v>
      </c>
      <c r="S3211" s="42">
        <v>990.0</v>
      </c>
    </row>
    <row r="3212">
      <c r="A3212" s="42">
        <v>3211.0</v>
      </c>
      <c r="B3212" s="42">
        <v>11.0</v>
      </c>
      <c r="D3212" s="42">
        <v>3211.0</v>
      </c>
      <c r="E3212" s="42">
        <v>16.0</v>
      </c>
      <c r="G3212" s="2">
        <f>IFERROR(__xludf.DUMMYFUNCTION("""COMPUTED_VALUE"""),19.0)</f>
        <v>19</v>
      </c>
      <c r="O3212" s="42">
        <v>3210.0</v>
      </c>
      <c r="P3212" s="42">
        <v>870.0</v>
      </c>
      <c r="S3212" s="42">
        <v>1062.0</v>
      </c>
    </row>
    <row r="3213">
      <c r="A3213" s="42">
        <v>3212.0</v>
      </c>
      <c r="B3213" s="42">
        <v>9.0</v>
      </c>
      <c r="D3213" s="42">
        <v>3212.0</v>
      </c>
      <c r="E3213" s="42">
        <v>0.0</v>
      </c>
      <c r="G3213" s="2">
        <f>IFERROR(__xludf.DUMMYFUNCTION("""COMPUTED_VALUE"""),21.0)</f>
        <v>21</v>
      </c>
      <c r="O3213" s="42">
        <v>3211.0</v>
      </c>
      <c r="P3213" s="42">
        <v>539.0</v>
      </c>
      <c r="S3213" s="42">
        <v>645.0</v>
      </c>
    </row>
    <row r="3214">
      <c r="A3214" s="42">
        <v>3213.0</v>
      </c>
      <c r="B3214" s="42">
        <v>11.0</v>
      </c>
      <c r="D3214" s="42">
        <v>3213.0</v>
      </c>
      <c r="E3214" s="42">
        <v>16.0</v>
      </c>
      <c r="G3214" s="2">
        <f>IFERROR(__xludf.DUMMYFUNCTION("""COMPUTED_VALUE"""),21.0)</f>
        <v>21</v>
      </c>
      <c r="O3214" s="42">
        <v>3212.0</v>
      </c>
      <c r="P3214" s="42">
        <v>625.0</v>
      </c>
      <c r="S3214" s="42">
        <v>622.0</v>
      </c>
    </row>
    <row r="3215">
      <c r="A3215" s="42">
        <v>3214.0</v>
      </c>
      <c r="B3215" s="42">
        <v>14.0</v>
      </c>
      <c r="D3215" s="42">
        <v>3214.0</v>
      </c>
      <c r="E3215" s="42">
        <v>16.0</v>
      </c>
      <c r="G3215" s="2">
        <f>IFERROR(__xludf.DUMMYFUNCTION("""COMPUTED_VALUE"""),21.0)</f>
        <v>21</v>
      </c>
      <c r="O3215" s="42">
        <v>3213.0</v>
      </c>
      <c r="P3215" s="42">
        <v>776.0</v>
      </c>
      <c r="S3215" s="42">
        <v>922.0</v>
      </c>
    </row>
    <row r="3216">
      <c r="A3216" s="42">
        <v>3215.0</v>
      </c>
      <c r="B3216" s="42">
        <v>14.0</v>
      </c>
      <c r="D3216" s="42">
        <v>3215.0</v>
      </c>
      <c r="E3216" s="42">
        <v>16.0</v>
      </c>
      <c r="G3216" s="2">
        <f>IFERROR(__xludf.DUMMYFUNCTION("""COMPUTED_VALUE"""),20.0)</f>
        <v>20</v>
      </c>
      <c r="O3216" s="42">
        <v>3214.0</v>
      </c>
      <c r="P3216" s="42">
        <v>771.0</v>
      </c>
      <c r="S3216" s="42">
        <v>768.0</v>
      </c>
    </row>
    <row r="3217">
      <c r="A3217" s="42">
        <v>3216.0</v>
      </c>
      <c r="B3217" s="42">
        <v>14.0</v>
      </c>
      <c r="D3217" s="42">
        <v>3216.0</v>
      </c>
      <c r="E3217" s="42">
        <v>16.0</v>
      </c>
      <c r="G3217" s="2">
        <f>IFERROR(__xludf.DUMMYFUNCTION("""COMPUTED_VALUE"""),20.0)</f>
        <v>20</v>
      </c>
      <c r="O3217" s="42">
        <v>3215.0</v>
      </c>
      <c r="P3217" s="42">
        <v>1089.0</v>
      </c>
      <c r="S3217" s="42">
        <v>1243.0</v>
      </c>
    </row>
    <row r="3218">
      <c r="A3218" s="42">
        <v>3217.0</v>
      </c>
      <c r="B3218" s="42">
        <v>18.0</v>
      </c>
      <c r="D3218" s="42">
        <v>3217.0</v>
      </c>
      <c r="E3218" s="42">
        <v>16.0</v>
      </c>
      <c r="G3218" s="2">
        <f>IFERROR(__xludf.DUMMYFUNCTION("""COMPUTED_VALUE"""),19.0)</f>
        <v>19</v>
      </c>
      <c r="O3218" s="42">
        <v>3216.0</v>
      </c>
      <c r="P3218" s="42">
        <v>1153.0</v>
      </c>
      <c r="S3218" s="42">
        <v>1254.0</v>
      </c>
    </row>
    <row r="3219">
      <c r="A3219" s="42">
        <v>3218.0</v>
      </c>
      <c r="B3219" s="42">
        <v>15.0</v>
      </c>
      <c r="D3219" s="42">
        <v>3218.0</v>
      </c>
      <c r="E3219" s="42">
        <v>16.0</v>
      </c>
      <c r="G3219" s="2">
        <f>IFERROR(__xludf.DUMMYFUNCTION("""COMPUTED_VALUE"""),20.0)</f>
        <v>20</v>
      </c>
      <c r="O3219" s="42">
        <v>3217.0</v>
      </c>
      <c r="P3219" s="42">
        <v>1163.0</v>
      </c>
      <c r="S3219" s="42">
        <v>1215.0</v>
      </c>
    </row>
    <row r="3220">
      <c r="A3220" s="42">
        <v>3219.0</v>
      </c>
      <c r="B3220" s="42">
        <v>14.0</v>
      </c>
      <c r="D3220" s="42">
        <v>3219.0</v>
      </c>
      <c r="E3220" s="42">
        <v>16.0</v>
      </c>
      <c r="G3220" s="2">
        <f>IFERROR(__xludf.DUMMYFUNCTION("""COMPUTED_VALUE"""),17.0)</f>
        <v>17</v>
      </c>
      <c r="O3220" s="42">
        <v>3218.0</v>
      </c>
      <c r="P3220" s="42">
        <v>1079.0</v>
      </c>
      <c r="S3220" s="42">
        <v>1202.0</v>
      </c>
    </row>
    <row r="3221">
      <c r="A3221" s="42">
        <v>3220.0</v>
      </c>
      <c r="B3221" s="42">
        <v>19.0</v>
      </c>
      <c r="D3221" s="42">
        <v>3220.0</v>
      </c>
      <c r="E3221" s="42">
        <v>16.0</v>
      </c>
      <c r="G3221" s="2">
        <f>IFERROR(__xludf.DUMMYFUNCTION("""COMPUTED_VALUE"""),18.0)</f>
        <v>18</v>
      </c>
      <c r="O3221" s="42">
        <v>3219.0</v>
      </c>
      <c r="P3221" s="42">
        <v>1022.0</v>
      </c>
      <c r="S3221" s="42">
        <v>1124.0</v>
      </c>
    </row>
    <row r="3222">
      <c r="A3222" s="42">
        <v>3221.0</v>
      </c>
      <c r="B3222" s="42">
        <v>15.0</v>
      </c>
      <c r="D3222" s="42">
        <v>3221.0</v>
      </c>
      <c r="E3222" s="42">
        <v>16.0</v>
      </c>
      <c r="G3222" s="2">
        <f>IFERROR(__xludf.DUMMYFUNCTION("""COMPUTED_VALUE"""),19.0)</f>
        <v>19</v>
      </c>
      <c r="O3222" s="42">
        <v>3220.0</v>
      </c>
      <c r="P3222" s="42">
        <v>1062.0</v>
      </c>
      <c r="S3222" s="42">
        <v>1148.0</v>
      </c>
    </row>
    <row r="3223">
      <c r="A3223" s="42">
        <v>3222.0</v>
      </c>
      <c r="B3223" s="42">
        <v>17.0</v>
      </c>
      <c r="D3223" s="42">
        <v>3222.0</v>
      </c>
      <c r="E3223" s="42">
        <v>16.0</v>
      </c>
      <c r="G3223" s="2">
        <f>IFERROR(__xludf.DUMMYFUNCTION("""COMPUTED_VALUE"""),17.0)</f>
        <v>17</v>
      </c>
      <c r="O3223" s="42">
        <v>3221.0</v>
      </c>
      <c r="P3223" s="42">
        <v>1116.0</v>
      </c>
      <c r="S3223" s="42">
        <v>1354.0</v>
      </c>
    </row>
    <row r="3224">
      <c r="A3224" s="42">
        <v>3223.0</v>
      </c>
      <c r="B3224" s="42">
        <v>15.0</v>
      </c>
      <c r="D3224" s="42">
        <v>3223.0</v>
      </c>
      <c r="E3224" s="42">
        <v>16.0</v>
      </c>
      <c r="G3224" s="2">
        <f>IFERROR(__xludf.DUMMYFUNCTION("""COMPUTED_VALUE"""),18.0)</f>
        <v>18</v>
      </c>
      <c r="O3224" s="42">
        <v>3222.0</v>
      </c>
      <c r="P3224" s="42">
        <v>962.0</v>
      </c>
      <c r="S3224" s="42">
        <v>1188.0</v>
      </c>
    </row>
    <row r="3225">
      <c r="A3225" s="42">
        <v>3224.0</v>
      </c>
      <c r="B3225" s="42">
        <v>12.0</v>
      </c>
      <c r="D3225" s="42">
        <v>3224.0</v>
      </c>
      <c r="E3225" s="42">
        <v>16.0</v>
      </c>
      <c r="G3225" s="2">
        <f>IFERROR(__xludf.DUMMYFUNCTION("""COMPUTED_VALUE"""),19.0)</f>
        <v>19</v>
      </c>
      <c r="O3225" s="42">
        <v>3223.0</v>
      </c>
      <c r="P3225" s="42">
        <v>906.0</v>
      </c>
      <c r="S3225" s="42">
        <v>1238.0</v>
      </c>
    </row>
    <row r="3226">
      <c r="A3226" s="42">
        <v>3225.0</v>
      </c>
      <c r="B3226" s="42">
        <v>11.0</v>
      </c>
      <c r="D3226" s="42">
        <v>3225.0</v>
      </c>
      <c r="E3226" s="42">
        <v>0.0</v>
      </c>
      <c r="G3226" s="2">
        <f>IFERROR(__xludf.DUMMYFUNCTION("""COMPUTED_VALUE"""),19.0)</f>
        <v>19</v>
      </c>
      <c r="O3226" s="42">
        <v>3224.0</v>
      </c>
      <c r="P3226" s="42">
        <v>465.0</v>
      </c>
      <c r="S3226" s="42">
        <v>460.0</v>
      </c>
    </row>
    <row r="3227">
      <c r="A3227" s="42">
        <v>3226.0</v>
      </c>
      <c r="B3227" s="42">
        <v>10.0</v>
      </c>
      <c r="D3227" s="42">
        <v>3226.0</v>
      </c>
      <c r="E3227" s="42">
        <v>16.0</v>
      </c>
      <c r="G3227" s="2">
        <f>IFERROR(__xludf.DUMMYFUNCTION("""COMPUTED_VALUE"""),19.0)</f>
        <v>19</v>
      </c>
      <c r="O3227" s="42">
        <v>3225.0</v>
      </c>
      <c r="P3227" s="42">
        <v>907.0</v>
      </c>
      <c r="S3227" s="42">
        <v>1045.0</v>
      </c>
    </row>
    <row r="3228">
      <c r="A3228" s="42">
        <v>3227.0</v>
      </c>
      <c r="B3228" s="42">
        <v>10.0</v>
      </c>
      <c r="D3228" s="42">
        <v>3227.0</v>
      </c>
      <c r="E3228" s="42">
        <v>16.0</v>
      </c>
      <c r="G3228" s="2">
        <f>IFERROR(__xludf.DUMMYFUNCTION("""COMPUTED_VALUE"""),20.0)</f>
        <v>20</v>
      </c>
      <c r="O3228" s="42">
        <v>3226.0</v>
      </c>
      <c r="P3228" s="42">
        <v>679.0</v>
      </c>
      <c r="S3228" s="42">
        <v>677.0</v>
      </c>
    </row>
    <row r="3229">
      <c r="A3229" s="42">
        <v>3228.0</v>
      </c>
      <c r="B3229" s="42">
        <v>11.0</v>
      </c>
      <c r="D3229" s="42">
        <v>3228.0</v>
      </c>
      <c r="E3229" s="42">
        <v>0.0</v>
      </c>
      <c r="G3229" s="2">
        <f>IFERROR(__xludf.DUMMYFUNCTION("""COMPUTED_VALUE"""),19.0)</f>
        <v>19</v>
      </c>
      <c r="O3229" s="42">
        <v>3227.0</v>
      </c>
      <c r="P3229" s="42">
        <v>1207.0</v>
      </c>
      <c r="S3229" s="42">
        <v>1253.0</v>
      </c>
    </row>
    <row r="3230">
      <c r="A3230" s="42">
        <v>3229.0</v>
      </c>
      <c r="B3230" s="42">
        <v>9.0</v>
      </c>
      <c r="D3230" s="42">
        <v>3229.0</v>
      </c>
      <c r="E3230" s="42">
        <v>16.0</v>
      </c>
      <c r="G3230" s="2">
        <f>IFERROR(__xludf.DUMMYFUNCTION("""COMPUTED_VALUE"""),18.0)</f>
        <v>18</v>
      </c>
      <c r="O3230" s="42">
        <v>3228.0</v>
      </c>
      <c r="P3230" s="42">
        <v>1029.0</v>
      </c>
      <c r="S3230" s="42">
        <v>1088.0</v>
      </c>
    </row>
    <row r="3231">
      <c r="A3231" s="42">
        <v>3230.0</v>
      </c>
      <c r="B3231" s="42">
        <v>8.0</v>
      </c>
      <c r="D3231" s="42">
        <v>3230.0</v>
      </c>
      <c r="E3231" s="42">
        <v>0.0</v>
      </c>
      <c r="G3231" s="2">
        <f>IFERROR(__xludf.DUMMYFUNCTION("""COMPUTED_VALUE"""),19.0)</f>
        <v>19</v>
      </c>
      <c r="O3231" s="42">
        <v>3229.0</v>
      </c>
      <c r="P3231" s="42">
        <v>1238.0</v>
      </c>
      <c r="S3231" s="42">
        <v>1236.0</v>
      </c>
    </row>
    <row r="3232">
      <c r="A3232" s="42">
        <v>3231.0</v>
      </c>
      <c r="B3232" s="42">
        <v>8.0</v>
      </c>
      <c r="D3232" s="42">
        <v>3231.0</v>
      </c>
      <c r="E3232" s="42">
        <v>16.0</v>
      </c>
      <c r="G3232" s="2">
        <f>IFERROR(__xludf.DUMMYFUNCTION("""COMPUTED_VALUE"""),20.0)</f>
        <v>20</v>
      </c>
      <c r="O3232" s="42">
        <v>3230.0</v>
      </c>
      <c r="P3232" s="42">
        <v>1014.0</v>
      </c>
      <c r="S3232" s="42">
        <v>1152.0</v>
      </c>
    </row>
    <row r="3233">
      <c r="A3233" s="42">
        <v>3232.0</v>
      </c>
      <c r="B3233" s="42">
        <v>10.0</v>
      </c>
      <c r="D3233" s="42">
        <v>3232.0</v>
      </c>
      <c r="E3233" s="42">
        <v>0.0</v>
      </c>
      <c r="G3233" s="2">
        <f>IFERROR(__xludf.DUMMYFUNCTION("""COMPUTED_VALUE"""),16.0)</f>
        <v>16</v>
      </c>
      <c r="O3233" s="42">
        <v>3231.0</v>
      </c>
      <c r="P3233" s="42">
        <v>1122.0</v>
      </c>
      <c r="S3233" s="42">
        <v>1296.0</v>
      </c>
    </row>
    <row r="3234">
      <c r="A3234" s="42">
        <v>3233.0</v>
      </c>
      <c r="B3234" s="42">
        <v>8.0</v>
      </c>
      <c r="D3234" s="42">
        <v>3233.0</v>
      </c>
      <c r="E3234" s="42">
        <v>16.0</v>
      </c>
      <c r="G3234" s="2">
        <f>IFERROR(__xludf.DUMMYFUNCTION("""COMPUTED_VALUE"""),16.0)</f>
        <v>16</v>
      </c>
      <c r="O3234" s="42">
        <v>3232.0</v>
      </c>
      <c r="P3234" s="42">
        <v>1050.0</v>
      </c>
      <c r="S3234" s="42">
        <v>1222.0</v>
      </c>
    </row>
    <row r="3235">
      <c r="A3235" s="42">
        <v>3234.0</v>
      </c>
      <c r="B3235" s="42">
        <v>5.0</v>
      </c>
      <c r="D3235" s="42">
        <v>3234.0</v>
      </c>
      <c r="E3235" s="42">
        <v>0.0</v>
      </c>
      <c r="G3235" s="2">
        <f>IFERROR(__xludf.DUMMYFUNCTION("""COMPUTED_VALUE"""),16.0)</f>
        <v>16</v>
      </c>
      <c r="O3235" s="42">
        <v>3233.0</v>
      </c>
      <c r="P3235" s="42">
        <v>1158.0</v>
      </c>
      <c r="S3235" s="42">
        <v>1346.0</v>
      </c>
    </row>
    <row r="3236">
      <c r="A3236" s="42">
        <v>3235.0</v>
      </c>
      <c r="B3236" s="42">
        <v>7.0</v>
      </c>
      <c r="D3236" s="42">
        <v>3235.0</v>
      </c>
      <c r="E3236" s="42">
        <v>16.0</v>
      </c>
      <c r="G3236" s="2">
        <f>IFERROR(__xludf.DUMMYFUNCTION("""COMPUTED_VALUE"""),16.0)</f>
        <v>16</v>
      </c>
      <c r="O3236" s="42">
        <v>3234.0</v>
      </c>
      <c r="P3236" s="42">
        <v>1111.0</v>
      </c>
      <c r="S3236" s="42">
        <v>1167.0</v>
      </c>
    </row>
    <row r="3237">
      <c r="A3237" s="42">
        <v>3236.0</v>
      </c>
      <c r="B3237" s="42">
        <v>5.0</v>
      </c>
      <c r="D3237" s="42">
        <v>3236.0</v>
      </c>
      <c r="E3237" s="42">
        <v>0.0</v>
      </c>
      <c r="G3237" s="2">
        <f>IFERROR(__xludf.DUMMYFUNCTION("""COMPUTED_VALUE"""),16.0)</f>
        <v>16</v>
      </c>
      <c r="O3237" s="42">
        <v>3235.0</v>
      </c>
      <c r="P3237" s="42">
        <v>1126.0</v>
      </c>
      <c r="S3237" s="42">
        <v>1165.0</v>
      </c>
    </row>
    <row r="3238">
      <c r="A3238" s="42">
        <v>3237.0</v>
      </c>
      <c r="B3238" s="42">
        <v>5.0</v>
      </c>
      <c r="D3238" s="42">
        <v>3237.0</v>
      </c>
      <c r="E3238" s="42">
        <v>0.0</v>
      </c>
      <c r="G3238" s="2">
        <f>IFERROR(__xludf.DUMMYFUNCTION("""COMPUTED_VALUE"""),16.0)</f>
        <v>16</v>
      </c>
      <c r="O3238" s="42">
        <v>3236.0</v>
      </c>
      <c r="P3238" s="42">
        <v>1193.0</v>
      </c>
      <c r="S3238" s="42">
        <v>1192.0</v>
      </c>
    </row>
    <row r="3239">
      <c r="A3239" s="42">
        <v>3238.0</v>
      </c>
      <c r="B3239" s="42">
        <v>6.0</v>
      </c>
      <c r="D3239" s="42">
        <v>3238.0</v>
      </c>
      <c r="E3239" s="42">
        <v>16.0</v>
      </c>
      <c r="G3239" s="2">
        <f>IFERROR(__xludf.DUMMYFUNCTION("""COMPUTED_VALUE"""),16.0)</f>
        <v>16</v>
      </c>
      <c r="O3239" s="42">
        <v>3237.0</v>
      </c>
      <c r="P3239" s="42">
        <v>1342.0</v>
      </c>
      <c r="S3239" s="42">
        <v>1342.0</v>
      </c>
    </row>
    <row r="3240">
      <c r="A3240" s="42">
        <v>3239.0</v>
      </c>
      <c r="B3240" s="42">
        <v>5.0</v>
      </c>
      <c r="D3240" s="42">
        <v>3239.0</v>
      </c>
      <c r="E3240" s="42">
        <v>0.0</v>
      </c>
      <c r="G3240" s="2">
        <f>IFERROR(__xludf.DUMMYFUNCTION("""COMPUTED_VALUE"""),10.0)</f>
        <v>10</v>
      </c>
      <c r="O3240" s="42">
        <v>3238.0</v>
      </c>
      <c r="P3240" s="42">
        <v>1133.0</v>
      </c>
      <c r="S3240" s="42">
        <v>1133.0</v>
      </c>
    </row>
    <row r="3241">
      <c r="A3241" s="42">
        <v>3240.0</v>
      </c>
      <c r="B3241" s="42">
        <v>4.0</v>
      </c>
      <c r="D3241" s="42">
        <v>3240.0</v>
      </c>
      <c r="E3241" s="42">
        <v>0.0</v>
      </c>
      <c r="G3241" s="2">
        <f>IFERROR(__xludf.DUMMYFUNCTION("""COMPUTED_VALUE"""),16.0)</f>
        <v>16</v>
      </c>
      <c r="O3241" s="42">
        <v>3239.0</v>
      </c>
      <c r="P3241" s="42">
        <v>1440.0</v>
      </c>
      <c r="S3241" s="42">
        <v>1440.0</v>
      </c>
    </row>
    <row r="3242">
      <c r="A3242" s="42">
        <v>3241.0</v>
      </c>
      <c r="B3242" s="42">
        <v>4.0</v>
      </c>
      <c r="D3242" s="42">
        <v>3241.0</v>
      </c>
      <c r="E3242" s="42">
        <v>0.0</v>
      </c>
      <c r="G3242" s="2">
        <f>IFERROR(__xludf.DUMMYFUNCTION("""COMPUTED_VALUE"""),16.0)</f>
        <v>16</v>
      </c>
      <c r="O3242" s="42">
        <v>3240.0</v>
      </c>
      <c r="P3242" s="42">
        <v>1329.0</v>
      </c>
      <c r="S3242" s="42">
        <v>1329.0</v>
      </c>
    </row>
    <row r="3243">
      <c r="A3243" s="42">
        <v>3242.0</v>
      </c>
      <c r="B3243" s="42">
        <v>5.0</v>
      </c>
      <c r="D3243" s="42">
        <v>3242.0</v>
      </c>
      <c r="E3243" s="42">
        <v>16.0</v>
      </c>
      <c r="G3243" s="2">
        <f>IFERROR(__xludf.DUMMYFUNCTION("""COMPUTED_VALUE"""),16.0)</f>
        <v>16</v>
      </c>
      <c r="O3243" s="42">
        <v>3241.0</v>
      </c>
      <c r="P3243" s="42">
        <v>1553.0</v>
      </c>
      <c r="S3243" s="42">
        <v>1553.0</v>
      </c>
    </row>
    <row r="3244">
      <c r="A3244" s="42">
        <v>3243.0</v>
      </c>
      <c r="B3244" s="42">
        <v>4.0</v>
      </c>
      <c r="D3244" s="42">
        <v>3243.0</v>
      </c>
      <c r="E3244" s="42">
        <v>0.0</v>
      </c>
      <c r="G3244" s="2">
        <f>IFERROR(__xludf.DUMMYFUNCTION("""COMPUTED_VALUE"""),16.0)</f>
        <v>16</v>
      </c>
      <c r="O3244" s="42">
        <v>3242.0</v>
      </c>
      <c r="P3244" s="42">
        <v>1288.0</v>
      </c>
      <c r="S3244" s="42">
        <v>1288.0</v>
      </c>
    </row>
    <row r="3245">
      <c r="A3245" s="42">
        <v>3244.0</v>
      </c>
      <c r="B3245" s="42">
        <v>6.0</v>
      </c>
      <c r="D3245" s="42">
        <v>3244.0</v>
      </c>
      <c r="E3245" s="42">
        <v>0.0</v>
      </c>
      <c r="G3245" s="2">
        <f>IFERROR(__xludf.DUMMYFUNCTION("""COMPUTED_VALUE"""),17.0)</f>
        <v>17</v>
      </c>
      <c r="O3245" s="42">
        <v>3243.0</v>
      </c>
      <c r="P3245" s="42">
        <v>1101.0</v>
      </c>
      <c r="S3245" s="42">
        <v>1147.0</v>
      </c>
    </row>
    <row r="3246">
      <c r="A3246" s="42">
        <v>3245.0</v>
      </c>
      <c r="B3246" s="42">
        <v>6.0</v>
      </c>
      <c r="D3246" s="42">
        <v>3245.0</v>
      </c>
      <c r="E3246" s="42">
        <v>16.0</v>
      </c>
      <c r="G3246" s="2">
        <f>IFERROR(__xludf.DUMMYFUNCTION("""COMPUTED_VALUE"""),19.0)</f>
        <v>19</v>
      </c>
      <c r="O3246" s="42">
        <v>3244.0</v>
      </c>
      <c r="P3246" s="42">
        <v>1171.0</v>
      </c>
      <c r="S3246" s="42">
        <v>1170.0</v>
      </c>
    </row>
    <row r="3247">
      <c r="A3247" s="42">
        <v>3246.0</v>
      </c>
      <c r="B3247" s="42">
        <v>7.0</v>
      </c>
      <c r="D3247" s="42">
        <v>3246.0</v>
      </c>
      <c r="E3247" s="42">
        <v>0.0</v>
      </c>
      <c r="G3247" s="2">
        <f>IFERROR(__xludf.DUMMYFUNCTION("""COMPUTED_VALUE"""),16.0)</f>
        <v>16</v>
      </c>
      <c r="O3247" s="42">
        <v>3245.0</v>
      </c>
      <c r="P3247" s="42">
        <v>1262.0</v>
      </c>
      <c r="S3247" s="42">
        <v>1262.0</v>
      </c>
    </row>
    <row r="3248">
      <c r="A3248" s="42">
        <v>3247.0</v>
      </c>
      <c r="B3248" s="42">
        <v>6.0</v>
      </c>
      <c r="D3248" s="42">
        <v>3247.0</v>
      </c>
      <c r="E3248" s="42">
        <v>16.0</v>
      </c>
      <c r="G3248" s="2">
        <f>IFERROR(__xludf.DUMMYFUNCTION("""COMPUTED_VALUE"""),16.0)</f>
        <v>16</v>
      </c>
      <c r="O3248" s="42">
        <v>3246.0</v>
      </c>
      <c r="P3248" s="42">
        <v>1520.0</v>
      </c>
      <c r="S3248" s="42">
        <v>1520.0</v>
      </c>
    </row>
    <row r="3249">
      <c r="A3249" s="42">
        <v>3248.0</v>
      </c>
      <c r="B3249" s="42">
        <v>5.0</v>
      </c>
      <c r="D3249" s="42">
        <v>3248.0</v>
      </c>
      <c r="E3249" s="42">
        <v>0.0</v>
      </c>
      <c r="G3249" s="2">
        <f>IFERROR(__xludf.DUMMYFUNCTION("""COMPUTED_VALUE"""),16.0)</f>
        <v>16</v>
      </c>
      <c r="O3249" s="42">
        <v>3247.0</v>
      </c>
      <c r="P3249" s="42">
        <v>1792.0</v>
      </c>
      <c r="S3249" s="42">
        <v>1792.0</v>
      </c>
    </row>
    <row r="3250">
      <c r="A3250" s="42">
        <v>3249.0</v>
      </c>
      <c r="B3250" s="42">
        <v>5.0</v>
      </c>
      <c r="D3250" s="42">
        <v>3249.0</v>
      </c>
      <c r="E3250" s="42">
        <v>0.0</v>
      </c>
      <c r="G3250" s="2">
        <f>IFERROR(__xludf.DUMMYFUNCTION("""COMPUTED_VALUE"""),16.0)</f>
        <v>16</v>
      </c>
      <c r="O3250" s="42">
        <v>3248.0</v>
      </c>
      <c r="P3250" s="42">
        <v>1723.0</v>
      </c>
      <c r="S3250" s="42">
        <v>1723.0</v>
      </c>
    </row>
    <row r="3251">
      <c r="A3251" s="42">
        <v>3250.0</v>
      </c>
      <c r="B3251" s="42">
        <v>7.0</v>
      </c>
      <c r="D3251" s="42">
        <v>3250.0</v>
      </c>
      <c r="E3251" s="42">
        <v>16.0</v>
      </c>
      <c r="G3251" s="2">
        <f>IFERROR(__xludf.DUMMYFUNCTION("""COMPUTED_VALUE"""),18.0)</f>
        <v>18</v>
      </c>
      <c r="O3251" s="42">
        <v>3249.0</v>
      </c>
      <c r="P3251" s="42">
        <v>2127.0</v>
      </c>
      <c r="S3251" s="42">
        <v>2127.0</v>
      </c>
    </row>
    <row r="3252">
      <c r="A3252" s="42">
        <v>3251.0</v>
      </c>
      <c r="B3252" s="42">
        <v>8.0</v>
      </c>
      <c r="D3252" s="42">
        <v>3251.0</v>
      </c>
      <c r="E3252" s="42">
        <v>0.0</v>
      </c>
      <c r="G3252" s="2">
        <f>IFERROR(__xludf.DUMMYFUNCTION("""COMPUTED_VALUE"""),18.0)</f>
        <v>18</v>
      </c>
      <c r="O3252" s="42">
        <v>3250.0</v>
      </c>
      <c r="P3252" s="42">
        <v>2439.0</v>
      </c>
      <c r="S3252" s="42">
        <v>2439.0</v>
      </c>
    </row>
    <row r="3253">
      <c r="A3253" s="42">
        <v>3252.0</v>
      </c>
      <c r="B3253" s="42">
        <v>8.0</v>
      </c>
      <c r="D3253" s="42">
        <v>3252.0</v>
      </c>
      <c r="E3253" s="42">
        <v>16.0</v>
      </c>
      <c r="G3253" s="2">
        <f>IFERROR(__xludf.DUMMYFUNCTION("""COMPUTED_VALUE"""),16.0)</f>
        <v>16</v>
      </c>
      <c r="O3253" s="42">
        <v>3251.0</v>
      </c>
      <c r="P3253" s="42">
        <v>2613.0</v>
      </c>
      <c r="S3253" s="42">
        <v>2613.0</v>
      </c>
    </row>
    <row r="3254">
      <c r="A3254" s="42">
        <v>3253.0</v>
      </c>
      <c r="B3254" s="42">
        <v>9.0</v>
      </c>
      <c r="D3254" s="42">
        <v>3253.0</v>
      </c>
      <c r="E3254" s="42">
        <v>0.0</v>
      </c>
      <c r="G3254" s="2">
        <f>IFERROR(__xludf.DUMMYFUNCTION("""COMPUTED_VALUE"""),16.0)</f>
        <v>16</v>
      </c>
      <c r="O3254" s="42">
        <v>3252.0</v>
      </c>
      <c r="P3254" s="42">
        <v>3064.0</v>
      </c>
      <c r="S3254" s="42">
        <v>3064.0</v>
      </c>
    </row>
    <row r="3255">
      <c r="A3255" s="42">
        <v>3254.0</v>
      </c>
      <c r="B3255" s="42">
        <v>10.0</v>
      </c>
      <c r="D3255" s="42">
        <v>3254.0</v>
      </c>
      <c r="E3255" s="42">
        <v>16.0</v>
      </c>
      <c r="G3255" s="2">
        <f>IFERROR(__xludf.DUMMYFUNCTION("""COMPUTED_VALUE"""),18.0)</f>
        <v>18</v>
      </c>
      <c r="O3255" s="42">
        <v>3253.0</v>
      </c>
      <c r="P3255" s="42">
        <v>3270.0</v>
      </c>
      <c r="S3255" s="42">
        <v>3270.0</v>
      </c>
    </row>
    <row r="3256">
      <c r="A3256" s="42">
        <v>3255.0</v>
      </c>
      <c r="B3256" s="42">
        <v>11.0</v>
      </c>
      <c r="D3256" s="42">
        <v>3255.0</v>
      </c>
      <c r="E3256" s="42">
        <v>16.0</v>
      </c>
      <c r="G3256" s="2">
        <f>IFERROR(__xludf.DUMMYFUNCTION("""COMPUTED_VALUE"""),18.0)</f>
        <v>18</v>
      </c>
      <c r="O3256" s="42">
        <v>3254.0</v>
      </c>
      <c r="P3256" s="42">
        <v>3290.0</v>
      </c>
      <c r="S3256" s="42">
        <v>3290.0</v>
      </c>
    </row>
    <row r="3257">
      <c r="A3257" s="42">
        <v>3256.0</v>
      </c>
      <c r="B3257" s="42">
        <v>12.0</v>
      </c>
      <c r="D3257" s="42">
        <v>3256.0</v>
      </c>
      <c r="E3257" s="42">
        <v>0.0</v>
      </c>
      <c r="G3257" s="2">
        <f>IFERROR(__xludf.DUMMYFUNCTION("""COMPUTED_VALUE"""),18.0)</f>
        <v>18</v>
      </c>
      <c r="O3257" s="42">
        <v>3255.0</v>
      </c>
      <c r="P3257" s="42">
        <v>3479.0</v>
      </c>
      <c r="S3257" s="42">
        <v>3479.0</v>
      </c>
    </row>
    <row r="3258">
      <c r="A3258" s="42">
        <v>3257.0</v>
      </c>
      <c r="B3258" s="42">
        <v>14.0</v>
      </c>
      <c r="D3258" s="42">
        <v>3257.0</v>
      </c>
      <c r="E3258" s="42">
        <v>16.0</v>
      </c>
      <c r="G3258" s="2">
        <f>IFERROR(__xludf.DUMMYFUNCTION("""COMPUTED_VALUE"""),17.0)</f>
        <v>17</v>
      </c>
      <c r="O3258" s="42">
        <v>3256.0</v>
      </c>
      <c r="P3258" s="42">
        <v>3840.0</v>
      </c>
      <c r="S3258" s="42">
        <v>3840.0</v>
      </c>
    </row>
    <row r="3259">
      <c r="A3259" s="42">
        <v>3258.0</v>
      </c>
      <c r="B3259" s="42">
        <v>14.0</v>
      </c>
      <c r="D3259" s="42">
        <v>3258.0</v>
      </c>
      <c r="E3259" s="42">
        <v>16.0</v>
      </c>
      <c r="G3259" s="2">
        <f>IFERROR(__xludf.DUMMYFUNCTION("""COMPUTED_VALUE"""),19.0)</f>
        <v>19</v>
      </c>
      <c r="O3259" s="42">
        <v>3257.0</v>
      </c>
      <c r="P3259" s="42">
        <v>3249.0</v>
      </c>
      <c r="S3259" s="42">
        <v>3249.0</v>
      </c>
    </row>
    <row r="3260">
      <c r="A3260" s="42">
        <v>3259.0</v>
      </c>
      <c r="B3260" s="42">
        <v>9.0</v>
      </c>
      <c r="D3260" s="42">
        <v>3259.0</v>
      </c>
      <c r="E3260" s="42">
        <v>16.0</v>
      </c>
      <c r="G3260" s="2">
        <f>IFERROR(__xludf.DUMMYFUNCTION("""COMPUTED_VALUE"""),17.0)</f>
        <v>17</v>
      </c>
      <c r="O3260" s="42">
        <v>3258.0</v>
      </c>
      <c r="P3260" s="42">
        <v>3382.0</v>
      </c>
      <c r="S3260" s="42">
        <v>3382.0</v>
      </c>
    </row>
    <row r="3261">
      <c r="A3261" s="42">
        <v>3260.0</v>
      </c>
      <c r="B3261" s="42">
        <v>7.0</v>
      </c>
      <c r="D3261" s="42">
        <v>3260.0</v>
      </c>
      <c r="E3261" s="42">
        <v>0.0</v>
      </c>
      <c r="G3261" s="2">
        <f>IFERROR(__xludf.DUMMYFUNCTION("""COMPUTED_VALUE"""),16.0)</f>
        <v>16</v>
      </c>
      <c r="O3261" s="42">
        <v>3259.0</v>
      </c>
      <c r="P3261" s="42">
        <v>3025.0</v>
      </c>
      <c r="S3261" s="42">
        <v>3025.0</v>
      </c>
    </row>
    <row r="3262">
      <c r="A3262" s="42">
        <v>3261.0</v>
      </c>
      <c r="B3262" s="42">
        <v>10.0</v>
      </c>
      <c r="D3262" s="42">
        <v>3261.0</v>
      </c>
      <c r="E3262" s="42">
        <v>16.0</v>
      </c>
      <c r="G3262" s="2">
        <f>IFERROR(__xludf.DUMMYFUNCTION("""COMPUTED_VALUE"""),13.0)</f>
        <v>13</v>
      </c>
      <c r="O3262" s="42">
        <v>3260.0</v>
      </c>
      <c r="P3262" s="42">
        <v>3012.0</v>
      </c>
      <c r="S3262" s="42">
        <v>3012.0</v>
      </c>
    </row>
    <row r="3263">
      <c r="A3263" s="42">
        <v>3262.0</v>
      </c>
      <c r="B3263" s="42">
        <v>8.0</v>
      </c>
      <c r="D3263" s="42">
        <v>3262.0</v>
      </c>
      <c r="E3263" s="42">
        <v>0.0</v>
      </c>
      <c r="G3263" s="2">
        <f>IFERROR(__xludf.DUMMYFUNCTION("""COMPUTED_VALUE"""),12.0)</f>
        <v>12</v>
      </c>
      <c r="O3263" s="42">
        <v>3261.0</v>
      </c>
      <c r="P3263" s="42">
        <v>2971.0</v>
      </c>
      <c r="S3263" s="42">
        <v>2971.0</v>
      </c>
    </row>
    <row r="3264">
      <c r="A3264" s="42">
        <v>3263.0</v>
      </c>
      <c r="B3264" s="42">
        <v>9.0</v>
      </c>
      <c r="D3264" s="42">
        <v>3263.0</v>
      </c>
      <c r="E3264" s="42">
        <v>16.0</v>
      </c>
      <c r="G3264" s="2">
        <f>IFERROR(__xludf.DUMMYFUNCTION("""COMPUTED_VALUE"""),17.0)</f>
        <v>17</v>
      </c>
      <c r="O3264" s="42">
        <v>3262.0</v>
      </c>
      <c r="P3264" s="42">
        <v>2792.0</v>
      </c>
      <c r="S3264" s="42">
        <v>2792.0</v>
      </c>
    </row>
    <row r="3265">
      <c r="A3265" s="42">
        <v>3264.0</v>
      </c>
      <c r="B3265" s="42">
        <v>13.0</v>
      </c>
      <c r="D3265" s="42">
        <v>3264.0</v>
      </c>
      <c r="E3265" s="42">
        <v>16.0</v>
      </c>
      <c r="G3265" s="2">
        <f>IFERROR(__xludf.DUMMYFUNCTION("""COMPUTED_VALUE"""),14.0)</f>
        <v>14</v>
      </c>
      <c r="O3265" s="42">
        <v>3263.0</v>
      </c>
      <c r="P3265" s="42">
        <v>2657.0</v>
      </c>
      <c r="S3265" s="42">
        <v>2657.0</v>
      </c>
    </row>
    <row r="3266">
      <c r="A3266" s="42">
        <v>3265.0</v>
      </c>
      <c r="B3266" s="42">
        <v>11.0</v>
      </c>
      <c r="D3266" s="42">
        <v>3265.0</v>
      </c>
      <c r="E3266" s="42">
        <v>0.0</v>
      </c>
      <c r="G3266" s="2">
        <f>IFERROR(__xludf.DUMMYFUNCTION("""COMPUTED_VALUE"""),11.0)</f>
        <v>11</v>
      </c>
      <c r="O3266" s="42">
        <v>3264.0</v>
      </c>
      <c r="P3266" s="42">
        <v>2126.0</v>
      </c>
      <c r="S3266" s="42">
        <v>2126.0</v>
      </c>
    </row>
    <row r="3267">
      <c r="A3267" s="42">
        <v>3266.0</v>
      </c>
      <c r="B3267" s="42">
        <v>12.0</v>
      </c>
      <c r="D3267" s="42">
        <v>3266.0</v>
      </c>
      <c r="E3267" s="42">
        <v>16.0</v>
      </c>
      <c r="G3267" s="2">
        <f>IFERROR(__xludf.DUMMYFUNCTION("""COMPUTED_VALUE"""),10.0)</f>
        <v>10</v>
      </c>
      <c r="O3267" s="42">
        <v>3265.0</v>
      </c>
      <c r="P3267" s="42">
        <v>1878.0</v>
      </c>
      <c r="S3267" s="42">
        <v>1878.0</v>
      </c>
    </row>
    <row r="3268">
      <c r="A3268" s="42">
        <v>3267.0</v>
      </c>
      <c r="B3268" s="42">
        <v>11.0</v>
      </c>
      <c r="D3268" s="42">
        <v>3267.0</v>
      </c>
      <c r="E3268" s="42">
        <v>16.0</v>
      </c>
      <c r="G3268" s="2">
        <f>IFERROR(__xludf.DUMMYFUNCTION("""COMPUTED_VALUE"""),10.0)</f>
        <v>10</v>
      </c>
      <c r="O3268" s="42">
        <v>3266.0</v>
      </c>
      <c r="P3268" s="42">
        <v>1617.0</v>
      </c>
      <c r="S3268" s="42">
        <v>1617.0</v>
      </c>
    </row>
    <row r="3269">
      <c r="A3269" s="42">
        <v>3268.0</v>
      </c>
      <c r="B3269" s="42">
        <v>9.0</v>
      </c>
      <c r="D3269" s="42">
        <v>3268.0</v>
      </c>
      <c r="E3269" s="42">
        <v>0.0</v>
      </c>
      <c r="G3269" s="2">
        <f>IFERROR(__xludf.DUMMYFUNCTION("""COMPUTED_VALUE"""),10.0)</f>
        <v>10</v>
      </c>
      <c r="O3269" s="42">
        <v>3267.0</v>
      </c>
      <c r="P3269" s="42">
        <v>1337.0</v>
      </c>
      <c r="S3269" s="42">
        <v>1337.0</v>
      </c>
    </row>
    <row r="3270">
      <c r="A3270" s="42">
        <v>3269.0</v>
      </c>
      <c r="B3270" s="42">
        <v>10.0</v>
      </c>
      <c r="D3270" s="42">
        <v>3269.0</v>
      </c>
      <c r="E3270" s="42">
        <v>16.0</v>
      </c>
      <c r="G3270" s="2">
        <f>IFERROR(__xludf.DUMMYFUNCTION("""COMPUTED_VALUE"""),16.0)</f>
        <v>16</v>
      </c>
      <c r="O3270" s="42">
        <v>3268.0</v>
      </c>
      <c r="P3270" s="42">
        <v>1413.0</v>
      </c>
      <c r="S3270" s="42">
        <v>1413.0</v>
      </c>
    </row>
    <row r="3271">
      <c r="A3271" s="42">
        <v>3270.0</v>
      </c>
      <c r="B3271" s="42">
        <v>10.0</v>
      </c>
      <c r="D3271" s="42">
        <v>3270.0</v>
      </c>
      <c r="E3271" s="42">
        <v>0.0</v>
      </c>
      <c r="G3271" s="2">
        <f>IFERROR(__xludf.DUMMYFUNCTION("""COMPUTED_VALUE"""),16.0)</f>
        <v>16</v>
      </c>
      <c r="O3271" s="42">
        <v>3269.0</v>
      </c>
      <c r="P3271" s="42">
        <v>1603.0</v>
      </c>
      <c r="S3271" s="42">
        <v>1603.0</v>
      </c>
    </row>
    <row r="3272">
      <c r="A3272" s="42">
        <v>3271.0</v>
      </c>
      <c r="B3272" s="42">
        <v>11.0</v>
      </c>
      <c r="D3272" s="42">
        <v>3271.0</v>
      </c>
      <c r="E3272" s="42">
        <v>16.0</v>
      </c>
      <c r="G3272" s="2">
        <f>IFERROR(__xludf.DUMMYFUNCTION("""COMPUTED_VALUE"""),16.0)</f>
        <v>16</v>
      </c>
      <c r="O3272" s="42">
        <v>3270.0</v>
      </c>
      <c r="P3272" s="42">
        <v>1639.0</v>
      </c>
      <c r="S3272" s="42">
        <v>1639.0</v>
      </c>
    </row>
    <row r="3273">
      <c r="A3273" s="42">
        <v>3272.0</v>
      </c>
      <c r="B3273" s="42">
        <v>9.0</v>
      </c>
      <c r="D3273" s="42">
        <v>3272.0</v>
      </c>
      <c r="E3273" s="42">
        <v>16.0</v>
      </c>
      <c r="G3273" s="2">
        <f>IFERROR(__xludf.DUMMYFUNCTION("""COMPUTED_VALUE"""),16.0)</f>
        <v>16</v>
      </c>
      <c r="O3273" s="42">
        <v>3271.0</v>
      </c>
      <c r="P3273" s="42">
        <v>1501.0</v>
      </c>
      <c r="S3273" s="42">
        <v>1501.0</v>
      </c>
    </row>
    <row r="3274">
      <c r="A3274" s="42">
        <v>3273.0</v>
      </c>
      <c r="B3274" s="42">
        <v>6.0</v>
      </c>
      <c r="D3274" s="42">
        <v>3273.0</v>
      </c>
      <c r="E3274" s="42">
        <v>0.0</v>
      </c>
      <c r="G3274" s="2">
        <f>IFERROR(__xludf.DUMMYFUNCTION("""COMPUTED_VALUE"""),13.0)</f>
        <v>13</v>
      </c>
      <c r="O3274" s="42">
        <v>3272.0</v>
      </c>
      <c r="P3274" s="42">
        <v>1372.0</v>
      </c>
      <c r="S3274" s="42">
        <v>1372.0</v>
      </c>
    </row>
    <row r="3275">
      <c r="A3275" s="42">
        <v>3274.0</v>
      </c>
      <c r="B3275" s="42">
        <v>9.0</v>
      </c>
      <c r="D3275" s="42">
        <v>3274.0</v>
      </c>
      <c r="E3275" s="42">
        <v>16.0</v>
      </c>
      <c r="G3275" s="2">
        <f>IFERROR(__xludf.DUMMYFUNCTION("""COMPUTED_VALUE"""),15.0)</f>
        <v>15</v>
      </c>
      <c r="O3275" s="42">
        <v>3273.0</v>
      </c>
      <c r="P3275" s="42">
        <v>1219.0</v>
      </c>
      <c r="S3275" s="42">
        <v>1219.0</v>
      </c>
    </row>
    <row r="3276">
      <c r="A3276" s="42">
        <v>3275.0</v>
      </c>
      <c r="B3276" s="42">
        <v>9.0</v>
      </c>
      <c r="D3276" s="42">
        <v>3275.0</v>
      </c>
      <c r="E3276" s="42">
        <v>0.0</v>
      </c>
      <c r="G3276" s="2">
        <f>IFERROR(__xludf.DUMMYFUNCTION("""COMPUTED_VALUE"""),12.0)</f>
        <v>12</v>
      </c>
      <c r="O3276" s="42">
        <v>3274.0</v>
      </c>
      <c r="P3276" s="42">
        <v>1177.0</v>
      </c>
      <c r="S3276" s="42">
        <v>1223.0</v>
      </c>
    </row>
    <row r="3277">
      <c r="A3277" s="42">
        <v>3276.0</v>
      </c>
      <c r="B3277" s="42">
        <v>11.0</v>
      </c>
      <c r="D3277" s="42">
        <v>3276.0</v>
      </c>
      <c r="E3277" s="42">
        <v>16.0</v>
      </c>
      <c r="G3277" s="2">
        <f>IFERROR(__xludf.DUMMYFUNCTION("""COMPUTED_VALUE"""),16.0)</f>
        <v>16</v>
      </c>
      <c r="O3277" s="42">
        <v>3275.0</v>
      </c>
      <c r="P3277" s="42">
        <v>1122.0</v>
      </c>
      <c r="S3277" s="42">
        <v>1151.0</v>
      </c>
    </row>
    <row r="3278">
      <c r="A3278" s="42">
        <v>3277.0</v>
      </c>
      <c r="B3278" s="42">
        <v>11.0</v>
      </c>
      <c r="D3278" s="42">
        <v>3277.0</v>
      </c>
      <c r="E3278" s="42">
        <v>16.0</v>
      </c>
      <c r="G3278" s="2">
        <f>IFERROR(__xludf.DUMMYFUNCTION("""COMPUTED_VALUE"""),12.0)</f>
        <v>12</v>
      </c>
      <c r="O3278" s="42">
        <v>3276.0</v>
      </c>
      <c r="P3278" s="42">
        <v>1016.0</v>
      </c>
      <c r="S3278" s="42">
        <v>1311.0</v>
      </c>
    </row>
    <row r="3279">
      <c r="A3279" s="42">
        <v>3278.0</v>
      </c>
      <c r="B3279" s="42">
        <v>6.0</v>
      </c>
      <c r="D3279" s="42">
        <v>3278.0</v>
      </c>
      <c r="E3279" s="42">
        <v>0.0</v>
      </c>
      <c r="G3279" s="2">
        <f>IFERROR(__xludf.DUMMYFUNCTION("""COMPUTED_VALUE"""),9.0)</f>
        <v>9</v>
      </c>
      <c r="O3279" s="42">
        <v>3277.0</v>
      </c>
      <c r="P3279" s="42">
        <v>643.0</v>
      </c>
      <c r="S3279" s="42">
        <v>696.0</v>
      </c>
    </row>
    <row r="3280">
      <c r="A3280" s="42">
        <v>3279.0</v>
      </c>
      <c r="B3280" s="42">
        <v>8.0</v>
      </c>
      <c r="D3280" s="42">
        <v>3279.0</v>
      </c>
      <c r="E3280" s="42">
        <v>0.0</v>
      </c>
      <c r="G3280" s="2">
        <f>IFERROR(__xludf.DUMMYFUNCTION("""COMPUTED_VALUE"""),19.0)</f>
        <v>19</v>
      </c>
      <c r="O3280" s="42">
        <v>3278.0</v>
      </c>
      <c r="P3280" s="42">
        <v>709.0</v>
      </c>
      <c r="S3280" s="42">
        <v>707.0</v>
      </c>
    </row>
    <row r="3281">
      <c r="A3281" s="42">
        <v>3280.0</v>
      </c>
      <c r="B3281" s="42">
        <v>9.0</v>
      </c>
      <c r="D3281" s="42">
        <v>3280.0</v>
      </c>
      <c r="E3281" s="42">
        <v>16.0</v>
      </c>
      <c r="G3281" s="2">
        <f>IFERROR(__xludf.DUMMYFUNCTION("""COMPUTED_VALUE"""),18.0)</f>
        <v>18</v>
      </c>
      <c r="O3281" s="42">
        <v>3279.0</v>
      </c>
      <c r="P3281" s="42">
        <v>901.0</v>
      </c>
      <c r="S3281" s="42">
        <v>1065.0</v>
      </c>
    </row>
    <row r="3282">
      <c r="A3282" s="42">
        <v>3281.0</v>
      </c>
      <c r="B3282" s="42">
        <v>8.0</v>
      </c>
      <c r="D3282" s="42">
        <v>3281.0</v>
      </c>
      <c r="E3282" s="42">
        <v>16.0</v>
      </c>
      <c r="G3282" s="2">
        <f>IFERROR(__xludf.DUMMYFUNCTION("""COMPUTED_VALUE"""),19.0)</f>
        <v>19</v>
      </c>
      <c r="O3282" s="42">
        <v>3280.0</v>
      </c>
      <c r="P3282" s="42">
        <v>458.0</v>
      </c>
      <c r="S3282" s="42">
        <v>454.0</v>
      </c>
    </row>
    <row r="3283">
      <c r="A3283" s="42">
        <v>3282.0</v>
      </c>
      <c r="B3283" s="42">
        <v>7.0</v>
      </c>
      <c r="D3283" s="42">
        <v>3282.0</v>
      </c>
      <c r="E3283" s="42">
        <v>0.0</v>
      </c>
      <c r="G3283" s="2">
        <f>IFERROR(__xludf.DUMMYFUNCTION("""COMPUTED_VALUE"""),20.0)</f>
        <v>20</v>
      </c>
      <c r="O3283" s="42">
        <v>3281.0</v>
      </c>
      <c r="P3283" s="42">
        <v>857.0</v>
      </c>
      <c r="S3283" s="42">
        <v>1039.0</v>
      </c>
    </row>
    <row r="3284">
      <c r="A3284" s="42">
        <v>3283.0</v>
      </c>
      <c r="B3284" s="42">
        <v>8.0</v>
      </c>
      <c r="D3284" s="42">
        <v>3283.0</v>
      </c>
      <c r="E3284" s="42">
        <v>0.0</v>
      </c>
      <c r="G3284" s="2">
        <f>IFERROR(__xludf.DUMMYFUNCTION("""COMPUTED_VALUE"""),19.0)</f>
        <v>19</v>
      </c>
      <c r="O3284" s="42">
        <v>3282.0</v>
      </c>
      <c r="P3284" s="42">
        <v>298.0</v>
      </c>
      <c r="S3284" s="42">
        <v>296.0</v>
      </c>
    </row>
    <row r="3285">
      <c r="A3285" s="42">
        <v>3284.0</v>
      </c>
      <c r="B3285" s="42">
        <v>7.0</v>
      </c>
      <c r="D3285" s="42">
        <v>3284.0</v>
      </c>
      <c r="E3285" s="42">
        <v>16.0</v>
      </c>
      <c r="G3285" s="2">
        <f>IFERROR(__xludf.DUMMYFUNCTION("""COMPUTED_VALUE"""),17.0)</f>
        <v>17</v>
      </c>
      <c r="O3285" s="42">
        <v>3283.0</v>
      </c>
      <c r="P3285" s="42">
        <v>447.0</v>
      </c>
      <c r="S3285" s="42">
        <v>444.0</v>
      </c>
    </row>
    <row r="3286">
      <c r="A3286" s="42">
        <v>3285.0</v>
      </c>
      <c r="B3286" s="42">
        <v>9.0</v>
      </c>
      <c r="D3286" s="42">
        <v>3285.0</v>
      </c>
      <c r="E3286" s="42">
        <v>0.0</v>
      </c>
      <c r="G3286" s="2">
        <f>IFERROR(__xludf.DUMMYFUNCTION("""COMPUTED_VALUE"""),22.0)</f>
        <v>22</v>
      </c>
      <c r="O3286" s="42">
        <v>3284.0</v>
      </c>
      <c r="P3286" s="42">
        <v>423.0</v>
      </c>
      <c r="S3286" s="42">
        <v>446.0</v>
      </c>
    </row>
    <row r="3287">
      <c r="A3287" s="42">
        <v>3286.0</v>
      </c>
      <c r="B3287" s="42">
        <v>10.0</v>
      </c>
      <c r="D3287" s="42">
        <v>3286.0</v>
      </c>
      <c r="E3287" s="42">
        <v>16.0</v>
      </c>
      <c r="G3287" s="2">
        <f>IFERROR(__xludf.DUMMYFUNCTION("""COMPUTED_VALUE"""),19.0)</f>
        <v>19</v>
      </c>
      <c r="O3287" s="42">
        <v>3285.0</v>
      </c>
      <c r="P3287" s="42">
        <v>753.0</v>
      </c>
      <c r="S3287" s="42">
        <v>807.0</v>
      </c>
    </row>
    <row r="3288">
      <c r="A3288" s="42">
        <v>3287.0</v>
      </c>
      <c r="B3288" s="42">
        <v>9.0</v>
      </c>
      <c r="D3288" s="42">
        <v>3287.0</v>
      </c>
      <c r="E3288" s="42">
        <v>16.0</v>
      </c>
      <c r="G3288" s="2">
        <f>IFERROR(__xludf.DUMMYFUNCTION("""COMPUTED_VALUE"""),22.0)</f>
        <v>22</v>
      </c>
      <c r="O3288" s="42">
        <v>3286.0</v>
      </c>
      <c r="P3288" s="42">
        <v>382.0</v>
      </c>
      <c r="S3288" s="42">
        <v>379.0</v>
      </c>
    </row>
    <row r="3289">
      <c r="A3289" s="42">
        <v>3288.0</v>
      </c>
      <c r="B3289" s="42">
        <v>10.0</v>
      </c>
      <c r="D3289" s="42">
        <v>3288.0</v>
      </c>
      <c r="E3289" s="42">
        <v>0.0</v>
      </c>
      <c r="G3289" s="2">
        <f>IFERROR(__xludf.DUMMYFUNCTION("""COMPUTED_VALUE"""),19.0)</f>
        <v>19</v>
      </c>
      <c r="O3289" s="42">
        <v>3287.0</v>
      </c>
      <c r="P3289" s="42">
        <v>737.0</v>
      </c>
      <c r="S3289" s="42">
        <v>801.0</v>
      </c>
    </row>
    <row r="3290">
      <c r="A3290" s="42">
        <v>3289.0</v>
      </c>
      <c r="B3290" s="42">
        <v>10.0</v>
      </c>
      <c r="D3290" s="42">
        <v>3289.0</v>
      </c>
      <c r="E3290" s="42">
        <v>16.0</v>
      </c>
      <c r="G3290" s="2">
        <f>IFERROR(__xludf.DUMMYFUNCTION("""COMPUTED_VALUE"""),18.0)</f>
        <v>18</v>
      </c>
      <c r="O3290" s="42">
        <v>3288.0</v>
      </c>
      <c r="P3290" s="42">
        <v>475.0</v>
      </c>
      <c r="S3290" s="42">
        <v>474.0</v>
      </c>
    </row>
    <row r="3291">
      <c r="A3291" s="42">
        <v>3290.0</v>
      </c>
      <c r="B3291" s="42">
        <v>9.0</v>
      </c>
      <c r="D3291" s="42">
        <v>3290.0</v>
      </c>
      <c r="E3291" s="42">
        <v>0.0</v>
      </c>
      <c r="G3291" s="2">
        <f>IFERROR(__xludf.DUMMYFUNCTION("""COMPUTED_VALUE"""),18.0)</f>
        <v>18</v>
      </c>
      <c r="O3291" s="42">
        <v>3289.0</v>
      </c>
      <c r="P3291" s="42">
        <v>650.0</v>
      </c>
      <c r="S3291" s="42">
        <v>700.0</v>
      </c>
    </row>
    <row r="3292">
      <c r="A3292" s="42">
        <v>3291.0</v>
      </c>
      <c r="B3292" s="42">
        <v>7.0</v>
      </c>
      <c r="D3292" s="42">
        <v>3291.0</v>
      </c>
      <c r="E3292" s="42">
        <v>16.0</v>
      </c>
      <c r="G3292" s="2">
        <f>IFERROR(__xludf.DUMMYFUNCTION("""COMPUTED_VALUE"""),18.0)</f>
        <v>18</v>
      </c>
      <c r="O3292" s="42">
        <v>3290.0</v>
      </c>
      <c r="P3292" s="42">
        <v>545.0</v>
      </c>
      <c r="S3292" s="42">
        <v>543.0</v>
      </c>
    </row>
    <row r="3293">
      <c r="A3293" s="42">
        <v>3292.0</v>
      </c>
      <c r="B3293" s="42">
        <v>4.0</v>
      </c>
      <c r="D3293" s="42">
        <v>3292.0</v>
      </c>
      <c r="E3293" s="42">
        <v>0.0</v>
      </c>
      <c r="G3293" s="2">
        <f>IFERROR(__xludf.DUMMYFUNCTION("""COMPUTED_VALUE"""),17.0)</f>
        <v>17</v>
      </c>
      <c r="O3293" s="42">
        <v>3291.0</v>
      </c>
      <c r="P3293" s="42">
        <v>887.0</v>
      </c>
      <c r="S3293" s="42">
        <v>1105.0</v>
      </c>
    </row>
    <row r="3294">
      <c r="A3294" s="42">
        <v>3293.0</v>
      </c>
      <c r="B3294" s="42">
        <v>3.0</v>
      </c>
      <c r="D3294" s="42">
        <v>3293.0</v>
      </c>
      <c r="E3294" s="42">
        <v>0.0</v>
      </c>
      <c r="G3294" s="2">
        <f>IFERROR(__xludf.DUMMYFUNCTION("""COMPUTED_VALUE"""),16.0)</f>
        <v>16</v>
      </c>
      <c r="O3294" s="42">
        <v>3292.0</v>
      </c>
      <c r="P3294" s="42">
        <v>385.0</v>
      </c>
      <c r="S3294" s="42">
        <v>381.0</v>
      </c>
    </row>
    <row r="3295">
      <c r="A3295" s="42">
        <v>3294.0</v>
      </c>
      <c r="B3295" s="42">
        <v>4.0</v>
      </c>
      <c r="D3295" s="42">
        <v>3294.0</v>
      </c>
      <c r="E3295" s="42">
        <v>16.0</v>
      </c>
      <c r="G3295" s="2">
        <f>IFERROR(__xludf.DUMMYFUNCTION("""COMPUTED_VALUE"""),16.0)</f>
        <v>16</v>
      </c>
      <c r="O3295" s="42">
        <v>3293.0</v>
      </c>
      <c r="P3295" s="42">
        <v>497.0</v>
      </c>
      <c r="S3295" s="42">
        <v>514.0</v>
      </c>
    </row>
    <row r="3296">
      <c r="A3296" s="42">
        <v>3295.0</v>
      </c>
      <c r="B3296" s="42">
        <v>2.0</v>
      </c>
      <c r="D3296" s="42">
        <v>3295.0</v>
      </c>
      <c r="E3296" s="42">
        <v>0.0</v>
      </c>
      <c r="G3296" s="2">
        <f>IFERROR(__xludf.DUMMYFUNCTION("""COMPUTED_VALUE"""),8.0)</f>
        <v>8</v>
      </c>
      <c r="O3296" s="42">
        <v>3294.0</v>
      </c>
      <c r="P3296" s="42">
        <v>883.0</v>
      </c>
      <c r="S3296" s="42">
        <v>1105.0</v>
      </c>
    </row>
    <row r="3297">
      <c r="A3297" s="42">
        <v>3296.0</v>
      </c>
      <c r="B3297" s="42">
        <v>4.0</v>
      </c>
      <c r="D3297" s="42">
        <v>3296.0</v>
      </c>
      <c r="E3297" s="42">
        <v>0.0</v>
      </c>
      <c r="G3297" s="2">
        <f>IFERROR(__xludf.DUMMYFUNCTION("""COMPUTED_VALUE"""),16.0)</f>
        <v>16</v>
      </c>
      <c r="O3297" s="42">
        <v>3295.0</v>
      </c>
      <c r="P3297" s="42">
        <v>542.0</v>
      </c>
      <c r="S3297" s="42">
        <v>705.0</v>
      </c>
    </row>
    <row r="3298">
      <c r="A3298" s="42">
        <v>3297.0</v>
      </c>
      <c r="B3298" s="42">
        <v>3.0</v>
      </c>
      <c r="D3298" s="42">
        <v>3297.0</v>
      </c>
      <c r="E3298" s="42">
        <v>0.0</v>
      </c>
      <c r="G3298" s="2">
        <f>IFERROR(__xludf.DUMMYFUNCTION("""COMPUTED_VALUE"""),13.0)</f>
        <v>13</v>
      </c>
      <c r="O3298" s="42">
        <v>3296.0</v>
      </c>
      <c r="P3298" s="42">
        <v>312.0</v>
      </c>
      <c r="S3298" s="42">
        <v>306.0</v>
      </c>
    </row>
    <row r="3299">
      <c r="A3299" s="42">
        <v>3298.0</v>
      </c>
      <c r="B3299" s="42">
        <v>5.0</v>
      </c>
      <c r="D3299" s="42">
        <v>3298.0</v>
      </c>
      <c r="E3299" s="42">
        <v>0.0</v>
      </c>
      <c r="G3299" s="2">
        <f>IFERROR(__xludf.DUMMYFUNCTION("""COMPUTED_VALUE"""),10.0)</f>
        <v>10</v>
      </c>
      <c r="O3299" s="42">
        <v>3297.0</v>
      </c>
      <c r="P3299" s="42">
        <v>617.0</v>
      </c>
      <c r="S3299" s="42">
        <v>634.0</v>
      </c>
    </row>
    <row r="3300">
      <c r="A3300" s="42">
        <v>3299.0</v>
      </c>
      <c r="B3300" s="42">
        <v>5.0</v>
      </c>
      <c r="D3300" s="42">
        <v>3299.0</v>
      </c>
      <c r="E3300" s="42">
        <v>16.0</v>
      </c>
      <c r="G3300" s="2">
        <f>IFERROR(__xludf.DUMMYFUNCTION("""COMPUTED_VALUE"""),15.0)</f>
        <v>15</v>
      </c>
      <c r="O3300" s="42">
        <v>3298.0</v>
      </c>
      <c r="P3300" s="42">
        <v>949.0</v>
      </c>
      <c r="S3300" s="42">
        <v>1163.0</v>
      </c>
    </row>
    <row r="3301">
      <c r="A3301" s="42">
        <v>3300.0</v>
      </c>
      <c r="B3301" s="42">
        <v>6.0</v>
      </c>
      <c r="D3301" s="42">
        <v>3300.0</v>
      </c>
      <c r="E3301" s="42">
        <v>0.0</v>
      </c>
      <c r="G3301" s="2">
        <f>IFERROR(__xludf.DUMMYFUNCTION("""COMPUTED_VALUE"""),17.0)</f>
        <v>17</v>
      </c>
      <c r="O3301" s="42">
        <v>3299.0</v>
      </c>
      <c r="P3301" s="42">
        <v>684.0</v>
      </c>
      <c r="S3301" s="42">
        <v>833.0</v>
      </c>
    </row>
    <row r="3302">
      <c r="A3302" s="42">
        <v>3301.0</v>
      </c>
      <c r="B3302" s="42">
        <v>4.0</v>
      </c>
      <c r="D3302" s="42">
        <v>3301.0</v>
      </c>
      <c r="E3302" s="42">
        <v>0.0</v>
      </c>
      <c r="G3302" s="2">
        <f>IFERROR(__xludf.DUMMYFUNCTION("""COMPUTED_VALUE"""),16.0)</f>
        <v>16</v>
      </c>
      <c r="O3302" s="42">
        <v>3300.0</v>
      </c>
      <c r="P3302" s="42">
        <v>477.0</v>
      </c>
      <c r="S3302" s="42">
        <v>472.0</v>
      </c>
    </row>
    <row r="3303">
      <c r="A3303" s="42">
        <v>3302.0</v>
      </c>
      <c r="B3303" s="42">
        <v>4.0</v>
      </c>
      <c r="D3303" s="42">
        <v>3302.0</v>
      </c>
      <c r="E3303" s="42">
        <v>16.0</v>
      </c>
      <c r="G3303" s="2">
        <f>IFERROR(__xludf.DUMMYFUNCTION("""COMPUTED_VALUE"""),16.0)</f>
        <v>16</v>
      </c>
      <c r="O3303" s="42">
        <v>3301.0</v>
      </c>
      <c r="P3303" s="42">
        <v>880.0</v>
      </c>
      <c r="S3303" s="42">
        <v>1114.0</v>
      </c>
    </row>
    <row r="3304">
      <c r="A3304" s="42">
        <v>3303.0</v>
      </c>
      <c r="B3304" s="42">
        <v>4.0</v>
      </c>
      <c r="D3304" s="42">
        <v>3303.0</v>
      </c>
      <c r="E3304" s="42">
        <v>0.0</v>
      </c>
      <c r="G3304" s="2">
        <f>IFERROR(__xludf.DUMMYFUNCTION("""COMPUTED_VALUE"""),16.0)</f>
        <v>16</v>
      </c>
      <c r="O3304" s="42">
        <v>3302.0</v>
      </c>
      <c r="P3304" s="42">
        <v>558.0</v>
      </c>
      <c r="S3304" s="42">
        <v>553.0</v>
      </c>
    </row>
    <row r="3305">
      <c r="A3305" s="42">
        <v>3304.0</v>
      </c>
      <c r="B3305" s="42">
        <v>5.0</v>
      </c>
      <c r="D3305" s="42">
        <v>3304.0</v>
      </c>
      <c r="E3305" s="42">
        <v>0.0</v>
      </c>
      <c r="G3305" s="2">
        <f>IFERROR(__xludf.DUMMYFUNCTION("""COMPUTED_VALUE"""),16.0)</f>
        <v>16</v>
      </c>
      <c r="O3305" s="42">
        <v>3303.0</v>
      </c>
      <c r="P3305" s="42">
        <v>855.0</v>
      </c>
      <c r="S3305" s="42">
        <v>876.0</v>
      </c>
    </row>
    <row r="3306">
      <c r="A3306" s="42">
        <v>3305.0</v>
      </c>
      <c r="B3306" s="42">
        <v>5.0</v>
      </c>
      <c r="D3306" s="42">
        <v>3305.0</v>
      </c>
      <c r="E3306" s="42">
        <v>16.0</v>
      </c>
      <c r="G3306" s="2">
        <f>IFERROR(__xludf.DUMMYFUNCTION("""COMPUTED_VALUE"""),16.0)</f>
        <v>16</v>
      </c>
      <c r="O3306" s="42">
        <v>3304.0</v>
      </c>
      <c r="P3306" s="42">
        <v>1024.0</v>
      </c>
      <c r="S3306" s="42">
        <v>1152.0</v>
      </c>
    </row>
    <row r="3307">
      <c r="A3307" s="42">
        <v>3306.0</v>
      </c>
      <c r="B3307" s="42">
        <v>6.0</v>
      </c>
      <c r="D3307" s="42">
        <v>3306.0</v>
      </c>
      <c r="E3307" s="42">
        <v>0.0</v>
      </c>
      <c r="G3307" s="2">
        <f>IFERROR(__xludf.DUMMYFUNCTION("""COMPUTED_VALUE"""),16.0)</f>
        <v>16</v>
      </c>
      <c r="O3307" s="42">
        <v>3305.0</v>
      </c>
      <c r="P3307" s="42">
        <v>1187.0</v>
      </c>
      <c r="S3307" s="42">
        <v>1237.0</v>
      </c>
    </row>
    <row r="3308">
      <c r="A3308" s="42">
        <v>3307.0</v>
      </c>
      <c r="B3308" s="42">
        <v>6.0</v>
      </c>
      <c r="D3308" s="42">
        <v>3307.0</v>
      </c>
      <c r="E3308" s="42">
        <v>0.0</v>
      </c>
      <c r="G3308" s="2">
        <f>IFERROR(__xludf.DUMMYFUNCTION("""COMPUTED_VALUE"""),16.0)</f>
        <v>16</v>
      </c>
      <c r="O3308" s="42">
        <v>3306.0</v>
      </c>
      <c r="P3308" s="42">
        <v>1109.0</v>
      </c>
      <c r="S3308" s="42">
        <v>1314.0</v>
      </c>
    </row>
    <row r="3309">
      <c r="A3309" s="42">
        <v>3308.0</v>
      </c>
      <c r="B3309" s="42">
        <v>7.0</v>
      </c>
      <c r="D3309" s="42">
        <v>3308.0</v>
      </c>
      <c r="E3309" s="42">
        <v>16.0</v>
      </c>
      <c r="G3309" s="2">
        <f>IFERROR(__xludf.DUMMYFUNCTION("""COMPUTED_VALUE"""),14.0)</f>
        <v>14</v>
      </c>
      <c r="O3309" s="42">
        <v>3307.0</v>
      </c>
      <c r="P3309" s="42">
        <v>989.0</v>
      </c>
      <c r="S3309" s="42">
        <v>988.0</v>
      </c>
    </row>
    <row r="3310">
      <c r="A3310" s="42">
        <v>3309.0</v>
      </c>
      <c r="B3310" s="42">
        <v>7.0</v>
      </c>
      <c r="D3310" s="42">
        <v>3309.0</v>
      </c>
      <c r="E3310" s="42">
        <v>0.0</v>
      </c>
      <c r="G3310" s="2">
        <f>IFERROR(__xludf.DUMMYFUNCTION("""COMPUTED_VALUE"""),11.0)</f>
        <v>11</v>
      </c>
      <c r="O3310" s="42">
        <v>3308.0</v>
      </c>
      <c r="P3310" s="42">
        <v>875.0</v>
      </c>
      <c r="S3310" s="42">
        <v>872.0</v>
      </c>
    </row>
    <row r="3311">
      <c r="A3311" s="42">
        <v>3310.0</v>
      </c>
      <c r="B3311" s="42">
        <v>7.0</v>
      </c>
      <c r="D3311" s="42">
        <v>3310.0</v>
      </c>
      <c r="E3311" s="42">
        <v>16.0</v>
      </c>
      <c r="G3311" s="2">
        <f>IFERROR(__xludf.DUMMYFUNCTION("""COMPUTED_VALUE"""),17.0)</f>
        <v>17</v>
      </c>
      <c r="O3311" s="42">
        <v>3309.0</v>
      </c>
      <c r="P3311" s="42">
        <v>1047.0</v>
      </c>
      <c r="S3311" s="42">
        <v>1070.0</v>
      </c>
    </row>
    <row r="3312">
      <c r="A3312" s="42">
        <v>3311.0</v>
      </c>
      <c r="B3312" s="42">
        <v>8.0</v>
      </c>
      <c r="D3312" s="42">
        <v>3311.0</v>
      </c>
      <c r="E3312" s="42">
        <v>0.0</v>
      </c>
      <c r="G3312" s="2">
        <f>IFERROR(__xludf.DUMMYFUNCTION("""COMPUTED_VALUE"""),16.0)</f>
        <v>16</v>
      </c>
      <c r="O3312" s="42">
        <v>3310.0</v>
      </c>
      <c r="P3312" s="42">
        <v>1190.0</v>
      </c>
      <c r="S3312" s="42">
        <v>1203.0</v>
      </c>
    </row>
    <row r="3313">
      <c r="A3313" s="42">
        <v>3312.0</v>
      </c>
      <c r="B3313" s="42">
        <v>4.0</v>
      </c>
      <c r="D3313" s="42">
        <v>3312.0</v>
      </c>
      <c r="E3313" s="42">
        <v>0.0</v>
      </c>
      <c r="G3313" s="2">
        <f>IFERROR(__xludf.DUMMYFUNCTION("""COMPUTED_VALUE"""),16.0)</f>
        <v>16</v>
      </c>
      <c r="O3313" s="42">
        <v>3311.0</v>
      </c>
      <c r="P3313" s="42">
        <v>1092.0</v>
      </c>
      <c r="S3313" s="42">
        <v>1092.0</v>
      </c>
    </row>
    <row r="3314">
      <c r="A3314" s="42">
        <v>3313.0</v>
      </c>
      <c r="B3314" s="42">
        <v>5.0</v>
      </c>
      <c r="D3314" s="42">
        <v>3313.0</v>
      </c>
      <c r="E3314" s="42">
        <v>16.0</v>
      </c>
      <c r="G3314" s="2">
        <f>IFERROR(__xludf.DUMMYFUNCTION("""COMPUTED_VALUE"""),12.0)</f>
        <v>12</v>
      </c>
      <c r="O3314" s="42">
        <v>3312.0</v>
      </c>
      <c r="P3314" s="42">
        <v>1057.0</v>
      </c>
      <c r="S3314" s="42">
        <v>1099.0</v>
      </c>
    </row>
    <row r="3315">
      <c r="A3315" s="42">
        <v>3314.0</v>
      </c>
      <c r="B3315" s="42">
        <v>6.0</v>
      </c>
      <c r="D3315" s="42">
        <v>3314.0</v>
      </c>
      <c r="E3315" s="42">
        <v>0.0</v>
      </c>
      <c r="G3315" s="2">
        <f>IFERROR(__xludf.DUMMYFUNCTION("""COMPUTED_VALUE"""),12.0)</f>
        <v>12</v>
      </c>
      <c r="O3315" s="42">
        <v>3313.0</v>
      </c>
      <c r="P3315" s="42">
        <v>1043.0</v>
      </c>
      <c r="S3315" s="42">
        <v>1094.0</v>
      </c>
    </row>
    <row r="3316">
      <c r="A3316" s="42">
        <v>3315.0</v>
      </c>
      <c r="B3316" s="42">
        <v>6.0</v>
      </c>
      <c r="D3316" s="42">
        <v>3315.0</v>
      </c>
      <c r="E3316" s="42">
        <v>0.0</v>
      </c>
      <c r="G3316" s="2">
        <f>IFERROR(__xludf.DUMMYFUNCTION("""COMPUTED_VALUE"""),13.0)</f>
        <v>13</v>
      </c>
      <c r="O3316" s="42">
        <v>3314.0</v>
      </c>
      <c r="P3316" s="42">
        <v>1029.0</v>
      </c>
      <c r="S3316" s="42">
        <v>1091.0</v>
      </c>
    </row>
    <row r="3317">
      <c r="A3317" s="42">
        <v>3316.0</v>
      </c>
      <c r="B3317" s="42">
        <v>6.0</v>
      </c>
      <c r="D3317" s="42">
        <v>3316.0</v>
      </c>
      <c r="E3317" s="42">
        <v>16.0</v>
      </c>
      <c r="G3317" s="2">
        <f>IFERROR(__xludf.DUMMYFUNCTION("""COMPUTED_VALUE"""),12.0)</f>
        <v>12</v>
      </c>
      <c r="O3317" s="42">
        <v>3315.0</v>
      </c>
      <c r="P3317" s="42">
        <v>976.0</v>
      </c>
      <c r="S3317" s="42">
        <v>1125.0</v>
      </c>
    </row>
    <row r="3318">
      <c r="A3318" s="42">
        <v>3317.0</v>
      </c>
      <c r="B3318" s="42">
        <v>5.0</v>
      </c>
      <c r="D3318" s="42">
        <v>3317.0</v>
      </c>
      <c r="E3318" s="42">
        <v>0.0</v>
      </c>
      <c r="G3318" s="2">
        <f>IFERROR(__xludf.DUMMYFUNCTION("""COMPUTED_VALUE"""),16.0)</f>
        <v>16</v>
      </c>
      <c r="O3318" s="42">
        <v>3316.0</v>
      </c>
      <c r="P3318" s="42">
        <v>845.0</v>
      </c>
      <c r="S3318" s="42">
        <v>1034.0</v>
      </c>
    </row>
    <row r="3319">
      <c r="A3319" s="42">
        <v>3318.0</v>
      </c>
      <c r="B3319" s="42">
        <v>5.0</v>
      </c>
      <c r="D3319" s="42">
        <v>3318.0</v>
      </c>
      <c r="E3319" s="42">
        <v>0.0</v>
      </c>
      <c r="G3319" s="2">
        <f>IFERROR(__xludf.DUMMYFUNCTION("""COMPUTED_VALUE"""),15.0)</f>
        <v>15</v>
      </c>
      <c r="O3319" s="42">
        <v>3317.0</v>
      </c>
      <c r="P3319" s="42">
        <v>740.0</v>
      </c>
      <c r="S3319" s="42">
        <v>735.0</v>
      </c>
    </row>
    <row r="3320">
      <c r="A3320" s="42">
        <v>3319.0</v>
      </c>
      <c r="B3320" s="42">
        <v>3.0</v>
      </c>
      <c r="D3320" s="42">
        <v>3319.0</v>
      </c>
      <c r="E3320" s="42">
        <v>16.0</v>
      </c>
      <c r="G3320" s="2">
        <f>IFERROR(__xludf.DUMMYFUNCTION("""COMPUTED_VALUE"""),15.0)</f>
        <v>15</v>
      </c>
      <c r="O3320" s="42">
        <v>3318.0</v>
      </c>
      <c r="P3320" s="42">
        <v>1060.0</v>
      </c>
      <c r="S3320" s="42">
        <v>1152.0</v>
      </c>
    </row>
    <row r="3321">
      <c r="A3321" s="42">
        <v>3320.0</v>
      </c>
      <c r="B3321" s="42">
        <v>5.0</v>
      </c>
      <c r="D3321" s="42">
        <v>3320.0</v>
      </c>
      <c r="E3321" s="42">
        <v>0.0</v>
      </c>
      <c r="G3321" s="2">
        <f>IFERROR(__xludf.DUMMYFUNCTION("""COMPUTED_VALUE"""),15.0)</f>
        <v>15</v>
      </c>
      <c r="O3321" s="42">
        <v>3319.0</v>
      </c>
      <c r="P3321" s="42">
        <v>953.0</v>
      </c>
      <c r="S3321" s="42">
        <v>1133.0</v>
      </c>
    </row>
    <row r="3322">
      <c r="A3322" s="42">
        <v>3321.0</v>
      </c>
      <c r="B3322" s="42">
        <v>3.0</v>
      </c>
      <c r="D3322" s="42">
        <v>3321.0</v>
      </c>
      <c r="E3322" s="42">
        <v>0.0</v>
      </c>
      <c r="G3322" s="2">
        <f>IFERROR(__xludf.DUMMYFUNCTION("""COMPUTED_VALUE"""),16.0)</f>
        <v>16</v>
      </c>
      <c r="O3322" s="42">
        <v>3320.0</v>
      </c>
      <c r="P3322" s="42">
        <v>480.0</v>
      </c>
      <c r="S3322" s="42">
        <v>476.0</v>
      </c>
    </row>
    <row r="3323">
      <c r="A3323" s="42">
        <v>3322.0</v>
      </c>
      <c r="B3323" s="42">
        <v>4.0</v>
      </c>
      <c r="D3323" s="42">
        <v>3322.0</v>
      </c>
      <c r="E3323" s="42">
        <v>0.0</v>
      </c>
      <c r="G3323" s="2">
        <f>IFERROR(__xludf.DUMMYFUNCTION("""COMPUTED_VALUE"""),17.0)</f>
        <v>17</v>
      </c>
      <c r="O3323" s="42">
        <v>3321.0</v>
      </c>
      <c r="P3323" s="42">
        <v>713.0</v>
      </c>
      <c r="S3323" s="42">
        <v>730.0</v>
      </c>
    </row>
    <row r="3324">
      <c r="A3324" s="42">
        <v>3323.0</v>
      </c>
      <c r="B3324" s="42">
        <v>5.0</v>
      </c>
      <c r="D3324" s="42">
        <v>3323.0</v>
      </c>
      <c r="E3324" s="42">
        <v>16.0</v>
      </c>
      <c r="G3324" s="2">
        <f>IFERROR(__xludf.DUMMYFUNCTION("""COMPUTED_VALUE"""),16.0)</f>
        <v>16</v>
      </c>
      <c r="O3324" s="42">
        <v>3322.0</v>
      </c>
      <c r="P3324" s="42">
        <v>1026.0</v>
      </c>
      <c r="S3324" s="42">
        <v>1246.0</v>
      </c>
    </row>
    <row r="3325">
      <c r="A3325" s="42">
        <v>3324.0</v>
      </c>
      <c r="B3325" s="42">
        <v>6.0</v>
      </c>
      <c r="D3325" s="42">
        <v>3324.0</v>
      </c>
      <c r="E3325" s="42">
        <v>0.0</v>
      </c>
      <c r="G3325" s="2">
        <f>IFERROR(__xludf.DUMMYFUNCTION("""COMPUTED_VALUE"""),15.0)</f>
        <v>15</v>
      </c>
      <c r="O3325" s="42">
        <v>3323.0</v>
      </c>
      <c r="P3325" s="42">
        <v>834.0</v>
      </c>
      <c r="S3325" s="42">
        <v>1040.0</v>
      </c>
    </row>
    <row r="3326">
      <c r="A3326" s="42">
        <v>3325.0</v>
      </c>
      <c r="B3326" s="42">
        <v>6.0</v>
      </c>
      <c r="D3326" s="42">
        <v>3325.0</v>
      </c>
      <c r="E3326" s="42">
        <v>0.0</v>
      </c>
      <c r="G3326" s="2">
        <f>IFERROR(__xludf.DUMMYFUNCTION("""COMPUTED_VALUE"""),15.0)</f>
        <v>15</v>
      </c>
      <c r="O3326" s="42">
        <v>3324.0</v>
      </c>
      <c r="P3326" s="42">
        <v>409.0</v>
      </c>
      <c r="S3326" s="42">
        <v>405.0</v>
      </c>
    </row>
    <row r="3327">
      <c r="A3327" s="42">
        <v>3326.0</v>
      </c>
      <c r="B3327" s="42">
        <v>5.0</v>
      </c>
      <c r="D3327" s="42">
        <v>3326.0</v>
      </c>
      <c r="E3327" s="42">
        <v>16.0</v>
      </c>
      <c r="G3327" s="2">
        <f>IFERROR(__xludf.DUMMYFUNCTION("""COMPUTED_VALUE"""),17.0)</f>
        <v>17</v>
      </c>
      <c r="O3327" s="42">
        <v>3325.0</v>
      </c>
      <c r="P3327" s="42">
        <v>1082.0</v>
      </c>
      <c r="S3327" s="42">
        <v>1560.0</v>
      </c>
    </row>
    <row r="3328">
      <c r="A3328" s="42">
        <v>3327.0</v>
      </c>
      <c r="B3328" s="42">
        <v>7.0</v>
      </c>
      <c r="D3328" s="42">
        <v>3327.0</v>
      </c>
      <c r="E3328" s="42">
        <v>0.0</v>
      </c>
      <c r="G3328" s="2">
        <f>IFERROR(__xludf.DUMMYFUNCTION("""COMPUTED_VALUE"""),16.0)</f>
        <v>16</v>
      </c>
      <c r="O3328" s="42">
        <v>3326.0</v>
      </c>
      <c r="P3328" s="42">
        <v>547.0</v>
      </c>
      <c r="S3328" s="42">
        <v>543.0</v>
      </c>
    </row>
    <row r="3329">
      <c r="A3329" s="42">
        <v>3328.0</v>
      </c>
      <c r="B3329" s="42">
        <v>5.0</v>
      </c>
      <c r="D3329" s="42">
        <v>3328.0</v>
      </c>
      <c r="E3329" s="42">
        <v>0.0</v>
      </c>
      <c r="G3329" s="2">
        <f>IFERROR(__xludf.DUMMYFUNCTION("""COMPUTED_VALUE"""),23.0)</f>
        <v>23</v>
      </c>
      <c r="O3329" s="42">
        <v>3327.0</v>
      </c>
      <c r="P3329" s="42">
        <v>1026.0</v>
      </c>
      <c r="S3329" s="42">
        <v>1176.0</v>
      </c>
    </row>
    <row r="3330">
      <c r="A3330" s="42">
        <v>3329.0</v>
      </c>
      <c r="B3330" s="42">
        <v>5.0</v>
      </c>
      <c r="D3330" s="42">
        <v>3329.0</v>
      </c>
      <c r="E3330" s="42">
        <v>16.0</v>
      </c>
      <c r="G3330" s="2">
        <f>IFERROR(__xludf.DUMMYFUNCTION("""COMPUTED_VALUE"""),20.0)</f>
        <v>20</v>
      </c>
      <c r="O3330" s="42">
        <v>3328.0</v>
      </c>
      <c r="P3330" s="42">
        <v>451.0</v>
      </c>
      <c r="S3330" s="42">
        <v>448.0</v>
      </c>
    </row>
    <row r="3331">
      <c r="A3331" s="42">
        <v>3330.0</v>
      </c>
      <c r="B3331" s="42">
        <v>5.0</v>
      </c>
      <c r="D3331" s="42">
        <v>3330.0</v>
      </c>
      <c r="E3331" s="42">
        <v>0.0</v>
      </c>
      <c r="G3331" s="2">
        <f>IFERROR(__xludf.DUMMYFUNCTION("""COMPUTED_VALUE"""),18.0)</f>
        <v>18</v>
      </c>
      <c r="O3331" s="42">
        <v>3329.0</v>
      </c>
      <c r="P3331" s="42">
        <v>1020.0</v>
      </c>
      <c r="S3331" s="42">
        <v>1142.0</v>
      </c>
    </row>
    <row r="3332">
      <c r="A3332" s="42">
        <v>3331.0</v>
      </c>
      <c r="B3332" s="42">
        <v>3.0</v>
      </c>
      <c r="D3332" s="42">
        <v>3331.0</v>
      </c>
      <c r="E3332" s="42">
        <v>0.0</v>
      </c>
      <c r="G3332" s="2">
        <f>IFERROR(__xludf.DUMMYFUNCTION("""COMPUTED_VALUE"""),21.0)</f>
        <v>21</v>
      </c>
      <c r="O3332" s="42">
        <v>3330.0</v>
      </c>
      <c r="P3332" s="42">
        <v>595.0</v>
      </c>
      <c r="S3332" s="42">
        <v>781.0</v>
      </c>
    </row>
    <row r="3333">
      <c r="A3333" s="42">
        <v>3332.0</v>
      </c>
      <c r="B3333" s="42">
        <v>3.0</v>
      </c>
      <c r="D3333" s="42">
        <v>3332.0</v>
      </c>
      <c r="E3333" s="42">
        <v>0.0</v>
      </c>
      <c r="G3333" s="2">
        <f>IFERROR(__xludf.DUMMYFUNCTION("""COMPUTED_VALUE"""),19.0)</f>
        <v>19</v>
      </c>
      <c r="O3333" s="42">
        <v>3331.0</v>
      </c>
      <c r="P3333" s="42">
        <v>325.0</v>
      </c>
      <c r="S3333" s="42">
        <v>320.0</v>
      </c>
    </row>
    <row r="3334">
      <c r="A3334" s="42">
        <v>3333.0</v>
      </c>
      <c r="B3334" s="42">
        <v>3.0</v>
      </c>
      <c r="D3334" s="42">
        <v>3333.0</v>
      </c>
      <c r="E3334" s="42">
        <v>16.0</v>
      </c>
      <c r="G3334" s="2">
        <f>IFERROR(__xludf.DUMMYFUNCTION("""COMPUTED_VALUE"""),18.0)</f>
        <v>18</v>
      </c>
      <c r="O3334" s="42">
        <v>3332.0</v>
      </c>
      <c r="P3334" s="42">
        <v>224.0</v>
      </c>
      <c r="S3334" s="42">
        <v>274.0</v>
      </c>
    </row>
    <row r="3335">
      <c r="A3335" s="42">
        <v>3334.0</v>
      </c>
      <c r="B3335" s="42">
        <v>4.0</v>
      </c>
      <c r="D3335" s="42">
        <v>3334.0</v>
      </c>
      <c r="E3335" s="42">
        <v>0.0</v>
      </c>
      <c r="G3335" s="2">
        <f>IFERROR(__xludf.DUMMYFUNCTION("""COMPUTED_VALUE"""),18.0)</f>
        <v>18</v>
      </c>
      <c r="O3335" s="42">
        <v>3333.0</v>
      </c>
      <c r="P3335" s="42">
        <v>581.0</v>
      </c>
      <c r="S3335" s="42">
        <v>647.0</v>
      </c>
    </row>
    <row r="3336">
      <c r="A3336" s="42">
        <v>3335.0</v>
      </c>
      <c r="B3336" s="42">
        <v>4.0</v>
      </c>
      <c r="D3336" s="42">
        <v>3335.0</v>
      </c>
      <c r="E3336" s="42">
        <v>0.0</v>
      </c>
      <c r="G3336" s="2">
        <f>IFERROR(__xludf.DUMMYFUNCTION("""COMPUTED_VALUE"""),16.0)</f>
        <v>16</v>
      </c>
      <c r="O3336" s="42">
        <v>3334.0</v>
      </c>
      <c r="P3336" s="42">
        <v>654.0</v>
      </c>
      <c r="S3336" s="42">
        <v>652.0</v>
      </c>
    </row>
    <row r="3337">
      <c r="A3337" s="42">
        <v>3336.0</v>
      </c>
      <c r="B3337" s="42">
        <v>3.0</v>
      </c>
      <c r="D3337" s="42">
        <v>3336.0</v>
      </c>
      <c r="E3337" s="42">
        <v>1.0</v>
      </c>
      <c r="G3337" s="2">
        <f>IFERROR(__xludf.DUMMYFUNCTION("""COMPUTED_VALUE"""),16.0)</f>
        <v>16</v>
      </c>
      <c r="O3337" s="42">
        <v>3335.0</v>
      </c>
      <c r="P3337" s="42">
        <v>923.0</v>
      </c>
      <c r="S3337" s="42">
        <v>1137.0</v>
      </c>
    </row>
    <row r="3338">
      <c r="A3338" s="42">
        <v>3337.0</v>
      </c>
      <c r="B3338" s="42">
        <v>3.0</v>
      </c>
      <c r="D3338" s="42">
        <v>3337.0</v>
      </c>
      <c r="E3338" s="42">
        <v>1.0</v>
      </c>
      <c r="G3338" s="2">
        <f>IFERROR(__xludf.DUMMYFUNCTION("""COMPUTED_VALUE"""),18.0)</f>
        <v>18</v>
      </c>
      <c r="O3338" s="42">
        <v>3336.0</v>
      </c>
      <c r="P3338" s="42">
        <v>707.0</v>
      </c>
      <c r="S3338" s="42">
        <v>702.0</v>
      </c>
    </row>
    <row r="3339">
      <c r="A3339" s="42">
        <v>3338.0</v>
      </c>
      <c r="B3339" s="42">
        <v>4.0</v>
      </c>
      <c r="D3339" s="42">
        <v>3338.0</v>
      </c>
      <c r="E3339" s="42">
        <v>16.0</v>
      </c>
      <c r="G3339" s="2">
        <f>IFERROR(__xludf.DUMMYFUNCTION("""COMPUTED_VALUE"""),16.0)</f>
        <v>16</v>
      </c>
      <c r="O3339" s="42">
        <v>3337.0</v>
      </c>
      <c r="P3339" s="42">
        <v>1028.0</v>
      </c>
      <c r="S3339" s="42">
        <v>1234.0</v>
      </c>
    </row>
    <row r="3340">
      <c r="A3340" s="42">
        <v>3339.0</v>
      </c>
      <c r="B3340" s="42">
        <v>2.0</v>
      </c>
      <c r="D3340" s="42">
        <v>3339.0</v>
      </c>
      <c r="E3340" s="42">
        <v>0.0</v>
      </c>
      <c r="G3340" s="2">
        <f>IFERROR(__xludf.DUMMYFUNCTION("""COMPUTED_VALUE"""),16.0)</f>
        <v>16</v>
      </c>
      <c r="O3340" s="42">
        <v>3338.0</v>
      </c>
      <c r="P3340" s="42">
        <v>1087.0</v>
      </c>
      <c r="S3340" s="42">
        <v>1325.0</v>
      </c>
    </row>
    <row r="3341">
      <c r="A3341" s="42">
        <v>3340.0</v>
      </c>
      <c r="B3341" s="42">
        <v>2.0</v>
      </c>
      <c r="D3341" s="42">
        <v>3340.0</v>
      </c>
      <c r="E3341" s="42">
        <v>0.0</v>
      </c>
      <c r="G3341" s="2">
        <f>IFERROR(__xludf.DUMMYFUNCTION("""COMPUTED_VALUE"""),16.0)</f>
        <v>16</v>
      </c>
      <c r="O3341" s="42">
        <v>3339.0</v>
      </c>
      <c r="P3341" s="42">
        <v>1054.0</v>
      </c>
      <c r="S3341" s="42">
        <v>1048.0</v>
      </c>
    </row>
    <row r="3342">
      <c r="A3342" s="42">
        <v>3341.0</v>
      </c>
      <c r="B3342" s="42">
        <v>4.0</v>
      </c>
      <c r="D3342" s="42">
        <v>3341.0</v>
      </c>
      <c r="E3342" s="42">
        <v>0.0</v>
      </c>
      <c r="G3342" s="2">
        <f>IFERROR(__xludf.DUMMYFUNCTION("""COMPUTED_VALUE"""),17.0)</f>
        <v>17</v>
      </c>
      <c r="O3342" s="42">
        <v>3340.0</v>
      </c>
      <c r="P3342" s="42">
        <v>1216.0</v>
      </c>
      <c r="S3342" s="42">
        <v>1227.0</v>
      </c>
    </row>
    <row r="3343">
      <c r="A3343" s="42">
        <v>3342.0</v>
      </c>
      <c r="B3343" s="42">
        <v>2.0</v>
      </c>
      <c r="D3343" s="42">
        <v>3342.0</v>
      </c>
      <c r="E3343" s="42">
        <v>0.0</v>
      </c>
      <c r="G3343" s="2">
        <f>IFERROR(__xludf.DUMMYFUNCTION("""COMPUTED_VALUE"""),16.0)</f>
        <v>16</v>
      </c>
      <c r="O3343" s="42">
        <v>3341.0</v>
      </c>
      <c r="P3343" s="42">
        <v>1298.0</v>
      </c>
      <c r="S3343" s="42">
        <v>1298.0</v>
      </c>
    </row>
    <row r="3344">
      <c r="A3344" s="42">
        <v>3343.0</v>
      </c>
      <c r="B3344" s="42">
        <v>3.0</v>
      </c>
      <c r="D3344" s="42">
        <v>3343.0</v>
      </c>
      <c r="E3344" s="42">
        <v>0.0</v>
      </c>
      <c r="G3344" s="2">
        <f>IFERROR(__xludf.DUMMYFUNCTION("""COMPUTED_VALUE"""),15.0)</f>
        <v>15</v>
      </c>
      <c r="O3344" s="42">
        <v>3342.0</v>
      </c>
      <c r="P3344" s="42">
        <v>1397.0</v>
      </c>
      <c r="S3344" s="42">
        <v>1397.0</v>
      </c>
    </row>
    <row r="3345">
      <c r="A3345" s="42">
        <v>3344.0</v>
      </c>
      <c r="B3345" s="42">
        <v>2.0</v>
      </c>
      <c r="D3345" s="42">
        <v>3344.0</v>
      </c>
      <c r="E3345" s="42">
        <v>16.0</v>
      </c>
      <c r="G3345" s="2">
        <f>IFERROR(__xludf.DUMMYFUNCTION("""COMPUTED_VALUE"""),6.0)</f>
        <v>6</v>
      </c>
      <c r="O3345" s="42">
        <v>3343.0</v>
      </c>
      <c r="P3345" s="42">
        <v>1549.0</v>
      </c>
      <c r="S3345" s="42">
        <v>1549.0</v>
      </c>
    </row>
    <row r="3346">
      <c r="A3346" s="42">
        <v>3345.0</v>
      </c>
      <c r="B3346" s="42">
        <v>4.0</v>
      </c>
      <c r="D3346" s="42">
        <v>3345.0</v>
      </c>
      <c r="E3346" s="42">
        <v>0.0</v>
      </c>
      <c r="G3346" s="2">
        <f>IFERROR(__xludf.DUMMYFUNCTION("""COMPUTED_VALUE"""),13.0)</f>
        <v>13</v>
      </c>
      <c r="O3346" s="42">
        <v>3344.0</v>
      </c>
      <c r="P3346" s="42">
        <v>1450.0</v>
      </c>
      <c r="S3346" s="42">
        <v>1450.0</v>
      </c>
    </row>
    <row r="3347">
      <c r="A3347" s="42">
        <v>3346.0</v>
      </c>
      <c r="B3347" s="42">
        <v>5.0</v>
      </c>
      <c r="D3347" s="42">
        <v>3346.0</v>
      </c>
      <c r="E3347" s="42">
        <v>0.0</v>
      </c>
      <c r="G3347" s="2">
        <f>IFERROR(__xludf.DUMMYFUNCTION("""COMPUTED_VALUE"""),16.0)</f>
        <v>16</v>
      </c>
      <c r="O3347" s="42">
        <v>3345.0</v>
      </c>
      <c r="P3347" s="42">
        <v>1659.0</v>
      </c>
      <c r="S3347" s="42">
        <v>1659.0</v>
      </c>
    </row>
    <row r="3348">
      <c r="A3348" s="42">
        <v>3347.0</v>
      </c>
      <c r="B3348" s="42">
        <v>6.0</v>
      </c>
      <c r="D3348" s="42">
        <v>3347.0</v>
      </c>
      <c r="E3348" s="42">
        <v>16.0</v>
      </c>
      <c r="G3348" s="2">
        <f>IFERROR(__xludf.DUMMYFUNCTION("""COMPUTED_VALUE"""),16.0)</f>
        <v>16</v>
      </c>
      <c r="O3348" s="42">
        <v>3346.0</v>
      </c>
      <c r="P3348" s="42">
        <v>1780.0</v>
      </c>
      <c r="S3348" s="42">
        <v>1780.0</v>
      </c>
    </row>
    <row r="3349">
      <c r="A3349" s="42">
        <v>3348.0</v>
      </c>
      <c r="B3349" s="42">
        <v>6.0</v>
      </c>
      <c r="D3349" s="42">
        <v>3348.0</v>
      </c>
      <c r="E3349" s="42">
        <v>0.0</v>
      </c>
      <c r="G3349" s="2">
        <f>IFERROR(__xludf.DUMMYFUNCTION("""COMPUTED_VALUE"""),16.0)</f>
        <v>16</v>
      </c>
      <c r="O3349" s="42">
        <v>3347.0</v>
      </c>
      <c r="P3349" s="42">
        <v>1657.0</v>
      </c>
      <c r="S3349" s="42">
        <v>1657.0</v>
      </c>
    </row>
    <row r="3350">
      <c r="A3350" s="42">
        <v>3349.0</v>
      </c>
      <c r="B3350" s="42">
        <v>4.0</v>
      </c>
      <c r="D3350" s="42">
        <v>3349.0</v>
      </c>
      <c r="E3350" s="42">
        <v>0.0</v>
      </c>
      <c r="G3350" s="2">
        <f>IFERROR(__xludf.DUMMYFUNCTION("""COMPUTED_VALUE"""),11.0)</f>
        <v>11</v>
      </c>
      <c r="O3350" s="42">
        <v>3348.0</v>
      </c>
      <c r="P3350" s="42">
        <v>1457.0</v>
      </c>
      <c r="S3350" s="42">
        <v>1457.0</v>
      </c>
    </row>
    <row r="3351">
      <c r="A3351" s="42">
        <v>3350.0</v>
      </c>
      <c r="B3351" s="42">
        <v>5.0</v>
      </c>
      <c r="D3351" s="42">
        <v>3350.0</v>
      </c>
      <c r="E3351" s="42">
        <v>0.0</v>
      </c>
      <c r="G3351" s="2">
        <f>IFERROR(__xludf.DUMMYFUNCTION("""COMPUTED_VALUE"""),19.0)</f>
        <v>19</v>
      </c>
      <c r="O3351" s="42">
        <v>3349.0</v>
      </c>
      <c r="P3351" s="42">
        <v>1469.0</v>
      </c>
      <c r="S3351" s="42">
        <v>1469.0</v>
      </c>
    </row>
    <row r="3352">
      <c r="A3352" s="42">
        <v>3351.0</v>
      </c>
      <c r="B3352" s="42">
        <v>5.0</v>
      </c>
      <c r="D3352" s="42">
        <v>3351.0</v>
      </c>
      <c r="E3352" s="42">
        <v>16.0</v>
      </c>
      <c r="G3352" s="2">
        <f>IFERROR(__xludf.DUMMYFUNCTION("""COMPUTED_VALUE"""),22.0)</f>
        <v>22</v>
      </c>
      <c r="O3352" s="42">
        <v>3350.0</v>
      </c>
      <c r="P3352" s="42">
        <v>1430.0</v>
      </c>
      <c r="S3352" s="42">
        <v>1430.0</v>
      </c>
    </row>
    <row r="3353">
      <c r="A3353" s="42">
        <v>3352.0</v>
      </c>
      <c r="B3353" s="42">
        <v>5.0</v>
      </c>
      <c r="D3353" s="42">
        <v>3352.0</v>
      </c>
      <c r="E3353" s="42">
        <v>0.0</v>
      </c>
      <c r="G3353" s="2">
        <f>IFERROR(__xludf.DUMMYFUNCTION("""COMPUTED_VALUE"""),20.0)</f>
        <v>20</v>
      </c>
      <c r="O3353" s="42">
        <v>3351.0</v>
      </c>
      <c r="P3353" s="42">
        <v>2138.0</v>
      </c>
      <c r="S3353" s="42">
        <v>2138.0</v>
      </c>
    </row>
    <row r="3354">
      <c r="A3354" s="42">
        <v>3353.0</v>
      </c>
      <c r="B3354" s="42">
        <v>4.0</v>
      </c>
      <c r="D3354" s="42">
        <v>3353.0</v>
      </c>
      <c r="E3354" s="42">
        <v>0.0</v>
      </c>
      <c r="G3354" s="2">
        <f>IFERROR(__xludf.DUMMYFUNCTION("""COMPUTED_VALUE"""),16.0)</f>
        <v>16</v>
      </c>
      <c r="O3354" s="42">
        <v>3352.0</v>
      </c>
      <c r="P3354" s="42">
        <v>1960.0</v>
      </c>
      <c r="S3354" s="42">
        <v>1960.0</v>
      </c>
    </row>
    <row r="3355">
      <c r="A3355" s="42">
        <v>3354.0</v>
      </c>
      <c r="B3355" s="42">
        <v>4.0</v>
      </c>
      <c r="D3355" s="42">
        <v>3354.0</v>
      </c>
      <c r="E3355" s="42">
        <v>16.0</v>
      </c>
      <c r="G3355" s="2">
        <f>IFERROR(__xludf.DUMMYFUNCTION("""COMPUTED_VALUE"""),16.0)</f>
        <v>16</v>
      </c>
      <c r="O3355" s="42">
        <v>3353.0</v>
      </c>
      <c r="P3355" s="42">
        <v>1913.0</v>
      </c>
      <c r="S3355" s="42">
        <v>1913.0</v>
      </c>
    </row>
    <row r="3356">
      <c r="A3356" s="42">
        <v>3355.0</v>
      </c>
      <c r="B3356" s="42">
        <v>4.0</v>
      </c>
      <c r="D3356" s="42">
        <v>3355.0</v>
      </c>
      <c r="E3356" s="42">
        <v>0.0</v>
      </c>
      <c r="G3356" s="2">
        <f>IFERROR(__xludf.DUMMYFUNCTION("""COMPUTED_VALUE"""),16.0)</f>
        <v>16</v>
      </c>
      <c r="O3356" s="42">
        <v>3354.0</v>
      </c>
      <c r="P3356" s="42">
        <v>1433.0</v>
      </c>
      <c r="S3356" s="42">
        <v>1433.0</v>
      </c>
    </row>
    <row r="3357">
      <c r="A3357" s="42">
        <v>3356.0</v>
      </c>
      <c r="B3357" s="42">
        <v>5.0</v>
      </c>
      <c r="D3357" s="42">
        <v>3356.0</v>
      </c>
      <c r="E3357" s="42">
        <v>0.0</v>
      </c>
      <c r="G3357" s="2">
        <f>IFERROR(__xludf.DUMMYFUNCTION("""COMPUTED_VALUE"""),16.0)</f>
        <v>16</v>
      </c>
      <c r="O3357" s="42">
        <v>3355.0</v>
      </c>
      <c r="P3357" s="42">
        <v>1272.0</v>
      </c>
      <c r="S3357" s="42">
        <v>1272.0</v>
      </c>
    </row>
    <row r="3358">
      <c r="A3358" s="42">
        <v>3357.0</v>
      </c>
      <c r="B3358" s="42">
        <v>3.0</v>
      </c>
      <c r="D3358" s="42">
        <v>3357.0</v>
      </c>
      <c r="E3358" s="42">
        <v>0.0</v>
      </c>
      <c r="G3358" s="2">
        <f>IFERROR(__xludf.DUMMYFUNCTION("""COMPUTED_VALUE"""),14.0)</f>
        <v>14</v>
      </c>
      <c r="O3358" s="42">
        <v>3356.0</v>
      </c>
      <c r="P3358" s="42">
        <v>1481.0</v>
      </c>
      <c r="S3358" s="42">
        <v>1481.0</v>
      </c>
    </row>
    <row r="3359">
      <c r="A3359" s="42">
        <v>3358.0</v>
      </c>
      <c r="B3359" s="42">
        <v>4.0</v>
      </c>
      <c r="D3359" s="42">
        <v>3358.0</v>
      </c>
      <c r="E3359" s="42">
        <v>16.0</v>
      </c>
      <c r="G3359" s="2">
        <f>IFERROR(__xludf.DUMMYFUNCTION("""COMPUTED_VALUE"""),17.0)</f>
        <v>17</v>
      </c>
      <c r="O3359" s="42">
        <v>3357.0</v>
      </c>
      <c r="P3359" s="42">
        <v>1461.0</v>
      </c>
      <c r="S3359" s="42">
        <v>1461.0</v>
      </c>
    </row>
    <row r="3360">
      <c r="A3360" s="42">
        <v>3359.0</v>
      </c>
      <c r="B3360" s="42">
        <v>3.0</v>
      </c>
      <c r="D3360" s="42">
        <v>3359.0</v>
      </c>
      <c r="E3360" s="42">
        <v>0.0</v>
      </c>
      <c r="G3360" s="2">
        <f>IFERROR(__xludf.DUMMYFUNCTION("""COMPUTED_VALUE"""),19.0)</f>
        <v>19</v>
      </c>
      <c r="O3360" s="42">
        <v>3358.0</v>
      </c>
      <c r="P3360" s="42">
        <v>1661.0</v>
      </c>
      <c r="S3360" s="42">
        <v>1661.0</v>
      </c>
    </row>
    <row r="3361">
      <c r="A3361" s="42">
        <v>3360.0</v>
      </c>
      <c r="B3361" s="42">
        <v>4.0</v>
      </c>
      <c r="D3361" s="42">
        <v>3360.0</v>
      </c>
      <c r="E3361" s="42">
        <v>0.0</v>
      </c>
      <c r="G3361" s="2">
        <f>IFERROR(__xludf.DUMMYFUNCTION("""COMPUTED_VALUE"""),16.0)</f>
        <v>16</v>
      </c>
      <c r="O3361" s="42">
        <v>3359.0</v>
      </c>
      <c r="P3361" s="42">
        <v>1488.0</v>
      </c>
      <c r="S3361" s="42">
        <v>1488.0</v>
      </c>
    </row>
    <row r="3362">
      <c r="A3362" s="42">
        <v>3361.0</v>
      </c>
      <c r="B3362" s="42">
        <v>5.0</v>
      </c>
      <c r="D3362" s="42">
        <v>3361.0</v>
      </c>
      <c r="E3362" s="42">
        <v>0.0</v>
      </c>
      <c r="G3362" s="2">
        <f>IFERROR(__xludf.DUMMYFUNCTION("""COMPUTED_VALUE"""),16.0)</f>
        <v>16</v>
      </c>
      <c r="O3362" s="42">
        <v>3360.0</v>
      </c>
      <c r="P3362" s="42">
        <v>1515.0</v>
      </c>
      <c r="S3362" s="42">
        <v>1515.0</v>
      </c>
    </row>
    <row r="3363">
      <c r="A3363" s="42">
        <v>3362.0</v>
      </c>
      <c r="B3363" s="42">
        <v>3.0</v>
      </c>
      <c r="D3363" s="42">
        <v>3362.0</v>
      </c>
      <c r="E3363" s="42">
        <v>16.0</v>
      </c>
      <c r="G3363" s="2">
        <f>IFERROR(__xludf.DUMMYFUNCTION("""COMPUTED_VALUE"""),16.0)</f>
        <v>16</v>
      </c>
      <c r="O3363" s="42">
        <v>3361.0</v>
      </c>
      <c r="P3363" s="42">
        <v>1289.0</v>
      </c>
      <c r="S3363" s="42">
        <v>1289.0</v>
      </c>
    </row>
    <row r="3364">
      <c r="A3364" s="42">
        <v>3363.0</v>
      </c>
      <c r="B3364" s="42">
        <v>4.0</v>
      </c>
      <c r="D3364" s="42">
        <v>3363.0</v>
      </c>
      <c r="E3364" s="42">
        <v>0.0</v>
      </c>
      <c r="G3364" s="2">
        <f>IFERROR(__xludf.DUMMYFUNCTION("""COMPUTED_VALUE"""),16.0)</f>
        <v>16</v>
      </c>
      <c r="O3364" s="42">
        <v>3362.0</v>
      </c>
      <c r="P3364" s="42">
        <v>1629.0</v>
      </c>
      <c r="S3364" s="42">
        <v>1629.0</v>
      </c>
    </row>
    <row r="3365">
      <c r="A3365" s="42">
        <v>3364.0</v>
      </c>
      <c r="B3365" s="42">
        <v>4.0</v>
      </c>
      <c r="D3365" s="42">
        <v>3364.0</v>
      </c>
      <c r="E3365" s="42">
        <v>0.0</v>
      </c>
      <c r="G3365" s="2">
        <f>IFERROR(__xludf.DUMMYFUNCTION("""COMPUTED_VALUE"""),16.0)</f>
        <v>16</v>
      </c>
      <c r="O3365" s="42">
        <v>3363.0</v>
      </c>
      <c r="P3365" s="42">
        <v>1682.0</v>
      </c>
      <c r="S3365" s="42">
        <v>1682.0</v>
      </c>
    </row>
    <row r="3366">
      <c r="A3366" s="42">
        <v>3365.0</v>
      </c>
      <c r="B3366" s="42">
        <v>5.0</v>
      </c>
      <c r="D3366" s="42">
        <v>3365.0</v>
      </c>
      <c r="E3366" s="42">
        <v>0.0</v>
      </c>
      <c r="G3366" s="2">
        <f>IFERROR(__xludf.DUMMYFUNCTION("""COMPUTED_VALUE"""),16.0)</f>
        <v>16</v>
      </c>
      <c r="O3366" s="42">
        <v>3364.0</v>
      </c>
      <c r="P3366" s="42">
        <v>1402.0</v>
      </c>
      <c r="S3366" s="42">
        <v>1402.0</v>
      </c>
    </row>
    <row r="3367">
      <c r="A3367" s="42">
        <v>3366.0</v>
      </c>
      <c r="B3367" s="42">
        <v>5.0</v>
      </c>
      <c r="D3367" s="42">
        <v>3366.0</v>
      </c>
      <c r="E3367" s="42">
        <v>16.0</v>
      </c>
      <c r="G3367" s="2">
        <f>IFERROR(__xludf.DUMMYFUNCTION("""COMPUTED_VALUE"""),17.0)</f>
        <v>17</v>
      </c>
      <c r="O3367" s="42">
        <v>3365.0</v>
      </c>
      <c r="P3367" s="42">
        <v>1339.0</v>
      </c>
      <c r="S3367" s="42">
        <v>1339.0</v>
      </c>
    </row>
    <row r="3368">
      <c r="A3368" s="42">
        <v>3367.0</v>
      </c>
      <c r="B3368" s="42">
        <v>4.0</v>
      </c>
      <c r="D3368" s="42">
        <v>3367.0</v>
      </c>
      <c r="E3368" s="42">
        <v>0.0</v>
      </c>
      <c r="G3368" s="2">
        <f>IFERROR(__xludf.DUMMYFUNCTION("""COMPUTED_VALUE"""),14.0)</f>
        <v>14</v>
      </c>
      <c r="O3368" s="42">
        <v>3366.0</v>
      </c>
      <c r="P3368" s="42">
        <v>1507.0</v>
      </c>
      <c r="S3368" s="42">
        <v>1507.0</v>
      </c>
    </row>
    <row r="3369">
      <c r="A3369" s="42">
        <v>3368.0</v>
      </c>
      <c r="B3369" s="42">
        <v>4.0</v>
      </c>
      <c r="D3369" s="42">
        <v>3368.0</v>
      </c>
      <c r="E3369" s="42">
        <v>0.0</v>
      </c>
      <c r="G3369" s="2">
        <f>IFERROR(__xludf.DUMMYFUNCTION("""COMPUTED_VALUE"""),16.0)</f>
        <v>16</v>
      </c>
      <c r="O3369" s="42">
        <v>3367.0</v>
      </c>
      <c r="P3369" s="42">
        <v>1764.0</v>
      </c>
      <c r="S3369" s="42">
        <v>1764.0</v>
      </c>
    </row>
    <row r="3370">
      <c r="A3370" s="42">
        <v>3369.0</v>
      </c>
      <c r="B3370" s="42">
        <v>4.0</v>
      </c>
      <c r="D3370" s="42">
        <v>3369.0</v>
      </c>
      <c r="E3370" s="42">
        <v>0.0</v>
      </c>
      <c r="G3370" s="2">
        <f>IFERROR(__xludf.DUMMYFUNCTION("""COMPUTED_VALUE"""),18.0)</f>
        <v>18</v>
      </c>
      <c r="O3370" s="42">
        <v>3368.0</v>
      </c>
      <c r="P3370" s="42">
        <v>1515.0</v>
      </c>
      <c r="S3370" s="42">
        <v>1515.0</v>
      </c>
    </row>
    <row r="3371">
      <c r="A3371" s="42">
        <v>3370.0</v>
      </c>
      <c r="B3371" s="42">
        <v>6.0</v>
      </c>
      <c r="D3371" s="42">
        <v>3370.0</v>
      </c>
      <c r="E3371" s="42">
        <v>16.0</v>
      </c>
      <c r="G3371" s="2">
        <f>IFERROR(__xludf.DUMMYFUNCTION("""COMPUTED_VALUE"""),16.0)</f>
        <v>16</v>
      </c>
      <c r="O3371" s="42">
        <v>3369.0</v>
      </c>
      <c r="P3371" s="42">
        <v>1575.0</v>
      </c>
      <c r="S3371" s="42">
        <v>1575.0</v>
      </c>
    </row>
    <row r="3372">
      <c r="A3372" s="42">
        <v>3371.0</v>
      </c>
      <c r="B3372" s="42">
        <v>5.0</v>
      </c>
      <c r="D3372" s="42">
        <v>3371.0</v>
      </c>
      <c r="E3372" s="42">
        <v>0.0</v>
      </c>
      <c r="G3372" s="2">
        <f>IFERROR(__xludf.DUMMYFUNCTION("""COMPUTED_VALUE"""),14.0)</f>
        <v>14</v>
      </c>
      <c r="O3372" s="42">
        <v>3370.0</v>
      </c>
      <c r="P3372" s="42">
        <v>1743.0</v>
      </c>
      <c r="S3372" s="42">
        <v>1743.0</v>
      </c>
    </row>
    <row r="3373">
      <c r="A3373" s="42">
        <v>3372.0</v>
      </c>
      <c r="B3373" s="42">
        <v>5.0</v>
      </c>
      <c r="D3373" s="42">
        <v>3372.0</v>
      </c>
      <c r="E3373" s="42">
        <v>0.0</v>
      </c>
      <c r="G3373" s="2">
        <f>IFERROR(__xludf.DUMMYFUNCTION("""COMPUTED_VALUE"""),16.0)</f>
        <v>16</v>
      </c>
      <c r="O3373" s="42">
        <v>3371.0</v>
      </c>
      <c r="P3373" s="42">
        <v>1367.0</v>
      </c>
      <c r="S3373" s="42">
        <v>1367.0</v>
      </c>
    </row>
    <row r="3374">
      <c r="A3374" s="42">
        <v>3373.0</v>
      </c>
      <c r="B3374" s="42">
        <v>3.0</v>
      </c>
      <c r="D3374" s="42">
        <v>3373.0</v>
      </c>
      <c r="E3374" s="42">
        <v>15.0</v>
      </c>
      <c r="G3374" s="2">
        <f>IFERROR(__xludf.DUMMYFUNCTION("""COMPUTED_VALUE"""),16.0)</f>
        <v>16</v>
      </c>
      <c r="O3374" s="42">
        <v>3372.0</v>
      </c>
      <c r="P3374" s="42">
        <v>1550.0</v>
      </c>
      <c r="S3374" s="42">
        <v>1550.0</v>
      </c>
    </row>
    <row r="3375">
      <c r="A3375" s="42">
        <v>3374.0</v>
      </c>
      <c r="B3375" s="42">
        <v>3.0</v>
      </c>
      <c r="D3375" s="42">
        <v>3374.0</v>
      </c>
      <c r="E3375" s="42">
        <v>0.0</v>
      </c>
      <c r="G3375" s="2">
        <f>IFERROR(__xludf.DUMMYFUNCTION("""COMPUTED_VALUE"""),17.0)</f>
        <v>17</v>
      </c>
      <c r="O3375" s="42">
        <v>3373.0</v>
      </c>
      <c r="P3375" s="42">
        <v>1483.0</v>
      </c>
      <c r="S3375" s="42">
        <v>1483.0</v>
      </c>
    </row>
    <row r="3376">
      <c r="A3376" s="42">
        <v>3375.0</v>
      </c>
      <c r="B3376" s="42">
        <v>1.0</v>
      </c>
      <c r="D3376" s="42">
        <v>3375.0</v>
      </c>
      <c r="E3376" s="42">
        <v>0.0</v>
      </c>
      <c r="G3376" s="2">
        <f>IFERROR(__xludf.DUMMYFUNCTION("""COMPUTED_VALUE"""),16.0)</f>
        <v>16</v>
      </c>
      <c r="O3376" s="42">
        <v>3374.0</v>
      </c>
      <c r="P3376" s="42">
        <v>1232.0</v>
      </c>
      <c r="S3376" s="42">
        <v>1262.0</v>
      </c>
    </row>
    <row r="3377">
      <c r="A3377" s="42">
        <v>3376.0</v>
      </c>
      <c r="B3377" s="42">
        <v>2.0</v>
      </c>
      <c r="D3377" s="42">
        <v>3376.0</v>
      </c>
      <c r="E3377" s="42">
        <v>0.0</v>
      </c>
      <c r="G3377" s="2">
        <f>IFERROR(__xludf.DUMMYFUNCTION("""COMPUTED_VALUE"""),10.0)</f>
        <v>10</v>
      </c>
      <c r="O3377" s="42">
        <v>3375.0</v>
      </c>
      <c r="P3377" s="42">
        <v>1044.0</v>
      </c>
      <c r="S3377" s="42">
        <v>1043.0</v>
      </c>
    </row>
    <row r="3378">
      <c r="A3378" s="42">
        <v>3377.0</v>
      </c>
      <c r="B3378" s="42">
        <v>4.0</v>
      </c>
      <c r="D3378" s="42">
        <v>3377.0</v>
      </c>
      <c r="E3378" s="42">
        <v>1.0</v>
      </c>
      <c r="G3378" s="2">
        <f>IFERROR(__xludf.DUMMYFUNCTION("""COMPUTED_VALUE"""),16.0)</f>
        <v>16</v>
      </c>
      <c r="O3378" s="42">
        <v>3376.0</v>
      </c>
      <c r="P3378" s="42">
        <v>1213.0</v>
      </c>
      <c r="S3378" s="42">
        <v>1271.0</v>
      </c>
    </row>
    <row r="3379">
      <c r="A3379" s="42">
        <v>3378.0</v>
      </c>
      <c r="B3379" s="42">
        <v>2.0</v>
      </c>
      <c r="D3379" s="42">
        <v>3378.0</v>
      </c>
      <c r="E3379" s="42">
        <v>1.0</v>
      </c>
      <c r="G3379" s="2">
        <f>IFERROR(__xludf.DUMMYFUNCTION("""COMPUTED_VALUE"""),14.0)</f>
        <v>14</v>
      </c>
      <c r="O3379" s="42">
        <v>3377.0</v>
      </c>
      <c r="P3379" s="42">
        <v>764.0</v>
      </c>
      <c r="S3379" s="42">
        <v>763.0</v>
      </c>
    </row>
    <row r="3380">
      <c r="A3380" s="42">
        <v>3379.0</v>
      </c>
      <c r="B3380" s="42">
        <v>2.0</v>
      </c>
      <c r="D3380" s="42">
        <v>3379.0</v>
      </c>
      <c r="E3380" s="42">
        <v>1.0</v>
      </c>
      <c r="G3380" s="2">
        <f>IFERROR(__xludf.DUMMYFUNCTION("""COMPUTED_VALUE"""),10.0)</f>
        <v>10</v>
      </c>
      <c r="O3380" s="42">
        <v>3378.0</v>
      </c>
      <c r="P3380" s="42">
        <v>1105.0</v>
      </c>
      <c r="S3380" s="42">
        <v>1353.0</v>
      </c>
    </row>
    <row r="3381">
      <c r="A3381" s="42">
        <v>3380.0</v>
      </c>
      <c r="B3381" s="42">
        <v>3.0</v>
      </c>
      <c r="D3381" s="42">
        <v>3380.0</v>
      </c>
      <c r="E3381" s="42">
        <v>1.0</v>
      </c>
      <c r="G3381" s="2">
        <f>IFERROR(__xludf.DUMMYFUNCTION("""COMPUTED_VALUE"""),13.0)</f>
        <v>13</v>
      </c>
      <c r="O3381" s="42">
        <v>3379.0</v>
      </c>
      <c r="P3381" s="42">
        <v>772.0</v>
      </c>
      <c r="S3381" s="42">
        <v>769.0</v>
      </c>
    </row>
    <row r="3382">
      <c r="A3382" s="42">
        <v>3381.0</v>
      </c>
      <c r="B3382" s="42">
        <v>4.0</v>
      </c>
      <c r="D3382" s="42">
        <v>3381.0</v>
      </c>
      <c r="E3382" s="42">
        <v>16.0</v>
      </c>
      <c r="G3382" s="2">
        <f>IFERROR(__xludf.DUMMYFUNCTION("""COMPUTED_VALUE"""),11.0)</f>
        <v>11</v>
      </c>
      <c r="O3382" s="42">
        <v>3380.0</v>
      </c>
      <c r="P3382" s="42">
        <v>1095.0</v>
      </c>
      <c r="S3382" s="42">
        <v>1118.0</v>
      </c>
    </row>
    <row r="3383">
      <c r="A3383" s="42">
        <v>3382.0</v>
      </c>
      <c r="B3383" s="42">
        <v>4.0</v>
      </c>
      <c r="D3383" s="42">
        <v>3382.0</v>
      </c>
      <c r="E3383" s="42">
        <v>0.0</v>
      </c>
      <c r="G3383" s="2">
        <f>IFERROR(__xludf.DUMMYFUNCTION("""COMPUTED_VALUE"""),16.0)</f>
        <v>16</v>
      </c>
      <c r="O3383" s="42">
        <v>3381.0</v>
      </c>
      <c r="P3383" s="42">
        <v>1233.0</v>
      </c>
      <c r="S3383" s="42">
        <v>1255.0</v>
      </c>
    </row>
    <row r="3384">
      <c r="A3384" s="42">
        <v>3383.0</v>
      </c>
      <c r="B3384" s="42">
        <v>4.0</v>
      </c>
      <c r="D3384" s="42">
        <v>3383.0</v>
      </c>
      <c r="E3384" s="42">
        <v>0.0</v>
      </c>
      <c r="G3384" s="2">
        <f>IFERROR(__xludf.DUMMYFUNCTION("""COMPUTED_VALUE"""),12.0)</f>
        <v>12</v>
      </c>
      <c r="O3384" s="42">
        <v>3382.0</v>
      </c>
      <c r="P3384" s="42">
        <v>1359.0</v>
      </c>
      <c r="S3384" s="42">
        <v>1358.0</v>
      </c>
    </row>
    <row r="3385">
      <c r="A3385" s="42">
        <v>3384.0</v>
      </c>
      <c r="B3385" s="42">
        <v>5.0</v>
      </c>
      <c r="D3385" s="42">
        <v>3384.0</v>
      </c>
      <c r="E3385" s="42">
        <v>16.0</v>
      </c>
      <c r="G3385" s="2">
        <f>IFERROR(__xludf.DUMMYFUNCTION("""COMPUTED_VALUE"""),14.0)</f>
        <v>14</v>
      </c>
      <c r="O3385" s="42">
        <v>3383.0</v>
      </c>
      <c r="P3385" s="42">
        <v>1510.0</v>
      </c>
      <c r="S3385" s="42">
        <v>1510.0</v>
      </c>
    </row>
    <row r="3386">
      <c r="A3386" s="42">
        <v>3385.0</v>
      </c>
      <c r="B3386" s="42">
        <v>8.0</v>
      </c>
      <c r="D3386" s="42">
        <v>3385.0</v>
      </c>
      <c r="E3386" s="42">
        <v>0.0</v>
      </c>
      <c r="G3386" s="2">
        <f>IFERROR(__xludf.DUMMYFUNCTION("""COMPUTED_VALUE"""),18.0)</f>
        <v>18</v>
      </c>
      <c r="O3386" s="42">
        <v>3384.0</v>
      </c>
      <c r="P3386" s="42">
        <v>1480.0</v>
      </c>
      <c r="S3386" s="42">
        <v>1480.0</v>
      </c>
    </row>
    <row r="3387">
      <c r="A3387" s="42">
        <v>3386.0</v>
      </c>
      <c r="B3387" s="42">
        <v>8.0</v>
      </c>
      <c r="D3387" s="42">
        <v>3386.0</v>
      </c>
      <c r="E3387" s="42">
        <v>16.0</v>
      </c>
      <c r="G3387" s="2">
        <f>IFERROR(__xludf.DUMMYFUNCTION("""COMPUTED_VALUE"""),16.0)</f>
        <v>16</v>
      </c>
      <c r="O3387" s="42">
        <v>3385.0</v>
      </c>
      <c r="P3387" s="42">
        <v>1914.0</v>
      </c>
      <c r="S3387" s="42">
        <v>1914.0</v>
      </c>
    </row>
    <row r="3388">
      <c r="A3388" s="42">
        <v>3387.0</v>
      </c>
      <c r="B3388" s="42">
        <v>6.0</v>
      </c>
      <c r="D3388" s="42">
        <v>3387.0</v>
      </c>
      <c r="E3388" s="42">
        <v>0.0</v>
      </c>
      <c r="G3388" s="2">
        <f>IFERROR(__xludf.DUMMYFUNCTION("""COMPUTED_VALUE"""),14.0)</f>
        <v>14</v>
      </c>
      <c r="O3388" s="42">
        <v>3386.0</v>
      </c>
      <c r="P3388" s="42">
        <v>1723.0</v>
      </c>
      <c r="S3388" s="42">
        <v>1723.0</v>
      </c>
    </row>
    <row r="3389">
      <c r="A3389" s="42">
        <v>3388.0</v>
      </c>
      <c r="B3389" s="42">
        <v>4.0</v>
      </c>
      <c r="D3389" s="42">
        <v>3388.0</v>
      </c>
      <c r="E3389" s="42">
        <v>0.0</v>
      </c>
      <c r="G3389" s="2">
        <f>IFERROR(__xludf.DUMMYFUNCTION("""COMPUTED_VALUE"""),16.0)</f>
        <v>16</v>
      </c>
      <c r="O3389" s="42">
        <v>3387.0</v>
      </c>
      <c r="P3389" s="42">
        <v>1834.0</v>
      </c>
      <c r="S3389" s="42">
        <v>1834.0</v>
      </c>
    </row>
    <row r="3390">
      <c r="A3390" s="42">
        <v>3389.0</v>
      </c>
      <c r="B3390" s="42">
        <v>4.0</v>
      </c>
      <c r="D3390" s="42">
        <v>3389.0</v>
      </c>
      <c r="E3390" s="42">
        <v>0.0</v>
      </c>
      <c r="G3390" s="2">
        <f>IFERROR(__xludf.DUMMYFUNCTION("""COMPUTED_VALUE"""),14.0)</f>
        <v>14</v>
      </c>
      <c r="O3390" s="42">
        <v>3388.0</v>
      </c>
      <c r="P3390" s="42">
        <v>1532.0</v>
      </c>
      <c r="S3390" s="42">
        <v>1532.0</v>
      </c>
    </row>
    <row r="3391">
      <c r="A3391" s="42">
        <v>3390.0</v>
      </c>
      <c r="B3391" s="42">
        <v>4.0</v>
      </c>
      <c r="D3391" s="42">
        <v>3390.0</v>
      </c>
      <c r="E3391" s="42">
        <v>16.0</v>
      </c>
      <c r="G3391" s="2">
        <f>IFERROR(__xludf.DUMMYFUNCTION("""COMPUTED_VALUE"""),7.0)</f>
        <v>7</v>
      </c>
      <c r="O3391" s="42">
        <v>3389.0</v>
      </c>
      <c r="P3391" s="42">
        <v>1385.0</v>
      </c>
      <c r="S3391" s="42">
        <v>1385.0</v>
      </c>
    </row>
    <row r="3392">
      <c r="A3392" s="42">
        <v>3391.0</v>
      </c>
      <c r="B3392" s="42">
        <v>4.0</v>
      </c>
      <c r="D3392" s="42">
        <v>3391.0</v>
      </c>
      <c r="E3392" s="42">
        <v>0.0</v>
      </c>
      <c r="G3392" s="2">
        <f>IFERROR(__xludf.DUMMYFUNCTION("""COMPUTED_VALUE"""),11.0)</f>
        <v>11</v>
      </c>
      <c r="O3392" s="42">
        <v>3390.0</v>
      </c>
      <c r="P3392" s="42">
        <v>1432.0</v>
      </c>
      <c r="S3392" s="42">
        <v>1432.0</v>
      </c>
    </row>
    <row r="3393">
      <c r="A3393" s="42">
        <v>3392.0</v>
      </c>
      <c r="B3393" s="42">
        <v>5.0</v>
      </c>
      <c r="D3393" s="42">
        <v>3392.0</v>
      </c>
      <c r="E3393" s="42">
        <v>0.0</v>
      </c>
      <c r="G3393" s="2">
        <f>IFERROR(__xludf.DUMMYFUNCTION("""COMPUTED_VALUE"""),7.0)</f>
        <v>7</v>
      </c>
      <c r="O3393" s="42">
        <v>3391.0</v>
      </c>
      <c r="P3393" s="42">
        <v>1501.0</v>
      </c>
      <c r="S3393" s="42">
        <v>1501.0</v>
      </c>
    </row>
    <row r="3394">
      <c r="A3394" s="42">
        <v>3393.0</v>
      </c>
      <c r="B3394" s="42">
        <v>6.0</v>
      </c>
      <c r="D3394" s="42">
        <v>3393.0</v>
      </c>
      <c r="E3394" s="42">
        <v>16.0</v>
      </c>
      <c r="G3394" s="2">
        <f>IFERROR(__xludf.DUMMYFUNCTION("""COMPUTED_VALUE"""),15.0)</f>
        <v>15</v>
      </c>
      <c r="O3394" s="42">
        <v>3392.0</v>
      </c>
      <c r="P3394" s="42">
        <v>2146.0</v>
      </c>
      <c r="S3394" s="42">
        <v>2146.0</v>
      </c>
    </row>
    <row r="3395">
      <c r="A3395" s="42">
        <v>3394.0</v>
      </c>
      <c r="B3395" s="42">
        <v>7.0</v>
      </c>
      <c r="D3395" s="42">
        <v>3394.0</v>
      </c>
      <c r="E3395" s="42">
        <v>0.0</v>
      </c>
      <c r="G3395" s="2">
        <f>IFERROR(__xludf.DUMMYFUNCTION("""COMPUTED_VALUE"""),10.0)</f>
        <v>10</v>
      </c>
      <c r="O3395" s="42">
        <v>3393.0</v>
      </c>
      <c r="P3395" s="42">
        <v>1383.0</v>
      </c>
      <c r="S3395" s="42">
        <v>1383.0</v>
      </c>
    </row>
    <row r="3396">
      <c r="A3396" s="42">
        <v>3395.0</v>
      </c>
      <c r="B3396" s="42">
        <v>5.0</v>
      </c>
      <c r="D3396" s="42">
        <v>3395.0</v>
      </c>
      <c r="E3396" s="42">
        <v>0.0</v>
      </c>
      <c r="G3396" s="2">
        <f>IFERROR(__xludf.DUMMYFUNCTION("""COMPUTED_VALUE"""),11.0)</f>
        <v>11</v>
      </c>
      <c r="O3396" s="42">
        <v>3394.0</v>
      </c>
      <c r="P3396" s="42">
        <v>1578.0</v>
      </c>
      <c r="S3396" s="42">
        <v>1578.0</v>
      </c>
    </row>
    <row r="3397">
      <c r="A3397" s="42">
        <v>3396.0</v>
      </c>
      <c r="B3397" s="42">
        <v>2.0</v>
      </c>
      <c r="D3397" s="42">
        <v>3396.0</v>
      </c>
      <c r="E3397" s="42">
        <v>0.0</v>
      </c>
      <c r="G3397" s="2">
        <f>IFERROR(__xludf.DUMMYFUNCTION("""COMPUTED_VALUE"""),16.0)</f>
        <v>16</v>
      </c>
      <c r="O3397" s="42">
        <v>3395.0</v>
      </c>
      <c r="P3397" s="42">
        <v>1469.0</v>
      </c>
      <c r="S3397" s="42">
        <v>1469.0</v>
      </c>
    </row>
    <row r="3398">
      <c r="A3398" s="42">
        <v>3397.0</v>
      </c>
      <c r="B3398" s="42">
        <v>4.0</v>
      </c>
      <c r="D3398" s="42">
        <v>3397.0</v>
      </c>
      <c r="E3398" s="42">
        <v>16.0</v>
      </c>
      <c r="G3398" s="2">
        <f>IFERROR(__xludf.DUMMYFUNCTION("""COMPUTED_VALUE"""),6.0)</f>
        <v>6</v>
      </c>
      <c r="O3398" s="42">
        <v>3396.0</v>
      </c>
      <c r="P3398" s="42">
        <v>1279.0</v>
      </c>
      <c r="S3398" s="42">
        <v>1279.0</v>
      </c>
    </row>
    <row r="3399">
      <c r="A3399" s="42">
        <v>3398.0</v>
      </c>
      <c r="B3399" s="42">
        <v>6.0</v>
      </c>
      <c r="D3399" s="42">
        <v>3398.0</v>
      </c>
      <c r="E3399" s="42">
        <v>0.0</v>
      </c>
      <c r="G3399" s="2">
        <f>IFERROR(__xludf.DUMMYFUNCTION("""COMPUTED_VALUE"""),12.0)</f>
        <v>12</v>
      </c>
      <c r="O3399" s="42">
        <v>3397.0</v>
      </c>
      <c r="P3399" s="42">
        <v>1535.0</v>
      </c>
      <c r="S3399" s="42">
        <v>1535.0</v>
      </c>
    </row>
    <row r="3400">
      <c r="A3400" s="42">
        <v>3399.0</v>
      </c>
      <c r="B3400" s="42">
        <v>8.0</v>
      </c>
      <c r="D3400" s="42">
        <v>3399.0</v>
      </c>
      <c r="E3400" s="42">
        <v>16.0</v>
      </c>
      <c r="G3400" s="2">
        <f>IFERROR(__xludf.DUMMYFUNCTION("""COMPUTED_VALUE"""),6.0)</f>
        <v>6</v>
      </c>
      <c r="O3400" s="42">
        <v>3398.0</v>
      </c>
      <c r="P3400" s="42">
        <v>1273.0</v>
      </c>
      <c r="S3400" s="42">
        <v>1273.0</v>
      </c>
    </row>
    <row r="3401">
      <c r="A3401" s="42">
        <v>3400.0</v>
      </c>
      <c r="B3401" s="42">
        <v>7.0</v>
      </c>
      <c r="D3401" s="42">
        <v>3400.0</v>
      </c>
      <c r="E3401" s="42">
        <v>0.0</v>
      </c>
      <c r="G3401" s="2">
        <f>IFERROR(__xludf.DUMMYFUNCTION("""COMPUTED_VALUE"""),16.0)</f>
        <v>16</v>
      </c>
      <c r="O3401" s="42">
        <v>3399.0</v>
      </c>
      <c r="P3401" s="42">
        <v>1350.0</v>
      </c>
      <c r="S3401" s="42">
        <v>1350.0</v>
      </c>
    </row>
    <row r="3402">
      <c r="A3402" s="42">
        <v>3401.0</v>
      </c>
      <c r="B3402" s="42">
        <v>8.0</v>
      </c>
      <c r="D3402" s="42">
        <v>3401.0</v>
      </c>
      <c r="E3402" s="42">
        <v>16.0</v>
      </c>
      <c r="G3402" s="2">
        <f>IFERROR(__xludf.DUMMYFUNCTION("""COMPUTED_VALUE"""),9.0)</f>
        <v>9</v>
      </c>
      <c r="O3402" s="42">
        <v>3400.0</v>
      </c>
      <c r="P3402" s="42">
        <v>1481.0</v>
      </c>
      <c r="S3402" s="42">
        <v>1481.0</v>
      </c>
    </row>
    <row r="3403">
      <c r="A3403" s="42">
        <v>3402.0</v>
      </c>
      <c r="B3403" s="42">
        <v>10.0</v>
      </c>
      <c r="D3403" s="42">
        <v>3402.0</v>
      </c>
      <c r="E3403" s="42">
        <v>0.0</v>
      </c>
      <c r="G3403" s="2">
        <f>IFERROR(__xludf.DUMMYFUNCTION("""COMPUTED_VALUE"""),11.0)</f>
        <v>11</v>
      </c>
      <c r="O3403" s="42">
        <v>3401.0</v>
      </c>
      <c r="P3403" s="42">
        <v>1043.0</v>
      </c>
      <c r="S3403" s="42">
        <v>1043.0</v>
      </c>
    </row>
    <row r="3404">
      <c r="A3404" s="42">
        <v>3403.0</v>
      </c>
      <c r="B3404" s="42">
        <v>9.0</v>
      </c>
      <c r="D3404" s="42">
        <v>3403.0</v>
      </c>
      <c r="E3404" s="42">
        <v>16.0</v>
      </c>
      <c r="G3404" s="2">
        <f>IFERROR(__xludf.DUMMYFUNCTION("""COMPUTED_VALUE"""),10.0)</f>
        <v>10</v>
      </c>
      <c r="O3404" s="42">
        <v>3402.0</v>
      </c>
      <c r="P3404" s="42">
        <v>930.0</v>
      </c>
      <c r="S3404" s="42">
        <v>958.0</v>
      </c>
    </row>
    <row r="3405">
      <c r="A3405" s="42">
        <v>3404.0</v>
      </c>
      <c r="B3405" s="42">
        <v>11.0</v>
      </c>
      <c r="D3405" s="42">
        <v>3404.0</v>
      </c>
      <c r="E3405" s="42">
        <v>0.0</v>
      </c>
      <c r="G3405" s="2">
        <f>IFERROR(__xludf.DUMMYFUNCTION("""COMPUTED_VALUE"""),15.0)</f>
        <v>15</v>
      </c>
      <c r="O3405" s="42">
        <v>3403.0</v>
      </c>
      <c r="P3405" s="42">
        <v>850.0</v>
      </c>
      <c r="S3405" s="42">
        <v>902.0</v>
      </c>
    </row>
    <row r="3406">
      <c r="A3406" s="42">
        <v>3405.0</v>
      </c>
      <c r="B3406" s="42">
        <v>9.0</v>
      </c>
      <c r="D3406" s="42">
        <v>3405.0</v>
      </c>
      <c r="E3406" s="42">
        <v>16.0</v>
      </c>
      <c r="G3406" s="2">
        <f>IFERROR(__xludf.DUMMYFUNCTION("""COMPUTED_VALUE"""),19.0)</f>
        <v>19</v>
      </c>
      <c r="O3406" s="42">
        <v>3404.0</v>
      </c>
      <c r="P3406" s="42">
        <v>753.0</v>
      </c>
      <c r="S3406" s="42">
        <v>751.0</v>
      </c>
    </row>
    <row r="3407">
      <c r="A3407" s="42">
        <v>3406.0</v>
      </c>
      <c r="B3407" s="42">
        <v>9.0</v>
      </c>
      <c r="D3407" s="42">
        <v>3406.0</v>
      </c>
      <c r="E3407" s="42">
        <v>16.0</v>
      </c>
      <c r="G3407" s="2">
        <f>IFERROR(__xludf.DUMMYFUNCTION("""COMPUTED_VALUE"""),19.0)</f>
        <v>19</v>
      </c>
      <c r="O3407" s="42">
        <v>3405.0</v>
      </c>
      <c r="P3407" s="42">
        <v>703.0</v>
      </c>
      <c r="S3407" s="42">
        <v>753.0</v>
      </c>
    </row>
    <row r="3408">
      <c r="A3408" s="42">
        <v>3407.0</v>
      </c>
      <c r="B3408" s="42">
        <v>8.0</v>
      </c>
      <c r="D3408" s="42">
        <v>3407.0</v>
      </c>
      <c r="E3408" s="42">
        <v>0.0</v>
      </c>
      <c r="G3408" s="2">
        <f>IFERROR(__xludf.DUMMYFUNCTION("""COMPUTED_VALUE"""),18.0)</f>
        <v>18</v>
      </c>
      <c r="O3408" s="42">
        <v>3406.0</v>
      </c>
      <c r="P3408" s="42">
        <v>716.0</v>
      </c>
      <c r="S3408" s="42">
        <v>715.0</v>
      </c>
    </row>
    <row r="3409">
      <c r="A3409" s="42">
        <v>3408.0</v>
      </c>
      <c r="B3409" s="42">
        <v>9.0</v>
      </c>
      <c r="D3409" s="42">
        <v>3408.0</v>
      </c>
      <c r="E3409" s="42">
        <v>16.0</v>
      </c>
      <c r="G3409" s="2">
        <f>IFERROR(__xludf.DUMMYFUNCTION("""COMPUTED_VALUE"""),16.0)</f>
        <v>16</v>
      </c>
      <c r="O3409" s="42">
        <v>3407.0</v>
      </c>
      <c r="P3409" s="42">
        <v>854.0</v>
      </c>
      <c r="S3409" s="42">
        <v>875.0</v>
      </c>
    </row>
    <row r="3410">
      <c r="A3410" s="42">
        <v>3409.0</v>
      </c>
      <c r="B3410" s="42">
        <v>9.0</v>
      </c>
      <c r="D3410" s="42">
        <v>3409.0</v>
      </c>
      <c r="E3410" s="42">
        <v>0.0</v>
      </c>
      <c r="G3410" s="2">
        <f>IFERROR(__xludf.DUMMYFUNCTION("""COMPUTED_VALUE"""),18.0)</f>
        <v>18</v>
      </c>
      <c r="O3410" s="42">
        <v>3408.0</v>
      </c>
      <c r="P3410" s="42">
        <v>758.0</v>
      </c>
      <c r="S3410" s="42">
        <v>783.0</v>
      </c>
    </row>
    <row r="3411">
      <c r="A3411" s="42">
        <v>3410.0</v>
      </c>
      <c r="B3411" s="42">
        <v>10.0</v>
      </c>
      <c r="D3411" s="42">
        <v>3410.0</v>
      </c>
      <c r="E3411" s="42">
        <v>16.0</v>
      </c>
      <c r="G3411" s="2">
        <f>IFERROR(__xludf.DUMMYFUNCTION("""COMPUTED_VALUE"""),16.0)</f>
        <v>16</v>
      </c>
      <c r="O3411" s="42">
        <v>3409.0</v>
      </c>
      <c r="P3411" s="42">
        <v>1075.0</v>
      </c>
      <c r="S3411" s="42">
        <v>1229.0</v>
      </c>
    </row>
    <row r="3412">
      <c r="A3412" s="42">
        <v>3411.0</v>
      </c>
      <c r="B3412" s="42">
        <v>9.0</v>
      </c>
      <c r="D3412" s="42">
        <v>3411.0</v>
      </c>
      <c r="E3412" s="42">
        <v>0.0</v>
      </c>
      <c r="G3412" s="2">
        <f>IFERROR(__xludf.DUMMYFUNCTION("""COMPUTED_VALUE"""),18.0)</f>
        <v>18</v>
      </c>
      <c r="O3412" s="42">
        <v>3410.0</v>
      </c>
      <c r="P3412" s="42">
        <v>943.0</v>
      </c>
      <c r="S3412" s="42">
        <v>940.0</v>
      </c>
    </row>
    <row r="3413">
      <c r="A3413" s="42">
        <v>3412.0</v>
      </c>
      <c r="B3413" s="42">
        <v>6.0</v>
      </c>
      <c r="D3413" s="42">
        <v>3412.0</v>
      </c>
      <c r="E3413" s="42">
        <v>14.0</v>
      </c>
      <c r="G3413" s="2">
        <f>IFERROR(__xludf.DUMMYFUNCTION("""COMPUTED_VALUE"""),19.0)</f>
        <v>19</v>
      </c>
      <c r="O3413" s="42">
        <v>3411.0</v>
      </c>
      <c r="P3413" s="42">
        <v>1099.0</v>
      </c>
      <c r="S3413" s="42">
        <v>1185.0</v>
      </c>
    </row>
    <row r="3414">
      <c r="A3414" s="42">
        <v>3413.0</v>
      </c>
      <c r="B3414" s="42">
        <v>4.0</v>
      </c>
      <c r="D3414" s="42">
        <v>3413.0</v>
      </c>
      <c r="E3414" s="42">
        <v>0.0</v>
      </c>
      <c r="G3414" s="2">
        <f>IFERROR(__xludf.DUMMYFUNCTION("""COMPUTED_VALUE"""),18.0)</f>
        <v>18</v>
      </c>
      <c r="O3414" s="42">
        <v>3412.0</v>
      </c>
      <c r="P3414" s="42">
        <v>998.0</v>
      </c>
      <c r="S3414" s="42">
        <v>1035.0</v>
      </c>
    </row>
    <row r="3415">
      <c r="A3415" s="42">
        <v>3414.0</v>
      </c>
      <c r="B3415" s="42">
        <v>3.0</v>
      </c>
      <c r="D3415" s="42">
        <v>3414.0</v>
      </c>
      <c r="E3415" s="42">
        <v>0.0</v>
      </c>
      <c r="G3415" s="2">
        <f>IFERROR(__xludf.DUMMYFUNCTION("""COMPUTED_VALUE"""),17.0)</f>
        <v>17</v>
      </c>
      <c r="O3415" s="42">
        <v>3413.0</v>
      </c>
      <c r="P3415" s="42">
        <v>1080.0</v>
      </c>
      <c r="S3415" s="42">
        <v>1189.0</v>
      </c>
    </row>
    <row r="3416">
      <c r="A3416" s="42">
        <v>3415.0</v>
      </c>
      <c r="B3416" s="42">
        <v>5.0</v>
      </c>
      <c r="D3416" s="42">
        <v>3415.0</v>
      </c>
      <c r="E3416" s="42">
        <v>2.0</v>
      </c>
      <c r="G3416" s="2">
        <f>IFERROR(__xludf.DUMMYFUNCTION("""COMPUTED_VALUE"""),16.0)</f>
        <v>16</v>
      </c>
      <c r="O3416" s="42">
        <v>3414.0</v>
      </c>
      <c r="P3416" s="42">
        <v>1183.0</v>
      </c>
      <c r="S3416" s="42">
        <v>1256.0</v>
      </c>
    </row>
    <row r="3417">
      <c r="A3417" s="42">
        <v>3416.0</v>
      </c>
      <c r="B3417" s="42">
        <v>5.0</v>
      </c>
      <c r="D3417" s="42">
        <v>3416.0</v>
      </c>
      <c r="E3417" s="42">
        <v>16.0</v>
      </c>
      <c r="G3417" s="2">
        <f>IFERROR(__xludf.DUMMYFUNCTION("""COMPUTED_VALUE"""),16.0)</f>
        <v>16</v>
      </c>
      <c r="O3417" s="42">
        <v>3415.0</v>
      </c>
      <c r="P3417" s="42">
        <v>1130.0</v>
      </c>
      <c r="S3417" s="42">
        <v>1176.0</v>
      </c>
    </row>
    <row r="3418">
      <c r="A3418" s="42">
        <v>3417.0</v>
      </c>
      <c r="B3418" s="42">
        <v>5.0</v>
      </c>
      <c r="D3418" s="42">
        <v>3417.0</v>
      </c>
      <c r="E3418" s="42">
        <v>0.0</v>
      </c>
      <c r="G3418" s="2">
        <f>IFERROR(__xludf.DUMMYFUNCTION("""COMPUTED_VALUE"""),16.0)</f>
        <v>16</v>
      </c>
      <c r="O3418" s="42">
        <v>3416.0</v>
      </c>
      <c r="P3418" s="42">
        <v>1159.0</v>
      </c>
      <c r="S3418" s="42">
        <v>1157.0</v>
      </c>
    </row>
    <row r="3419">
      <c r="A3419" s="42">
        <v>3418.0</v>
      </c>
      <c r="B3419" s="42">
        <v>6.0</v>
      </c>
      <c r="D3419" s="42">
        <v>3418.0</v>
      </c>
      <c r="E3419" s="42">
        <v>1.0</v>
      </c>
      <c r="G3419" s="2">
        <f>IFERROR(__xludf.DUMMYFUNCTION("""COMPUTED_VALUE"""),16.0)</f>
        <v>16</v>
      </c>
      <c r="O3419" s="42">
        <v>3417.0</v>
      </c>
      <c r="P3419" s="42">
        <v>1310.0</v>
      </c>
      <c r="S3419" s="42">
        <v>1310.0</v>
      </c>
    </row>
    <row r="3420">
      <c r="A3420" s="42">
        <v>3419.0</v>
      </c>
      <c r="B3420" s="42">
        <v>7.0</v>
      </c>
      <c r="D3420" s="42">
        <v>3419.0</v>
      </c>
      <c r="E3420" s="42">
        <v>16.0</v>
      </c>
      <c r="G3420" s="2">
        <f>IFERROR(__xludf.DUMMYFUNCTION("""COMPUTED_VALUE"""),16.0)</f>
        <v>16</v>
      </c>
      <c r="O3420" s="42">
        <v>3418.0</v>
      </c>
      <c r="P3420" s="42">
        <v>1229.0</v>
      </c>
      <c r="S3420" s="42">
        <v>1229.0</v>
      </c>
    </row>
    <row r="3421">
      <c r="A3421" s="42">
        <v>3420.0</v>
      </c>
      <c r="B3421" s="42">
        <v>9.0</v>
      </c>
      <c r="D3421" s="42">
        <v>3420.0</v>
      </c>
      <c r="E3421" s="42">
        <v>0.0</v>
      </c>
      <c r="G3421" s="2">
        <f>IFERROR(__xludf.DUMMYFUNCTION("""COMPUTED_VALUE"""),19.0)</f>
        <v>19</v>
      </c>
      <c r="O3421" s="42">
        <v>3419.0</v>
      </c>
      <c r="P3421" s="42">
        <v>1081.0</v>
      </c>
      <c r="S3421" s="42">
        <v>1081.0</v>
      </c>
    </row>
    <row r="3422">
      <c r="A3422" s="42">
        <v>3421.0</v>
      </c>
      <c r="B3422" s="42">
        <v>9.0</v>
      </c>
      <c r="D3422" s="42">
        <v>3421.0</v>
      </c>
      <c r="E3422" s="42">
        <v>16.0</v>
      </c>
      <c r="G3422" s="2">
        <f>IFERROR(__xludf.DUMMYFUNCTION("""COMPUTED_VALUE"""),20.0)</f>
        <v>20</v>
      </c>
      <c r="O3422" s="42">
        <v>3420.0</v>
      </c>
      <c r="P3422" s="42">
        <v>1413.0</v>
      </c>
      <c r="S3422" s="42">
        <v>1413.0</v>
      </c>
    </row>
    <row r="3423">
      <c r="A3423" s="42">
        <v>3422.0</v>
      </c>
      <c r="B3423" s="42">
        <v>10.0</v>
      </c>
      <c r="D3423" s="42">
        <v>3422.0</v>
      </c>
      <c r="E3423" s="42">
        <v>16.0</v>
      </c>
      <c r="G3423" s="2">
        <f>IFERROR(__xludf.DUMMYFUNCTION("""COMPUTED_VALUE"""),19.0)</f>
        <v>19</v>
      </c>
      <c r="O3423" s="42">
        <v>3421.0</v>
      </c>
      <c r="P3423" s="42">
        <v>1353.0</v>
      </c>
      <c r="S3423" s="42">
        <v>1353.0</v>
      </c>
    </row>
    <row r="3424">
      <c r="A3424" s="42">
        <v>3423.0</v>
      </c>
      <c r="B3424" s="42">
        <v>9.0</v>
      </c>
      <c r="D3424" s="42">
        <v>3423.0</v>
      </c>
      <c r="E3424" s="42">
        <v>0.0</v>
      </c>
      <c r="G3424" s="2">
        <f>IFERROR(__xludf.DUMMYFUNCTION("""COMPUTED_VALUE"""),21.0)</f>
        <v>21</v>
      </c>
      <c r="O3424" s="42">
        <v>3422.0</v>
      </c>
      <c r="P3424" s="42">
        <v>1388.0</v>
      </c>
      <c r="S3424" s="42">
        <v>1388.0</v>
      </c>
    </row>
    <row r="3425">
      <c r="A3425" s="42">
        <v>3424.0</v>
      </c>
      <c r="B3425" s="42">
        <v>10.0</v>
      </c>
      <c r="D3425" s="42">
        <v>3424.0</v>
      </c>
      <c r="E3425" s="42">
        <v>16.0</v>
      </c>
      <c r="G3425" s="2">
        <f>IFERROR(__xludf.DUMMYFUNCTION("""COMPUTED_VALUE"""),19.0)</f>
        <v>19</v>
      </c>
      <c r="O3425" s="42">
        <v>3423.0</v>
      </c>
      <c r="P3425" s="42">
        <v>1407.0</v>
      </c>
      <c r="S3425" s="42">
        <v>1407.0</v>
      </c>
    </row>
    <row r="3426">
      <c r="A3426" s="42">
        <v>3425.0</v>
      </c>
      <c r="B3426" s="42">
        <v>7.0</v>
      </c>
      <c r="D3426" s="42">
        <v>3425.0</v>
      </c>
      <c r="E3426" s="42">
        <v>0.0</v>
      </c>
      <c r="G3426" s="2">
        <f>IFERROR(__xludf.DUMMYFUNCTION("""COMPUTED_VALUE"""),18.0)</f>
        <v>18</v>
      </c>
      <c r="O3426" s="42">
        <v>3424.0</v>
      </c>
      <c r="P3426" s="42">
        <v>1538.0</v>
      </c>
      <c r="S3426" s="42">
        <v>1538.0</v>
      </c>
    </row>
    <row r="3427">
      <c r="A3427" s="42">
        <v>3426.0</v>
      </c>
      <c r="B3427" s="42">
        <v>8.0</v>
      </c>
      <c r="D3427" s="42">
        <v>3426.0</v>
      </c>
      <c r="E3427" s="42">
        <v>16.0</v>
      </c>
      <c r="G3427" s="2">
        <f>IFERROR(__xludf.DUMMYFUNCTION("""COMPUTED_VALUE"""),20.0)</f>
        <v>20</v>
      </c>
      <c r="O3427" s="42">
        <v>3425.0</v>
      </c>
      <c r="P3427" s="42">
        <v>1508.0</v>
      </c>
      <c r="S3427" s="42">
        <v>1508.0</v>
      </c>
    </row>
    <row r="3428">
      <c r="A3428" s="42">
        <v>3427.0</v>
      </c>
      <c r="B3428" s="42">
        <v>6.0</v>
      </c>
      <c r="D3428" s="42">
        <v>3427.0</v>
      </c>
      <c r="E3428" s="42">
        <v>0.0</v>
      </c>
      <c r="G3428" s="2">
        <f>IFERROR(__xludf.DUMMYFUNCTION("""COMPUTED_VALUE"""),18.0)</f>
        <v>18</v>
      </c>
      <c r="O3428" s="42">
        <v>3426.0</v>
      </c>
      <c r="P3428" s="42">
        <v>1451.0</v>
      </c>
      <c r="S3428" s="42">
        <v>1451.0</v>
      </c>
    </row>
    <row r="3429">
      <c r="A3429" s="42">
        <v>3428.0</v>
      </c>
      <c r="B3429" s="42">
        <v>7.0</v>
      </c>
      <c r="D3429" s="42">
        <v>3428.0</v>
      </c>
      <c r="E3429" s="42">
        <v>16.0</v>
      </c>
      <c r="G3429" s="2">
        <f>IFERROR(__xludf.DUMMYFUNCTION("""COMPUTED_VALUE"""),16.0)</f>
        <v>16</v>
      </c>
      <c r="O3429" s="42">
        <v>3427.0</v>
      </c>
      <c r="P3429" s="42">
        <v>1419.0</v>
      </c>
      <c r="S3429" s="42">
        <v>1419.0</v>
      </c>
    </row>
    <row r="3430">
      <c r="A3430" s="42">
        <v>3429.0</v>
      </c>
      <c r="B3430" s="42">
        <v>7.0</v>
      </c>
      <c r="D3430" s="42">
        <v>3429.0</v>
      </c>
      <c r="E3430" s="42">
        <v>0.0</v>
      </c>
      <c r="G3430" s="2">
        <f>IFERROR(__xludf.DUMMYFUNCTION("""COMPUTED_VALUE"""),16.0)</f>
        <v>16</v>
      </c>
      <c r="O3430" s="42">
        <v>3428.0</v>
      </c>
      <c r="P3430" s="42">
        <v>1615.0</v>
      </c>
      <c r="S3430" s="42">
        <v>1615.0</v>
      </c>
    </row>
    <row r="3431">
      <c r="A3431" s="42">
        <v>3430.0</v>
      </c>
      <c r="B3431" s="42">
        <v>7.0</v>
      </c>
      <c r="D3431" s="42">
        <v>3430.0</v>
      </c>
      <c r="E3431" s="42">
        <v>0.0</v>
      </c>
      <c r="G3431" s="2">
        <f>IFERROR(__xludf.DUMMYFUNCTION("""COMPUTED_VALUE"""),16.0)</f>
        <v>16</v>
      </c>
      <c r="O3431" s="42">
        <v>3429.0</v>
      </c>
      <c r="P3431" s="42">
        <v>1678.0</v>
      </c>
      <c r="S3431" s="42">
        <v>1678.0</v>
      </c>
    </row>
    <row r="3432">
      <c r="A3432" s="42">
        <v>3431.0</v>
      </c>
      <c r="B3432" s="42">
        <v>8.0</v>
      </c>
      <c r="D3432" s="42">
        <v>3431.0</v>
      </c>
      <c r="E3432" s="42">
        <v>16.0</v>
      </c>
      <c r="G3432" s="2">
        <f>IFERROR(__xludf.DUMMYFUNCTION("""COMPUTED_VALUE"""),14.0)</f>
        <v>14</v>
      </c>
      <c r="O3432" s="42">
        <v>3430.0</v>
      </c>
      <c r="P3432" s="42">
        <v>1904.0</v>
      </c>
      <c r="S3432" s="42">
        <v>1904.0</v>
      </c>
    </row>
    <row r="3433">
      <c r="A3433" s="42">
        <v>3432.0</v>
      </c>
      <c r="B3433" s="42">
        <v>8.0</v>
      </c>
      <c r="D3433" s="42">
        <v>3432.0</v>
      </c>
      <c r="E3433" s="42">
        <v>0.0</v>
      </c>
      <c r="G3433" s="2">
        <f>IFERROR(__xludf.DUMMYFUNCTION("""COMPUTED_VALUE"""),8.0)</f>
        <v>8</v>
      </c>
      <c r="O3433" s="42">
        <v>3431.0</v>
      </c>
      <c r="P3433" s="42">
        <v>1914.0</v>
      </c>
      <c r="S3433" s="42">
        <v>1914.0</v>
      </c>
    </row>
    <row r="3434">
      <c r="A3434" s="42">
        <v>3433.0</v>
      </c>
      <c r="B3434" s="42">
        <v>11.0</v>
      </c>
      <c r="D3434" s="42">
        <v>3433.0</v>
      </c>
      <c r="E3434" s="42">
        <v>16.0</v>
      </c>
      <c r="G3434" s="2">
        <f>IFERROR(__xludf.DUMMYFUNCTION("""COMPUTED_VALUE"""),11.0)</f>
        <v>11</v>
      </c>
      <c r="O3434" s="42">
        <v>3432.0</v>
      </c>
      <c r="P3434" s="42">
        <v>1540.0</v>
      </c>
      <c r="S3434" s="42">
        <v>1540.0</v>
      </c>
    </row>
    <row r="3435">
      <c r="A3435" s="42">
        <v>3434.0</v>
      </c>
      <c r="B3435" s="42">
        <v>11.0</v>
      </c>
      <c r="D3435" s="42">
        <v>3434.0</v>
      </c>
      <c r="E3435" s="42">
        <v>16.0</v>
      </c>
      <c r="G3435" s="2">
        <f>IFERROR(__xludf.DUMMYFUNCTION("""COMPUTED_VALUE"""),16.0)</f>
        <v>16</v>
      </c>
      <c r="O3435" s="42">
        <v>3433.0</v>
      </c>
      <c r="P3435" s="42">
        <v>1413.0</v>
      </c>
      <c r="S3435" s="42">
        <v>1413.0</v>
      </c>
    </row>
    <row r="3436">
      <c r="A3436" s="42">
        <v>3435.0</v>
      </c>
      <c r="B3436" s="42">
        <v>14.0</v>
      </c>
      <c r="D3436" s="42">
        <v>3435.0</v>
      </c>
      <c r="E3436" s="42">
        <v>16.0</v>
      </c>
      <c r="G3436" s="2">
        <f>IFERROR(__xludf.DUMMYFUNCTION("""COMPUTED_VALUE"""),16.0)</f>
        <v>16</v>
      </c>
      <c r="O3436" s="42">
        <v>3434.0</v>
      </c>
      <c r="P3436" s="42">
        <v>1291.0</v>
      </c>
      <c r="S3436" s="42">
        <v>1291.0</v>
      </c>
    </row>
    <row r="3437">
      <c r="A3437" s="42">
        <v>3436.0</v>
      </c>
      <c r="B3437" s="42">
        <v>16.0</v>
      </c>
      <c r="D3437" s="42">
        <v>3436.0</v>
      </c>
      <c r="E3437" s="42">
        <v>16.0</v>
      </c>
      <c r="G3437" s="2">
        <f>IFERROR(__xludf.DUMMYFUNCTION("""COMPUTED_VALUE"""),13.0)</f>
        <v>13</v>
      </c>
      <c r="O3437" s="42">
        <v>3435.0</v>
      </c>
      <c r="P3437" s="42">
        <v>1609.0</v>
      </c>
      <c r="S3437" s="42">
        <v>1609.0</v>
      </c>
    </row>
    <row r="3438">
      <c r="A3438" s="42">
        <v>3437.0</v>
      </c>
      <c r="B3438" s="42">
        <v>13.0</v>
      </c>
      <c r="D3438" s="42">
        <v>3437.0</v>
      </c>
      <c r="E3438" s="42">
        <v>0.0</v>
      </c>
      <c r="G3438" s="2">
        <f>IFERROR(__xludf.DUMMYFUNCTION("""COMPUTED_VALUE"""),9.0)</f>
        <v>9</v>
      </c>
      <c r="O3438" s="42">
        <v>3436.0</v>
      </c>
      <c r="P3438" s="42">
        <v>1434.0</v>
      </c>
      <c r="S3438" s="42">
        <v>1434.0</v>
      </c>
    </row>
    <row r="3439">
      <c r="A3439" s="42">
        <v>3438.0</v>
      </c>
      <c r="B3439" s="42">
        <v>13.0</v>
      </c>
      <c r="D3439" s="42">
        <v>3438.0</v>
      </c>
      <c r="E3439" s="42">
        <v>16.0</v>
      </c>
      <c r="G3439" s="2">
        <f>IFERROR(__xludf.DUMMYFUNCTION("""COMPUTED_VALUE"""),17.0)</f>
        <v>17</v>
      </c>
      <c r="O3439" s="42">
        <v>3437.0</v>
      </c>
      <c r="P3439" s="42">
        <v>1262.0</v>
      </c>
      <c r="S3439" s="42">
        <v>1262.0</v>
      </c>
    </row>
    <row r="3440">
      <c r="A3440" s="42">
        <v>3439.0</v>
      </c>
      <c r="B3440" s="42">
        <v>13.0</v>
      </c>
      <c r="D3440" s="42">
        <v>3439.0</v>
      </c>
      <c r="E3440" s="42">
        <v>16.0</v>
      </c>
      <c r="G3440" s="2">
        <f>IFERROR(__xludf.DUMMYFUNCTION("""COMPUTED_VALUE"""),14.0)</f>
        <v>14</v>
      </c>
      <c r="O3440" s="42">
        <v>3438.0</v>
      </c>
      <c r="P3440" s="42">
        <v>1460.0</v>
      </c>
      <c r="S3440" s="42">
        <v>1460.0</v>
      </c>
    </row>
    <row r="3441">
      <c r="A3441" s="42">
        <v>3440.0</v>
      </c>
      <c r="B3441" s="42">
        <v>10.0</v>
      </c>
      <c r="D3441" s="42">
        <v>3440.0</v>
      </c>
      <c r="E3441" s="42">
        <v>16.0</v>
      </c>
      <c r="G3441" s="2">
        <f>IFERROR(__xludf.DUMMYFUNCTION("""COMPUTED_VALUE"""),8.0)</f>
        <v>8</v>
      </c>
      <c r="O3441" s="42">
        <v>3439.0</v>
      </c>
      <c r="P3441" s="42">
        <v>1210.0</v>
      </c>
      <c r="S3441" s="42">
        <v>1210.0</v>
      </c>
    </row>
    <row r="3442">
      <c r="A3442" s="42">
        <v>3441.0</v>
      </c>
      <c r="B3442" s="42">
        <v>9.0</v>
      </c>
      <c r="D3442" s="42">
        <v>3441.0</v>
      </c>
      <c r="E3442" s="42">
        <v>0.0</v>
      </c>
      <c r="G3442" s="2">
        <f>IFERROR(__xludf.DUMMYFUNCTION("""COMPUTED_VALUE"""),14.0)</f>
        <v>14</v>
      </c>
      <c r="O3442" s="42">
        <v>3440.0</v>
      </c>
      <c r="P3442" s="42">
        <v>1428.0</v>
      </c>
      <c r="S3442" s="42">
        <v>1428.0</v>
      </c>
    </row>
    <row r="3443">
      <c r="A3443" s="42">
        <v>3442.0</v>
      </c>
      <c r="B3443" s="42">
        <v>9.0</v>
      </c>
      <c r="D3443" s="42">
        <v>3442.0</v>
      </c>
      <c r="E3443" s="42">
        <v>16.0</v>
      </c>
      <c r="G3443" s="2">
        <f>IFERROR(__xludf.DUMMYFUNCTION("""COMPUTED_VALUE"""),9.0)</f>
        <v>9</v>
      </c>
      <c r="O3443" s="42">
        <v>3441.0</v>
      </c>
      <c r="P3443" s="42">
        <v>1091.0</v>
      </c>
      <c r="S3443" s="42">
        <v>1091.0</v>
      </c>
    </row>
    <row r="3444">
      <c r="A3444" s="42">
        <v>3443.0</v>
      </c>
      <c r="B3444" s="42">
        <v>12.0</v>
      </c>
      <c r="D3444" s="42">
        <v>3443.0</v>
      </c>
      <c r="E3444" s="42">
        <v>16.0</v>
      </c>
      <c r="G3444" s="2">
        <f>IFERROR(__xludf.DUMMYFUNCTION("""COMPUTED_VALUE"""),11.0)</f>
        <v>11</v>
      </c>
      <c r="O3444" s="42">
        <v>3442.0</v>
      </c>
      <c r="P3444" s="42">
        <v>1232.0</v>
      </c>
      <c r="S3444" s="42">
        <v>1232.0</v>
      </c>
    </row>
    <row r="3445">
      <c r="A3445" s="42">
        <v>3444.0</v>
      </c>
      <c r="B3445" s="42">
        <v>12.0</v>
      </c>
      <c r="D3445" s="42">
        <v>3444.0</v>
      </c>
      <c r="E3445" s="42">
        <v>0.0</v>
      </c>
      <c r="G3445" s="2">
        <f>IFERROR(__xludf.DUMMYFUNCTION("""COMPUTED_VALUE"""),5.0)</f>
        <v>5</v>
      </c>
      <c r="O3445" s="42">
        <v>3443.0</v>
      </c>
      <c r="P3445" s="42">
        <v>1051.0</v>
      </c>
      <c r="S3445" s="42">
        <v>1051.0</v>
      </c>
    </row>
    <row r="3446">
      <c r="A3446" s="42">
        <v>3445.0</v>
      </c>
      <c r="B3446" s="42">
        <v>13.0</v>
      </c>
      <c r="D3446" s="42">
        <v>3445.0</v>
      </c>
      <c r="E3446" s="42">
        <v>16.0</v>
      </c>
      <c r="G3446" s="2">
        <f>IFERROR(__xludf.DUMMYFUNCTION("""COMPUTED_VALUE"""),12.0)</f>
        <v>12</v>
      </c>
      <c r="O3446" s="42">
        <v>3444.0</v>
      </c>
      <c r="P3446" s="42">
        <v>1072.0</v>
      </c>
      <c r="S3446" s="42">
        <v>1072.0</v>
      </c>
    </row>
    <row r="3447">
      <c r="A3447" s="42">
        <v>3446.0</v>
      </c>
      <c r="B3447" s="42">
        <v>16.0</v>
      </c>
      <c r="D3447" s="42">
        <v>3446.0</v>
      </c>
      <c r="E3447" s="42">
        <v>16.0</v>
      </c>
      <c r="G3447" s="2">
        <f>IFERROR(__xludf.DUMMYFUNCTION("""COMPUTED_VALUE"""),5.0)</f>
        <v>5</v>
      </c>
      <c r="O3447" s="42">
        <v>3445.0</v>
      </c>
      <c r="P3447" s="42">
        <v>1239.0</v>
      </c>
      <c r="S3447" s="42">
        <v>1239.0</v>
      </c>
    </row>
    <row r="3448">
      <c r="A3448" s="42">
        <v>3447.0</v>
      </c>
      <c r="B3448" s="42">
        <v>17.0</v>
      </c>
      <c r="D3448" s="42">
        <v>3447.0</v>
      </c>
      <c r="E3448" s="42">
        <v>16.0</v>
      </c>
      <c r="G3448" s="2">
        <f>IFERROR(__xludf.DUMMYFUNCTION("""COMPUTED_VALUE"""),15.0)</f>
        <v>15</v>
      </c>
      <c r="O3448" s="42">
        <v>3446.0</v>
      </c>
      <c r="P3448" s="42">
        <v>1147.0</v>
      </c>
      <c r="S3448" s="42">
        <v>1147.0</v>
      </c>
    </row>
    <row r="3449">
      <c r="A3449" s="42">
        <v>3448.0</v>
      </c>
      <c r="B3449" s="42">
        <v>17.0</v>
      </c>
      <c r="D3449" s="42">
        <v>3448.0</v>
      </c>
      <c r="E3449" s="42">
        <v>16.0</v>
      </c>
      <c r="G3449" s="2">
        <f>IFERROR(__xludf.DUMMYFUNCTION("""COMPUTED_VALUE"""),10.0)</f>
        <v>10</v>
      </c>
      <c r="O3449" s="42">
        <v>3447.0</v>
      </c>
      <c r="P3449" s="42">
        <v>1276.0</v>
      </c>
      <c r="S3449" s="42">
        <v>1276.0</v>
      </c>
    </row>
    <row r="3450">
      <c r="A3450" s="42">
        <v>3449.0</v>
      </c>
      <c r="B3450" s="42">
        <v>13.0</v>
      </c>
      <c r="D3450" s="42">
        <v>3449.0</v>
      </c>
      <c r="E3450" s="42">
        <v>16.0</v>
      </c>
      <c r="G3450" s="2">
        <f>IFERROR(__xludf.DUMMYFUNCTION("""COMPUTED_VALUE"""),16.0)</f>
        <v>16</v>
      </c>
      <c r="O3450" s="42">
        <v>3448.0</v>
      </c>
      <c r="P3450" s="42">
        <v>1473.0</v>
      </c>
      <c r="S3450" s="42">
        <v>1473.0</v>
      </c>
    </row>
    <row r="3451">
      <c r="A3451" s="42">
        <v>3450.0</v>
      </c>
      <c r="B3451" s="42">
        <v>14.0</v>
      </c>
      <c r="D3451" s="42">
        <v>3450.0</v>
      </c>
      <c r="E3451" s="42">
        <v>16.0</v>
      </c>
      <c r="G3451" s="2">
        <f>IFERROR(__xludf.DUMMYFUNCTION("""COMPUTED_VALUE"""),13.0)</f>
        <v>13</v>
      </c>
      <c r="O3451" s="42">
        <v>3449.0</v>
      </c>
      <c r="P3451" s="42">
        <v>1497.0</v>
      </c>
      <c r="S3451" s="42">
        <v>1497.0</v>
      </c>
    </row>
    <row r="3452">
      <c r="A3452" s="42">
        <v>3451.0</v>
      </c>
      <c r="B3452" s="42">
        <v>14.0</v>
      </c>
      <c r="D3452" s="42">
        <v>3451.0</v>
      </c>
      <c r="E3452" s="42">
        <v>16.0</v>
      </c>
      <c r="G3452" s="2">
        <f>IFERROR(__xludf.DUMMYFUNCTION("""COMPUTED_VALUE"""),7.0)</f>
        <v>7</v>
      </c>
      <c r="O3452" s="42">
        <v>3450.0</v>
      </c>
      <c r="P3452" s="42">
        <v>1261.0</v>
      </c>
      <c r="S3452" s="42">
        <v>1261.0</v>
      </c>
    </row>
    <row r="3453">
      <c r="A3453" s="42">
        <v>3452.0</v>
      </c>
      <c r="B3453" s="42">
        <v>14.0</v>
      </c>
      <c r="D3453" s="42">
        <v>3452.0</v>
      </c>
      <c r="E3453" s="42">
        <v>16.0</v>
      </c>
      <c r="G3453" s="2">
        <f>IFERROR(__xludf.DUMMYFUNCTION("""COMPUTED_VALUE"""),13.0)</f>
        <v>13</v>
      </c>
      <c r="O3453" s="42">
        <v>3451.0</v>
      </c>
      <c r="P3453" s="42">
        <v>1187.0</v>
      </c>
      <c r="S3453" s="42">
        <v>1187.0</v>
      </c>
    </row>
    <row r="3454">
      <c r="A3454" s="42">
        <v>3453.0</v>
      </c>
      <c r="B3454" s="42">
        <v>14.0</v>
      </c>
      <c r="D3454" s="42">
        <v>3453.0</v>
      </c>
      <c r="E3454" s="42">
        <v>16.0</v>
      </c>
      <c r="G3454" s="2">
        <f>IFERROR(__xludf.DUMMYFUNCTION("""COMPUTED_VALUE"""),6.0)</f>
        <v>6</v>
      </c>
      <c r="O3454" s="42">
        <v>3452.0</v>
      </c>
      <c r="P3454" s="42">
        <v>1313.0</v>
      </c>
      <c r="S3454" s="42">
        <v>1313.0</v>
      </c>
    </row>
    <row r="3455">
      <c r="A3455" s="42">
        <v>3454.0</v>
      </c>
      <c r="B3455" s="42">
        <v>12.0</v>
      </c>
      <c r="D3455" s="42">
        <v>3454.0</v>
      </c>
      <c r="E3455" s="42">
        <v>0.0</v>
      </c>
      <c r="G3455" s="2">
        <f>IFERROR(__xludf.DUMMYFUNCTION("""COMPUTED_VALUE"""),16.0)</f>
        <v>16</v>
      </c>
      <c r="O3455" s="42">
        <v>3453.0</v>
      </c>
      <c r="P3455" s="42">
        <v>1326.0</v>
      </c>
      <c r="S3455" s="42">
        <v>1326.0</v>
      </c>
    </row>
    <row r="3456">
      <c r="A3456" s="42">
        <v>3455.0</v>
      </c>
      <c r="B3456" s="42">
        <v>9.0</v>
      </c>
      <c r="D3456" s="42">
        <v>3455.0</v>
      </c>
      <c r="E3456" s="42">
        <v>16.0</v>
      </c>
      <c r="G3456" s="2">
        <f>IFERROR(__xludf.DUMMYFUNCTION("""COMPUTED_VALUE"""),15.0)</f>
        <v>15</v>
      </c>
      <c r="O3456" s="42">
        <v>3454.0</v>
      </c>
      <c r="P3456" s="42">
        <v>1151.0</v>
      </c>
      <c r="S3456" s="42">
        <v>1151.0</v>
      </c>
    </row>
    <row r="3457">
      <c r="A3457" s="42">
        <v>3456.0</v>
      </c>
      <c r="B3457" s="42">
        <v>12.0</v>
      </c>
      <c r="D3457" s="42">
        <v>3456.0</v>
      </c>
      <c r="E3457" s="42">
        <v>16.0</v>
      </c>
      <c r="G3457" s="2">
        <f>IFERROR(__xludf.DUMMYFUNCTION("""COMPUTED_VALUE"""),10.0)</f>
        <v>10</v>
      </c>
      <c r="O3457" s="42">
        <v>3455.0</v>
      </c>
      <c r="P3457" s="42">
        <v>1040.0</v>
      </c>
      <c r="S3457" s="42">
        <v>1040.0</v>
      </c>
    </row>
    <row r="3458">
      <c r="A3458" s="42">
        <v>3457.0</v>
      </c>
      <c r="B3458" s="42">
        <v>11.0</v>
      </c>
      <c r="D3458" s="42">
        <v>3457.0</v>
      </c>
      <c r="E3458" s="42">
        <v>0.0</v>
      </c>
      <c r="G3458" s="2">
        <f>IFERROR(__xludf.DUMMYFUNCTION("""COMPUTED_VALUE"""),16.0)</f>
        <v>16</v>
      </c>
      <c r="O3458" s="42">
        <v>3456.0</v>
      </c>
      <c r="P3458" s="42">
        <v>1125.0</v>
      </c>
      <c r="S3458" s="42">
        <v>1125.0</v>
      </c>
    </row>
    <row r="3459">
      <c r="A3459" s="42">
        <v>3458.0</v>
      </c>
      <c r="B3459" s="42">
        <v>13.0</v>
      </c>
      <c r="D3459" s="42">
        <v>3458.0</v>
      </c>
      <c r="E3459" s="42">
        <v>16.0</v>
      </c>
      <c r="G3459" s="2">
        <f>IFERROR(__xludf.DUMMYFUNCTION("""COMPUTED_VALUE"""),14.0)</f>
        <v>14</v>
      </c>
      <c r="O3459" s="42">
        <v>3457.0</v>
      </c>
      <c r="P3459" s="42">
        <v>1182.0</v>
      </c>
      <c r="S3459" s="42">
        <v>1182.0</v>
      </c>
    </row>
    <row r="3460">
      <c r="A3460" s="42">
        <v>3459.0</v>
      </c>
      <c r="B3460" s="42">
        <v>13.0</v>
      </c>
      <c r="D3460" s="42">
        <v>3459.0</v>
      </c>
      <c r="E3460" s="42">
        <v>16.0</v>
      </c>
      <c r="G3460" s="2">
        <f>IFERROR(__xludf.DUMMYFUNCTION("""COMPUTED_VALUE"""),17.0)</f>
        <v>17</v>
      </c>
      <c r="O3460" s="42">
        <v>3458.0</v>
      </c>
      <c r="P3460" s="42">
        <v>1004.0</v>
      </c>
      <c r="S3460" s="42">
        <v>1086.0</v>
      </c>
    </row>
    <row r="3461">
      <c r="A3461" s="42">
        <v>3460.0</v>
      </c>
      <c r="B3461" s="42">
        <v>13.0</v>
      </c>
      <c r="D3461" s="42">
        <v>3460.0</v>
      </c>
      <c r="E3461" s="42">
        <v>16.0</v>
      </c>
      <c r="G3461" s="2">
        <f>IFERROR(__xludf.DUMMYFUNCTION("""COMPUTED_VALUE"""),17.0)</f>
        <v>17</v>
      </c>
      <c r="O3461" s="42">
        <v>3459.0</v>
      </c>
      <c r="P3461" s="42">
        <v>1024.0</v>
      </c>
      <c r="S3461" s="42">
        <v>1114.0</v>
      </c>
    </row>
    <row r="3462">
      <c r="A3462" s="42">
        <v>3461.0</v>
      </c>
      <c r="B3462" s="42">
        <v>15.0</v>
      </c>
      <c r="D3462" s="42">
        <v>3461.0</v>
      </c>
      <c r="E3462" s="42">
        <v>16.0</v>
      </c>
      <c r="G3462" s="2">
        <f>IFERROR(__xludf.DUMMYFUNCTION("""COMPUTED_VALUE"""),16.0)</f>
        <v>16</v>
      </c>
      <c r="O3462" s="42">
        <v>3460.0</v>
      </c>
      <c r="P3462" s="42">
        <v>938.0</v>
      </c>
      <c r="S3462" s="42">
        <v>1010.0</v>
      </c>
    </row>
    <row r="3463">
      <c r="A3463" s="42">
        <v>3462.0</v>
      </c>
      <c r="B3463" s="42">
        <v>15.0</v>
      </c>
      <c r="D3463" s="42">
        <v>3462.0</v>
      </c>
      <c r="E3463" s="42">
        <v>16.0</v>
      </c>
      <c r="G3463" s="2">
        <f>IFERROR(__xludf.DUMMYFUNCTION("""COMPUTED_VALUE"""),15.0)</f>
        <v>15</v>
      </c>
      <c r="O3463" s="42">
        <v>3461.0</v>
      </c>
      <c r="P3463" s="42">
        <v>1004.0</v>
      </c>
      <c r="S3463" s="42">
        <v>1034.0</v>
      </c>
    </row>
    <row r="3464">
      <c r="A3464" s="42">
        <v>3463.0</v>
      </c>
      <c r="B3464" s="42">
        <v>13.0</v>
      </c>
      <c r="D3464" s="42">
        <v>3463.0</v>
      </c>
      <c r="E3464" s="42">
        <v>0.0</v>
      </c>
      <c r="G3464" s="2">
        <f>IFERROR(__xludf.DUMMYFUNCTION("""COMPUTED_VALUE"""),11.0)</f>
        <v>11</v>
      </c>
      <c r="O3464" s="42">
        <v>3462.0</v>
      </c>
      <c r="P3464" s="42">
        <v>1063.0</v>
      </c>
      <c r="S3464" s="42">
        <v>1171.0</v>
      </c>
    </row>
    <row r="3465">
      <c r="A3465" s="42">
        <v>3464.0</v>
      </c>
      <c r="B3465" s="42">
        <v>12.0</v>
      </c>
      <c r="D3465" s="42">
        <v>3464.0</v>
      </c>
      <c r="E3465" s="42">
        <v>16.0</v>
      </c>
      <c r="G3465" s="2">
        <f>IFERROR(__xludf.DUMMYFUNCTION("""COMPUTED_VALUE"""),15.0)</f>
        <v>15</v>
      </c>
      <c r="O3465" s="42">
        <v>3463.0</v>
      </c>
      <c r="P3465" s="42">
        <v>979.0</v>
      </c>
      <c r="S3465" s="42">
        <v>1134.0</v>
      </c>
    </row>
    <row r="3466">
      <c r="A3466" s="42">
        <v>3465.0</v>
      </c>
      <c r="B3466" s="42">
        <v>11.0</v>
      </c>
      <c r="D3466" s="42">
        <v>3465.0</v>
      </c>
      <c r="E3466" s="42">
        <v>16.0</v>
      </c>
      <c r="G3466" s="2">
        <f>IFERROR(__xludf.DUMMYFUNCTION("""COMPUTED_VALUE"""),11.0)</f>
        <v>11</v>
      </c>
      <c r="O3466" s="42">
        <v>3464.0</v>
      </c>
      <c r="P3466" s="42">
        <v>1008.0</v>
      </c>
      <c r="S3466" s="42">
        <v>1084.0</v>
      </c>
    </row>
    <row r="3467">
      <c r="A3467" s="42">
        <v>3466.0</v>
      </c>
      <c r="B3467" s="42">
        <v>12.0</v>
      </c>
      <c r="D3467" s="42">
        <v>3466.0</v>
      </c>
      <c r="E3467" s="42">
        <v>16.0</v>
      </c>
      <c r="G3467" s="2">
        <f>IFERROR(__xludf.DUMMYFUNCTION("""COMPUTED_VALUE"""),14.0)</f>
        <v>14</v>
      </c>
      <c r="O3467" s="42">
        <v>3465.0</v>
      </c>
      <c r="P3467" s="42">
        <v>771.0</v>
      </c>
      <c r="S3467" s="42">
        <v>768.0</v>
      </c>
    </row>
    <row r="3468">
      <c r="A3468" s="42">
        <v>3467.0</v>
      </c>
      <c r="B3468" s="42">
        <v>11.0</v>
      </c>
      <c r="D3468" s="42">
        <v>3467.0</v>
      </c>
      <c r="E3468" s="42">
        <v>0.0</v>
      </c>
      <c r="G3468" s="2">
        <f>IFERROR(__xludf.DUMMYFUNCTION("""COMPUTED_VALUE"""),15.0)</f>
        <v>15</v>
      </c>
      <c r="O3468" s="42">
        <v>3466.0</v>
      </c>
      <c r="P3468" s="42">
        <v>1101.0</v>
      </c>
      <c r="S3468" s="42">
        <v>1244.0</v>
      </c>
    </row>
    <row r="3469">
      <c r="A3469" s="42">
        <v>3468.0</v>
      </c>
      <c r="B3469" s="42">
        <v>10.0</v>
      </c>
      <c r="D3469" s="42">
        <v>3468.0</v>
      </c>
      <c r="E3469" s="42">
        <v>16.0</v>
      </c>
      <c r="G3469" s="2">
        <f>IFERROR(__xludf.DUMMYFUNCTION("""COMPUTED_VALUE"""),11.0)</f>
        <v>11</v>
      </c>
      <c r="O3469" s="42">
        <v>3467.0</v>
      </c>
      <c r="P3469" s="42">
        <v>1084.0</v>
      </c>
      <c r="S3469" s="42">
        <v>1274.0</v>
      </c>
    </row>
    <row r="3470">
      <c r="A3470" s="42">
        <v>3469.0</v>
      </c>
      <c r="B3470" s="42">
        <v>8.0</v>
      </c>
      <c r="D3470" s="42">
        <v>3469.0</v>
      </c>
      <c r="E3470" s="42">
        <v>0.0</v>
      </c>
      <c r="G3470" s="2">
        <f>IFERROR(__xludf.DUMMYFUNCTION("""COMPUTED_VALUE"""),15.0)</f>
        <v>15</v>
      </c>
      <c r="O3470" s="42">
        <v>3468.0</v>
      </c>
      <c r="P3470" s="42">
        <v>1145.0</v>
      </c>
      <c r="S3470" s="42">
        <v>1169.0</v>
      </c>
    </row>
    <row r="3471">
      <c r="A3471" s="42">
        <v>3470.0</v>
      </c>
      <c r="B3471" s="42">
        <v>8.0</v>
      </c>
      <c r="D3471" s="42">
        <v>3470.0</v>
      </c>
      <c r="E3471" s="42">
        <v>16.0</v>
      </c>
      <c r="G3471" s="2">
        <f>IFERROR(__xludf.DUMMYFUNCTION("""COMPUTED_VALUE"""),15.0)</f>
        <v>15</v>
      </c>
      <c r="O3471" s="42">
        <v>3469.0</v>
      </c>
      <c r="P3471" s="42">
        <v>1117.0</v>
      </c>
      <c r="S3471" s="42">
        <v>1116.0</v>
      </c>
    </row>
    <row r="3472">
      <c r="A3472" s="42">
        <v>3471.0</v>
      </c>
      <c r="B3472" s="42">
        <v>10.0</v>
      </c>
      <c r="D3472" s="42">
        <v>3471.0</v>
      </c>
      <c r="E3472" s="42">
        <v>16.0</v>
      </c>
      <c r="G3472" s="2">
        <f>IFERROR(__xludf.DUMMYFUNCTION("""COMPUTED_VALUE"""),12.0)</f>
        <v>12</v>
      </c>
      <c r="O3472" s="42">
        <v>3470.0</v>
      </c>
      <c r="P3472" s="42">
        <v>1111.0</v>
      </c>
      <c r="S3472" s="42">
        <v>1111.0</v>
      </c>
    </row>
    <row r="3473">
      <c r="A3473" s="42">
        <v>3472.0</v>
      </c>
      <c r="B3473" s="42">
        <v>10.0</v>
      </c>
      <c r="D3473" s="42">
        <v>3472.0</v>
      </c>
      <c r="E3473" s="42">
        <v>0.0</v>
      </c>
      <c r="G3473" s="2">
        <f>IFERROR(__xludf.DUMMYFUNCTION("""COMPUTED_VALUE"""),15.0)</f>
        <v>15</v>
      </c>
      <c r="O3473" s="42">
        <v>3471.0</v>
      </c>
      <c r="P3473" s="42">
        <v>1345.0</v>
      </c>
      <c r="S3473" s="42">
        <v>1345.0</v>
      </c>
    </row>
    <row r="3474">
      <c r="A3474" s="42">
        <v>3473.0</v>
      </c>
      <c r="B3474" s="42">
        <v>8.0</v>
      </c>
      <c r="D3474" s="42">
        <v>3473.0</v>
      </c>
      <c r="E3474" s="42">
        <v>16.0</v>
      </c>
      <c r="G3474" s="2">
        <f>IFERROR(__xludf.DUMMYFUNCTION("""COMPUTED_VALUE"""),16.0)</f>
        <v>16</v>
      </c>
      <c r="O3474" s="42">
        <v>3472.0</v>
      </c>
      <c r="P3474" s="42">
        <v>1043.0</v>
      </c>
      <c r="S3474" s="42">
        <v>1139.0</v>
      </c>
    </row>
    <row r="3475">
      <c r="A3475" s="42">
        <v>3474.0</v>
      </c>
      <c r="B3475" s="42">
        <v>7.0</v>
      </c>
      <c r="D3475" s="42">
        <v>3474.0</v>
      </c>
      <c r="E3475" s="42">
        <v>0.0</v>
      </c>
      <c r="G3475" s="2">
        <f>IFERROR(__xludf.DUMMYFUNCTION("""COMPUTED_VALUE"""),16.0)</f>
        <v>16</v>
      </c>
      <c r="O3475" s="42">
        <v>3473.0</v>
      </c>
      <c r="P3475" s="42">
        <v>1060.0</v>
      </c>
      <c r="S3475" s="42">
        <v>1239.0</v>
      </c>
    </row>
    <row r="3476">
      <c r="A3476" s="42">
        <v>3475.0</v>
      </c>
      <c r="B3476" s="42">
        <v>9.0</v>
      </c>
      <c r="D3476" s="42">
        <v>3475.0</v>
      </c>
      <c r="E3476" s="42">
        <v>16.0</v>
      </c>
      <c r="G3476" s="2">
        <f>IFERROR(__xludf.DUMMYFUNCTION("""COMPUTED_VALUE"""),13.0)</f>
        <v>13</v>
      </c>
      <c r="O3476" s="42">
        <v>3474.0</v>
      </c>
      <c r="P3476" s="42">
        <v>1125.0</v>
      </c>
      <c r="S3476" s="42">
        <v>1186.0</v>
      </c>
    </row>
    <row r="3477">
      <c r="A3477" s="42">
        <v>3476.0</v>
      </c>
      <c r="B3477" s="42">
        <v>8.0</v>
      </c>
      <c r="D3477" s="42">
        <v>3476.0</v>
      </c>
      <c r="E3477" s="42">
        <v>0.0</v>
      </c>
      <c r="G3477" s="2">
        <f>IFERROR(__xludf.DUMMYFUNCTION("""COMPUTED_VALUE"""),16.0)</f>
        <v>16</v>
      </c>
      <c r="O3477" s="42">
        <v>3475.0</v>
      </c>
      <c r="P3477" s="42">
        <v>1096.0</v>
      </c>
      <c r="S3477" s="42">
        <v>1094.0</v>
      </c>
    </row>
    <row r="3478">
      <c r="A3478" s="42">
        <v>3477.0</v>
      </c>
      <c r="B3478" s="42">
        <v>8.0</v>
      </c>
      <c r="D3478" s="42">
        <v>3477.0</v>
      </c>
      <c r="E3478" s="42">
        <v>16.0</v>
      </c>
      <c r="G3478" s="2">
        <f>IFERROR(__xludf.DUMMYFUNCTION("""COMPUTED_VALUE"""),13.0)</f>
        <v>13</v>
      </c>
      <c r="O3478" s="42">
        <v>3476.0</v>
      </c>
      <c r="P3478" s="42">
        <v>1282.0</v>
      </c>
      <c r="S3478" s="42">
        <v>1282.0</v>
      </c>
    </row>
    <row r="3479">
      <c r="A3479" s="42">
        <v>3478.0</v>
      </c>
      <c r="B3479" s="42">
        <v>10.0</v>
      </c>
      <c r="D3479" s="42">
        <v>3478.0</v>
      </c>
      <c r="E3479" s="42">
        <v>0.0</v>
      </c>
      <c r="G3479" s="2">
        <f>IFERROR(__xludf.DUMMYFUNCTION("""COMPUTED_VALUE"""),8.0)</f>
        <v>8</v>
      </c>
      <c r="O3479" s="42">
        <v>3477.0</v>
      </c>
      <c r="P3479" s="42">
        <v>1649.0</v>
      </c>
      <c r="S3479" s="42">
        <v>1649.0</v>
      </c>
    </row>
    <row r="3480">
      <c r="A3480" s="42">
        <v>3479.0</v>
      </c>
      <c r="B3480" s="42">
        <v>11.0</v>
      </c>
      <c r="D3480" s="42">
        <v>3479.0</v>
      </c>
      <c r="E3480" s="42">
        <v>16.0</v>
      </c>
      <c r="G3480" s="2">
        <f>IFERROR(__xludf.DUMMYFUNCTION("""COMPUTED_VALUE"""),16.0)</f>
        <v>16</v>
      </c>
      <c r="O3480" s="42">
        <v>3478.0</v>
      </c>
      <c r="P3480" s="42">
        <v>1314.0</v>
      </c>
      <c r="S3480" s="42">
        <v>1314.0</v>
      </c>
    </row>
    <row r="3481">
      <c r="A3481" s="42">
        <v>3480.0</v>
      </c>
      <c r="B3481" s="42">
        <v>10.0</v>
      </c>
      <c r="D3481" s="42">
        <v>3480.0</v>
      </c>
      <c r="E3481" s="42">
        <v>16.0</v>
      </c>
      <c r="G3481" s="2">
        <f>IFERROR(__xludf.DUMMYFUNCTION("""COMPUTED_VALUE"""),11.0)</f>
        <v>11</v>
      </c>
      <c r="O3481" s="42">
        <v>3479.0</v>
      </c>
      <c r="P3481" s="42">
        <v>1176.0</v>
      </c>
      <c r="S3481" s="42">
        <v>1176.0</v>
      </c>
    </row>
    <row r="3482">
      <c r="A3482" s="42">
        <v>3481.0</v>
      </c>
      <c r="B3482" s="42">
        <v>7.0</v>
      </c>
      <c r="D3482" s="42">
        <v>3481.0</v>
      </c>
      <c r="E3482" s="42">
        <v>0.0</v>
      </c>
      <c r="G3482" s="2">
        <f>IFERROR(__xludf.DUMMYFUNCTION("""COMPUTED_VALUE"""),8.0)</f>
        <v>8</v>
      </c>
      <c r="O3482" s="42">
        <v>3480.0</v>
      </c>
      <c r="P3482" s="42">
        <v>1167.0</v>
      </c>
      <c r="S3482" s="42">
        <v>1209.0</v>
      </c>
    </row>
    <row r="3483">
      <c r="A3483" s="42">
        <v>3482.0</v>
      </c>
      <c r="B3483" s="42">
        <v>8.0</v>
      </c>
      <c r="D3483" s="42">
        <v>3482.0</v>
      </c>
      <c r="E3483" s="42">
        <v>16.0</v>
      </c>
      <c r="G3483" s="2">
        <f>IFERROR(__xludf.DUMMYFUNCTION("""COMPUTED_VALUE"""),12.0)</f>
        <v>12</v>
      </c>
      <c r="O3483" s="42">
        <v>3481.0</v>
      </c>
      <c r="P3483" s="42">
        <v>1363.0</v>
      </c>
      <c r="S3483" s="42">
        <v>1362.0</v>
      </c>
    </row>
    <row r="3484">
      <c r="A3484" s="42">
        <v>3483.0</v>
      </c>
      <c r="B3484" s="42">
        <v>9.0</v>
      </c>
      <c r="D3484" s="42">
        <v>3483.0</v>
      </c>
      <c r="E3484" s="42">
        <v>0.0</v>
      </c>
      <c r="G3484" s="2">
        <f>IFERROR(__xludf.DUMMYFUNCTION("""COMPUTED_VALUE"""),9.0)</f>
        <v>9</v>
      </c>
      <c r="O3484" s="42">
        <v>3482.0</v>
      </c>
      <c r="P3484" s="42">
        <v>1336.0</v>
      </c>
      <c r="S3484" s="42">
        <v>1336.0</v>
      </c>
    </row>
    <row r="3485">
      <c r="A3485" s="42">
        <v>3484.0</v>
      </c>
      <c r="B3485" s="42">
        <v>11.0</v>
      </c>
      <c r="D3485" s="42">
        <v>3484.0</v>
      </c>
      <c r="E3485" s="42">
        <v>16.0</v>
      </c>
      <c r="G3485" s="2">
        <f>IFERROR(__xludf.DUMMYFUNCTION("""COMPUTED_VALUE"""),13.0)</f>
        <v>13</v>
      </c>
      <c r="O3485" s="42">
        <v>3483.0</v>
      </c>
      <c r="P3485" s="42">
        <v>1284.0</v>
      </c>
      <c r="S3485" s="42">
        <v>1284.0</v>
      </c>
    </row>
    <row r="3486">
      <c r="A3486" s="42">
        <v>3485.0</v>
      </c>
      <c r="B3486" s="42">
        <v>11.0</v>
      </c>
      <c r="D3486" s="42">
        <v>3485.0</v>
      </c>
      <c r="E3486" s="42">
        <v>16.0</v>
      </c>
      <c r="G3486" s="2">
        <f>IFERROR(__xludf.DUMMYFUNCTION("""COMPUTED_VALUE"""),7.0)</f>
        <v>7</v>
      </c>
      <c r="O3486" s="42">
        <v>3484.0</v>
      </c>
      <c r="P3486" s="42">
        <v>1135.0</v>
      </c>
      <c r="S3486" s="42">
        <v>1135.0</v>
      </c>
    </row>
    <row r="3487">
      <c r="A3487" s="42">
        <v>3486.0</v>
      </c>
      <c r="B3487" s="42">
        <v>10.0</v>
      </c>
      <c r="D3487" s="42">
        <v>3486.0</v>
      </c>
      <c r="E3487" s="42">
        <v>0.0</v>
      </c>
      <c r="G3487" s="2">
        <f>IFERROR(__xludf.DUMMYFUNCTION("""COMPUTED_VALUE"""),10.0)</f>
        <v>10</v>
      </c>
      <c r="O3487" s="42">
        <v>3485.0</v>
      </c>
      <c r="P3487" s="42">
        <v>1301.0</v>
      </c>
      <c r="S3487" s="42">
        <v>1301.0</v>
      </c>
    </row>
    <row r="3488">
      <c r="A3488" s="42">
        <v>3487.0</v>
      </c>
      <c r="B3488" s="42">
        <v>9.0</v>
      </c>
      <c r="D3488" s="42">
        <v>3487.0</v>
      </c>
      <c r="E3488" s="42">
        <v>16.0</v>
      </c>
      <c r="G3488" s="2">
        <f>IFERROR(__xludf.DUMMYFUNCTION("""COMPUTED_VALUE"""),13.0)</f>
        <v>13</v>
      </c>
      <c r="O3488" s="42">
        <v>3486.0</v>
      </c>
      <c r="P3488" s="42">
        <v>1165.0</v>
      </c>
      <c r="S3488" s="42">
        <v>1165.0</v>
      </c>
    </row>
    <row r="3489">
      <c r="A3489" s="42">
        <v>3488.0</v>
      </c>
      <c r="B3489" s="42">
        <v>11.0</v>
      </c>
      <c r="D3489" s="42">
        <v>3488.0</v>
      </c>
      <c r="E3489" s="42">
        <v>0.0</v>
      </c>
      <c r="G3489" s="2">
        <f>IFERROR(__xludf.DUMMYFUNCTION("""COMPUTED_VALUE"""),5.0)</f>
        <v>5</v>
      </c>
      <c r="O3489" s="42">
        <v>3487.0</v>
      </c>
      <c r="P3489" s="42">
        <v>1128.0</v>
      </c>
      <c r="S3489" s="42">
        <v>1168.0</v>
      </c>
    </row>
    <row r="3490">
      <c r="A3490" s="42">
        <v>3489.0</v>
      </c>
      <c r="B3490" s="42">
        <v>9.0</v>
      </c>
      <c r="D3490" s="42">
        <v>3489.0</v>
      </c>
      <c r="E3490" s="42">
        <v>16.0</v>
      </c>
      <c r="G3490" s="2">
        <f>IFERROR(__xludf.DUMMYFUNCTION("""COMPUTED_VALUE"""),10.0)</f>
        <v>10</v>
      </c>
      <c r="O3490" s="42">
        <v>3488.0</v>
      </c>
      <c r="P3490" s="42">
        <v>934.0</v>
      </c>
      <c r="S3490" s="42">
        <v>1038.0</v>
      </c>
    </row>
    <row r="3491">
      <c r="A3491" s="42">
        <v>3490.0</v>
      </c>
      <c r="B3491" s="42">
        <v>7.0</v>
      </c>
      <c r="D3491" s="42">
        <v>3490.0</v>
      </c>
      <c r="E3491" s="42">
        <v>0.0</v>
      </c>
      <c r="G3491" s="2">
        <f>IFERROR(__xludf.DUMMYFUNCTION("""COMPUTED_VALUE"""),5.0)</f>
        <v>5</v>
      </c>
      <c r="O3491" s="42">
        <v>3489.0</v>
      </c>
      <c r="P3491" s="42">
        <v>930.0</v>
      </c>
      <c r="S3491" s="42">
        <v>928.0</v>
      </c>
    </row>
    <row r="3492">
      <c r="A3492" s="42">
        <v>3491.0</v>
      </c>
      <c r="B3492" s="42">
        <v>6.0</v>
      </c>
      <c r="D3492" s="42">
        <v>3491.0</v>
      </c>
      <c r="E3492" s="42">
        <v>16.0</v>
      </c>
      <c r="G3492" s="2">
        <f>IFERROR(__xludf.DUMMYFUNCTION("""COMPUTED_VALUE"""),8.0)</f>
        <v>8</v>
      </c>
      <c r="O3492" s="42">
        <v>3490.0</v>
      </c>
      <c r="P3492" s="42">
        <v>1194.0</v>
      </c>
      <c r="S3492" s="42">
        <v>1211.0</v>
      </c>
    </row>
    <row r="3493">
      <c r="A3493" s="42">
        <v>3492.0</v>
      </c>
      <c r="B3493" s="42">
        <v>6.0</v>
      </c>
      <c r="D3493" s="42">
        <v>3492.0</v>
      </c>
      <c r="E3493" s="42">
        <v>0.0</v>
      </c>
      <c r="G3493" s="2">
        <f>IFERROR(__xludf.DUMMYFUNCTION("""COMPUTED_VALUE"""),4.0)</f>
        <v>4</v>
      </c>
      <c r="O3493" s="42">
        <v>3491.0</v>
      </c>
      <c r="P3493" s="42">
        <v>1035.0</v>
      </c>
      <c r="S3493" s="42">
        <v>1069.0</v>
      </c>
    </row>
    <row r="3494">
      <c r="A3494" s="42">
        <v>3493.0</v>
      </c>
      <c r="B3494" s="42">
        <v>6.0</v>
      </c>
      <c r="D3494" s="42">
        <v>3493.0</v>
      </c>
      <c r="E3494" s="42">
        <v>16.0</v>
      </c>
      <c r="G3494" s="2">
        <f>IFERROR(__xludf.DUMMYFUNCTION("""COMPUTED_VALUE"""),12.0)</f>
        <v>12</v>
      </c>
      <c r="O3494" s="42">
        <v>3492.0</v>
      </c>
      <c r="P3494" s="42">
        <v>880.0</v>
      </c>
      <c r="S3494" s="42">
        <v>879.0</v>
      </c>
    </row>
    <row r="3495">
      <c r="A3495" s="42">
        <v>3494.0</v>
      </c>
      <c r="B3495" s="42">
        <v>9.0</v>
      </c>
      <c r="D3495" s="42">
        <v>3494.0</v>
      </c>
      <c r="E3495" s="42">
        <v>0.0</v>
      </c>
      <c r="G3495" s="2">
        <f>IFERROR(__xludf.DUMMYFUNCTION("""COMPUTED_VALUE"""),3.0)</f>
        <v>3</v>
      </c>
      <c r="O3495" s="42">
        <v>3493.0</v>
      </c>
      <c r="P3495" s="42">
        <v>756.0</v>
      </c>
      <c r="S3495" s="42">
        <v>756.0</v>
      </c>
    </row>
    <row r="3496">
      <c r="A3496" s="42">
        <v>3495.0</v>
      </c>
      <c r="B3496" s="42">
        <v>10.0</v>
      </c>
      <c r="D3496" s="42">
        <v>3495.0</v>
      </c>
      <c r="E3496" s="42">
        <v>16.0</v>
      </c>
      <c r="G3496" s="2">
        <f>IFERROR(__xludf.DUMMYFUNCTION("""COMPUTED_VALUE"""),7.0)</f>
        <v>7</v>
      </c>
      <c r="O3496" s="42">
        <v>3494.0</v>
      </c>
      <c r="P3496" s="42">
        <v>787.0</v>
      </c>
      <c r="S3496" s="42">
        <v>835.0</v>
      </c>
    </row>
    <row r="3497">
      <c r="A3497" s="42">
        <v>3496.0</v>
      </c>
      <c r="B3497" s="42">
        <v>10.0</v>
      </c>
      <c r="D3497" s="42">
        <v>3496.0</v>
      </c>
      <c r="E3497" s="42">
        <v>0.0</v>
      </c>
      <c r="G3497" s="2">
        <f>IFERROR(__xludf.DUMMYFUNCTION("""COMPUTED_VALUE"""),3.0)</f>
        <v>3</v>
      </c>
      <c r="O3497" s="42">
        <v>3495.0</v>
      </c>
      <c r="P3497" s="42">
        <v>785.0</v>
      </c>
      <c r="S3497" s="42">
        <v>784.0</v>
      </c>
    </row>
    <row r="3498">
      <c r="A3498" s="42">
        <v>3497.0</v>
      </c>
      <c r="B3498" s="42">
        <v>8.0</v>
      </c>
      <c r="D3498" s="42">
        <v>3497.0</v>
      </c>
      <c r="E3498" s="42">
        <v>16.0</v>
      </c>
      <c r="G3498" s="2">
        <f>IFERROR(__xludf.DUMMYFUNCTION("""COMPUTED_VALUE"""),5.0)</f>
        <v>5</v>
      </c>
      <c r="O3498" s="42">
        <v>3496.0</v>
      </c>
      <c r="P3498" s="42">
        <v>1192.0</v>
      </c>
      <c r="S3498" s="42">
        <v>1270.0</v>
      </c>
    </row>
    <row r="3499">
      <c r="A3499" s="42">
        <v>3498.0</v>
      </c>
      <c r="B3499" s="42">
        <v>9.0</v>
      </c>
      <c r="D3499" s="42">
        <v>3498.0</v>
      </c>
      <c r="E3499" s="42">
        <v>0.0</v>
      </c>
      <c r="G3499" s="2">
        <f>IFERROR(__xludf.DUMMYFUNCTION("""COMPUTED_VALUE"""),4.0)</f>
        <v>4</v>
      </c>
      <c r="O3499" s="42">
        <v>3497.0</v>
      </c>
      <c r="P3499" s="42">
        <v>1224.0</v>
      </c>
      <c r="S3499" s="42">
        <v>1346.0</v>
      </c>
    </row>
    <row r="3500">
      <c r="A3500" s="42">
        <v>3499.0</v>
      </c>
      <c r="B3500" s="42">
        <v>8.0</v>
      </c>
      <c r="D3500" s="42">
        <v>3499.0</v>
      </c>
      <c r="E3500" s="42">
        <v>16.0</v>
      </c>
      <c r="G3500" s="2">
        <f>IFERROR(__xludf.DUMMYFUNCTION("""COMPUTED_VALUE"""),7.0)</f>
        <v>7</v>
      </c>
      <c r="O3500" s="42">
        <v>3498.0</v>
      </c>
      <c r="P3500" s="42">
        <v>1167.0</v>
      </c>
      <c r="S3500" s="42">
        <v>1235.0</v>
      </c>
    </row>
    <row r="3501">
      <c r="A3501" s="42">
        <v>3500.0</v>
      </c>
      <c r="B3501" s="42">
        <v>10.0</v>
      </c>
      <c r="D3501" s="42">
        <v>3500.0</v>
      </c>
      <c r="E3501" s="42">
        <v>16.0</v>
      </c>
      <c r="G3501" s="2">
        <f>IFERROR(__xludf.DUMMYFUNCTION("""COMPUTED_VALUE"""),4.0)</f>
        <v>4</v>
      </c>
      <c r="O3501" s="42">
        <v>3499.0</v>
      </c>
      <c r="P3501" s="42">
        <v>1093.0</v>
      </c>
      <c r="S3501" s="42">
        <v>1220.0</v>
      </c>
    </row>
    <row r="3502">
      <c r="A3502" s="42">
        <v>3501.0</v>
      </c>
      <c r="B3502" s="42">
        <v>8.0</v>
      </c>
      <c r="D3502" s="42">
        <v>3501.0</v>
      </c>
      <c r="E3502" s="42">
        <v>0.0</v>
      </c>
      <c r="G3502" s="2">
        <f>IFERROR(__xludf.DUMMYFUNCTION("""COMPUTED_VALUE"""),8.0)</f>
        <v>8</v>
      </c>
      <c r="O3502" s="42">
        <v>3500.0</v>
      </c>
      <c r="P3502" s="42">
        <v>1004.0</v>
      </c>
      <c r="S3502" s="42">
        <v>1001.0</v>
      </c>
    </row>
    <row r="3503">
      <c r="A3503" s="42">
        <v>3502.0</v>
      </c>
      <c r="B3503" s="42">
        <v>9.0</v>
      </c>
      <c r="D3503" s="42">
        <v>3502.0</v>
      </c>
      <c r="E3503" s="42">
        <v>16.0</v>
      </c>
      <c r="G3503" s="2">
        <f>IFERROR(__xludf.DUMMYFUNCTION("""COMPUTED_VALUE"""),2.0)</f>
        <v>2</v>
      </c>
      <c r="O3503" s="42">
        <v>3501.0</v>
      </c>
      <c r="P3503" s="42">
        <v>994.0</v>
      </c>
      <c r="S3503" s="42">
        <v>1067.0</v>
      </c>
    </row>
    <row r="3504">
      <c r="A3504" s="42">
        <v>3503.0</v>
      </c>
      <c r="B3504" s="42">
        <v>6.0</v>
      </c>
      <c r="D3504" s="42">
        <v>3503.0</v>
      </c>
      <c r="E3504" s="42">
        <v>0.0</v>
      </c>
      <c r="G3504" s="2">
        <f>IFERROR(__xludf.DUMMYFUNCTION("""COMPUTED_VALUE"""),7.0)</f>
        <v>7</v>
      </c>
      <c r="O3504" s="42">
        <v>3502.0</v>
      </c>
      <c r="P3504" s="42">
        <v>952.0</v>
      </c>
      <c r="S3504" s="42">
        <v>950.0</v>
      </c>
    </row>
    <row r="3505">
      <c r="A3505" s="42">
        <v>3504.0</v>
      </c>
      <c r="B3505" s="42">
        <v>7.0</v>
      </c>
      <c r="D3505" s="42">
        <v>3504.0</v>
      </c>
      <c r="E3505" s="42">
        <v>0.0</v>
      </c>
      <c r="G3505" s="2">
        <f>IFERROR(__xludf.DUMMYFUNCTION("""COMPUTED_VALUE"""),3.0)</f>
        <v>3</v>
      </c>
      <c r="O3505" s="42">
        <v>3503.0</v>
      </c>
      <c r="P3505" s="42">
        <v>983.0</v>
      </c>
      <c r="S3505" s="42">
        <v>1151.0</v>
      </c>
    </row>
    <row r="3506">
      <c r="A3506" s="42">
        <v>3505.0</v>
      </c>
      <c r="B3506" s="42">
        <v>8.0</v>
      </c>
      <c r="D3506" s="42">
        <v>3505.0</v>
      </c>
      <c r="E3506" s="42">
        <v>16.0</v>
      </c>
      <c r="G3506" s="2">
        <f>IFERROR(__xludf.DUMMYFUNCTION("""COMPUTED_VALUE"""),7.0)</f>
        <v>7</v>
      </c>
      <c r="O3506" s="42">
        <v>3504.0</v>
      </c>
      <c r="P3506" s="42">
        <v>866.0</v>
      </c>
      <c r="S3506" s="42">
        <v>947.0</v>
      </c>
    </row>
    <row r="3507">
      <c r="A3507" s="42">
        <v>3506.0</v>
      </c>
      <c r="B3507" s="42">
        <v>7.0</v>
      </c>
      <c r="D3507" s="42">
        <v>3506.0</v>
      </c>
      <c r="E3507" s="42">
        <v>0.0</v>
      </c>
      <c r="G3507" s="2">
        <f>IFERROR(__xludf.DUMMYFUNCTION("""COMPUTED_VALUE"""),13.0)</f>
        <v>13</v>
      </c>
      <c r="O3507" s="42">
        <v>3505.0</v>
      </c>
      <c r="P3507" s="42">
        <v>720.0</v>
      </c>
      <c r="S3507" s="42">
        <v>717.0</v>
      </c>
    </row>
    <row r="3508">
      <c r="A3508" s="42">
        <v>3507.0</v>
      </c>
      <c r="B3508" s="42">
        <v>7.0</v>
      </c>
      <c r="D3508" s="42">
        <v>3507.0</v>
      </c>
      <c r="E3508" s="42">
        <v>16.0</v>
      </c>
      <c r="G3508" s="2">
        <f>IFERROR(__xludf.DUMMYFUNCTION("""COMPUTED_VALUE"""),5.0)</f>
        <v>5</v>
      </c>
      <c r="O3508" s="42">
        <v>3506.0</v>
      </c>
      <c r="P3508" s="42">
        <v>1405.0</v>
      </c>
      <c r="S3508" s="42">
        <v>1405.0</v>
      </c>
    </row>
    <row r="3509">
      <c r="A3509" s="42">
        <v>3508.0</v>
      </c>
      <c r="B3509" s="42">
        <v>8.0</v>
      </c>
      <c r="D3509" s="42">
        <v>3508.0</v>
      </c>
      <c r="E3509" s="42">
        <v>0.0</v>
      </c>
      <c r="G3509" s="2">
        <f>IFERROR(__xludf.DUMMYFUNCTION("""COMPUTED_VALUE"""),13.0)</f>
        <v>13</v>
      </c>
      <c r="O3509" s="42">
        <v>3507.0</v>
      </c>
      <c r="P3509" s="42">
        <v>1292.0</v>
      </c>
      <c r="S3509" s="42">
        <v>1292.0</v>
      </c>
    </row>
    <row r="3510">
      <c r="A3510" s="42">
        <v>3509.0</v>
      </c>
      <c r="B3510" s="42">
        <v>7.0</v>
      </c>
      <c r="D3510" s="42">
        <v>3509.0</v>
      </c>
      <c r="E3510" s="42">
        <v>16.0</v>
      </c>
      <c r="G3510" s="2">
        <f>IFERROR(__xludf.DUMMYFUNCTION("""COMPUTED_VALUE"""),2.0)</f>
        <v>2</v>
      </c>
      <c r="O3510" s="42">
        <v>3508.0</v>
      </c>
      <c r="P3510" s="42">
        <v>1323.0</v>
      </c>
      <c r="S3510" s="42">
        <v>1323.0</v>
      </c>
    </row>
    <row r="3511">
      <c r="A3511" s="42">
        <v>3510.0</v>
      </c>
      <c r="B3511" s="42">
        <v>6.0</v>
      </c>
      <c r="D3511" s="42">
        <v>3510.0</v>
      </c>
      <c r="E3511" s="42">
        <v>0.0</v>
      </c>
      <c r="G3511" s="2">
        <f>IFERROR(__xludf.DUMMYFUNCTION("""COMPUTED_VALUE"""),5.0)</f>
        <v>5</v>
      </c>
      <c r="O3511" s="42">
        <v>3509.0</v>
      </c>
      <c r="P3511" s="42">
        <v>1461.0</v>
      </c>
      <c r="S3511" s="42">
        <v>1461.0</v>
      </c>
    </row>
    <row r="3512">
      <c r="A3512" s="42">
        <v>3511.0</v>
      </c>
      <c r="B3512" s="42">
        <v>4.0</v>
      </c>
      <c r="D3512" s="42">
        <v>3511.0</v>
      </c>
      <c r="E3512" s="42">
        <v>0.0</v>
      </c>
      <c r="G3512" s="2">
        <f>IFERROR(__xludf.DUMMYFUNCTION("""COMPUTED_VALUE"""),11.0)</f>
        <v>11</v>
      </c>
      <c r="O3512" s="42">
        <v>3510.0</v>
      </c>
      <c r="P3512" s="42">
        <v>1828.0</v>
      </c>
      <c r="S3512" s="42">
        <v>1828.0</v>
      </c>
    </row>
    <row r="3513">
      <c r="A3513" s="42">
        <v>3512.0</v>
      </c>
      <c r="B3513" s="42">
        <v>5.0</v>
      </c>
      <c r="D3513" s="42">
        <v>3512.0</v>
      </c>
      <c r="E3513" s="42">
        <v>16.0</v>
      </c>
      <c r="G3513" s="2">
        <f>IFERROR(__xludf.DUMMYFUNCTION("""COMPUTED_VALUE"""),4.0)</f>
        <v>4</v>
      </c>
      <c r="O3513" s="42">
        <v>3511.0</v>
      </c>
      <c r="P3513" s="42">
        <v>1846.0</v>
      </c>
      <c r="S3513" s="42">
        <v>1846.0</v>
      </c>
    </row>
    <row r="3514">
      <c r="A3514" s="42">
        <v>3513.0</v>
      </c>
      <c r="B3514" s="42">
        <v>4.0</v>
      </c>
      <c r="D3514" s="42">
        <v>3513.0</v>
      </c>
      <c r="E3514" s="42">
        <v>0.0</v>
      </c>
      <c r="G3514" s="2">
        <f>IFERROR(__xludf.DUMMYFUNCTION("""COMPUTED_VALUE"""),4.0)</f>
        <v>4</v>
      </c>
      <c r="O3514" s="42">
        <v>3512.0</v>
      </c>
      <c r="P3514" s="42">
        <v>1581.0</v>
      </c>
      <c r="S3514" s="42">
        <v>1581.0</v>
      </c>
    </row>
    <row r="3515">
      <c r="A3515" s="42">
        <v>3514.0</v>
      </c>
      <c r="B3515" s="42">
        <v>4.0</v>
      </c>
      <c r="D3515" s="42">
        <v>3514.0</v>
      </c>
      <c r="E3515" s="42">
        <v>0.0</v>
      </c>
      <c r="G3515" s="2">
        <f>IFERROR(__xludf.DUMMYFUNCTION("""COMPUTED_VALUE"""),5.0)</f>
        <v>5</v>
      </c>
      <c r="O3515" s="42">
        <v>3513.0</v>
      </c>
      <c r="P3515" s="42">
        <v>1714.0</v>
      </c>
      <c r="S3515" s="42">
        <v>1714.0</v>
      </c>
    </row>
    <row r="3516">
      <c r="A3516" s="42">
        <v>3515.0</v>
      </c>
      <c r="B3516" s="42">
        <v>5.0</v>
      </c>
      <c r="D3516" s="42">
        <v>3515.0</v>
      </c>
      <c r="E3516" s="42">
        <v>1.0</v>
      </c>
      <c r="G3516" s="2">
        <f>IFERROR(__xludf.DUMMYFUNCTION("""COMPUTED_VALUE"""),10.0)</f>
        <v>10</v>
      </c>
      <c r="O3516" s="42">
        <v>3514.0</v>
      </c>
      <c r="P3516" s="42">
        <v>1851.0</v>
      </c>
      <c r="S3516" s="42">
        <v>1851.0</v>
      </c>
    </row>
    <row r="3517">
      <c r="A3517" s="42">
        <v>3516.0</v>
      </c>
      <c r="B3517" s="42">
        <v>6.0</v>
      </c>
      <c r="D3517" s="42">
        <v>3516.0</v>
      </c>
      <c r="E3517" s="42">
        <v>16.0</v>
      </c>
      <c r="G3517" s="2">
        <f>IFERROR(__xludf.DUMMYFUNCTION("""COMPUTED_VALUE"""),6.0)</f>
        <v>6</v>
      </c>
      <c r="O3517" s="42">
        <v>3515.0</v>
      </c>
      <c r="P3517" s="42">
        <v>2636.0</v>
      </c>
      <c r="S3517" s="42">
        <v>2636.0</v>
      </c>
    </row>
    <row r="3518">
      <c r="A3518" s="42">
        <v>3517.0</v>
      </c>
      <c r="B3518" s="42">
        <v>7.0</v>
      </c>
      <c r="D3518" s="42">
        <v>3517.0</v>
      </c>
      <c r="E3518" s="42">
        <v>0.0</v>
      </c>
      <c r="G3518" s="2">
        <f>IFERROR(__xludf.DUMMYFUNCTION("""COMPUTED_VALUE"""),7.0)</f>
        <v>7</v>
      </c>
      <c r="O3518" s="42">
        <v>3516.0</v>
      </c>
      <c r="P3518" s="42">
        <v>3173.0</v>
      </c>
      <c r="S3518" s="42">
        <v>3173.0</v>
      </c>
    </row>
    <row r="3519">
      <c r="A3519" s="42">
        <v>3518.0</v>
      </c>
      <c r="B3519" s="42">
        <v>9.0</v>
      </c>
      <c r="D3519" s="42">
        <v>3518.0</v>
      </c>
      <c r="E3519" s="42">
        <v>16.0</v>
      </c>
      <c r="G3519" s="2">
        <f>IFERROR(__xludf.DUMMYFUNCTION("""COMPUTED_VALUE"""),11.0)</f>
        <v>11</v>
      </c>
      <c r="O3519" s="42">
        <v>3517.0</v>
      </c>
      <c r="P3519" s="42">
        <v>2316.0</v>
      </c>
      <c r="S3519" s="42">
        <v>2316.0</v>
      </c>
    </row>
    <row r="3520">
      <c r="A3520" s="42">
        <v>3519.0</v>
      </c>
      <c r="B3520" s="42">
        <v>7.0</v>
      </c>
      <c r="D3520" s="42">
        <v>3519.0</v>
      </c>
      <c r="E3520" s="42">
        <v>0.0</v>
      </c>
      <c r="G3520" s="2">
        <f>IFERROR(__xludf.DUMMYFUNCTION("""COMPUTED_VALUE"""),7.0)</f>
        <v>7</v>
      </c>
      <c r="O3520" s="42">
        <v>3518.0</v>
      </c>
      <c r="P3520" s="42">
        <v>2292.0</v>
      </c>
      <c r="S3520" s="42">
        <v>2292.0</v>
      </c>
    </row>
    <row r="3521">
      <c r="A3521" s="42">
        <v>3520.0</v>
      </c>
      <c r="B3521" s="42">
        <v>9.0</v>
      </c>
      <c r="D3521" s="42">
        <v>3520.0</v>
      </c>
      <c r="E3521" s="42">
        <v>16.0</v>
      </c>
      <c r="G3521" s="2">
        <f>IFERROR(__xludf.DUMMYFUNCTION("""COMPUTED_VALUE"""),12.0)</f>
        <v>12</v>
      </c>
      <c r="O3521" s="42">
        <v>3519.0</v>
      </c>
      <c r="P3521" s="42">
        <v>2182.0</v>
      </c>
      <c r="S3521" s="42">
        <v>2182.0</v>
      </c>
    </row>
    <row r="3522">
      <c r="A3522" s="42">
        <v>3521.0</v>
      </c>
      <c r="B3522" s="42">
        <v>8.0</v>
      </c>
      <c r="D3522" s="42">
        <v>3521.0</v>
      </c>
      <c r="E3522" s="42">
        <v>0.0</v>
      </c>
      <c r="G3522" s="2">
        <f>IFERROR(__xludf.DUMMYFUNCTION("""COMPUTED_VALUE"""),7.0)</f>
        <v>7</v>
      </c>
      <c r="O3522" s="42">
        <v>3520.0</v>
      </c>
      <c r="P3522" s="42">
        <v>2473.0</v>
      </c>
      <c r="S3522" s="42">
        <v>2473.0</v>
      </c>
    </row>
    <row r="3523">
      <c r="A3523" s="42">
        <v>3522.0</v>
      </c>
      <c r="B3523" s="42">
        <v>8.0</v>
      </c>
      <c r="D3523" s="42">
        <v>3522.0</v>
      </c>
      <c r="E3523" s="42">
        <v>16.0</v>
      </c>
      <c r="G3523" s="2">
        <f>IFERROR(__xludf.DUMMYFUNCTION("""COMPUTED_VALUE"""),9.0)</f>
        <v>9</v>
      </c>
      <c r="O3523" s="42">
        <v>3521.0</v>
      </c>
      <c r="P3523" s="42">
        <v>2726.0</v>
      </c>
      <c r="S3523" s="42">
        <v>2726.0</v>
      </c>
    </row>
    <row r="3524">
      <c r="A3524" s="42">
        <v>3523.0</v>
      </c>
      <c r="B3524" s="42">
        <v>7.0</v>
      </c>
      <c r="D3524" s="42">
        <v>3523.0</v>
      </c>
      <c r="E3524" s="42">
        <v>0.0</v>
      </c>
      <c r="G3524" s="2">
        <f>IFERROR(__xludf.DUMMYFUNCTION("""COMPUTED_VALUE"""),16.0)</f>
        <v>16</v>
      </c>
      <c r="O3524" s="42">
        <v>3522.0</v>
      </c>
      <c r="P3524" s="42">
        <v>3070.0</v>
      </c>
      <c r="S3524" s="42">
        <v>3070.0</v>
      </c>
    </row>
    <row r="3525">
      <c r="A3525" s="42">
        <v>3524.0</v>
      </c>
      <c r="B3525" s="42">
        <v>8.0</v>
      </c>
      <c r="D3525" s="42">
        <v>3524.0</v>
      </c>
      <c r="E3525" s="42">
        <v>16.0</v>
      </c>
      <c r="G3525" s="2">
        <f>IFERROR(__xludf.DUMMYFUNCTION("""COMPUTED_VALUE"""),8.0)</f>
        <v>8</v>
      </c>
      <c r="O3525" s="42">
        <v>3523.0</v>
      </c>
      <c r="P3525" s="42">
        <v>3337.0</v>
      </c>
      <c r="S3525" s="42">
        <v>3337.0</v>
      </c>
    </row>
    <row r="3526">
      <c r="A3526" s="42">
        <v>3525.0</v>
      </c>
      <c r="B3526" s="42">
        <v>9.0</v>
      </c>
      <c r="D3526" s="42">
        <v>3525.0</v>
      </c>
      <c r="E3526" s="42">
        <v>0.0</v>
      </c>
      <c r="G3526" s="2">
        <f>IFERROR(__xludf.DUMMYFUNCTION("""COMPUTED_VALUE"""),14.0)</f>
        <v>14</v>
      </c>
      <c r="O3526" s="42">
        <v>3524.0</v>
      </c>
      <c r="P3526" s="42">
        <v>3720.0</v>
      </c>
      <c r="S3526" s="42">
        <v>3720.0</v>
      </c>
    </row>
    <row r="3527">
      <c r="A3527" s="42">
        <v>3526.0</v>
      </c>
      <c r="B3527" s="42">
        <v>8.0</v>
      </c>
      <c r="D3527" s="42">
        <v>3526.0</v>
      </c>
      <c r="E3527" s="42">
        <v>16.0</v>
      </c>
      <c r="G3527" s="2">
        <f>IFERROR(__xludf.DUMMYFUNCTION("""COMPUTED_VALUE"""),8.0)</f>
        <v>8</v>
      </c>
      <c r="O3527" s="42">
        <v>3525.0</v>
      </c>
      <c r="P3527" s="42">
        <v>3631.0</v>
      </c>
      <c r="S3527" s="42">
        <v>3631.0</v>
      </c>
    </row>
    <row r="3528">
      <c r="A3528" s="42">
        <v>3528.0</v>
      </c>
      <c r="B3528" s="42">
        <v>7.0</v>
      </c>
      <c r="D3528" s="42">
        <v>3528.0</v>
      </c>
      <c r="E3528" s="42">
        <v>1.0</v>
      </c>
      <c r="G3528" s="2">
        <f>IFERROR(__xludf.DUMMYFUNCTION("""COMPUTED_VALUE"""),16.0)</f>
        <v>16</v>
      </c>
      <c r="O3528" s="42">
        <v>3526.0</v>
      </c>
      <c r="P3528" s="42">
        <v>3772.0</v>
      </c>
      <c r="S3528" s="42">
        <v>3772.0</v>
      </c>
    </row>
    <row r="3529">
      <c r="A3529" s="42">
        <v>3529.0</v>
      </c>
      <c r="B3529" s="42">
        <v>7.0</v>
      </c>
      <c r="D3529" s="42">
        <v>3529.0</v>
      </c>
      <c r="E3529" s="42">
        <v>4.0</v>
      </c>
      <c r="G3529" s="2">
        <f>IFERROR(__xludf.DUMMYFUNCTION("""COMPUTED_VALUE"""),13.0)</f>
        <v>13</v>
      </c>
      <c r="O3529" s="42">
        <v>3527.0</v>
      </c>
      <c r="P3529" s="42">
        <v>3299.0</v>
      </c>
      <c r="S3529" s="42">
        <v>3299.0</v>
      </c>
    </row>
    <row r="3530">
      <c r="A3530" s="42">
        <v>3530.0</v>
      </c>
      <c r="B3530" s="42">
        <v>7.0</v>
      </c>
      <c r="D3530" s="42">
        <v>3530.0</v>
      </c>
      <c r="E3530" s="42">
        <v>6.0</v>
      </c>
      <c r="G3530" s="2">
        <f>IFERROR(__xludf.DUMMYFUNCTION("""COMPUTED_VALUE"""),12.0)</f>
        <v>12</v>
      </c>
      <c r="O3530" s="42">
        <v>3528.0</v>
      </c>
      <c r="P3530" s="42">
        <v>3947.0</v>
      </c>
      <c r="S3530" s="42">
        <v>3947.0</v>
      </c>
    </row>
    <row r="3531">
      <c r="A3531" s="42">
        <v>3531.0</v>
      </c>
      <c r="B3531" s="42">
        <v>6.0</v>
      </c>
      <c r="D3531" s="42">
        <v>3531.0</v>
      </c>
      <c r="E3531" s="42">
        <v>16.0</v>
      </c>
      <c r="G3531" s="2">
        <f>IFERROR(__xludf.DUMMYFUNCTION("""COMPUTED_VALUE"""),16.0)</f>
        <v>16</v>
      </c>
      <c r="O3531" s="42">
        <v>3529.0</v>
      </c>
      <c r="P3531" s="42">
        <v>3652.0</v>
      </c>
      <c r="S3531" s="42">
        <v>3652.0</v>
      </c>
    </row>
    <row r="3532">
      <c r="A3532" s="42">
        <v>3532.0</v>
      </c>
      <c r="B3532" s="42">
        <v>6.0</v>
      </c>
      <c r="D3532" s="42">
        <v>3532.0</v>
      </c>
      <c r="E3532" s="42">
        <v>0.0</v>
      </c>
      <c r="G3532" s="2">
        <f>IFERROR(__xludf.DUMMYFUNCTION("""COMPUTED_VALUE"""),16.0)</f>
        <v>16</v>
      </c>
      <c r="O3532" s="42">
        <v>3530.0</v>
      </c>
      <c r="P3532" s="42">
        <v>4026.0</v>
      </c>
      <c r="S3532" s="42">
        <v>4026.0</v>
      </c>
    </row>
    <row r="3533">
      <c r="A3533" s="42">
        <v>3533.0</v>
      </c>
      <c r="B3533" s="42">
        <v>5.0</v>
      </c>
      <c r="D3533" s="42">
        <v>3533.0</v>
      </c>
      <c r="E3533" s="42">
        <v>0.0</v>
      </c>
      <c r="G3533" s="2">
        <f>IFERROR(__xludf.DUMMYFUNCTION("""COMPUTED_VALUE"""),11.0)</f>
        <v>11</v>
      </c>
      <c r="O3533" s="42">
        <v>3531.0</v>
      </c>
      <c r="P3533" s="42">
        <v>3816.0</v>
      </c>
      <c r="S3533" s="42">
        <v>3816.0</v>
      </c>
    </row>
    <row r="3534">
      <c r="A3534" s="42">
        <v>3534.0</v>
      </c>
      <c r="B3534" s="42">
        <v>7.0</v>
      </c>
      <c r="D3534" s="42">
        <v>3534.0</v>
      </c>
      <c r="E3534" s="42">
        <v>16.0</v>
      </c>
      <c r="G3534" s="2">
        <f>IFERROR(__xludf.DUMMYFUNCTION("""COMPUTED_VALUE"""),11.0)</f>
        <v>11</v>
      </c>
      <c r="O3534" s="42">
        <v>3532.0</v>
      </c>
      <c r="P3534" s="42">
        <v>4200.0</v>
      </c>
      <c r="S3534" s="42">
        <v>4200.0</v>
      </c>
    </row>
    <row r="3535">
      <c r="A3535" s="42">
        <v>3535.0</v>
      </c>
      <c r="B3535" s="42">
        <v>5.0</v>
      </c>
      <c r="D3535" s="42">
        <v>3535.0</v>
      </c>
      <c r="E3535" s="42">
        <v>0.0</v>
      </c>
      <c r="G3535" s="2">
        <f>IFERROR(__xludf.DUMMYFUNCTION("""COMPUTED_VALUE"""),13.0)</f>
        <v>13</v>
      </c>
      <c r="O3535" s="42">
        <v>3533.0</v>
      </c>
      <c r="P3535" s="42">
        <v>3960.0</v>
      </c>
      <c r="S3535" s="42">
        <v>3960.0</v>
      </c>
    </row>
    <row r="3536">
      <c r="A3536" s="42">
        <v>3536.0</v>
      </c>
      <c r="B3536" s="42">
        <v>7.0</v>
      </c>
      <c r="D3536" s="42">
        <v>3536.0</v>
      </c>
      <c r="E3536" s="42">
        <v>16.0</v>
      </c>
      <c r="G3536" s="2">
        <f>IFERROR(__xludf.DUMMYFUNCTION("""COMPUTED_VALUE"""),16.0)</f>
        <v>16</v>
      </c>
      <c r="O3536" s="42">
        <v>3534.0</v>
      </c>
      <c r="P3536" s="42">
        <v>3817.0</v>
      </c>
      <c r="S3536" s="42">
        <v>3817.0</v>
      </c>
    </row>
    <row r="3537">
      <c r="A3537" s="42">
        <v>3537.0</v>
      </c>
      <c r="B3537" s="42">
        <v>6.0</v>
      </c>
      <c r="D3537" s="42">
        <v>3537.0</v>
      </c>
      <c r="E3537" s="42">
        <v>0.0</v>
      </c>
      <c r="G3537" s="2">
        <f>IFERROR(__xludf.DUMMYFUNCTION("""COMPUTED_VALUE"""),16.0)</f>
        <v>16</v>
      </c>
      <c r="O3537" s="42">
        <v>3535.0</v>
      </c>
      <c r="P3537" s="42">
        <v>3253.0</v>
      </c>
      <c r="S3537" s="42">
        <v>3253.0</v>
      </c>
    </row>
    <row r="3538">
      <c r="A3538" s="42">
        <v>3538.0</v>
      </c>
      <c r="B3538" s="42">
        <v>7.0</v>
      </c>
      <c r="D3538" s="42">
        <v>3538.0</v>
      </c>
      <c r="E3538" s="42">
        <v>0.0</v>
      </c>
      <c r="G3538" s="2">
        <f>IFERROR(__xludf.DUMMYFUNCTION("""COMPUTED_VALUE"""),16.0)</f>
        <v>16</v>
      </c>
      <c r="O3538" s="42">
        <v>3536.0</v>
      </c>
      <c r="P3538" s="42">
        <v>3257.0</v>
      </c>
      <c r="S3538" s="42">
        <v>3257.0</v>
      </c>
    </row>
    <row r="3539">
      <c r="A3539" s="42">
        <v>3539.0</v>
      </c>
      <c r="B3539" s="42">
        <v>7.0</v>
      </c>
      <c r="D3539" s="42">
        <v>3539.0</v>
      </c>
      <c r="E3539" s="42">
        <v>16.0</v>
      </c>
      <c r="G3539" s="2">
        <f>IFERROR(__xludf.DUMMYFUNCTION("""COMPUTED_VALUE"""),14.0)</f>
        <v>14</v>
      </c>
      <c r="O3539" s="42">
        <v>3537.0</v>
      </c>
      <c r="P3539" s="42">
        <v>2459.0</v>
      </c>
      <c r="S3539" s="42">
        <v>2459.0</v>
      </c>
    </row>
    <row r="3540">
      <c r="A3540" s="42">
        <v>3540.0</v>
      </c>
      <c r="B3540" s="42">
        <v>9.0</v>
      </c>
      <c r="D3540" s="42">
        <v>3540.0</v>
      </c>
      <c r="E3540" s="42">
        <v>0.0</v>
      </c>
      <c r="G3540" s="2">
        <f>IFERROR(__xludf.DUMMYFUNCTION("""COMPUTED_VALUE"""),14.0)</f>
        <v>14</v>
      </c>
      <c r="O3540" s="42">
        <v>3538.0</v>
      </c>
      <c r="P3540" s="42">
        <v>2548.0</v>
      </c>
      <c r="S3540" s="42">
        <v>2548.0</v>
      </c>
    </row>
    <row r="3541">
      <c r="A3541" s="42">
        <v>3541.0</v>
      </c>
      <c r="B3541" s="42">
        <v>12.0</v>
      </c>
      <c r="D3541" s="42">
        <v>3541.0</v>
      </c>
      <c r="E3541" s="42">
        <v>16.0</v>
      </c>
      <c r="G3541" s="2">
        <f>IFERROR(__xludf.DUMMYFUNCTION("""COMPUTED_VALUE"""),18.0)</f>
        <v>18</v>
      </c>
      <c r="O3541" s="42">
        <v>3539.0</v>
      </c>
      <c r="P3541" s="42">
        <v>2556.0</v>
      </c>
      <c r="S3541" s="42">
        <v>2556.0</v>
      </c>
    </row>
    <row r="3542">
      <c r="A3542" s="42">
        <v>3542.0</v>
      </c>
      <c r="B3542" s="42">
        <v>12.0</v>
      </c>
      <c r="D3542" s="42">
        <v>3542.0</v>
      </c>
      <c r="E3542" s="42">
        <v>16.0</v>
      </c>
      <c r="G3542" s="2">
        <f>IFERROR(__xludf.DUMMYFUNCTION("""COMPUTED_VALUE"""),16.0)</f>
        <v>16</v>
      </c>
      <c r="O3542" s="42">
        <v>3540.0</v>
      </c>
      <c r="P3542" s="42">
        <v>2242.0</v>
      </c>
      <c r="S3542" s="42">
        <v>2242.0</v>
      </c>
    </row>
    <row r="3543">
      <c r="A3543" s="42">
        <v>3543.0</v>
      </c>
      <c r="B3543" s="42">
        <v>9.0</v>
      </c>
      <c r="D3543" s="42">
        <v>3543.0</v>
      </c>
      <c r="E3543" s="42">
        <v>16.0</v>
      </c>
      <c r="G3543" s="2">
        <f>IFERROR(__xludf.DUMMYFUNCTION("""COMPUTED_VALUE"""),15.0)</f>
        <v>15</v>
      </c>
      <c r="O3543" s="42">
        <v>3541.0</v>
      </c>
      <c r="P3543" s="42">
        <v>2632.0</v>
      </c>
      <c r="S3543" s="42">
        <v>2632.0</v>
      </c>
    </row>
    <row r="3544">
      <c r="A3544" s="42">
        <v>3544.0</v>
      </c>
      <c r="B3544" s="42">
        <v>10.0</v>
      </c>
      <c r="D3544" s="42">
        <v>3544.0</v>
      </c>
      <c r="E3544" s="42">
        <v>0.0</v>
      </c>
      <c r="G3544" s="2">
        <f>IFERROR(__xludf.DUMMYFUNCTION("""COMPUTED_VALUE"""),13.0)</f>
        <v>13</v>
      </c>
      <c r="O3544" s="42">
        <v>3542.0</v>
      </c>
      <c r="P3544" s="42">
        <v>2727.0</v>
      </c>
      <c r="S3544" s="42">
        <v>2727.0</v>
      </c>
    </row>
    <row r="3545">
      <c r="A3545" s="42">
        <v>3545.0</v>
      </c>
      <c r="B3545" s="42">
        <v>6.0</v>
      </c>
      <c r="D3545" s="42">
        <v>3545.0</v>
      </c>
      <c r="E3545" s="42">
        <v>15.0</v>
      </c>
      <c r="G3545" s="2">
        <f>IFERROR(__xludf.DUMMYFUNCTION("""COMPUTED_VALUE"""),15.0)</f>
        <v>15</v>
      </c>
      <c r="O3545" s="42">
        <v>3543.0</v>
      </c>
      <c r="P3545" s="42">
        <v>2646.0</v>
      </c>
      <c r="S3545" s="42">
        <v>2646.0</v>
      </c>
    </row>
    <row r="3546">
      <c r="A3546" s="42">
        <v>3546.0</v>
      </c>
      <c r="B3546" s="42">
        <v>7.0</v>
      </c>
      <c r="D3546" s="42">
        <v>3546.0</v>
      </c>
      <c r="E3546" s="42">
        <v>1.0</v>
      </c>
      <c r="G3546" s="2">
        <f>IFERROR(__xludf.DUMMYFUNCTION("""COMPUTED_VALUE"""),15.0)</f>
        <v>15</v>
      </c>
      <c r="O3546" s="42">
        <v>3544.0</v>
      </c>
      <c r="P3546" s="42">
        <v>2892.0</v>
      </c>
      <c r="S3546" s="42">
        <v>2892.0</v>
      </c>
    </row>
    <row r="3547">
      <c r="A3547" s="42">
        <v>3547.0</v>
      </c>
      <c r="B3547" s="42">
        <v>5.0</v>
      </c>
      <c r="D3547" s="42">
        <v>3547.0</v>
      </c>
      <c r="E3547" s="42">
        <v>1.0</v>
      </c>
      <c r="G3547" s="2">
        <f>IFERROR(__xludf.DUMMYFUNCTION("""COMPUTED_VALUE"""),14.0)</f>
        <v>14</v>
      </c>
      <c r="O3547" s="42">
        <v>3545.0</v>
      </c>
      <c r="P3547" s="42">
        <v>2930.0</v>
      </c>
      <c r="S3547" s="42">
        <v>2930.0</v>
      </c>
    </row>
    <row r="3548">
      <c r="A3548" s="42">
        <v>3548.0</v>
      </c>
      <c r="B3548" s="42">
        <v>6.0</v>
      </c>
      <c r="D3548" s="42">
        <v>3548.0</v>
      </c>
      <c r="E3548" s="42">
        <v>4.0</v>
      </c>
      <c r="G3548" s="2">
        <f>IFERROR(__xludf.DUMMYFUNCTION("""COMPUTED_VALUE"""),14.0)</f>
        <v>14</v>
      </c>
      <c r="O3548" s="42">
        <v>3546.0</v>
      </c>
      <c r="P3548" s="42">
        <v>2482.0</v>
      </c>
      <c r="S3548" s="42">
        <v>2482.0</v>
      </c>
    </row>
    <row r="3549">
      <c r="A3549" s="42">
        <v>3549.0</v>
      </c>
      <c r="B3549" s="42">
        <v>8.0</v>
      </c>
      <c r="D3549" s="42">
        <v>3549.0</v>
      </c>
      <c r="E3549" s="42">
        <v>7.0</v>
      </c>
      <c r="G3549" s="2">
        <f>IFERROR(__xludf.DUMMYFUNCTION("""COMPUTED_VALUE"""),16.0)</f>
        <v>16</v>
      </c>
      <c r="O3549" s="42">
        <v>3547.0</v>
      </c>
      <c r="P3549" s="42">
        <v>2299.0</v>
      </c>
      <c r="S3549" s="42">
        <v>2299.0</v>
      </c>
    </row>
    <row r="3550">
      <c r="A3550" s="42">
        <v>3550.0</v>
      </c>
      <c r="B3550" s="42">
        <v>10.0</v>
      </c>
      <c r="D3550" s="42">
        <v>3550.0</v>
      </c>
      <c r="E3550" s="42">
        <v>9.0</v>
      </c>
      <c r="G3550" s="2">
        <f>IFERROR(__xludf.DUMMYFUNCTION("""COMPUTED_VALUE"""),13.0)</f>
        <v>13</v>
      </c>
      <c r="O3550" s="42">
        <v>3548.0</v>
      </c>
      <c r="P3550" s="42">
        <v>2540.0</v>
      </c>
      <c r="S3550" s="42">
        <v>2540.0</v>
      </c>
    </row>
    <row r="3551">
      <c r="A3551" s="42">
        <v>3551.0</v>
      </c>
      <c r="B3551" s="42">
        <v>11.0</v>
      </c>
      <c r="D3551" s="42">
        <v>3551.0</v>
      </c>
      <c r="E3551" s="42">
        <v>16.0</v>
      </c>
      <c r="G3551" s="2">
        <f>IFERROR(__xludf.DUMMYFUNCTION("""COMPUTED_VALUE"""),9.0)</f>
        <v>9</v>
      </c>
      <c r="O3551" s="42">
        <v>3549.0</v>
      </c>
      <c r="P3551" s="42">
        <v>2481.0</v>
      </c>
      <c r="S3551" s="42">
        <v>2481.0</v>
      </c>
    </row>
    <row r="3552">
      <c r="A3552" s="42">
        <v>3552.0</v>
      </c>
      <c r="B3552" s="42">
        <v>11.0</v>
      </c>
      <c r="D3552" s="42">
        <v>3552.0</v>
      </c>
      <c r="E3552" s="42">
        <v>16.0</v>
      </c>
      <c r="G3552" s="2">
        <f>IFERROR(__xludf.DUMMYFUNCTION("""COMPUTED_VALUE"""),12.0)</f>
        <v>12</v>
      </c>
      <c r="O3552" s="42">
        <v>3550.0</v>
      </c>
      <c r="P3552" s="42">
        <v>2495.0</v>
      </c>
      <c r="S3552" s="42">
        <v>2495.0</v>
      </c>
    </row>
    <row r="3553">
      <c r="A3553" s="42">
        <v>3553.0</v>
      </c>
      <c r="B3553" s="42">
        <v>9.0</v>
      </c>
      <c r="D3553" s="42">
        <v>3553.0</v>
      </c>
      <c r="E3553" s="42">
        <v>1.0</v>
      </c>
      <c r="G3553" s="2">
        <f>IFERROR(__xludf.DUMMYFUNCTION("""COMPUTED_VALUE"""),10.0)</f>
        <v>10</v>
      </c>
      <c r="O3553" s="42">
        <v>3551.0</v>
      </c>
      <c r="P3553" s="42">
        <v>2817.0</v>
      </c>
      <c r="S3553" s="42">
        <v>2817.0</v>
      </c>
    </row>
    <row r="3554">
      <c r="A3554" s="42">
        <v>3554.0</v>
      </c>
      <c r="B3554" s="42">
        <v>8.0</v>
      </c>
      <c r="D3554" s="42">
        <v>3554.0</v>
      </c>
      <c r="E3554" s="42">
        <v>16.0</v>
      </c>
      <c r="G3554" s="2">
        <f>IFERROR(__xludf.DUMMYFUNCTION("""COMPUTED_VALUE"""),15.0)</f>
        <v>15</v>
      </c>
      <c r="O3554" s="42">
        <v>3552.0</v>
      </c>
      <c r="P3554" s="42">
        <v>2923.0</v>
      </c>
      <c r="S3554" s="42">
        <v>2923.0</v>
      </c>
    </row>
    <row r="3555">
      <c r="A3555" s="42">
        <v>3555.0</v>
      </c>
      <c r="B3555" s="42">
        <v>7.0</v>
      </c>
      <c r="D3555" s="42">
        <v>3555.0</v>
      </c>
      <c r="E3555" s="42">
        <v>0.0</v>
      </c>
      <c r="G3555" s="2">
        <f>IFERROR(__xludf.DUMMYFUNCTION("""COMPUTED_VALUE"""),15.0)</f>
        <v>15</v>
      </c>
      <c r="O3555" s="42">
        <v>3553.0</v>
      </c>
      <c r="P3555" s="42">
        <v>2549.0</v>
      </c>
      <c r="S3555" s="42">
        <v>2549.0</v>
      </c>
    </row>
    <row r="3556">
      <c r="A3556" s="42">
        <v>3556.0</v>
      </c>
      <c r="B3556" s="42">
        <v>9.0</v>
      </c>
      <c r="D3556" s="42">
        <v>3556.0</v>
      </c>
      <c r="E3556" s="42">
        <v>16.0</v>
      </c>
      <c r="G3556" s="2">
        <f>IFERROR(__xludf.DUMMYFUNCTION("""COMPUTED_VALUE"""),14.0)</f>
        <v>14</v>
      </c>
      <c r="O3556" s="42">
        <v>3554.0</v>
      </c>
      <c r="P3556" s="42">
        <v>3020.0</v>
      </c>
      <c r="S3556" s="42">
        <v>3020.0</v>
      </c>
    </row>
    <row r="3557">
      <c r="A3557" s="42">
        <v>3557.0</v>
      </c>
      <c r="B3557" s="42">
        <v>10.0</v>
      </c>
      <c r="D3557" s="42">
        <v>3557.0</v>
      </c>
      <c r="E3557" s="42">
        <v>1.0</v>
      </c>
      <c r="G3557" s="2">
        <f>IFERROR(__xludf.DUMMYFUNCTION("""COMPUTED_VALUE"""),12.0)</f>
        <v>12</v>
      </c>
      <c r="O3557" s="42">
        <v>3555.0</v>
      </c>
      <c r="P3557" s="42">
        <v>3272.0</v>
      </c>
      <c r="S3557" s="42">
        <v>3272.0</v>
      </c>
    </row>
    <row r="3558">
      <c r="A3558" s="42">
        <v>3558.0</v>
      </c>
      <c r="B3558" s="42">
        <v>9.0</v>
      </c>
      <c r="D3558" s="42">
        <v>3558.0</v>
      </c>
      <c r="E3558" s="42">
        <v>16.0</v>
      </c>
      <c r="G3558" s="2">
        <f>IFERROR(__xludf.DUMMYFUNCTION("""COMPUTED_VALUE"""),8.0)</f>
        <v>8</v>
      </c>
      <c r="O3558" s="42">
        <v>3556.0</v>
      </c>
      <c r="P3558" s="42">
        <v>3368.0</v>
      </c>
      <c r="S3558" s="42">
        <v>3368.0</v>
      </c>
    </row>
    <row r="3559">
      <c r="A3559" s="42">
        <v>3559.0</v>
      </c>
      <c r="B3559" s="42">
        <v>8.0</v>
      </c>
      <c r="D3559" s="42">
        <v>3559.0</v>
      </c>
      <c r="E3559" s="42">
        <v>2.0</v>
      </c>
      <c r="G3559" s="2">
        <f>IFERROR(__xludf.DUMMYFUNCTION("""COMPUTED_VALUE"""),11.0)</f>
        <v>11</v>
      </c>
      <c r="O3559" s="42">
        <v>3557.0</v>
      </c>
      <c r="P3559" s="42">
        <v>3616.0</v>
      </c>
      <c r="S3559" s="42">
        <v>3616.0</v>
      </c>
    </row>
    <row r="3560">
      <c r="A3560" s="42">
        <v>3560.0</v>
      </c>
      <c r="B3560" s="42">
        <v>12.0</v>
      </c>
      <c r="D3560" s="42">
        <v>3560.0</v>
      </c>
      <c r="E3560" s="42">
        <v>16.0</v>
      </c>
      <c r="G3560" s="2">
        <f>IFERROR(__xludf.DUMMYFUNCTION("""COMPUTED_VALUE"""),9.0)</f>
        <v>9</v>
      </c>
      <c r="O3560" s="42">
        <v>3558.0</v>
      </c>
      <c r="P3560" s="42">
        <v>3628.0</v>
      </c>
      <c r="S3560" s="42">
        <v>3628.0</v>
      </c>
    </row>
    <row r="3561">
      <c r="A3561" s="42">
        <v>3561.0</v>
      </c>
      <c r="B3561" s="42">
        <v>11.0</v>
      </c>
      <c r="D3561" s="42">
        <v>3561.0</v>
      </c>
      <c r="E3561" s="42">
        <v>16.0</v>
      </c>
      <c r="G3561" s="2">
        <f>IFERROR(__xludf.DUMMYFUNCTION("""COMPUTED_VALUE"""),11.0)</f>
        <v>11</v>
      </c>
      <c r="O3561" s="42">
        <v>3559.0</v>
      </c>
      <c r="P3561" s="42">
        <v>3861.0</v>
      </c>
      <c r="S3561" s="42">
        <v>3861.0</v>
      </c>
    </row>
    <row r="3562">
      <c r="A3562" s="42">
        <v>3562.0</v>
      </c>
      <c r="B3562" s="42">
        <v>10.0</v>
      </c>
      <c r="D3562" s="42">
        <v>3562.0</v>
      </c>
      <c r="E3562" s="42">
        <v>2.0</v>
      </c>
      <c r="G3562" s="2">
        <f>IFERROR(__xludf.DUMMYFUNCTION("""COMPUTED_VALUE"""),8.0)</f>
        <v>8</v>
      </c>
      <c r="O3562" s="42">
        <v>3560.0</v>
      </c>
      <c r="P3562" s="42">
        <v>3664.0</v>
      </c>
      <c r="S3562" s="42">
        <v>3664.0</v>
      </c>
    </row>
    <row r="3563">
      <c r="A3563" s="42">
        <v>3563.0</v>
      </c>
      <c r="B3563" s="42">
        <v>10.0</v>
      </c>
      <c r="D3563" s="42">
        <v>3563.0</v>
      </c>
      <c r="E3563" s="42">
        <v>16.0</v>
      </c>
      <c r="G3563" s="2">
        <f>IFERROR(__xludf.DUMMYFUNCTION("""COMPUTED_VALUE"""),13.0)</f>
        <v>13</v>
      </c>
      <c r="O3563" s="42">
        <v>3561.0</v>
      </c>
      <c r="P3563" s="42">
        <v>3791.0</v>
      </c>
      <c r="S3563" s="42">
        <v>3791.0</v>
      </c>
    </row>
    <row r="3564">
      <c r="A3564" s="42">
        <v>3564.0</v>
      </c>
      <c r="B3564" s="42">
        <v>10.0</v>
      </c>
      <c r="D3564" s="42">
        <v>3564.0</v>
      </c>
      <c r="E3564" s="42">
        <v>16.0</v>
      </c>
      <c r="G3564" s="2">
        <f>IFERROR(__xludf.DUMMYFUNCTION("""COMPUTED_VALUE"""),9.0)</f>
        <v>9</v>
      </c>
      <c r="O3564" s="42">
        <v>3562.0</v>
      </c>
      <c r="P3564" s="42">
        <v>3781.0</v>
      </c>
      <c r="S3564" s="42">
        <v>3781.0</v>
      </c>
    </row>
    <row r="3565">
      <c r="A3565" s="42">
        <v>3565.0</v>
      </c>
      <c r="B3565" s="42">
        <v>12.0</v>
      </c>
      <c r="D3565" s="42">
        <v>3565.0</v>
      </c>
      <c r="E3565" s="42">
        <v>2.0</v>
      </c>
      <c r="G3565" s="2">
        <f>IFERROR(__xludf.DUMMYFUNCTION("""COMPUTED_VALUE"""),12.0)</f>
        <v>12</v>
      </c>
      <c r="O3565" s="42">
        <v>3563.0</v>
      </c>
      <c r="P3565" s="42">
        <v>3827.0</v>
      </c>
      <c r="S3565" s="42">
        <v>3827.0</v>
      </c>
    </row>
    <row r="3566">
      <c r="A3566" s="42">
        <v>3566.0</v>
      </c>
      <c r="B3566" s="42">
        <v>13.0</v>
      </c>
      <c r="D3566" s="42">
        <v>3566.0</v>
      </c>
      <c r="E3566" s="42">
        <v>16.0</v>
      </c>
      <c r="G3566" s="2">
        <f>IFERROR(__xludf.DUMMYFUNCTION("""COMPUTED_VALUE"""),8.0)</f>
        <v>8</v>
      </c>
      <c r="O3566" s="42">
        <v>3564.0</v>
      </c>
      <c r="P3566" s="42">
        <v>3864.0</v>
      </c>
      <c r="S3566" s="42">
        <v>3864.0</v>
      </c>
    </row>
    <row r="3567">
      <c r="A3567" s="42">
        <v>3567.0</v>
      </c>
      <c r="B3567" s="42">
        <v>11.0</v>
      </c>
      <c r="D3567" s="42">
        <v>3567.0</v>
      </c>
      <c r="E3567" s="42">
        <v>16.0</v>
      </c>
      <c r="G3567" s="2">
        <f>IFERROR(__xludf.DUMMYFUNCTION("""COMPUTED_VALUE"""),10.0)</f>
        <v>10</v>
      </c>
      <c r="O3567" s="42">
        <v>3565.0</v>
      </c>
      <c r="P3567" s="42">
        <v>3843.0</v>
      </c>
      <c r="S3567" s="42">
        <v>3843.0</v>
      </c>
    </row>
    <row r="3568">
      <c r="A3568" s="42">
        <v>3568.0</v>
      </c>
      <c r="B3568" s="42">
        <v>14.0</v>
      </c>
      <c r="D3568" s="42">
        <v>3568.0</v>
      </c>
      <c r="E3568" s="42">
        <v>2.0</v>
      </c>
      <c r="G3568" s="2">
        <f>IFERROR(__xludf.DUMMYFUNCTION("""COMPUTED_VALUE"""),11.0)</f>
        <v>11</v>
      </c>
      <c r="O3568" s="42">
        <v>3566.0</v>
      </c>
      <c r="P3568" s="42">
        <v>3985.0</v>
      </c>
      <c r="S3568" s="42">
        <v>3985.0</v>
      </c>
    </row>
    <row r="3569">
      <c r="A3569" s="42">
        <v>3569.0</v>
      </c>
      <c r="B3569" s="42">
        <v>12.0</v>
      </c>
      <c r="D3569" s="42">
        <v>3569.0</v>
      </c>
      <c r="E3569" s="42">
        <v>16.0</v>
      </c>
      <c r="G3569" s="2">
        <f>IFERROR(__xludf.DUMMYFUNCTION("""COMPUTED_VALUE"""),8.0)</f>
        <v>8</v>
      </c>
      <c r="O3569" s="42">
        <v>3567.0</v>
      </c>
      <c r="P3569" s="42">
        <v>3798.0</v>
      </c>
      <c r="S3569" s="42">
        <v>3798.0</v>
      </c>
    </row>
    <row r="3570">
      <c r="A3570" s="42">
        <v>3570.0</v>
      </c>
      <c r="B3570" s="42">
        <v>15.0</v>
      </c>
      <c r="D3570" s="42">
        <v>3570.0</v>
      </c>
      <c r="E3570" s="42">
        <v>16.0</v>
      </c>
      <c r="G3570" s="2">
        <f>IFERROR(__xludf.DUMMYFUNCTION("""COMPUTED_VALUE"""),12.0)</f>
        <v>12</v>
      </c>
      <c r="O3570" s="42">
        <v>3568.0</v>
      </c>
      <c r="P3570" s="42">
        <v>3595.0</v>
      </c>
      <c r="S3570" s="42">
        <v>3595.0</v>
      </c>
    </row>
    <row r="3571">
      <c r="A3571" s="42">
        <v>3571.0</v>
      </c>
      <c r="B3571" s="42">
        <v>12.0</v>
      </c>
      <c r="D3571" s="42">
        <v>3571.0</v>
      </c>
      <c r="E3571" s="42">
        <v>16.0</v>
      </c>
      <c r="G3571" s="2">
        <f>IFERROR(__xludf.DUMMYFUNCTION("""COMPUTED_VALUE"""),10.0)</f>
        <v>10</v>
      </c>
      <c r="O3571" s="42">
        <v>3569.0</v>
      </c>
      <c r="P3571" s="42">
        <v>3774.0</v>
      </c>
      <c r="S3571" s="42">
        <v>3774.0</v>
      </c>
    </row>
    <row r="3572">
      <c r="A3572" s="42">
        <v>3572.0</v>
      </c>
      <c r="B3572" s="42">
        <v>12.0</v>
      </c>
      <c r="D3572" s="42">
        <v>3572.0</v>
      </c>
      <c r="E3572" s="42">
        <v>3.0</v>
      </c>
      <c r="G3572" s="2">
        <f>IFERROR(__xludf.DUMMYFUNCTION("""COMPUTED_VALUE"""),11.0)</f>
        <v>11</v>
      </c>
      <c r="O3572" s="42">
        <v>3570.0</v>
      </c>
      <c r="P3572" s="42">
        <v>4099.0</v>
      </c>
      <c r="S3572" s="42">
        <v>4099.0</v>
      </c>
    </row>
    <row r="3573">
      <c r="A3573" s="42">
        <v>3573.0</v>
      </c>
      <c r="B3573" s="42">
        <v>10.0</v>
      </c>
      <c r="D3573" s="42">
        <v>3573.0</v>
      </c>
      <c r="E3573" s="42">
        <v>16.0</v>
      </c>
      <c r="G3573" s="2">
        <f>IFERROR(__xludf.DUMMYFUNCTION("""COMPUTED_VALUE"""),13.0)</f>
        <v>13</v>
      </c>
      <c r="O3573" s="42">
        <v>3571.0</v>
      </c>
      <c r="P3573" s="42">
        <v>4556.0</v>
      </c>
      <c r="S3573" s="42">
        <v>4556.0</v>
      </c>
    </row>
    <row r="3574">
      <c r="A3574" s="42">
        <v>3574.0</v>
      </c>
      <c r="B3574" s="42">
        <v>8.0</v>
      </c>
      <c r="D3574" s="42">
        <v>3574.0</v>
      </c>
      <c r="E3574" s="42">
        <v>3.0</v>
      </c>
      <c r="G3574" s="2">
        <f>IFERROR(__xludf.DUMMYFUNCTION("""COMPUTED_VALUE"""),11.0)</f>
        <v>11</v>
      </c>
      <c r="O3574" s="42">
        <v>3572.0</v>
      </c>
      <c r="P3574" s="42">
        <v>4515.0</v>
      </c>
      <c r="S3574" s="42">
        <v>4515.0</v>
      </c>
    </row>
    <row r="3575">
      <c r="A3575" s="42">
        <v>3575.0</v>
      </c>
      <c r="B3575" s="42">
        <v>8.0</v>
      </c>
      <c r="D3575" s="42">
        <v>3575.0</v>
      </c>
      <c r="E3575" s="42">
        <v>16.0</v>
      </c>
      <c r="G3575" s="2">
        <f>IFERROR(__xludf.DUMMYFUNCTION("""COMPUTED_VALUE"""),9.0)</f>
        <v>9</v>
      </c>
      <c r="O3575" s="42">
        <v>3573.0</v>
      </c>
      <c r="P3575" s="42">
        <v>4043.0</v>
      </c>
      <c r="S3575" s="42">
        <v>4043.0</v>
      </c>
    </row>
    <row r="3576">
      <c r="A3576" s="42">
        <v>3576.0</v>
      </c>
      <c r="B3576" s="42">
        <v>12.0</v>
      </c>
      <c r="D3576" s="42">
        <v>3576.0</v>
      </c>
      <c r="E3576" s="42">
        <v>3.0</v>
      </c>
      <c r="G3576" s="2">
        <f>IFERROR(__xludf.DUMMYFUNCTION("""COMPUTED_VALUE"""),6.0)</f>
        <v>6</v>
      </c>
      <c r="O3576" s="42">
        <v>3574.0</v>
      </c>
      <c r="P3576" s="42">
        <v>3841.0</v>
      </c>
      <c r="S3576" s="42">
        <v>3841.0</v>
      </c>
    </row>
    <row r="3577">
      <c r="A3577" s="42">
        <v>3577.0</v>
      </c>
      <c r="B3577" s="42">
        <v>12.0</v>
      </c>
      <c r="D3577" s="42">
        <v>3577.0</v>
      </c>
      <c r="E3577" s="42">
        <v>16.0</v>
      </c>
      <c r="G3577" s="2">
        <f>IFERROR(__xludf.DUMMYFUNCTION("""COMPUTED_VALUE"""),9.0)</f>
        <v>9</v>
      </c>
      <c r="O3577" s="42">
        <v>3575.0</v>
      </c>
      <c r="P3577" s="42">
        <v>3797.0</v>
      </c>
      <c r="S3577" s="42">
        <v>3797.0</v>
      </c>
    </row>
    <row r="3578">
      <c r="A3578" s="42">
        <v>3578.0</v>
      </c>
      <c r="B3578" s="42">
        <v>13.0</v>
      </c>
      <c r="D3578" s="42">
        <v>3578.0</v>
      </c>
      <c r="E3578" s="42">
        <v>16.0</v>
      </c>
      <c r="G3578" s="2">
        <f>IFERROR(__xludf.DUMMYFUNCTION("""COMPUTED_VALUE"""),10.0)</f>
        <v>10</v>
      </c>
      <c r="O3578" s="42">
        <v>3576.0</v>
      </c>
      <c r="P3578" s="42">
        <v>4234.0</v>
      </c>
      <c r="S3578" s="42">
        <v>4234.0</v>
      </c>
    </row>
    <row r="3579">
      <c r="A3579" s="42">
        <v>3579.0</v>
      </c>
      <c r="B3579" s="42">
        <v>13.0</v>
      </c>
      <c r="D3579" s="42">
        <v>3579.0</v>
      </c>
      <c r="E3579" s="42">
        <v>15.0</v>
      </c>
      <c r="G3579" s="2">
        <f>IFERROR(__xludf.DUMMYFUNCTION("""COMPUTED_VALUE"""),8.0)</f>
        <v>8</v>
      </c>
      <c r="O3579" s="42">
        <v>3577.0</v>
      </c>
      <c r="P3579" s="42">
        <v>4272.0</v>
      </c>
      <c r="S3579" s="42">
        <v>4272.0</v>
      </c>
    </row>
    <row r="3580">
      <c r="A3580" s="42">
        <v>3580.0</v>
      </c>
      <c r="B3580" s="42">
        <v>13.0</v>
      </c>
      <c r="D3580" s="42">
        <v>3580.0</v>
      </c>
      <c r="E3580" s="42">
        <v>7.0</v>
      </c>
      <c r="G3580" s="2">
        <f>IFERROR(__xludf.DUMMYFUNCTION("""COMPUTED_VALUE"""),8.0)</f>
        <v>8</v>
      </c>
      <c r="O3580" s="42">
        <v>3578.0</v>
      </c>
      <c r="P3580" s="42">
        <v>3931.0</v>
      </c>
      <c r="S3580" s="42">
        <v>3931.0</v>
      </c>
    </row>
    <row r="3581">
      <c r="A3581" s="42">
        <v>3581.0</v>
      </c>
      <c r="B3581" s="42">
        <v>15.0</v>
      </c>
      <c r="D3581" s="42">
        <v>3581.0</v>
      </c>
      <c r="E3581" s="42">
        <v>12.0</v>
      </c>
      <c r="G3581" s="2">
        <f>IFERROR(__xludf.DUMMYFUNCTION("""COMPUTED_VALUE"""),8.0)</f>
        <v>8</v>
      </c>
      <c r="O3581" s="42">
        <v>3579.0</v>
      </c>
      <c r="P3581" s="42">
        <v>4436.0</v>
      </c>
      <c r="S3581" s="42">
        <v>4436.0</v>
      </c>
    </row>
    <row r="3582">
      <c r="A3582" s="42">
        <v>3582.0</v>
      </c>
      <c r="B3582" s="42">
        <v>20.0</v>
      </c>
      <c r="D3582" s="42">
        <v>3582.0</v>
      </c>
      <c r="E3582" s="42">
        <v>19.0</v>
      </c>
      <c r="G3582" s="2">
        <f>IFERROR(__xludf.DUMMYFUNCTION("""COMPUTED_VALUE"""),11.0)</f>
        <v>11</v>
      </c>
      <c r="O3582" s="42">
        <v>3580.0</v>
      </c>
      <c r="P3582" s="42">
        <v>4446.0</v>
      </c>
      <c r="S3582" s="42">
        <v>4446.0</v>
      </c>
    </row>
    <row r="3583">
      <c r="A3583" s="42">
        <v>3583.0</v>
      </c>
      <c r="B3583" s="42">
        <v>19.0</v>
      </c>
      <c r="D3583" s="42">
        <v>3583.0</v>
      </c>
      <c r="E3583" s="42">
        <v>19.0</v>
      </c>
      <c r="G3583" s="2">
        <f>IFERROR(__xludf.DUMMYFUNCTION("""COMPUTED_VALUE"""),8.0)</f>
        <v>8</v>
      </c>
      <c r="O3583" s="42">
        <v>3581.0</v>
      </c>
      <c r="P3583" s="42">
        <v>4337.0</v>
      </c>
      <c r="S3583" s="42">
        <v>4337.0</v>
      </c>
    </row>
    <row r="3584">
      <c r="A3584" s="42">
        <v>3584.0</v>
      </c>
      <c r="B3584" s="42">
        <v>14.0</v>
      </c>
      <c r="D3584" s="42">
        <v>3584.0</v>
      </c>
      <c r="E3584" s="42">
        <v>16.0</v>
      </c>
      <c r="G3584" s="2">
        <f>IFERROR(__xludf.DUMMYFUNCTION("""COMPUTED_VALUE"""),9.0)</f>
        <v>9</v>
      </c>
      <c r="O3584" s="42">
        <v>3582.0</v>
      </c>
      <c r="P3584" s="42">
        <v>4052.0</v>
      </c>
      <c r="S3584" s="42">
        <v>4052.0</v>
      </c>
    </row>
    <row r="3585">
      <c r="A3585" s="42">
        <v>3585.0</v>
      </c>
      <c r="B3585" s="42">
        <v>14.0</v>
      </c>
      <c r="D3585" s="42">
        <v>3585.0</v>
      </c>
      <c r="E3585" s="42">
        <v>16.0</v>
      </c>
      <c r="G3585" s="2">
        <f>IFERROR(__xludf.DUMMYFUNCTION("""COMPUTED_VALUE"""),7.0)</f>
        <v>7</v>
      </c>
      <c r="O3585" s="42">
        <v>3583.0</v>
      </c>
      <c r="P3585" s="42">
        <v>4068.0</v>
      </c>
      <c r="S3585" s="42">
        <v>4068.0</v>
      </c>
    </row>
    <row r="3586">
      <c r="A3586" s="42">
        <v>3586.0</v>
      </c>
      <c r="B3586" s="42">
        <v>12.0</v>
      </c>
      <c r="D3586" s="42">
        <v>3586.0</v>
      </c>
      <c r="E3586" s="42">
        <v>16.0</v>
      </c>
      <c r="G3586" s="2">
        <f>IFERROR(__xludf.DUMMYFUNCTION("""COMPUTED_VALUE"""),9.0)</f>
        <v>9</v>
      </c>
      <c r="O3586" s="42">
        <v>3584.0</v>
      </c>
      <c r="P3586" s="42">
        <v>3462.0</v>
      </c>
      <c r="S3586" s="42">
        <v>3462.0</v>
      </c>
    </row>
    <row r="3587">
      <c r="A3587" s="42">
        <v>3587.0</v>
      </c>
      <c r="B3587" s="42">
        <v>10.0</v>
      </c>
      <c r="D3587" s="42">
        <v>3587.0</v>
      </c>
      <c r="E3587" s="42">
        <v>5.0</v>
      </c>
      <c r="G3587" s="2">
        <f>IFERROR(__xludf.DUMMYFUNCTION("""COMPUTED_VALUE"""),9.0)</f>
        <v>9</v>
      </c>
      <c r="O3587" s="42">
        <v>3585.0</v>
      </c>
      <c r="P3587" s="42">
        <v>3412.0</v>
      </c>
      <c r="S3587" s="42">
        <v>3412.0</v>
      </c>
    </row>
    <row r="3588">
      <c r="A3588" s="42">
        <v>3588.0</v>
      </c>
      <c r="B3588" s="42">
        <v>11.0</v>
      </c>
      <c r="D3588" s="42">
        <v>3588.0</v>
      </c>
      <c r="E3588" s="42">
        <v>16.0</v>
      </c>
      <c r="G3588" s="2">
        <f>IFERROR(__xludf.DUMMYFUNCTION("""COMPUTED_VALUE"""),9.0)</f>
        <v>9</v>
      </c>
      <c r="O3588" s="42">
        <v>3586.0</v>
      </c>
      <c r="P3588" s="42">
        <v>3705.0</v>
      </c>
      <c r="S3588" s="42">
        <v>3705.0</v>
      </c>
    </row>
    <row r="3589">
      <c r="A3589" s="42">
        <v>3589.0</v>
      </c>
      <c r="B3589" s="42">
        <v>12.0</v>
      </c>
      <c r="D3589" s="42">
        <v>3589.0</v>
      </c>
      <c r="E3589" s="42">
        <v>16.0</v>
      </c>
      <c r="G3589" s="2">
        <f>IFERROR(__xludf.DUMMYFUNCTION("""COMPUTED_VALUE"""),12.0)</f>
        <v>12</v>
      </c>
      <c r="O3589" s="42">
        <v>3587.0</v>
      </c>
      <c r="P3589" s="42">
        <v>4194.0</v>
      </c>
      <c r="S3589" s="42">
        <v>4194.0</v>
      </c>
    </row>
    <row r="3590">
      <c r="A3590" s="42">
        <v>3590.0</v>
      </c>
      <c r="B3590" s="42">
        <v>9.0</v>
      </c>
      <c r="D3590" s="42">
        <v>3590.0</v>
      </c>
      <c r="E3590" s="42">
        <v>2.0</v>
      </c>
      <c r="G3590" s="2">
        <f>IFERROR(__xludf.DUMMYFUNCTION("""COMPUTED_VALUE"""),12.0)</f>
        <v>12</v>
      </c>
      <c r="O3590" s="42">
        <v>3588.0</v>
      </c>
      <c r="P3590" s="42">
        <v>3434.0</v>
      </c>
      <c r="S3590" s="42">
        <v>3434.0</v>
      </c>
    </row>
    <row r="3591">
      <c r="A3591" s="42">
        <v>3591.0</v>
      </c>
      <c r="B3591" s="42">
        <v>10.0</v>
      </c>
      <c r="D3591" s="42">
        <v>3591.0</v>
      </c>
      <c r="E3591" s="42">
        <v>16.0</v>
      </c>
      <c r="G3591" s="2">
        <f>IFERROR(__xludf.DUMMYFUNCTION("""COMPUTED_VALUE"""),11.0)</f>
        <v>11</v>
      </c>
      <c r="O3591" s="42">
        <v>3589.0</v>
      </c>
      <c r="P3591" s="42">
        <v>4334.0</v>
      </c>
      <c r="S3591" s="42">
        <v>4334.0</v>
      </c>
    </row>
    <row r="3592">
      <c r="A3592" s="42">
        <v>3592.0</v>
      </c>
      <c r="B3592" s="42">
        <v>12.0</v>
      </c>
      <c r="D3592" s="42">
        <v>3592.0</v>
      </c>
      <c r="E3592" s="42">
        <v>3.0</v>
      </c>
      <c r="G3592" s="2">
        <f>IFERROR(__xludf.DUMMYFUNCTION("""COMPUTED_VALUE"""),11.0)</f>
        <v>11</v>
      </c>
      <c r="O3592" s="42">
        <v>3590.0</v>
      </c>
      <c r="P3592" s="42">
        <v>4706.0</v>
      </c>
      <c r="S3592" s="42">
        <v>4706.0</v>
      </c>
    </row>
    <row r="3593">
      <c r="A3593" s="42">
        <v>3593.0</v>
      </c>
      <c r="B3593" s="42">
        <v>13.0</v>
      </c>
      <c r="D3593" s="42">
        <v>3593.0</v>
      </c>
      <c r="E3593" s="42">
        <v>16.0</v>
      </c>
      <c r="G3593" s="2">
        <f>IFERROR(__xludf.DUMMYFUNCTION("""COMPUTED_VALUE"""),13.0)</f>
        <v>13</v>
      </c>
      <c r="O3593" s="42">
        <v>3591.0</v>
      </c>
      <c r="P3593" s="42">
        <v>4393.0</v>
      </c>
      <c r="S3593" s="42">
        <v>4393.0</v>
      </c>
    </row>
    <row r="3594">
      <c r="A3594" s="42">
        <v>3594.0</v>
      </c>
      <c r="B3594" s="42">
        <v>14.0</v>
      </c>
      <c r="D3594" s="42">
        <v>3594.0</v>
      </c>
      <c r="E3594" s="42">
        <v>16.0</v>
      </c>
      <c r="G3594" s="2">
        <f>IFERROR(__xludf.DUMMYFUNCTION("""COMPUTED_VALUE"""),15.0)</f>
        <v>15</v>
      </c>
      <c r="O3594" s="42">
        <v>3592.0</v>
      </c>
      <c r="P3594" s="42">
        <v>3802.0</v>
      </c>
      <c r="S3594" s="42">
        <v>3802.0</v>
      </c>
    </row>
    <row r="3595">
      <c r="A3595" s="42">
        <v>3595.0</v>
      </c>
      <c r="B3595" s="42">
        <v>18.0</v>
      </c>
      <c r="D3595" s="42">
        <v>3595.0</v>
      </c>
      <c r="E3595" s="42">
        <v>16.0</v>
      </c>
      <c r="G3595" s="2">
        <f>IFERROR(__xludf.DUMMYFUNCTION("""COMPUTED_VALUE"""),11.0)</f>
        <v>11</v>
      </c>
      <c r="O3595" s="42">
        <v>3593.0</v>
      </c>
      <c r="P3595" s="42">
        <v>4496.0</v>
      </c>
      <c r="S3595" s="42">
        <v>4496.0</v>
      </c>
    </row>
    <row r="3596">
      <c r="A3596" s="42">
        <v>3596.0</v>
      </c>
      <c r="B3596" s="42">
        <v>18.0</v>
      </c>
      <c r="D3596" s="42">
        <v>3596.0</v>
      </c>
      <c r="E3596" s="42">
        <v>16.0</v>
      </c>
      <c r="G3596" s="2">
        <f>IFERROR(__xludf.DUMMYFUNCTION("""COMPUTED_VALUE"""),16.0)</f>
        <v>16</v>
      </c>
      <c r="O3596" s="42">
        <v>3594.0</v>
      </c>
      <c r="P3596" s="42">
        <v>4692.0</v>
      </c>
      <c r="S3596" s="42">
        <v>4692.0</v>
      </c>
    </row>
    <row r="3597">
      <c r="A3597" s="42">
        <v>3597.0</v>
      </c>
      <c r="B3597" s="42">
        <v>19.0</v>
      </c>
      <c r="D3597" s="42">
        <v>3597.0</v>
      </c>
      <c r="E3597" s="42">
        <v>16.0</v>
      </c>
      <c r="G3597" s="2">
        <f>IFERROR(__xludf.DUMMYFUNCTION("""COMPUTED_VALUE"""),9.0)</f>
        <v>9</v>
      </c>
      <c r="O3597" s="42">
        <v>3595.0</v>
      </c>
      <c r="P3597" s="42">
        <v>4588.0</v>
      </c>
      <c r="S3597" s="42">
        <v>4588.0</v>
      </c>
    </row>
    <row r="3598">
      <c r="A3598" s="42">
        <v>3598.0</v>
      </c>
      <c r="B3598" s="42">
        <v>20.0</v>
      </c>
      <c r="D3598" s="42">
        <v>3598.0</v>
      </c>
      <c r="E3598" s="42">
        <v>20.0</v>
      </c>
      <c r="G3598" s="2">
        <f>IFERROR(__xludf.DUMMYFUNCTION("""COMPUTED_VALUE"""),15.0)</f>
        <v>15</v>
      </c>
      <c r="O3598" s="42">
        <v>3596.0</v>
      </c>
      <c r="P3598" s="42">
        <v>4481.0</v>
      </c>
      <c r="S3598" s="42">
        <v>4481.0</v>
      </c>
    </row>
    <row r="3599">
      <c r="A3599" s="42">
        <v>3599.0</v>
      </c>
      <c r="B3599" s="42">
        <v>17.0</v>
      </c>
      <c r="D3599" s="42">
        <v>3599.0</v>
      </c>
      <c r="E3599" s="42">
        <v>17.0</v>
      </c>
      <c r="G3599" s="2">
        <f>IFERROR(__xludf.DUMMYFUNCTION("""COMPUTED_VALUE"""),11.0)</f>
        <v>11</v>
      </c>
      <c r="O3599" s="42">
        <v>3597.0</v>
      </c>
      <c r="P3599" s="42">
        <v>4255.0</v>
      </c>
      <c r="S3599" s="42">
        <v>4255.0</v>
      </c>
    </row>
    <row r="3600">
      <c r="A3600" s="42">
        <v>3600.0</v>
      </c>
      <c r="B3600" s="42">
        <v>20.0</v>
      </c>
      <c r="D3600" s="42">
        <v>3600.0</v>
      </c>
      <c r="E3600" s="42">
        <v>20.0</v>
      </c>
      <c r="G3600" s="2">
        <f>IFERROR(__xludf.DUMMYFUNCTION("""COMPUTED_VALUE"""),15.0)</f>
        <v>15</v>
      </c>
      <c r="O3600" s="42">
        <v>3598.0</v>
      </c>
      <c r="P3600" s="42">
        <v>3964.0</v>
      </c>
      <c r="S3600" s="42">
        <v>3964.0</v>
      </c>
    </row>
    <row r="3601">
      <c r="A3601" s="42">
        <v>3601.0</v>
      </c>
      <c r="B3601" s="42">
        <v>14.0</v>
      </c>
      <c r="D3601" s="42">
        <v>3601.0</v>
      </c>
      <c r="E3601" s="42">
        <v>16.0</v>
      </c>
      <c r="G3601" s="2">
        <f>IFERROR(__xludf.DUMMYFUNCTION("""COMPUTED_VALUE"""),9.0)</f>
        <v>9</v>
      </c>
      <c r="O3601" s="42">
        <v>3599.0</v>
      </c>
      <c r="P3601" s="42">
        <v>3740.0</v>
      </c>
      <c r="S3601" s="42">
        <v>3740.0</v>
      </c>
    </row>
    <row r="3602">
      <c r="A3602" s="42">
        <v>3602.0</v>
      </c>
      <c r="B3602" s="42">
        <v>20.0</v>
      </c>
      <c r="D3602" s="42">
        <v>3602.0</v>
      </c>
      <c r="E3602" s="42">
        <v>18.0</v>
      </c>
      <c r="G3602" s="2">
        <f>IFERROR(__xludf.DUMMYFUNCTION("""COMPUTED_VALUE"""),12.0)</f>
        <v>12</v>
      </c>
      <c r="O3602" s="42">
        <v>3600.0</v>
      </c>
      <c r="P3602" s="42">
        <v>3907.0</v>
      </c>
      <c r="S3602" s="42">
        <v>3907.0</v>
      </c>
    </row>
    <row r="3603">
      <c r="A3603" s="42">
        <v>3603.0</v>
      </c>
      <c r="B3603" s="42">
        <v>15.0</v>
      </c>
      <c r="D3603" s="42">
        <v>3603.0</v>
      </c>
      <c r="E3603" s="42">
        <v>16.0</v>
      </c>
      <c r="G3603" s="2">
        <f>IFERROR(__xludf.DUMMYFUNCTION("""COMPUTED_VALUE"""),15.0)</f>
        <v>15</v>
      </c>
      <c r="O3603" s="42">
        <v>3601.0</v>
      </c>
      <c r="P3603" s="42">
        <v>4537.0</v>
      </c>
      <c r="S3603" s="42">
        <v>4537.0</v>
      </c>
    </row>
    <row r="3604">
      <c r="A3604" s="42">
        <v>3604.0</v>
      </c>
      <c r="B3604" s="42">
        <v>13.0</v>
      </c>
      <c r="D3604" s="42">
        <v>3604.0</v>
      </c>
      <c r="E3604" s="42">
        <v>16.0</v>
      </c>
      <c r="G3604" s="2">
        <f>IFERROR(__xludf.DUMMYFUNCTION("""COMPUTED_VALUE"""),12.0)</f>
        <v>12</v>
      </c>
      <c r="O3604" s="42">
        <v>3602.0</v>
      </c>
      <c r="P3604" s="42">
        <v>4079.0</v>
      </c>
      <c r="S3604" s="42">
        <v>4079.0</v>
      </c>
    </row>
    <row r="3605">
      <c r="A3605" s="42">
        <v>3605.0</v>
      </c>
      <c r="B3605" s="42">
        <v>17.0</v>
      </c>
      <c r="D3605" s="42">
        <v>3605.0</v>
      </c>
      <c r="E3605" s="42">
        <v>16.0</v>
      </c>
      <c r="G3605" s="2">
        <f>IFERROR(__xludf.DUMMYFUNCTION("""COMPUTED_VALUE"""),13.0)</f>
        <v>13</v>
      </c>
      <c r="O3605" s="42">
        <v>3603.0</v>
      </c>
      <c r="P3605" s="42">
        <v>3621.0</v>
      </c>
      <c r="S3605" s="42">
        <v>3621.0</v>
      </c>
    </row>
    <row r="3606">
      <c r="A3606" s="42">
        <v>3606.0</v>
      </c>
      <c r="B3606" s="42">
        <v>13.0</v>
      </c>
      <c r="D3606" s="42">
        <v>3606.0</v>
      </c>
      <c r="E3606" s="42">
        <v>16.0</v>
      </c>
      <c r="G3606" s="2">
        <f>IFERROR(__xludf.DUMMYFUNCTION("""COMPUTED_VALUE"""),14.0)</f>
        <v>14</v>
      </c>
      <c r="O3606" s="42">
        <v>3604.0</v>
      </c>
      <c r="P3606" s="42">
        <v>3525.0</v>
      </c>
      <c r="S3606" s="42">
        <v>3525.0</v>
      </c>
    </row>
    <row r="3607">
      <c r="A3607" s="42">
        <v>3607.0</v>
      </c>
      <c r="B3607" s="42">
        <v>11.0</v>
      </c>
      <c r="D3607" s="42">
        <v>3607.0</v>
      </c>
      <c r="E3607" s="42">
        <v>16.0</v>
      </c>
      <c r="G3607" s="2">
        <f>IFERROR(__xludf.DUMMYFUNCTION("""COMPUTED_VALUE"""),12.0)</f>
        <v>12</v>
      </c>
      <c r="O3607" s="42">
        <v>3605.0</v>
      </c>
      <c r="P3607" s="42">
        <v>3446.0</v>
      </c>
      <c r="S3607" s="42">
        <v>3446.0</v>
      </c>
    </row>
    <row r="3608">
      <c r="A3608" s="42">
        <v>3608.0</v>
      </c>
      <c r="B3608" s="42">
        <v>14.0</v>
      </c>
      <c r="D3608" s="42">
        <v>3608.0</v>
      </c>
      <c r="E3608" s="42">
        <v>16.0</v>
      </c>
      <c r="G3608" s="2">
        <f>IFERROR(__xludf.DUMMYFUNCTION("""COMPUTED_VALUE"""),12.0)</f>
        <v>12</v>
      </c>
      <c r="O3608" s="42">
        <v>3606.0</v>
      </c>
      <c r="P3608" s="42">
        <v>3640.0</v>
      </c>
      <c r="S3608" s="42">
        <v>3640.0</v>
      </c>
    </row>
    <row r="3609">
      <c r="A3609" s="42">
        <v>3609.0</v>
      </c>
      <c r="B3609" s="42">
        <v>11.0</v>
      </c>
      <c r="D3609" s="42">
        <v>3609.0</v>
      </c>
      <c r="E3609" s="42">
        <v>1.0</v>
      </c>
      <c r="G3609" s="2">
        <f>IFERROR(__xludf.DUMMYFUNCTION("""COMPUTED_VALUE"""),14.0)</f>
        <v>14</v>
      </c>
      <c r="O3609" s="42">
        <v>3607.0</v>
      </c>
      <c r="P3609" s="42">
        <v>3407.0</v>
      </c>
      <c r="S3609" s="42">
        <v>3407.0</v>
      </c>
    </row>
    <row r="3610">
      <c r="A3610" s="42">
        <v>3610.0</v>
      </c>
      <c r="B3610" s="42">
        <v>11.0</v>
      </c>
      <c r="D3610" s="42">
        <v>3610.0</v>
      </c>
      <c r="E3610" s="42">
        <v>16.0</v>
      </c>
      <c r="G3610" s="2">
        <f>IFERROR(__xludf.DUMMYFUNCTION("""COMPUTED_VALUE"""),11.0)</f>
        <v>11</v>
      </c>
      <c r="O3610" s="42">
        <v>3608.0</v>
      </c>
      <c r="P3610" s="42">
        <v>3174.0</v>
      </c>
      <c r="S3610" s="42">
        <v>3174.0</v>
      </c>
    </row>
    <row r="3611">
      <c r="A3611" s="42">
        <v>3611.0</v>
      </c>
      <c r="B3611" s="42">
        <v>9.0</v>
      </c>
      <c r="D3611" s="42">
        <v>3611.0</v>
      </c>
      <c r="E3611" s="42">
        <v>3.0</v>
      </c>
      <c r="G3611" s="2">
        <f>IFERROR(__xludf.DUMMYFUNCTION("""COMPUTED_VALUE"""),14.0)</f>
        <v>14</v>
      </c>
      <c r="O3611" s="42">
        <v>3609.0</v>
      </c>
      <c r="P3611" s="42">
        <v>3257.0</v>
      </c>
      <c r="S3611" s="42">
        <v>3257.0</v>
      </c>
    </row>
    <row r="3612">
      <c r="A3612" s="42">
        <v>3612.0</v>
      </c>
      <c r="B3612" s="42">
        <v>11.0</v>
      </c>
      <c r="D3612" s="42">
        <v>3612.0</v>
      </c>
      <c r="E3612" s="42">
        <v>16.0</v>
      </c>
      <c r="G3612" s="2">
        <f>IFERROR(__xludf.DUMMYFUNCTION("""COMPUTED_VALUE"""),12.0)</f>
        <v>12</v>
      </c>
      <c r="O3612" s="42">
        <v>3610.0</v>
      </c>
      <c r="P3612" s="42">
        <v>2943.0</v>
      </c>
      <c r="S3612" s="42">
        <v>2943.0</v>
      </c>
    </row>
    <row r="3613">
      <c r="A3613" s="42">
        <v>3613.0</v>
      </c>
      <c r="B3613" s="42">
        <v>11.0</v>
      </c>
      <c r="D3613" s="42">
        <v>3613.0</v>
      </c>
      <c r="E3613" s="42">
        <v>16.0</v>
      </c>
      <c r="G3613" s="2">
        <f>IFERROR(__xludf.DUMMYFUNCTION("""COMPUTED_VALUE"""),15.0)</f>
        <v>15</v>
      </c>
      <c r="O3613" s="42">
        <v>3611.0</v>
      </c>
      <c r="P3613" s="42">
        <v>2960.0</v>
      </c>
      <c r="S3613" s="42">
        <v>2960.0</v>
      </c>
    </row>
    <row r="3614">
      <c r="A3614" s="42">
        <v>3614.0</v>
      </c>
      <c r="B3614" s="42">
        <v>10.0</v>
      </c>
      <c r="D3614" s="42">
        <v>3614.0</v>
      </c>
      <c r="E3614" s="42">
        <v>5.0</v>
      </c>
      <c r="G3614" s="2">
        <f>IFERROR(__xludf.DUMMYFUNCTION("""COMPUTED_VALUE"""),8.0)</f>
        <v>8</v>
      </c>
      <c r="O3614" s="42">
        <v>3612.0</v>
      </c>
      <c r="P3614" s="42">
        <v>2617.0</v>
      </c>
      <c r="S3614" s="42">
        <v>2617.0</v>
      </c>
    </row>
    <row r="3615">
      <c r="A3615" s="42">
        <v>3615.0</v>
      </c>
      <c r="B3615" s="42">
        <v>9.0</v>
      </c>
      <c r="D3615" s="42">
        <v>3615.0</v>
      </c>
      <c r="E3615" s="42">
        <v>7.0</v>
      </c>
      <c r="G3615" s="2">
        <f>IFERROR(__xludf.DUMMYFUNCTION("""COMPUTED_VALUE"""),16.0)</f>
        <v>16</v>
      </c>
      <c r="O3615" s="42">
        <v>3613.0</v>
      </c>
      <c r="P3615" s="42">
        <v>2617.0</v>
      </c>
      <c r="S3615" s="42">
        <v>2617.0</v>
      </c>
    </row>
    <row r="3616">
      <c r="A3616" s="42">
        <v>3616.0</v>
      </c>
      <c r="B3616" s="42">
        <v>11.0</v>
      </c>
      <c r="D3616" s="42">
        <v>3616.0</v>
      </c>
      <c r="E3616" s="42">
        <v>9.0</v>
      </c>
      <c r="G3616" s="2">
        <f>IFERROR(__xludf.DUMMYFUNCTION("""COMPUTED_VALUE"""),10.0)</f>
        <v>10</v>
      </c>
      <c r="O3616" s="42">
        <v>3614.0</v>
      </c>
      <c r="P3616" s="42">
        <v>2487.0</v>
      </c>
      <c r="S3616" s="42">
        <v>2487.0</v>
      </c>
    </row>
    <row r="3617">
      <c r="A3617" s="42">
        <v>3617.0</v>
      </c>
      <c r="B3617" s="42">
        <v>13.0</v>
      </c>
      <c r="D3617" s="42">
        <v>3617.0</v>
      </c>
      <c r="E3617" s="42">
        <v>16.0</v>
      </c>
      <c r="G3617" s="2">
        <f>IFERROR(__xludf.DUMMYFUNCTION("""COMPUTED_VALUE"""),11.0)</f>
        <v>11</v>
      </c>
      <c r="O3617" s="42">
        <v>3615.0</v>
      </c>
      <c r="P3617" s="42">
        <v>2587.0</v>
      </c>
      <c r="S3617" s="42">
        <v>2587.0</v>
      </c>
    </row>
    <row r="3618">
      <c r="A3618" s="42">
        <v>3618.0</v>
      </c>
      <c r="B3618" s="42">
        <v>14.0</v>
      </c>
      <c r="D3618" s="42">
        <v>3618.0</v>
      </c>
      <c r="E3618" s="42">
        <v>16.0</v>
      </c>
      <c r="G3618" s="2">
        <f>IFERROR(__xludf.DUMMYFUNCTION("""COMPUTED_VALUE"""),15.0)</f>
        <v>15</v>
      </c>
      <c r="O3618" s="42">
        <v>3616.0</v>
      </c>
      <c r="P3618" s="42">
        <v>2456.0</v>
      </c>
      <c r="S3618" s="42">
        <v>2456.0</v>
      </c>
    </row>
    <row r="3619">
      <c r="A3619" s="42">
        <v>3619.0</v>
      </c>
      <c r="B3619" s="42">
        <v>14.0</v>
      </c>
      <c r="D3619" s="42">
        <v>3619.0</v>
      </c>
      <c r="E3619" s="42">
        <v>7.0</v>
      </c>
      <c r="G3619" s="2">
        <f>IFERROR(__xludf.DUMMYFUNCTION("""COMPUTED_VALUE"""),14.0)</f>
        <v>14</v>
      </c>
      <c r="O3619" s="42">
        <v>3617.0</v>
      </c>
      <c r="P3619" s="42">
        <v>2136.0</v>
      </c>
      <c r="S3619" s="42">
        <v>2136.0</v>
      </c>
    </row>
    <row r="3620">
      <c r="A3620" s="42">
        <v>3620.0</v>
      </c>
      <c r="B3620" s="42">
        <v>15.0</v>
      </c>
      <c r="D3620" s="42">
        <v>3620.0</v>
      </c>
      <c r="E3620" s="42">
        <v>16.0</v>
      </c>
      <c r="G3620" s="2">
        <f>IFERROR(__xludf.DUMMYFUNCTION("""COMPUTED_VALUE"""),17.0)</f>
        <v>17</v>
      </c>
      <c r="O3620" s="42">
        <v>3618.0</v>
      </c>
      <c r="P3620" s="42">
        <v>2034.0</v>
      </c>
      <c r="S3620" s="42">
        <v>2034.0</v>
      </c>
    </row>
    <row r="3621">
      <c r="A3621" s="42">
        <v>3621.0</v>
      </c>
      <c r="B3621" s="42">
        <v>13.0</v>
      </c>
      <c r="D3621" s="42">
        <v>3621.0</v>
      </c>
      <c r="E3621" s="42">
        <v>16.0</v>
      </c>
      <c r="G3621" s="2">
        <f>IFERROR(__xludf.DUMMYFUNCTION("""COMPUTED_VALUE"""),17.0)</f>
        <v>17</v>
      </c>
      <c r="O3621" s="42">
        <v>3619.0</v>
      </c>
      <c r="P3621" s="42">
        <v>2184.0</v>
      </c>
      <c r="S3621" s="42">
        <v>2184.0</v>
      </c>
    </row>
    <row r="3622">
      <c r="A3622" s="42">
        <v>3622.0</v>
      </c>
      <c r="B3622" s="42">
        <v>18.0</v>
      </c>
      <c r="D3622" s="42">
        <v>3622.0</v>
      </c>
      <c r="E3622" s="42">
        <v>16.0</v>
      </c>
      <c r="G3622" s="2">
        <f>IFERROR(__xludf.DUMMYFUNCTION("""COMPUTED_VALUE"""),16.0)</f>
        <v>16</v>
      </c>
      <c r="O3622" s="42">
        <v>3620.0</v>
      </c>
      <c r="P3622" s="42">
        <v>1940.0</v>
      </c>
      <c r="S3622" s="42">
        <v>1940.0</v>
      </c>
    </row>
    <row r="3623">
      <c r="A3623" s="42">
        <v>3623.0</v>
      </c>
      <c r="B3623" s="42">
        <v>20.0</v>
      </c>
      <c r="D3623" s="42">
        <v>3623.0</v>
      </c>
      <c r="E3623" s="42">
        <v>17.0</v>
      </c>
      <c r="G3623" s="2">
        <f>IFERROR(__xludf.DUMMYFUNCTION("""COMPUTED_VALUE"""),16.0)</f>
        <v>16</v>
      </c>
      <c r="O3623" s="42">
        <v>3621.0</v>
      </c>
      <c r="P3623" s="42">
        <v>2025.0</v>
      </c>
      <c r="S3623" s="42">
        <v>2025.0</v>
      </c>
    </row>
    <row r="3624">
      <c r="A3624" s="42">
        <v>3625.0</v>
      </c>
      <c r="B3624" s="42">
        <v>20.0</v>
      </c>
      <c r="D3624" s="42">
        <v>3625.0</v>
      </c>
      <c r="E3624" s="42">
        <v>20.0</v>
      </c>
      <c r="G3624" s="2">
        <f>IFERROR(__xludf.DUMMYFUNCTION("""COMPUTED_VALUE"""),16.0)</f>
        <v>16</v>
      </c>
      <c r="O3624" s="42">
        <v>3622.0</v>
      </c>
      <c r="P3624" s="42">
        <v>1913.0</v>
      </c>
      <c r="S3624" s="42">
        <v>1913.0</v>
      </c>
    </row>
    <row r="3625">
      <c r="A3625" s="42">
        <v>3626.0</v>
      </c>
      <c r="B3625" s="42">
        <v>20.0</v>
      </c>
      <c r="D3625" s="42">
        <v>3626.0</v>
      </c>
      <c r="E3625" s="42">
        <v>20.0</v>
      </c>
      <c r="G3625" s="2">
        <f>IFERROR(__xludf.DUMMYFUNCTION("""COMPUTED_VALUE"""),15.0)</f>
        <v>15</v>
      </c>
      <c r="O3625" s="42">
        <v>3623.0</v>
      </c>
      <c r="P3625" s="42">
        <v>2039.0</v>
      </c>
      <c r="S3625" s="42">
        <v>2039.0</v>
      </c>
    </row>
    <row r="3626">
      <c r="A3626" s="42">
        <v>3629.0</v>
      </c>
      <c r="B3626" s="42">
        <v>19.0</v>
      </c>
      <c r="D3626" s="42">
        <v>3629.0</v>
      </c>
      <c r="E3626" s="42">
        <v>19.0</v>
      </c>
      <c r="G3626" s="2">
        <f>IFERROR(__xludf.DUMMYFUNCTION("""COMPUTED_VALUE"""),8.0)</f>
        <v>8</v>
      </c>
      <c r="O3626" s="42">
        <v>3624.0</v>
      </c>
      <c r="P3626" s="42">
        <v>1872.0</v>
      </c>
      <c r="S3626" s="42">
        <v>1872.0</v>
      </c>
    </row>
    <row r="3627">
      <c r="A3627" s="42">
        <v>3630.0</v>
      </c>
      <c r="B3627" s="42">
        <v>18.0</v>
      </c>
      <c r="D3627" s="42">
        <v>3630.0</v>
      </c>
      <c r="E3627" s="42">
        <v>18.0</v>
      </c>
      <c r="G3627" s="2">
        <f>IFERROR(__xludf.DUMMYFUNCTION("""COMPUTED_VALUE"""),14.0)</f>
        <v>14</v>
      </c>
      <c r="O3627" s="42">
        <v>3625.0</v>
      </c>
      <c r="P3627" s="42">
        <v>1549.0</v>
      </c>
      <c r="S3627" s="42">
        <v>1549.0</v>
      </c>
    </row>
    <row r="3628">
      <c r="A3628" s="42">
        <v>3631.0</v>
      </c>
      <c r="B3628" s="42">
        <v>19.0</v>
      </c>
      <c r="D3628" s="42">
        <v>3631.0</v>
      </c>
      <c r="E3628" s="42">
        <v>19.0</v>
      </c>
      <c r="G3628" s="2">
        <f>IFERROR(__xludf.DUMMYFUNCTION("""COMPUTED_VALUE"""),9.0)</f>
        <v>9</v>
      </c>
      <c r="O3628" s="42">
        <v>3626.0</v>
      </c>
      <c r="P3628" s="42">
        <v>1632.0</v>
      </c>
      <c r="S3628" s="42">
        <v>1632.0</v>
      </c>
    </row>
    <row r="3629">
      <c r="A3629" s="42">
        <v>3632.0</v>
      </c>
      <c r="B3629" s="42">
        <v>12.0</v>
      </c>
      <c r="D3629" s="42">
        <v>3632.0</v>
      </c>
      <c r="E3629" s="42">
        <v>16.0</v>
      </c>
      <c r="G3629" s="2">
        <f>IFERROR(__xludf.DUMMYFUNCTION("""COMPUTED_VALUE"""),16.0)</f>
        <v>16</v>
      </c>
      <c r="O3629" s="42">
        <v>3627.0</v>
      </c>
      <c r="P3629" s="42">
        <v>1874.0</v>
      </c>
      <c r="S3629" s="42">
        <v>1874.0</v>
      </c>
    </row>
    <row r="3630">
      <c r="A3630" s="42">
        <v>3633.0</v>
      </c>
      <c r="B3630" s="42">
        <v>12.0</v>
      </c>
      <c r="D3630" s="42">
        <v>3633.0</v>
      </c>
      <c r="E3630" s="42">
        <v>16.0</v>
      </c>
      <c r="G3630" s="2">
        <f>IFERROR(__xludf.DUMMYFUNCTION("""COMPUTED_VALUE"""),13.0)</f>
        <v>13</v>
      </c>
      <c r="O3630" s="42">
        <v>3628.0</v>
      </c>
      <c r="P3630" s="42">
        <v>2012.0</v>
      </c>
      <c r="S3630" s="42">
        <v>2012.0</v>
      </c>
    </row>
    <row r="3631">
      <c r="A3631" s="42">
        <v>3634.0</v>
      </c>
      <c r="B3631" s="42">
        <v>11.0</v>
      </c>
      <c r="D3631" s="42">
        <v>3634.0</v>
      </c>
      <c r="E3631" s="42">
        <v>4.0</v>
      </c>
      <c r="G3631" s="2">
        <f>IFERROR(__xludf.DUMMYFUNCTION("""COMPUTED_VALUE"""),16.0)</f>
        <v>16</v>
      </c>
      <c r="O3631" s="42">
        <v>3629.0</v>
      </c>
      <c r="P3631" s="42">
        <v>2873.0</v>
      </c>
      <c r="S3631" s="42">
        <v>2873.0</v>
      </c>
    </row>
    <row r="3632">
      <c r="A3632" s="42">
        <v>3635.0</v>
      </c>
      <c r="B3632" s="42">
        <v>11.0</v>
      </c>
      <c r="D3632" s="42">
        <v>3635.0</v>
      </c>
      <c r="E3632" s="42">
        <v>16.0</v>
      </c>
      <c r="G3632" s="2">
        <f>IFERROR(__xludf.DUMMYFUNCTION("""COMPUTED_VALUE"""),16.0)</f>
        <v>16</v>
      </c>
      <c r="O3632" s="42">
        <v>3630.0</v>
      </c>
      <c r="P3632" s="42">
        <v>2585.0</v>
      </c>
      <c r="S3632" s="42">
        <v>2585.0</v>
      </c>
    </row>
    <row r="3633">
      <c r="A3633" s="42">
        <v>3636.0</v>
      </c>
      <c r="B3633" s="42">
        <v>11.0</v>
      </c>
      <c r="D3633" s="42">
        <v>3636.0</v>
      </c>
      <c r="E3633" s="42">
        <v>10.0</v>
      </c>
      <c r="G3633" s="2">
        <f>IFERROR(__xludf.DUMMYFUNCTION("""COMPUTED_VALUE"""),13.0)</f>
        <v>13</v>
      </c>
      <c r="O3633" s="42">
        <v>3631.0</v>
      </c>
      <c r="P3633" s="42">
        <v>2523.0</v>
      </c>
      <c r="S3633" s="42">
        <v>2523.0</v>
      </c>
    </row>
    <row r="3634">
      <c r="A3634" s="42">
        <v>3637.0</v>
      </c>
      <c r="B3634" s="42">
        <v>12.0</v>
      </c>
      <c r="D3634" s="42">
        <v>3637.0</v>
      </c>
      <c r="E3634" s="42">
        <v>7.0</v>
      </c>
      <c r="G3634" s="2">
        <f>IFERROR(__xludf.DUMMYFUNCTION("""COMPUTED_VALUE"""),16.0)</f>
        <v>16</v>
      </c>
      <c r="O3634" s="42">
        <v>3632.0</v>
      </c>
      <c r="P3634" s="42">
        <v>2291.0</v>
      </c>
      <c r="S3634" s="42">
        <v>2291.0</v>
      </c>
    </row>
    <row r="3635">
      <c r="A3635" s="42">
        <v>3638.0</v>
      </c>
      <c r="B3635" s="42">
        <v>13.0</v>
      </c>
      <c r="D3635" s="42">
        <v>3638.0</v>
      </c>
      <c r="E3635" s="42">
        <v>16.0</v>
      </c>
      <c r="G3635" s="2">
        <f>IFERROR(__xludf.DUMMYFUNCTION("""COMPUTED_VALUE"""),15.0)</f>
        <v>15</v>
      </c>
      <c r="O3635" s="42">
        <v>3633.0</v>
      </c>
      <c r="P3635" s="42">
        <v>1983.0</v>
      </c>
      <c r="S3635" s="42">
        <v>1983.0</v>
      </c>
    </row>
    <row r="3636">
      <c r="A3636" s="42">
        <v>3639.0</v>
      </c>
      <c r="B3636" s="42">
        <v>19.0</v>
      </c>
      <c r="D3636" s="42">
        <v>3639.0</v>
      </c>
      <c r="E3636" s="42">
        <v>16.0</v>
      </c>
      <c r="G3636" s="2">
        <f>IFERROR(__xludf.DUMMYFUNCTION("""COMPUTED_VALUE"""),14.0)</f>
        <v>14</v>
      </c>
      <c r="O3636" s="42">
        <v>3634.0</v>
      </c>
      <c r="P3636" s="42">
        <v>1390.0</v>
      </c>
      <c r="S3636" s="42">
        <v>1390.0</v>
      </c>
    </row>
    <row r="3637">
      <c r="A3637" s="42">
        <v>3640.0</v>
      </c>
      <c r="B3637" s="42">
        <v>22.0</v>
      </c>
      <c r="D3637" s="42">
        <v>3640.0</v>
      </c>
      <c r="E3637" s="42">
        <v>22.0</v>
      </c>
      <c r="G3637" s="2">
        <f>IFERROR(__xludf.DUMMYFUNCTION("""COMPUTED_VALUE"""),13.0)</f>
        <v>13</v>
      </c>
      <c r="O3637" s="42">
        <v>3635.0</v>
      </c>
      <c r="P3637" s="42">
        <v>1239.0</v>
      </c>
      <c r="S3637" s="42">
        <v>1239.0</v>
      </c>
    </row>
    <row r="3638">
      <c r="A3638" s="42">
        <v>3641.0</v>
      </c>
      <c r="B3638" s="42">
        <v>20.0</v>
      </c>
      <c r="D3638" s="42">
        <v>3641.0</v>
      </c>
      <c r="E3638" s="42">
        <v>20.0</v>
      </c>
      <c r="G3638" s="2">
        <f>IFERROR(__xludf.DUMMYFUNCTION("""COMPUTED_VALUE"""),15.0)</f>
        <v>15</v>
      </c>
      <c r="O3638" s="42">
        <v>3636.0</v>
      </c>
      <c r="P3638" s="42">
        <v>1841.0</v>
      </c>
      <c r="S3638" s="42">
        <v>1841.0</v>
      </c>
    </row>
    <row r="3639">
      <c r="A3639" s="42">
        <v>3642.0</v>
      </c>
      <c r="B3639" s="42">
        <v>19.0</v>
      </c>
      <c r="D3639" s="42">
        <v>3642.0</v>
      </c>
      <c r="E3639" s="42">
        <v>19.0</v>
      </c>
      <c r="G3639" s="2">
        <f>IFERROR(__xludf.DUMMYFUNCTION("""COMPUTED_VALUE"""),16.0)</f>
        <v>16</v>
      </c>
      <c r="O3639" s="42">
        <v>3637.0</v>
      </c>
      <c r="P3639" s="42">
        <v>1071.0</v>
      </c>
      <c r="S3639" s="42">
        <v>1071.0</v>
      </c>
    </row>
    <row r="3640">
      <c r="A3640" s="42">
        <v>3643.0</v>
      </c>
      <c r="B3640" s="42">
        <v>19.0</v>
      </c>
      <c r="D3640" s="42">
        <v>3643.0</v>
      </c>
      <c r="E3640" s="42">
        <v>19.0</v>
      </c>
      <c r="G3640" s="2">
        <f>IFERROR(__xludf.DUMMYFUNCTION("""COMPUTED_VALUE"""),15.0)</f>
        <v>15</v>
      </c>
      <c r="O3640" s="42">
        <v>3638.0</v>
      </c>
      <c r="P3640" s="42">
        <v>1318.0</v>
      </c>
      <c r="S3640" s="42">
        <v>1318.0</v>
      </c>
    </row>
    <row r="3641">
      <c r="A3641" s="42">
        <v>3644.0</v>
      </c>
      <c r="B3641" s="42">
        <v>20.0</v>
      </c>
      <c r="D3641" s="42">
        <v>3644.0</v>
      </c>
      <c r="E3641" s="42">
        <v>20.0</v>
      </c>
      <c r="G3641" s="2">
        <f>IFERROR(__xludf.DUMMYFUNCTION("""COMPUTED_VALUE"""),16.0)</f>
        <v>16</v>
      </c>
      <c r="O3641" s="42">
        <v>3639.0</v>
      </c>
      <c r="P3641" s="42">
        <v>1607.0</v>
      </c>
      <c r="S3641" s="42">
        <v>1607.0</v>
      </c>
    </row>
    <row r="3642">
      <c r="A3642" s="42">
        <v>3646.0</v>
      </c>
      <c r="B3642" s="42">
        <v>20.0</v>
      </c>
      <c r="D3642" s="42">
        <v>3646.0</v>
      </c>
      <c r="E3642" s="42">
        <v>20.0</v>
      </c>
      <c r="G3642" s="2">
        <f>IFERROR(__xludf.DUMMYFUNCTION("""COMPUTED_VALUE"""),15.0)</f>
        <v>15</v>
      </c>
      <c r="O3642" s="42">
        <v>3640.0</v>
      </c>
      <c r="P3642" s="42">
        <v>1448.0</v>
      </c>
      <c r="S3642" s="42">
        <v>1448.0</v>
      </c>
    </row>
    <row r="3643">
      <c r="A3643" s="42">
        <v>3652.0</v>
      </c>
      <c r="B3643" s="42">
        <v>18.0</v>
      </c>
      <c r="D3643" s="42">
        <v>3652.0</v>
      </c>
      <c r="E3643" s="42">
        <v>18.0</v>
      </c>
      <c r="G3643" s="2">
        <f>IFERROR(__xludf.DUMMYFUNCTION("""COMPUTED_VALUE"""),13.0)</f>
        <v>13</v>
      </c>
      <c r="O3643" s="42">
        <v>3641.0</v>
      </c>
      <c r="P3643" s="42">
        <v>1447.0</v>
      </c>
      <c r="S3643" s="42">
        <v>1447.0</v>
      </c>
    </row>
    <row r="3644">
      <c r="A3644" s="42">
        <v>3653.0</v>
      </c>
      <c r="B3644" s="42">
        <v>15.0</v>
      </c>
      <c r="D3644" s="42">
        <v>3653.0</v>
      </c>
      <c r="E3644" s="42">
        <v>15.0</v>
      </c>
      <c r="G3644" s="2">
        <f>IFERROR(__xludf.DUMMYFUNCTION("""COMPUTED_VALUE"""),10.0)</f>
        <v>10</v>
      </c>
      <c r="O3644" s="42">
        <v>3642.0</v>
      </c>
      <c r="P3644" s="42">
        <v>1546.0</v>
      </c>
      <c r="S3644" s="42">
        <v>1546.0</v>
      </c>
    </row>
    <row r="3645">
      <c r="A3645" s="42">
        <v>3666.0</v>
      </c>
      <c r="B3645" s="42">
        <v>23.0</v>
      </c>
      <c r="D3645" s="42">
        <v>3666.0</v>
      </c>
      <c r="E3645" s="42">
        <v>23.0</v>
      </c>
      <c r="G3645" s="2">
        <f>IFERROR(__xludf.DUMMYFUNCTION("""COMPUTED_VALUE"""),15.0)</f>
        <v>15</v>
      </c>
      <c r="O3645" s="42">
        <v>3643.0</v>
      </c>
      <c r="P3645" s="42">
        <v>1185.0</v>
      </c>
      <c r="S3645" s="42">
        <v>1185.0</v>
      </c>
    </row>
    <row r="3646">
      <c r="A3646" s="42">
        <v>3668.0</v>
      </c>
      <c r="B3646" s="42">
        <v>22.0</v>
      </c>
      <c r="D3646" s="42">
        <v>3668.0</v>
      </c>
      <c r="E3646" s="42">
        <v>22.0</v>
      </c>
      <c r="G3646" s="2">
        <f>IFERROR(__xludf.DUMMYFUNCTION("""COMPUTED_VALUE"""),8.0)</f>
        <v>8</v>
      </c>
      <c r="O3646" s="42">
        <v>3644.0</v>
      </c>
      <c r="P3646" s="42">
        <v>1412.0</v>
      </c>
      <c r="S3646" s="42">
        <v>1412.0</v>
      </c>
    </row>
    <row r="3647">
      <c r="A3647" s="42">
        <v>3670.0</v>
      </c>
      <c r="B3647" s="42">
        <v>22.0</v>
      </c>
      <c r="D3647" s="42">
        <v>3670.0</v>
      </c>
      <c r="E3647" s="42">
        <v>22.0</v>
      </c>
      <c r="G3647" s="2">
        <f>IFERROR(__xludf.DUMMYFUNCTION("""COMPUTED_VALUE"""),10.0)</f>
        <v>10</v>
      </c>
      <c r="O3647" s="42">
        <v>3645.0</v>
      </c>
      <c r="P3647" s="42">
        <v>1662.0</v>
      </c>
      <c r="S3647" s="42">
        <v>1662.0</v>
      </c>
    </row>
    <row r="3648">
      <c r="A3648" s="42">
        <v>3671.0</v>
      </c>
      <c r="B3648" s="42">
        <v>20.0</v>
      </c>
      <c r="D3648" s="42">
        <v>3671.0</v>
      </c>
      <c r="E3648" s="42">
        <v>20.0</v>
      </c>
      <c r="G3648" s="2">
        <f>IFERROR(__xludf.DUMMYFUNCTION("""COMPUTED_VALUE"""),16.0)</f>
        <v>16</v>
      </c>
      <c r="O3648" s="42">
        <v>3646.0</v>
      </c>
      <c r="P3648" s="42">
        <v>1530.0</v>
      </c>
      <c r="S3648" s="42">
        <v>1530.0</v>
      </c>
    </row>
    <row r="3649">
      <c r="A3649" s="42">
        <v>3672.0</v>
      </c>
      <c r="B3649" s="42">
        <v>18.0</v>
      </c>
      <c r="D3649" s="42">
        <v>3672.0</v>
      </c>
      <c r="E3649" s="42">
        <v>18.0</v>
      </c>
      <c r="G3649" s="2">
        <f>IFERROR(__xludf.DUMMYFUNCTION("""COMPUTED_VALUE"""),13.0)</f>
        <v>13</v>
      </c>
      <c r="O3649" s="42">
        <v>3647.0</v>
      </c>
      <c r="P3649" s="42">
        <v>1738.0</v>
      </c>
      <c r="S3649" s="42">
        <v>1738.0</v>
      </c>
    </row>
    <row r="3650">
      <c r="A3650" s="42">
        <v>3673.0</v>
      </c>
      <c r="B3650" s="42">
        <v>20.0</v>
      </c>
      <c r="D3650" s="42">
        <v>3673.0</v>
      </c>
      <c r="E3650" s="42">
        <v>20.0</v>
      </c>
      <c r="G3650" s="2">
        <f>IFERROR(__xludf.DUMMYFUNCTION("""COMPUTED_VALUE"""),10.0)</f>
        <v>10</v>
      </c>
      <c r="O3650" s="42">
        <v>3648.0</v>
      </c>
      <c r="P3650" s="42">
        <v>1865.0</v>
      </c>
      <c r="S3650" s="42">
        <v>1865.0</v>
      </c>
    </row>
    <row r="3651">
      <c r="A3651" s="42">
        <v>3674.0</v>
      </c>
      <c r="B3651" s="42">
        <v>19.0</v>
      </c>
      <c r="D3651" s="42">
        <v>3674.0</v>
      </c>
      <c r="E3651" s="42">
        <v>19.0</v>
      </c>
      <c r="G3651" s="2">
        <f>IFERROR(__xludf.DUMMYFUNCTION("""COMPUTED_VALUE"""),16.0)</f>
        <v>16</v>
      </c>
      <c r="O3651" s="42">
        <v>3649.0</v>
      </c>
      <c r="P3651" s="42">
        <v>1783.0</v>
      </c>
      <c r="S3651" s="42">
        <v>1783.0</v>
      </c>
    </row>
    <row r="3652">
      <c r="A3652" s="42">
        <v>3675.0</v>
      </c>
      <c r="B3652" s="42">
        <v>21.0</v>
      </c>
      <c r="D3652" s="42">
        <v>3675.0</v>
      </c>
      <c r="E3652" s="42">
        <v>21.0</v>
      </c>
      <c r="G3652" s="2">
        <f>IFERROR(__xludf.DUMMYFUNCTION("""COMPUTED_VALUE"""),12.0)</f>
        <v>12</v>
      </c>
      <c r="O3652" s="42">
        <v>3650.0</v>
      </c>
      <c r="P3652" s="42">
        <v>2090.0</v>
      </c>
      <c r="S3652" s="42">
        <v>2090.0</v>
      </c>
    </row>
    <row r="3653">
      <c r="A3653" s="42">
        <v>3676.0</v>
      </c>
      <c r="B3653" s="42">
        <v>19.0</v>
      </c>
      <c r="D3653" s="42">
        <v>3676.0</v>
      </c>
      <c r="E3653" s="42">
        <v>19.0</v>
      </c>
      <c r="G3653" s="2">
        <f>IFERROR(__xludf.DUMMYFUNCTION("""COMPUTED_VALUE"""),10.0)</f>
        <v>10</v>
      </c>
      <c r="O3653" s="42">
        <v>3651.0</v>
      </c>
      <c r="P3653" s="42">
        <v>1707.0</v>
      </c>
      <c r="S3653" s="42">
        <v>1707.0</v>
      </c>
    </row>
    <row r="3654">
      <c r="A3654" s="42">
        <v>3678.0</v>
      </c>
      <c r="B3654" s="42">
        <v>18.0</v>
      </c>
      <c r="D3654" s="42">
        <v>3678.0</v>
      </c>
      <c r="E3654" s="42">
        <v>18.0</v>
      </c>
      <c r="G3654" s="2">
        <f>IFERROR(__xludf.DUMMYFUNCTION("""COMPUTED_VALUE"""),13.0)</f>
        <v>13</v>
      </c>
      <c r="O3654" s="42">
        <v>3652.0</v>
      </c>
      <c r="P3654" s="42">
        <v>2232.0</v>
      </c>
      <c r="S3654" s="42">
        <v>2232.0</v>
      </c>
    </row>
    <row r="3655">
      <c r="A3655" s="42">
        <v>3679.0</v>
      </c>
      <c r="B3655" s="42">
        <v>19.0</v>
      </c>
      <c r="D3655" s="42">
        <v>3679.0</v>
      </c>
      <c r="E3655" s="42">
        <v>19.0</v>
      </c>
      <c r="G3655" s="2">
        <f>IFERROR(__xludf.DUMMYFUNCTION("""COMPUTED_VALUE"""),15.0)</f>
        <v>15</v>
      </c>
      <c r="O3655" s="42">
        <v>3653.0</v>
      </c>
      <c r="P3655" s="42">
        <v>2471.0</v>
      </c>
      <c r="S3655" s="42">
        <v>2471.0</v>
      </c>
    </row>
    <row r="3656">
      <c r="A3656" s="42">
        <v>3682.0</v>
      </c>
      <c r="B3656" s="42">
        <v>21.0</v>
      </c>
      <c r="D3656" s="42">
        <v>3682.0</v>
      </c>
      <c r="E3656" s="42">
        <v>21.0</v>
      </c>
      <c r="G3656" s="2">
        <f>IFERROR(__xludf.DUMMYFUNCTION("""COMPUTED_VALUE"""),6.0)</f>
        <v>6</v>
      </c>
      <c r="O3656" s="42">
        <v>3654.0</v>
      </c>
      <c r="P3656" s="42">
        <v>2184.0</v>
      </c>
      <c r="S3656" s="42">
        <v>2184.0</v>
      </c>
    </row>
    <row r="3657">
      <c r="A3657" s="42">
        <v>3685.0</v>
      </c>
      <c r="B3657" s="42">
        <v>21.0</v>
      </c>
      <c r="D3657" s="42">
        <v>3685.0</v>
      </c>
      <c r="E3657" s="42">
        <v>21.0</v>
      </c>
      <c r="G3657" s="2">
        <f>IFERROR(__xludf.DUMMYFUNCTION("""COMPUTED_VALUE"""),5.0)</f>
        <v>5</v>
      </c>
      <c r="O3657" s="42">
        <v>3655.0</v>
      </c>
      <c r="P3657" s="42">
        <v>1909.0</v>
      </c>
      <c r="S3657" s="42">
        <v>1909.0</v>
      </c>
    </row>
    <row r="3658">
      <c r="A3658" s="42">
        <v>3686.0</v>
      </c>
      <c r="B3658" s="42">
        <v>15.0</v>
      </c>
      <c r="D3658" s="42">
        <v>3686.0</v>
      </c>
      <c r="E3658" s="42">
        <v>16.0</v>
      </c>
      <c r="G3658" s="2">
        <f>IFERROR(__xludf.DUMMYFUNCTION("""COMPUTED_VALUE"""),5.0)</f>
        <v>5</v>
      </c>
      <c r="O3658" s="42">
        <v>3656.0</v>
      </c>
      <c r="P3658" s="42">
        <v>1731.0</v>
      </c>
      <c r="S3658" s="42">
        <v>1731.0</v>
      </c>
    </row>
    <row r="3659">
      <c r="A3659" s="42">
        <v>3687.0</v>
      </c>
      <c r="B3659" s="42">
        <v>13.0</v>
      </c>
      <c r="D3659" s="42">
        <v>3687.0</v>
      </c>
      <c r="E3659" s="42">
        <v>15.0</v>
      </c>
      <c r="G3659" s="2">
        <f>IFERROR(__xludf.DUMMYFUNCTION("""COMPUTED_VALUE"""),4.0)</f>
        <v>4</v>
      </c>
      <c r="O3659" s="42">
        <v>3657.0</v>
      </c>
      <c r="P3659" s="42">
        <v>1712.0</v>
      </c>
      <c r="S3659" s="42">
        <v>1712.0</v>
      </c>
    </row>
    <row r="3660">
      <c r="A3660" s="42">
        <v>3688.0</v>
      </c>
      <c r="B3660" s="42">
        <v>12.0</v>
      </c>
      <c r="D3660" s="42">
        <v>3688.0</v>
      </c>
      <c r="E3660" s="42">
        <v>10.0</v>
      </c>
      <c r="G3660" s="2">
        <f>IFERROR(__xludf.DUMMYFUNCTION("""COMPUTED_VALUE"""),3.0)</f>
        <v>3</v>
      </c>
      <c r="O3660" s="42">
        <v>3658.0</v>
      </c>
      <c r="P3660" s="42">
        <v>1930.0</v>
      </c>
      <c r="S3660" s="42">
        <v>1930.0</v>
      </c>
    </row>
    <row r="3661">
      <c r="A3661" s="42">
        <v>3689.0</v>
      </c>
      <c r="B3661" s="42">
        <v>16.0</v>
      </c>
      <c r="D3661" s="42">
        <v>3689.0</v>
      </c>
      <c r="E3661" s="42">
        <v>15.0</v>
      </c>
      <c r="G3661" s="2">
        <f>IFERROR(__xludf.DUMMYFUNCTION("""COMPUTED_VALUE"""),5.0)</f>
        <v>5</v>
      </c>
      <c r="O3661" s="42">
        <v>3659.0</v>
      </c>
      <c r="P3661" s="42">
        <v>1993.0</v>
      </c>
      <c r="S3661" s="42">
        <v>1993.0</v>
      </c>
    </row>
    <row r="3662">
      <c r="A3662" s="42">
        <v>3690.0</v>
      </c>
      <c r="B3662" s="42">
        <v>13.0</v>
      </c>
      <c r="D3662" s="42">
        <v>3690.0</v>
      </c>
      <c r="E3662" s="42">
        <v>16.0</v>
      </c>
      <c r="G3662" s="2">
        <f>IFERROR(__xludf.DUMMYFUNCTION("""COMPUTED_VALUE"""),4.0)</f>
        <v>4</v>
      </c>
      <c r="O3662" s="42">
        <v>3660.0</v>
      </c>
      <c r="P3662" s="42">
        <v>1979.0</v>
      </c>
      <c r="S3662" s="42">
        <v>1979.0</v>
      </c>
    </row>
    <row r="3663">
      <c r="A3663" s="42">
        <v>3691.0</v>
      </c>
      <c r="B3663" s="42">
        <v>14.0</v>
      </c>
      <c r="D3663" s="42">
        <v>3691.0</v>
      </c>
      <c r="E3663" s="42">
        <v>16.0</v>
      </c>
      <c r="G3663" s="2">
        <f>IFERROR(__xludf.DUMMYFUNCTION("""COMPUTED_VALUE"""),3.0)</f>
        <v>3</v>
      </c>
      <c r="O3663" s="42">
        <v>3661.0</v>
      </c>
      <c r="P3663" s="42">
        <v>1845.0</v>
      </c>
      <c r="S3663" s="42">
        <v>1845.0</v>
      </c>
    </row>
    <row r="3664">
      <c r="A3664" s="42">
        <v>3692.0</v>
      </c>
      <c r="B3664" s="42">
        <v>13.0</v>
      </c>
      <c r="D3664" s="42">
        <v>3692.0</v>
      </c>
      <c r="E3664" s="42">
        <v>9.0</v>
      </c>
      <c r="G3664" s="2">
        <f>IFERROR(__xludf.DUMMYFUNCTION("""COMPUTED_VALUE"""),4.0)</f>
        <v>4</v>
      </c>
      <c r="O3664" s="42">
        <v>3662.0</v>
      </c>
      <c r="P3664" s="42">
        <v>1826.0</v>
      </c>
      <c r="S3664" s="42">
        <v>1826.0</v>
      </c>
    </row>
    <row r="3665">
      <c r="A3665" s="42">
        <v>3693.0</v>
      </c>
      <c r="B3665" s="42">
        <v>19.0</v>
      </c>
      <c r="D3665" s="42">
        <v>3693.0</v>
      </c>
      <c r="E3665" s="42">
        <v>18.0</v>
      </c>
      <c r="G3665" s="2">
        <f>IFERROR(__xludf.DUMMYFUNCTION("""COMPUTED_VALUE"""),5.0)</f>
        <v>5</v>
      </c>
      <c r="O3665" s="42">
        <v>3663.0</v>
      </c>
      <c r="P3665" s="42">
        <v>1843.0</v>
      </c>
      <c r="S3665" s="42">
        <v>1843.0</v>
      </c>
    </row>
    <row r="3666">
      <c r="A3666" s="42">
        <v>3766.0</v>
      </c>
      <c r="B3666" s="42">
        <v>21.0</v>
      </c>
      <c r="D3666" s="42">
        <v>3766.0</v>
      </c>
      <c r="E3666" s="42">
        <v>21.0</v>
      </c>
      <c r="G3666" s="2">
        <f>IFERROR(__xludf.DUMMYFUNCTION("""COMPUTED_VALUE"""),6.0)</f>
        <v>6</v>
      </c>
      <c r="O3666" s="42">
        <v>3664.0</v>
      </c>
      <c r="P3666" s="42">
        <v>1924.0</v>
      </c>
      <c r="S3666" s="42">
        <v>1924.0</v>
      </c>
    </row>
    <row r="3667">
      <c r="A3667" s="42">
        <v>3811.0</v>
      </c>
      <c r="B3667" s="42">
        <v>22.0</v>
      </c>
      <c r="D3667" s="42">
        <v>3811.0</v>
      </c>
      <c r="E3667" s="42">
        <v>22.0</v>
      </c>
      <c r="G3667" s="2">
        <f>IFERROR(__xludf.DUMMYFUNCTION("""COMPUTED_VALUE"""),9.0)</f>
        <v>9</v>
      </c>
      <c r="O3667" s="42">
        <v>3665.0</v>
      </c>
      <c r="P3667" s="42">
        <v>1912.0</v>
      </c>
      <c r="S3667" s="42">
        <v>1912.0</v>
      </c>
    </row>
    <row r="3668">
      <c r="A3668" s="42">
        <v>3812.0</v>
      </c>
      <c r="B3668" s="42">
        <v>15.0</v>
      </c>
      <c r="D3668" s="42">
        <v>3812.0</v>
      </c>
      <c r="E3668" s="42">
        <v>16.0</v>
      </c>
      <c r="G3668" s="2">
        <f>IFERROR(__xludf.DUMMYFUNCTION("""COMPUTED_VALUE"""),6.0)</f>
        <v>6</v>
      </c>
      <c r="O3668" s="42">
        <v>3666.0</v>
      </c>
      <c r="P3668" s="42">
        <v>2671.0</v>
      </c>
      <c r="S3668" s="42">
        <v>2671.0</v>
      </c>
    </row>
    <row r="3669">
      <c r="A3669" s="42">
        <v>3813.0</v>
      </c>
      <c r="B3669" s="42">
        <v>18.0</v>
      </c>
      <c r="D3669" s="42">
        <v>3813.0</v>
      </c>
      <c r="E3669" s="42">
        <v>17.0</v>
      </c>
      <c r="G3669" s="2">
        <f>IFERROR(__xludf.DUMMYFUNCTION("""COMPUTED_VALUE"""),9.0)</f>
        <v>9</v>
      </c>
      <c r="O3669" s="42">
        <v>3667.0</v>
      </c>
      <c r="P3669" s="42">
        <v>2630.0</v>
      </c>
      <c r="S3669" s="42">
        <v>2630.0</v>
      </c>
    </row>
    <row r="3670">
      <c r="A3670" s="42">
        <v>3814.0</v>
      </c>
      <c r="B3670" s="42">
        <v>10.0</v>
      </c>
      <c r="D3670" s="42">
        <v>3814.0</v>
      </c>
      <c r="E3670" s="42">
        <v>13.0</v>
      </c>
      <c r="G3670" s="2">
        <f>IFERROR(__xludf.DUMMYFUNCTION("""COMPUTED_VALUE"""),8.0)</f>
        <v>8</v>
      </c>
      <c r="O3670" s="42">
        <v>3668.0</v>
      </c>
      <c r="P3670" s="42">
        <v>2393.0</v>
      </c>
      <c r="S3670" s="42">
        <v>2393.0</v>
      </c>
    </row>
    <row r="3671">
      <c r="A3671" s="42">
        <v>3815.0</v>
      </c>
      <c r="B3671" s="42">
        <v>10.0</v>
      </c>
      <c r="D3671" s="42">
        <v>3815.0</v>
      </c>
      <c r="E3671" s="42">
        <v>7.0</v>
      </c>
      <c r="G3671" s="2">
        <f>IFERROR(__xludf.DUMMYFUNCTION("""COMPUTED_VALUE"""),9.0)</f>
        <v>9</v>
      </c>
      <c r="O3671" s="42">
        <v>3669.0</v>
      </c>
      <c r="P3671" s="42">
        <v>2908.0</v>
      </c>
      <c r="S3671" s="42">
        <v>2908.0</v>
      </c>
    </row>
    <row r="3672">
      <c r="A3672" s="42">
        <v>3816.0</v>
      </c>
      <c r="B3672" s="42">
        <v>11.0</v>
      </c>
      <c r="D3672" s="42">
        <v>3816.0</v>
      </c>
      <c r="E3672" s="42">
        <v>15.0</v>
      </c>
      <c r="G3672" s="2">
        <f>IFERROR(__xludf.DUMMYFUNCTION("""COMPUTED_VALUE"""),9.0)</f>
        <v>9</v>
      </c>
      <c r="O3672" s="42">
        <v>3670.0</v>
      </c>
      <c r="P3672" s="42">
        <v>3029.0</v>
      </c>
      <c r="S3672" s="42">
        <v>3029.0</v>
      </c>
    </row>
    <row r="3673">
      <c r="A3673" s="42">
        <v>3817.0</v>
      </c>
      <c r="B3673" s="42">
        <v>10.0</v>
      </c>
      <c r="D3673" s="42">
        <v>3817.0</v>
      </c>
      <c r="E3673" s="42">
        <v>6.0</v>
      </c>
      <c r="G3673" s="2">
        <f>IFERROR(__xludf.DUMMYFUNCTION("""COMPUTED_VALUE"""),12.0)</f>
        <v>12</v>
      </c>
      <c r="O3673" s="42">
        <v>3671.0</v>
      </c>
      <c r="P3673" s="42">
        <v>2363.0</v>
      </c>
      <c r="S3673" s="42">
        <v>2363.0</v>
      </c>
    </row>
    <row r="3674">
      <c r="A3674" s="42">
        <v>3818.0</v>
      </c>
      <c r="B3674" s="42">
        <v>9.0</v>
      </c>
      <c r="D3674" s="42">
        <v>3818.0</v>
      </c>
      <c r="E3674" s="42">
        <v>15.0</v>
      </c>
      <c r="G3674" s="2">
        <f>IFERROR(__xludf.DUMMYFUNCTION("""COMPUTED_VALUE"""),9.0)</f>
        <v>9</v>
      </c>
      <c r="O3674" s="42">
        <v>3672.0</v>
      </c>
      <c r="P3674" s="42">
        <v>2288.0</v>
      </c>
      <c r="S3674" s="42">
        <v>2288.0</v>
      </c>
    </row>
    <row r="3675">
      <c r="A3675" s="42">
        <v>3819.0</v>
      </c>
      <c r="B3675" s="42">
        <v>9.0</v>
      </c>
      <c r="D3675" s="42">
        <v>3819.0</v>
      </c>
      <c r="E3675" s="42">
        <v>5.0</v>
      </c>
      <c r="G3675" s="2">
        <f>IFERROR(__xludf.DUMMYFUNCTION("""COMPUTED_VALUE"""),15.0)</f>
        <v>15</v>
      </c>
      <c r="O3675" s="42">
        <v>3673.0</v>
      </c>
      <c r="P3675" s="42">
        <v>2550.0</v>
      </c>
      <c r="S3675" s="42">
        <v>2550.0</v>
      </c>
    </row>
    <row r="3676">
      <c r="A3676" s="42">
        <v>3820.0</v>
      </c>
      <c r="B3676" s="42">
        <v>13.0</v>
      </c>
      <c r="D3676" s="42">
        <v>3820.0</v>
      </c>
      <c r="E3676" s="42">
        <v>11.0</v>
      </c>
      <c r="G3676" s="2">
        <f>IFERROR(__xludf.DUMMYFUNCTION("""COMPUTED_VALUE"""),13.0)</f>
        <v>13</v>
      </c>
      <c r="O3676" s="42">
        <v>3674.0</v>
      </c>
      <c r="P3676" s="42">
        <v>2301.0</v>
      </c>
      <c r="S3676" s="42">
        <v>2301.0</v>
      </c>
    </row>
    <row r="3677">
      <c r="A3677" s="42">
        <v>3821.0</v>
      </c>
      <c r="B3677" s="42">
        <v>13.0</v>
      </c>
      <c r="D3677" s="42">
        <v>3821.0</v>
      </c>
      <c r="E3677" s="42">
        <v>16.0</v>
      </c>
      <c r="G3677" s="2">
        <f>IFERROR(__xludf.DUMMYFUNCTION("""COMPUTED_VALUE"""),16.0)</f>
        <v>16</v>
      </c>
      <c r="O3677" s="42">
        <v>3675.0</v>
      </c>
      <c r="P3677" s="42">
        <v>1920.0</v>
      </c>
      <c r="S3677" s="42">
        <v>1920.0</v>
      </c>
    </row>
    <row r="3678">
      <c r="A3678" s="42">
        <v>3822.0</v>
      </c>
      <c r="B3678" s="42">
        <v>13.0</v>
      </c>
      <c r="D3678" s="42">
        <v>3822.0</v>
      </c>
      <c r="E3678" s="42">
        <v>16.0</v>
      </c>
      <c r="G3678" s="2">
        <f>IFERROR(__xludf.DUMMYFUNCTION("""COMPUTED_VALUE"""),12.0)</f>
        <v>12</v>
      </c>
      <c r="O3678" s="42">
        <v>3676.0</v>
      </c>
      <c r="P3678" s="42">
        <v>2055.0</v>
      </c>
      <c r="S3678" s="42">
        <v>2055.0</v>
      </c>
    </row>
    <row r="3679">
      <c r="A3679" s="42">
        <v>3823.0</v>
      </c>
      <c r="B3679" s="42">
        <v>14.0</v>
      </c>
      <c r="D3679" s="42">
        <v>3823.0</v>
      </c>
      <c r="E3679" s="42">
        <v>15.0</v>
      </c>
      <c r="G3679" s="2">
        <f>IFERROR(__xludf.DUMMYFUNCTION("""COMPUTED_VALUE"""),13.0)</f>
        <v>13</v>
      </c>
      <c r="O3679" s="42">
        <v>3677.0</v>
      </c>
      <c r="P3679" s="42">
        <v>2340.0</v>
      </c>
      <c r="S3679" s="42">
        <v>2340.0</v>
      </c>
    </row>
    <row r="3680">
      <c r="A3680" s="42">
        <v>3824.0</v>
      </c>
      <c r="B3680" s="42">
        <v>12.0</v>
      </c>
      <c r="D3680" s="42">
        <v>3824.0</v>
      </c>
      <c r="E3680" s="42">
        <v>9.0</v>
      </c>
      <c r="G3680" s="2">
        <f>IFERROR(__xludf.DUMMYFUNCTION("""COMPUTED_VALUE"""),15.0)</f>
        <v>15</v>
      </c>
      <c r="O3680" s="42">
        <v>3678.0</v>
      </c>
      <c r="P3680" s="42">
        <v>1901.0</v>
      </c>
      <c r="S3680" s="42">
        <v>1901.0</v>
      </c>
    </row>
    <row r="3681">
      <c r="A3681" s="42">
        <v>3825.0</v>
      </c>
      <c r="B3681" s="42">
        <v>13.0</v>
      </c>
      <c r="D3681" s="42">
        <v>3825.0</v>
      </c>
      <c r="E3681" s="42">
        <v>10.0</v>
      </c>
      <c r="G3681" s="2">
        <f>IFERROR(__xludf.DUMMYFUNCTION("""COMPUTED_VALUE"""),13.0)</f>
        <v>13</v>
      </c>
      <c r="O3681" s="42">
        <v>3679.0</v>
      </c>
      <c r="P3681" s="42">
        <v>2351.0</v>
      </c>
      <c r="S3681" s="42">
        <v>2351.0</v>
      </c>
    </row>
    <row r="3682">
      <c r="A3682" s="42">
        <v>3826.0</v>
      </c>
      <c r="B3682" s="42">
        <v>17.0</v>
      </c>
      <c r="D3682" s="42">
        <v>3826.0</v>
      </c>
      <c r="E3682" s="42">
        <v>16.0</v>
      </c>
      <c r="G3682" s="2">
        <f>IFERROR(__xludf.DUMMYFUNCTION("""COMPUTED_VALUE"""),8.0)</f>
        <v>8</v>
      </c>
      <c r="O3682" s="42">
        <v>3680.0</v>
      </c>
      <c r="P3682" s="42">
        <v>2624.0</v>
      </c>
      <c r="S3682" s="42">
        <v>2624.0</v>
      </c>
    </row>
    <row r="3683">
      <c r="A3683" s="42">
        <v>3827.0</v>
      </c>
      <c r="B3683" s="42">
        <v>14.0</v>
      </c>
      <c r="D3683" s="42">
        <v>3827.0</v>
      </c>
      <c r="E3683" s="42">
        <v>16.0</v>
      </c>
      <c r="G3683" s="2">
        <f>IFERROR(__xludf.DUMMYFUNCTION("""COMPUTED_VALUE"""),8.0)</f>
        <v>8</v>
      </c>
      <c r="O3683" s="42">
        <v>3681.0</v>
      </c>
      <c r="P3683" s="42">
        <v>2484.0</v>
      </c>
      <c r="S3683" s="42">
        <v>2484.0</v>
      </c>
    </row>
    <row r="3684">
      <c r="A3684" s="42">
        <v>3828.0</v>
      </c>
      <c r="B3684" s="42">
        <v>17.0</v>
      </c>
      <c r="D3684" s="42">
        <v>3828.0</v>
      </c>
      <c r="E3684" s="42">
        <v>16.0</v>
      </c>
      <c r="G3684" s="2">
        <f>IFERROR(__xludf.DUMMYFUNCTION("""COMPUTED_VALUE"""),13.0)</f>
        <v>13</v>
      </c>
      <c r="O3684" s="42">
        <v>3682.0</v>
      </c>
      <c r="P3684" s="42">
        <v>2620.0</v>
      </c>
      <c r="S3684" s="42">
        <v>2620.0</v>
      </c>
    </row>
    <row r="3685">
      <c r="A3685" s="42">
        <v>3829.0</v>
      </c>
      <c r="B3685" s="42">
        <v>15.0</v>
      </c>
      <c r="D3685" s="42">
        <v>3829.0</v>
      </c>
      <c r="E3685" s="42">
        <v>16.0</v>
      </c>
      <c r="G3685" s="2">
        <f>IFERROR(__xludf.DUMMYFUNCTION("""COMPUTED_VALUE"""),10.0)</f>
        <v>10</v>
      </c>
      <c r="O3685" s="42">
        <v>3683.0</v>
      </c>
      <c r="P3685" s="42">
        <v>1946.0</v>
      </c>
      <c r="S3685" s="42">
        <v>1946.0</v>
      </c>
    </row>
    <row r="3686">
      <c r="A3686" s="42">
        <v>3830.0</v>
      </c>
      <c r="B3686" s="42">
        <v>15.0</v>
      </c>
      <c r="D3686" s="42">
        <v>3830.0</v>
      </c>
      <c r="E3686" s="42">
        <v>16.0</v>
      </c>
      <c r="G3686" s="2">
        <f>IFERROR(__xludf.DUMMYFUNCTION("""COMPUTED_VALUE"""),12.0)</f>
        <v>12</v>
      </c>
      <c r="O3686" s="42">
        <v>3684.0</v>
      </c>
      <c r="P3686" s="42">
        <v>2074.0</v>
      </c>
      <c r="S3686" s="42">
        <v>2074.0</v>
      </c>
    </row>
    <row r="3687">
      <c r="A3687" s="42">
        <v>3831.0</v>
      </c>
      <c r="B3687" s="42">
        <v>11.0</v>
      </c>
      <c r="D3687" s="42">
        <v>3831.0</v>
      </c>
      <c r="E3687" s="42">
        <v>12.0</v>
      </c>
      <c r="G3687" s="2">
        <f>IFERROR(__xludf.DUMMYFUNCTION("""COMPUTED_VALUE"""),10.0)</f>
        <v>10</v>
      </c>
      <c r="O3687" s="42">
        <v>3685.0</v>
      </c>
      <c r="P3687" s="42">
        <v>2487.0</v>
      </c>
      <c r="S3687" s="42">
        <v>2487.0</v>
      </c>
    </row>
    <row r="3688">
      <c r="A3688" s="42">
        <v>3832.0</v>
      </c>
      <c r="B3688" s="42">
        <v>7.0</v>
      </c>
      <c r="D3688" s="42">
        <v>3832.0</v>
      </c>
      <c r="E3688" s="42">
        <v>4.0</v>
      </c>
      <c r="G3688" s="2">
        <f>IFERROR(__xludf.DUMMYFUNCTION("""COMPUTED_VALUE"""),10.0)</f>
        <v>10</v>
      </c>
      <c r="O3688" s="42">
        <v>3686.0</v>
      </c>
      <c r="P3688" s="42">
        <v>1951.0</v>
      </c>
      <c r="S3688" s="42">
        <v>1951.0</v>
      </c>
    </row>
    <row r="3689">
      <c r="A3689" s="42">
        <v>3833.0</v>
      </c>
      <c r="B3689" s="42">
        <v>10.0</v>
      </c>
      <c r="D3689" s="42">
        <v>3833.0</v>
      </c>
      <c r="E3689" s="42">
        <v>9.0</v>
      </c>
      <c r="G3689" s="2">
        <f>IFERROR(__xludf.DUMMYFUNCTION("""COMPUTED_VALUE"""),10.0)</f>
        <v>10</v>
      </c>
      <c r="O3689" s="42">
        <v>3687.0</v>
      </c>
      <c r="P3689" s="42">
        <v>1983.0</v>
      </c>
      <c r="S3689" s="42">
        <v>1983.0</v>
      </c>
    </row>
    <row r="3690">
      <c r="A3690" s="42">
        <v>3834.0</v>
      </c>
      <c r="B3690" s="42">
        <v>7.0</v>
      </c>
      <c r="D3690" s="42">
        <v>3834.0</v>
      </c>
      <c r="E3690" s="42">
        <v>12.0</v>
      </c>
      <c r="G3690" s="2">
        <f>IFERROR(__xludf.DUMMYFUNCTION("""COMPUTED_VALUE"""),10.0)</f>
        <v>10</v>
      </c>
      <c r="O3690" s="42">
        <v>3688.0</v>
      </c>
      <c r="P3690" s="42">
        <v>1783.0</v>
      </c>
      <c r="S3690" s="42">
        <v>1783.0</v>
      </c>
    </row>
    <row r="3691">
      <c r="A3691" s="42">
        <v>3835.0</v>
      </c>
      <c r="B3691" s="42">
        <v>8.0</v>
      </c>
      <c r="D3691" s="42">
        <v>3835.0</v>
      </c>
      <c r="E3691" s="42">
        <v>3.0</v>
      </c>
      <c r="G3691" s="2">
        <f>IFERROR(__xludf.DUMMYFUNCTION("""COMPUTED_VALUE"""),11.0)</f>
        <v>11</v>
      </c>
      <c r="O3691" s="42">
        <v>3689.0</v>
      </c>
      <c r="P3691" s="42">
        <v>2122.0</v>
      </c>
      <c r="S3691" s="42">
        <v>2122.0</v>
      </c>
    </row>
    <row r="3692">
      <c r="A3692" s="42">
        <v>3836.0</v>
      </c>
      <c r="B3692" s="42">
        <v>8.0</v>
      </c>
      <c r="D3692" s="42">
        <v>3836.0</v>
      </c>
      <c r="E3692" s="42">
        <v>16.0</v>
      </c>
      <c r="G3692" s="2">
        <f>IFERROR(__xludf.DUMMYFUNCTION("""COMPUTED_VALUE"""),7.0)</f>
        <v>7</v>
      </c>
      <c r="O3692" s="42">
        <v>3690.0</v>
      </c>
      <c r="P3692" s="42">
        <v>2012.0</v>
      </c>
      <c r="S3692" s="42">
        <v>2012.0</v>
      </c>
    </row>
    <row r="3693">
      <c r="A3693" s="42">
        <v>3837.0</v>
      </c>
      <c r="B3693" s="42">
        <v>10.0</v>
      </c>
      <c r="D3693" s="42">
        <v>3837.0</v>
      </c>
      <c r="E3693" s="42">
        <v>6.0</v>
      </c>
      <c r="G3693" s="2">
        <f>IFERROR(__xludf.DUMMYFUNCTION("""COMPUTED_VALUE"""),11.0)</f>
        <v>11</v>
      </c>
      <c r="O3693" s="42">
        <v>3691.0</v>
      </c>
      <c r="P3693" s="42">
        <v>2205.0</v>
      </c>
      <c r="S3693" s="42">
        <v>2205.0</v>
      </c>
    </row>
    <row r="3694">
      <c r="A3694" s="42">
        <v>3838.0</v>
      </c>
      <c r="B3694" s="42">
        <v>14.0</v>
      </c>
      <c r="D3694" s="42">
        <v>3838.0</v>
      </c>
      <c r="E3694" s="42">
        <v>12.0</v>
      </c>
      <c r="G3694" s="2">
        <f>IFERROR(__xludf.DUMMYFUNCTION("""COMPUTED_VALUE"""),8.0)</f>
        <v>8</v>
      </c>
      <c r="O3694" s="42">
        <v>3692.0</v>
      </c>
      <c r="P3694" s="42">
        <v>1793.0</v>
      </c>
      <c r="S3694" s="42">
        <v>1793.0</v>
      </c>
    </row>
    <row r="3695">
      <c r="A3695" s="42">
        <v>3839.0</v>
      </c>
      <c r="B3695" s="42">
        <v>12.0</v>
      </c>
      <c r="D3695" s="42">
        <v>3839.0</v>
      </c>
      <c r="E3695" s="42">
        <v>14.0</v>
      </c>
      <c r="G3695" s="2">
        <f>IFERROR(__xludf.DUMMYFUNCTION("""COMPUTED_VALUE"""),11.0)</f>
        <v>11</v>
      </c>
      <c r="O3695" s="42">
        <v>3693.0</v>
      </c>
      <c r="P3695" s="42">
        <v>1359.0</v>
      </c>
      <c r="S3695" s="42">
        <v>1359.0</v>
      </c>
    </row>
    <row r="3696">
      <c r="A3696" s="42">
        <v>3840.0</v>
      </c>
      <c r="B3696" s="42">
        <v>11.0</v>
      </c>
      <c r="D3696" s="42">
        <v>3840.0</v>
      </c>
      <c r="E3696" s="42">
        <v>8.0</v>
      </c>
      <c r="G3696" s="2">
        <f>IFERROR(__xludf.DUMMYFUNCTION("""COMPUTED_VALUE"""),9.0)</f>
        <v>9</v>
      </c>
      <c r="O3696" s="42">
        <v>3694.0</v>
      </c>
      <c r="P3696" s="42">
        <v>1342.0</v>
      </c>
      <c r="S3696" s="42">
        <v>1342.0</v>
      </c>
    </row>
    <row r="3697">
      <c r="A3697" s="42">
        <v>3841.0</v>
      </c>
      <c r="B3697" s="42">
        <v>12.0</v>
      </c>
      <c r="D3697" s="42">
        <v>3841.0</v>
      </c>
      <c r="E3697" s="42">
        <v>11.0</v>
      </c>
      <c r="G3697" s="2">
        <f>IFERROR(__xludf.DUMMYFUNCTION("""COMPUTED_VALUE"""),15.0)</f>
        <v>15</v>
      </c>
      <c r="O3697" s="42">
        <v>3695.0</v>
      </c>
      <c r="P3697" s="42">
        <v>1778.0</v>
      </c>
      <c r="S3697" s="42">
        <v>1778.0</v>
      </c>
    </row>
    <row r="3698">
      <c r="A3698" s="42">
        <v>3842.0</v>
      </c>
      <c r="B3698" s="42">
        <v>12.0</v>
      </c>
      <c r="D3698" s="42">
        <v>3842.0</v>
      </c>
      <c r="E3698" s="42">
        <v>16.0</v>
      </c>
      <c r="G3698" s="2">
        <f>IFERROR(__xludf.DUMMYFUNCTION("""COMPUTED_VALUE"""),8.0)</f>
        <v>8</v>
      </c>
      <c r="O3698" s="42">
        <v>3696.0</v>
      </c>
      <c r="P3698" s="42">
        <v>2006.0</v>
      </c>
      <c r="S3698" s="42">
        <v>2006.0</v>
      </c>
    </row>
    <row r="3699">
      <c r="A3699" s="42">
        <v>3843.0</v>
      </c>
      <c r="B3699" s="42">
        <v>11.0</v>
      </c>
      <c r="D3699" s="42">
        <v>3843.0</v>
      </c>
      <c r="E3699" s="42">
        <v>12.0</v>
      </c>
      <c r="G3699" s="2">
        <f>IFERROR(__xludf.DUMMYFUNCTION("""COMPUTED_VALUE"""),12.0)</f>
        <v>12</v>
      </c>
      <c r="O3699" s="42">
        <v>3697.0</v>
      </c>
      <c r="P3699" s="42">
        <v>2623.0</v>
      </c>
      <c r="S3699" s="42">
        <v>2623.0</v>
      </c>
    </row>
    <row r="3700">
      <c r="A3700" s="42">
        <v>3844.0</v>
      </c>
      <c r="B3700" s="42">
        <v>10.0</v>
      </c>
      <c r="D3700" s="42">
        <v>3844.0</v>
      </c>
      <c r="E3700" s="42">
        <v>7.0</v>
      </c>
      <c r="G3700" s="2">
        <f>IFERROR(__xludf.DUMMYFUNCTION("""COMPUTED_VALUE"""),7.0)</f>
        <v>7</v>
      </c>
      <c r="O3700" s="42">
        <v>3698.0</v>
      </c>
      <c r="P3700" s="42">
        <v>3029.0</v>
      </c>
      <c r="S3700" s="42">
        <v>3029.0</v>
      </c>
    </row>
    <row r="3701">
      <c r="A3701" s="42">
        <v>3845.0</v>
      </c>
      <c r="B3701" s="42">
        <v>13.0</v>
      </c>
      <c r="D3701" s="42">
        <v>3845.0</v>
      </c>
      <c r="E3701" s="42">
        <v>12.0</v>
      </c>
      <c r="G3701" s="2">
        <f>IFERROR(__xludf.DUMMYFUNCTION("""COMPUTED_VALUE"""),12.0)</f>
        <v>12</v>
      </c>
      <c r="O3701" s="42">
        <v>3699.0</v>
      </c>
      <c r="P3701" s="42">
        <v>2233.0</v>
      </c>
      <c r="S3701" s="42">
        <v>2233.0</v>
      </c>
    </row>
    <row r="3702">
      <c r="A3702" s="42">
        <v>3846.0</v>
      </c>
      <c r="B3702" s="42">
        <v>12.0</v>
      </c>
      <c r="D3702" s="42">
        <v>3846.0</v>
      </c>
      <c r="E3702" s="42">
        <v>11.0</v>
      </c>
      <c r="G3702" s="2">
        <f>IFERROR(__xludf.DUMMYFUNCTION("""COMPUTED_VALUE"""),5.0)</f>
        <v>5</v>
      </c>
      <c r="O3702" s="42">
        <v>3700.0</v>
      </c>
      <c r="P3702" s="42">
        <v>2437.0</v>
      </c>
      <c r="S3702" s="42">
        <v>2437.0</v>
      </c>
    </row>
    <row r="3703">
      <c r="A3703" s="42">
        <v>3847.0</v>
      </c>
      <c r="B3703" s="42">
        <v>10.0</v>
      </c>
      <c r="D3703" s="42">
        <v>3847.0</v>
      </c>
      <c r="E3703" s="42">
        <v>13.0</v>
      </c>
      <c r="G3703" s="2">
        <f>IFERROR(__xludf.DUMMYFUNCTION("""COMPUTED_VALUE"""),7.0)</f>
        <v>7</v>
      </c>
      <c r="O3703" s="42">
        <v>3701.0</v>
      </c>
      <c r="P3703" s="42">
        <v>2522.0</v>
      </c>
      <c r="S3703" s="42">
        <v>2522.0</v>
      </c>
    </row>
    <row r="3704">
      <c r="A3704" s="42">
        <v>3848.0</v>
      </c>
      <c r="B3704" s="42">
        <v>11.0</v>
      </c>
      <c r="D3704" s="42">
        <v>3848.0</v>
      </c>
      <c r="E3704" s="42">
        <v>8.0</v>
      </c>
      <c r="G3704" s="2">
        <f>IFERROR(__xludf.DUMMYFUNCTION("""COMPUTED_VALUE"""),6.0)</f>
        <v>6</v>
      </c>
      <c r="O3704" s="42">
        <v>3702.0</v>
      </c>
      <c r="P3704" s="42">
        <v>2181.0</v>
      </c>
      <c r="S3704" s="42">
        <v>2181.0</v>
      </c>
    </row>
    <row r="3705">
      <c r="A3705" s="42">
        <v>3849.0</v>
      </c>
      <c r="B3705" s="42">
        <v>14.0</v>
      </c>
      <c r="D3705" s="42">
        <v>3849.0</v>
      </c>
      <c r="E3705" s="42">
        <v>16.0</v>
      </c>
      <c r="G3705" s="2">
        <f>IFERROR(__xludf.DUMMYFUNCTION("""COMPUTED_VALUE"""),8.0)</f>
        <v>8</v>
      </c>
      <c r="O3705" s="42">
        <v>3703.0</v>
      </c>
      <c r="P3705" s="42">
        <v>2449.0</v>
      </c>
      <c r="S3705" s="42">
        <v>2449.0</v>
      </c>
    </row>
    <row r="3706">
      <c r="A3706" s="42">
        <v>3850.0</v>
      </c>
      <c r="B3706" s="42">
        <v>14.0</v>
      </c>
      <c r="D3706" s="42">
        <v>3850.0</v>
      </c>
      <c r="E3706" s="42">
        <v>16.0</v>
      </c>
      <c r="G3706" s="2">
        <f>IFERROR(__xludf.DUMMYFUNCTION("""COMPUTED_VALUE"""),4.0)</f>
        <v>4</v>
      </c>
      <c r="O3706" s="42">
        <v>3704.0</v>
      </c>
      <c r="P3706" s="42">
        <v>2127.0</v>
      </c>
      <c r="S3706" s="42">
        <v>2127.0</v>
      </c>
    </row>
    <row r="3707">
      <c r="A3707" s="42">
        <v>3851.0</v>
      </c>
      <c r="B3707" s="42">
        <v>12.0</v>
      </c>
      <c r="D3707" s="42">
        <v>3851.0</v>
      </c>
      <c r="E3707" s="42">
        <v>15.0</v>
      </c>
      <c r="G3707" s="2">
        <f>IFERROR(__xludf.DUMMYFUNCTION("""COMPUTED_VALUE"""),8.0)</f>
        <v>8</v>
      </c>
      <c r="O3707" s="42">
        <v>3705.0</v>
      </c>
      <c r="P3707" s="42">
        <v>2124.0</v>
      </c>
      <c r="S3707" s="42">
        <v>2124.0</v>
      </c>
    </row>
    <row r="3708">
      <c r="A3708" s="42">
        <v>3852.0</v>
      </c>
      <c r="B3708" s="42">
        <v>12.0</v>
      </c>
      <c r="D3708" s="42">
        <v>3852.0</v>
      </c>
      <c r="E3708" s="42">
        <v>7.0</v>
      </c>
      <c r="G3708" s="2">
        <f>IFERROR(__xludf.DUMMYFUNCTION("""COMPUTED_VALUE"""),7.0)</f>
        <v>7</v>
      </c>
      <c r="O3708" s="42">
        <v>3706.0</v>
      </c>
      <c r="P3708" s="42">
        <v>2048.0</v>
      </c>
      <c r="S3708" s="42">
        <v>2048.0</v>
      </c>
    </row>
    <row r="3709">
      <c r="A3709" s="42">
        <v>3853.0</v>
      </c>
      <c r="B3709" s="42">
        <v>10.0</v>
      </c>
      <c r="D3709" s="42">
        <v>3853.0</v>
      </c>
      <c r="E3709" s="42">
        <v>9.0</v>
      </c>
      <c r="G3709" s="2">
        <f>IFERROR(__xludf.DUMMYFUNCTION("""COMPUTED_VALUE"""),10.0)</f>
        <v>10</v>
      </c>
      <c r="O3709" s="42">
        <v>3707.0</v>
      </c>
      <c r="P3709" s="42">
        <v>1936.0</v>
      </c>
      <c r="S3709" s="42">
        <v>1936.0</v>
      </c>
    </row>
    <row r="3710">
      <c r="A3710" s="42">
        <v>3854.0</v>
      </c>
      <c r="B3710" s="42">
        <v>11.0</v>
      </c>
      <c r="D3710" s="42">
        <v>3854.0</v>
      </c>
      <c r="E3710" s="42">
        <v>10.0</v>
      </c>
      <c r="G3710" s="2">
        <f>IFERROR(__xludf.DUMMYFUNCTION("""COMPUTED_VALUE"""),8.0)</f>
        <v>8</v>
      </c>
      <c r="O3710" s="42">
        <v>3708.0</v>
      </c>
      <c r="P3710" s="42">
        <v>2013.0</v>
      </c>
      <c r="S3710" s="42">
        <v>2013.0</v>
      </c>
    </row>
    <row r="3711">
      <c r="A3711" s="42">
        <v>3855.0</v>
      </c>
      <c r="B3711" s="42">
        <v>12.0</v>
      </c>
      <c r="D3711" s="42">
        <v>3855.0</v>
      </c>
      <c r="E3711" s="42">
        <v>14.0</v>
      </c>
      <c r="G3711" s="2">
        <f>IFERROR(__xludf.DUMMYFUNCTION("""COMPUTED_VALUE"""),12.0)</f>
        <v>12</v>
      </c>
      <c r="O3711" s="42">
        <v>3709.0</v>
      </c>
      <c r="P3711" s="42">
        <v>1573.0</v>
      </c>
      <c r="S3711" s="42">
        <v>1573.0</v>
      </c>
    </row>
    <row r="3712">
      <c r="A3712" s="42">
        <v>3856.0</v>
      </c>
      <c r="B3712" s="42">
        <v>12.0</v>
      </c>
      <c r="D3712" s="42">
        <v>3856.0</v>
      </c>
      <c r="E3712" s="42">
        <v>10.0</v>
      </c>
      <c r="G3712" s="2">
        <f>IFERROR(__xludf.DUMMYFUNCTION("""COMPUTED_VALUE"""),10.0)</f>
        <v>10</v>
      </c>
      <c r="O3712" s="42">
        <v>3710.0</v>
      </c>
      <c r="P3712" s="42">
        <v>1815.0</v>
      </c>
      <c r="S3712" s="42">
        <v>1815.0</v>
      </c>
    </row>
    <row r="3713">
      <c r="A3713" s="42">
        <v>3857.0</v>
      </c>
      <c r="B3713" s="42">
        <v>11.0</v>
      </c>
      <c r="D3713" s="42">
        <v>3857.0</v>
      </c>
      <c r="E3713" s="42">
        <v>15.0</v>
      </c>
      <c r="G3713" s="2">
        <f>IFERROR(__xludf.DUMMYFUNCTION("""COMPUTED_VALUE"""),15.0)</f>
        <v>15</v>
      </c>
      <c r="O3713" s="42">
        <v>3711.0</v>
      </c>
      <c r="P3713" s="42">
        <v>1616.0</v>
      </c>
      <c r="S3713" s="42">
        <v>1616.0</v>
      </c>
    </row>
    <row r="3714">
      <c r="A3714" s="42">
        <v>3858.0</v>
      </c>
      <c r="B3714" s="42">
        <v>13.0</v>
      </c>
      <c r="D3714" s="42">
        <v>3858.0</v>
      </c>
      <c r="E3714" s="42">
        <v>11.0</v>
      </c>
      <c r="G3714" s="2">
        <f>IFERROR(__xludf.DUMMYFUNCTION("""COMPUTED_VALUE"""),11.0)</f>
        <v>11</v>
      </c>
      <c r="O3714" s="42">
        <v>3712.0</v>
      </c>
      <c r="P3714" s="42">
        <v>1463.0</v>
      </c>
      <c r="S3714" s="42">
        <v>1463.0</v>
      </c>
    </row>
    <row r="3715">
      <c r="A3715" s="42">
        <v>3859.0</v>
      </c>
      <c r="B3715" s="42">
        <v>14.0</v>
      </c>
      <c r="D3715" s="42">
        <v>3859.0</v>
      </c>
      <c r="E3715" s="42">
        <v>13.0</v>
      </c>
      <c r="G3715" s="2">
        <f>IFERROR(__xludf.DUMMYFUNCTION("""COMPUTED_VALUE"""),14.0)</f>
        <v>14</v>
      </c>
      <c r="O3715" s="42">
        <v>3713.0</v>
      </c>
      <c r="P3715" s="42">
        <v>1360.0</v>
      </c>
      <c r="S3715" s="42">
        <v>1360.0</v>
      </c>
    </row>
    <row r="3716">
      <c r="A3716" s="42">
        <v>3860.0</v>
      </c>
      <c r="B3716" s="42">
        <v>14.0</v>
      </c>
      <c r="D3716" s="42">
        <v>3860.0</v>
      </c>
      <c r="E3716" s="42">
        <v>13.0</v>
      </c>
      <c r="G3716" s="2">
        <f>IFERROR(__xludf.DUMMYFUNCTION("""COMPUTED_VALUE"""),13.0)</f>
        <v>13</v>
      </c>
      <c r="O3716" s="42">
        <v>3714.0</v>
      </c>
      <c r="P3716" s="42">
        <v>1730.0</v>
      </c>
      <c r="S3716" s="42">
        <v>1730.0</v>
      </c>
    </row>
    <row r="3717">
      <c r="A3717" s="42">
        <v>3861.0</v>
      </c>
      <c r="B3717" s="42">
        <v>13.0</v>
      </c>
      <c r="D3717" s="42">
        <v>3861.0</v>
      </c>
      <c r="E3717" s="42">
        <v>16.0</v>
      </c>
      <c r="G3717" s="2">
        <f>IFERROR(__xludf.DUMMYFUNCTION("""COMPUTED_VALUE"""),14.0)</f>
        <v>14</v>
      </c>
      <c r="O3717" s="42">
        <v>3715.0</v>
      </c>
      <c r="P3717" s="42">
        <v>1761.0</v>
      </c>
      <c r="S3717" s="42">
        <v>1761.0</v>
      </c>
    </row>
    <row r="3718">
      <c r="A3718" s="42">
        <v>3862.0</v>
      </c>
      <c r="B3718" s="42">
        <v>15.0</v>
      </c>
      <c r="D3718" s="42">
        <v>3862.0</v>
      </c>
      <c r="E3718" s="42">
        <v>16.0</v>
      </c>
      <c r="G3718" s="2">
        <f>IFERROR(__xludf.DUMMYFUNCTION("""COMPUTED_VALUE"""),15.0)</f>
        <v>15</v>
      </c>
      <c r="O3718" s="42">
        <v>3716.0</v>
      </c>
      <c r="P3718" s="42">
        <v>1577.0</v>
      </c>
      <c r="S3718" s="42">
        <v>1577.0</v>
      </c>
    </row>
    <row r="3719">
      <c r="A3719" s="42">
        <v>3863.0</v>
      </c>
      <c r="B3719" s="42">
        <v>16.0</v>
      </c>
      <c r="D3719" s="42">
        <v>3863.0</v>
      </c>
      <c r="E3719" s="42">
        <v>16.0</v>
      </c>
      <c r="G3719" s="2">
        <f>IFERROR(__xludf.DUMMYFUNCTION("""COMPUTED_VALUE"""),12.0)</f>
        <v>12</v>
      </c>
      <c r="O3719" s="42">
        <v>3717.0</v>
      </c>
      <c r="P3719" s="42">
        <v>1637.0</v>
      </c>
      <c r="S3719" s="42">
        <v>1637.0</v>
      </c>
    </row>
    <row r="3720">
      <c r="A3720" s="42">
        <v>3864.0</v>
      </c>
      <c r="B3720" s="42">
        <v>19.0</v>
      </c>
      <c r="D3720" s="42">
        <v>3864.0</v>
      </c>
      <c r="E3720" s="42">
        <v>16.0</v>
      </c>
      <c r="G3720" s="2">
        <f>IFERROR(__xludf.DUMMYFUNCTION("""COMPUTED_VALUE"""),10.0)</f>
        <v>10</v>
      </c>
      <c r="O3720" s="42">
        <v>3718.0</v>
      </c>
      <c r="P3720" s="42">
        <v>1846.0</v>
      </c>
      <c r="S3720" s="42">
        <v>1846.0</v>
      </c>
    </row>
    <row r="3721">
      <c r="A3721" s="42">
        <v>3865.0</v>
      </c>
      <c r="B3721" s="42">
        <v>16.0</v>
      </c>
      <c r="D3721" s="42">
        <v>3865.0</v>
      </c>
      <c r="E3721" s="42">
        <v>16.0</v>
      </c>
      <c r="G3721" s="2">
        <f>IFERROR(__xludf.DUMMYFUNCTION("""COMPUTED_VALUE"""),14.0)</f>
        <v>14</v>
      </c>
      <c r="O3721" s="42">
        <v>3719.0</v>
      </c>
      <c r="P3721" s="42">
        <v>1938.0</v>
      </c>
      <c r="S3721" s="42">
        <v>1938.0</v>
      </c>
    </row>
    <row r="3722">
      <c r="A3722" s="42">
        <v>3866.0</v>
      </c>
      <c r="B3722" s="42">
        <v>17.0</v>
      </c>
      <c r="D3722" s="42">
        <v>3866.0</v>
      </c>
      <c r="E3722" s="42">
        <v>16.0</v>
      </c>
      <c r="G3722" s="2">
        <f>IFERROR(__xludf.DUMMYFUNCTION("""COMPUTED_VALUE"""),10.0)</f>
        <v>10</v>
      </c>
      <c r="O3722" s="42">
        <v>3720.0</v>
      </c>
      <c r="P3722" s="42">
        <v>1727.0</v>
      </c>
      <c r="S3722" s="42">
        <v>1727.0</v>
      </c>
    </row>
    <row r="3723">
      <c r="A3723" s="42">
        <v>3867.0</v>
      </c>
      <c r="B3723" s="42">
        <v>17.0</v>
      </c>
      <c r="D3723" s="42">
        <v>3867.0</v>
      </c>
      <c r="E3723" s="42">
        <v>17.0</v>
      </c>
      <c r="G3723" s="2">
        <f>IFERROR(__xludf.DUMMYFUNCTION("""COMPUTED_VALUE"""),15.0)</f>
        <v>15</v>
      </c>
      <c r="O3723" s="42">
        <v>3721.0</v>
      </c>
      <c r="P3723" s="42">
        <v>2070.0</v>
      </c>
      <c r="S3723" s="42">
        <v>2070.0</v>
      </c>
    </row>
    <row r="3724">
      <c r="A3724" s="42">
        <v>3868.0</v>
      </c>
      <c r="B3724" s="42">
        <v>13.0</v>
      </c>
      <c r="D3724" s="42">
        <v>3868.0</v>
      </c>
      <c r="E3724" s="42">
        <v>16.0</v>
      </c>
      <c r="G3724" s="2">
        <f>IFERROR(__xludf.DUMMYFUNCTION("""COMPUTED_VALUE"""),10.0)</f>
        <v>10</v>
      </c>
      <c r="O3724" s="42">
        <v>3722.0</v>
      </c>
      <c r="P3724" s="42">
        <v>1509.0</v>
      </c>
      <c r="S3724" s="42">
        <v>1509.0</v>
      </c>
    </row>
    <row r="3725">
      <c r="A3725" s="42">
        <v>3869.0</v>
      </c>
      <c r="B3725" s="42">
        <v>13.0</v>
      </c>
      <c r="D3725" s="42">
        <v>3869.0</v>
      </c>
      <c r="E3725" s="42">
        <v>16.0</v>
      </c>
      <c r="G3725" s="2">
        <f>IFERROR(__xludf.DUMMYFUNCTION("""COMPUTED_VALUE"""),11.0)</f>
        <v>11</v>
      </c>
      <c r="O3725" s="42">
        <v>3723.0</v>
      </c>
      <c r="P3725" s="42">
        <v>1849.0</v>
      </c>
      <c r="S3725" s="42">
        <v>1849.0</v>
      </c>
    </row>
    <row r="3726">
      <c r="A3726" s="42">
        <v>3870.0</v>
      </c>
      <c r="B3726" s="42">
        <v>17.0</v>
      </c>
      <c r="D3726" s="42">
        <v>3870.0</v>
      </c>
      <c r="E3726" s="42">
        <v>16.0</v>
      </c>
      <c r="G3726" s="2">
        <f>IFERROR(__xludf.DUMMYFUNCTION("""COMPUTED_VALUE"""),9.0)</f>
        <v>9</v>
      </c>
      <c r="O3726" s="42">
        <v>3724.0</v>
      </c>
      <c r="P3726" s="42">
        <v>1750.0</v>
      </c>
      <c r="S3726" s="42">
        <v>1750.0</v>
      </c>
    </row>
    <row r="3727">
      <c r="A3727" s="42">
        <v>3871.0</v>
      </c>
      <c r="B3727" s="42">
        <v>14.0</v>
      </c>
      <c r="D3727" s="42">
        <v>3871.0</v>
      </c>
      <c r="E3727" s="42">
        <v>16.0</v>
      </c>
      <c r="G3727" s="2">
        <f>IFERROR(__xludf.DUMMYFUNCTION("""COMPUTED_VALUE"""),9.0)</f>
        <v>9</v>
      </c>
      <c r="O3727" s="42">
        <v>3725.0</v>
      </c>
      <c r="P3727" s="42">
        <v>2147.0</v>
      </c>
      <c r="S3727" s="42">
        <v>2147.0</v>
      </c>
    </row>
    <row r="3728">
      <c r="A3728" s="42">
        <v>3872.0</v>
      </c>
      <c r="B3728" s="42">
        <v>13.0</v>
      </c>
      <c r="D3728" s="42">
        <v>3872.0</v>
      </c>
      <c r="E3728" s="42">
        <v>11.0</v>
      </c>
      <c r="G3728" s="2">
        <f>IFERROR(__xludf.DUMMYFUNCTION("""COMPUTED_VALUE"""),10.0)</f>
        <v>10</v>
      </c>
      <c r="O3728" s="42">
        <v>3726.0</v>
      </c>
      <c r="P3728" s="42">
        <v>1711.0</v>
      </c>
      <c r="S3728" s="42">
        <v>1711.0</v>
      </c>
    </row>
    <row r="3729">
      <c r="A3729" s="42">
        <v>3873.0</v>
      </c>
      <c r="B3729" s="42">
        <v>13.0</v>
      </c>
      <c r="D3729" s="42">
        <v>3873.0</v>
      </c>
      <c r="E3729" s="42">
        <v>8.0</v>
      </c>
      <c r="G3729" s="2">
        <f>IFERROR(__xludf.DUMMYFUNCTION("""COMPUTED_VALUE"""),10.0)</f>
        <v>10</v>
      </c>
      <c r="O3729" s="42">
        <v>3727.0</v>
      </c>
      <c r="P3729" s="42">
        <v>2445.0</v>
      </c>
      <c r="S3729" s="42">
        <v>2445.0</v>
      </c>
    </row>
    <row r="3730">
      <c r="A3730" s="42">
        <v>3874.0</v>
      </c>
      <c r="B3730" s="42">
        <v>16.0</v>
      </c>
      <c r="D3730" s="42">
        <v>3874.0</v>
      </c>
      <c r="E3730" s="42">
        <v>16.0</v>
      </c>
      <c r="G3730" s="2">
        <f>IFERROR(__xludf.DUMMYFUNCTION("""COMPUTED_VALUE"""),13.0)</f>
        <v>13</v>
      </c>
      <c r="O3730" s="42">
        <v>3728.0</v>
      </c>
      <c r="P3730" s="42">
        <v>1873.0</v>
      </c>
      <c r="S3730" s="42">
        <v>1873.0</v>
      </c>
    </row>
    <row r="3731">
      <c r="A3731" s="42">
        <v>3875.0</v>
      </c>
      <c r="B3731" s="42">
        <v>16.0</v>
      </c>
      <c r="D3731" s="42">
        <v>3875.0</v>
      </c>
      <c r="E3731" s="42">
        <v>16.0</v>
      </c>
      <c r="G3731" s="2">
        <f>IFERROR(__xludf.DUMMYFUNCTION("""COMPUTED_VALUE"""),8.0)</f>
        <v>8</v>
      </c>
      <c r="O3731" s="42">
        <v>3729.0</v>
      </c>
      <c r="P3731" s="42">
        <v>2627.0</v>
      </c>
      <c r="S3731" s="42">
        <v>2627.0</v>
      </c>
    </row>
    <row r="3732">
      <c r="A3732" s="42">
        <v>3876.0</v>
      </c>
      <c r="B3732" s="42">
        <v>19.0</v>
      </c>
      <c r="D3732" s="42">
        <v>3876.0</v>
      </c>
      <c r="E3732" s="42">
        <v>19.0</v>
      </c>
      <c r="G3732" s="2">
        <f>IFERROR(__xludf.DUMMYFUNCTION("""COMPUTED_VALUE"""),10.0)</f>
        <v>10</v>
      </c>
      <c r="O3732" s="42">
        <v>3730.0</v>
      </c>
      <c r="P3732" s="42">
        <v>2171.0</v>
      </c>
      <c r="S3732" s="42">
        <v>2171.0</v>
      </c>
    </row>
    <row r="3733">
      <c r="A3733" s="42">
        <v>3878.0</v>
      </c>
      <c r="B3733" s="42">
        <v>20.0</v>
      </c>
      <c r="D3733" s="42">
        <v>3878.0</v>
      </c>
      <c r="E3733" s="42">
        <v>20.0</v>
      </c>
      <c r="G3733" s="2">
        <f>IFERROR(__xludf.DUMMYFUNCTION("""COMPUTED_VALUE"""),9.0)</f>
        <v>9</v>
      </c>
      <c r="O3733" s="42">
        <v>3731.0</v>
      </c>
      <c r="P3733" s="42">
        <v>2581.0</v>
      </c>
      <c r="S3733" s="42">
        <v>2581.0</v>
      </c>
    </row>
    <row r="3734">
      <c r="A3734" s="42">
        <v>3879.0</v>
      </c>
      <c r="B3734" s="42">
        <v>20.0</v>
      </c>
      <c r="D3734" s="42">
        <v>3879.0</v>
      </c>
      <c r="E3734" s="42">
        <v>20.0</v>
      </c>
      <c r="G3734" s="2">
        <f>IFERROR(__xludf.DUMMYFUNCTION("""COMPUTED_VALUE"""),9.0)</f>
        <v>9</v>
      </c>
      <c r="O3734" s="42">
        <v>3732.0</v>
      </c>
      <c r="P3734" s="42">
        <v>2712.0</v>
      </c>
      <c r="S3734" s="42">
        <v>2712.0</v>
      </c>
    </row>
    <row r="3735">
      <c r="A3735" s="42">
        <v>3880.0</v>
      </c>
      <c r="B3735" s="42">
        <v>14.0</v>
      </c>
      <c r="D3735" s="42">
        <v>3880.0</v>
      </c>
      <c r="E3735" s="42">
        <v>16.0</v>
      </c>
      <c r="G3735" s="2">
        <f>IFERROR(__xludf.DUMMYFUNCTION("""COMPUTED_VALUE"""),10.0)</f>
        <v>10</v>
      </c>
      <c r="O3735" s="42">
        <v>3733.0</v>
      </c>
      <c r="P3735" s="42">
        <v>2432.0</v>
      </c>
      <c r="S3735" s="42">
        <v>2432.0</v>
      </c>
    </row>
    <row r="3736">
      <c r="A3736" s="42">
        <v>3881.0</v>
      </c>
      <c r="B3736" s="42">
        <v>17.0</v>
      </c>
      <c r="D3736" s="42">
        <v>3881.0</v>
      </c>
      <c r="E3736" s="42">
        <v>16.0</v>
      </c>
      <c r="G3736" s="2">
        <f>IFERROR(__xludf.DUMMYFUNCTION("""COMPUTED_VALUE"""),11.0)</f>
        <v>11</v>
      </c>
      <c r="O3736" s="42">
        <v>3734.0</v>
      </c>
      <c r="P3736" s="42">
        <v>2698.0</v>
      </c>
      <c r="S3736" s="42">
        <v>2698.0</v>
      </c>
    </row>
    <row r="3737">
      <c r="A3737" s="42">
        <v>3882.0</v>
      </c>
      <c r="B3737" s="42">
        <v>18.0</v>
      </c>
      <c r="D3737" s="42">
        <v>3882.0</v>
      </c>
      <c r="E3737" s="42">
        <v>17.0</v>
      </c>
      <c r="G3737" s="2">
        <f>IFERROR(__xludf.DUMMYFUNCTION("""COMPUTED_VALUE"""),16.0)</f>
        <v>16</v>
      </c>
      <c r="O3737" s="42">
        <v>3735.0</v>
      </c>
      <c r="P3737" s="42">
        <v>2352.0</v>
      </c>
      <c r="S3737" s="42">
        <v>2352.0</v>
      </c>
    </row>
    <row r="3738">
      <c r="A3738" s="42">
        <v>3883.0</v>
      </c>
      <c r="B3738" s="42">
        <v>12.0</v>
      </c>
      <c r="D3738" s="42">
        <v>3883.0</v>
      </c>
      <c r="E3738" s="42">
        <v>16.0</v>
      </c>
      <c r="G3738" s="2">
        <f>IFERROR(__xludf.DUMMYFUNCTION("""COMPUTED_VALUE"""),12.0)</f>
        <v>12</v>
      </c>
      <c r="O3738" s="42">
        <v>3736.0</v>
      </c>
      <c r="P3738" s="42">
        <v>2334.0</v>
      </c>
      <c r="S3738" s="42">
        <v>2334.0</v>
      </c>
    </row>
    <row r="3739">
      <c r="A3739" s="42">
        <v>3884.0</v>
      </c>
      <c r="B3739" s="42">
        <v>10.0</v>
      </c>
      <c r="D3739" s="42">
        <v>3884.0</v>
      </c>
      <c r="E3739" s="42">
        <v>13.0</v>
      </c>
      <c r="G3739" s="2">
        <f>IFERROR(__xludf.DUMMYFUNCTION("""COMPUTED_VALUE"""),10.0)</f>
        <v>10</v>
      </c>
      <c r="O3739" s="42">
        <v>3737.0</v>
      </c>
      <c r="P3739" s="42">
        <v>2509.0</v>
      </c>
      <c r="S3739" s="42">
        <v>2509.0</v>
      </c>
    </row>
    <row r="3740">
      <c r="A3740" s="42">
        <v>3885.0</v>
      </c>
      <c r="B3740" s="42">
        <v>10.0</v>
      </c>
      <c r="D3740" s="42">
        <v>3885.0</v>
      </c>
      <c r="E3740" s="42">
        <v>5.0</v>
      </c>
      <c r="G3740" s="2">
        <f>IFERROR(__xludf.DUMMYFUNCTION("""COMPUTED_VALUE"""),13.0)</f>
        <v>13</v>
      </c>
      <c r="O3740" s="42">
        <v>3738.0</v>
      </c>
      <c r="P3740" s="42">
        <v>2223.0</v>
      </c>
      <c r="S3740" s="42">
        <v>2223.0</v>
      </c>
    </row>
    <row r="3741">
      <c r="A3741" s="42">
        <v>3886.0</v>
      </c>
      <c r="B3741" s="42">
        <v>13.0</v>
      </c>
      <c r="D3741" s="42">
        <v>3886.0</v>
      </c>
      <c r="E3741" s="42">
        <v>11.0</v>
      </c>
      <c r="G3741" s="2">
        <f>IFERROR(__xludf.DUMMYFUNCTION("""COMPUTED_VALUE"""),16.0)</f>
        <v>16</v>
      </c>
      <c r="O3741" s="42">
        <v>3739.0</v>
      </c>
      <c r="P3741" s="42">
        <v>2828.0</v>
      </c>
      <c r="S3741" s="42">
        <v>2828.0</v>
      </c>
    </row>
    <row r="3742">
      <c r="A3742" s="42">
        <v>3887.0</v>
      </c>
      <c r="B3742" s="42">
        <v>11.0</v>
      </c>
      <c r="D3742" s="42">
        <v>3887.0</v>
      </c>
      <c r="E3742" s="42">
        <v>16.0</v>
      </c>
      <c r="G3742" s="2">
        <f>IFERROR(__xludf.DUMMYFUNCTION("""COMPUTED_VALUE"""),8.0)</f>
        <v>8</v>
      </c>
      <c r="O3742" s="42">
        <v>3740.0</v>
      </c>
      <c r="P3742" s="42">
        <v>2753.0</v>
      </c>
      <c r="S3742" s="42">
        <v>2753.0</v>
      </c>
    </row>
    <row r="3743">
      <c r="A3743" s="42">
        <v>3888.0</v>
      </c>
      <c r="B3743" s="42">
        <v>13.0</v>
      </c>
      <c r="D3743" s="42">
        <v>3888.0</v>
      </c>
      <c r="E3743" s="42">
        <v>13.0</v>
      </c>
      <c r="G3743" s="2">
        <f>IFERROR(__xludf.DUMMYFUNCTION("""COMPUTED_VALUE"""),11.0)</f>
        <v>11</v>
      </c>
      <c r="O3743" s="42">
        <v>3741.0</v>
      </c>
      <c r="P3743" s="42">
        <v>2678.0</v>
      </c>
      <c r="S3743" s="42">
        <v>2678.0</v>
      </c>
    </row>
    <row r="3744">
      <c r="A3744" s="42">
        <v>3889.0</v>
      </c>
      <c r="B3744" s="42">
        <v>11.0</v>
      </c>
      <c r="D3744" s="42">
        <v>3889.0</v>
      </c>
      <c r="E3744" s="42">
        <v>7.0</v>
      </c>
      <c r="G3744" s="2">
        <f>IFERROR(__xludf.DUMMYFUNCTION("""COMPUTED_VALUE"""),13.0)</f>
        <v>13</v>
      </c>
      <c r="O3744" s="42">
        <v>3742.0</v>
      </c>
      <c r="P3744" s="42">
        <v>2757.0</v>
      </c>
      <c r="S3744" s="42">
        <v>2757.0</v>
      </c>
    </row>
    <row r="3745">
      <c r="A3745" s="42">
        <v>3890.0</v>
      </c>
      <c r="B3745" s="42">
        <v>9.0</v>
      </c>
      <c r="D3745" s="42">
        <v>3890.0</v>
      </c>
      <c r="E3745" s="42">
        <v>8.0</v>
      </c>
      <c r="G3745" s="2">
        <f>IFERROR(__xludf.DUMMYFUNCTION("""COMPUTED_VALUE"""),11.0)</f>
        <v>11</v>
      </c>
      <c r="O3745" s="42">
        <v>3743.0</v>
      </c>
      <c r="P3745" s="42">
        <v>2969.0</v>
      </c>
      <c r="S3745" s="42">
        <v>2969.0</v>
      </c>
    </row>
    <row r="3746">
      <c r="A3746" s="42">
        <v>3891.0</v>
      </c>
      <c r="B3746" s="42">
        <v>11.0</v>
      </c>
      <c r="D3746" s="42">
        <v>3891.0</v>
      </c>
      <c r="E3746" s="42">
        <v>15.0</v>
      </c>
      <c r="G3746" s="2">
        <f>IFERROR(__xludf.DUMMYFUNCTION("""COMPUTED_VALUE"""),14.0)</f>
        <v>14</v>
      </c>
      <c r="O3746" s="42">
        <v>3744.0</v>
      </c>
      <c r="P3746" s="42">
        <v>3141.0</v>
      </c>
      <c r="S3746" s="42">
        <v>3141.0</v>
      </c>
    </row>
    <row r="3747">
      <c r="A3747" s="42">
        <v>3892.0</v>
      </c>
      <c r="B3747" s="42">
        <v>11.0</v>
      </c>
      <c r="D3747" s="42">
        <v>3892.0</v>
      </c>
      <c r="E3747" s="42">
        <v>7.0</v>
      </c>
      <c r="G3747" s="2">
        <f>IFERROR(__xludf.DUMMYFUNCTION("""COMPUTED_VALUE"""),11.0)</f>
        <v>11</v>
      </c>
      <c r="O3747" s="42">
        <v>3745.0</v>
      </c>
      <c r="P3747" s="42">
        <v>3176.0</v>
      </c>
      <c r="S3747" s="42">
        <v>3176.0</v>
      </c>
    </row>
    <row r="3748">
      <c r="A3748" s="42">
        <v>3893.0</v>
      </c>
      <c r="B3748" s="42">
        <v>15.0</v>
      </c>
      <c r="D3748" s="42">
        <v>3893.0</v>
      </c>
      <c r="E3748" s="42">
        <v>16.0</v>
      </c>
      <c r="G3748" s="2">
        <f>IFERROR(__xludf.DUMMYFUNCTION("""COMPUTED_VALUE"""),14.0)</f>
        <v>14</v>
      </c>
      <c r="O3748" s="42">
        <v>3746.0</v>
      </c>
      <c r="P3748" s="42">
        <v>2669.0</v>
      </c>
      <c r="S3748" s="42">
        <v>2669.0</v>
      </c>
    </row>
    <row r="3749">
      <c r="A3749" s="42">
        <v>3894.0</v>
      </c>
      <c r="B3749" s="42">
        <v>18.0</v>
      </c>
      <c r="D3749" s="42">
        <v>3894.0</v>
      </c>
      <c r="E3749" s="42">
        <v>17.0</v>
      </c>
      <c r="G3749" s="2">
        <f>IFERROR(__xludf.DUMMYFUNCTION("""COMPUTED_VALUE"""),8.0)</f>
        <v>8</v>
      </c>
      <c r="O3749" s="42">
        <v>3747.0</v>
      </c>
      <c r="P3749" s="42">
        <v>2408.0</v>
      </c>
      <c r="S3749" s="42">
        <v>2408.0</v>
      </c>
    </row>
    <row r="3750">
      <c r="A3750" s="42">
        <v>3896.0</v>
      </c>
      <c r="B3750" s="42">
        <v>14.0</v>
      </c>
      <c r="D3750" s="42">
        <v>3896.0</v>
      </c>
      <c r="E3750" s="42">
        <v>14.0</v>
      </c>
      <c r="G3750" s="2">
        <f>IFERROR(__xludf.DUMMYFUNCTION("""COMPUTED_VALUE"""),11.0)</f>
        <v>11</v>
      </c>
      <c r="O3750" s="42">
        <v>3748.0</v>
      </c>
      <c r="P3750" s="42">
        <v>2775.0</v>
      </c>
      <c r="S3750" s="42">
        <v>2775.0</v>
      </c>
    </row>
    <row r="3751">
      <c r="A3751" s="42">
        <v>3897.0</v>
      </c>
      <c r="B3751" s="42">
        <v>13.0</v>
      </c>
      <c r="D3751" s="42">
        <v>3897.0</v>
      </c>
      <c r="E3751" s="42">
        <v>16.0</v>
      </c>
      <c r="G3751" s="2">
        <f>IFERROR(__xludf.DUMMYFUNCTION("""COMPUTED_VALUE"""),13.0)</f>
        <v>13</v>
      </c>
      <c r="O3751" s="42">
        <v>3749.0</v>
      </c>
      <c r="P3751" s="42">
        <v>2295.0</v>
      </c>
      <c r="S3751" s="42">
        <v>2295.0</v>
      </c>
    </row>
    <row r="3752">
      <c r="A3752" s="42">
        <v>3898.0</v>
      </c>
      <c r="B3752" s="42">
        <v>17.0</v>
      </c>
      <c r="D3752" s="42">
        <v>3898.0</v>
      </c>
      <c r="E3752" s="42">
        <v>16.0</v>
      </c>
      <c r="G3752" s="2">
        <f>IFERROR(__xludf.DUMMYFUNCTION("""COMPUTED_VALUE"""),9.0)</f>
        <v>9</v>
      </c>
      <c r="O3752" s="42">
        <v>3750.0</v>
      </c>
      <c r="P3752" s="42">
        <v>2345.0</v>
      </c>
      <c r="S3752" s="42">
        <v>2345.0</v>
      </c>
    </row>
    <row r="3753">
      <c r="A3753" s="42">
        <v>3899.0</v>
      </c>
      <c r="B3753" s="42">
        <v>16.0</v>
      </c>
      <c r="D3753" s="42">
        <v>3899.0</v>
      </c>
      <c r="E3753" s="42">
        <v>16.0</v>
      </c>
      <c r="G3753" s="2">
        <f>IFERROR(__xludf.DUMMYFUNCTION("""COMPUTED_VALUE"""),10.0)</f>
        <v>10</v>
      </c>
      <c r="O3753" s="42">
        <v>3751.0</v>
      </c>
      <c r="P3753" s="42">
        <v>2498.0</v>
      </c>
      <c r="S3753" s="42">
        <v>2498.0</v>
      </c>
    </row>
    <row r="3754">
      <c r="A3754" s="42">
        <v>3900.0</v>
      </c>
      <c r="B3754" s="42">
        <v>16.0</v>
      </c>
      <c r="D3754" s="42">
        <v>3900.0</v>
      </c>
      <c r="E3754" s="42">
        <v>16.0</v>
      </c>
      <c r="G3754" s="2">
        <f>IFERROR(__xludf.DUMMYFUNCTION("""COMPUTED_VALUE"""),10.0)</f>
        <v>10</v>
      </c>
      <c r="O3754" s="42">
        <v>3752.0</v>
      </c>
      <c r="P3754" s="42">
        <v>2480.0</v>
      </c>
      <c r="S3754" s="42">
        <v>2480.0</v>
      </c>
    </row>
    <row r="3755">
      <c r="A3755" s="42">
        <v>3901.0</v>
      </c>
      <c r="B3755" s="42">
        <v>19.0</v>
      </c>
      <c r="D3755" s="42">
        <v>3901.0</v>
      </c>
      <c r="E3755" s="42">
        <v>17.0</v>
      </c>
      <c r="G3755" s="2">
        <f>IFERROR(__xludf.DUMMYFUNCTION("""COMPUTED_VALUE"""),16.0)</f>
        <v>16</v>
      </c>
      <c r="O3755" s="42">
        <v>3753.0</v>
      </c>
      <c r="P3755" s="42">
        <v>2650.0</v>
      </c>
      <c r="S3755" s="42">
        <v>2650.0</v>
      </c>
    </row>
    <row r="3756">
      <c r="A3756" s="42">
        <v>3902.0</v>
      </c>
      <c r="B3756" s="42">
        <v>19.0</v>
      </c>
      <c r="D3756" s="42">
        <v>3902.0</v>
      </c>
      <c r="E3756" s="42">
        <v>19.0</v>
      </c>
      <c r="G3756" s="2">
        <f>IFERROR(__xludf.DUMMYFUNCTION("""COMPUTED_VALUE"""),13.0)</f>
        <v>13</v>
      </c>
      <c r="O3756" s="42">
        <v>3754.0</v>
      </c>
      <c r="P3756" s="42">
        <v>2531.0</v>
      </c>
      <c r="S3756" s="42">
        <v>2531.0</v>
      </c>
    </row>
    <row r="3757">
      <c r="A3757" s="42">
        <v>3903.0</v>
      </c>
      <c r="B3757" s="42">
        <v>22.0</v>
      </c>
      <c r="D3757" s="42">
        <v>3903.0</v>
      </c>
      <c r="E3757" s="42">
        <v>22.0</v>
      </c>
      <c r="G3757" s="2">
        <f>IFERROR(__xludf.DUMMYFUNCTION("""COMPUTED_VALUE"""),14.0)</f>
        <v>14</v>
      </c>
      <c r="O3757" s="42">
        <v>3755.0</v>
      </c>
      <c r="P3757" s="42">
        <v>2259.0</v>
      </c>
      <c r="S3757" s="42">
        <v>2259.0</v>
      </c>
    </row>
    <row r="3758">
      <c r="A3758" s="42">
        <v>3904.0</v>
      </c>
      <c r="B3758" s="42">
        <v>16.0</v>
      </c>
      <c r="D3758" s="42">
        <v>3904.0</v>
      </c>
      <c r="E3758" s="42">
        <v>16.0</v>
      </c>
      <c r="G3758" s="2">
        <f>IFERROR(__xludf.DUMMYFUNCTION("""COMPUTED_VALUE"""),14.0)</f>
        <v>14</v>
      </c>
      <c r="O3758" s="42">
        <v>3756.0</v>
      </c>
      <c r="P3758" s="42">
        <v>2812.0</v>
      </c>
      <c r="S3758" s="42">
        <v>2812.0</v>
      </c>
    </row>
    <row r="3759">
      <c r="A3759" s="42">
        <v>3905.0</v>
      </c>
      <c r="B3759" s="42">
        <v>12.0</v>
      </c>
      <c r="D3759" s="42">
        <v>3905.0</v>
      </c>
      <c r="E3759" s="42">
        <v>16.0</v>
      </c>
      <c r="G3759" s="2">
        <f>IFERROR(__xludf.DUMMYFUNCTION("""COMPUTED_VALUE"""),14.0)</f>
        <v>14</v>
      </c>
      <c r="O3759" s="42">
        <v>3757.0</v>
      </c>
      <c r="P3759" s="42">
        <v>2364.0</v>
      </c>
      <c r="S3759" s="42">
        <v>2364.0</v>
      </c>
    </row>
    <row r="3760">
      <c r="A3760" s="42">
        <v>3906.0</v>
      </c>
      <c r="B3760" s="42">
        <v>9.0</v>
      </c>
      <c r="D3760" s="42">
        <v>3906.0</v>
      </c>
      <c r="E3760" s="42">
        <v>8.0</v>
      </c>
      <c r="G3760" s="2">
        <f>IFERROR(__xludf.DUMMYFUNCTION("""COMPUTED_VALUE"""),13.0)</f>
        <v>13</v>
      </c>
      <c r="O3760" s="42">
        <v>3758.0</v>
      </c>
      <c r="P3760" s="42">
        <v>1944.0</v>
      </c>
      <c r="S3760" s="42">
        <v>1944.0</v>
      </c>
    </row>
    <row r="3761">
      <c r="A3761" s="42">
        <v>3907.0</v>
      </c>
      <c r="B3761" s="42">
        <v>11.0</v>
      </c>
      <c r="D3761" s="42">
        <v>3907.0</v>
      </c>
      <c r="E3761" s="42">
        <v>8.0</v>
      </c>
      <c r="G3761" s="2">
        <f>IFERROR(__xludf.DUMMYFUNCTION("""COMPUTED_VALUE"""),10.0)</f>
        <v>10</v>
      </c>
      <c r="O3761" s="42">
        <v>3759.0</v>
      </c>
      <c r="P3761" s="42">
        <v>2074.0</v>
      </c>
      <c r="S3761" s="42">
        <v>2074.0</v>
      </c>
    </row>
    <row r="3762">
      <c r="A3762" s="42">
        <v>3908.0</v>
      </c>
      <c r="B3762" s="42">
        <v>8.0</v>
      </c>
      <c r="D3762" s="42">
        <v>3908.0</v>
      </c>
      <c r="E3762" s="42">
        <v>11.0</v>
      </c>
      <c r="G3762" s="2">
        <f>IFERROR(__xludf.DUMMYFUNCTION("""COMPUTED_VALUE"""),10.0)</f>
        <v>10</v>
      </c>
      <c r="O3762" s="42">
        <v>3760.0</v>
      </c>
      <c r="P3762" s="42">
        <v>2248.0</v>
      </c>
      <c r="S3762" s="42">
        <v>2248.0</v>
      </c>
    </row>
    <row r="3763">
      <c r="A3763" s="42">
        <v>3909.0</v>
      </c>
      <c r="B3763" s="42">
        <v>13.0</v>
      </c>
      <c r="D3763" s="42">
        <v>3909.0</v>
      </c>
      <c r="E3763" s="42">
        <v>10.0</v>
      </c>
      <c r="G3763" s="2">
        <f>IFERROR(__xludf.DUMMYFUNCTION("""COMPUTED_VALUE"""),14.0)</f>
        <v>14</v>
      </c>
      <c r="O3763" s="42">
        <v>3761.0</v>
      </c>
      <c r="P3763" s="42">
        <v>2234.0</v>
      </c>
      <c r="S3763" s="42">
        <v>2234.0</v>
      </c>
    </row>
    <row r="3764">
      <c r="A3764" s="42">
        <v>3910.0</v>
      </c>
      <c r="B3764" s="42">
        <v>13.0</v>
      </c>
      <c r="D3764" s="42">
        <v>3910.0</v>
      </c>
      <c r="E3764" s="42">
        <v>16.0</v>
      </c>
      <c r="G3764" s="2">
        <f>IFERROR(__xludf.DUMMYFUNCTION("""COMPUTED_VALUE"""),7.0)</f>
        <v>7</v>
      </c>
      <c r="O3764" s="42">
        <v>3762.0</v>
      </c>
      <c r="P3764" s="42">
        <v>1937.0</v>
      </c>
      <c r="S3764" s="42">
        <v>1937.0</v>
      </c>
    </row>
    <row r="3765">
      <c r="A3765" s="42">
        <v>3911.0</v>
      </c>
      <c r="B3765" s="42">
        <v>17.0</v>
      </c>
      <c r="D3765" s="42">
        <v>3911.0</v>
      </c>
      <c r="E3765" s="42">
        <v>16.0</v>
      </c>
      <c r="G3765" s="2">
        <f>IFERROR(__xludf.DUMMYFUNCTION("""COMPUTED_VALUE"""),11.0)</f>
        <v>11</v>
      </c>
      <c r="O3765" s="42">
        <v>3763.0</v>
      </c>
      <c r="P3765" s="42">
        <v>1824.0</v>
      </c>
      <c r="S3765" s="42">
        <v>1824.0</v>
      </c>
    </row>
    <row r="3766">
      <c r="A3766" s="42">
        <v>3912.0</v>
      </c>
      <c r="B3766" s="42">
        <v>17.0</v>
      </c>
      <c r="D3766" s="42">
        <v>3912.0</v>
      </c>
      <c r="E3766" s="42">
        <v>16.0</v>
      </c>
      <c r="G3766" s="2">
        <f>IFERROR(__xludf.DUMMYFUNCTION("""COMPUTED_VALUE"""),6.0)</f>
        <v>6</v>
      </c>
      <c r="O3766" s="42">
        <v>3764.0</v>
      </c>
      <c r="P3766" s="42">
        <v>2002.0</v>
      </c>
      <c r="S3766" s="42">
        <v>2002.0</v>
      </c>
    </row>
    <row r="3767">
      <c r="A3767" s="42">
        <v>3913.0</v>
      </c>
      <c r="B3767" s="42">
        <v>15.0</v>
      </c>
      <c r="D3767" s="42">
        <v>3913.0</v>
      </c>
      <c r="E3767" s="42">
        <v>16.0</v>
      </c>
      <c r="G3767" s="2">
        <f>IFERROR(__xludf.DUMMYFUNCTION("""COMPUTED_VALUE"""),11.0)</f>
        <v>11</v>
      </c>
      <c r="O3767" s="42">
        <v>3765.0</v>
      </c>
      <c r="P3767" s="42">
        <v>1489.0</v>
      </c>
      <c r="S3767" s="42">
        <v>1489.0</v>
      </c>
    </row>
    <row r="3768">
      <c r="A3768" s="42">
        <v>3914.0</v>
      </c>
      <c r="B3768" s="42">
        <v>16.0</v>
      </c>
      <c r="D3768" s="42">
        <v>3914.0</v>
      </c>
      <c r="E3768" s="42">
        <v>16.0</v>
      </c>
      <c r="G3768" s="2">
        <f>IFERROR(__xludf.DUMMYFUNCTION("""COMPUTED_VALUE"""),7.0)</f>
        <v>7</v>
      </c>
      <c r="O3768" s="42">
        <v>3766.0</v>
      </c>
      <c r="P3768" s="42">
        <v>1749.0</v>
      </c>
      <c r="S3768" s="42">
        <v>1749.0</v>
      </c>
    </row>
    <row r="3769">
      <c r="A3769" s="42">
        <v>3915.0</v>
      </c>
      <c r="B3769" s="42">
        <v>16.0</v>
      </c>
      <c r="D3769" s="42">
        <v>3915.0</v>
      </c>
      <c r="E3769" s="42">
        <v>16.0</v>
      </c>
      <c r="G3769" s="2">
        <f>IFERROR(__xludf.DUMMYFUNCTION("""COMPUTED_VALUE"""),8.0)</f>
        <v>8</v>
      </c>
      <c r="O3769" s="42">
        <v>3767.0</v>
      </c>
      <c r="P3769" s="42">
        <v>1368.0</v>
      </c>
      <c r="S3769" s="42">
        <v>1368.0</v>
      </c>
    </row>
    <row r="3770">
      <c r="A3770" s="42">
        <v>3916.0</v>
      </c>
      <c r="B3770" s="42">
        <v>14.0</v>
      </c>
      <c r="D3770" s="42">
        <v>3916.0</v>
      </c>
      <c r="E3770" s="42">
        <v>16.0</v>
      </c>
      <c r="G3770" s="2">
        <f>IFERROR(__xludf.DUMMYFUNCTION("""COMPUTED_VALUE"""),6.0)</f>
        <v>6</v>
      </c>
      <c r="O3770" s="42">
        <v>3768.0</v>
      </c>
      <c r="P3770" s="42">
        <v>1435.0</v>
      </c>
      <c r="S3770" s="42">
        <v>1435.0</v>
      </c>
    </row>
    <row r="3771">
      <c r="A3771" s="42">
        <v>3917.0</v>
      </c>
      <c r="B3771" s="42">
        <v>14.0</v>
      </c>
      <c r="D3771" s="42">
        <v>3917.0</v>
      </c>
      <c r="E3771" s="42">
        <v>16.0</v>
      </c>
      <c r="G3771" s="2">
        <f>IFERROR(__xludf.DUMMYFUNCTION("""COMPUTED_VALUE"""),6.0)</f>
        <v>6</v>
      </c>
      <c r="O3771" s="42">
        <v>3769.0</v>
      </c>
      <c r="P3771" s="42">
        <v>1339.0</v>
      </c>
      <c r="S3771" s="42">
        <v>1339.0</v>
      </c>
    </row>
    <row r="3772">
      <c r="A3772" s="42">
        <v>3918.0</v>
      </c>
      <c r="B3772" s="42">
        <v>14.0</v>
      </c>
      <c r="D3772" s="42">
        <v>3918.0</v>
      </c>
      <c r="E3772" s="42">
        <v>13.0</v>
      </c>
      <c r="G3772" s="2">
        <f>IFERROR(__xludf.DUMMYFUNCTION("""COMPUTED_VALUE"""),5.0)</f>
        <v>5</v>
      </c>
      <c r="O3772" s="42">
        <v>3770.0</v>
      </c>
      <c r="P3772" s="42">
        <v>1204.0</v>
      </c>
      <c r="S3772" s="42">
        <v>1204.0</v>
      </c>
    </row>
    <row r="3773">
      <c r="A3773" s="42">
        <v>3919.0</v>
      </c>
      <c r="B3773" s="42">
        <v>11.0</v>
      </c>
      <c r="D3773" s="42">
        <v>3919.0</v>
      </c>
      <c r="E3773" s="42">
        <v>6.0</v>
      </c>
      <c r="G3773" s="2">
        <f>IFERROR(__xludf.DUMMYFUNCTION("""COMPUTED_VALUE"""),6.0)</f>
        <v>6</v>
      </c>
      <c r="O3773" s="42">
        <v>3771.0</v>
      </c>
      <c r="P3773" s="42">
        <v>1069.0</v>
      </c>
      <c r="S3773" s="42">
        <v>1241.0</v>
      </c>
    </row>
    <row r="3774">
      <c r="A3774" s="42">
        <v>3920.0</v>
      </c>
      <c r="B3774" s="42">
        <v>11.0</v>
      </c>
      <c r="D3774" s="42">
        <v>3920.0</v>
      </c>
      <c r="E3774" s="42">
        <v>13.0</v>
      </c>
      <c r="G3774" s="2">
        <f>IFERROR(__xludf.DUMMYFUNCTION("""COMPUTED_VALUE"""),5.0)</f>
        <v>5</v>
      </c>
      <c r="O3774" s="42">
        <v>3772.0</v>
      </c>
      <c r="P3774" s="42">
        <v>724.0</v>
      </c>
      <c r="S3774" s="42">
        <v>720.0</v>
      </c>
    </row>
    <row r="3775">
      <c r="A3775" s="42">
        <v>3921.0</v>
      </c>
      <c r="B3775" s="42">
        <v>11.0</v>
      </c>
      <c r="D3775" s="42">
        <v>3921.0</v>
      </c>
      <c r="E3775" s="42">
        <v>9.0</v>
      </c>
      <c r="G3775" s="2">
        <f>IFERROR(__xludf.DUMMYFUNCTION("""COMPUTED_VALUE"""),5.0)</f>
        <v>5</v>
      </c>
      <c r="O3775" s="42">
        <v>3773.0</v>
      </c>
      <c r="P3775" s="42">
        <v>1063.0</v>
      </c>
      <c r="S3775" s="42">
        <v>1206.0</v>
      </c>
    </row>
    <row r="3776">
      <c r="A3776" s="42">
        <v>3922.0</v>
      </c>
      <c r="B3776" s="42">
        <v>15.0</v>
      </c>
      <c r="D3776" s="42">
        <v>3922.0</v>
      </c>
      <c r="E3776" s="42">
        <v>16.0</v>
      </c>
      <c r="G3776" s="2">
        <f>IFERROR(__xludf.DUMMYFUNCTION("""COMPUTED_VALUE"""),4.0)</f>
        <v>4</v>
      </c>
      <c r="O3776" s="42">
        <v>3774.0</v>
      </c>
      <c r="P3776" s="42">
        <v>906.0</v>
      </c>
      <c r="S3776" s="42">
        <v>1044.0</v>
      </c>
    </row>
    <row r="3777">
      <c r="A3777" s="42">
        <v>3923.0</v>
      </c>
      <c r="B3777" s="42">
        <v>15.0</v>
      </c>
      <c r="D3777" s="42">
        <v>3923.0</v>
      </c>
      <c r="E3777" s="42">
        <v>16.0</v>
      </c>
      <c r="G3777" s="2">
        <f>IFERROR(__xludf.DUMMYFUNCTION("""COMPUTED_VALUE"""),4.0)</f>
        <v>4</v>
      </c>
      <c r="O3777" s="42">
        <v>3775.0</v>
      </c>
      <c r="P3777" s="42">
        <v>910.0</v>
      </c>
      <c r="S3777" s="42">
        <v>906.0</v>
      </c>
    </row>
    <row r="3778">
      <c r="A3778" s="42">
        <v>3924.0</v>
      </c>
      <c r="B3778" s="42">
        <v>18.0</v>
      </c>
      <c r="D3778" s="42">
        <v>3924.0</v>
      </c>
      <c r="E3778" s="42">
        <v>16.0</v>
      </c>
      <c r="G3778" s="2">
        <f>IFERROR(__xludf.DUMMYFUNCTION("""COMPUTED_VALUE"""),5.0)</f>
        <v>5</v>
      </c>
      <c r="O3778" s="42">
        <v>3776.0</v>
      </c>
      <c r="P3778" s="42">
        <v>1212.0</v>
      </c>
      <c r="S3778" s="42">
        <v>1217.0</v>
      </c>
    </row>
    <row r="3779">
      <c r="A3779" s="42">
        <v>3925.0</v>
      </c>
      <c r="B3779" s="42">
        <v>12.0</v>
      </c>
      <c r="D3779" s="42">
        <v>3925.0</v>
      </c>
      <c r="E3779" s="42">
        <v>16.0</v>
      </c>
      <c r="G3779" s="2">
        <f>IFERROR(__xludf.DUMMYFUNCTION("""COMPUTED_VALUE"""),5.0)</f>
        <v>5</v>
      </c>
      <c r="O3779" s="42">
        <v>3777.0</v>
      </c>
      <c r="P3779" s="42">
        <v>1213.0</v>
      </c>
      <c r="S3779" s="42">
        <v>1213.0</v>
      </c>
    </row>
    <row r="3780">
      <c r="A3780" s="42">
        <v>3926.0</v>
      </c>
      <c r="B3780" s="42">
        <v>16.0</v>
      </c>
      <c r="D3780" s="42">
        <v>3926.0</v>
      </c>
      <c r="E3780" s="42">
        <v>16.0</v>
      </c>
      <c r="G3780" s="2">
        <f>IFERROR(__xludf.DUMMYFUNCTION("""COMPUTED_VALUE"""),5.0)</f>
        <v>5</v>
      </c>
      <c r="O3780" s="42">
        <v>3778.0</v>
      </c>
      <c r="P3780" s="42">
        <v>1530.0</v>
      </c>
      <c r="S3780" s="42">
        <v>1530.0</v>
      </c>
    </row>
    <row r="3781">
      <c r="A3781" s="42">
        <v>3927.0</v>
      </c>
      <c r="B3781" s="42">
        <v>14.0</v>
      </c>
      <c r="D3781" s="42">
        <v>3927.0</v>
      </c>
      <c r="E3781" s="42">
        <v>16.0</v>
      </c>
      <c r="G3781" s="2">
        <f>IFERROR(__xludf.DUMMYFUNCTION("""COMPUTED_VALUE"""),6.0)</f>
        <v>6</v>
      </c>
      <c r="O3781" s="42">
        <v>3779.0</v>
      </c>
      <c r="P3781" s="42">
        <v>1549.0</v>
      </c>
      <c r="S3781" s="42">
        <v>1549.0</v>
      </c>
    </row>
    <row r="3782">
      <c r="A3782" s="42">
        <v>3928.0</v>
      </c>
      <c r="B3782" s="42">
        <v>18.0</v>
      </c>
      <c r="D3782" s="42">
        <v>3928.0</v>
      </c>
      <c r="E3782" s="42">
        <v>16.0</v>
      </c>
      <c r="G3782" s="2">
        <f>IFERROR(__xludf.DUMMYFUNCTION("""COMPUTED_VALUE"""),8.0)</f>
        <v>8</v>
      </c>
      <c r="O3782" s="42">
        <v>3780.0</v>
      </c>
      <c r="P3782" s="42">
        <v>1306.0</v>
      </c>
      <c r="S3782" s="42">
        <v>1306.0</v>
      </c>
    </row>
    <row r="3783">
      <c r="A3783" s="42">
        <v>3929.0</v>
      </c>
      <c r="B3783" s="42">
        <v>19.0</v>
      </c>
      <c r="D3783" s="42">
        <v>3929.0</v>
      </c>
      <c r="E3783" s="42">
        <v>16.0</v>
      </c>
      <c r="G3783" s="2">
        <f>IFERROR(__xludf.DUMMYFUNCTION("""COMPUTED_VALUE"""),5.0)</f>
        <v>5</v>
      </c>
      <c r="O3783" s="42">
        <v>3781.0</v>
      </c>
      <c r="P3783" s="42">
        <v>1302.0</v>
      </c>
      <c r="S3783" s="42">
        <v>1366.0</v>
      </c>
    </row>
    <row r="3784">
      <c r="A3784" s="42">
        <v>3930.0</v>
      </c>
      <c r="B3784" s="42">
        <v>16.0</v>
      </c>
      <c r="D3784" s="42">
        <v>3930.0</v>
      </c>
      <c r="E3784" s="42">
        <v>16.0</v>
      </c>
      <c r="G3784" s="2">
        <f>IFERROR(__xludf.DUMMYFUNCTION("""COMPUTED_VALUE"""),5.0)</f>
        <v>5</v>
      </c>
      <c r="O3784" s="42">
        <v>3782.0</v>
      </c>
      <c r="P3784" s="42">
        <v>1166.0</v>
      </c>
      <c r="S3784" s="42">
        <v>1332.0</v>
      </c>
    </row>
    <row r="3785">
      <c r="A3785" s="42">
        <v>3931.0</v>
      </c>
      <c r="B3785" s="42">
        <v>19.0</v>
      </c>
      <c r="D3785" s="42">
        <v>3931.0</v>
      </c>
      <c r="E3785" s="42">
        <v>18.0</v>
      </c>
      <c r="G3785" s="2">
        <f>IFERROR(__xludf.DUMMYFUNCTION("""COMPUTED_VALUE"""),5.0)</f>
        <v>5</v>
      </c>
      <c r="O3785" s="42">
        <v>3783.0</v>
      </c>
      <c r="P3785" s="42">
        <v>1286.0</v>
      </c>
      <c r="S3785" s="42">
        <v>1358.0</v>
      </c>
    </row>
    <row r="3786">
      <c r="A3786" s="42">
        <v>3932.0</v>
      </c>
      <c r="B3786" s="42">
        <v>20.0</v>
      </c>
      <c r="D3786" s="42">
        <v>3932.0</v>
      </c>
      <c r="E3786" s="42">
        <v>20.0</v>
      </c>
      <c r="G3786" s="2">
        <f>IFERROR(__xludf.DUMMYFUNCTION("""COMPUTED_VALUE"""),7.0)</f>
        <v>7</v>
      </c>
      <c r="O3786" s="42">
        <v>3784.0</v>
      </c>
      <c r="P3786" s="42">
        <v>1157.0</v>
      </c>
      <c r="S3786" s="42">
        <v>1245.0</v>
      </c>
    </row>
    <row r="3787">
      <c r="A3787" s="42">
        <v>3933.0</v>
      </c>
      <c r="B3787" s="42">
        <v>17.0</v>
      </c>
      <c r="D3787" s="42">
        <v>3933.0</v>
      </c>
      <c r="E3787" s="42">
        <v>17.0</v>
      </c>
      <c r="G3787" s="2">
        <f>IFERROR(__xludf.DUMMYFUNCTION("""COMPUTED_VALUE"""),9.0)</f>
        <v>9</v>
      </c>
      <c r="O3787" s="42">
        <v>3785.0</v>
      </c>
      <c r="P3787" s="42">
        <v>1333.0</v>
      </c>
      <c r="S3787" s="42">
        <v>1394.0</v>
      </c>
    </row>
    <row r="3788">
      <c r="A3788" s="42">
        <v>3935.0</v>
      </c>
      <c r="B3788" s="42">
        <v>21.0</v>
      </c>
      <c r="D3788" s="42">
        <v>3935.0</v>
      </c>
      <c r="E3788" s="42">
        <v>21.0</v>
      </c>
      <c r="G3788" s="2">
        <f>IFERROR(__xludf.DUMMYFUNCTION("""COMPUTED_VALUE"""),7.0)</f>
        <v>7</v>
      </c>
      <c r="O3788" s="42">
        <v>3786.0</v>
      </c>
      <c r="P3788" s="42">
        <v>1157.0</v>
      </c>
      <c r="S3788" s="42">
        <v>1251.0</v>
      </c>
    </row>
    <row r="3789">
      <c r="A3789" s="42">
        <v>3937.0</v>
      </c>
      <c r="B3789" s="42">
        <v>22.0</v>
      </c>
      <c r="D3789" s="42">
        <v>3937.0</v>
      </c>
      <c r="E3789" s="42">
        <v>22.0</v>
      </c>
      <c r="G3789" s="2">
        <f>IFERROR(__xludf.DUMMYFUNCTION("""COMPUTED_VALUE"""),9.0)</f>
        <v>9</v>
      </c>
      <c r="O3789" s="42">
        <v>3787.0</v>
      </c>
      <c r="P3789" s="42">
        <v>1169.0</v>
      </c>
      <c r="S3789" s="42">
        <v>1236.0</v>
      </c>
    </row>
    <row r="3790">
      <c r="A3790" s="42">
        <v>3938.0</v>
      </c>
      <c r="B3790" s="42">
        <v>15.0</v>
      </c>
      <c r="D3790" s="42">
        <v>3938.0</v>
      </c>
      <c r="E3790" s="42">
        <v>16.0</v>
      </c>
      <c r="G3790" s="2">
        <f>IFERROR(__xludf.DUMMYFUNCTION("""COMPUTED_VALUE"""),10.0)</f>
        <v>10</v>
      </c>
      <c r="O3790" s="42">
        <v>3788.0</v>
      </c>
      <c r="P3790" s="42">
        <v>985.0</v>
      </c>
      <c r="S3790" s="42">
        <v>983.0</v>
      </c>
    </row>
    <row r="3791">
      <c r="A3791" s="42">
        <v>3939.0</v>
      </c>
      <c r="B3791" s="42">
        <v>19.0</v>
      </c>
      <c r="D3791" s="42">
        <v>3939.0</v>
      </c>
      <c r="E3791" s="42">
        <v>18.0</v>
      </c>
      <c r="G3791" s="2">
        <f>IFERROR(__xludf.DUMMYFUNCTION("""COMPUTED_VALUE"""),12.0)</f>
        <v>12</v>
      </c>
      <c r="O3791" s="42">
        <v>3789.0</v>
      </c>
      <c r="P3791" s="42">
        <v>1464.0</v>
      </c>
      <c r="S3791" s="42">
        <v>1464.0</v>
      </c>
    </row>
    <row r="3792">
      <c r="A3792" s="42">
        <v>3940.0</v>
      </c>
      <c r="B3792" s="42">
        <v>20.0</v>
      </c>
      <c r="D3792" s="42">
        <v>3940.0</v>
      </c>
      <c r="E3792" s="42">
        <v>20.0</v>
      </c>
      <c r="G3792" s="2">
        <f>IFERROR(__xludf.DUMMYFUNCTION("""COMPUTED_VALUE"""),11.0)</f>
        <v>11</v>
      </c>
      <c r="O3792" s="42">
        <v>3790.0</v>
      </c>
      <c r="P3792" s="42">
        <v>1365.0</v>
      </c>
      <c r="S3792" s="42">
        <v>1365.0</v>
      </c>
    </row>
    <row r="3793">
      <c r="A3793" s="42">
        <v>3962.0</v>
      </c>
      <c r="B3793" s="42">
        <v>19.0</v>
      </c>
      <c r="D3793" s="42">
        <v>3962.0</v>
      </c>
      <c r="E3793" s="42">
        <v>19.0</v>
      </c>
      <c r="G3793" s="2">
        <f>IFERROR(__xludf.DUMMYFUNCTION("""COMPUTED_VALUE"""),14.0)</f>
        <v>14</v>
      </c>
      <c r="O3793" s="42">
        <v>3791.0</v>
      </c>
      <c r="P3793" s="42">
        <v>1324.0</v>
      </c>
      <c r="S3793" s="42">
        <v>1324.0</v>
      </c>
    </row>
    <row r="3794">
      <c r="A3794" s="42">
        <v>3963.0</v>
      </c>
      <c r="B3794" s="42">
        <v>19.0</v>
      </c>
      <c r="D3794" s="42">
        <v>3963.0</v>
      </c>
      <c r="E3794" s="42">
        <v>19.0</v>
      </c>
      <c r="G3794" s="2">
        <f>IFERROR(__xludf.DUMMYFUNCTION("""COMPUTED_VALUE"""),9.0)</f>
        <v>9</v>
      </c>
      <c r="O3794" s="42">
        <v>3792.0</v>
      </c>
      <c r="P3794" s="42">
        <v>1730.0</v>
      </c>
      <c r="S3794" s="42">
        <v>1730.0</v>
      </c>
    </row>
    <row r="3795">
      <c r="A3795" s="42">
        <v>3967.0</v>
      </c>
      <c r="B3795" s="42">
        <v>18.0</v>
      </c>
      <c r="D3795" s="42">
        <v>3967.0</v>
      </c>
      <c r="E3795" s="42">
        <v>18.0</v>
      </c>
      <c r="G3795" s="2">
        <f>IFERROR(__xludf.DUMMYFUNCTION("""COMPUTED_VALUE"""),8.0)</f>
        <v>8</v>
      </c>
      <c r="O3795" s="42">
        <v>3793.0</v>
      </c>
      <c r="P3795" s="42">
        <v>1679.0</v>
      </c>
      <c r="S3795" s="42">
        <v>1679.0</v>
      </c>
    </row>
    <row r="3796">
      <c r="A3796" s="42">
        <v>3968.0</v>
      </c>
      <c r="B3796" s="42">
        <v>17.0</v>
      </c>
      <c r="D3796" s="42">
        <v>3968.0</v>
      </c>
      <c r="E3796" s="42">
        <v>17.0</v>
      </c>
      <c r="G3796" s="2">
        <f>IFERROR(__xludf.DUMMYFUNCTION("""COMPUTED_VALUE"""),9.0)</f>
        <v>9</v>
      </c>
      <c r="O3796" s="42">
        <v>3794.0</v>
      </c>
      <c r="P3796" s="42">
        <v>2187.0</v>
      </c>
      <c r="S3796" s="42">
        <v>2187.0</v>
      </c>
    </row>
    <row r="3797">
      <c r="A3797" s="42">
        <v>3969.0</v>
      </c>
      <c r="B3797" s="42">
        <v>15.0</v>
      </c>
      <c r="D3797" s="42">
        <v>3969.0</v>
      </c>
      <c r="E3797" s="42">
        <v>16.0</v>
      </c>
      <c r="G3797" s="2">
        <f>IFERROR(__xludf.DUMMYFUNCTION("""COMPUTED_VALUE"""),9.0)</f>
        <v>9</v>
      </c>
      <c r="O3797" s="42">
        <v>3795.0</v>
      </c>
      <c r="P3797" s="42">
        <v>2130.0</v>
      </c>
      <c r="S3797" s="42">
        <v>2130.0</v>
      </c>
    </row>
    <row r="3798">
      <c r="A3798" s="42">
        <v>3970.0</v>
      </c>
      <c r="B3798" s="42">
        <v>16.0</v>
      </c>
      <c r="D3798" s="42">
        <v>3970.0</v>
      </c>
      <c r="E3798" s="42">
        <v>16.0</v>
      </c>
      <c r="G3798" s="2">
        <f>IFERROR(__xludf.DUMMYFUNCTION("""COMPUTED_VALUE"""),8.0)</f>
        <v>8</v>
      </c>
      <c r="O3798" s="42">
        <v>3796.0</v>
      </c>
      <c r="P3798" s="42">
        <v>1537.0</v>
      </c>
      <c r="S3798" s="42">
        <v>1537.0</v>
      </c>
    </row>
    <row r="3799">
      <c r="A3799" s="42">
        <v>3971.0</v>
      </c>
      <c r="B3799" s="42">
        <v>12.0</v>
      </c>
      <c r="D3799" s="42">
        <v>3971.0</v>
      </c>
      <c r="E3799" s="42">
        <v>16.0</v>
      </c>
      <c r="G3799" s="2">
        <f>IFERROR(__xludf.DUMMYFUNCTION("""COMPUTED_VALUE"""),12.0)</f>
        <v>12</v>
      </c>
      <c r="O3799" s="42">
        <v>3797.0</v>
      </c>
      <c r="P3799" s="42">
        <v>1563.0</v>
      </c>
      <c r="S3799" s="42">
        <v>1563.0</v>
      </c>
    </row>
    <row r="3800">
      <c r="A3800" s="42">
        <v>3972.0</v>
      </c>
      <c r="B3800" s="42">
        <v>11.0</v>
      </c>
      <c r="D3800" s="42">
        <v>3972.0</v>
      </c>
      <c r="E3800" s="42">
        <v>8.0</v>
      </c>
      <c r="G3800" s="2">
        <f>IFERROR(__xludf.DUMMYFUNCTION("""COMPUTED_VALUE"""),11.0)</f>
        <v>11</v>
      </c>
      <c r="O3800" s="42">
        <v>3798.0</v>
      </c>
      <c r="P3800" s="42">
        <v>1388.0</v>
      </c>
      <c r="S3800" s="42">
        <v>1388.0</v>
      </c>
    </row>
    <row r="3801">
      <c r="A3801" s="42">
        <v>3973.0</v>
      </c>
      <c r="B3801" s="42">
        <v>11.0</v>
      </c>
      <c r="D3801" s="42">
        <v>3973.0</v>
      </c>
      <c r="E3801" s="42">
        <v>9.0</v>
      </c>
      <c r="G3801" s="2">
        <f>IFERROR(__xludf.DUMMYFUNCTION("""COMPUTED_VALUE"""),12.0)</f>
        <v>12</v>
      </c>
      <c r="O3801" s="42">
        <v>3799.0</v>
      </c>
      <c r="P3801" s="42">
        <v>964.0</v>
      </c>
      <c r="S3801" s="42">
        <v>964.0</v>
      </c>
    </row>
    <row r="3802">
      <c r="A3802" s="42">
        <v>3974.0</v>
      </c>
      <c r="B3802" s="42">
        <v>11.0</v>
      </c>
      <c r="D3802" s="42">
        <v>3974.0</v>
      </c>
      <c r="E3802" s="42">
        <v>15.0</v>
      </c>
      <c r="G3802" s="2">
        <f>IFERROR(__xludf.DUMMYFUNCTION("""COMPUTED_VALUE"""),8.0)</f>
        <v>8</v>
      </c>
      <c r="O3802" s="42">
        <v>3800.0</v>
      </c>
      <c r="P3802" s="42">
        <v>1144.0</v>
      </c>
      <c r="S3802" s="42">
        <v>1144.0</v>
      </c>
    </row>
    <row r="3803">
      <c r="A3803" s="42">
        <v>3975.0</v>
      </c>
      <c r="B3803" s="42">
        <v>10.0</v>
      </c>
      <c r="D3803" s="42">
        <v>3975.0</v>
      </c>
      <c r="E3803" s="42">
        <v>6.0</v>
      </c>
      <c r="G3803" s="2">
        <f>IFERROR(__xludf.DUMMYFUNCTION("""COMPUTED_VALUE"""),12.0)</f>
        <v>12</v>
      </c>
      <c r="O3803" s="42">
        <v>3801.0</v>
      </c>
      <c r="P3803" s="42">
        <v>1626.0</v>
      </c>
      <c r="S3803" s="42">
        <v>1626.0</v>
      </c>
    </row>
    <row r="3804">
      <c r="A3804" s="42">
        <v>3976.0</v>
      </c>
      <c r="B3804" s="42">
        <v>9.0</v>
      </c>
      <c r="D3804" s="42">
        <v>3976.0</v>
      </c>
      <c r="E3804" s="42">
        <v>13.0</v>
      </c>
      <c r="G3804" s="2">
        <f>IFERROR(__xludf.DUMMYFUNCTION("""COMPUTED_VALUE"""),8.0)</f>
        <v>8</v>
      </c>
      <c r="O3804" s="42">
        <v>3802.0</v>
      </c>
      <c r="P3804" s="42">
        <v>1532.0</v>
      </c>
      <c r="S3804" s="42">
        <v>1532.0</v>
      </c>
    </row>
    <row r="3805">
      <c r="A3805" s="42">
        <v>3977.0</v>
      </c>
      <c r="B3805" s="42">
        <v>6.0</v>
      </c>
      <c r="D3805" s="42">
        <v>3977.0</v>
      </c>
      <c r="E3805" s="42">
        <v>4.0</v>
      </c>
      <c r="G3805" s="2">
        <f>IFERROR(__xludf.DUMMYFUNCTION("""COMPUTED_VALUE"""),11.0)</f>
        <v>11</v>
      </c>
      <c r="O3805" s="42">
        <v>3803.0</v>
      </c>
      <c r="P3805" s="42">
        <v>1767.0</v>
      </c>
      <c r="S3805" s="42">
        <v>1767.0</v>
      </c>
    </row>
    <row r="3806">
      <c r="A3806" s="42">
        <v>3978.0</v>
      </c>
      <c r="B3806" s="42">
        <v>7.0</v>
      </c>
      <c r="D3806" s="42">
        <v>3978.0</v>
      </c>
      <c r="E3806" s="42">
        <v>6.0</v>
      </c>
      <c r="G3806" s="2">
        <f>IFERROR(__xludf.DUMMYFUNCTION("""COMPUTED_VALUE"""),11.0)</f>
        <v>11</v>
      </c>
      <c r="O3806" s="42">
        <v>3804.0</v>
      </c>
      <c r="P3806" s="42">
        <v>1672.0</v>
      </c>
      <c r="S3806" s="42">
        <v>1672.0</v>
      </c>
    </row>
    <row r="3807">
      <c r="A3807" s="42">
        <v>3979.0</v>
      </c>
      <c r="B3807" s="42">
        <v>7.0</v>
      </c>
      <c r="D3807" s="42">
        <v>3979.0</v>
      </c>
      <c r="E3807" s="42">
        <v>6.0</v>
      </c>
      <c r="G3807" s="2">
        <f>IFERROR(__xludf.DUMMYFUNCTION("""COMPUTED_VALUE"""),4.0)</f>
        <v>4</v>
      </c>
      <c r="O3807" s="42">
        <v>3805.0</v>
      </c>
      <c r="P3807" s="42">
        <v>1907.0</v>
      </c>
      <c r="S3807" s="42">
        <v>1907.0</v>
      </c>
    </row>
    <row r="3808">
      <c r="A3808" s="42">
        <v>3980.0</v>
      </c>
      <c r="B3808" s="42">
        <v>9.0</v>
      </c>
      <c r="D3808" s="42">
        <v>3980.0</v>
      </c>
      <c r="E3808" s="42">
        <v>12.0</v>
      </c>
      <c r="G3808" s="2">
        <f>IFERROR(__xludf.DUMMYFUNCTION("""COMPUTED_VALUE"""),11.0)</f>
        <v>11</v>
      </c>
      <c r="O3808" s="42">
        <v>3806.0</v>
      </c>
      <c r="P3808" s="42">
        <v>1692.0</v>
      </c>
      <c r="S3808" s="42">
        <v>1692.0</v>
      </c>
    </row>
    <row r="3809">
      <c r="A3809" s="42">
        <v>3981.0</v>
      </c>
      <c r="B3809" s="42">
        <v>8.0</v>
      </c>
      <c r="D3809" s="42">
        <v>3981.0</v>
      </c>
      <c r="E3809" s="42">
        <v>5.0</v>
      </c>
      <c r="G3809" s="2">
        <f>IFERROR(__xludf.DUMMYFUNCTION("""COMPUTED_VALUE"""),7.0)</f>
        <v>7</v>
      </c>
      <c r="O3809" s="42">
        <v>3807.0</v>
      </c>
      <c r="P3809" s="42">
        <v>1808.0</v>
      </c>
      <c r="S3809" s="42">
        <v>1808.0</v>
      </c>
    </row>
    <row r="3810">
      <c r="A3810" s="42">
        <v>3982.0</v>
      </c>
      <c r="B3810" s="42">
        <v>9.0</v>
      </c>
      <c r="D3810" s="42">
        <v>3982.0</v>
      </c>
      <c r="E3810" s="42">
        <v>10.0</v>
      </c>
      <c r="G3810" s="2">
        <f>IFERROR(__xludf.DUMMYFUNCTION("""COMPUTED_VALUE"""),11.0)</f>
        <v>11</v>
      </c>
      <c r="O3810" s="42">
        <v>3808.0</v>
      </c>
      <c r="P3810" s="42">
        <v>1775.0</v>
      </c>
      <c r="S3810" s="42">
        <v>1775.0</v>
      </c>
    </row>
    <row r="3811">
      <c r="A3811" s="42">
        <v>3983.0</v>
      </c>
      <c r="B3811" s="42">
        <v>7.0</v>
      </c>
      <c r="D3811" s="42">
        <v>3983.0</v>
      </c>
      <c r="E3811" s="42">
        <v>6.0</v>
      </c>
      <c r="G3811" s="2">
        <f>IFERROR(__xludf.DUMMYFUNCTION("""COMPUTED_VALUE"""),12.0)</f>
        <v>12</v>
      </c>
      <c r="O3811" s="42">
        <v>3809.0</v>
      </c>
      <c r="P3811" s="42">
        <v>1779.0</v>
      </c>
      <c r="S3811" s="42">
        <v>1779.0</v>
      </c>
    </row>
    <row r="3812">
      <c r="A3812" s="42">
        <v>3984.0</v>
      </c>
      <c r="B3812" s="42">
        <v>8.0</v>
      </c>
      <c r="D3812" s="42">
        <v>3984.0</v>
      </c>
      <c r="E3812" s="42">
        <v>10.0</v>
      </c>
      <c r="G3812" s="2">
        <f>IFERROR(__xludf.DUMMYFUNCTION("""COMPUTED_VALUE"""),5.0)</f>
        <v>5</v>
      </c>
      <c r="O3812" s="42">
        <v>3810.0</v>
      </c>
      <c r="P3812" s="42">
        <v>1760.0</v>
      </c>
      <c r="S3812" s="42">
        <v>1760.0</v>
      </c>
    </row>
    <row r="3813">
      <c r="A3813" s="42">
        <v>3985.0</v>
      </c>
      <c r="B3813" s="42">
        <v>9.0</v>
      </c>
      <c r="D3813" s="42">
        <v>3985.0</v>
      </c>
      <c r="E3813" s="42">
        <v>7.0</v>
      </c>
      <c r="G3813" s="2">
        <f>IFERROR(__xludf.DUMMYFUNCTION("""COMPUTED_VALUE"""),8.0)</f>
        <v>8</v>
      </c>
      <c r="O3813" s="42">
        <v>3811.0</v>
      </c>
      <c r="P3813" s="42">
        <v>1662.0</v>
      </c>
      <c r="S3813" s="42">
        <v>1662.0</v>
      </c>
    </row>
    <row r="3814">
      <c r="A3814" s="42">
        <v>3986.0</v>
      </c>
      <c r="B3814" s="42">
        <v>9.0</v>
      </c>
      <c r="D3814" s="42">
        <v>3986.0</v>
      </c>
      <c r="E3814" s="42">
        <v>14.0</v>
      </c>
      <c r="G3814" s="2">
        <f>IFERROR(__xludf.DUMMYFUNCTION("""COMPUTED_VALUE"""),10.0)</f>
        <v>10</v>
      </c>
      <c r="O3814" s="42">
        <v>3812.0</v>
      </c>
      <c r="P3814" s="42">
        <v>1734.0</v>
      </c>
      <c r="S3814" s="42">
        <v>1734.0</v>
      </c>
    </row>
    <row r="3815">
      <c r="A3815" s="42">
        <v>3987.0</v>
      </c>
      <c r="B3815" s="42">
        <v>9.0</v>
      </c>
      <c r="D3815" s="42">
        <v>3987.0</v>
      </c>
      <c r="E3815" s="42">
        <v>5.0</v>
      </c>
      <c r="G3815" s="2">
        <f>IFERROR(__xludf.DUMMYFUNCTION("""COMPUTED_VALUE"""),7.0)</f>
        <v>7</v>
      </c>
      <c r="O3815" s="42">
        <v>3813.0</v>
      </c>
      <c r="P3815" s="42">
        <v>1971.0</v>
      </c>
      <c r="S3815" s="42">
        <v>1971.0</v>
      </c>
    </row>
    <row r="3816">
      <c r="A3816" s="42">
        <v>3988.0</v>
      </c>
      <c r="B3816" s="42">
        <v>9.0</v>
      </c>
      <c r="D3816" s="42">
        <v>3988.0</v>
      </c>
      <c r="E3816" s="42">
        <v>8.0</v>
      </c>
      <c r="G3816" s="2">
        <f>IFERROR(__xludf.DUMMYFUNCTION("""COMPUTED_VALUE"""),7.0)</f>
        <v>7</v>
      </c>
      <c r="O3816" s="42">
        <v>3814.0</v>
      </c>
      <c r="P3816" s="42">
        <v>1964.0</v>
      </c>
      <c r="S3816" s="42">
        <v>1964.0</v>
      </c>
    </row>
    <row r="3817">
      <c r="A3817" s="42">
        <v>3989.0</v>
      </c>
      <c r="B3817" s="42">
        <v>11.0</v>
      </c>
      <c r="D3817" s="42">
        <v>3989.0</v>
      </c>
      <c r="E3817" s="42">
        <v>16.0</v>
      </c>
      <c r="G3817" s="2">
        <f>IFERROR(__xludf.DUMMYFUNCTION("""COMPUTED_VALUE"""),9.0)</f>
        <v>9</v>
      </c>
      <c r="O3817" s="42">
        <v>3815.0</v>
      </c>
      <c r="P3817" s="42">
        <v>2256.0</v>
      </c>
      <c r="S3817" s="42">
        <v>2256.0</v>
      </c>
    </row>
    <row r="3818">
      <c r="A3818" s="42">
        <v>3990.0</v>
      </c>
      <c r="B3818" s="42">
        <v>8.0</v>
      </c>
      <c r="D3818" s="42">
        <v>3990.0</v>
      </c>
      <c r="E3818" s="42">
        <v>10.0</v>
      </c>
      <c r="G3818" s="2">
        <f>IFERROR(__xludf.DUMMYFUNCTION("""COMPUTED_VALUE"""),6.0)</f>
        <v>6</v>
      </c>
      <c r="O3818" s="42">
        <v>3816.0</v>
      </c>
      <c r="P3818" s="42">
        <v>2349.0</v>
      </c>
      <c r="S3818" s="42">
        <v>2349.0</v>
      </c>
    </row>
    <row r="3819">
      <c r="A3819" s="42">
        <v>3991.0</v>
      </c>
      <c r="B3819" s="42">
        <v>10.0</v>
      </c>
      <c r="D3819" s="42">
        <v>3991.0</v>
      </c>
      <c r="E3819" s="42">
        <v>4.0</v>
      </c>
      <c r="G3819" s="2">
        <f>IFERROR(__xludf.DUMMYFUNCTION("""COMPUTED_VALUE"""),10.0)</f>
        <v>10</v>
      </c>
      <c r="O3819" s="42">
        <v>3817.0</v>
      </c>
      <c r="P3819" s="42">
        <v>2390.0</v>
      </c>
      <c r="S3819" s="42">
        <v>2390.0</v>
      </c>
    </row>
    <row r="3820">
      <c r="A3820" s="42">
        <v>3992.0</v>
      </c>
      <c r="B3820" s="42">
        <v>11.0</v>
      </c>
      <c r="D3820" s="42">
        <v>3992.0</v>
      </c>
      <c r="E3820" s="42">
        <v>10.0</v>
      </c>
      <c r="G3820" s="2">
        <f>IFERROR(__xludf.DUMMYFUNCTION("""COMPUTED_VALUE"""),9.0)</f>
        <v>9</v>
      </c>
      <c r="O3820" s="42">
        <v>3818.0</v>
      </c>
      <c r="P3820" s="42">
        <v>1572.0</v>
      </c>
      <c r="S3820" s="42">
        <v>1572.0</v>
      </c>
    </row>
    <row r="3821">
      <c r="A3821" s="42">
        <v>3993.0</v>
      </c>
      <c r="B3821" s="42">
        <v>11.0</v>
      </c>
      <c r="D3821" s="42">
        <v>3993.0</v>
      </c>
      <c r="E3821" s="42">
        <v>16.0</v>
      </c>
      <c r="G3821" s="2">
        <f>IFERROR(__xludf.DUMMYFUNCTION("""COMPUTED_VALUE"""),10.0)</f>
        <v>10</v>
      </c>
      <c r="O3821" s="42">
        <v>3819.0</v>
      </c>
      <c r="P3821" s="42">
        <v>1694.0</v>
      </c>
      <c r="S3821" s="42">
        <v>1694.0</v>
      </c>
    </row>
    <row r="3822">
      <c r="A3822" s="42">
        <v>3994.0</v>
      </c>
      <c r="B3822" s="42">
        <v>10.0</v>
      </c>
      <c r="D3822" s="42">
        <v>3994.0</v>
      </c>
      <c r="E3822" s="42">
        <v>10.0</v>
      </c>
      <c r="G3822" s="2">
        <f>IFERROR(__xludf.DUMMYFUNCTION("""COMPUTED_VALUE"""),9.0)</f>
        <v>9</v>
      </c>
      <c r="O3822" s="42">
        <v>3820.0</v>
      </c>
      <c r="P3822" s="42">
        <v>1678.0</v>
      </c>
      <c r="S3822" s="42">
        <v>1678.0</v>
      </c>
    </row>
    <row r="3823">
      <c r="A3823" s="42">
        <v>3995.0</v>
      </c>
      <c r="B3823" s="42">
        <v>11.0</v>
      </c>
      <c r="D3823" s="42">
        <v>3995.0</v>
      </c>
      <c r="E3823" s="42">
        <v>6.0</v>
      </c>
      <c r="G3823" s="2">
        <f>IFERROR(__xludf.DUMMYFUNCTION("""COMPUTED_VALUE"""),11.0)</f>
        <v>11</v>
      </c>
      <c r="O3823" s="42">
        <v>3821.0</v>
      </c>
      <c r="P3823" s="42">
        <v>1482.0</v>
      </c>
      <c r="S3823" s="42">
        <v>1482.0</v>
      </c>
    </row>
    <row r="3824">
      <c r="A3824" s="42">
        <v>3996.0</v>
      </c>
      <c r="B3824" s="42">
        <v>8.0</v>
      </c>
      <c r="D3824" s="42">
        <v>3996.0</v>
      </c>
      <c r="E3824" s="42">
        <v>14.0</v>
      </c>
      <c r="G3824" s="2">
        <f>IFERROR(__xludf.DUMMYFUNCTION("""COMPUTED_VALUE"""),8.0)</f>
        <v>8</v>
      </c>
      <c r="O3824" s="42">
        <v>3822.0</v>
      </c>
      <c r="P3824" s="42">
        <v>1170.0</v>
      </c>
      <c r="S3824" s="42">
        <v>1204.0</v>
      </c>
    </row>
    <row r="3825">
      <c r="A3825" s="42">
        <v>3997.0</v>
      </c>
      <c r="B3825" s="42">
        <v>12.0</v>
      </c>
      <c r="D3825" s="42">
        <v>3997.0</v>
      </c>
      <c r="E3825" s="42">
        <v>7.0</v>
      </c>
      <c r="G3825" s="2">
        <f>IFERROR(__xludf.DUMMYFUNCTION("""COMPUTED_VALUE"""),7.0)</f>
        <v>7</v>
      </c>
      <c r="O3825" s="42">
        <v>3823.0</v>
      </c>
      <c r="P3825" s="42">
        <v>1325.0</v>
      </c>
      <c r="S3825" s="42">
        <v>1324.0</v>
      </c>
    </row>
    <row r="3826">
      <c r="A3826" s="42">
        <v>3998.0</v>
      </c>
      <c r="B3826" s="42">
        <v>13.0</v>
      </c>
      <c r="D3826" s="42">
        <v>3998.0</v>
      </c>
      <c r="E3826" s="42">
        <v>12.0</v>
      </c>
      <c r="G3826" s="2">
        <f>IFERROR(__xludf.DUMMYFUNCTION("""COMPUTED_VALUE"""),4.0)</f>
        <v>4</v>
      </c>
      <c r="O3826" s="42">
        <v>3824.0</v>
      </c>
      <c r="P3826" s="42">
        <v>1611.0</v>
      </c>
      <c r="S3826" s="42">
        <v>1611.0</v>
      </c>
    </row>
    <row r="3827">
      <c r="A3827" s="42">
        <v>3999.0</v>
      </c>
      <c r="B3827" s="42">
        <v>14.0</v>
      </c>
      <c r="D3827" s="42">
        <v>3999.0</v>
      </c>
      <c r="E3827" s="42">
        <v>16.0</v>
      </c>
      <c r="G3827" s="2">
        <f>IFERROR(__xludf.DUMMYFUNCTION("""COMPUTED_VALUE"""),5.0)</f>
        <v>5</v>
      </c>
      <c r="O3827" s="42">
        <v>3825.0</v>
      </c>
      <c r="P3827" s="42">
        <v>1850.0</v>
      </c>
      <c r="S3827" s="42">
        <v>1850.0</v>
      </c>
    </row>
    <row r="3828">
      <c r="A3828" s="42">
        <v>4000.0</v>
      </c>
      <c r="B3828" s="42">
        <v>15.0</v>
      </c>
      <c r="D3828" s="42">
        <v>4000.0</v>
      </c>
      <c r="E3828" s="42">
        <v>16.0</v>
      </c>
      <c r="G3828" s="2">
        <f>IFERROR(__xludf.DUMMYFUNCTION("""COMPUTED_VALUE"""),2.0)</f>
        <v>2</v>
      </c>
      <c r="O3828" s="42">
        <v>3826.0</v>
      </c>
      <c r="P3828" s="42">
        <v>1384.0</v>
      </c>
      <c r="S3828" s="42">
        <v>1384.0</v>
      </c>
    </row>
    <row r="3829">
      <c r="A3829" s="42">
        <v>4001.0</v>
      </c>
      <c r="B3829" s="42">
        <v>15.0</v>
      </c>
      <c r="D3829" s="42">
        <v>4001.0</v>
      </c>
      <c r="E3829" s="42">
        <v>16.0</v>
      </c>
      <c r="G3829" s="2">
        <f>IFERROR(__xludf.DUMMYFUNCTION("""COMPUTED_VALUE"""),3.0)</f>
        <v>3</v>
      </c>
      <c r="O3829" s="42">
        <v>3827.0</v>
      </c>
      <c r="P3829" s="42">
        <v>2268.0</v>
      </c>
      <c r="S3829" s="42">
        <v>2268.0</v>
      </c>
    </row>
    <row r="3830">
      <c r="A3830" s="42">
        <v>4002.0</v>
      </c>
      <c r="B3830" s="42">
        <v>13.0</v>
      </c>
      <c r="D3830" s="42">
        <v>4002.0</v>
      </c>
      <c r="E3830" s="42">
        <v>12.0</v>
      </c>
      <c r="G3830" s="2">
        <f>IFERROR(__xludf.DUMMYFUNCTION("""COMPUTED_VALUE"""),3.0)</f>
        <v>3</v>
      </c>
      <c r="O3830" s="42">
        <v>3828.0</v>
      </c>
      <c r="P3830" s="42">
        <v>1509.0</v>
      </c>
      <c r="S3830" s="42">
        <v>1509.0</v>
      </c>
    </row>
    <row r="3831">
      <c r="A3831" s="42">
        <v>4003.0</v>
      </c>
      <c r="B3831" s="42">
        <v>13.0</v>
      </c>
      <c r="D3831" s="42">
        <v>4003.0</v>
      </c>
      <c r="E3831" s="42">
        <v>12.0</v>
      </c>
      <c r="G3831" s="2">
        <f>IFERROR(__xludf.DUMMYFUNCTION("""COMPUTED_VALUE"""),3.0)</f>
        <v>3</v>
      </c>
      <c r="O3831" s="42">
        <v>3829.0</v>
      </c>
      <c r="P3831" s="42">
        <v>2053.0</v>
      </c>
      <c r="S3831" s="42">
        <v>2053.0</v>
      </c>
    </row>
    <row r="3832">
      <c r="A3832" s="42">
        <v>4004.0</v>
      </c>
      <c r="B3832" s="42">
        <v>15.0</v>
      </c>
      <c r="D3832" s="42">
        <v>4004.0</v>
      </c>
      <c r="E3832" s="42">
        <v>14.0</v>
      </c>
      <c r="G3832" s="2">
        <f>IFERROR(__xludf.DUMMYFUNCTION("""COMPUTED_VALUE"""),6.0)</f>
        <v>6</v>
      </c>
      <c r="O3832" s="42">
        <v>3830.0</v>
      </c>
      <c r="P3832" s="42">
        <v>1534.0</v>
      </c>
      <c r="S3832" s="42">
        <v>1534.0</v>
      </c>
    </row>
    <row r="3833">
      <c r="A3833" s="42">
        <v>4005.0</v>
      </c>
      <c r="B3833" s="42">
        <v>18.0</v>
      </c>
      <c r="D3833" s="42">
        <v>4005.0</v>
      </c>
      <c r="E3833" s="42">
        <v>17.0</v>
      </c>
      <c r="G3833" s="2">
        <f>IFERROR(__xludf.DUMMYFUNCTION("""COMPUTED_VALUE"""),4.0)</f>
        <v>4</v>
      </c>
      <c r="O3833" s="42">
        <v>3831.0</v>
      </c>
      <c r="P3833" s="42">
        <v>1938.0</v>
      </c>
      <c r="S3833" s="42">
        <v>1938.0</v>
      </c>
    </row>
    <row r="3834">
      <c r="A3834" s="42">
        <v>4006.0</v>
      </c>
      <c r="B3834" s="42">
        <v>16.0</v>
      </c>
      <c r="D3834" s="42">
        <v>4006.0</v>
      </c>
      <c r="E3834" s="42">
        <v>16.0</v>
      </c>
      <c r="G3834" s="2">
        <f>IFERROR(__xludf.DUMMYFUNCTION("""COMPUTED_VALUE"""),6.0)</f>
        <v>6</v>
      </c>
      <c r="O3834" s="42">
        <v>3832.0</v>
      </c>
      <c r="P3834" s="42">
        <v>2500.0</v>
      </c>
      <c r="S3834" s="42">
        <v>2500.0</v>
      </c>
    </row>
    <row r="3835">
      <c r="A3835" s="42">
        <v>4007.0</v>
      </c>
      <c r="B3835" s="42">
        <v>15.0</v>
      </c>
      <c r="D3835" s="42">
        <v>4007.0</v>
      </c>
      <c r="E3835" s="42">
        <v>16.0</v>
      </c>
      <c r="G3835" s="2">
        <f>IFERROR(__xludf.DUMMYFUNCTION("""COMPUTED_VALUE"""),4.0)</f>
        <v>4</v>
      </c>
      <c r="O3835" s="42">
        <v>3833.0</v>
      </c>
      <c r="P3835" s="42">
        <v>2276.0</v>
      </c>
      <c r="S3835" s="42">
        <v>2276.0</v>
      </c>
    </row>
    <row r="3836">
      <c r="A3836" s="42">
        <v>4008.0</v>
      </c>
      <c r="B3836" s="42">
        <v>15.0</v>
      </c>
      <c r="D3836" s="42">
        <v>4008.0</v>
      </c>
      <c r="E3836" s="42">
        <v>16.0</v>
      </c>
      <c r="G3836" s="2">
        <f>IFERROR(__xludf.DUMMYFUNCTION("""COMPUTED_VALUE"""),4.0)</f>
        <v>4</v>
      </c>
      <c r="O3836" s="42">
        <v>3834.0</v>
      </c>
      <c r="P3836" s="42">
        <v>2724.0</v>
      </c>
      <c r="S3836" s="42">
        <v>2724.0</v>
      </c>
    </row>
    <row r="3837">
      <c r="A3837" s="42">
        <v>4009.0</v>
      </c>
      <c r="B3837" s="42">
        <v>17.0</v>
      </c>
      <c r="D3837" s="42">
        <v>4009.0</v>
      </c>
      <c r="E3837" s="42">
        <v>16.0</v>
      </c>
      <c r="G3837" s="2">
        <f>IFERROR(__xludf.DUMMYFUNCTION("""COMPUTED_VALUE"""),4.0)</f>
        <v>4</v>
      </c>
      <c r="O3837" s="42">
        <v>3835.0</v>
      </c>
      <c r="P3837" s="42">
        <v>2424.0</v>
      </c>
      <c r="S3837" s="42">
        <v>2424.0</v>
      </c>
    </row>
    <row r="3838">
      <c r="A3838" s="42">
        <v>4010.0</v>
      </c>
      <c r="B3838" s="42">
        <v>12.0</v>
      </c>
      <c r="D3838" s="42">
        <v>4010.0</v>
      </c>
      <c r="E3838" s="42">
        <v>16.0</v>
      </c>
      <c r="G3838" s="2">
        <f>IFERROR(__xludf.DUMMYFUNCTION("""COMPUTED_VALUE"""),5.0)</f>
        <v>5</v>
      </c>
      <c r="O3838" s="42">
        <v>3836.0</v>
      </c>
      <c r="P3838" s="42">
        <v>2353.0</v>
      </c>
      <c r="S3838" s="42">
        <v>2353.0</v>
      </c>
    </row>
    <row r="3839">
      <c r="A3839" s="42">
        <v>4011.0</v>
      </c>
      <c r="B3839" s="42">
        <v>13.0</v>
      </c>
      <c r="D3839" s="42">
        <v>4011.0</v>
      </c>
      <c r="E3839" s="42">
        <v>13.0</v>
      </c>
      <c r="G3839" s="2">
        <f>IFERROR(__xludf.DUMMYFUNCTION("""COMPUTED_VALUE"""),5.0)</f>
        <v>5</v>
      </c>
      <c r="O3839" s="42">
        <v>3837.0</v>
      </c>
      <c r="P3839" s="42">
        <v>2694.0</v>
      </c>
      <c r="S3839" s="42">
        <v>2694.0</v>
      </c>
    </row>
    <row r="3840">
      <c r="A3840" s="42">
        <v>4012.0</v>
      </c>
      <c r="B3840" s="42">
        <v>14.0</v>
      </c>
      <c r="D3840" s="42">
        <v>4012.0</v>
      </c>
      <c r="E3840" s="42">
        <v>9.0</v>
      </c>
      <c r="G3840" s="2">
        <f>IFERROR(__xludf.DUMMYFUNCTION("""COMPUTED_VALUE"""),6.0)</f>
        <v>6</v>
      </c>
      <c r="O3840" s="42">
        <v>3838.0</v>
      </c>
      <c r="P3840" s="42">
        <v>3013.0</v>
      </c>
      <c r="S3840" s="42">
        <v>3013.0</v>
      </c>
    </row>
    <row r="3841">
      <c r="A3841" s="42">
        <v>4013.0</v>
      </c>
      <c r="B3841" s="42">
        <v>14.0</v>
      </c>
      <c r="D3841" s="42">
        <v>4013.0</v>
      </c>
      <c r="E3841" s="42">
        <v>16.0</v>
      </c>
      <c r="G3841" s="2">
        <f>IFERROR(__xludf.DUMMYFUNCTION("""COMPUTED_VALUE"""),7.0)</f>
        <v>7</v>
      </c>
      <c r="O3841" s="42">
        <v>3839.0</v>
      </c>
      <c r="P3841" s="42">
        <v>2803.0</v>
      </c>
      <c r="S3841" s="42">
        <v>2803.0</v>
      </c>
    </row>
    <row r="3842">
      <c r="A3842" s="42">
        <v>4014.0</v>
      </c>
      <c r="B3842" s="42">
        <v>11.0</v>
      </c>
      <c r="D3842" s="42">
        <v>4014.0</v>
      </c>
      <c r="E3842" s="42">
        <v>14.0</v>
      </c>
      <c r="G3842" s="2">
        <f>IFERROR(__xludf.DUMMYFUNCTION("""COMPUTED_VALUE"""),6.0)</f>
        <v>6</v>
      </c>
      <c r="O3842" s="42">
        <v>3840.0</v>
      </c>
      <c r="P3842" s="42">
        <v>2994.0</v>
      </c>
      <c r="S3842" s="42">
        <v>2994.0</v>
      </c>
    </row>
    <row r="3843">
      <c r="A3843" s="42">
        <v>4015.0</v>
      </c>
      <c r="B3843" s="42">
        <v>10.0</v>
      </c>
      <c r="D3843" s="42">
        <v>4015.0</v>
      </c>
      <c r="E3843" s="42">
        <v>6.0</v>
      </c>
      <c r="G3843" s="2">
        <f>IFERROR(__xludf.DUMMYFUNCTION("""COMPUTED_VALUE"""),7.0)</f>
        <v>7</v>
      </c>
      <c r="O3843" s="42">
        <v>3841.0</v>
      </c>
      <c r="P3843" s="42">
        <v>3295.0</v>
      </c>
      <c r="S3843" s="42">
        <v>3295.0</v>
      </c>
    </row>
    <row r="3844">
      <c r="A3844" s="42">
        <v>4016.0</v>
      </c>
      <c r="B3844" s="42">
        <v>11.0</v>
      </c>
      <c r="D3844" s="42">
        <v>4016.0</v>
      </c>
      <c r="E3844" s="42">
        <v>10.0</v>
      </c>
      <c r="G3844" s="2">
        <f>IFERROR(__xludf.DUMMYFUNCTION("""COMPUTED_VALUE"""),8.0)</f>
        <v>8</v>
      </c>
      <c r="O3844" s="42">
        <v>3842.0</v>
      </c>
      <c r="P3844" s="42">
        <v>2686.0</v>
      </c>
      <c r="S3844" s="42">
        <v>2686.0</v>
      </c>
    </row>
    <row r="3845">
      <c r="A3845" s="42">
        <v>4017.0</v>
      </c>
      <c r="B3845" s="42">
        <v>12.0</v>
      </c>
      <c r="D3845" s="42">
        <v>4017.0</v>
      </c>
      <c r="E3845" s="42">
        <v>16.0</v>
      </c>
      <c r="G3845" s="2">
        <f>IFERROR(__xludf.DUMMYFUNCTION("""COMPUTED_VALUE"""),7.0)</f>
        <v>7</v>
      </c>
      <c r="O3845" s="42">
        <v>3843.0</v>
      </c>
      <c r="P3845" s="42">
        <v>2871.0</v>
      </c>
      <c r="S3845" s="42">
        <v>2871.0</v>
      </c>
    </row>
    <row r="3846">
      <c r="A3846" s="42">
        <v>4018.0</v>
      </c>
      <c r="B3846" s="42">
        <v>12.0</v>
      </c>
      <c r="D3846" s="42">
        <v>4018.0</v>
      </c>
      <c r="E3846" s="42">
        <v>12.0</v>
      </c>
      <c r="G3846" s="2">
        <f>IFERROR(__xludf.DUMMYFUNCTION("""COMPUTED_VALUE"""),6.0)</f>
        <v>6</v>
      </c>
      <c r="O3846" s="42">
        <v>3844.0</v>
      </c>
      <c r="P3846" s="42">
        <v>3037.0</v>
      </c>
      <c r="S3846" s="42">
        <v>3037.0</v>
      </c>
    </row>
    <row r="3847">
      <c r="A3847" s="42">
        <v>4019.0</v>
      </c>
      <c r="B3847" s="42">
        <v>9.0</v>
      </c>
      <c r="D3847" s="42">
        <v>4019.0</v>
      </c>
      <c r="E3847" s="42">
        <v>5.0</v>
      </c>
      <c r="G3847" s="2">
        <f>IFERROR(__xludf.DUMMYFUNCTION("""COMPUTED_VALUE"""),3.0)</f>
        <v>3</v>
      </c>
      <c r="O3847" s="42">
        <v>3845.0</v>
      </c>
      <c r="P3847" s="42">
        <v>3059.0</v>
      </c>
      <c r="S3847" s="42">
        <v>3059.0</v>
      </c>
    </row>
    <row r="3848">
      <c r="A3848" s="42">
        <v>4020.0</v>
      </c>
      <c r="B3848" s="42">
        <v>10.0</v>
      </c>
      <c r="D3848" s="42">
        <v>4020.0</v>
      </c>
      <c r="E3848" s="42">
        <v>16.0</v>
      </c>
      <c r="G3848" s="2">
        <f>IFERROR(__xludf.DUMMYFUNCTION("""COMPUTED_VALUE"""),6.0)</f>
        <v>6</v>
      </c>
      <c r="O3848" s="42">
        <v>3846.0</v>
      </c>
      <c r="P3848" s="42">
        <v>2687.0</v>
      </c>
      <c r="S3848" s="42">
        <v>2687.0</v>
      </c>
    </row>
    <row r="3849">
      <c r="A3849" s="42">
        <v>4021.0</v>
      </c>
      <c r="B3849" s="42">
        <v>11.0</v>
      </c>
      <c r="D3849" s="42">
        <v>4021.0</v>
      </c>
      <c r="E3849" s="42">
        <v>7.0</v>
      </c>
      <c r="G3849" s="2">
        <f>IFERROR(__xludf.DUMMYFUNCTION("""COMPUTED_VALUE"""),6.0)</f>
        <v>6</v>
      </c>
      <c r="O3849" s="42">
        <v>3847.0</v>
      </c>
      <c r="P3849" s="42">
        <v>2525.0</v>
      </c>
      <c r="S3849" s="42">
        <v>2525.0</v>
      </c>
    </row>
    <row r="3850">
      <c r="A3850" s="42">
        <v>4022.0</v>
      </c>
      <c r="B3850" s="42">
        <v>14.0</v>
      </c>
      <c r="D3850" s="42">
        <v>4022.0</v>
      </c>
      <c r="E3850" s="42">
        <v>15.0</v>
      </c>
      <c r="G3850" s="2">
        <f>IFERROR(__xludf.DUMMYFUNCTION("""COMPUTED_VALUE"""),7.0)</f>
        <v>7</v>
      </c>
      <c r="O3850" s="42">
        <v>3848.0</v>
      </c>
      <c r="P3850" s="42">
        <v>2168.0</v>
      </c>
      <c r="S3850" s="42">
        <v>2168.0</v>
      </c>
    </row>
    <row r="3851">
      <c r="A3851" s="42">
        <v>4023.0</v>
      </c>
      <c r="B3851" s="42">
        <v>9.0</v>
      </c>
      <c r="D3851" s="42">
        <v>4023.0</v>
      </c>
      <c r="E3851" s="42">
        <v>6.0</v>
      </c>
      <c r="G3851" s="2">
        <f>IFERROR(__xludf.DUMMYFUNCTION("""COMPUTED_VALUE"""),4.0)</f>
        <v>4</v>
      </c>
      <c r="O3851" s="42">
        <v>3849.0</v>
      </c>
      <c r="P3851" s="42">
        <v>2754.0</v>
      </c>
      <c r="S3851" s="42">
        <v>2754.0</v>
      </c>
    </row>
    <row r="3852">
      <c r="A3852" s="42">
        <v>4024.0</v>
      </c>
      <c r="B3852" s="42">
        <v>12.0</v>
      </c>
      <c r="D3852" s="42">
        <v>4024.0</v>
      </c>
      <c r="E3852" s="42">
        <v>16.0</v>
      </c>
      <c r="G3852" s="2">
        <f>IFERROR(__xludf.DUMMYFUNCTION("""COMPUTED_VALUE"""),5.0)</f>
        <v>5</v>
      </c>
      <c r="O3852" s="42">
        <v>3850.0</v>
      </c>
      <c r="P3852" s="42">
        <v>2506.0</v>
      </c>
      <c r="S3852" s="42">
        <v>2506.0</v>
      </c>
    </row>
    <row r="3853">
      <c r="A3853" s="42">
        <v>4025.0</v>
      </c>
      <c r="B3853" s="42">
        <v>7.0</v>
      </c>
      <c r="D3853" s="42">
        <v>4025.0</v>
      </c>
      <c r="E3853" s="42">
        <v>10.0</v>
      </c>
      <c r="G3853" s="2">
        <f>IFERROR(__xludf.DUMMYFUNCTION("""COMPUTED_VALUE"""),4.0)</f>
        <v>4</v>
      </c>
      <c r="O3853" s="42">
        <v>3851.0</v>
      </c>
      <c r="P3853" s="42">
        <v>2417.0</v>
      </c>
      <c r="S3853" s="42">
        <v>2417.0</v>
      </c>
    </row>
    <row r="3854">
      <c r="A3854" s="42">
        <v>4026.0</v>
      </c>
      <c r="B3854" s="42">
        <v>9.0</v>
      </c>
      <c r="D3854" s="42">
        <v>4026.0</v>
      </c>
      <c r="E3854" s="42">
        <v>4.0</v>
      </c>
      <c r="G3854" s="2">
        <f>IFERROR(__xludf.DUMMYFUNCTION("""COMPUTED_VALUE"""),4.0)</f>
        <v>4</v>
      </c>
      <c r="O3854" s="42">
        <v>3852.0</v>
      </c>
      <c r="P3854" s="42">
        <v>1786.0</v>
      </c>
      <c r="S3854" s="42">
        <v>1786.0</v>
      </c>
    </row>
    <row r="3855">
      <c r="A3855" s="42">
        <v>4027.0</v>
      </c>
      <c r="B3855" s="42">
        <v>6.0</v>
      </c>
      <c r="D3855" s="42">
        <v>4027.0</v>
      </c>
      <c r="E3855" s="42">
        <v>4.0</v>
      </c>
      <c r="G3855" s="2">
        <f>IFERROR(__xludf.DUMMYFUNCTION("""COMPUTED_VALUE"""),3.0)</f>
        <v>3</v>
      </c>
      <c r="O3855" s="42">
        <v>3853.0</v>
      </c>
      <c r="P3855" s="42">
        <v>1569.0</v>
      </c>
      <c r="S3855" s="42">
        <v>1569.0</v>
      </c>
    </row>
    <row r="3856">
      <c r="A3856" s="42">
        <v>4028.0</v>
      </c>
      <c r="B3856" s="42">
        <v>7.0</v>
      </c>
      <c r="D3856" s="42">
        <v>4028.0</v>
      </c>
      <c r="E3856" s="42">
        <v>9.0</v>
      </c>
      <c r="G3856" s="2">
        <f>IFERROR(__xludf.DUMMYFUNCTION("""COMPUTED_VALUE"""),4.0)</f>
        <v>4</v>
      </c>
      <c r="O3856" s="42">
        <v>3854.0</v>
      </c>
      <c r="P3856" s="42">
        <v>1902.0</v>
      </c>
      <c r="S3856" s="42">
        <v>1902.0</v>
      </c>
    </row>
    <row r="3857">
      <c r="A3857" s="42">
        <v>4029.0</v>
      </c>
      <c r="B3857" s="42">
        <v>10.0</v>
      </c>
      <c r="D3857" s="42">
        <v>4029.0</v>
      </c>
      <c r="E3857" s="42">
        <v>8.0</v>
      </c>
      <c r="G3857" s="2">
        <f>IFERROR(__xludf.DUMMYFUNCTION("""COMPUTED_VALUE"""),5.0)</f>
        <v>5</v>
      </c>
      <c r="O3857" s="42">
        <v>3855.0</v>
      </c>
      <c r="P3857" s="42">
        <v>1470.0</v>
      </c>
      <c r="S3857" s="42">
        <v>1470.0</v>
      </c>
    </row>
    <row r="3858">
      <c r="A3858" s="42">
        <v>4030.0</v>
      </c>
      <c r="B3858" s="42">
        <v>9.0</v>
      </c>
      <c r="D3858" s="42">
        <v>4030.0</v>
      </c>
      <c r="E3858" s="42">
        <v>14.0</v>
      </c>
      <c r="G3858" s="2">
        <f>IFERROR(__xludf.DUMMYFUNCTION("""COMPUTED_VALUE"""),6.0)</f>
        <v>6</v>
      </c>
      <c r="O3858" s="42">
        <v>3856.0</v>
      </c>
      <c r="P3858" s="42">
        <v>2124.0</v>
      </c>
      <c r="S3858" s="42">
        <v>2124.0</v>
      </c>
    </row>
    <row r="3859">
      <c r="A3859" s="42">
        <v>4031.0</v>
      </c>
      <c r="B3859" s="42">
        <v>13.0</v>
      </c>
      <c r="D3859" s="42">
        <v>4031.0</v>
      </c>
      <c r="E3859" s="42">
        <v>8.0</v>
      </c>
      <c r="G3859" s="2">
        <f>IFERROR(__xludf.DUMMYFUNCTION("""COMPUTED_VALUE"""),6.0)</f>
        <v>6</v>
      </c>
      <c r="O3859" s="42">
        <v>3857.0</v>
      </c>
      <c r="P3859" s="42">
        <v>1808.0</v>
      </c>
      <c r="S3859" s="42">
        <v>1808.0</v>
      </c>
    </row>
    <row r="3860">
      <c r="A3860" s="42">
        <v>4032.0</v>
      </c>
      <c r="B3860" s="42">
        <v>12.0</v>
      </c>
      <c r="D3860" s="42">
        <v>4032.0</v>
      </c>
      <c r="E3860" s="42">
        <v>16.0</v>
      </c>
      <c r="G3860" s="2">
        <f>IFERROR(__xludf.DUMMYFUNCTION("""COMPUTED_VALUE"""),5.0)</f>
        <v>5</v>
      </c>
      <c r="O3860" s="42">
        <v>3858.0</v>
      </c>
      <c r="P3860" s="42">
        <v>2214.0</v>
      </c>
      <c r="S3860" s="42">
        <v>2214.0</v>
      </c>
    </row>
    <row r="3861">
      <c r="A3861" s="42">
        <v>4033.0</v>
      </c>
      <c r="B3861" s="42">
        <v>13.0</v>
      </c>
      <c r="D3861" s="42">
        <v>4033.0</v>
      </c>
      <c r="E3861" s="42">
        <v>16.0</v>
      </c>
      <c r="G3861" s="2">
        <f>IFERROR(__xludf.DUMMYFUNCTION("""COMPUTED_VALUE"""),7.0)</f>
        <v>7</v>
      </c>
      <c r="O3861" s="42">
        <v>3859.0</v>
      </c>
      <c r="P3861" s="42">
        <v>2006.0</v>
      </c>
      <c r="S3861" s="42">
        <v>2006.0</v>
      </c>
    </row>
    <row r="3862">
      <c r="A3862" s="42">
        <v>4034.0</v>
      </c>
      <c r="B3862" s="42">
        <v>18.0</v>
      </c>
      <c r="D3862" s="42">
        <v>4034.0</v>
      </c>
      <c r="E3862" s="42">
        <v>12.0</v>
      </c>
      <c r="G3862" s="2">
        <f>IFERROR(__xludf.DUMMYFUNCTION("""COMPUTED_VALUE"""),6.0)</f>
        <v>6</v>
      </c>
      <c r="O3862" s="42">
        <v>3860.0</v>
      </c>
      <c r="P3862" s="42">
        <v>2776.0</v>
      </c>
      <c r="S3862" s="42">
        <v>2776.0</v>
      </c>
    </row>
    <row r="3863">
      <c r="A3863" s="42">
        <v>4035.0</v>
      </c>
      <c r="B3863" s="42">
        <v>18.0</v>
      </c>
      <c r="D3863" s="42">
        <v>4035.0</v>
      </c>
      <c r="E3863" s="42">
        <v>17.0</v>
      </c>
      <c r="G3863" s="2">
        <f>IFERROR(__xludf.DUMMYFUNCTION("""COMPUTED_VALUE"""),4.0)</f>
        <v>4</v>
      </c>
      <c r="O3863" s="42">
        <v>3861.0</v>
      </c>
      <c r="P3863" s="42">
        <v>2087.0</v>
      </c>
      <c r="S3863" s="42">
        <v>2087.0</v>
      </c>
    </row>
    <row r="3864">
      <c r="A3864" s="42">
        <v>4036.0</v>
      </c>
      <c r="B3864" s="42">
        <v>18.0</v>
      </c>
      <c r="D3864" s="42">
        <v>4036.0</v>
      </c>
      <c r="E3864" s="42">
        <v>18.0</v>
      </c>
      <c r="G3864" s="2">
        <f>IFERROR(__xludf.DUMMYFUNCTION("""COMPUTED_VALUE"""),5.0)</f>
        <v>5</v>
      </c>
      <c r="O3864" s="42">
        <v>3862.0</v>
      </c>
      <c r="P3864" s="42">
        <v>2139.0</v>
      </c>
      <c r="S3864" s="42">
        <v>2139.0</v>
      </c>
    </row>
    <row r="3865">
      <c r="A3865" s="42">
        <v>4037.0</v>
      </c>
      <c r="B3865" s="42">
        <v>19.0</v>
      </c>
      <c r="D3865" s="42">
        <v>4037.0</v>
      </c>
      <c r="E3865" s="42">
        <v>19.0</v>
      </c>
      <c r="G3865" s="2">
        <f>IFERROR(__xludf.DUMMYFUNCTION("""COMPUTED_VALUE"""),3.0)</f>
        <v>3</v>
      </c>
      <c r="O3865" s="42">
        <v>3863.0</v>
      </c>
      <c r="P3865" s="42">
        <v>1864.0</v>
      </c>
      <c r="S3865" s="42">
        <v>1864.0</v>
      </c>
    </row>
    <row r="3866">
      <c r="A3866" s="42">
        <v>4050.0</v>
      </c>
      <c r="B3866" s="42">
        <v>14.0</v>
      </c>
      <c r="D3866" s="42">
        <v>4050.0</v>
      </c>
      <c r="E3866" s="42">
        <v>14.0</v>
      </c>
      <c r="G3866" s="2">
        <f>IFERROR(__xludf.DUMMYFUNCTION("""COMPUTED_VALUE"""),3.0)</f>
        <v>3</v>
      </c>
      <c r="O3866" s="42">
        <v>3864.0</v>
      </c>
      <c r="P3866" s="42">
        <v>1597.0</v>
      </c>
      <c r="S3866" s="42">
        <v>1597.0</v>
      </c>
    </row>
    <row r="3867">
      <c r="A3867" s="42">
        <v>4056.0</v>
      </c>
      <c r="B3867" s="42">
        <v>15.0</v>
      </c>
      <c r="D3867" s="42">
        <v>4056.0</v>
      </c>
      <c r="E3867" s="42">
        <v>15.0</v>
      </c>
      <c r="G3867" s="2">
        <f>IFERROR(__xludf.DUMMYFUNCTION("""COMPUTED_VALUE"""),3.0)</f>
        <v>3</v>
      </c>
      <c r="O3867" s="42">
        <v>3865.0</v>
      </c>
      <c r="P3867" s="42">
        <v>1859.0</v>
      </c>
      <c r="S3867" s="42">
        <v>1859.0</v>
      </c>
    </row>
    <row r="3868">
      <c r="A3868" s="42">
        <v>4059.0</v>
      </c>
      <c r="B3868" s="42">
        <v>16.0</v>
      </c>
      <c r="D3868" s="42">
        <v>4059.0</v>
      </c>
      <c r="E3868" s="42">
        <v>16.0</v>
      </c>
      <c r="G3868" s="2">
        <f>IFERROR(__xludf.DUMMYFUNCTION("""COMPUTED_VALUE"""),6.0)</f>
        <v>6</v>
      </c>
      <c r="O3868" s="42">
        <v>3866.0</v>
      </c>
      <c r="P3868" s="42">
        <v>1540.0</v>
      </c>
      <c r="S3868" s="42">
        <v>1540.0</v>
      </c>
    </row>
    <row r="3869">
      <c r="A3869" s="42">
        <v>4060.0</v>
      </c>
      <c r="B3869" s="42">
        <v>15.0</v>
      </c>
      <c r="D3869" s="42">
        <v>4060.0</v>
      </c>
      <c r="E3869" s="42">
        <v>15.0</v>
      </c>
      <c r="G3869" s="2">
        <f>IFERROR(__xludf.DUMMYFUNCTION("""COMPUTED_VALUE"""),2.0)</f>
        <v>2</v>
      </c>
      <c r="O3869" s="42">
        <v>3867.0</v>
      </c>
      <c r="P3869" s="42">
        <v>1375.0</v>
      </c>
      <c r="S3869" s="42">
        <v>1375.0</v>
      </c>
    </row>
    <row r="3870">
      <c r="A3870" s="42">
        <v>4066.0</v>
      </c>
      <c r="B3870" s="42">
        <v>15.0</v>
      </c>
      <c r="D3870" s="42">
        <v>4066.0</v>
      </c>
      <c r="E3870" s="42">
        <v>15.0</v>
      </c>
      <c r="G3870" s="2">
        <f>IFERROR(__xludf.DUMMYFUNCTION("""COMPUTED_VALUE"""),3.0)</f>
        <v>3</v>
      </c>
      <c r="O3870" s="42">
        <v>3868.0</v>
      </c>
      <c r="P3870" s="42">
        <v>1525.0</v>
      </c>
      <c r="S3870" s="42">
        <v>1525.0</v>
      </c>
    </row>
    <row r="3871">
      <c r="A3871" s="42">
        <v>4069.0</v>
      </c>
      <c r="B3871" s="42">
        <v>12.0</v>
      </c>
      <c r="D3871" s="42">
        <v>4069.0</v>
      </c>
      <c r="E3871" s="42">
        <v>13.0</v>
      </c>
      <c r="G3871" s="2">
        <f>IFERROR(__xludf.DUMMYFUNCTION("""COMPUTED_VALUE"""),4.0)</f>
        <v>4</v>
      </c>
      <c r="O3871" s="42">
        <v>3869.0</v>
      </c>
      <c r="P3871" s="42">
        <v>1397.0</v>
      </c>
      <c r="S3871" s="42">
        <v>1397.0</v>
      </c>
    </row>
    <row r="3872">
      <c r="A3872" s="42">
        <v>4070.0</v>
      </c>
      <c r="B3872" s="42">
        <v>12.0</v>
      </c>
      <c r="D3872" s="42">
        <v>4070.0</v>
      </c>
      <c r="E3872" s="42">
        <v>11.0</v>
      </c>
      <c r="G3872" s="2">
        <f>IFERROR(__xludf.DUMMYFUNCTION("""COMPUTED_VALUE"""),3.0)</f>
        <v>3</v>
      </c>
      <c r="O3872" s="42">
        <v>3870.0</v>
      </c>
      <c r="P3872" s="42">
        <v>1584.0</v>
      </c>
      <c r="S3872" s="42">
        <v>1584.0</v>
      </c>
    </row>
    <row r="3873">
      <c r="A3873" s="42">
        <v>4071.0</v>
      </c>
      <c r="B3873" s="42">
        <v>13.0</v>
      </c>
      <c r="D3873" s="42">
        <v>4071.0</v>
      </c>
      <c r="E3873" s="42">
        <v>14.0</v>
      </c>
      <c r="G3873" s="2">
        <f>IFERROR(__xludf.DUMMYFUNCTION("""COMPUTED_VALUE"""),2.0)</f>
        <v>2</v>
      </c>
      <c r="O3873" s="42">
        <v>3871.0</v>
      </c>
      <c r="P3873" s="42">
        <v>1417.0</v>
      </c>
      <c r="S3873" s="42">
        <v>1417.0</v>
      </c>
    </row>
    <row r="3874">
      <c r="A3874" s="42">
        <v>4072.0</v>
      </c>
      <c r="B3874" s="42">
        <v>10.0</v>
      </c>
      <c r="D3874" s="42">
        <v>4072.0</v>
      </c>
      <c r="E3874" s="42">
        <v>9.0</v>
      </c>
      <c r="G3874" s="2">
        <f>IFERROR(__xludf.DUMMYFUNCTION("""COMPUTED_VALUE"""),2.0)</f>
        <v>2</v>
      </c>
      <c r="O3874" s="42">
        <v>3872.0</v>
      </c>
      <c r="P3874" s="42">
        <v>1373.0</v>
      </c>
      <c r="S3874" s="42">
        <v>1407.0</v>
      </c>
    </row>
    <row r="3875">
      <c r="A3875" s="42">
        <v>4073.0</v>
      </c>
      <c r="B3875" s="42">
        <v>11.0</v>
      </c>
      <c r="D3875" s="42">
        <v>4073.0</v>
      </c>
      <c r="E3875" s="42">
        <v>15.0</v>
      </c>
      <c r="G3875" s="2">
        <f>IFERROR(__xludf.DUMMYFUNCTION("""COMPUTED_VALUE"""),4.0)</f>
        <v>4</v>
      </c>
      <c r="O3875" s="42">
        <v>3873.0</v>
      </c>
      <c r="P3875" s="42">
        <v>1529.0</v>
      </c>
      <c r="S3875" s="42">
        <v>1529.0</v>
      </c>
    </row>
    <row r="3876">
      <c r="A3876" s="42">
        <v>4074.0</v>
      </c>
      <c r="B3876" s="42">
        <v>12.0</v>
      </c>
      <c r="D3876" s="42">
        <v>4074.0</v>
      </c>
      <c r="E3876" s="42">
        <v>9.0</v>
      </c>
      <c r="G3876" s="2">
        <f>IFERROR(__xludf.DUMMYFUNCTION("""COMPUTED_VALUE"""),3.0)</f>
        <v>3</v>
      </c>
      <c r="O3876" s="42">
        <v>3874.0</v>
      </c>
      <c r="P3876" s="42">
        <v>1306.0</v>
      </c>
      <c r="S3876" s="42">
        <v>1317.0</v>
      </c>
    </row>
    <row r="3877">
      <c r="A3877" s="42">
        <v>4075.0</v>
      </c>
      <c r="B3877" s="42">
        <v>15.0</v>
      </c>
      <c r="D3877" s="42">
        <v>4075.0</v>
      </c>
      <c r="E3877" s="42">
        <v>14.0</v>
      </c>
      <c r="G3877" s="2">
        <f>IFERROR(__xludf.DUMMYFUNCTION("""COMPUTED_VALUE"""),2.0)</f>
        <v>2</v>
      </c>
      <c r="O3877" s="42">
        <v>3875.0</v>
      </c>
      <c r="P3877" s="42">
        <v>1420.0</v>
      </c>
      <c r="S3877" s="42">
        <v>1420.0</v>
      </c>
    </row>
    <row r="3878">
      <c r="A3878" s="42">
        <v>4076.0</v>
      </c>
      <c r="B3878" s="42">
        <v>15.0</v>
      </c>
      <c r="D3878" s="42">
        <v>4076.0</v>
      </c>
      <c r="E3878" s="42">
        <v>16.0</v>
      </c>
      <c r="G3878" s="2">
        <f>IFERROR(__xludf.DUMMYFUNCTION("""COMPUTED_VALUE"""),3.0)</f>
        <v>3</v>
      </c>
      <c r="O3878" s="42">
        <v>3876.0</v>
      </c>
      <c r="P3878" s="42">
        <v>1704.0</v>
      </c>
      <c r="S3878" s="42">
        <v>1704.0</v>
      </c>
    </row>
    <row r="3879">
      <c r="A3879" s="42">
        <v>4077.0</v>
      </c>
      <c r="B3879" s="42">
        <v>17.0</v>
      </c>
      <c r="D3879" s="42">
        <v>4077.0</v>
      </c>
      <c r="E3879" s="42">
        <v>16.0</v>
      </c>
      <c r="G3879" s="2">
        <f>IFERROR(__xludf.DUMMYFUNCTION("""COMPUTED_VALUE"""),3.0)</f>
        <v>3</v>
      </c>
      <c r="O3879" s="42">
        <v>3877.0</v>
      </c>
      <c r="P3879" s="42">
        <v>1787.0</v>
      </c>
      <c r="S3879" s="42">
        <v>1787.0</v>
      </c>
    </row>
    <row r="3880">
      <c r="A3880" s="42">
        <v>4084.0</v>
      </c>
      <c r="B3880" s="42">
        <v>17.0</v>
      </c>
      <c r="D3880" s="42">
        <v>4084.0</v>
      </c>
      <c r="E3880" s="42">
        <v>17.0</v>
      </c>
      <c r="G3880" s="2">
        <f>IFERROR(__xludf.DUMMYFUNCTION("""COMPUTED_VALUE"""),5.0)</f>
        <v>5</v>
      </c>
      <c r="O3880" s="42">
        <v>3878.0</v>
      </c>
      <c r="P3880" s="42">
        <v>2437.0</v>
      </c>
      <c r="S3880" s="42">
        <v>2437.0</v>
      </c>
    </row>
    <row r="3881">
      <c r="A3881" s="42">
        <v>4088.0</v>
      </c>
      <c r="B3881" s="42">
        <v>21.0</v>
      </c>
      <c r="D3881" s="42">
        <v>4088.0</v>
      </c>
      <c r="E3881" s="42">
        <v>21.0</v>
      </c>
      <c r="G3881" s="2">
        <f>IFERROR(__xludf.DUMMYFUNCTION("""COMPUTED_VALUE"""),6.0)</f>
        <v>6</v>
      </c>
      <c r="O3881" s="42">
        <v>3879.0</v>
      </c>
      <c r="P3881" s="42">
        <v>2263.0</v>
      </c>
      <c r="S3881" s="42">
        <v>2263.0</v>
      </c>
    </row>
    <row r="3882">
      <c r="A3882" s="42">
        <v>4091.0</v>
      </c>
      <c r="B3882" s="42">
        <v>19.0</v>
      </c>
      <c r="D3882" s="42">
        <v>4091.0</v>
      </c>
      <c r="E3882" s="42">
        <v>19.0</v>
      </c>
      <c r="G3882" s="2">
        <f>IFERROR(__xludf.DUMMYFUNCTION("""COMPUTED_VALUE"""),6.0)</f>
        <v>6</v>
      </c>
      <c r="O3882" s="42">
        <v>3880.0</v>
      </c>
      <c r="P3882" s="42">
        <v>2458.0</v>
      </c>
      <c r="S3882" s="42">
        <v>2458.0</v>
      </c>
    </row>
    <row r="3883">
      <c r="A3883" s="42">
        <v>4093.0</v>
      </c>
      <c r="B3883" s="42">
        <v>19.0</v>
      </c>
      <c r="D3883" s="42">
        <v>4093.0</v>
      </c>
      <c r="E3883" s="42">
        <v>19.0</v>
      </c>
      <c r="G3883" s="2">
        <f>IFERROR(__xludf.DUMMYFUNCTION("""COMPUTED_VALUE"""),5.0)</f>
        <v>5</v>
      </c>
      <c r="O3883" s="42">
        <v>3881.0</v>
      </c>
      <c r="P3883" s="42">
        <v>2228.0</v>
      </c>
      <c r="S3883" s="42">
        <v>2228.0</v>
      </c>
    </row>
    <row r="3884">
      <c r="A3884" s="42">
        <v>4094.0</v>
      </c>
      <c r="B3884" s="42">
        <v>20.0</v>
      </c>
      <c r="D3884" s="42">
        <v>4094.0</v>
      </c>
      <c r="E3884" s="42">
        <v>20.0</v>
      </c>
      <c r="G3884" s="2">
        <f>IFERROR(__xludf.DUMMYFUNCTION("""COMPUTED_VALUE"""),4.0)</f>
        <v>4</v>
      </c>
      <c r="O3884" s="42">
        <v>3882.0</v>
      </c>
      <c r="P3884" s="42">
        <v>2289.0</v>
      </c>
      <c r="S3884" s="42">
        <v>2289.0</v>
      </c>
    </row>
    <row r="3885">
      <c r="A3885" s="42">
        <v>4096.0</v>
      </c>
      <c r="B3885" s="42">
        <v>17.0</v>
      </c>
      <c r="D3885" s="42">
        <v>4096.0</v>
      </c>
      <c r="E3885" s="42">
        <v>17.0</v>
      </c>
      <c r="G3885" s="2">
        <f>IFERROR(__xludf.DUMMYFUNCTION("""COMPUTED_VALUE"""),5.0)</f>
        <v>5</v>
      </c>
      <c r="O3885" s="42">
        <v>3883.0</v>
      </c>
      <c r="P3885" s="42">
        <v>2819.0</v>
      </c>
      <c r="S3885" s="42">
        <v>2819.0</v>
      </c>
    </row>
    <row r="3886">
      <c r="A3886" s="42">
        <v>4097.0</v>
      </c>
      <c r="B3886" s="42">
        <v>14.0</v>
      </c>
      <c r="D3886" s="42">
        <v>4097.0</v>
      </c>
      <c r="E3886" s="42">
        <v>16.0</v>
      </c>
      <c r="G3886" s="2">
        <f>IFERROR(__xludf.DUMMYFUNCTION("""COMPUTED_VALUE"""),7.0)</f>
        <v>7</v>
      </c>
      <c r="O3886" s="42">
        <v>3884.0</v>
      </c>
      <c r="P3886" s="42">
        <v>3295.0</v>
      </c>
      <c r="S3886" s="42">
        <v>3295.0</v>
      </c>
    </row>
    <row r="3887">
      <c r="A3887" s="42">
        <v>4098.0</v>
      </c>
      <c r="B3887" s="42">
        <v>14.0</v>
      </c>
      <c r="D3887" s="42">
        <v>4098.0</v>
      </c>
      <c r="E3887" s="42">
        <v>16.0</v>
      </c>
      <c r="G3887" s="2">
        <f>IFERROR(__xludf.DUMMYFUNCTION("""COMPUTED_VALUE"""),3.0)</f>
        <v>3</v>
      </c>
      <c r="O3887" s="42">
        <v>3885.0</v>
      </c>
      <c r="P3887" s="42">
        <v>3345.0</v>
      </c>
      <c r="S3887" s="42">
        <v>3345.0</v>
      </c>
    </row>
    <row r="3888">
      <c r="A3888" s="42">
        <v>4099.0</v>
      </c>
      <c r="B3888" s="42">
        <v>11.0</v>
      </c>
      <c r="D3888" s="42">
        <v>4099.0</v>
      </c>
      <c r="E3888" s="42">
        <v>9.0</v>
      </c>
      <c r="G3888" s="2">
        <f>IFERROR(__xludf.DUMMYFUNCTION("""COMPUTED_VALUE"""),3.0)</f>
        <v>3</v>
      </c>
      <c r="O3888" s="42">
        <v>3886.0</v>
      </c>
      <c r="P3888" s="42">
        <v>2912.0</v>
      </c>
      <c r="S3888" s="42">
        <v>2912.0</v>
      </c>
    </row>
    <row r="3889">
      <c r="A3889" s="42">
        <v>4100.0</v>
      </c>
      <c r="B3889" s="42">
        <v>9.0</v>
      </c>
      <c r="D3889" s="42">
        <v>4100.0</v>
      </c>
      <c r="E3889" s="42">
        <v>10.0</v>
      </c>
      <c r="G3889" s="2">
        <f>IFERROR(__xludf.DUMMYFUNCTION("""COMPUTED_VALUE"""),4.0)</f>
        <v>4</v>
      </c>
      <c r="O3889" s="42">
        <v>3887.0</v>
      </c>
      <c r="P3889" s="42">
        <v>3097.0</v>
      </c>
      <c r="S3889" s="42">
        <v>3097.0</v>
      </c>
    </row>
    <row r="3890">
      <c r="A3890" s="42">
        <v>4101.0</v>
      </c>
      <c r="B3890" s="42">
        <v>10.0</v>
      </c>
      <c r="D3890" s="42">
        <v>4101.0</v>
      </c>
      <c r="E3890" s="42">
        <v>9.0</v>
      </c>
      <c r="G3890" s="2">
        <f>IFERROR(__xludf.DUMMYFUNCTION("""COMPUTED_VALUE"""),5.0)</f>
        <v>5</v>
      </c>
      <c r="O3890" s="42">
        <v>3888.0</v>
      </c>
      <c r="P3890" s="42">
        <v>2680.0</v>
      </c>
      <c r="S3890" s="42">
        <v>2680.0</v>
      </c>
    </row>
    <row r="3891">
      <c r="A3891" s="42">
        <v>4102.0</v>
      </c>
      <c r="B3891" s="42">
        <v>12.0</v>
      </c>
      <c r="D3891" s="42">
        <v>4102.0</v>
      </c>
      <c r="E3891" s="42">
        <v>11.0</v>
      </c>
      <c r="G3891" s="2">
        <f>IFERROR(__xludf.DUMMYFUNCTION("""COMPUTED_VALUE"""),5.0)</f>
        <v>5</v>
      </c>
      <c r="O3891" s="42">
        <v>3889.0</v>
      </c>
      <c r="P3891" s="42">
        <v>3059.0</v>
      </c>
      <c r="S3891" s="42">
        <v>3059.0</v>
      </c>
    </row>
    <row r="3892">
      <c r="A3892" s="42">
        <v>4103.0</v>
      </c>
      <c r="B3892" s="42">
        <v>12.0</v>
      </c>
      <c r="D3892" s="42">
        <v>4103.0</v>
      </c>
      <c r="E3892" s="42">
        <v>11.0</v>
      </c>
      <c r="G3892" s="2">
        <f>IFERROR(__xludf.DUMMYFUNCTION("""COMPUTED_VALUE"""),2.0)</f>
        <v>2</v>
      </c>
      <c r="O3892" s="42">
        <v>3890.0</v>
      </c>
      <c r="P3892" s="42">
        <v>4030.0</v>
      </c>
      <c r="S3892" s="42">
        <v>4030.0</v>
      </c>
    </row>
    <row r="3893">
      <c r="A3893" s="42">
        <v>4104.0</v>
      </c>
      <c r="B3893" s="42">
        <v>11.0</v>
      </c>
      <c r="D3893" s="42">
        <v>4104.0</v>
      </c>
      <c r="E3893" s="42">
        <v>16.0</v>
      </c>
      <c r="G3893" s="2">
        <f>IFERROR(__xludf.DUMMYFUNCTION("""COMPUTED_VALUE"""),5.0)</f>
        <v>5</v>
      </c>
      <c r="O3893" s="42">
        <v>3891.0</v>
      </c>
      <c r="P3893" s="42">
        <v>2684.0</v>
      </c>
      <c r="S3893" s="42">
        <v>2684.0</v>
      </c>
    </row>
    <row r="3894">
      <c r="A3894" s="42">
        <v>4105.0</v>
      </c>
      <c r="B3894" s="42">
        <v>15.0</v>
      </c>
      <c r="D3894" s="42">
        <v>4105.0</v>
      </c>
      <c r="E3894" s="42">
        <v>12.0</v>
      </c>
      <c r="G3894" s="2">
        <f>IFERROR(__xludf.DUMMYFUNCTION("""COMPUTED_VALUE"""),2.0)</f>
        <v>2</v>
      </c>
      <c r="O3894" s="42">
        <v>3892.0</v>
      </c>
      <c r="P3894" s="42">
        <v>2654.0</v>
      </c>
      <c r="S3894" s="42">
        <v>2654.0</v>
      </c>
    </row>
    <row r="3895">
      <c r="A3895" s="42">
        <v>4106.0</v>
      </c>
      <c r="B3895" s="42">
        <v>17.0</v>
      </c>
      <c r="D3895" s="42">
        <v>4106.0</v>
      </c>
      <c r="E3895" s="42">
        <v>16.0</v>
      </c>
      <c r="G3895" s="2">
        <f>IFERROR(__xludf.DUMMYFUNCTION("""COMPUTED_VALUE"""),5.0)</f>
        <v>5</v>
      </c>
      <c r="O3895" s="42">
        <v>3893.0</v>
      </c>
      <c r="P3895" s="42">
        <v>2520.0</v>
      </c>
      <c r="S3895" s="42">
        <v>2520.0</v>
      </c>
    </row>
    <row r="3896">
      <c r="A3896" s="42">
        <v>4107.0</v>
      </c>
      <c r="B3896" s="42">
        <v>16.0</v>
      </c>
      <c r="D3896" s="42">
        <v>4107.0</v>
      </c>
      <c r="E3896" s="42">
        <v>16.0</v>
      </c>
      <c r="G3896" s="2">
        <f>IFERROR(__xludf.DUMMYFUNCTION("""COMPUTED_VALUE"""),3.0)</f>
        <v>3</v>
      </c>
      <c r="O3896" s="42">
        <v>3894.0</v>
      </c>
      <c r="P3896" s="42">
        <v>2794.0</v>
      </c>
      <c r="S3896" s="42">
        <v>2794.0</v>
      </c>
    </row>
    <row r="3897">
      <c r="A3897" s="42">
        <v>4108.0</v>
      </c>
      <c r="B3897" s="42">
        <v>14.0</v>
      </c>
      <c r="D3897" s="42">
        <v>4108.0</v>
      </c>
      <c r="E3897" s="42">
        <v>16.0</v>
      </c>
      <c r="G3897" s="2">
        <f>IFERROR(__xludf.DUMMYFUNCTION("""COMPUTED_VALUE"""),4.0)</f>
        <v>4</v>
      </c>
      <c r="O3897" s="42">
        <v>3895.0</v>
      </c>
      <c r="P3897" s="42">
        <v>2999.0</v>
      </c>
      <c r="S3897" s="42">
        <v>2999.0</v>
      </c>
    </row>
    <row r="3898">
      <c r="A3898" s="42">
        <v>4109.0</v>
      </c>
      <c r="B3898" s="42">
        <v>17.0</v>
      </c>
      <c r="D3898" s="42">
        <v>4109.0</v>
      </c>
      <c r="E3898" s="42">
        <v>16.0</v>
      </c>
      <c r="G3898" s="2">
        <f>IFERROR(__xludf.DUMMYFUNCTION("""COMPUTED_VALUE"""),5.0)</f>
        <v>5</v>
      </c>
      <c r="O3898" s="42">
        <v>3896.0</v>
      </c>
      <c r="P3898" s="42">
        <v>2928.0</v>
      </c>
      <c r="S3898" s="42">
        <v>2928.0</v>
      </c>
    </row>
    <row r="3899">
      <c r="A3899" s="42">
        <v>4110.0</v>
      </c>
      <c r="B3899" s="42">
        <v>16.0</v>
      </c>
      <c r="D3899" s="42">
        <v>4110.0</v>
      </c>
      <c r="E3899" s="42">
        <v>16.0</v>
      </c>
      <c r="G3899" s="2">
        <f>IFERROR(__xludf.DUMMYFUNCTION("""COMPUTED_VALUE"""),4.0)</f>
        <v>4</v>
      </c>
      <c r="O3899" s="42">
        <v>3897.0</v>
      </c>
      <c r="P3899" s="42">
        <v>2738.0</v>
      </c>
      <c r="S3899" s="42">
        <v>2738.0</v>
      </c>
    </row>
    <row r="3900">
      <c r="A3900" s="42">
        <v>4111.0</v>
      </c>
      <c r="B3900" s="42">
        <v>19.0</v>
      </c>
      <c r="D3900" s="42">
        <v>4111.0</v>
      </c>
      <c r="E3900" s="42">
        <v>17.0</v>
      </c>
      <c r="G3900" s="2">
        <f>IFERROR(__xludf.DUMMYFUNCTION("""COMPUTED_VALUE"""),6.0)</f>
        <v>6</v>
      </c>
      <c r="O3900" s="42">
        <v>3898.0</v>
      </c>
      <c r="P3900" s="42">
        <v>3264.0</v>
      </c>
      <c r="S3900" s="42">
        <v>3264.0</v>
      </c>
    </row>
    <row r="3901">
      <c r="A3901" s="42">
        <v>4112.0</v>
      </c>
      <c r="B3901" s="42">
        <v>20.0</v>
      </c>
      <c r="D3901" s="42">
        <v>4112.0</v>
      </c>
      <c r="E3901" s="42">
        <v>20.0</v>
      </c>
      <c r="G3901" s="2">
        <f>IFERROR(__xludf.DUMMYFUNCTION("""COMPUTED_VALUE"""),3.0)</f>
        <v>3</v>
      </c>
      <c r="O3901" s="42">
        <v>3899.0</v>
      </c>
      <c r="P3901" s="42">
        <v>2302.0</v>
      </c>
      <c r="S3901" s="42">
        <v>2302.0</v>
      </c>
    </row>
    <row r="3902">
      <c r="A3902" s="42">
        <v>4113.0</v>
      </c>
      <c r="B3902" s="42">
        <v>19.0</v>
      </c>
      <c r="D3902" s="42">
        <v>4113.0</v>
      </c>
      <c r="E3902" s="42">
        <v>19.0</v>
      </c>
      <c r="G3902" s="2">
        <f>IFERROR(__xludf.DUMMYFUNCTION("""COMPUTED_VALUE"""),5.0)</f>
        <v>5</v>
      </c>
      <c r="O3902" s="42">
        <v>3900.0</v>
      </c>
      <c r="P3902" s="42">
        <v>2264.0</v>
      </c>
      <c r="S3902" s="42">
        <v>2264.0</v>
      </c>
    </row>
    <row r="3903">
      <c r="A3903" s="42">
        <v>4114.0</v>
      </c>
      <c r="B3903" s="42">
        <v>17.0</v>
      </c>
      <c r="D3903" s="42">
        <v>4114.0</v>
      </c>
      <c r="E3903" s="42">
        <v>17.0</v>
      </c>
      <c r="G3903" s="2">
        <f>IFERROR(__xludf.DUMMYFUNCTION("""COMPUTED_VALUE"""),3.0)</f>
        <v>3</v>
      </c>
      <c r="O3903" s="42">
        <v>3901.0</v>
      </c>
      <c r="P3903" s="42">
        <v>2232.0</v>
      </c>
      <c r="S3903" s="42">
        <v>2232.0</v>
      </c>
    </row>
    <row r="3904">
      <c r="A3904" s="42">
        <v>4115.0</v>
      </c>
      <c r="B3904" s="42">
        <v>21.0</v>
      </c>
      <c r="D3904" s="42">
        <v>4115.0</v>
      </c>
      <c r="E3904" s="42">
        <v>21.0</v>
      </c>
      <c r="G3904" s="2">
        <f>IFERROR(__xludf.DUMMYFUNCTION("""COMPUTED_VALUE"""),8.0)</f>
        <v>8</v>
      </c>
      <c r="O3904" s="42">
        <v>3902.0</v>
      </c>
      <c r="P3904" s="42">
        <v>2726.0</v>
      </c>
      <c r="S3904" s="42">
        <v>2726.0</v>
      </c>
    </row>
    <row r="3905">
      <c r="A3905" s="42">
        <v>4116.0</v>
      </c>
      <c r="B3905" s="42">
        <v>19.0</v>
      </c>
      <c r="D3905" s="42">
        <v>4116.0</v>
      </c>
      <c r="E3905" s="42">
        <v>19.0</v>
      </c>
      <c r="G3905" s="2">
        <f>IFERROR(__xludf.DUMMYFUNCTION("""COMPUTED_VALUE"""),3.0)</f>
        <v>3</v>
      </c>
      <c r="O3905" s="42">
        <v>3903.0</v>
      </c>
      <c r="P3905" s="42">
        <v>2185.0</v>
      </c>
      <c r="S3905" s="42">
        <v>2185.0</v>
      </c>
    </row>
    <row r="3906">
      <c r="A3906" s="42">
        <v>4117.0</v>
      </c>
      <c r="B3906" s="42">
        <v>20.0</v>
      </c>
      <c r="D3906" s="42">
        <v>4117.0</v>
      </c>
      <c r="E3906" s="42">
        <v>20.0</v>
      </c>
      <c r="G3906" s="2">
        <f>IFERROR(__xludf.DUMMYFUNCTION("""COMPUTED_VALUE"""),6.0)</f>
        <v>6</v>
      </c>
      <c r="O3906" s="42">
        <v>3904.0</v>
      </c>
      <c r="P3906" s="42">
        <v>2192.0</v>
      </c>
      <c r="S3906" s="42">
        <v>2192.0</v>
      </c>
    </row>
    <row r="3907">
      <c r="A3907" s="42">
        <v>4118.0</v>
      </c>
      <c r="B3907" s="42">
        <v>19.0</v>
      </c>
      <c r="D3907" s="42">
        <v>4118.0</v>
      </c>
      <c r="E3907" s="42">
        <v>19.0</v>
      </c>
      <c r="G3907" s="2">
        <f>IFERROR(__xludf.DUMMYFUNCTION("""COMPUTED_VALUE"""),2.0)</f>
        <v>2</v>
      </c>
      <c r="O3907" s="42">
        <v>3905.0</v>
      </c>
      <c r="P3907" s="42">
        <v>2634.0</v>
      </c>
      <c r="S3907" s="42">
        <v>2634.0</v>
      </c>
    </row>
    <row r="3908">
      <c r="A3908" s="42">
        <v>4122.0</v>
      </c>
      <c r="B3908" s="42">
        <v>21.0</v>
      </c>
      <c r="D3908" s="42">
        <v>4122.0</v>
      </c>
      <c r="E3908" s="42">
        <v>21.0</v>
      </c>
      <c r="G3908" s="2">
        <f>IFERROR(__xludf.DUMMYFUNCTION("""COMPUTED_VALUE"""),3.0)</f>
        <v>3</v>
      </c>
      <c r="O3908" s="42">
        <v>3906.0</v>
      </c>
      <c r="P3908" s="42">
        <v>2218.0</v>
      </c>
      <c r="S3908" s="42">
        <v>2218.0</v>
      </c>
    </row>
    <row r="3909">
      <c r="A3909" s="42">
        <v>4128.0</v>
      </c>
      <c r="B3909" s="42">
        <v>21.0</v>
      </c>
      <c r="D3909" s="42">
        <v>4128.0</v>
      </c>
      <c r="E3909" s="42">
        <v>21.0</v>
      </c>
      <c r="G3909" s="2">
        <f>IFERROR(__xludf.DUMMYFUNCTION("""COMPUTED_VALUE"""),1.0)</f>
        <v>1</v>
      </c>
      <c r="O3909" s="42">
        <v>3907.0</v>
      </c>
      <c r="P3909" s="42">
        <v>2375.0</v>
      </c>
      <c r="S3909" s="42">
        <v>2375.0</v>
      </c>
    </row>
    <row r="3910">
      <c r="A3910" s="42">
        <v>4129.0</v>
      </c>
      <c r="B3910" s="42">
        <v>21.0</v>
      </c>
      <c r="D3910" s="42">
        <v>4129.0</v>
      </c>
      <c r="E3910" s="42">
        <v>21.0</v>
      </c>
      <c r="G3910" s="2">
        <f>IFERROR(__xludf.DUMMYFUNCTION("""COMPUTED_VALUE"""),2.0)</f>
        <v>2</v>
      </c>
      <c r="O3910" s="42">
        <v>3908.0</v>
      </c>
      <c r="P3910" s="42">
        <v>2889.0</v>
      </c>
      <c r="S3910" s="42">
        <v>2889.0</v>
      </c>
    </row>
    <row r="3911">
      <c r="A3911" s="42">
        <v>4132.0</v>
      </c>
      <c r="B3911" s="42">
        <v>20.0</v>
      </c>
      <c r="D3911" s="42">
        <v>4132.0</v>
      </c>
      <c r="E3911" s="42">
        <v>20.0</v>
      </c>
      <c r="G3911" s="2">
        <f>IFERROR(__xludf.DUMMYFUNCTION("""COMPUTED_VALUE"""),5.0)</f>
        <v>5</v>
      </c>
      <c r="O3911" s="42">
        <v>3909.0</v>
      </c>
      <c r="P3911" s="42">
        <v>3079.0</v>
      </c>
      <c r="S3911" s="42">
        <v>3079.0</v>
      </c>
    </row>
    <row r="3912">
      <c r="A3912" s="42">
        <v>4134.0</v>
      </c>
      <c r="B3912" s="42">
        <v>20.0</v>
      </c>
      <c r="D3912" s="42">
        <v>4134.0</v>
      </c>
      <c r="E3912" s="42">
        <v>20.0</v>
      </c>
      <c r="G3912" s="2">
        <f>IFERROR(__xludf.DUMMYFUNCTION("""COMPUTED_VALUE"""),1.0)</f>
        <v>1</v>
      </c>
      <c r="O3912" s="42">
        <v>3910.0</v>
      </c>
      <c r="P3912" s="42">
        <v>3143.0</v>
      </c>
      <c r="S3912" s="42">
        <v>3143.0</v>
      </c>
    </row>
    <row r="3913">
      <c r="A3913" s="42">
        <v>4136.0</v>
      </c>
      <c r="B3913" s="42">
        <v>19.0</v>
      </c>
      <c r="D3913" s="42">
        <v>4136.0</v>
      </c>
      <c r="E3913" s="42">
        <v>19.0</v>
      </c>
      <c r="G3913" s="2">
        <f>IFERROR(__xludf.DUMMYFUNCTION("""COMPUTED_VALUE"""),2.0)</f>
        <v>2</v>
      </c>
      <c r="O3913" s="42">
        <v>3911.0</v>
      </c>
      <c r="P3913" s="42">
        <v>2808.0</v>
      </c>
      <c r="S3913" s="42">
        <v>2808.0</v>
      </c>
    </row>
    <row r="3914">
      <c r="A3914" s="42">
        <v>4137.0</v>
      </c>
      <c r="B3914" s="42">
        <v>20.0</v>
      </c>
      <c r="D3914" s="42">
        <v>4137.0</v>
      </c>
      <c r="E3914" s="42">
        <v>20.0</v>
      </c>
      <c r="G3914" s="2">
        <f>IFERROR(__xludf.DUMMYFUNCTION("""COMPUTED_VALUE"""),3.0)</f>
        <v>3</v>
      </c>
      <c r="O3914" s="42">
        <v>3912.0</v>
      </c>
      <c r="P3914" s="42">
        <v>3720.0</v>
      </c>
      <c r="S3914" s="42">
        <v>3720.0</v>
      </c>
    </row>
    <row r="3915">
      <c r="A3915" s="42">
        <v>4138.0</v>
      </c>
      <c r="B3915" s="42">
        <v>17.0</v>
      </c>
      <c r="D3915" s="42">
        <v>4138.0</v>
      </c>
      <c r="E3915" s="42">
        <v>17.0</v>
      </c>
      <c r="G3915" s="2">
        <f>IFERROR(__xludf.DUMMYFUNCTION("""COMPUTED_VALUE"""),5.0)</f>
        <v>5</v>
      </c>
      <c r="O3915" s="42">
        <v>3913.0</v>
      </c>
      <c r="P3915" s="42">
        <v>3528.0</v>
      </c>
      <c r="S3915" s="42">
        <v>3528.0</v>
      </c>
    </row>
    <row r="3916">
      <c r="A3916" s="42">
        <v>4139.0</v>
      </c>
      <c r="B3916" s="42">
        <v>18.0</v>
      </c>
      <c r="D3916" s="42">
        <v>4139.0</v>
      </c>
      <c r="E3916" s="42">
        <v>18.0</v>
      </c>
      <c r="G3916" s="2">
        <f>IFERROR(__xludf.DUMMYFUNCTION("""COMPUTED_VALUE"""),3.0)</f>
        <v>3</v>
      </c>
      <c r="O3916" s="42">
        <v>3914.0</v>
      </c>
      <c r="P3916" s="42">
        <v>3698.0</v>
      </c>
      <c r="S3916" s="42">
        <v>3698.0</v>
      </c>
    </row>
    <row r="3917">
      <c r="A3917" s="42">
        <v>4140.0</v>
      </c>
      <c r="B3917" s="42">
        <v>19.0</v>
      </c>
      <c r="D3917" s="42">
        <v>4140.0</v>
      </c>
      <c r="E3917" s="42">
        <v>19.0</v>
      </c>
      <c r="G3917" s="2">
        <f>IFERROR(__xludf.DUMMYFUNCTION("""COMPUTED_VALUE"""),4.0)</f>
        <v>4</v>
      </c>
      <c r="O3917" s="42">
        <v>3915.0</v>
      </c>
      <c r="P3917" s="42">
        <v>4150.0</v>
      </c>
      <c r="S3917" s="42">
        <v>4150.0</v>
      </c>
    </row>
    <row r="3918">
      <c r="A3918" s="42">
        <v>4141.0</v>
      </c>
      <c r="B3918" s="42">
        <v>17.0</v>
      </c>
      <c r="D3918" s="42">
        <v>4141.0</v>
      </c>
      <c r="E3918" s="42">
        <v>17.0</v>
      </c>
      <c r="G3918" s="2">
        <f>IFERROR(__xludf.DUMMYFUNCTION("""COMPUTED_VALUE"""),5.0)</f>
        <v>5</v>
      </c>
      <c r="O3918" s="42">
        <v>3916.0</v>
      </c>
      <c r="P3918" s="42">
        <v>3372.0</v>
      </c>
      <c r="S3918" s="42">
        <v>3372.0</v>
      </c>
    </row>
    <row r="3919">
      <c r="A3919" s="42">
        <v>4142.0</v>
      </c>
      <c r="B3919" s="42">
        <v>18.0</v>
      </c>
      <c r="D3919" s="42">
        <v>4142.0</v>
      </c>
      <c r="E3919" s="42">
        <v>18.0</v>
      </c>
      <c r="G3919" s="2">
        <f>IFERROR(__xludf.DUMMYFUNCTION("""COMPUTED_VALUE"""),8.0)</f>
        <v>8</v>
      </c>
      <c r="O3919" s="42">
        <v>3917.0</v>
      </c>
      <c r="P3919" s="42">
        <v>3532.0</v>
      </c>
      <c r="S3919" s="42">
        <v>3532.0</v>
      </c>
    </row>
    <row r="3920">
      <c r="A3920" s="42">
        <v>4145.0</v>
      </c>
      <c r="B3920" s="42">
        <v>19.0</v>
      </c>
      <c r="D3920" s="42">
        <v>4145.0</v>
      </c>
      <c r="E3920" s="42">
        <v>19.0</v>
      </c>
      <c r="G3920" s="2">
        <f>IFERROR(__xludf.DUMMYFUNCTION("""COMPUTED_VALUE"""),8.0)</f>
        <v>8</v>
      </c>
      <c r="O3920" s="42">
        <v>3918.0</v>
      </c>
      <c r="P3920" s="42">
        <v>3631.0</v>
      </c>
      <c r="S3920" s="42">
        <v>3631.0</v>
      </c>
    </row>
    <row r="3921">
      <c r="A3921" s="42">
        <v>4146.0</v>
      </c>
      <c r="B3921" s="42">
        <v>19.0</v>
      </c>
      <c r="D3921" s="42">
        <v>4146.0</v>
      </c>
      <c r="E3921" s="42">
        <v>19.0</v>
      </c>
      <c r="G3921" s="2">
        <f>IFERROR(__xludf.DUMMYFUNCTION("""COMPUTED_VALUE"""),6.0)</f>
        <v>6</v>
      </c>
      <c r="O3921" s="42">
        <v>3919.0</v>
      </c>
      <c r="P3921" s="42">
        <v>3677.0</v>
      </c>
      <c r="S3921" s="42">
        <v>3677.0</v>
      </c>
    </row>
    <row r="3922">
      <c r="A3922" s="42">
        <v>4147.0</v>
      </c>
      <c r="B3922" s="42">
        <v>19.0</v>
      </c>
      <c r="D3922" s="42">
        <v>4147.0</v>
      </c>
      <c r="E3922" s="42">
        <v>19.0</v>
      </c>
      <c r="G3922" s="2">
        <f>IFERROR(__xludf.DUMMYFUNCTION("""COMPUTED_VALUE"""),4.0)</f>
        <v>4</v>
      </c>
      <c r="O3922" s="42">
        <v>3920.0</v>
      </c>
      <c r="P3922" s="42">
        <v>3951.0</v>
      </c>
      <c r="S3922" s="42">
        <v>3951.0</v>
      </c>
    </row>
    <row r="3923">
      <c r="A3923" s="42">
        <v>4148.0</v>
      </c>
      <c r="B3923" s="42">
        <v>20.0</v>
      </c>
      <c r="D3923" s="42">
        <v>4148.0</v>
      </c>
      <c r="E3923" s="42">
        <v>20.0</v>
      </c>
      <c r="G3923" s="2">
        <f>IFERROR(__xludf.DUMMYFUNCTION("""COMPUTED_VALUE"""),4.0)</f>
        <v>4</v>
      </c>
      <c r="O3923" s="42">
        <v>3921.0</v>
      </c>
      <c r="P3923" s="42">
        <v>4238.0</v>
      </c>
      <c r="S3923" s="42">
        <v>4238.0</v>
      </c>
    </row>
    <row r="3924">
      <c r="A3924" s="42">
        <v>4149.0</v>
      </c>
      <c r="B3924" s="42">
        <v>19.0</v>
      </c>
      <c r="D3924" s="42">
        <v>4149.0</v>
      </c>
      <c r="E3924" s="42">
        <v>19.0</v>
      </c>
      <c r="G3924" s="2">
        <f>IFERROR(__xludf.DUMMYFUNCTION("""COMPUTED_VALUE"""),4.0)</f>
        <v>4</v>
      </c>
      <c r="O3924" s="42">
        <v>3922.0</v>
      </c>
      <c r="P3924" s="42">
        <v>4387.0</v>
      </c>
      <c r="S3924" s="42">
        <v>4387.0</v>
      </c>
    </row>
    <row r="3925">
      <c r="A3925" s="42">
        <v>4150.0</v>
      </c>
      <c r="B3925" s="42">
        <v>18.0</v>
      </c>
      <c r="D3925" s="42">
        <v>4150.0</v>
      </c>
      <c r="E3925" s="42">
        <v>18.0</v>
      </c>
      <c r="G3925" s="2">
        <f>IFERROR(__xludf.DUMMYFUNCTION("""COMPUTED_VALUE"""),4.0)</f>
        <v>4</v>
      </c>
      <c r="O3925" s="42">
        <v>3923.0</v>
      </c>
      <c r="P3925" s="42">
        <v>4254.0</v>
      </c>
      <c r="S3925" s="42">
        <v>4254.0</v>
      </c>
    </row>
    <row r="3926">
      <c r="A3926" s="42">
        <v>4151.0</v>
      </c>
      <c r="B3926" s="42">
        <v>19.0</v>
      </c>
      <c r="D3926" s="42">
        <v>4151.0</v>
      </c>
      <c r="E3926" s="42">
        <v>19.0</v>
      </c>
      <c r="G3926" s="2">
        <f>IFERROR(__xludf.DUMMYFUNCTION("""COMPUTED_VALUE"""),5.0)</f>
        <v>5</v>
      </c>
      <c r="O3926" s="42">
        <v>3924.0</v>
      </c>
      <c r="P3926" s="42">
        <v>3874.0</v>
      </c>
      <c r="S3926" s="42">
        <v>3874.0</v>
      </c>
    </row>
    <row r="3927">
      <c r="A3927" s="42">
        <v>4152.0</v>
      </c>
      <c r="B3927" s="42">
        <v>20.0</v>
      </c>
      <c r="D3927" s="42">
        <v>4152.0</v>
      </c>
      <c r="E3927" s="42">
        <v>20.0</v>
      </c>
      <c r="G3927" s="2">
        <f>IFERROR(__xludf.DUMMYFUNCTION("""COMPUTED_VALUE"""),7.0)</f>
        <v>7</v>
      </c>
      <c r="O3927" s="42">
        <v>3925.0</v>
      </c>
      <c r="P3927" s="42">
        <v>3863.0</v>
      </c>
      <c r="S3927" s="42">
        <v>3863.0</v>
      </c>
    </row>
    <row r="3928">
      <c r="A3928" s="42">
        <v>4153.0</v>
      </c>
      <c r="B3928" s="42">
        <v>14.0</v>
      </c>
      <c r="D3928" s="42">
        <v>4153.0</v>
      </c>
      <c r="E3928" s="42">
        <v>16.0</v>
      </c>
      <c r="G3928" s="2">
        <f>IFERROR(__xludf.DUMMYFUNCTION("""COMPUTED_VALUE"""),6.0)</f>
        <v>6</v>
      </c>
      <c r="O3928" s="42">
        <v>3926.0</v>
      </c>
      <c r="P3928" s="42">
        <v>4016.0</v>
      </c>
      <c r="S3928" s="42">
        <v>4016.0</v>
      </c>
    </row>
    <row r="3929">
      <c r="A3929" s="42">
        <v>4154.0</v>
      </c>
      <c r="B3929" s="42">
        <v>16.0</v>
      </c>
      <c r="D3929" s="42">
        <v>4154.0</v>
      </c>
      <c r="E3929" s="42">
        <v>16.0</v>
      </c>
      <c r="G3929" s="2">
        <f>IFERROR(__xludf.DUMMYFUNCTION("""COMPUTED_VALUE"""),5.0)</f>
        <v>5</v>
      </c>
      <c r="O3929" s="42">
        <v>3927.0</v>
      </c>
      <c r="P3929" s="42">
        <v>4103.0</v>
      </c>
      <c r="S3929" s="42">
        <v>4103.0</v>
      </c>
    </row>
    <row r="3930">
      <c r="A3930" s="42">
        <v>4155.0</v>
      </c>
      <c r="B3930" s="42">
        <v>14.0</v>
      </c>
      <c r="D3930" s="42">
        <v>4155.0</v>
      </c>
      <c r="E3930" s="42">
        <v>16.0</v>
      </c>
      <c r="G3930" s="2">
        <f>IFERROR(__xludf.DUMMYFUNCTION("""COMPUTED_VALUE"""),3.0)</f>
        <v>3</v>
      </c>
      <c r="O3930" s="42">
        <v>3928.0</v>
      </c>
      <c r="P3930" s="42">
        <v>4017.0</v>
      </c>
      <c r="S3930" s="42">
        <v>4017.0</v>
      </c>
    </row>
    <row r="3931">
      <c r="A3931" s="42">
        <v>4156.0</v>
      </c>
      <c r="B3931" s="42">
        <v>18.0</v>
      </c>
      <c r="D3931" s="42">
        <v>4156.0</v>
      </c>
      <c r="E3931" s="42">
        <v>16.0</v>
      </c>
      <c r="G3931" s="2">
        <f>IFERROR(__xludf.DUMMYFUNCTION("""COMPUTED_VALUE"""),3.0)</f>
        <v>3</v>
      </c>
      <c r="O3931" s="42">
        <v>3929.0</v>
      </c>
      <c r="P3931" s="42">
        <v>4226.0</v>
      </c>
      <c r="S3931" s="42">
        <v>4226.0</v>
      </c>
    </row>
    <row r="3932">
      <c r="A3932" s="42">
        <v>4157.0</v>
      </c>
      <c r="B3932" s="42">
        <v>15.0</v>
      </c>
      <c r="D3932" s="42">
        <v>4157.0</v>
      </c>
      <c r="E3932" s="42">
        <v>16.0</v>
      </c>
      <c r="G3932" s="2">
        <f>IFERROR(__xludf.DUMMYFUNCTION("""COMPUTED_VALUE"""),8.0)</f>
        <v>8</v>
      </c>
      <c r="O3932" s="42">
        <v>3930.0</v>
      </c>
      <c r="P3932" s="42">
        <v>3478.0</v>
      </c>
      <c r="S3932" s="42">
        <v>3478.0</v>
      </c>
    </row>
    <row r="3933">
      <c r="A3933" s="42">
        <v>4158.0</v>
      </c>
      <c r="B3933" s="42">
        <v>15.0</v>
      </c>
      <c r="D3933" s="42">
        <v>4158.0</v>
      </c>
      <c r="E3933" s="42">
        <v>16.0</v>
      </c>
      <c r="G3933" s="2">
        <f>IFERROR(__xludf.DUMMYFUNCTION("""COMPUTED_VALUE"""),6.0)</f>
        <v>6</v>
      </c>
      <c r="O3933" s="42">
        <v>3931.0</v>
      </c>
      <c r="P3933" s="42">
        <v>3147.0</v>
      </c>
      <c r="S3933" s="42">
        <v>3147.0</v>
      </c>
    </row>
    <row r="3934">
      <c r="A3934" s="42">
        <v>4159.0</v>
      </c>
      <c r="B3934" s="42">
        <v>16.0</v>
      </c>
      <c r="D3934" s="42">
        <v>4159.0</v>
      </c>
      <c r="E3934" s="42">
        <v>16.0</v>
      </c>
      <c r="G3934" s="2">
        <f>IFERROR(__xludf.DUMMYFUNCTION("""COMPUTED_VALUE"""),7.0)</f>
        <v>7</v>
      </c>
      <c r="O3934" s="42">
        <v>3932.0</v>
      </c>
      <c r="P3934" s="42">
        <v>3252.0</v>
      </c>
      <c r="S3934" s="42">
        <v>3252.0</v>
      </c>
    </row>
    <row r="3935">
      <c r="A3935" s="42">
        <v>4160.0</v>
      </c>
      <c r="B3935" s="42">
        <v>13.0</v>
      </c>
      <c r="D3935" s="42">
        <v>4160.0</v>
      </c>
      <c r="E3935" s="42">
        <v>10.0</v>
      </c>
      <c r="G3935" s="2">
        <f>IFERROR(__xludf.DUMMYFUNCTION("""COMPUTED_VALUE"""),12.0)</f>
        <v>12</v>
      </c>
      <c r="O3935" s="42">
        <v>3933.0</v>
      </c>
      <c r="P3935" s="42">
        <v>3307.0</v>
      </c>
      <c r="S3935" s="42">
        <v>3307.0</v>
      </c>
    </row>
    <row r="3936">
      <c r="A3936" s="42">
        <v>4161.0</v>
      </c>
      <c r="B3936" s="42">
        <v>13.0</v>
      </c>
      <c r="D3936" s="42">
        <v>4161.0</v>
      </c>
      <c r="E3936" s="42">
        <v>16.0</v>
      </c>
      <c r="G3936" s="2">
        <f>IFERROR(__xludf.DUMMYFUNCTION("""COMPUTED_VALUE"""),7.0)</f>
        <v>7</v>
      </c>
      <c r="O3936" s="42">
        <v>3934.0</v>
      </c>
      <c r="P3936" s="42">
        <v>2654.0</v>
      </c>
      <c r="S3936" s="42">
        <v>2654.0</v>
      </c>
    </row>
    <row r="3937">
      <c r="A3937" s="42">
        <v>4162.0</v>
      </c>
      <c r="B3937" s="42">
        <v>16.0</v>
      </c>
      <c r="D3937" s="42">
        <v>4162.0</v>
      </c>
      <c r="E3937" s="42">
        <v>16.0</v>
      </c>
      <c r="G3937" s="2">
        <f>IFERROR(__xludf.DUMMYFUNCTION("""COMPUTED_VALUE"""),8.0)</f>
        <v>8</v>
      </c>
      <c r="O3937" s="42">
        <v>3935.0</v>
      </c>
      <c r="P3937" s="42">
        <v>1978.0</v>
      </c>
      <c r="S3937" s="42">
        <v>1978.0</v>
      </c>
    </row>
    <row r="3938">
      <c r="A3938" s="42">
        <v>4163.0</v>
      </c>
      <c r="B3938" s="42">
        <v>19.0</v>
      </c>
      <c r="D3938" s="42">
        <v>4163.0</v>
      </c>
      <c r="E3938" s="42">
        <v>16.0</v>
      </c>
      <c r="G3938" s="2">
        <f>IFERROR(__xludf.DUMMYFUNCTION("""COMPUTED_VALUE"""),12.0)</f>
        <v>12</v>
      </c>
      <c r="O3938" s="42">
        <v>3936.0</v>
      </c>
      <c r="P3938" s="42">
        <v>2288.0</v>
      </c>
      <c r="S3938" s="42">
        <v>2288.0</v>
      </c>
    </row>
    <row r="3939">
      <c r="A3939" s="42">
        <v>4164.0</v>
      </c>
      <c r="B3939" s="42">
        <v>17.0</v>
      </c>
      <c r="D3939" s="42">
        <v>4164.0</v>
      </c>
      <c r="E3939" s="42">
        <v>16.0</v>
      </c>
      <c r="G3939" s="2">
        <f>IFERROR(__xludf.DUMMYFUNCTION("""COMPUTED_VALUE"""),8.0)</f>
        <v>8</v>
      </c>
      <c r="O3939" s="42">
        <v>3937.0</v>
      </c>
      <c r="P3939" s="42">
        <v>2164.0</v>
      </c>
      <c r="S3939" s="42">
        <v>2164.0</v>
      </c>
    </row>
    <row r="3940">
      <c r="A3940" s="42">
        <v>4165.0</v>
      </c>
      <c r="B3940" s="42">
        <v>17.0</v>
      </c>
      <c r="D3940" s="42">
        <v>4165.0</v>
      </c>
      <c r="E3940" s="42">
        <v>17.0</v>
      </c>
      <c r="G3940" s="2">
        <f>IFERROR(__xludf.DUMMYFUNCTION("""COMPUTED_VALUE"""),9.0)</f>
        <v>9</v>
      </c>
      <c r="O3940" s="42">
        <v>3938.0</v>
      </c>
      <c r="P3940" s="42">
        <v>1913.0</v>
      </c>
      <c r="S3940" s="42">
        <v>1913.0</v>
      </c>
    </row>
    <row r="3941">
      <c r="A3941" s="42">
        <v>4166.0</v>
      </c>
      <c r="B3941" s="42">
        <v>19.0</v>
      </c>
      <c r="D3941" s="42">
        <v>4166.0</v>
      </c>
      <c r="E3941" s="42">
        <v>19.0</v>
      </c>
      <c r="G3941" s="2">
        <f>IFERROR(__xludf.DUMMYFUNCTION("""COMPUTED_VALUE"""),10.0)</f>
        <v>10</v>
      </c>
      <c r="O3941" s="42">
        <v>3939.0</v>
      </c>
      <c r="P3941" s="42">
        <v>2011.0</v>
      </c>
      <c r="S3941" s="42">
        <v>2011.0</v>
      </c>
    </row>
    <row r="3942">
      <c r="A3942" s="42">
        <v>4167.0</v>
      </c>
      <c r="B3942" s="42">
        <v>13.0</v>
      </c>
      <c r="D3942" s="42">
        <v>4167.0</v>
      </c>
      <c r="E3942" s="42">
        <v>16.0</v>
      </c>
      <c r="G3942" s="2">
        <f>IFERROR(__xludf.DUMMYFUNCTION("""COMPUTED_VALUE"""),8.0)</f>
        <v>8</v>
      </c>
      <c r="O3942" s="42">
        <v>3940.0</v>
      </c>
      <c r="P3942" s="42">
        <v>2627.0</v>
      </c>
      <c r="S3942" s="42">
        <v>2627.0</v>
      </c>
    </row>
    <row r="3943">
      <c r="A3943" s="42">
        <v>4168.0</v>
      </c>
      <c r="B3943" s="42">
        <v>14.0</v>
      </c>
      <c r="D3943" s="42">
        <v>4168.0</v>
      </c>
      <c r="E3943" s="42">
        <v>16.0</v>
      </c>
      <c r="G3943" s="2">
        <f>IFERROR(__xludf.DUMMYFUNCTION("""COMPUTED_VALUE"""),10.0)</f>
        <v>10</v>
      </c>
      <c r="O3943" s="42">
        <v>3941.0</v>
      </c>
      <c r="P3943" s="42">
        <v>2642.0</v>
      </c>
      <c r="S3943" s="42">
        <v>2642.0</v>
      </c>
    </row>
    <row r="3944">
      <c r="A3944" s="42">
        <v>4169.0</v>
      </c>
      <c r="B3944" s="42">
        <v>19.0</v>
      </c>
      <c r="D3944" s="42">
        <v>4169.0</v>
      </c>
      <c r="E3944" s="42">
        <v>16.0</v>
      </c>
      <c r="G3944" s="2">
        <f>IFERROR(__xludf.DUMMYFUNCTION("""COMPUTED_VALUE"""),10.0)</f>
        <v>10</v>
      </c>
      <c r="O3944" s="42">
        <v>3942.0</v>
      </c>
      <c r="P3944" s="42">
        <v>2776.0</v>
      </c>
      <c r="S3944" s="42">
        <v>2776.0</v>
      </c>
    </row>
    <row r="3945">
      <c r="A3945" s="42">
        <v>4170.0</v>
      </c>
      <c r="B3945" s="42">
        <v>18.0</v>
      </c>
      <c r="D3945" s="42">
        <v>4170.0</v>
      </c>
      <c r="E3945" s="42">
        <v>16.0</v>
      </c>
      <c r="G3945" s="2">
        <f>IFERROR(__xludf.DUMMYFUNCTION("""COMPUTED_VALUE"""),11.0)</f>
        <v>11</v>
      </c>
      <c r="O3945" s="42">
        <v>3943.0</v>
      </c>
      <c r="P3945" s="42">
        <v>2673.0</v>
      </c>
      <c r="S3945" s="42">
        <v>2673.0</v>
      </c>
    </row>
    <row r="3946">
      <c r="A3946" s="42">
        <v>4171.0</v>
      </c>
      <c r="B3946" s="42">
        <v>18.0</v>
      </c>
      <c r="D3946" s="42">
        <v>4171.0</v>
      </c>
      <c r="E3946" s="42">
        <v>18.0</v>
      </c>
      <c r="G3946" s="2">
        <f>IFERROR(__xludf.DUMMYFUNCTION("""COMPUTED_VALUE"""),4.0)</f>
        <v>4</v>
      </c>
      <c r="O3946" s="42">
        <v>3944.0</v>
      </c>
      <c r="P3946" s="42">
        <v>2541.0</v>
      </c>
      <c r="S3946" s="42">
        <v>2541.0</v>
      </c>
    </row>
    <row r="3947">
      <c r="A3947" s="42">
        <v>4173.0</v>
      </c>
      <c r="B3947" s="42">
        <v>18.0</v>
      </c>
      <c r="D3947" s="42">
        <v>4173.0</v>
      </c>
      <c r="E3947" s="42">
        <v>18.0</v>
      </c>
      <c r="G3947" s="2">
        <f>IFERROR(__xludf.DUMMYFUNCTION("""COMPUTED_VALUE"""),4.0)</f>
        <v>4</v>
      </c>
      <c r="O3947" s="42">
        <v>3945.0</v>
      </c>
      <c r="P3947" s="42">
        <v>3157.0</v>
      </c>
      <c r="S3947" s="42">
        <v>3157.0</v>
      </c>
    </row>
    <row r="3948">
      <c r="A3948" s="42">
        <v>4174.0</v>
      </c>
      <c r="B3948" s="42">
        <v>16.0</v>
      </c>
      <c r="D3948" s="42">
        <v>4174.0</v>
      </c>
      <c r="E3948" s="42">
        <v>16.0</v>
      </c>
      <c r="G3948" s="2">
        <f>IFERROR(__xludf.DUMMYFUNCTION("""COMPUTED_VALUE"""),3.0)</f>
        <v>3</v>
      </c>
      <c r="O3948" s="42">
        <v>3946.0</v>
      </c>
      <c r="P3948" s="42">
        <v>3338.0</v>
      </c>
      <c r="S3948" s="42">
        <v>3338.0</v>
      </c>
    </row>
    <row r="3949">
      <c r="A3949" s="42">
        <v>4175.0</v>
      </c>
      <c r="B3949" s="42">
        <v>15.0</v>
      </c>
      <c r="D3949" s="42">
        <v>4175.0</v>
      </c>
      <c r="E3949" s="42">
        <v>16.0</v>
      </c>
      <c r="G3949" s="2">
        <f>IFERROR(__xludf.DUMMYFUNCTION("""COMPUTED_VALUE"""),5.0)</f>
        <v>5</v>
      </c>
      <c r="O3949" s="42">
        <v>3947.0</v>
      </c>
      <c r="P3949" s="42">
        <v>3533.0</v>
      </c>
      <c r="S3949" s="42">
        <v>3533.0</v>
      </c>
    </row>
    <row r="3950">
      <c r="A3950" s="42">
        <v>4176.0</v>
      </c>
      <c r="B3950" s="42">
        <v>19.0</v>
      </c>
      <c r="D3950" s="42">
        <v>4176.0</v>
      </c>
      <c r="E3950" s="42">
        <v>18.0</v>
      </c>
      <c r="G3950" s="2">
        <f>IFERROR(__xludf.DUMMYFUNCTION("""COMPUTED_VALUE"""),5.0)</f>
        <v>5</v>
      </c>
      <c r="O3950" s="42">
        <v>3948.0</v>
      </c>
      <c r="P3950" s="42">
        <v>2988.0</v>
      </c>
      <c r="S3950" s="42">
        <v>2988.0</v>
      </c>
    </row>
    <row r="3951">
      <c r="A3951" s="42">
        <v>4177.0</v>
      </c>
      <c r="B3951" s="42">
        <v>18.0</v>
      </c>
      <c r="D3951" s="42">
        <v>4177.0</v>
      </c>
      <c r="E3951" s="42">
        <v>18.0</v>
      </c>
      <c r="G3951" s="2">
        <f>IFERROR(__xludf.DUMMYFUNCTION("""COMPUTED_VALUE"""),5.0)</f>
        <v>5</v>
      </c>
      <c r="O3951" s="42">
        <v>3949.0</v>
      </c>
      <c r="P3951" s="42">
        <v>2467.0</v>
      </c>
      <c r="S3951" s="42">
        <v>2467.0</v>
      </c>
    </row>
    <row r="3952">
      <c r="A3952" s="42">
        <v>4178.0</v>
      </c>
      <c r="B3952" s="42">
        <v>18.0</v>
      </c>
      <c r="D3952" s="42">
        <v>4178.0</v>
      </c>
      <c r="E3952" s="42">
        <v>18.0</v>
      </c>
      <c r="G3952" s="2">
        <f>IFERROR(__xludf.DUMMYFUNCTION("""COMPUTED_VALUE"""),6.0)</f>
        <v>6</v>
      </c>
      <c r="O3952" s="42">
        <v>3950.0</v>
      </c>
      <c r="P3952" s="42">
        <v>2315.0</v>
      </c>
      <c r="S3952" s="42">
        <v>2315.0</v>
      </c>
    </row>
    <row r="3953">
      <c r="A3953" s="42">
        <v>4179.0</v>
      </c>
      <c r="B3953" s="42">
        <v>17.0</v>
      </c>
      <c r="D3953" s="42">
        <v>4179.0</v>
      </c>
      <c r="E3953" s="42">
        <v>17.0</v>
      </c>
      <c r="G3953" s="2">
        <f>IFERROR(__xludf.DUMMYFUNCTION("""COMPUTED_VALUE"""),7.0)</f>
        <v>7</v>
      </c>
      <c r="O3953" s="42">
        <v>3951.0</v>
      </c>
      <c r="P3953" s="42">
        <v>2558.0</v>
      </c>
      <c r="S3953" s="42">
        <v>2558.0</v>
      </c>
    </row>
    <row r="3954">
      <c r="A3954" s="42">
        <v>4180.0</v>
      </c>
      <c r="B3954" s="42">
        <v>19.0</v>
      </c>
      <c r="D3954" s="42">
        <v>4180.0</v>
      </c>
      <c r="E3954" s="42">
        <v>19.0</v>
      </c>
      <c r="G3954" s="2">
        <f>IFERROR(__xludf.DUMMYFUNCTION("""COMPUTED_VALUE"""),9.0)</f>
        <v>9</v>
      </c>
      <c r="O3954" s="42">
        <v>3952.0</v>
      </c>
      <c r="P3954" s="42">
        <v>2248.0</v>
      </c>
      <c r="S3954" s="42">
        <v>2248.0</v>
      </c>
    </row>
    <row r="3955">
      <c r="A3955" s="42">
        <v>4181.0</v>
      </c>
      <c r="B3955" s="42">
        <v>17.0</v>
      </c>
      <c r="D3955" s="42">
        <v>4181.0</v>
      </c>
      <c r="E3955" s="42">
        <v>17.0</v>
      </c>
      <c r="G3955" s="2">
        <f>IFERROR(__xludf.DUMMYFUNCTION("""COMPUTED_VALUE"""),9.0)</f>
        <v>9</v>
      </c>
      <c r="O3955" s="42">
        <v>3953.0</v>
      </c>
      <c r="P3955" s="42">
        <v>1840.0</v>
      </c>
      <c r="S3955" s="42">
        <v>1840.0</v>
      </c>
    </row>
    <row r="3956">
      <c r="A3956" s="42">
        <v>4182.0</v>
      </c>
      <c r="B3956" s="42">
        <v>14.0</v>
      </c>
      <c r="D3956" s="42">
        <v>4182.0</v>
      </c>
      <c r="E3956" s="42">
        <v>16.0</v>
      </c>
      <c r="G3956" s="2">
        <f>IFERROR(__xludf.DUMMYFUNCTION("""COMPUTED_VALUE"""),10.0)</f>
        <v>10</v>
      </c>
      <c r="O3956" s="42">
        <v>3954.0</v>
      </c>
      <c r="P3956" s="42">
        <v>2648.0</v>
      </c>
      <c r="S3956" s="42">
        <v>2648.0</v>
      </c>
    </row>
    <row r="3957">
      <c r="A3957" s="42">
        <v>4183.0</v>
      </c>
      <c r="B3957" s="42">
        <v>12.0</v>
      </c>
      <c r="D3957" s="42">
        <v>4183.0</v>
      </c>
      <c r="E3957" s="42">
        <v>13.0</v>
      </c>
      <c r="G3957" s="2">
        <f>IFERROR(__xludf.DUMMYFUNCTION("""COMPUTED_VALUE"""),9.0)</f>
        <v>9</v>
      </c>
      <c r="O3957" s="42">
        <v>3955.0</v>
      </c>
      <c r="P3957" s="42">
        <v>2399.0</v>
      </c>
      <c r="S3957" s="42">
        <v>2399.0</v>
      </c>
    </row>
    <row r="3958">
      <c r="A3958" s="42">
        <v>4184.0</v>
      </c>
      <c r="B3958" s="42">
        <v>14.0</v>
      </c>
      <c r="D3958" s="42">
        <v>4184.0</v>
      </c>
      <c r="E3958" s="42">
        <v>12.0</v>
      </c>
      <c r="G3958" s="2">
        <f>IFERROR(__xludf.DUMMYFUNCTION("""COMPUTED_VALUE"""),10.0)</f>
        <v>10</v>
      </c>
      <c r="O3958" s="42">
        <v>3956.0</v>
      </c>
      <c r="P3958" s="42">
        <v>1865.0</v>
      </c>
      <c r="S3958" s="42">
        <v>1865.0</v>
      </c>
    </row>
    <row r="3959">
      <c r="A3959" s="42">
        <v>4185.0</v>
      </c>
      <c r="B3959" s="42">
        <v>18.0</v>
      </c>
      <c r="D3959" s="42">
        <v>4185.0</v>
      </c>
      <c r="E3959" s="42">
        <v>17.0</v>
      </c>
      <c r="G3959" s="2">
        <f>IFERROR(__xludf.DUMMYFUNCTION("""COMPUTED_VALUE"""),8.0)</f>
        <v>8</v>
      </c>
      <c r="O3959" s="42">
        <v>3957.0</v>
      </c>
      <c r="P3959" s="42">
        <v>1833.0</v>
      </c>
      <c r="S3959" s="42">
        <v>1833.0</v>
      </c>
    </row>
    <row r="3960">
      <c r="A3960" s="42">
        <v>4186.0</v>
      </c>
      <c r="B3960" s="42">
        <v>13.0</v>
      </c>
      <c r="D3960" s="42">
        <v>4186.0</v>
      </c>
      <c r="E3960" s="42">
        <v>14.0</v>
      </c>
      <c r="G3960" s="2">
        <f>IFERROR(__xludf.DUMMYFUNCTION("""COMPUTED_VALUE"""),7.0)</f>
        <v>7</v>
      </c>
      <c r="O3960" s="42">
        <v>3958.0</v>
      </c>
      <c r="P3960" s="42">
        <v>1675.0</v>
      </c>
      <c r="S3960" s="42">
        <v>1675.0</v>
      </c>
    </row>
    <row r="3961">
      <c r="A3961" s="42">
        <v>4187.0</v>
      </c>
      <c r="B3961" s="42">
        <v>12.0</v>
      </c>
      <c r="D3961" s="42">
        <v>4187.0</v>
      </c>
      <c r="E3961" s="42">
        <v>11.0</v>
      </c>
      <c r="G3961" s="2">
        <f>IFERROR(__xludf.DUMMYFUNCTION("""COMPUTED_VALUE"""),6.0)</f>
        <v>6</v>
      </c>
      <c r="O3961" s="42">
        <v>3959.0</v>
      </c>
      <c r="P3961" s="42">
        <v>1682.0</v>
      </c>
      <c r="S3961" s="42">
        <v>1682.0</v>
      </c>
    </row>
    <row r="3962">
      <c r="A3962" s="42">
        <v>4188.0</v>
      </c>
      <c r="B3962" s="42">
        <v>10.0</v>
      </c>
      <c r="D3962" s="42">
        <v>4188.0</v>
      </c>
      <c r="E3962" s="42">
        <v>10.0</v>
      </c>
      <c r="G3962" s="2">
        <f>IFERROR(__xludf.DUMMYFUNCTION("""COMPUTED_VALUE"""),7.0)</f>
        <v>7</v>
      </c>
      <c r="O3962" s="42">
        <v>3960.0</v>
      </c>
      <c r="P3962" s="42">
        <v>1698.0</v>
      </c>
      <c r="S3962" s="42">
        <v>1698.0</v>
      </c>
    </row>
    <row r="3963">
      <c r="A3963" s="42">
        <v>4189.0</v>
      </c>
      <c r="B3963" s="42">
        <v>9.0</v>
      </c>
      <c r="D3963" s="42">
        <v>4189.0</v>
      </c>
      <c r="E3963" s="42">
        <v>10.0</v>
      </c>
      <c r="G3963" s="2">
        <f>IFERROR(__xludf.DUMMYFUNCTION("""COMPUTED_VALUE"""),8.0)</f>
        <v>8</v>
      </c>
      <c r="O3963" s="42">
        <v>3961.0</v>
      </c>
      <c r="P3963" s="42">
        <v>1794.0</v>
      </c>
      <c r="S3963" s="42">
        <v>1794.0</v>
      </c>
    </row>
    <row r="3964">
      <c r="A3964" s="42">
        <v>4190.0</v>
      </c>
      <c r="B3964" s="42">
        <v>11.0</v>
      </c>
      <c r="D3964" s="42">
        <v>4190.0</v>
      </c>
      <c r="E3964" s="42">
        <v>10.0</v>
      </c>
      <c r="G3964" s="2">
        <f>IFERROR(__xludf.DUMMYFUNCTION("""COMPUTED_VALUE"""),6.0)</f>
        <v>6</v>
      </c>
      <c r="O3964" s="42">
        <v>3962.0</v>
      </c>
      <c r="P3964" s="42">
        <v>2281.0</v>
      </c>
      <c r="S3964" s="42">
        <v>2281.0</v>
      </c>
    </row>
    <row r="3965">
      <c r="A3965" s="42">
        <v>4191.0</v>
      </c>
      <c r="B3965" s="42">
        <v>14.0</v>
      </c>
      <c r="D3965" s="42">
        <v>4191.0</v>
      </c>
      <c r="E3965" s="42">
        <v>16.0</v>
      </c>
      <c r="G3965" s="2">
        <f>IFERROR(__xludf.DUMMYFUNCTION("""COMPUTED_VALUE"""),8.0)</f>
        <v>8</v>
      </c>
      <c r="O3965" s="42">
        <v>3963.0</v>
      </c>
      <c r="P3965" s="42">
        <v>2623.0</v>
      </c>
      <c r="S3965" s="42">
        <v>2623.0</v>
      </c>
    </row>
    <row r="3966">
      <c r="A3966" s="42">
        <v>4192.0</v>
      </c>
      <c r="B3966" s="42">
        <v>16.0</v>
      </c>
      <c r="D3966" s="42">
        <v>4192.0</v>
      </c>
      <c r="E3966" s="42">
        <v>16.0</v>
      </c>
      <c r="G3966" s="2">
        <f>IFERROR(__xludf.DUMMYFUNCTION("""COMPUTED_VALUE"""),8.0)</f>
        <v>8</v>
      </c>
      <c r="O3966" s="42">
        <v>3964.0</v>
      </c>
      <c r="P3966" s="42">
        <v>2970.0</v>
      </c>
      <c r="S3966" s="42">
        <v>2970.0</v>
      </c>
    </row>
    <row r="3967">
      <c r="A3967" s="42">
        <v>4193.0</v>
      </c>
      <c r="B3967" s="42">
        <v>15.0</v>
      </c>
      <c r="D3967" s="42">
        <v>4193.0</v>
      </c>
      <c r="E3967" s="42">
        <v>16.0</v>
      </c>
      <c r="G3967" s="2">
        <f>IFERROR(__xludf.DUMMYFUNCTION("""COMPUTED_VALUE"""),12.0)</f>
        <v>12</v>
      </c>
      <c r="O3967" s="42">
        <v>3965.0</v>
      </c>
      <c r="P3967" s="42">
        <v>2506.0</v>
      </c>
      <c r="S3967" s="42">
        <v>2506.0</v>
      </c>
    </row>
    <row r="3968">
      <c r="A3968" s="42">
        <v>4194.0</v>
      </c>
      <c r="B3968" s="42">
        <v>15.0</v>
      </c>
      <c r="D3968" s="42">
        <v>4194.0</v>
      </c>
      <c r="E3968" s="42">
        <v>16.0</v>
      </c>
      <c r="G3968" s="2">
        <f>IFERROR(__xludf.DUMMYFUNCTION("""COMPUTED_VALUE"""),10.0)</f>
        <v>10</v>
      </c>
      <c r="O3968" s="42">
        <v>3966.0</v>
      </c>
      <c r="P3968" s="42">
        <v>2425.0</v>
      </c>
      <c r="S3968" s="42">
        <v>2425.0</v>
      </c>
    </row>
    <row r="3969">
      <c r="A3969" s="42">
        <v>4195.0</v>
      </c>
      <c r="B3969" s="42">
        <v>16.0</v>
      </c>
      <c r="D3969" s="42">
        <v>4195.0</v>
      </c>
      <c r="E3969" s="42">
        <v>13.0</v>
      </c>
      <c r="G3969" s="2">
        <f>IFERROR(__xludf.DUMMYFUNCTION("""COMPUTED_VALUE"""),14.0)</f>
        <v>14</v>
      </c>
      <c r="O3969" s="42">
        <v>3967.0</v>
      </c>
      <c r="P3969" s="42">
        <v>2388.0</v>
      </c>
      <c r="S3969" s="42">
        <v>2388.0</v>
      </c>
    </row>
    <row r="3970">
      <c r="A3970" s="42">
        <v>4196.0</v>
      </c>
      <c r="B3970" s="42">
        <v>14.0</v>
      </c>
      <c r="D3970" s="42">
        <v>4196.0</v>
      </c>
      <c r="E3970" s="42">
        <v>15.0</v>
      </c>
      <c r="G3970" s="2">
        <f>IFERROR(__xludf.DUMMYFUNCTION("""COMPUTED_VALUE"""),14.0)</f>
        <v>14</v>
      </c>
      <c r="O3970" s="42">
        <v>3968.0</v>
      </c>
      <c r="P3970" s="42">
        <v>2731.0</v>
      </c>
      <c r="S3970" s="42">
        <v>2731.0</v>
      </c>
    </row>
    <row r="3971">
      <c r="A3971" s="42">
        <v>4197.0</v>
      </c>
      <c r="B3971" s="42">
        <v>14.0</v>
      </c>
      <c r="D3971" s="42">
        <v>4197.0</v>
      </c>
      <c r="E3971" s="42">
        <v>12.0</v>
      </c>
      <c r="G3971" s="2">
        <f>IFERROR(__xludf.DUMMYFUNCTION("""COMPUTED_VALUE"""),9.0)</f>
        <v>9</v>
      </c>
      <c r="O3971" s="42">
        <v>3969.0</v>
      </c>
      <c r="P3971" s="42">
        <v>3407.0</v>
      </c>
      <c r="S3971" s="42">
        <v>3407.0</v>
      </c>
    </row>
    <row r="3972">
      <c r="A3972" s="42">
        <v>4198.0</v>
      </c>
      <c r="B3972" s="42">
        <v>11.0</v>
      </c>
      <c r="D3972" s="42">
        <v>4198.0</v>
      </c>
      <c r="E3972" s="42">
        <v>16.0</v>
      </c>
      <c r="G3972" s="2">
        <f>IFERROR(__xludf.DUMMYFUNCTION("""COMPUTED_VALUE"""),10.0)</f>
        <v>10</v>
      </c>
      <c r="O3972" s="42">
        <v>3970.0</v>
      </c>
      <c r="P3972" s="42">
        <v>3504.0</v>
      </c>
      <c r="S3972" s="42">
        <v>3504.0</v>
      </c>
    </row>
    <row r="3973">
      <c r="A3973" s="42">
        <v>4199.0</v>
      </c>
      <c r="B3973" s="42">
        <v>14.0</v>
      </c>
      <c r="D3973" s="42">
        <v>4199.0</v>
      </c>
      <c r="E3973" s="42">
        <v>12.0</v>
      </c>
      <c r="G3973" s="2">
        <f>IFERROR(__xludf.DUMMYFUNCTION("""COMPUTED_VALUE"""),12.0)</f>
        <v>12</v>
      </c>
      <c r="O3973" s="42">
        <v>3971.0</v>
      </c>
      <c r="P3973" s="42">
        <v>3514.0</v>
      </c>
      <c r="S3973" s="42">
        <v>3514.0</v>
      </c>
    </row>
    <row r="3974">
      <c r="A3974" s="42">
        <v>4200.0</v>
      </c>
      <c r="B3974" s="42">
        <v>12.0</v>
      </c>
      <c r="D3974" s="42">
        <v>4200.0</v>
      </c>
      <c r="E3974" s="42">
        <v>9.0</v>
      </c>
      <c r="G3974" s="2">
        <f>IFERROR(__xludf.DUMMYFUNCTION("""COMPUTED_VALUE"""),12.0)</f>
        <v>12</v>
      </c>
      <c r="O3974" s="42">
        <v>3972.0</v>
      </c>
      <c r="P3974" s="42">
        <v>4259.0</v>
      </c>
      <c r="S3974" s="42">
        <v>4259.0</v>
      </c>
    </row>
    <row r="3975">
      <c r="A3975" s="42">
        <v>4201.0</v>
      </c>
      <c r="B3975" s="42">
        <v>19.0</v>
      </c>
      <c r="D3975" s="42">
        <v>4201.0</v>
      </c>
      <c r="E3975" s="42">
        <v>19.0</v>
      </c>
      <c r="G3975" s="2">
        <f>IFERROR(__xludf.DUMMYFUNCTION("""COMPUTED_VALUE"""),9.0)</f>
        <v>9</v>
      </c>
      <c r="O3975" s="42">
        <v>3973.0</v>
      </c>
      <c r="P3975" s="42">
        <v>4172.0</v>
      </c>
      <c r="S3975" s="42">
        <v>4172.0</v>
      </c>
    </row>
    <row r="3976">
      <c r="A3976" s="42">
        <v>4202.0</v>
      </c>
      <c r="B3976" s="42">
        <v>18.0</v>
      </c>
      <c r="D3976" s="42">
        <v>4202.0</v>
      </c>
      <c r="E3976" s="42">
        <v>18.0</v>
      </c>
      <c r="G3976" s="2">
        <f>IFERROR(__xludf.DUMMYFUNCTION("""COMPUTED_VALUE"""),15.0)</f>
        <v>15</v>
      </c>
      <c r="O3976" s="42">
        <v>3974.0</v>
      </c>
      <c r="P3976" s="42">
        <v>4076.0</v>
      </c>
      <c r="S3976" s="42">
        <v>4076.0</v>
      </c>
    </row>
    <row r="3977">
      <c r="A3977" s="42">
        <v>4203.0</v>
      </c>
      <c r="B3977" s="42">
        <v>19.0</v>
      </c>
      <c r="D3977" s="42">
        <v>4203.0</v>
      </c>
      <c r="E3977" s="42">
        <v>19.0</v>
      </c>
      <c r="G3977" s="2">
        <f>IFERROR(__xludf.DUMMYFUNCTION("""COMPUTED_VALUE"""),10.0)</f>
        <v>10</v>
      </c>
      <c r="O3977" s="42">
        <v>3975.0</v>
      </c>
      <c r="P3977" s="42">
        <v>5081.0</v>
      </c>
      <c r="S3977" s="42">
        <v>5081.0</v>
      </c>
    </row>
    <row r="3978">
      <c r="A3978" s="42">
        <v>4329.0</v>
      </c>
      <c r="B3978" s="42">
        <v>20.0</v>
      </c>
      <c r="D3978" s="42">
        <v>4329.0</v>
      </c>
      <c r="E3978" s="42">
        <v>20.0</v>
      </c>
      <c r="G3978" s="2">
        <f>IFERROR(__xludf.DUMMYFUNCTION("""COMPUTED_VALUE"""),12.0)</f>
        <v>12</v>
      </c>
      <c r="O3978" s="42">
        <v>3976.0</v>
      </c>
      <c r="P3978" s="42">
        <v>4972.0</v>
      </c>
      <c r="S3978" s="42">
        <v>4972.0</v>
      </c>
    </row>
    <row r="3979">
      <c r="A3979" s="42">
        <v>4330.0</v>
      </c>
      <c r="B3979" s="42">
        <v>19.0</v>
      </c>
      <c r="D3979" s="42">
        <v>4330.0</v>
      </c>
      <c r="E3979" s="42">
        <v>19.0</v>
      </c>
      <c r="G3979" s="2">
        <f>IFERROR(__xludf.DUMMYFUNCTION("""COMPUTED_VALUE"""),12.0)</f>
        <v>12</v>
      </c>
      <c r="O3979" s="42">
        <v>3977.0</v>
      </c>
      <c r="P3979" s="42">
        <v>5092.0</v>
      </c>
      <c r="S3979" s="42">
        <v>5092.0</v>
      </c>
    </row>
    <row r="3980">
      <c r="A3980" s="42">
        <v>4332.0</v>
      </c>
      <c r="B3980" s="42">
        <v>17.0</v>
      </c>
      <c r="D3980" s="42">
        <v>4332.0</v>
      </c>
      <c r="E3980" s="42">
        <v>17.0</v>
      </c>
      <c r="G3980" s="2">
        <f>IFERROR(__xludf.DUMMYFUNCTION("""COMPUTED_VALUE"""),9.0)</f>
        <v>9</v>
      </c>
      <c r="O3980" s="42">
        <v>3978.0</v>
      </c>
      <c r="P3980" s="42">
        <v>5250.0</v>
      </c>
      <c r="S3980" s="42">
        <v>5250.0</v>
      </c>
    </row>
    <row r="3981">
      <c r="A3981" s="42">
        <v>4333.0</v>
      </c>
      <c r="B3981" s="42">
        <v>22.0</v>
      </c>
      <c r="D3981" s="42">
        <v>4333.0</v>
      </c>
      <c r="E3981" s="42">
        <v>22.0</v>
      </c>
      <c r="G3981" s="2">
        <f>IFERROR(__xludf.DUMMYFUNCTION("""COMPUTED_VALUE"""),10.0)</f>
        <v>10</v>
      </c>
      <c r="O3981" s="42">
        <v>3979.0</v>
      </c>
      <c r="P3981" s="42">
        <v>5438.0</v>
      </c>
      <c r="S3981" s="42">
        <v>5438.0</v>
      </c>
    </row>
    <row r="3982">
      <c r="A3982" s="42">
        <v>4338.0</v>
      </c>
      <c r="B3982" s="42">
        <v>19.0</v>
      </c>
      <c r="D3982" s="42">
        <v>4338.0</v>
      </c>
      <c r="E3982" s="42">
        <v>19.0</v>
      </c>
      <c r="G3982" s="2">
        <f>IFERROR(__xludf.DUMMYFUNCTION("""COMPUTED_VALUE"""),10.0)</f>
        <v>10</v>
      </c>
      <c r="O3982" s="42">
        <v>3980.0</v>
      </c>
      <c r="P3982" s="42">
        <v>5865.0</v>
      </c>
      <c r="S3982" s="42">
        <v>5865.0</v>
      </c>
    </row>
    <row r="3983">
      <c r="A3983" s="42">
        <v>4339.0</v>
      </c>
      <c r="B3983" s="42">
        <v>22.0</v>
      </c>
      <c r="D3983" s="42">
        <v>4339.0</v>
      </c>
      <c r="E3983" s="42">
        <v>22.0</v>
      </c>
      <c r="G3983" s="2">
        <f>IFERROR(__xludf.DUMMYFUNCTION("""COMPUTED_VALUE"""),11.0)</f>
        <v>11</v>
      </c>
      <c r="O3983" s="42">
        <v>3981.0</v>
      </c>
      <c r="P3983" s="42">
        <v>5625.0</v>
      </c>
      <c r="S3983" s="42">
        <v>5625.0</v>
      </c>
    </row>
    <row r="3984">
      <c r="A3984" s="42">
        <v>4388.0</v>
      </c>
      <c r="B3984" s="42">
        <v>19.0</v>
      </c>
      <c r="D3984" s="42">
        <v>4388.0</v>
      </c>
      <c r="E3984" s="42">
        <v>19.0</v>
      </c>
      <c r="G3984" s="2">
        <f>IFERROR(__xludf.DUMMYFUNCTION("""COMPUTED_VALUE"""),10.0)</f>
        <v>10</v>
      </c>
      <c r="O3984" s="42">
        <v>3982.0</v>
      </c>
      <c r="P3984" s="42">
        <v>4851.0</v>
      </c>
      <c r="S3984" s="42">
        <v>4851.0</v>
      </c>
    </row>
    <row r="3985">
      <c r="A3985" s="42">
        <v>4389.0</v>
      </c>
      <c r="B3985" s="42">
        <v>18.0</v>
      </c>
      <c r="D3985" s="42">
        <v>4389.0</v>
      </c>
      <c r="E3985" s="42">
        <v>18.0</v>
      </c>
      <c r="G3985" s="2">
        <f>IFERROR(__xludf.DUMMYFUNCTION("""COMPUTED_VALUE"""),9.0)</f>
        <v>9</v>
      </c>
      <c r="O3985" s="42">
        <v>3983.0</v>
      </c>
      <c r="P3985" s="42">
        <v>5020.0</v>
      </c>
      <c r="S3985" s="42">
        <v>5020.0</v>
      </c>
    </row>
    <row r="3986">
      <c r="A3986" s="42">
        <v>4408.0</v>
      </c>
      <c r="B3986" s="42">
        <v>18.0</v>
      </c>
      <c r="D3986" s="42">
        <v>4408.0</v>
      </c>
      <c r="E3986" s="42">
        <v>18.0</v>
      </c>
      <c r="G3986" s="2">
        <f>IFERROR(__xludf.DUMMYFUNCTION("""COMPUTED_VALUE"""),8.0)</f>
        <v>8</v>
      </c>
      <c r="O3986" s="42">
        <v>3984.0</v>
      </c>
      <c r="P3986" s="42">
        <v>4126.0</v>
      </c>
      <c r="S3986" s="42">
        <v>4126.0</v>
      </c>
    </row>
    <row r="3987">
      <c r="A3987" s="42">
        <v>4462.0</v>
      </c>
      <c r="B3987" s="42">
        <v>18.0</v>
      </c>
      <c r="D3987" s="42">
        <v>4462.0</v>
      </c>
      <c r="E3987" s="42">
        <v>18.0</v>
      </c>
      <c r="G3987" s="2">
        <f>IFERROR(__xludf.DUMMYFUNCTION("""COMPUTED_VALUE"""),9.0)</f>
        <v>9</v>
      </c>
      <c r="O3987" s="42">
        <v>3985.0</v>
      </c>
      <c r="P3987" s="42">
        <v>3828.0</v>
      </c>
      <c r="S3987" s="42">
        <v>3828.0</v>
      </c>
    </row>
    <row r="3988">
      <c r="A3988" s="42">
        <v>4464.0</v>
      </c>
      <c r="B3988" s="42">
        <v>17.0</v>
      </c>
      <c r="D3988" s="42">
        <v>4464.0</v>
      </c>
      <c r="E3988" s="42">
        <v>17.0</v>
      </c>
      <c r="G3988" s="2">
        <f>IFERROR(__xludf.DUMMYFUNCTION("""COMPUTED_VALUE"""),8.0)</f>
        <v>8</v>
      </c>
      <c r="O3988" s="42">
        <v>3986.0</v>
      </c>
      <c r="P3988" s="42">
        <v>3492.0</v>
      </c>
      <c r="S3988" s="42">
        <v>3492.0</v>
      </c>
    </row>
    <row r="3989">
      <c r="A3989" s="42">
        <v>4465.0</v>
      </c>
      <c r="B3989" s="42">
        <v>16.0</v>
      </c>
      <c r="D3989" s="42">
        <v>4465.0</v>
      </c>
      <c r="E3989" s="42">
        <v>16.0</v>
      </c>
      <c r="G3989" s="2">
        <f>IFERROR(__xludf.DUMMYFUNCTION("""COMPUTED_VALUE"""),9.0)</f>
        <v>9</v>
      </c>
      <c r="O3989" s="42">
        <v>3987.0</v>
      </c>
      <c r="P3989" s="42">
        <v>3363.0</v>
      </c>
      <c r="S3989" s="42">
        <v>3363.0</v>
      </c>
    </row>
    <row r="3990">
      <c r="A3990" s="42">
        <v>4466.0</v>
      </c>
      <c r="B3990" s="42">
        <v>11.0</v>
      </c>
      <c r="D3990" s="42">
        <v>4466.0</v>
      </c>
      <c r="E3990" s="42">
        <v>16.0</v>
      </c>
      <c r="G3990" s="2">
        <f>IFERROR(__xludf.DUMMYFUNCTION("""COMPUTED_VALUE"""),9.0)</f>
        <v>9</v>
      </c>
      <c r="O3990" s="42">
        <v>3988.0</v>
      </c>
      <c r="P3990" s="42">
        <v>3824.0</v>
      </c>
      <c r="S3990" s="42">
        <v>3824.0</v>
      </c>
    </row>
    <row r="3991">
      <c r="A3991" s="42">
        <v>4467.0</v>
      </c>
      <c r="B3991" s="42">
        <v>12.0</v>
      </c>
      <c r="D3991" s="42">
        <v>4467.0</v>
      </c>
      <c r="E3991" s="42">
        <v>8.0</v>
      </c>
      <c r="G3991" s="2">
        <f>IFERROR(__xludf.DUMMYFUNCTION("""COMPUTED_VALUE"""),11.0)</f>
        <v>11</v>
      </c>
      <c r="O3991" s="42">
        <v>3989.0</v>
      </c>
      <c r="P3991" s="42">
        <v>3687.0</v>
      </c>
      <c r="S3991" s="42">
        <v>3687.0</v>
      </c>
    </row>
    <row r="3992">
      <c r="A3992" s="42">
        <v>4468.0</v>
      </c>
      <c r="B3992" s="42">
        <v>13.0</v>
      </c>
      <c r="D3992" s="42">
        <v>4468.0</v>
      </c>
      <c r="E3992" s="42">
        <v>16.0</v>
      </c>
      <c r="G3992" s="2">
        <f>IFERROR(__xludf.DUMMYFUNCTION("""COMPUTED_VALUE"""),10.0)</f>
        <v>10</v>
      </c>
      <c r="O3992" s="42">
        <v>3990.0</v>
      </c>
      <c r="P3992" s="42">
        <v>3297.0</v>
      </c>
      <c r="S3992" s="42">
        <v>3297.0</v>
      </c>
    </row>
    <row r="3993">
      <c r="A3993" s="42">
        <v>4469.0</v>
      </c>
      <c r="B3993" s="42">
        <v>12.0</v>
      </c>
      <c r="D3993" s="42">
        <v>4469.0</v>
      </c>
      <c r="E3993" s="42">
        <v>13.0</v>
      </c>
      <c r="G3993" s="2">
        <f>IFERROR(__xludf.DUMMYFUNCTION("""COMPUTED_VALUE"""),8.0)</f>
        <v>8</v>
      </c>
      <c r="O3993" s="42">
        <v>3991.0</v>
      </c>
      <c r="P3993" s="42">
        <v>3038.0</v>
      </c>
      <c r="S3993" s="42">
        <v>3038.0</v>
      </c>
    </row>
    <row r="3994">
      <c r="A3994" s="42">
        <v>4470.0</v>
      </c>
      <c r="B3994" s="42">
        <v>14.0</v>
      </c>
      <c r="D3994" s="42">
        <v>4470.0</v>
      </c>
      <c r="E3994" s="42">
        <v>10.0</v>
      </c>
      <c r="G3994" s="2">
        <f>IFERROR(__xludf.DUMMYFUNCTION("""COMPUTED_VALUE"""),7.0)</f>
        <v>7</v>
      </c>
      <c r="O3994" s="42">
        <v>3992.0</v>
      </c>
      <c r="P3994" s="42">
        <v>2794.0</v>
      </c>
      <c r="S3994" s="42">
        <v>2794.0</v>
      </c>
    </row>
    <row r="3995">
      <c r="A3995" s="42">
        <v>4471.0</v>
      </c>
      <c r="B3995" s="42">
        <v>16.0</v>
      </c>
      <c r="D3995" s="42">
        <v>4471.0</v>
      </c>
      <c r="E3995" s="42">
        <v>15.0</v>
      </c>
      <c r="G3995" s="2">
        <f>IFERROR(__xludf.DUMMYFUNCTION("""COMPUTED_VALUE"""),9.0)</f>
        <v>9</v>
      </c>
      <c r="O3995" s="42">
        <v>3993.0</v>
      </c>
      <c r="P3995" s="42">
        <v>2631.0</v>
      </c>
      <c r="S3995" s="42">
        <v>2631.0</v>
      </c>
    </row>
    <row r="3996">
      <c r="A3996" s="42">
        <v>4472.0</v>
      </c>
      <c r="B3996" s="42">
        <v>17.0</v>
      </c>
      <c r="D3996" s="42">
        <v>4472.0</v>
      </c>
      <c r="E3996" s="42">
        <v>17.0</v>
      </c>
      <c r="G3996" s="2">
        <f>IFERROR(__xludf.DUMMYFUNCTION("""COMPUTED_VALUE"""),11.0)</f>
        <v>11</v>
      </c>
      <c r="O3996" s="42">
        <v>3994.0</v>
      </c>
      <c r="P3996" s="42">
        <v>2710.0</v>
      </c>
      <c r="S3996" s="42">
        <v>2710.0</v>
      </c>
    </row>
    <row r="3997">
      <c r="A3997" s="42">
        <v>4475.0</v>
      </c>
      <c r="B3997" s="42">
        <v>16.0</v>
      </c>
      <c r="D3997" s="42">
        <v>4475.0</v>
      </c>
      <c r="E3997" s="42">
        <v>16.0</v>
      </c>
      <c r="G3997" s="2">
        <f>IFERROR(__xludf.DUMMYFUNCTION("""COMPUTED_VALUE"""),10.0)</f>
        <v>10</v>
      </c>
      <c r="O3997" s="42">
        <v>3995.0</v>
      </c>
      <c r="P3997" s="42">
        <v>2693.0</v>
      </c>
      <c r="S3997" s="42">
        <v>2693.0</v>
      </c>
    </row>
    <row r="3998">
      <c r="A3998" s="42">
        <v>4476.0</v>
      </c>
      <c r="B3998" s="42">
        <v>14.0</v>
      </c>
      <c r="D3998" s="42">
        <v>4476.0</v>
      </c>
      <c r="E3998" s="42">
        <v>16.0</v>
      </c>
      <c r="G3998" s="2">
        <f>IFERROR(__xludf.DUMMYFUNCTION("""COMPUTED_VALUE"""),9.0)</f>
        <v>9</v>
      </c>
      <c r="O3998" s="42">
        <v>3996.0</v>
      </c>
      <c r="P3998" s="42">
        <v>2789.0</v>
      </c>
      <c r="S3998" s="42">
        <v>2789.0</v>
      </c>
    </row>
    <row r="3999">
      <c r="A3999" s="42">
        <v>4477.0</v>
      </c>
      <c r="B3999" s="42">
        <v>14.0</v>
      </c>
      <c r="D3999" s="42">
        <v>4477.0</v>
      </c>
      <c r="E3999" s="42">
        <v>16.0</v>
      </c>
      <c r="G3999" s="2">
        <f>IFERROR(__xludf.DUMMYFUNCTION("""COMPUTED_VALUE"""),11.0)</f>
        <v>11</v>
      </c>
      <c r="O3999" s="42">
        <v>3997.0</v>
      </c>
      <c r="P3999" s="42">
        <v>3013.0</v>
      </c>
      <c r="S3999" s="42">
        <v>3013.0</v>
      </c>
    </row>
    <row r="4000">
      <c r="A4000" s="42">
        <v>4478.0</v>
      </c>
      <c r="B4000" s="42">
        <v>18.0</v>
      </c>
      <c r="D4000" s="42">
        <v>4478.0</v>
      </c>
      <c r="E4000" s="42">
        <v>16.0</v>
      </c>
      <c r="G4000" s="2">
        <f>IFERROR(__xludf.DUMMYFUNCTION("""COMPUTED_VALUE"""),9.0)</f>
        <v>9</v>
      </c>
      <c r="O4000" s="42">
        <v>3998.0</v>
      </c>
      <c r="P4000" s="42">
        <v>2927.0</v>
      </c>
      <c r="S4000" s="42">
        <v>2927.0</v>
      </c>
    </row>
    <row r="4001">
      <c r="A4001" s="42">
        <v>4479.0</v>
      </c>
      <c r="B4001" s="42">
        <v>15.0</v>
      </c>
      <c r="D4001" s="42">
        <v>4479.0</v>
      </c>
      <c r="E4001" s="42">
        <v>16.0</v>
      </c>
      <c r="G4001" s="2">
        <f>IFERROR(__xludf.DUMMYFUNCTION("""COMPUTED_VALUE"""),8.0)</f>
        <v>8</v>
      </c>
      <c r="O4001" s="42">
        <v>3999.0</v>
      </c>
      <c r="P4001" s="42">
        <v>2884.0</v>
      </c>
      <c r="S4001" s="42">
        <v>2884.0</v>
      </c>
    </row>
    <row r="4002">
      <c r="A4002" s="42">
        <v>4480.0</v>
      </c>
      <c r="B4002" s="42">
        <v>17.0</v>
      </c>
      <c r="D4002" s="42">
        <v>4480.0</v>
      </c>
      <c r="E4002" s="42">
        <v>16.0</v>
      </c>
      <c r="G4002" s="2">
        <f>IFERROR(__xludf.DUMMYFUNCTION("""COMPUTED_VALUE"""),6.0)</f>
        <v>6</v>
      </c>
      <c r="O4002" s="42">
        <v>4000.0</v>
      </c>
      <c r="P4002" s="42">
        <v>3373.0</v>
      </c>
      <c r="S4002" s="42">
        <v>3373.0</v>
      </c>
    </row>
    <row r="4003">
      <c r="A4003" s="42">
        <v>4481.0</v>
      </c>
      <c r="B4003" s="42">
        <v>15.0</v>
      </c>
      <c r="D4003" s="42">
        <v>4481.0</v>
      </c>
      <c r="E4003" s="42">
        <v>16.0</v>
      </c>
      <c r="G4003" s="2">
        <f>IFERROR(__xludf.DUMMYFUNCTION("""COMPUTED_VALUE"""),6.0)</f>
        <v>6</v>
      </c>
      <c r="O4003" s="42">
        <v>4001.0</v>
      </c>
      <c r="P4003" s="42">
        <v>3135.0</v>
      </c>
      <c r="S4003" s="42">
        <v>3135.0</v>
      </c>
    </row>
    <row r="4004">
      <c r="A4004" s="42">
        <v>4482.0</v>
      </c>
      <c r="B4004" s="42">
        <v>15.0</v>
      </c>
      <c r="D4004" s="42">
        <v>4482.0</v>
      </c>
      <c r="E4004" s="42">
        <v>14.0</v>
      </c>
      <c r="G4004" s="2">
        <f>IFERROR(__xludf.DUMMYFUNCTION("""COMPUTED_VALUE"""),6.0)</f>
        <v>6</v>
      </c>
      <c r="O4004" s="42">
        <v>4002.0</v>
      </c>
      <c r="P4004" s="42">
        <v>3421.0</v>
      </c>
      <c r="S4004" s="42">
        <v>3421.0</v>
      </c>
    </row>
    <row r="4005">
      <c r="A4005" s="42">
        <v>4483.0</v>
      </c>
      <c r="B4005" s="42">
        <v>13.0</v>
      </c>
      <c r="D4005" s="42">
        <v>4483.0</v>
      </c>
      <c r="E4005" s="42">
        <v>11.0</v>
      </c>
      <c r="G4005" s="2">
        <f>IFERROR(__xludf.DUMMYFUNCTION("""COMPUTED_VALUE"""),10.0)</f>
        <v>10</v>
      </c>
      <c r="O4005" s="42">
        <v>4003.0</v>
      </c>
      <c r="P4005" s="42">
        <v>3585.0</v>
      </c>
      <c r="S4005" s="42">
        <v>3585.0</v>
      </c>
    </row>
    <row r="4006">
      <c r="A4006" s="42">
        <v>4485.0</v>
      </c>
      <c r="B4006" s="42">
        <v>17.0</v>
      </c>
      <c r="D4006" s="42">
        <v>4485.0</v>
      </c>
      <c r="E4006" s="42">
        <v>17.0</v>
      </c>
      <c r="G4006" s="2">
        <f>IFERROR(__xludf.DUMMYFUNCTION("""COMPUTED_VALUE"""),9.0)</f>
        <v>9</v>
      </c>
      <c r="O4006" s="42">
        <v>4004.0</v>
      </c>
      <c r="P4006" s="42">
        <v>4185.0</v>
      </c>
      <c r="S4006" s="42">
        <v>4185.0</v>
      </c>
    </row>
    <row r="4007">
      <c r="A4007" s="42">
        <v>4486.0</v>
      </c>
      <c r="B4007" s="42">
        <v>16.0</v>
      </c>
      <c r="D4007" s="42">
        <v>4486.0</v>
      </c>
      <c r="E4007" s="42">
        <v>16.0</v>
      </c>
      <c r="G4007" s="2">
        <f>IFERROR(__xludf.DUMMYFUNCTION("""COMPUTED_VALUE"""),10.0)</f>
        <v>10</v>
      </c>
      <c r="O4007" s="42">
        <v>4005.0</v>
      </c>
      <c r="P4007" s="42">
        <v>4592.0</v>
      </c>
      <c r="S4007" s="42">
        <v>4592.0</v>
      </c>
    </row>
    <row r="4008">
      <c r="A4008" s="42">
        <v>4493.0</v>
      </c>
      <c r="B4008" s="42">
        <v>16.0</v>
      </c>
      <c r="D4008" s="42">
        <v>4493.0</v>
      </c>
      <c r="E4008" s="42">
        <v>16.0</v>
      </c>
      <c r="G4008" s="2">
        <f>IFERROR(__xludf.DUMMYFUNCTION("""COMPUTED_VALUE"""),9.0)</f>
        <v>9</v>
      </c>
      <c r="O4008" s="42">
        <v>4006.0</v>
      </c>
      <c r="P4008" s="42">
        <v>4290.0</v>
      </c>
      <c r="S4008" s="42">
        <v>4290.0</v>
      </c>
    </row>
    <row r="4009">
      <c r="A4009" s="42">
        <v>4494.0</v>
      </c>
      <c r="B4009" s="42">
        <v>12.0</v>
      </c>
      <c r="D4009" s="42">
        <v>4494.0</v>
      </c>
      <c r="E4009" s="42">
        <v>12.0</v>
      </c>
      <c r="G4009" s="2">
        <f>IFERROR(__xludf.DUMMYFUNCTION("""COMPUTED_VALUE"""),9.0)</f>
        <v>9</v>
      </c>
      <c r="O4009" s="42">
        <v>4007.0</v>
      </c>
      <c r="P4009" s="42">
        <v>4289.0</v>
      </c>
      <c r="S4009" s="42">
        <v>4289.0</v>
      </c>
    </row>
    <row r="4010">
      <c r="A4010" s="42">
        <v>4495.0</v>
      </c>
      <c r="B4010" s="42">
        <v>12.0</v>
      </c>
      <c r="D4010" s="42">
        <v>4495.0</v>
      </c>
      <c r="E4010" s="42">
        <v>12.0</v>
      </c>
      <c r="G4010" s="2">
        <f>IFERROR(__xludf.DUMMYFUNCTION("""COMPUTED_VALUE"""),8.0)</f>
        <v>8</v>
      </c>
      <c r="O4010" s="42">
        <v>4008.0</v>
      </c>
      <c r="P4010" s="42">
        <v>4186.0</v>
      </c>
      <c r="S4010" s="42">
        <v>4186.0</v>
      </c>
    </row>
    <row r="4011">
      <c r="A4011" s="42">
        <v>4517.0</v>
      </c>
      <c r="B4011" s="42">
        <v>12.0</v>
      </c>
      <c r="D4011" s="42">
        <v>4517.0</v>
      </c>
      <c r="E4011" s="42">
        <v>13.0</v>
      </c>
      <c r="G4011" s="2">
        <f>IFERROR(__xludf.DUMMYFUNCTION("""COMPUTED_VALUE"""),10.0)</f>
        <v>10</v>
      </c>
      <c r="O4011" s="42">
        <v>4009.0</v>
      </c>
      <c r="P4011" s="42">
        <v>4459.0</v>
      </c>
      <c r="S4011" s="42">
        <v>4459.0</v>
      </c>
    </row>
    <row r="4012">
      <c r="A4012" s="42">
        <v>4518.0</v>
      </c>
      <c r="B4012" s="42">
        <v>13.0</v>
      </c>
      <c r="D4012" s="42">
        <v>4518.0</v>
      </c>
      <c r="E4012" s="42">
        <v>12.0</v>
      </c>
      <c r="G4012" s="2">
        <f>IFERROR(__xludf.DUMMYFUNCTION("""COMPUTED_VALUE"""),9.0)</f>
        <v>9</v>
      </c>
      <c r="O4012" s="42">
        <v>4010.0</v>
      </c>
      <c r="P4012" s="42">
        <v>4123.0</v>
      </c>
      <c r="S4012" s="42">
        <v>4123.0</v>
      </c>
    </row>
    <row r="4013">
      <c r="A4013" s="42">
        <v>4521.0</v>
      </c>
      <c r="B4013" s="42">
        <v>16.0</v>
      </c>
      <c r="D4013" s="42">
        <v>4521.0</v>
      </c>
      <c r="E4013" s="42">
        <v>16.0</v>
      </c>
      <c r="G4013" s="2">
        <f>IFERROR(__xludf.DUMMYFUNCTION("""COMPUTED_VALUE"""),8.0)</f>
        <v>8</v>
      </c>
      <c r="O4013" s="42">
        <v>4011.0</v>
      </c>
      <c r="P4013" s="42">
        <v>4513.0</v>
      </c>
      <c r="S4013" s="42">
        <v>4513.0</v>
      </c>
    </row>
    <row r="4014">
      <c r="A4014" s="42">
        <v>4562.0</v>
      </c>
      <c r="B4014" s="42">
        <v>15.0</v>
      </c>
      <c r="D4014" s="42">
        <v>4562.0</v>
      </c>
      <c r="E4014" s="42">
        <v>15.0</v>
      </c>
      <c r="G4014" s="2">
        <f>IFERROR(__xludf.DUMMYFUNCTION("""COMPUTED_VALUE"""),6.0)</f>
        <v>6</v>
      </c>
      <c r="O4014" s="42">
        <v>4012.0</v>
      </c>
      <c r="P4014" s="42">
        <v>5468.0</v>
      </c>
      <c r="S4014" s="42">
        <v>5468.0</v>
      </c>
    </row>
    <row r="4015">
      <c r="A4015" s="42">
        <v>4564.0</v>
      </c>
      <c r="B4015" s="42">
        <v>15.0</v>
      </c>
      <c r="D4015" s="42">
        <v>4564.0</v>
      </c>
      <c r="E4015" s="42">
        <v>15.0</v>
      </c>
      <c r="G4015" s="2">
        <f>IFERROR(__xludf.DUMMYFUNCTION("""COMPUTED_VALUE"""),7.0)</f>
        <v>7</v>
      </c>
      <c r="O4015" s="42">
        <v>4013.0</v>
      </c>
      <c r="P4015" s="42">
        <v>5849.0</v>
      </c>
      <c r="S4015" s="42">
        <v>5849.0</v>
      </c>
    </row>
    <row r="4016">
      <c r="A4016" s="42">
        <v>4566.0</v>
      </c>
      <c r="B4016" s="42">
        <v>15.0</v>
      </c>
      <c r="D4016" s="42">
        <v>4566.0</v>
      </c>
      <c r="E4016" s="42">
        <v>15.0</v>
      </c>
      <c r="G4016" s="2">
        <f>IFERROR(__xludf.DUMMYFUNCTION("""COMPUTED_VALUE"""),9.0)</f>
        <v>9</v>
      </c>
      <c r="O4016" s="42">
        <v>4014.0</v>
      </c>
      <c r="P4016" s="42">
        <v>6491.0</v>
      </c>
      <c r="S4016" s="42">
        <v>6491.0</v>
      </c>
    </row>
    <row r="4017">
      <c r="A4017" s="42">
        <v>4567.0</v>
      </c>
      <c r="B4017" s="42">
        <v>15.0</v>
      </c>
      <c r="D4017" s="42">
        <v>4567.0</v>
      </c>
      <c r="E4017" s="42">
        <v>16.0</v>
      </c>
      <c r="G4017" s="2">
        <f>IFERROR(__xludf.DUMMYFUNCTION("""COMPUTED_VALUE"""),6.0)</f>
        <v>6</v>
      </c>
      <c r="O4017" s="42">
        <v>4015.0</v>
      </c>
      <c r="P4017" s="42">
        <v>5872.0</v>
      </c>
      <c r="S4017" s="42">
        <v>5872.0</v>
      </c>
    </row>
    <row r="4018">
      <c r="A4018" s="42">
        <v>4569.0</v>
      </c>
      <c r="B4018" s="42">
        <v>18.0</v>
      </c>
      <c r="D4018" s="42">
        <v>4569.0</v>
      </c>
      <c r="E4018" s="42">
        <v>17.0</v>
      </c>
      <c r="G4018" s="2">
        <f>IFERROR(__xludf.DUMMYFUNCTION("""COMPUTED_VALUE"""),7.0)</f>
        <v>7</v>
      </c>
      <c r="O4018" s="42">
        <v>4016.0</v>
      </c>
      <c r="P4018" s="42">
        <v>6317.0</v>
      </c>
      <c r="S4018" s="42">
        <v>6317.0</v>
      </c>
    </row>
    <row r="4019">
      <c r="A4019" s="42">
        <v>4570.0</v>
      </c>
      <c r="B4019" s="42">
        <v>16.0</v>
      </c>
      <c r="D4019" s="42">
        <v>4570.0</v>
      </c>
      <c r="E4019" s="42">
        <v>16.0</v>
      </c>
      <c r="G4019" s="2">
        <f>IFERROR(__xludf.DUMMYFUNCTION("""COMPUTED_VALUE"""),9.0)</f>
        <v>9</v>
      </c>
      <c r="O4019" s="42">
        <v>4017.0</v>
      </c>
      <c r="P4019" s="42">
        <v>5842.0</v>
      </c>
      <c r="S4019" s="42">
        <v>5842.0</v>
      </c>
    </row>
    <row r="4020">
      <c r="A4020" s="42">
        <v>4931.0</v>
      </c>
      <c r="B4020" s="42">
        <v>15.0</v>
      </c>
      <c r="D4020" s="42">
        <v>4931.0</v>
      </c>
      <c r="E4020" s="42">
        <v>15.0</v>
      </c>
      <c r="G4020" s="2">
        <f>IFERROR(__xludf.DUMMYFUNCTION("""COMPUTED_VALUE"""),7.0)</f>
        <v>7</v>
      </c>
      <c r="O4020" s="42">
        <v>4018.0</v>
      </c>
      <c r="P4020" s="42">
        <v>6033.0</v>
      </c>
      <c r="S4020" s="42">
        <v>6033.0</v>
      </c>
    </row>
    <row r="4021">
      <c r="A4021" s="42">
        <v>4933.0</v>
      </c>
      <c r="B4021" s="42">
        <v>15.0</v>
      </c>
      <c r="D4021" s="42">
        <v>4933.0</v>
      </c>
      <c r="E4021" s="42">
        <v>15.0</v>
      </c>
      <c r="G4021" s="2">
        <f>IFERROR(__xludf.DUMMYFUNCTION("""COMPUTED_VALUE"""),6.0)</f>
        <v>6</v>
      </c>
      <c r="O4021" s="42">
        <v>4019.0</v>
      </c>
      <c r="P4021" s="42">
        <v>6373.0</v>
      </c>
      <c r="S4021" s="42">
        <v>6373.0</v>
      </c>
    </row>
    <row r="4022">
      <c r="A4022" s="42">
        <v>4937.0</v>
      </c>
      <c r="B4022" s="42">
        <v>17.0</v>
      </c>
      <c r="D4022" s="42">
        <v>4937.0</v>
      </c>
      <c r="E4022" s="42">
        <v>17.0</v>
      </c>
      <c r="G4022" s="2">
        <f>IFERROR(__xludf.DUMMYFUNCTION("""COMPUTED_VALUE"""),5.0)</f>
        <v>5</v>
      </c>
      <c r="O4022" s="42">
        <v>4020.0</v>
      </c>
      <c r="P4022" s="42">
        <v>6168.0</v>
      </c>
      <c r="S4022" s="42">
        <v>6168.0</v>
      </c>
    </row>
    <row r="4023">
      <c r="A4023" s="42">
        <v>5500.0</v>
      </c>
      <c r="B4023" s="42">
        <v>16.0</v>
      </c>
      <c r="D4023" s="42">
        <v>5500.0</v>
      </c>
      <c r="E4023" s="42">
        <v>16.0</v>
      </c>
      <c r="G4023" s="2">
        <f>IFERROR(__xludf.DUMMYFUNCTION("""COMPUTED_VALUE"""),4.0)</f>
        <v>4</v>
      </c>
      <c r="O4023" s="42">
        <v>4021.0</v>
      </c>
      <c r="P4023" s="42">
        <v>6159.0</v>
      </c>
      <c r="S4023" s="42">
        <v>6159.0</v>
      </c>
    </row>
    <row r="4024">
      <c r="A4024" s="42">
        <v>5514.0</v>
      </c>
      <c r="B4024" s="42">
        <v>23.0</v>
      </c>
      <c r="D4024" s="42">
        <v>5514.0</v>
      </c>
      <c r="E4024" s="42">
        <v>23.0</v>
      </c>
      <c r="G4024" s="2">
        <f>IFERROR(__xludf.DUMMYFUNCTION("""COMPUTED_VALUE"""),4.0)</f>
        <v>4</v>
      </c>
      <c r="O4024" s="42">
        <v>4022.0</v>
      </c>
      <c r="P4024" s="42">
        <v>6453.0</v>
      </c>
      <c r="S4024" s="42">
        <v>6453.0</v>
      </c>
    </row>
    <row r="4025">
      <c r="A4025" s="42">
        <v>5528.0</v>
      </c>
      <c r="B4025" s="42">
        <v>20.0</v>
      </c>
      <c r="D4025" s="42">
        <v>5528.0</v>
      </c>
      <c r="E4025" s="42">
        <v>20.0</v>
      </c>
      <c r="G4025" s="2">
        <f>IFERROR(__xludf.DUMMYFUNCTION("""COMPUTED_VALUE"""),4.0)</f>
        <v>4</v>
      </c>
      <c r="O4025" s="42">
        <v>4023.0</v>
      </c>
      <c r="P4025" s="42">
        <v>6230.0</v>
      </c>
      <c r="S4025" s="42">
        <v>6230.0</v>
      </c>
    </row>
    <row r="4026">
      <c r="A4026" s="42">
        <v>5530.0</v>
      </c>
      <c r="B4026" s="42">
        <v>18.0</v>
      </c>
      <c r="D4026" s="42">
        <v>5530.0</v>
      </c>
      <c r="E4026" s="42">
        <v>18.0</v>
      </c>
      <c r="G4026" s="2">
        <f>IFERROR(__xludf.DUMMYFUNCTION("""COMPUTED_VALUE"""),5.0)</f>
        <v>5</v>
      </c>
      <c r="O4026" s="42">
        <v>4024.0</v>
      </c>
      <c r="P4026" s="42">
        <v>6753.0</v>
      </c>
      <c r="S4026" s="42">
        <v>6753.0</v>
      </c>
    </row>
    <row r="4027">
      <c r="A4027" s="42">
        <v>5536.0</v>
      </c>
      <c r="B4027" s="42">
        <v>21.0</v>
      </c>
      <c r="D4027" s="42">
        <v>5536.0</v>
      </c>
      <c r="E4027" s="42">
        <v>21.0</v>
      </c>
      <c r="G4027" s="2">
        <f>IFERROR(__xludf.DUMMYFUNCTION("""COMPUTED_VALUE"""),7.0)</f>
        <v>7</v>
      </c>
      <c r="O4027" s="42">
        <v>4025.0</v>
      </c>
      <c r="P4027" s="42">
        <v>6049.0</v>
      </c>
      <c r="S4027" s="42">
        <v>6049.0</v>
      </c>
    </row>
    <row r="4028">
      <c r="A4028" s="42">
        <v>5549.0</v>
      </c>
      <c r="B4028" s="42">
        <v>19.0</v>
      </c>
      <c r="D4028" s="42">
        <v>5549.0</v>
      </c>
      <c r="E4028" s="42">
        <v>19.0</v>
      </c>
      <c r="G4028" s="2">
        <f>IFERROR(__xludf.DUMMYFUNCTION("""COMPUTED_VALUE"""),7.0)</f>
        <v>7</v>
      </c>
      <c r="O4028" s="42">
        <v>4026.0</v>
      </c>
      <c r="P4028" s="42">
        <v>6969.0</v>
      </c>
      <c r="S4028" s="42">
        <v>6969.0</v>
      </c>
    </row>
    <row r="4029">
      <c r="A4029" s="42">
        <v>5553.0</v>
      </c>
      <c r="B4029" s="42">
        <v>18.0</v>
      </c>
      <c r="D4029" s="42">
        <v>5553.0</v>
      </c>
      <c r="E4029" s="42">
        <v>18.0</v>
      </c>
      <c r="G4029" s="2">
        <f>IFERROR(__xludf.DUMMYFUNCTION("""COMPUTED_VALUE"""),10.0)</f>
        <v>10</v>
      </c>
      <c r="O4029" s="42">
        <v>4027.0</v>
      </c>
      <c r="P4029" s="42">
        <v>6437.0</v>
      </c>
      <c r="S4029" s="42">
        <v>6437.0</v>
      </c>
    </row>
    <row r="4030">
      <c r="A4030" s="42">
        <v>5554.0</v>
      </c>
      <c r="B4030" s="42">
        <v>18.0</v>
      </c>
      <c r="D4030" s="42">
        <v>5554.0</v>
      </c>
      <c r="E4030" s="42">
        <v>18.0</v>
      </c>
      <c r="G4030" s="2">
        <f>IFERROR(__xludf.DUMMYFUNCTION("""COMPUTED_VALUE"""),7.0)</f>
        <v>7</v>
      </c>
      <c r="O4030" s="42">
        <v>4028.0</v>
      </c>
      <c r="P4030" s="42">
        <v>6369.0</v>
      </c>
      <c r="S4030" s="42">
        <v>6369.0</v>
      </c>
    </row>
    <row r="4031">
      <c r="A4031" s="42">
        <v>5556.0</v>
      </c>
      <c r="B4031" s="42">
        <v>16.0</v>
      </c>
      <c r="D4031" s="42">
        <v>5556.0</v>
      </c>
      <c r="E4031" s="42">
        <v>16.0</v>
      </c>
      <c r="G4031" s="2">
        <f>IFERROR(__xludf.DUMMYFUNCTION("""COMPUTED_VALUE"""),9.0)</f>
        <v>9</v>
      </c>
      <c r="O4031" s="42">
        <v>4029.0</v>
      </c>
      <c r="P4031" s="42">
        <v>6996.0</v>
      </c>
      <c r="S4031" s="42">
        <v>6996.0</v>
      </c>
    </row>
    <row r="4032">
      <c r="A4032" s="42">
        <v>5557.0</v>
      </c>
      <c r="B4032" s="42">
        <v>16.0</v>
      </c>
      <c r="D4032" s="42">
        <v>5557.0</v>
      </c>
      <c r="E4032" s="42">
        <v>16.0</v>
      </c>
      <c r="G4032" s="2">
        <f>IFERROR(__xludf.DUMMYFUNCTION("""COMPUTED_VALUE"""),8.0)</f>
        <v>8</v>
      </c>
      <c r="O4032" s="42">
        <v>4030.0</v>
      </c>
      <c r="P4032" s="42">
        <v>6935.0</v>
      </c>
      <c r="S4032" s="42">
        <v>6935.0</v>
      </c>
    </row>
    <row r="4033">
      <c r="A4033" s="42">
        <v>5558.0</v>
      </c>
      <c r="B4033" s="42">
        <v>18.0</v>
      </c>
      <c r="D4033" s="42">
        <v>5558.0</v>
      </c>
      <c r="E4033" s="42">
        <v>18.0</v>
      </c>
      <c r="G4033" s="2">
        <f>IFERROR(__xludf.DUMMYFUNCTION("""COMPUTED_VALUE"""),8.0)</f>
        <v>8</v>
      </c>
      <c r="O4033" s="42">
        <v>4031.0</v>
      </c>
      <c r="P4033" s="42">
        <v>7017.0</v>
      </c>
      <c r="S4033" s="42">
        <v>7017.0</v>
      </c>
    </row>
    <row r="4034">
      <c r="A4034" s="42">
        <v>5559.0</v>
      </c>
      <c r="B4034" s="42">
        <v>15.0</v>
      </c>
      <c r="D4034" s="42">
        <v>5559.0</v>
      </c>
      <c r="E4034" s="42">
        <v>16.0</v>
      </c>
      <c r="G4034" s="2">
        <f>IFERROR(__xludf.DUMMYFUNCTION("""COMPUTED_VALUE"""),7.0)</f>
        <v>7</v>
      </c>
      <c r="O4034" s="42">
        <v>4032.0</v>
      </c>
      <c r="P4034" s="42">
        <v>7149.0</v>
      </c>
      <c r="S4034" s="42">
        <v>7149.0</v>
      </c>
    </row>
    <row r="4035">
      <c r="A4035" s="42">
        <v>5560.0</v>
      </c>
      <c r="B4035" s="42">
        <v>17.0</v>
      </c>
      <c r="D4035" s="42">
        <v>5560.0</v>
      </c>
      <c r="E4035" s="42">
        <v>16.0</v>
      </c>
      <c r="G4035" s="2">
        <f>IFERROR(__xludf.DUMMYFUNCTION("""COMPUTED_VALUE"""),8.0)</f>
        <v>8</v>
      </c>
      <c r="O4035" s="42">
        <v>4033.0</v>
      </c>
      <c r="P4035" s="42">
        <v>7466.0</v>
      </c>
      <c r="S4035" s="42">
        <v>7466.0</v>
      </c>
    </row>
    <row r="4036">
      <c r="A4036" s="42">
        <v>5561.0</v>
      </c>
      <c r="B4036" s="42">
        <v>16.0</v>
      </c>
      <c r="D4036" s="42">
        <v>5561.0</v>
      </c>
      <c r="E4036" s="42">
        <v>16.0</v>
      </c>
      <c r="G4036" s="2">
        <f>IFERROR(__xludf.DUMMYFUNCTION("""COMPUTED_VALUE"""),11.0)</f>
        <v>11</v>
      </c>
      <c r="O4036" s="42">
        <v>4034.0</v>
      </c>
      <c r="P4036" s="42">
        <v>6971.0</v>
      </c>
      <c r="S4036" s="42">
        <v>6971.0</v>
      </c>
    </row>
    <row r="4037">
      <c r="A4037" s="42">
        <v>5562.0</v>
      </c>
      <c r="B4037" s="42">
        <v>17.0</v>
      </c>
      <c r="D4037" s="42">
        <v>5562.0</v>
      </c>
      <c r="E4037" s="42">
        <v>17.0</v>
      </c>
      <c r="G4037" s="2">
        <f>IFERROR(__xludf.DUMMYFUNCTION("""COMPUTED_VALUE"""),6.0)</f>
        <v>6</v>
      </c>
      <c r="O4037" s="42">
        <v>4035.0</v>
      </c>
      <c r="P4037" s="42">
        <v>7271.0</v>
      </c>
      <c r="S4037" s="42">
        <v>7271.0</v>
      </c>
    </row>
    <row r="4038">
      <c r="A4038" s="42">
        <v>5563.0</v>
      </c>
      <c r="B4038" s="42">
        <v>14.0</v>
      </c>
      <c r="D4038" s="42">
        <v>5563.0</v>
      </c>
      <c r="E4038" s="42">
        <v>16.0</v>
      </c>
      <c r="G4038" s="2">
        <f>IFERROR(__xludf.DUMMYFUNCTION("""COMPUTED_VALUE"""),6.0)</f>
        <v>6</v>
      </c>
      <c r="O4038" s="42">
        <v>4036.0</v>
      </c>
      <c r="P4038" s="42">
        <v>6885.0</v>
      </c>
      <c r="S4038" s="42">
        <v>6885.0</v>
      </c>
    </row>
    <row r="4039">
      <c r="A4039" s="42">
        <v>5564.0</v>
      </c>
      <c r="B4039" s="42">
        <v>10.0</v>
      </c>
      <c r="D4039" s="42">
        <v>5564.0</v>
      </c>
      <c r="E4039" s="42">
        <v>15.0</v>
      </c>
      <c r="G4039" s="2">
        <f>IFERROR(__xludf.DUMMYFUNCTION("""COMPUTED_VALUE"""),6.0)</f>
        <v>6</v>
      </c>
      <c r="O4039" s="42">
        <v>4037.0</v>
      </c>
      <c r="P4039" s="42">
        <v>6993.0</v>
      </c>
      <c r="S4039" s="42">
        <v>6993.0</v>
      </c>
    </row>
    <row r="4040">
      <c r="A4040" s="42">
        <v>5565.0</v>
      </c>
      <c r="B4040" s="42">
        <v>12.0</v>
      </c>
      <c r="D4040" s="42">
        <v>5565.0</v>
      </c>
      <c r="E4040" s="42">
        <v>6.0</v>
      </c>
      <c r="G4040" s="2">
        <f>IFERROR(__xludf.DUMMYFUNCTION("""COMPUTED_VALUE"""),6.0)</f>
        <v>6</v>
      </c>
      <c r="O4040" s="42">
        <v>4038.0</v>
      </c>
      <c r="P4040" s="42">
        <v>6445.0</v>
      </c>
      <c r="S4040" s="42">
        <v>6445.0</v>
      </c>
    </row>
    <row r="4041">
      <c r="A4041" s="42">
        <v>5566.0</v>
      </c>
      <c r="B4041" s="42">
        <v>14.0</v>
      </c>
      <c r="D4041" s="42">
        <v>5566.0</v>
      </c>
      <c r="E4041" s="42">
        <v>13.0</v>
      </c>
      <c r="G4041" s="2">
        <f>IFERROR(__xludf.DUMMYFUNCTION("""COMPUTED_VALUE"""),6.0)</f>
        <v>6</v>
      </c>
      <c r="O4041" s="42">
        <v>4039.0</v>
      </c>
      <c r="P4041" s="42">
        <v>5718.0</v>
      </c>
      <c r="S4041" s="42">
        <v>5718.0</v>
      </c>
    </row>
    <row r="4042">
      <c r="A4042" s="42">
        <v>5567.0</v>
      </c>
      <c r="B4042" s="42">
        <v>14.0</v>
      </c>
      <c r="D4042" s="42">
        <v>5567.0</v>
      </c>
      <c r="E4042" s="42">
        <v>16.0</v>
      </c>
      <c r="G4042" s="2">
        <f>IFERROR(__xludf.DUMMYFUNCTION("""COMPUTED_VALUE"""),5.0)</f>
        <v>5</v>
      </c>
      <c r="O4042" s="42">
        <v>4040.0</v>
      </c>
      <c r="P4042" s="42">
        <v>5398.0</v>
      </c>
      <c r="S4042" s="42">
        <v>5398.0</v>
      </c>
    </row>
    <row r="4043">
      <c r="A4043" s="42">
        <v>5568.0</v>
      </c>
      <c r="B4043" s="42">
        <v>13.0</v>
      </c>
      <c r="D4043" s="42">
        <v>5568.0</v>
      </c>
      <c r="E4043" s="42">
        <v>16.0</v>
      </c>
      <c r="G4043" s="2">
        <f>IFERROR(__xludf.DUMMYFUNCTION("""COMPUTED_VALUE"""),5.0)</f>
        <v>5</v>
      </c>
      <c r="O4043" s="42">
        <v>4041.0</v>
      </c>
      <c r="P4043" s="42">
        <v>6094.0</v>
      </c>
      <c r="S4043" s="42">
        <v>6094.0</v>
      </c>
    </row>
    <row r="4044">
      <c r="A4044" s="42">
        <v>5569.0</v>
      </c>
      <c r="B4044" s="42">
        <v>17.0</v>
      </c>
      <c r="D4044" s="42">
        <v>5569.0</v>
      </c>
      <c r="E4044" s="42">
        <v>16.0</v>
      </c>
      <c r="G4044" s="2">
        <f>IFERROR(__xludf.DUMMYFUNCTION("""COMPUTED_VALUE"""),4.0)</f>
        <v>4</v>
      </c>
      <c r="O4044" s="42">
        <v>4042.0</v>
      </c>
      <c r="P4044" s="42">
        <v>6003.0</v>
      </c>
      <c r="S4044" s="42">
        <v>6003.0</v>
      </c>
    </row>
    <row r="4045">
      <c r="A4045" s="42">
        <v>5570.0</v>
      </c>
      <c r="B4045" s="42">
        <v>15.0</v>
      </c>
      <c r="D4045" s="42">
        <v>5570.0</v>
      </c>
      <c r="E4045" s="42">
        <v>11.0</v>
      </c>
      <c r="G4045" s="2">
        <f>IFERROR(__xludf.DUMMYFUNCTION("""COMPUTED_VALUE"""),5.0)</f>
        <v>5</v>
      </c>
      <c r="O4045" s="42">
        <v>4043.0</v>
      </c>
      <c r="P4045" s="42">
        <v>6540.0</v>
      </c>
      <c r="S4045" s="42">
        <v>6540.0</v>
      </c>
    </row>
    <row r="4046">
      <c r="A4046" s="42">
        <v>5590.0</v>
      </c>
      <c r="B4046" s="42">
        <v>19.0</v>
      </c>
      <c r="D4046" s="42">
        <v>5590.0</v>
      </c>
      <c r="E4046" s="42">
        <v>19.0</v>
      </c>
      <c r="G4046" s="2">
        <f>IFERROR(__xludf.DUMMYFUNCTION("""COMPUTED_VALUE"""),4.0)</f>
        <v>4</v>
      </c>
      <c r="O4046" s="42">
        <v>4044.0</v>
      </c>
      <c r="P4046" s="42">
        <v>5692.0</v>
      </c>
      <c r="S4046" s="42">
        <v>5692.0</v>
      </c>
    </row>
    <row r="4047">
      <c r="A4047" s="42">
        <v>5638.0</v>
      </c>
      <c r="B4047" s="42">
        <v>22.0</v>
      </c>
      <c r="D4047" s="42">
        <v>5638.0</v>
      </c>
      <c r="E4047" s="42">
        <v>22.0</v>
      </c>
      <c r="G4047" s="2">
        <f>IFERROR(__xludf.DUMMYFUNCTION("""COMPUTED_VALUE"""),4.0)</f>
        <v>4</v>
      </c>
      <c r="O4047" s="42">
        <v>4045.0</v>
      </c>
      <c r="P4047" s="42">
        <v>6190.0</v>
      </c>
      <c r="S4047" s="42">
        <v>6190.0</v>
      </c>
    </row>
    <row r="4048">
      <c r="A4048" s="42">
        <v>5639.0</v>
      </c>
      <c r="B4048" s="42">
        <v>20.0</v>
      </c>
      <c r="D4048" s="42">
        <v>5639.0</v>
      </c>
      <c r="E4048" s="42">
        <v>20.0</v>
      </c>
      <c r="G4048" s="2">
        <f>IFERROR(__xludf.DUMMYFUNCTION("""COMPUTED_VALUE"""),4.0)</f>
        <v>4</v>
      </c>
      <c r="O4048" s="42">
        <v>4046.0</v>
      </c>
      <c r="P4048" s="42">
        <v>6193.0</v>
      </c>
      <c r="S4048" s="42">
        <v>6193.0</v>
      </c>
    </row>
    <row r="4049">
      <c r="A4049" s="42">
        <v>5667.0</v>
      </c>
      <c r="B4049" s="42">
        <v>16.0</v>
      </c>
      <c r="D4049" s="42">
        <v>5667.0</v>
      </c>
      <c r="E4049" s="42">
        <v>16.0</v>
      </c>
      <c r="G4049" s="2">
        <f>IFERROR(__xludf.DUMMYFUNCTION("""COMPUTED_VALUE"""),5.0)</f>
        <v>5</v>
      </c>
      <c r="O4049" s="42">
        <v>4047.0</v>
      </c>
      <c r="P4049" s="42">
        <v>6196.0</v>
      </c>
      <c r="S4049" s="42">
        <v>6196.0</v>
      </c>
    </row>
    <row r="4050">
      <c r="A4050" s="42">
        <v>5671.0</v>
      </c>
      <c r="B4050" s="42">
        <v>15.0</v>
      </c>
      <c r="D4050" s="42">
        <v>5671.0</v>
      </c>
      <c r="E4050" s="42">
        <v>16.0</v>
      </c>
      <c r="G4050" s="2">
        <f>IFERROR(__xludf.DUMMYFUNCTION("""COMPUTED_VALUE"""),6.0)</f>
        <v>6</v>
      </c>
      <c r="O4050" s="42">
        <v>4048.0</v>
      </c>
      <c r="P4050" s="42">
        <v>7240.0</v>
      </c>
      <c r="S4050" s="42">
        <v>7240.0</v>
      </c>
    </row>
    <row r="4051">
      <c r="A4051" s="42">
        <v>5672.0</v>
      </c>
      <c r="B4051" s="42">
        <v>15.0</v>
      </c>
      <c r="D4051" s="42">
        <v>5672.0</v>
      </c>
      <c r="E4051" s="42">
        <v>16.0</v>
      </c>
      <c r="G4051" s="2">
        <f>IFERROR(__xludf.DUMMYFUNCTION("""COMPUTED_VALUE"""),6.0)</f>
        <v>6</v>
      </c>
      <c r="O4051" s="42">
        <v>4049.0</v>
      </c>
      <c r="P4051" s="42">
        <v>7499.0</v>
      </c>
      <c r="S4051" s="42">
        <v>7499.0</v>
      </c>
    </row>
    <row r="4052">
      <c r="A4052" s="42">
        <v>5673.0</v>
      </c>
      <c r="B4052" s="42">
        <v>17.0</v>
      </c>
      <c r="D4052" s="42">
        <v>5673.0</v>
      </c>
      <c r="E4052" s="42">
        <v>16.0</v>
      </c>
      <c r="G4052" s="2">
        <f>IFERROR(__xludf.DUMMYFUNCTION("""COMPUTED_VALUE"""),7.0)</f>
        <v>7</v>
      </c>
      <c r="O4052" s="42">
        <v>4050.0</v>
      </c>
      <c r="P4052" s="42">
        <v>8145.0</v>
      </c>
      <c r="S4052" s="42">
        <v>8145.0</v>
      </c>
    </row>
    <row r="4053">
      <c r="A4053" s="42">
        <v>5674.0</v>
      </c>
      <c r="B4053" s="42">
        <v>15.0</v>
      </c>
      <c r="D4053" s="42">
        <v>5674.0</v>
      </c>
      <c r="E4053" s="42">
        <v>14.0</v>
      </c>
      <c r="G4053" s="2">
        <f>IFERROR(__xludf.DUMMYFUNCTION("""COMPUTED_VALUE"""),6.0)</f>
        <v>6</v>
      </c>
      <c r="O4053" s="42">
        <v>4051.0</v>
      </c>
      <c r="P4053" s="42">
        <v>7662.0</v>
      </c>
      <c r="S4053" s="42">
        <v>7662.0</v>
      </c>
    </row>
    <row r="4054">
      <c r="A4054" s="42">
        <v>5676.0</v>
      </c>
      <c r="B4054" s="42">
        <v>17.0</v>
      </c>
      <c r="D4054" s="42">
        <v>5676.0</v>
      </c>
      <c r="E4054" s="42">
        <v>17.0</v>
      </c>
      <c r="G4054" s="2">
        <f>IFERROR(__xludf.DUMMYFUNCTION("""COMPUTED_VALUE"""),6.0)</f>
        <v>6</v>
      </c>
      <c r="O4054" s="42">
        <v>4052.0</v>
      </c>
      <c r="P4054" s="42">
        <v>7921.0</v>
      </c>
      <c r="S4054" s="42">
        <v>7921.0</v>
      </c>
    </row>
    <row r="4055">
      <c r="A4055" s="42">
        <v>5677.0</v>
      </c>
      <c r="B4055" s="42">
        <v>19.0</v>
      </c>
      <c r="D4055" s="42">
        <v>5677.0</v>
      </c>
      <c r="E4055" s="42">
        <v>19.0</v>
      </c>
      <c r="G4055" s="2">
        <f>IFERROR(__xludf.DUMMYFUNCTION("""COMPUTED_VALUE"""),6.0)</f>
        <v>6</v>
      </c>
      <c r="O4055" s="42">
        <v>4053.0</v>
      </c>
      <c r="P4055" s="42">
        <v>8053.0</v>
      </c>
      <c r="S4055" s="42">
        <v>8053.0</v>
      </c>
    </row>
    <row r="4056">
      <c r="A4056" s="42">
        <v>5691.0</v>
      </c>
      <c r="B4056" s="42">
        <v>16.0</v>
      </c>
      <c r="D4056" s="42">
        <v>5691.0</v>
      </c>
      <c r="E4056" s="42">
        <v>16.0</v>
      </c>
      <c r="G4056" s="2">
        <f>IFERROR(__xludf.DUMMYFUNCTION("""COMPUTED_VALUE"""),5.0)</f>
        <v>5</v>
      </c>
      <c r="O4056" s="42">
        <v>4054.0</v>
      </c>
      <c r="P4056" s="42">
        <v>7959.0</v>
      </c>
      <c r="S4056" s="42">
        <v>7959.0</v>
      </c>
    </row>
    <row r="4057">
      <c r="A4057" s="42">
        <v>5694.0</v>
      </c>
      <c r="B4057" s="42">
        <v>16.0</v>
      </c>
      <c r="D4057" s="42">
        <v>5694.0</v>
      </c>
      <c r="E4057" s="42">
        <v>16.0</v>
      </c>
      <c r="G4057" s="2">
        <f>IFERROR(__xludf.DUMMYFUNCTION("""COMPUTED_VALUE"""),3.0)</f>
        <v>3</v>
      </c>
      <c r="O4057" s="42">
        <v>4055.0</v>
      </c>
      <c r="P4057" s="42">
        <v>8805.0</v>
      </c>
      <c r="S4057" s="42">
        <v>8805.0</v>
      </c>
    </row>
    <row r="4058">
      <c r="A4058" s="42">
        <v>5702.0</v>
      </c>
      <c r="B4058" s="42">
        <v>16.0</v>
      </c>
      <c r="D4058" s="42">
        <v>5702.0</v>
      </c>
      <c r="E4058" s="42">
        <v>16.0</v>
      </c>
      <c r="G4058" s="2">
        <f>IFERROR(__xludf.DUMMYFUNCTION("""COMPUTED_VALUE"""),3.0)</f>
        <v>3</v>
      </c>
      <c r="O4058" s="42">
        <v>4056.0</v>
      </c>
      <c r="P4058" s="42">
        <v>8099.0</v>
      </c>
      <c r="S4058" s="42">
        <v>8099.0</v>
      </c>
    </row>
    <row r="4059">
      <c r="A4059" s="42">
        <v>5703.0</v>
      </c>
      <c r="B4059" s="42">
        <v>15.0</v>
      </c>
      <c r="D4059" s="42">
        <v>5703.0</v>
      </c>
      <c r="E4059" s="42">
        <v>16.0</v>
      </c>
      <c r="G4059" s="2">
        <f>IFERROR(__xludf.DUMMYFUNCTION("""COMPUTED_VALUE"""),4.0)</f>
        <v>4</v>
      </c>
      <c r="O4059" s="42">
        <v>4057.0</v>
      </c>
      <c r="P4059" s="42">
        <v>8131.0</v>
      </c>
      <c r="S4059" s="42">
        <v>8131.0</v>
      </c>
    </row>
    <row r="4060">
      <c r="A4060" s="42">
        <v>5704.0</v>
      </c>
      <c r="B4060" s="42">
        <v>17.0</v>
      </c>
      <c r="D4060" s="42">
        <v>5704.0</v>
      </c>
      <c r="E4060" s="42">
        <v>16.0</v>
      </c>
      <c r="G4060" s="2">
        <f>IFERROR(__xludf.DUMMYFUNCTION("""COMPUTED_VALUE"""),5.0)</f>
        <v>5</v>
      </c>
      <c r="O4060" s="42">
        <v>4058.0</v>
      </c>
      <c r="P4060" s="42">
        <v>8526.0</v>
      </c>
      <c r="S4060" s="42">
        <v>8526.0</v>
      </c>
    </row>
    <row r="4061">
      <c r="A4061" s="42">
        <v>5705.0</v>
      </c>
      <c r="B4061" s="42">
        <v>16.0</v>
      </c>
      <c r="D4061" s="42">
        <v>5705.0</v>
      </c>
      <c r="E4061" s="42">
        <v>16.0</v>
      </c>
      <c r="G4061" s="2">
        <f>IFERROR(__xludf.DUMMYFUNCTION("""COMPUTED_VALUE"""),5.0)</f>
        <v>5</v>
      </c>
      <c r="O4061" s="42">
        <v>4059.0</v>
      </c>
      <c r="P4061" s="42">
        <v>7835.0</v>
      </c>
      <c r="S4061" s="42">
        <v>7835.0</v>
      </c>
    </row>
    <row r="4062">
      <c r="A4062" s="42">
        <v>5706.0</v>
      </c>
      <c r="B4062" s="42">
        <v>17.0</v>
      </c>
      <c r="D4062" s="42">
        <v>5706.0</v>
      </c>
      <c r="E4062" s="42">
        <v>17.0</v>
      </c>
      <c r="G4062" s="2">
        <f>IFERROR(__xludf.DUMMYFUNCTION("""COMPUTED_VALUE"""),5.0)</f>
        <v>5</v>
      </c>
      <c r="O4062" s="42">
        <v>4060.0</v>
      </c>
      <c r="P4062" s="42">
        <v>8105.0</v>
      </c>
      <c r="S4062" s="42">
        <v>8105.0</v>
      </c>
    </row>
    <row r="4063">
      <c r="A4063" s="42">
        <v>5707.0</v>
      </c>
      <c r="B4063" s="42">
        <v>14.0</v>
      </c>
      <c r="D4063" s="42">
        <v>5707.0</v>
      </c>
      <c r="E4063" s="42">
        <v>14.0</v>
      </c>
      <c r="G4063" s="2">
        <f>IFERROR(__xludf.DUMMYFUNCTION("""COMPUTED_VALUE"""),5.0)</f>
        <v>5</v>
      </c>
      <c r="O4063" s="42">
        <v>4061.0</v>
      </c>
      <c r="P4063" s="42">
        <v>8130.0</v>
      </c>
      <c r="S4063" s="42">
        <v>8130.0</v>
      </c>
    </row>
    <row r="4064">
      <c r="A4064" s="42">
        <v>5709.0</v>
      </c>
      <c r="B4064" s="42">
        <v>16.0</v>
      </c>
      <c r="D4064" s="42">
        <v>5709.0</v>
      </c>
      <c r="E4064" s="42">
        <v>16.0</v>
      </c>
      <c r="G4064" s="2">
        <f>IFERROR(__xludf.DUMMYFUNCTION("""COMPUTED_VALUE"""),4.0)</f>
        <v>4</v>
      </c>
      <c r="O4064" s="42">
        <v>4062.0</v>
      </c>
      <c r="P4064" s="42">
        <v>8151.0</v>
      </c>
      <c r="S4064" s="42">
        <v>8151.0</v>
      </c>
    </row>
    <row r="4065">
      <c r="A4065" s="42">
        <v>5833.0</v>
      </c>
      <c r="B4065" s="42">
        <v>18.0</v>
      </c>
      <c r="D4065" s="42">
        <v>5833.0</v>
      </c>
      <c r="E4065" s="42">
        <v>18.0</v>
      </c>
      <c r="G4065" s="2">
        <f>IFERROR(__xludf.DUMMYFUNCTION("""COMPUTED_VALUE"""),4.0)</f>
        <v>4</v>
      </c>
      <c r="O4065" s="42">
        <v>4063.0</v>
      </c>
      <c r="P4065" s="42">
        <v>8291.0</v>
      </c>
      <c r="S4065" s="42">
        <v>8291.0</v>
      </c>
    </row>
    <row r="4066">
      <c r="A4066" s="42">
        <v>6099.0</v>
      </c>
      <c r="B4066" s="42">
        <v>16.0</v>
      </c>
      <c r="D4066" s="42">
        <v>6099.0</v>
      </c>
      <c r="E4066" s="42">
        <v>16.0</v>
      </c>
      <c r="G4066" s="2">
        <f>IFERROR(__xludf.DUMMYFUNCTION("""COMPUTED_VALUE"""),1.0)</f>
        <v>1</v>
      </c>
      <c r="O4066" s="42">
        <v>4064.0</v>
      </c>
      <c r="P4066" s="42">
        <v>8461.0</v>
      </c>
      <c r="S4066" s="42">
        <v>8461.0</v>
      </c>
    </row>
    <row r="4067">
      <c r="A4067" s="42">
        <v>6100.0</v>
      </c>
      <c r="B4067" s="42">
        <v>14.0</v>
      </c>
      <c r="D4067" s="42">
        <v>6100.0</v>
      </c>
      <c r="E4067" s="42">
        <v>14.0</v>
      </c>
      <c r="G4067" s="2">
        <f>IFERROR(__xludf.DUMMYFUNCTION("""COMPUTED_VALUE"""),2.0)</f>
        <v>2</v>
      </c>
      <c r="O4067" s="42">
        <v>4065.0</v>
      </c>
      <c r="P4067" s="42">
        <v>8382.0</v>
      </c>
      <c r="S4067" s="42">
        <v>8382.0</v>
      </c>
    </row>
    <row r="4068">
      <c r="A4068" s="42">
        <v>6107.0</v>
      </c>
      <c r="B4068" s="42">
        <v>16.0</v>
      </c>
      <c r="D4068" s="42">
        <v>6107.0</v>
      </c>
      <c r="E4068" s="42">
        <v>16.0</v>
      </c>
      <c r="G4068" s="2">
        <f>IFERROR(__xludf.DUMMYFUNCTION("""COMPUTED_VALUE"""),1.0)</f>
        <v>1</v>
      </c>
      <c r="O4068" s="42">
        <v>4066.0</v>
      </c>
      <c r="P4068" s="42">
        <v>8475.0</v>
      </c>
      <c r="S4068" s="42">
        <v>8475.0</v>
      </c>
    </row>
    <row r="4069">
      <c r="A4069" s="42">
        <v>6109.0</v>
      </c>
      <c r="B4069" s="42">
        <v>16.0</v>
      </c>
      <c r="D4069" s="42">
        <v>6109.0</v>
      </c>
      <c r="E4069" s="42">
        <v>16.0</v>
      </c>
      <c r="G4069" s="2">
        <f>IFERROR(__xludf.DUMMYFUNCTION("""COMPUTED_VALUE"""),2.0)</f>
        <v>2</v>
      </c>
      <c r="O4069" s="42">
        <v>4067.0</v>
      </c>
      <c r="P4069" s="42">
        <v>8404.0</v>
      </c>
      <c r="S4069" s="42">
        <v>8404.0</v>
      </c>
    </row>
    <row r="4070">
      <c r="A4070" s="42">
        <v>6110.0</v>
      </c>
      <c r="B4070" s="42">
        <v>17.0</v>
      </c>
      <c r="D4070" s="42">
        <v>6110.0</v>
      </c>
      <c r="E4070" s="42">
        <v>17.0</v>
      </c>
      <c r="G4070" s="2">
        <f>IFERROR(__xludf.DUMMYFUNCTION("""COMPUTED_VALUE"""),2.0)</f>
        <v>2</v>
      </c>
      <c r="O4070" s="42">
        <v>4068.0</v>
      </c>
      <c r="P4070" s="42">
        <v>8282.0</v>
      </c>
      <c r="S4070" s="42">
        <v>8282.0</v>
      </c>
    </row>
    <row r="4071">
      <c r="A4071" s="42">
        <v>6111.0</v>
      </c>
      <c r="B4071" s="42">
        <v>12.0</v>
      </c>
      <c r="D4071" s="42">
        <v>6111.0</v>
      </c>
      <c r="E4071" s="42">
        <v>16.0</v>
      </c>
      <c r="G4071" s="2">
        <f>IFERROR(__xludf.DUMMYFUNCTION("""COMPUTED_VALUE"""),3.0)</f>
        <v>3</v>
      </c>
      <c r="O4071" s="42">
        <v>4069.0</v>
      </c>
      <c r="P4071" s="42">
        <v>8136.0</v>
      </c>
      <c r="S4071" s="42">
        <v>8136.0</v>
      </c>
    </row>
    <row r="4072">
      <c r="A4072" s="42">
        <v>6112.0</v>
      </c>
      <c r="B4072" s="42">
        <v>12.0</v>
      </c>
      <c r="D4072" s="42">
        <v>6112.0</v>
      </c>
      <c r="E4072" s="42">
        <v>10.0</v>
      </c>
      <c r="G4072" s="2">
        <f>IFERROR(__xludf.DUMMYFUNCTION("""COMPUTED_VALUE"""),3.0)</f>
        <v>3</v>
      </c>
      <c r="O4072" s="42">
        <v>4070.0</v>
      </c>
      <c r="P4072" s="42">
        <v>7739.0</v>
      </c>
      <c r="S4072" s="42">
        <v>7739.0</v>
      </c>
    </row>
    <row r="4073">
      <c r="A4073" s="42">
        <v>6113.0</v>
      </c>
      <c r="B4073" s="42">
        <v>14.0</v>
      </c>
      <c r="D4073" s="42">
        <v>6113.0</v>
      </c>
      <c r="E4073" s="42">
        <v>16.0</v>
      </c>
      <c r="G4073" s="2">
        <f>IFERROR(__xludf.DUMMYFUNCTION("""COMPUTED_VALUE"""),4.0)</f>
        <v>4</v>
      </c>
      <c r="O4073" s="42">
        <v>4071.0</v>
      </c>
      <c r="P4073" s="42">
        <v>7927.0</v>
      </c>
      <c r="S4073" s="42">
        <v>7927.0</v>
      </c>
    </row>
    <row r="4074">
      <c r="A4074" s="42">
        <v>6114.0</v>
      </c>
      <c r="B4074" s="42">
        <v>15.0</v>
      </c>
      <c r="D4074" s="42">
        <v>6114.0</v>
      </c>
      <c r="E4074" s="42">
        <v>14.0</v>
      </c>
      <c r="G4074" s="2">
        <f>IFERROR(__xludf.DUMMYFUNCTION("""COMPUTED_VALUE"""),4.0)</f>
        <v>4</v>
      </c>
      <c r="O4074" s="42">
        <v>4072.0</v>
      </c>
      <c r="P4074" s="42">
        <v>7250.0</v>
      </c>
      <c r="S4074" s="42">
        <v>7250.0</v>
      </c>
    </row>
    <row r="4075">
      <c r="A4075" s="42">
        <v>6115.0</v>
      </c>
      <c r="B4075" s="42">
        <v>13.0</v>
      </c>
      <c r="D4075" s="42">
        <v>6115.0</v>
      </c>
      <c r="E4075" s="42">
        <v>10.0</v>
      </c>
      <c r="G4075" s="2">
        <f>IFERROR(__xludf.DUMMYFUNCTION("""COMPUTED_VALUE"""),4.0)</f>
        <v>4</v>
      </c>
      <c r="O4075" s="42">
        <v>4073.0</v>
      </c>
      <c r="P4075" s="42">
        <v>6528.0</v>
      </c>
      <c r="S4075" s="42">
        <v>6528.0</v>
      </c>
    </row>
    <row r="4076">
      <c r="A4076" s="42">
        <v>6116.0</v>
      </c>
      <c r="B4076" s="42">
        <v>11.0</v>
      </c>
      <c r="D4076" s="42">
        <v>6116.0</v>
      </c>
      <c r="E4076" s="42">
        <v>13.0</v>
      </c>
      <c r="G4076" s="2">
        <f>IFERROR(__xludf.DUMMYFUNCTION("""COMPUTED_VALUE"""),4.0)</f>
        <v>4</v>
      </c>
      <c r="O4076" s="42">
        <v>4074.0</v>
      </c>
      <c r="P4076" s="42">
        <v>6320.0</v>
      </c>
      <c r="S4076" s="42">
        <v>6320.0</v>
      </c>
    </row>
    <row r="4077">
      <c r="A4077" s="42">
        <v>6117.0</v>
      </c>
      <c r="B4077" s="42">
        <v>13.0</v>
      </c>
      <c r="D4077" s="42">
        <v>6117.0</v>
      </c>
      <c r="E4077" s="42">
        <v>11.0</v>
      </c>
      <c r="G4077" s="2">
        <f>IFERROR(__xludf.DUMMYFUNCTION("""COMPUTED_VALUE"""),2.0)</f>
        <v>2</v>
      </c>
      <c r="O4077" s="42">
        <v>4075.0</v>
      </c>
      <c r="P4077" s="42">
        <v>6159.0</v>
      </c>
      <c r="S4077" s="42">
        <v>6159.0</v>
      </c>
    </row>
    <row r="4078">
      <c r="A4078" s="42">
        <v>6118.0</v>
      </c>
      <c r="B4078" s="42">
        <v>11.0</v>
      </c>
      <c r="D4078" s="42">
        <v>6118.0</v>
      </c>
      <c r="E4078" s="42">
        <v>16.0</v>
      </c>
      <c r="G4078" s="2">
        <f>IFERROR(__xludf.DUMMYFUNCTION("""COMPUTED_VALUE"""),2.0)</f>
        <v>2</v>
      </c>
      <c r="O4078" s="42">
        <v>4076.0</v>
      </c>
      <c r="P4078" s="42">
        <v>6507.0</v>
      </c>
      <c r="S4078" s="42">
        <v>6507.0</v>
      </c>
    </row>
    <row r="4079">
      <c r="A4079" s="42">
        <v>6119.0</v>
      </c>
      <c r="B4079" s="42">
        <v>17.0</v>
      </c>
      <c r="D4079" s="42">
        <v>6119.0</v>
      </c>
      <c r="E4079" s="42">
        <v>12.0</v>
      </c>
      <c r="G4079" s="2">
        <f>IFERROR(__xludf.DUMMYFUNCTION("""COMPUTED_VALUE"""),2.0)</f>
        <v>2</v>
      </c>
      <c r="O4079" s="42">
        <v>4077.0</v>
      </c>
      <c r="P4079" s="42">
        <v>7278.0</v>
      </c>
      <c r="S4079" s="42">
        <v>7278.0</v>
      </c>
    </row>
    <row r="4080">
      <c r="A4080" s="42">
        <v>6198.0</v>
      </c>
      <c r="B4080" s="42">
        <v>14.0</v>
      </c>
      <c r="D4080" s="42">
        <v>6198.0</v>
      </c>
      <c r="E4080" s="42">
        <v>14.0</v>
      </c>
      <c r="G4080" s="2">
        <f>IFERROR(__xludf.DUMMYFUNCTION("""COMPUTED_VALUE"""),2.0)</f>
        <v>2</v>
      </c>
      <c r="O4080" s="42">
        <v>4078.0</v>
      </c>
      <c r="P4080" s="42">
        <v>7245.0</v>
      </c>
      <c r="S4080" s="42">
        <v>7245.0</v>
      </c>
    </row>
    <row r="4081">
      <c r="A4081" s="42">
        <v>6204.0</v>
      </c>
      <c r="B4081" s="42">
        <v>18.0</v>
      </c>
      <c r="D4081" s="42">
        <v>6204.0</v>
      </c>
      <c r="E4081" s="42">
        <v>18.0</v>
      </c>
      <c r="O4081" s="42">
        <v>4079.0</v>
      </c>
      <c r="P4081" s="42">
        <v>6653.0</v>
      </c>
      <c r="S4081" s="42">
        <v>6653.0</v>
      </c>
    </row>
    <row r="4082">
      <c r="A4082" s="42">
        <v>6205.0</v>
      </c>
      <c r="B4082" s="42">
        <v>16.0</v>
      </c>
      <c r="D4082" s="42">
        <v>6205.0</v>
      </c>
      <c r="E4082" s="42">
        <v>16.0</v>
      </c>
      <c r="O4082" s="42">
        <v>4080.0</v>
      </c>
      <c r="P4082" s="42">
        <v>6785.0</v>
      </c>
      <c r="S4082" s="42">
        <v>6785.0</v>
      </c>
    </row>
    <row r="4083">
      <c r="A4083" s="42">
        <v>6206.0</v>
      </c>
      <c r="B4083" s="42">
        <v>14.0</v>
      </c>
      <c r="D4083" s="42">
        <v>6206.0</v>
      </c>
      <c r="E4083" s="42">
        <v>14.0</v>
      </c>
      <c r="O4083" s="42">
        <v>4081.0</v>
      </c>
      <c r="P4083" s="42">
        <v>6351.0</v>
      </c>
      <c r="S4083" s="42">
        <v>6351.0</v>
      </c>
    </row>
    <row r="4084">
      <c r="A4084" s="42">
        <v>6208.0</v>
      </c>
      <c r="B4084" s="42">
        <v>12.0</v>
      </c>
      <c r="D4084" s="42">
        <v>6208.0</v>
      </c>
      <c r="E4084" s="42">
        <v>16.0</v>
      </c>
      <c r="O4084" s="42">
        <v>4082.0</v>
      </c>
      <c r="P4084" s="42">
        <v>7150.0</v>
      </c>
      <c r="S4084" s="42">
        <v>7150.0</v>
      </c>
    </row>
    <row r="4085">
      <c r="A4085" s="42">
        <v>6209.0</v>
      </c>
      <c r="B4085" s="42">
        <v>14.0</v>
      </c>
      <c r="D4085" s="42">
        <v>6209.0</v>
      </c>
      <c r="E4085" s="42">
        <v>14.0</v>
      </c>
      <c r="O4085" s="42">
        <v>4083.0</v>
      </c>
      <c r="P4085" s="42">
        <v>7434.0</v>
      </c>
      <c r="S4085" s="42">
        <v>7434.0</v>
      </c>
    </row>
    <row r="4086">
      <c r="A4086" s="42">
        <v>6210.0</v>
      </c>
      <c r="B4086" s="42">
        <v>11.0</v>
      </c>
      <c r="D4086" s="42">
        <v>6210.0</v>
      </c>
      <c r="E4086" s="42">
        <v>7.0</v>
      </c>
      <c r="O4086" s="42">
        <v>4084.0</v>
      </c>
      <c r="P4086" s="42">
        <v>8499.0</v>
      </c>
      <c r="S4086" s="42">
        <v>8499.0</v>
      </c>
    </row>
    <row r="4087">
      <c r="A4087" s="42">
        <v>6211.0</v>
      </c>
      <c r="B4087" s="42">
        <v>9.0</v>
      </c>
      <c r="D4087" s="42">
        <v>6211.0</v>
      </c>
      <c r="E4087" s="42">
        <v>11.0</v>
      </c>
      <c r="O4087" s="42">
        <v>4085.0</v>
      </c>
      <c r="P4087" s="42">
        <v>7637.0</v>
      </c>
      <c r="S4087" s="42">
        <v>7637.0</v>
      </c>
    </row>
    <row r="4088">
      <c r="A4088" s="42">
        <v>6212.0</v>
      </c>
      <c r="B4088" s="42">
        <v>9.0</v>
      </c>
      <c r="D4088" s="42">
        <v>6212.0</v>
      </c>
      <c r="E4088" s="42">
        <v>7.0</v>
      </c>
      <c r="O4088" s="42">
        <v>4086.0</v>
      </c>
      <c r="P4088" s="42">
        <v>8107.0</v>
      </c>
      <c r="S4088" s="42">
        <v>8107.0</v>
      </c>
    </row>
    <row r="4089">
      <c r="A4089" s="42">
        <v>6213.0</v>
      </c>
      <c r="B4089" s="42">
        <v>10.0</v>
      </c>
      <c r="D4089" s="42">
        <v>6213.0</v>
      </c>
      <c r="E4089" s="42">
        <v>15.0</v>
      </c>
      <c r="O4089" s="42">
        <v>4087.0</v>
      </c>
      <c r="P4089" s="42">
        <v>7823.0</v>
      </c>
      <c r="S4089" s="42">
        <v>7823.0</v>
      </c>
    </row>
    <row r="4090">
      <c r="A4090" s="42">
        <v>6214.0</v>
      </c>
      <c r="B4090" s="42">
        <v>14.0</v>
      </c>
      <c r="D4090" s="42">
        <v>6214.0</v>
      </c>
      <c r="E4090" s="42">
        <v>10.0</v>
      </c>
      <c r="O4090" s="42">
        <v>4088.0</v>
      </c>
      <c r="P4090" s="42">
        <v>7501.0</v>
      </c>
      <c r="S4090" s="42">
        <v>7501.0</v>
      </c>
    </row>
    <row r="4091">
      <c r="A4091" s="42">
        <v>6215.0</v>
      </c>
      <c r="B4091" s="42">
        <v>12.0</v>
      </c>
      <c r="D4091" s="42">
        <v>6215.0</v>
      </c>
      <c r="E4091" s="42">
        <v>11.0</v>
      </c>
      <c r="O4091" s="42">
        <v>4089.0</v>
      </c>
      <c r="P4091" s="42">
        <v>7233.0</v>
      </c>
      <c r="S4091" s="42">
        <v>7233.0</v>
      </c>
    </row>
    <row r="4092">
      <c r="A4092" s="42">
        <v>6216.0</v>
      </c>
      <c r="B4092" s="42">
        <v>11.0</v>
      </c>
      <c r="D4092" s="42">
        <v>6216.0</v>
      </c>
      <c r="E4092" s="42">
        <v>16.0</v>
      </c>
      <c r="O4092" s="42">
        <v>4090.0</v>
      </c>
      <c r="P4092" s="42">
        <v>6757.0</v>
      </c>
      <c r="S4092" s="42">
        <v>6757.0</v>
      </c>
    </row>
    <row r="4093">
      <c r="A4093" s="42">
        <v>6217.0</v>
      </c>
      <c r="B4093" s="42">
        <v>10.0</v>
      </c>
      <c r="D4093" s="42">
        <v>6217.0</v>
      </c>
      <c r="E4093" s="42">
        <v>6.0</v>
      </c>
      <c r="O4093" s="42">
        <v>4091.0</v>
      </c>
      <c r="P4093" s="42">
        <v>7213.0</v>
      </c>
      <c r="S4093" s="42">
        <v>7213.0</v>
      </c>
    </row>
    <row r="4094">
      <c r="A4094" s="42">
        <v>6218.0</v>
      </c>
      <c r="B4094" s="42">
        <v>9.0</v>
      </c>
      <c r="D4094" s="42">
        <v>6218.0</v>
      </c>
      <c r="E4094" s="42">
        <v>12.0</v>
      </c>
      <c r="O4094" s="42">
        <v>4092.0</v>
      </c>
      <c r="P4094" s="42">
        <v>7958.0</v>
      </c>
      <c r="S4094" s="42">
        <v>7958.0</v>
      </c>
    </row>
    <row r="4095">
      <c r="A4095" s="42">
        <v>6219.0</v>
      </c>
      <c r="B4095" s="42">
        <v>10.0</v>
      </c>
      <c r="D4095" s="42">
        <v>6219.0</v>
      </c>
      <c r="E4095" s="42">
        <v>6.0</v>
      </c>
      <c r="O4095" s="42">
        <v>4093.0</v>
      </c>
      <c r="P4095" s="42">
        <v>6958.0</v>
      </c>
      <c r="S4095" s="42">
        <v>6958.0</v>
      </c>
    </row>
    <row r="4096">
      <c r="A4096" s="42">
        <v>6220.0</v>
      </c>
      <c r="B4096" s="42">
        <v>11.0</v>
      </c>
      <c r="D4096" s="42">
        <v>6220.0</v>
      </c>
      <c r="E4096" s="42">
        <v>16.0</v>
      </c>
      <c r="O4096" s="42">
        <v>4094.0</v>
      </c>
      <c r="P4096" s="42">
        <v>6895.0</v>
      </c>
      <c r="S4096" s="42">
        <v>6895.0</v>
      </c>
    </row>
    <row r="4097">
      <c r="A4097" s="42">
        <v>6221.0</v>
      </c>
      <c r="B4097" s="42">
        <v>10.0</v>
      </c>
      <c r="D4097" s="42">
        <v>6221.0</v>
      </c>
      <c r="E4097" s="42">
        <v>9.0</v>
      </c>
      <c r="O4097" s="42">
        <v>4095.0</v>
      </c>
      <c r="P4097" s="42">
        <v>6672.0</v>
      </c>
      <c r="S4097" s="42">
        <v>6672.0</v>
      </c>
    </row>
    <row r="4098">
      <c r="A4098" s="42">
        <v>6222.0</v>
      </c>
      <c r="B4098" s="42">
        <v>13.0</v>
      </c>
      <c r="D4098" s="42">
        <v>6222.0</v>
      </c>
      <c r="E4098" s="42">
        <v>11.0</v>
      </c>
      <c r="O4098" s="42">
        <v>4096.0</v>
      </c>
      <c r="P4098" s="42">
        <v>6997.0</v>
      </c>
      <c r="S4098" s="42">
        <v>6997.0</v>
      </c>
    </row>
    <row r="4099">
      <c r="A4099" s="42">
        <v>6223.0</v>
      </c>
      <c r="B4099" s="42">
        <v>12.0</v>
      </c>
      <c r="D4099" s="42">
        <v>6223.0</v>
      </c>
      <c r="E4099" s="42">
        <v>10.0</v>
      </c>
      <c r="O4099" s="42">
        <v>4097.0</v>
      </c>
      <c r="P4099" s="42">
        <v>5976.0</v>
      </c>
      <c r="S4099" s="42">
        <v>5976.0</v>
      </c>
    </row>
    <row r="4100">
      <c r="A4100" s="42">
        <v>6224.0</v>
      </c>
      <c r="B4100" s="42">
        <v>15.0</v>
      </c>
      <c r="D4100" s="42">
        <v>6224.0</v>
      </c>
      <c r="E4100" s="42">
        <v>15.0</v>
      </c>
      <c r="O4100" s="42">
        <v>4098.0</v>
      </c>
      <c r="P4100" s="42">
        <v>5952.0</v>
      </c>
      <c r="S4100" s="42">
        <v>5952.0</v>
      </c>
    </row>
    <row r="4101">
      <c r="A4101" s="42">
        <v>6474.0</v>
      </c>
      <c r="B4101" s="42">
        <v>19.0</v>
      </c>
      <c r="D4101" s="42">
        <v>6474.0</v>
      </c>
      <c r="E4101" s="42">
        <v>19.0</v>
      </c>
      <c r="O4101" s="42">
        <v>4099.0</v>
      </c>
      <c r="P4101" s="42">
        <v>6840.0</v>
      </c>
      <c r="S4101" s="42">
        <v>6840.0</v>
      </c>
    </row>
    <row r="4102">
      <c r="A4102" s="42">
        <v>6489.0</v>
      </c>
      <c r="B4102" s="42">
        <v>19.0</v>
      </c>
      <c r="D4102" s="42">
        <v>6489.0</v>
      </c>
      <c r="E4102" s="42">
        <v>19.0</v>
      </c>
      <c r="O4102" s="42">
        <v>4100.0</v>
      </c>
      <c r="P4102" s="42">
        <v>6685.0</v>
      </c>
      <c r="S4102" s="42">
        <v>6685.0</v>
      </c>
    </row>
    <row r="4103">
      <c r="A4103" s="42">
        <v>6671.0</v>
      </c>
      <c r="B4103" s="42">
        <v>18.0</v>
      </c>
      <c r="D4103" s="42">
        <v>6671.0</v>
      </c>
      <c r="E4103" s="42">
        <v>18.0</v>
      </c>
      <c r="O4103" s="42">
        <v>4101.0</v>
      </c>
      <c r="P4103" s="42">
        <v>6416.0</v>
      </c>
      <c r="S4103" s="42">
        <v>6416.0</v>
      </c>
    </row>
    <row r="4104">
      <c r="A4104" s="42">
        <v>6675.0</v>
      </c>
      <c r="B4104" s="42">
        <v>16.0</v>
      </c>
      <c r="D4104" s="42">
        <v>6675.0</v>
      </c>
      <c r="E4104" s="42">
        <v>16.0</v>
      </c>
      <c r="O4104" s="42">
        <v>4102.0</v>
      </c>
      <c r="P4104" s="42">
        <v>6432.0</v>
      </c>
      <c r="S4104" s="42">
        <v>6432.0</v>
      </c>
    </row>
    <row r="4105">
      <c r="A4105" s="42">
        <v>6712.0</v>
      </c>
      <c r="B4105" s="42">
        <v>18.0</v>
      </c>
      <c r="D4105" s="42">
        <v>6712.0</v>
      </c>
      <c r="E4105" s="42">
        <v>18.0</v>
      </c>
      <c r="O4105" s="42">
        <v>4103.0</v>
      </c>
      <c r="P4105" s="42">
        <v>6272.0</v>
      </c>
      <c r="S4105" s="42">
        <v>6272.0</v>
      </c>
    </row>
    <row r="4106">
      <c r="A4106" s="42">
        <v>6713.0</v>
      </c>
      <c r="B4106" s="42">
        <v>16.0</v>
      </c>
      <c r="D4106" s="42">
        <v>6713.0</v>
      </c>
      <c r="E4106" s="42">
        <v>16.0</v>
      </c>
      <c r="O4106" s="42">
        <v>4104.0</v>
      </c>
      <c r="P4106" s="42">
        <v>6668.0</v>
      </c>
      <c r="S4106" s="42">
        <v>6668.0</v>
      </c>
    </row>
    <row r="4107">
      <c r="A4107" s="42">
        <v>6733.0</v>
      </c>
      <c r="B4107" s="42">
        <v>18.0</v>
      </c>
      <c r="D4107" s="42">
        <v>6733.0</v>
      </c>
      <c r="E4107" s="42">
        <v>18.0</v>
      </c>
      <c r="O4107" s="42">
        <v>4105.0</v>
      </c>
      <c r="P4107" s="42">
        <v>6389.0</v>
      </c>
      <c r="S4107" s="42">
        <v>6389.0</v>
      </c>
    </row>
    <row r="4108">
      <c r="A4108" s="42">
        <v>6735.0</v>
      </c>
      <c r="B4108" s="42">
        <v>19.0</v>
      </c>
      <c r="D4108" s="42">
        <v>6735.0</v>
      </c>
      <c r="E4108" s="42">
        <v>19.0</v>
      </c>
      <c r="O4108" s="42">
        <v>4106.0</v>
      </c>
      <c r="P4108" s="42">
        <v>7525.0</v>
      </c>
      <c r="S4108" s="42">
        <v>7525.0</v>
      </c>
    </row>
    <row r="4109">
      <c r="A4109" s="42">
        <v>6736.0</v>
      </c>
      <c r="B4109" s="42">
        <v>18.0</v>
      </c>
      <c r="D4109" s="42">
        <v>6736.0</v>
      </c>
      <c r="E4109" s="42">
        <v>18.0</v>
      </c>
      <c r="O4109" s="42">
        <v>4107.0</v>
      </c>
      <c r="P4109" s="42">
        <v>7319.0</v>
      </c>
      <c r="S4109" s="42">
        <v>7319.0</v>
      </c>
    </row>
    <row r="4110">
      <c r="A4110" s="42">
        <v>6738.0</v>
      </c>
      <c r="B4110" s="42">
        <v>17.0</v>
      </c>
      <c r="D4110" s="42">
        <v>6738.0</v>
      </c>
      <c r="E4110" s="42">
        <v>17.0</v>
      </c>
      <c r="O4110" s="42">
        <v>4108.0</v>
      </c>
      <c r="P4110" s="42">
        <v>6720.0</v>
      </c>
      <c r="S4110" s="42">
        <v>6720.0</v>
      </c>
    </row>
    <row r="4111">
      <c r="A4111" s="42">
        <v>6741.0</v>
      </c>
      <c r="B4111" s="42">
        <v>16.0</v>
      </c>
      <c r="D4111" s="42">
        <v>6741.0</v>
      </c>
      <c r="E4111" s="42">
        <v>16.0</v>
      </c>
      <c r="O4111" s="42">
        <v>4109.0</v>
      </c>
      <c r="P4111" s="42">
        <v>6232.0</v>
      </c>
      <c r="S4111" s="42">
        <v>6232.0</v>
      </c>
    </row>
    <row r="4112">
      <c r="A4112" s="42">
        <v>6742.0</v>
      </c>
      <c r="B4112" s="42">
        <v>16.0</v>
      </c>
      <c r="D4112" s="42">
        <v>6742.0</v>
      </c>
      <c r="E4112" s="42">
        <v>16.0</v>
      </c>
      <c r="O4112" s="42">
        <v>4110.0</v>
      </c>
      <c r="P4112" s="42">
        <v>6387.0</v>
      </c>
      <c r="S4112" s="42">
        <v>6387.0</v>
      </c>
    </row>
    <row r="4113">
      <c r="A4113" s="42">
        <v>6743.0</v>
      </c>
      <c r="B4113" s="42">
        <v>16.0</v>
      </c>
      <c r="D4113" s="42">
        <v>6743.0</v>
      </c>
      <c r="E4113" s="42">
        <v>16.0</v>
      </c>
      <c r="O4113" s="42">
        <v>4111.0</v>
      </c>
      <c r="P4113" s="42">
        <v>5068.0</v>
      </c>
      <c r="S4113" s="42">
        <v>5068.0</v>
      </c>
    </row>
    <row r="4114">
      <c r="A4114" s="42">
        <v>6744.0</v>
      </c>
      <c r="B4114" s="42">
        <v>14.0</v>
      </c>
      <c r="D4114" s="42">
        <v>6744.0</v>
      </c>
      <c r="E4114" s="42">
        <v>16.0</v>
      </c>
      <c r="O4114" s="42">
        <v>4112.0</v>
      </c>
      <c r="P4114" s="42">
        <v>5178.0</v>
      </c>
      <c r="S4114" s="42">
        <v>5178.0</v>
      </c>
    </row>
    <row r="4115">
      <c r="A4115" s="42">
        <v>6745.0</v>
      </c>
      <c r="B4115" s="42">
        <v>17.0</v>
      </c>
      <c r="D4115" s="42">
        <v>6745.0</v>
      </c>
      <c r="E4115" s="42">
        <v>16.0</v>
      </c>
      <c r="O4115" s="42">
        <v>4113.0</v>
      </c>
      <c r="P4115" s="42">
        <v>4962.0</v>
      </c>
      <c r="S4115" s="42">
        <v>4962.0</v>
      </c>
    </row>
    <row r="4116">
      <c r="A4116" s="42">
        <v>6746.0</v>
      </c>
      <c r="B4116" s="42">
        <v>20.0</v>
      </c>
      <c r="D4116" s="42">
        <v>6746.0</v>
      </c>
      <c r="E4116" s="42">
        <v>19.0</v>
      </c>
      <c r="O4116" s="42">
        <v>4114.0</v>
      </c>
      <c r="P4116" s="42">
        <v>5265.0</v>
      </c>
      <c r="S4116" s="42">
        <v>5265.0</v>
      </c>
    </row>
    <row r="4117">
      <c r="A4117" s="42">
        <v>6747.0</v>
      </c>
      <c r="B4117" s="42">
        <v>20.0</v>
      </c>
      <c r="D4117" s="42">
        <v>6747.0</v>
      </c>
      <c r="E4117" s="42">
        <v>20.0</v>
      </c>
      <c r="O4117" s="42">
        <v>4115.0</v>
      </c>
      <c r="P4117" s="42">
        <v>5312.0</v>
      </c>
      <c r="S4117" s="42">
        <v>5312.0</v>
      </c>
    </row>
    <row r="4118">
      <c r="A4118" s="42">
        <v>6748.0</v>
      </c>
      <c r="B4118" s="42">
        <v>19.0</v>
      </c>
      <c r="D4118" s="42">
        <v>6748.0</v>
      </c>
      <c r="E4118" s="42">
        <v>19.0</v>
      </c>
      <c r="O4118" s="42">
        <v>4116.0</v>
      </c>
      <c r="P4118" s="42">
        <v>5769.0</v>
      </c>
      <c r="S4118" s="42">
        <v>5769.0</v>
      </c>
    </row>
    <row r="4119">
      <c r="A4119" s="42">
        <v>6749.0</v>
      </c>
      <c r="B4119" s="42">
        <v>21.0</v>
      </c>
      <c r="D4119" s="42">
        <v>6749.0</v>
      </c>
      <c r="E4119" s="42">
        <v>21.0</v>
      </c>
      <c r="O4119" s="42">
        <v>4117.0</v>
      </c>
      <c r="P4119" s="42">
        <v>5791.0</v>
      </c>
      <c r="S4119" s="42">
        <v>5791.0</v>
      </c>
    </row>
    <row r="4120">
      <c r="A4120" s="42">
        <v>6750.0</v>
      </c>
      <c r="B4120" s="42">
        <v>19.0</v>
      </c>
      <c r="D4120" s="42">
        <v>6750.0</v>
      </c>
      <c r="E4120" s="42">
        <v>19.0</v>
      </c>
      <c r="O4120" s="42">
        <v>4118.0</v>
      </c>
      <c r="P4120" s="42">
        <v>6073.0</v>
      </c>
      <c r="S4120" s="42">
        <v>6073.0</v>
      </c>
    </row>
    <row r="4121">
      <c r="A4121" s="42">
        <v>6751.0</v>
      </c>
      <c r="B4121" s="42">
        <v>18.0</v>
      </c>
      <c r="D4121" s="42">
        <v>6751.0</v>
      </c>
      <c r="E4121" s="42">
        <v>18.0</v>
      </c>
      <c r="O4121" s="42">
        <v>4119.0</v>
      </c>
      <c r="P4121" s="42">
        <v>6144.0</v>
      </c>
      <c r="S4121" s="42">
        <v>6144.0</v>
      </c>
    </row>
    <row r="4122">
      <c r="A4122" s="42">
        <v>6754.0</v>
      </c>
      <c r="B4122" s="42">
        <v>20.0</v>
      </c>
      <c r="D4122" s="42">
        <v>6754.0</v>
      </c>
      <c r="E4122" s="42">
        <v>20.0</v>
      </c>
      <c r="O4122" s="42">
        <v>4120.0</v>
      </c>
      <c r="P4122" s="42">
        <v>5513.0</v>
      </c>
      <c r="S4122" s="42">
        <v>5513.0</v>
      </c>
    </row>
    <row r="4123">
      <c r="A4123" s="42">
        <v>6756.0</v>
      </c>
      <c r="B4123" s="42">
        <v>18.0</v>
      </c>
      <c r="D4123" s="42">
        <v>6756.0</v>
      </c>
      <c r="E4123" s="42">
        <v>18.0</v>
      </c>
      <c r="O4123" s="42">
        <v>4121.0</v>
      </c>
      <c r="P4123" s="42">
        <v>5165.0</v>
      </c>
      <c r="S4123" s="42">
        <v>5165.0</v>
      </c>
    </row>
    <row r="4124">
      <c r="A4124" s="42">
        <v>6757.0</v>
      </c>
      <c r="B4124" s="42">
        <v>15.0</v>
      </c>
      <c r="D4124" s="42">
        <v>6757.0</v>
      </c>
      <c r="E4124" s="42">
        <v>16.0</v>
      </c>
      <c r="O4124" s="42">
        <v>4122.0</v>
      </c>
      <c r="P4124" s="42">
        <v>5330.0</v>
      </c>
      <c r="S4124" s="42">
        <v>5330.0</v>
      </c>
    </row>
    <row r="4125">
      <c r="A4125" s="42">
        <v>6758.0</v>
      </c>
      <c r="B4125" s="42">
        <v>13.0</v>
      </c>
      <c r="D4125" s="42">
        <v>6758.0</v>
      </c>
      <c r="E4125" s="42">
        <v>16.0</v>
      </c>
      <c r="O4125" s="42">
        <v>4123.0</v>
      </c>
      <c r="P4125" s="42">
        <v>5064.0</v>
      </c>
      <c r="S4125" s="42">
        <v>5064.0</v>
      </c>
    </row>
    <row r="4126">
      <c r="A4126" s="42">
        <v>6759.0</v>
      </c>
      <c r="B4126" s="42">
        <v>14.0</v>
      </c>
      <c r="D4126" s="42">
        <v>6759.0</v>
      </c>
      <c r="E4126" s="42">
        <v>16.0</v>
      </c>
      <c r="O4126" s="42">
        <v>4124.0</v>
      </c>
      <c r="P4126" s="42">
        <v>4708.0</v>
      </c>
      <c r="S4126" s="42">
        <v>4708.0</v>
      </c>
    </row>
    <row r="4127">
      <c r="A4127" s="42">
        <v>6760.0</v>
      </c>
      <c r="B4127" s="42">
        <v>14.0</v>
      </c>
      <c r="D4127" s="42">
        <v>6760.0</v>
      </c>
      <c r="E4127" s="42">
        <v>14.0</v>
      </c>
      <c r="O4127" s="42">
        <v>4125.0</v>
      </c>
      <c r="P4127" s="42">
        <v>5214.0</v>
      </c>
      <c r="S4127" s="42">
        <v>5214.0</v>
      </c>
    </row>
    <row r="4128">
      <c r="A4128" s="42">
        <v>6761.0</v>
      </c>
      <c r="B4128" s="42">
        <v>12.0</v>
      </c>
      <c r="D4128" s="42">
        <v>6761.0</v>
      </c>
      <c r="E4128" s="42">
        <v>8.0</v>
      </c>
      <c r="O4128" s="42">
        <v>4126.0</v>
      </c>
      <c r="P4128" s="42">
        <v>5277.0</v>
      </c>
      <c r="S4128" s="42">
        <v>5277.0</v>
      </c>
    </row>
    <row r="4129">
      <c r="A4129" s="42">
        <v>6762.0</v>
      </c>
      <c r="B4129" s="42">
        <v>13.0</v>
      </c>
      <c r="D4129" s="42">
        <v>6762.0</v>
      </c>
      <c r="E4129" s="42">
        <v>11.0</v>
      </c>
      <c r="O4129" s="42">
        <v>4127.0</v>
      </c>
      <c r="P4129" s="42">
        <v>5020.0</v>
      </c>
      <c r="S4129" s="42">
        <v>5020.0</v>
      </c>
    </row>
    <row r="4130">
      <c r="A4130" s="42">
        <v>6763.0</v>
      </c>
      <c r="B4130" s="42">
        <v>14.0</v>
      </c>
      <c r="D4130" s="42">
        <v>6763.0</v>
      </c>
      <c r="E4130" s="42">
        <v>16.0</v>
      </c>
      <c r="O4130" s="42">
        <v>4128.0</v>
      </c>
      <c r="P4130" s="42">
        <v>5096.0</v>
      </c>
      <c r="S4130" s="42">
        <v>5096.0</v>
      </c>
    </row>
    <row r="4131">
      <c r="A4131" s="42">
        <v>6764.0</v>
      </c>
      <c r="B4131" s="42">
        <v>15.0</v>
      </c>
      <c r="D4131" s="42">
        <v>6764.0</v>
      </c>
      <c r="E4131" s="42">
        <v>16.0</v>
      </c>
      <c r="O4131" s="42">
        <v>4129.0</v>
      </c>
      <c r="P4131" s="42">
        <v>4994.0</v>
      </c>
      <c r="S4131" s="42">
        <v>4994.0</v>
      </c>
    </row>
    <row r="4132">
      <c r="A4132" s="42">
        <v>6765.0</v>
      </c>
      <c r="B4132" s="42">
        <v>13.0</v>
      </c>
      <c r="D4132" s="42">
        <v>6765.0</v>
      </c>
      <c r="E4132" s="42">
        <v>13.0</v>
      </c>
      <c r="O4132" s="42">
        <v>4130.0</v>
      </c>
      <c r="P4132" s="42">
        <v>4795.0</v>
      </c>
      <c r="S4132" s="42">
        <v>4795.0</v>
      </c>
    </row>
    <row r="4133">
      <c r="A4133" s="42">
        <v>6766.0</v>
      </c>
      <c r="B4133" s="42">
        <v>12.0</v>
      </c>
      <c r="D4133" s="42">
        <v>6766.0</v>
      </c>
      <c r="E4133" s="42">
        <v>9.0</v>
      </c>
      <c r="O4133" s="42">
        <v>4131.0</v>
      </c>
      <c r="P4133" s="42">
        <v>4794.0</v>
      </c>
      <c r="S4133" s="42">
        <v>4794.0</v>
      </c>
    </row>
    <row r="4134">
      <c r="A4134" s="42">
        <v>6767.0</v>
      </c>
      <c r="B4134" s="42">
        <v>17.0</v>
      </c>
      <c r="D4134" s="42">
        <v>6767.0</v>
      </c>
      <c r="E4134" s="42">
        <v>17.0</v>
      </c>
      <c r="O4134" s="42">
        <v>4132.0</v>
      </c>
      <c r="P4134" s="42">
        <v>4036.0</v>
      </c>
      <c r="S4134" s="42">
        <v>4036.0</v>
      </c>
    </row>
    <row r="4135">
      <c r="A4135" s="42">
        <v>6768.0</v>
      </c>
      <c r="B4135" s="42">
        <v>11.0</v>
      </c>
      <c r="D4135" s="42">
        <v>6768.0</v>
      </c>
      <c r="E4135" s="42">
        <v>14.0</v>
      </c>
      <c r="O4135" s="42">
        <v>4133.0</v>
      </c>
      <c r="P4135" s="42">
        <v>4440.0</v>
      </c>
      <c r="S4135" s="42">
        <v>4440.0</v>
      </c>
    </row>
    <row r="4136">
      <c r="A4136" s="42">
        <v>6769.0</v>
      </c>
      <c r="B4136" s="42">
        <v>11.0</v>
      </c>
      <c r="D4136" s="42">
        <v>6769.0</v>
      </c>
      <c r="E4136" s="42">
        <v>8.0</v>
      </c>
      <c r="O4136" s="42">
        <v>4134.0</v>
      </c>
      <c r="P4136" s="42">
        <v>5084.0</v>
      </c>
      <c r="S4136" s="42">
        <v>5084.0</v>
      </c>
    </row>
    <row r="4137">
      <c r="A4137" s="42">
        <v>6770.0</v>
      </c>
      <c r="B4137" s="42">
        <v>11.0</v>
      </c>
      <c r="D4137" s="42">
        <v>6770.0</v>
      </c>
      <c r="E4137" s="42">
        <v>14.0</v>
      </c>
      <c r="O4137" s="42">
        <v>4135.0</v>
      </c>
      <c r="P4137" s="42">
        <v>5039.0</v>
      </c>
      <c r="S4137" s="42">
        <v>5039.0</v>
      </c>
    </row>
    <row r="4138">
      <c r="A4138" s="42">
        <v>6771.0</v>
      </c>
      <c r="B4138" s="42">
        <v>12.0</v>
      </c>
      <c r="D4138" s="42">
        <v>6771.0</v>
      </c>
      <c r="E4138" s="42">
        <v>9.0</v>
      </c>
      <c r="O4138" s="42">
        <v>4136.0</v>
      </c>
      <c r="P4138" s="42">
        <v>4985.0</v>
      </c>
      <c r="S4138" s="42">
        <v>4985.0</v>
      </c>
    </row>
    <row r="4139">
      <c r="A4139" s="42">
        <v>6772.0</v>
      </c>
      <c r="B4139" s="42">
        <v>9.0</v>
      </c>
      <c r="D4139" s="42">
        <v>6772.0</v>
      </c>
      <c r="E4139" s="42">
        <v>11.0</v>
      </c>
      <c r="O4139" s="42">
        <v>4137.0</v>
      </c>
      <c r="P4139" s="42">
        <v>5524.0</v>
      </c>
      <c r="S4139" s="42">
        <v>5524.0</v>
      </c>
    </row>
    <row r="4140">
      <c r="A4140" s="42">
        <v>6773.0</v>
      </c>
      <c r="B4140" s="42">
        <v>7.0</v>
      </c>
      <c r="D4140" s="42">
        <v>6773.0</v>
      </c>
      <c r="E4140" s="42">
        <v>5.0</v>
      </c>
      <c r="O4140" s="42">
        <v>4138.0</v>
      </c>
      <c r="P4140" s="42">
        <v>5240.0</v>
      </c>
      <c r="S4140" s="42">
        <v>5240.0</v>
      </c>
    </row>
    <row r="4141">
      <c r="A4141" s="42">
        <v>6774.0</v>
      </c>
      <c r="B4141" s="42">
        <v>10.0</v>
      </c>
      <c r="D4141" s="42">
        <v>6774.0</v>
      </c>
      <c r="E4141" s="42">
        <v>12.0</v>
      </c>
      <c r="O4141" s="42">
        <v>4139.0</v>
      </c>
      <c r="P4141" s="42">
        <v>5312.0</v>
      </c>
      <c r="S4141" s="42">
        <v>5312.0</v>
      </c>
    </row>
    <row r="4142">
      <c r="A4142" s="42">
        <v>6775.0</v>
      </c>
      <c r="B4142" s="42">
        <v>7.0</v>
      </c>
      <c r="D4142" s="42">
        <v>6775.0</v>
      </c>
      <c r="E4142" s="42">
        <v>5.0</v>
      </c>
      <c r="O4142" s="42">
        <v>4140.0</v>
      </c>
      <c r="P4142" s="42">
        <v>5820.0</v>
      </c>
      <c r="S4142" s="42">
        <v>5820.0</v>
      </c>
    </row>
    <row r="4143">
      <c r="A4143" s="42">
        <v>6776.0</v>
      </c>
      <c r="B4143" s="42">
        <v>12.0</v>
      </c>
      <c r="D4143" s="42">
        <v>6776.0</v>
      </c>
      <c r="E4143" s="42">
        <v>15.0</v>
      </c>
      <c r="O4143" s="42">
        <v>4141.0</v>
      </c>
      <c r="P4143" s="42">
        <v>4769.0</v>
      </c>
      <c r="S4143" s="42">
        <v>4769.0</v>
      </c>
    </row>
    <row r="4144">
      <c r="A4144" s="42">
        <v>6777.0</v>
      </c>
      <c r="B4144" s="42">
        <v>13.0</v>
      </c>
      <c r="D4144" s="42">
        <v>6777.0</v>
      </c>
      <c r="E4144" s="42">
        <v>10.0</v>
      </c>
      <c r="O4144" s="42">
        <v>4142.0</v>
      </c>
      <c r="P4144" s="42">
        <v>4188.0</v>
      </c>
      <c r="S4144" s="42">
        <v>4188.0</v>
      </c>
    </row>
    <row r="4145">
      <c r="A4145" s="42">
        <v>6778.0</v>
      </c>
      <c r="B4145" s="42">
        <v>15.0</v>
      </c>
      <c r="D4145" s="42">
        <v>6778.0</v>
      </c>
      <c r="E4145" s="42">
        <v>16.0</v>
      </c>
      <c r="O4145" s="42">
        <v>4143.0</v>
      </c>
      <c r="P4145" s="42">
        <v>4849.0</v>
      </c>
      <c r="S4145" s="42">
        <v>4849.0</v>
      </c>
    </row>
    <row r="4146">
      <c r="A4146" s="42">
        <v>6779.0</v>
      </c>
      <c r="B4146" s="42">
        <v>12.0</v>
      </c>
      <c r="D4146" s="42">
        <v>6779.0</v>
      </c>
      <c r="E4146" s="42">
        <v>13.0</v>
      </c>
      <c r="O4146" s="42">
        <v>4144.0</v>
      </c>
      <c r="P4146" s="42">
        <v>4093.0</v>
      </c>
      <c r="S4146" s="42">
        <v>4093.0</v>
      </c>
    </row>
    <row r="4147">
      <c r="A4147" s="42">
        <v>6780.0</v>
      </c>
      <c r="B4147" s="42">
        <v>9.0</v>
      </c>
      <c r="D4147" s="42">
        <v>6780.0</v>
      </c>
      <c r="E4147" s="42">
        <v>7.0</v>
      </c>
      <c r="O4147" s="42">
        <v>4145.0</v>
      </c>
      <c r="P4147" s="42">
        <v>4264.0</v>
      </c>
      <c r="S4147" s="42">
        <v>4264.0</v>
      </c>
    </row>
    <row r="4148">
      <c r="A4148" s="42">
        <v>6781.0</v>
      </c>
      <c r="B4148" s="42">
        <v>9.0</v>
      </c>
      <c r="D4148" s="42">
        <v>6781.0</v>
      </c>
      <c r="E4148" s="42">
        <v>13.0</v>
      </c>
      <c r="O4148" s="42">
        <v>4146.0</v>
      </c>
      <c r="P4148" s="42">
        <v>4149.0</v>
      </c>
      <c r="S4148" s="42">
        <v>4149.0</v>
      </c>
    </row>
    <row r="4149">
      <c r="A4149" s="42">
        <v>6782.0</v>
      </c>
      <c r="B4149" s="42">
        <v>10.0</v>
      </c>
      <c r="D4149" s="42">
        <v>6782.0</v>
      </c>
      <c r="E4149" s="42">
        <v>6.0</v>
      </c>
      <c r="O4149" s="42">
        <v>4147.0</v>
      </c>
      <c r="P4149" s="42">
        <v>4090.0</v>
      </c>
      <c r="S4149" s="42">
        <v>4090.0</v>
      </c>
    </row>
    <row r="4150">
      <c r="A4150" s="42">
        <v>6783.0</v>
      </c>
      <c r="B4150" s="42">
        <v>13.0</v>
      </c>
      <c r="D4150" s="42">
        <v>6783.0</v>
      </c>
      <c r="E4150" s="42">
        <v>16.0</v>
      </c>
      <c r="O4150" s="42">
        <v>4148.0</v>
      </c>
      <c r="P4150" s="42">
        <v>4492.0</v>
      </c>
      <c r="S4150" s="42">
        <v>4492.0</v>
      </c>
    </row>
    <row r="4151">
      <c r="A4151" s="42">
        <v>6784.0</v>
      </c>
      <c r="B4151" s="42">
        <v>13.0</v>
      </c>
      <c r="D4151" s="42">
        <v>6784.0</v>
      </c>
      <c r="E4151" s="42">
        <v>15.0</v>
      </c>
      <c r="O4151" s="42">
        <v>4149.0</v>
      </c>
      <c r="P4151" s="42">
        <v>4571.0</v>
      </c>
      <c r="S4151" s="42">
        <v>4571.0</v>
      </c>
    </row>
    <row r="4152">
      <c r="A4152" s="42">
        <v>6785.0</v>
      </c>
      <c r="B4152" s="42">
        <v>15.0</v>
      </c>
      <c r="D4152" s="42">
        <v>6785.0</v>
      </c>
      <c r="E4152" s="42">
        <v>10.0</v>
      </c>
      <c r="O4152" s="42">
        <v>4150.0</v>
      </c>
      <c r="P4152" s="42">
        <v>4508.0</v>
      </c>
      <c r="S4152" s="42">
        <v>4508.0</v>
      </c>
    </row>
    <row r="4153">
      <c r="A4153" s="42">
        <v>6814.0</v>
      </c>
      <c r="B4153" s="42">
        <v>15.0</v>
      </c>
      <c r="D4153" s="42">
        <v>6814.0</v>
      </c>
      <c r="E4153" s="42">
        <v>16.0</v>
      </c>
      <c r="O4153" s="42">
        <v>4151.0</v>
      </c>
      <c r="P4153" s="42">
        <v>5020.0</v>
      </c>
      <c r="S4153" s="42">
        <v>5020.0</v>
      </c>
    </row>
    <row r="4154">
      <c r="A4154" s="42">
        <v>6815.0</v>
      </c>
      <c r="B4154" s="42">
        <v>15.0</v>
      </c>
      <c r="D4154" s="42">
        <v>6815.0</v>
      </c>
      <c r="E4154" s="42">
        <v>14.0</v>
      </c>
      <c r="O4154" s="42">
        <v>4152.0</v>
      </c>
      <c r="P4154" s="42">
        <v>4850.0</v>
      </c>
      <c r="S4154" s="42">
        <v>4850.0</v>
      </c>
    </row>
    <row r="4155">
      <c r="A4155" s="42">
        <v>6819.0</v>
      </c>
      <c r="B4155" s="42">
        <v>17.0</v>
      </c>
      <c r="D4155" s="42">
        <v>6819.0</v>
      </c>
      <c r="E4155" s="42">
        <v>17.0</v>
      </c>
      <c r="O4155" s="42">
        <v>4153.0</v>
      </c>
      <c r="P4155" s="42">
        <v>4459.0</v>
      </c>
      <c r="S4155" s="42">
        <v>4459.0</v>
      </c>
    </row>
    <row r="4156">
      <c r="A4156" s="42">
        <v>6820.0</v>
      </c>
      <c r="B4156" s="42">
        <v>17.0</v>
      </c>
      <c r="D4156" s="42">
        <v>6820.0</v>
      </c>
      <c r="E4156" s="42">
        <v>17.0</v>
      </c>
      <c r="O4156" s="42">
        <v>4154.0</v>
      </c>
      <c r="P4156" s="42">
        <v>4898.0</v>
      </c>
      <c r="S4156" s="42">
        <v>4898.0</v>
      </c>
    </row>
    <row r="4157">
      <c r="A4157" s="42">
        <v>6824.0</v>
      </c>
      <c r="B4157" s="42">
        <v>14.0</v>
      </c>
      <c r="D4157" s="42">
        <v>6824.0</v>
      </c>
      <c r="E4157" s="42">
        <v>16.0</v>
      </c>
      <c r="O4157" s="42">
        <v>4155.0</v>
      </c>
      <c r="P4157" s="42">
        <v>3999.0</v>
      </c>
      <c r="S4157" s="42">
        <v>3999.0</v>
      </c>
    </row>
    <row r="4158">
      <c r="A4158" s="42">
        <v>6825.0</v>
      </c>
      <c r="B4158" s="42">
        <v>13.0</v>
      </c>
      <c r="D4158" s="42">
        <v>6825.0</v>
      </c>
      <c r="E4158" s="42">
        <v>15.0</v>
      </c>
      <c r="O4158" s="42">
        <v>4156.0</v>
      </c>
      <c r="P4158" s="42">
        <v>3668.0</v>
      </c>
      <c r="S4158" s="42">
        <v>3668.0</v>
      </c>
    </row>
    <row r="4159">
      <c r="A4159" s="42">
        <v>6826.0</v>
      </c>
      <c r="B4159" s="42">
        <v>15.0</v>
      </c>
      <c r="D4159" s="42">
        <v>6826.0</v>
      </c>
      <c r="E4159" s="42">
        <v>11.0</v>
      </c>
      <c r="O4159" s="42">
        <v>4157.0</v>
      </c>
      <c r="P4159" s="42">
        <v>3881.0</v>
      </c>
      <c r="S4159" s="42">
        <v>3881.0</v>
      </c>
    </row>
    <row r="4160">
      <c r="A4160" s="42">
        <v>6827.0</v>
      </c>
      <c r="B4160" s="42">
        <v>12.0</v>
      </c>
      <c r="D4160" s="42">
        <v>6827.0</v>
      </c>
      <c r="E4160" s="42">
        <v>15.0</v>
      </c>
      <c r="O4160" s="42">
        <v>4158.0</v>
      </c>
      <c r="P4160" s="42">
        <v>3756.0</v>
      </c>
      <c r="S4160" s="42">
        <v>3756.0</v>
      </c>
    </row>
    <row r="4161">
      <c r="A4161" s="42">
        <v>6828.0</v>
      </c>
      <c r="B4161" s="42">
        <v>14.0</v>
      </c>
      <c r="D4161" s="42">
        <v>6828.0</v>
      </c>
      <c r="E4161" s="42">
        <v>11.0</v>
      </c>
      <c r="O4161" s="42">
        <v>4159.0</v>
      </c>
      <c r="P4161" s="42">
        <v>3758.0</v>
      </c>
      <c r="S4161" s="42">
        <v>3758.0</v>
      </c>
    </row>
    <row r="4162">
      <c r="A4162" s="42">
        <v>6829.0</v>
      </c>
      <c r="B4162" s="42">
        <v>14.0</v>
      </c>
      <c r="D4162" s="42">
        <v>6829.0</v>
      </c>
      <c r="E4162" s="42">
        <v>14.0</v>
      </c>
      <c r="O4162" s="42">
        <v>4160.0</v>
      </c>
      <c r="P4162" s="42">
        <v>3481.0</v>
      </c>
      <c r="S4162" s="42">
        <v>3481.0</v>
      </c>
    </row>
    <row r="4163">
      <c r="A4163" s="42">
        <v>6832.0</v>
      </c>
      <c r="B4163" s="42">
        <v>14.0</v>
      </c>
      <c r="D4163" s="42">
        <v>6832.0</v>
      </c>
      <c r="E4163" s="42">
        <v>15.0</v>
      </c>
      <c r="O4163" s="42">
        <v>4161.0</v>
      </c>
      <c r="P4163" s="42">
        <v>4227.0</v>
      </c>
      <c r="S4163" s="42">
        <v>4227.0</v>
      </c>
    </row>
    <row r="4164">
      <c r="A4164" s="42">
        <v>6833.0</v>
      </c>
      <c r="B4164" s="42">
        <v>12.0</v>
      </c>
      <c r="D4164" s="42">
        <v>6833.0</v>
      </c>
      <c r="E4164" s="42">
        <v>11.0</v>
      </c>
      <c r="O4164" s="42">
        <v>4162.0</v>
      </c>
      <c r="P4164" s="42">
        <v>3774.0</v>
      </c>
      <c r="S4164" s="42">
        <v>3774.0</v>
      </c>
    </row>
    <row r="4165">
      <c r="A4165" s="42">
        <v>6834.0</v>
      </c>
      <c r="B4165" s="42">
        <v>15.0</v>
      </c>
      <c r="D4165" s="42">
        <v>6834.0</v>
      </c>
      <c r="E4165" s="42">
        <v>15.0</v>
      </c>
      <c r="O4165" s="42">
        <v>4163.0</v>
      </c>
      <c r="P4165" s="42">
        <v>3880.0</v>
      </c>
      <c r="S4165" s="42">
        <v>3880.0</v>
      </c>
    </row>
    <row r="4166">
      <c r="A4166" s="42">
        <v>6835.0</v>
      </c>
      <c r="B4166" s="42">
        <v>13.0</v>
      </c>
      <c r="D4166" s="42">
        <v>6835.0</v>
      </c>
      <c r="E4166" s="42">
        <v>15.0</v>
      </c>
      <c r="O4166" s="42">
        <v>4164.0</v>
      </c>
      <c r="P4166" s="42">
        <v>3079.0</v>
      </c>
      <c r="S4166" s="42">
        <v>3079.0</v>
      </c>
    </row>
    <row r="4167">
      <c r="A4167" s="42">
        <v>6836.0</v>
      </c>
      <c r="B4167" s="42">
        <v>14.0</v>
      </c>
      <c r="D4167" s="42">
        <v>6836.0</v>
      </c>
      <c r="E4167" s="42">
        <v>12.0</v>
      </c>
      <c r="O4167" s="42">
        <v>4165.0</v>
      </c>
      <c r="P4167" s="42">
        <v>2701.0</v>
      </c>
      <c r="S4167" s="42">
        <v>2701.0</v>
      </c>
    </row>
    <row r="4168">
      <c r="A4168" s="42">
        <v>6842.0</v>
      </c>
      <c r="B4168" s="42">
        <v>15.0</v>
      </c>
      <c r="D4168" s="42">
        <v>6842.0</v>
      </c>
      <c r="E4168" s="42">
        <v>15.0</v>
      </c>
      <c r="O4168" s="42">
        <v>4166.0</v>
      </c>
      <c r="P4168" s="42">
        <v>2806.0</v>
      </c>
      <c r="S4168" s="42">
        <v>2806.0</v>
      </c>
    </row>
    <row r="4169">
      <c r="A4169" s="42">
        <v>6846.0</v>
      </c>
      <c r="B4169" s="42">
        <v>15.0</v>
      </c>
      <c r="D4169" s="42">
        <v>6846.0</v>
      </c>
      <c r="E4169" s="42">
        <v>16.0</v>
      </c>
      <c r="O4169" s="42">
        <v>4167.0</v>
      </c>
      <c r="P4169" s="42">
        <v>3373.0</v>
      </c>
      <c r="S4169" s="42">
        <v>3373.0</v>
      </c>
    </row>
    <row r="4170">
      <c r="A4170" s="42">
        <v>6847.0</v>
      </c>
      <c r="B4170" s="42">
        <v>14.0</v>
      </c>
      <c r="D4170" s="42">
        <v>6847.0</v>
      </c>
      <c r="E4170" s="42">
        <v>16.0</v>
      </c>
      <c r="O4170" s="42">
        <v>4168.0</v>
      </c>
      <c r="P4170" s="42">
        <v>3141.0</v>
      </c>
      <c r="S4170" s="42">
        <v>3141.0</v>
      </c>
    </row>
    <row r="4171">
      <c r="A4171" s="42">
        <v>6848.0</v>
      </c>
      <c r="B4171" s="42">
        <v>15.0</v>
      </c>
      <c r="D4171" s="42">
        <v>6848.0</v>
      </c>
      <c r="E4171" s="42">
        <v>13.0</v>
      </c>
      <c r="O4171" s="42">
        <v>4169.0</v>
      </c>
      <c r="P4171" s="42">
        <v>2917.0</v>
      </c>
      <c r="S4171" s="42">
        <v>2917.0</v>
      </c>
    </row>
    <row r="4172">
      <c r="A4172" s="42">
        <v>6849.0</v>
      </c>
      <c r="B4172" s="42">
        <v>15.0</v>
      </c>
      <c r="D4172" s="42">
        <v>6849.0</v>
      </c>
      <c r="E4172" s="42">
        <v>16.0</v>
      </c>
      <c r="O4172" s="42">
        <v>4170.0</v>
      </c>
      <c r="P4172" s="42">
        <v>3188.0</v>
      </c>
      <c r="S4172" s="42">
        <v>3188.0</v>
      </c>
    </row>
    <row r="4173">
      <c r="A4173" s="42">
        <v>6850.0</v>
      </c>
      <c r="B4173" s="42">
        <v>13.0</v>
      </c>
      <c r="D4173" s="42">
        <v>6850.0</v>
      </c>
      <c r="E4173" s="42">
        <v>13.0</v>
      </c>
      <c r="O4173" s="42">
        <v>4171.0</v>
      </c>
      <c r="P4173" s="42">
        <v>3125.0</v>
      </c>
      <c r="S4173" s="42">
        <v>3125.0</v>
      </c>
    </row>
    <row r="4174">
      <c r="A4174" s="42">
        <v>6851.0</v>
      </c>
      <c r="B4174" s="42">
        <v>10.0</v>
      </c>
      <c r="D4174" s="42">
        <v>6851.0</v>
      </c>
      <c r="E4174" s="42">
        <v>8.0</v>
      </c>
      <c r="O4174" s="42">
        <v>4172.0</v>
      </c>
      <c r="P4174" s="42">
        <v>3648.0</v>
      </c>
      <c r="S4174" s="42">
        <v>3648.0</v>
      </c>
    </row>
    <row r="4175">
      <c r="A4175" s="42">
        <v>6852.0</v>
      </c>
      <c r="B4175" s="42">
        <v>14.0</v>
      </c>
      <c r="D4175" s="42">
        <v>6852.0</v>
      </c>
      <c r="E4175" s="42">
        <v>16.0</v>
      </c>
      <c r="O4175" s="42">
        <v>4173.0</v>
      </c>
      <c r="P4175" s="42">
        <v>3019.0</v>
      </c>
      <c r="S4175" s="42">
        <v>3019.0</v>
      </c>
    </row>
    <row r="4176">
      <c r="A4176" s="42">
        <v>6853.0</v>
      </c>
      <c r="B4176" s="42">
        <v>10.0</v>
      </c>
      <c r="D4176" s="42">
        <v>6853.0</v>
      </c>
      <c r="E4176" s="42">
        <v>11.0</v>
      </c>
      <c r="O4176" s="42">
        <v>4174.0</v>
      </c>
      <c r="P4176" s="42">
        <v>3199.0</v>
      </c>
      <c r="S4176" s="42">
        <v>3199.0</v>
      </c>
    </row>
    <row r="4177">
      <c r="A4177" s="42">
        <v>6854.0</v>
      </c>
      <c r="B4177" s="42">
        <v>11.0</v>
      </c>
      <c r="D4177" s="42">
        <v>6854.0</v>
      </c>
      <c r="E4177" s="42">
        <v>8.0</v>
      </c>
      <c r="O4177" s="42">
        <v>4175.0</v>
      </c>
      <c r="P4177" s="42">
        <v>3735.0</v>
      </c>
      <c r="S4177" s="42">
        <v>3735.0</v>
      </c>
    </row>
    <row r="4178">
      <c r="A4178" s="42">
        <v>6855.0</v>
      </c>
      <c r="B4178" s="42">
        <v>10.0</v>
      </c>
      <c r="D4178" s="42">
        <v>6855.0</v>
      </c>
      <c r="E4178" s="42">
        <v>12.0</v>
      </c>
      <c r="O4178" s="42">
        <v>4176.0</v>
      </c>
      <c r="P4178" s="42">
        <v>3627.0</v>
      </c>
      <c r="S4178" s="42">
        <v>3627.0</v>
      </c>
    </row>
    <row r="4179">
      <c r="A4179" s="42">
        <v>6856.0</v>
      </c>
      <c r="B4179" s="42">
        <v>11.0</v>
      </c>
      <c r="D4179" s="42">
        <v>6856.0</v>
      </c>
      <c r="E4179" s="42">
        <v>9.0</v>
      </c>
      <c r="O4179" s="42">
        <v>4177.0</v>
      </c>
      <c r="P4179" s="42">
        <v>3625.0</v>
      </c>
      <c r="S4179" s="42">
        <v>3625.0</v>
      </c>
    </row>
    <row r="4180">
      <c r="A4180" s="42">
        <v>6857.0</v>
      </c>
      <c r="B4180" s="42">
        <v>11.0</v>
      </c>
      <c r="D4180" s="42">
        <v>6857.0</v>
      </c>
      <c r="E4180" s="42">
        <v>13.0</v>
      </c>
      <c r="O4180" s="42">
        <v>4178.0</v>
      </c>
      <c r="P4180" s="42">
        <v>3274.0</v>
      </c>
      <c r="S4180" s="42">
        <v>3274.0</v>
      </c>
    </row>
    <row r="4181">
      <c r="A4181" s="42">
        <v>6858.0</v>
      </c>
      <c r="B4181" s="42">
        <v>8.0</v>
      </c>
      <c r="D4181" s="42">
        <v>6858.0</v>
      </c>
      <c r="E4181" s="42">
        <v>7.0</v>
      </c>
      <c r="O4181" s="42">
        <v>4179.0</v>
      </c>
      <c r="P4181" s="42">
        <v>3105.0</v>
      </c>
      <c r="S4181" s="42">
        <v>3105.0</v>
      </c>
    </row>
    <row r="4182">
      <c r="A4182" s="42">
        <v>6859.0</v>
      </c>
      <c r="B4182" s="42">
        <v>11.0</v>
      </c>
      <c r="D4182" s="42">
        <v>6859.0</v>
      </c>
      <c r="E4182" s="42">
        <v>10.0</v>
      </c>
      <c r="O4182" s="42">
        <v>4180.0</v>
      </c>
      <c r="P4182" s="42">
        <v>3027.0</v>
      </c>
      <c r="S4182" s="42">
        <v>3027.0</v>
      </c>
    </row>
    <row r="4183">
      <c r="A4183" s="42">
        <v>6860.0</v>
      </c>
      <c r="B4183" s="42">
        <v>9.0</v>
      </c>
      <c r="D4183" s="42">
        <v>6860.0</v>
      </c>
      <c r="E4183" s="42">
        <v>13.0</v>
      </c>
      <c r="O4183" s="42">
        <v>4181.0</v>
      </c>
      <c r="P4183" s="42">
        <v>2702.0</v>
      </c>
      <c r="S4183" s="42">
        <v>2702.0</v>
      </c>
    </row>
    <row r="4184">
      <c r="A4184" s="42">
        <v>6861.0</v>
      </c>
      <c r="B4184" s="42">
        <v>9.0</v>
      </c>
      <c r="D4184" s="42">
        <v>6861.0</v>
      </c>
      <c r="E4184" s="42">
        <v>5.0</v>
      </c>
      <c r="O4184" s="42">
        <v>4182.0</v>
      </c>
      <c r="P4184" s="42">
        <v>2375.0</v>
      </c>
      <c r="S4184" s="42">
        <v>2375.0</v>
      </c>
    </row>
    <row r="4185">
      <c r="A4185" s="42">
        <v>6862.0</v>
      </c>
      <c r="B4185" s="42">
        <v>9.0</v>
      </c>
      <c r="D4185" s="42">
        <v>6862.0</v>
      </c>
      <c r="E4185" s="42">
        <v>10.0</v>
      </c>
      <c r="O4185" s="42">
        <v>4183.0</v>
      </c>
      <c r="P4185" s="42">
        <v>2449.0</v>
      </c>
      <c r="S4185" s="42">
        <v>2449.0</v>
      </c>
    </row>
    <row r="4186">
      <c r="A4186" s="42">
        <v>6863.0</v>
      </c>
      <c r="B4186" s="42">
        <v>6.0</v>
      </c>
      <c r="D4186" s="42">
        <v>6863.0</v>
      </c>
      <c r="E4186" s="42">
        <v>5.0</v>
      </c>
      <c r="O4186" s="42">
        <v>4184.0</v>
      </c>
      <c r="P4186" s="42">
        <v>2425.0</v>
      </c>
      <c r="S4186" s="42">
        <v>2425.0</v>
      </c>
    </row>
    <row r="4187">
      <c r="A4187" s="42">
        <v>6864.0</v>
      </c>
      <c r="B4187" s="42">
        <v>6.0</v>
      </c>
      <c r="D4187" s="42">
        <v>6864.0</v>
      </c>
      <c r="E4187" s="42">
        <v>8.0</v>
      </c>
      <c r="O4187" s="42">
        <v>4185.0</v>
      </c>
      <c r="P4187" s="42">
        <v>2801.0</v>
      </c>
      <c r="S4187" s="42">
        <v>2801.0</v>
      </c>
    </row>
    <row r="4188">
      <c r="A4188" s="42">
        <v>6865.0</v>
      </c>
      <c r="B4188" s="42">
        <v>6.0</v>
      </c>
      <c r="D4188" s="42">
        <v>6865.0</v>
      </c>
      <c r="E4188" s="42">
        <v>4.0</v>
      </c>
      <c r="O4188" s="42">
        <v>4186.0</v>
      </c>
      <c r="P4188" s="42">
        <v>2827.0</v>
      </c>
      <c r="S4188" s="42">
        <v>2827.0</v>
      </c>
    </row>
    <row r="4189">
      <c r="A4189" s="42">
        <v>6866.0</v>
      </c>
      <c r="B4189" s="42">
        <v>8.0</v>
      </c>
      <c r="D4189" s="42">
        <v>6866.0</v>
      </c>
      <c r="E4189" s="42">
        <v>12.0</v>
      </c>
      <c r="O4189" s="42">
        <v>4187.0</v>
      </c>
      <c r="P4189" s="42">
        <v>2920.0</v>
      </c>
      <c r="S4189" s="42">
        <v>2920.0</v>
      </c>
    </row>
    <row r="4190">
      <c r="A4190" s="42">
        <v>6867.0</v>
      </c>
      <c r="B4190" s="42">
        <v>7.0</v>
      </c>
      <c r="D4190" s="42">
        <v>6867.0</v>
      </c>
      <c r="E4190" s="42">
        <v>3.0</v>
      </c>
      <c r="O4190" s="42">
        <v>4188.0</v>
      </c>
      <c r="P4190" s="42">
        <v>2515.0</v>
      </c>
      <c r="S4190" s="42">
        <v>2515.0</v>
      </c>
    </row>
    <row r="4191">
      <c r="A4191" s="42">
        <v>6868.0</v>
      </c>
      <c r="B4191" s="42">
        <v>5.0</v>
      </c>
      <c r="D4191" s="42">
        <v>6868.0</v>
      </c>
      <c r="E4191" s="42">
        <v>7.0</v>
      </c>
      <c r="O4191" s="42">
        <v>4189.0</v>
      </c>
      <c r="P4191" s="42">
        <v>2779.0</v>
      </c>
      <c r="S4191" s="42">
        <v>2779.0</v>
      </c>
    </row>
    <row r="4192">
      <c r="A4192" s="42">
        <v>6869.0</v>
      </c>
      <c r="B4192" s="42">
        <v>5.0</v>
      </c>
      <c r="D4192" s="42">
        <v>6869.0</v>
      </c>
      <c r="E4192" s="42">
        <v>3.0</v>
      </c>
      <c r="O4192" s="42">
        <v>4190.0</v>
      </c>
      <c r="P4192" s="42">
        <v>2308.0</v>
      </c>
      <c r="S4192" s="42">
        <v>2308.0</v>
      </c>
    </row>
    <row r="4193">
      <c r="A4193" s="42">
        <v>6870.0</v>
      </c>
      <c r="B4193" s="42">
        <v>5.0</v>
      </c>
      <c r="D4193" s="42">
        <v>6870.0</v>
      </c>
      <c r="E4193" s="42">
        <v>5.0</v>
      </c>
      <c r="O4193" s="42">
        <v>4191.0</v>
      </c>
      <c r="P4193" s="42">
        <v>2514.0</v>
      </c>
      <c r="S4193" s="42">
        <v>2514.0</v>
      </c>
    </row>
    <row r="4194">
      <c r="A4194" s="42">
        <v>6871.0</v>
      </c>
      <c r="B4194" s="42">
        <v>4.0</v>
      </c>
      <c r="D4194" s="42">
        <v>6871.0</v>
      </c>
      <c r="E4194" s="42">
        <v>4.0</v>
      </c>
      <c r="O4194" s="42">
        <v>4192.0</v>
      </c>
      <c r="P4194" s="42">
        <v>2470.0</v>
      </c>
      <c r="S4194" s="42">
        <v>2470.0</v>
      </c>
    </row>
    <row r="4195">
      <c r="A4195" s="42">
        <v>6872.0</v>
      </c>
      <c r="B4195" s="42">
        <v>4.0</v>
      </c>
      <c r="D4195" s="42">
        <v>6872.0</v>
      </c>
      <c r="E4195" s="42">
        <v>7.0</v>
      </c>
      <c r="O4195" s="42">
        <v>4193.0</v>
      </c>
      <c r="P4195" s="42">
        <v>2162.0</v>
      </c>
      <c r="S4195" s="42">
        <v>2162.0</v>
      </c>
    </row>
    <row r="4196">
      <c r="A4196" s="42">
        <v>6873.0</v>
      </c>
      <c r="B4196" s="42">
        <v>7.0</v>
      </c>
      <c r="D4196" s="42">
        <v>6873.0</v>
      </c>
      <c r="E4196" s="42">
        <v>4.0</v>
      </c>
      <c r="O4196" s="42">
        <v>4194.0</v>
      </c>
      <c r="P4196" s="42">
        <v>2100.0</v>
      </c>
      <c r="S4196" s="42">
        <v>2100.0</v>
      </c>
    </row>
    <row r="4197">
      <c r="A4197" s="42">
        <v>6874.0</v>
      </c>
      <c r="B4197" s="42">
        <v>5.0</v>
      </c>
      <c r="D4197" s="42">
        <v>6874.0</v>
      </c>
      <c r="E4197" s="42">
        <v>8.0</v>
      </c>
      <c r="O4197" s="42">
        <v>4195.0</v>
      </c>
      <c r="P4197" s="42">
        <v>2851.0</v>
      </c>
      <c r="S4197" s="42">
        <v>2851.0</v>
      </c>
    </row>
    <row r="4198">
      <c r="A4198" s="42">
        <v>6875.0</v>
      </c>
      <c r="B4198" s="42">
        <v>5.0</v>
      </c>
      <c r="D4198" s="42">
        <v>6875.0</v>
      </c>
      <c r="E4198" s="42">
        <v>2.0</v>
      </c>
      <c r="O4198" s="42">
        <v>4196.0</v>
      </c>
      <c r="P4198" s="42">
        <v>2266.0</v>
      </c>
      <c r="S4198" s="42">
        <v>2266.0</v>
      </c>
    </row>
    <row r="4199">
      <c r="A4199" s="42">
        <v>6876.0</v>
      </c>
      <c r="B4199" s="42">
        <v>3.0</v>
      </c>
      <c r="D4199" s="42">
        <v>6876.0</v>
      </c>
      <c r="E4199" s="42">
        <v>7.0</v>
      </c>
      <c r="O4199" s="42">
        <v>4197.0</v>
      </c>
      <c r="P4199" s="42">
        <v>1861.0</v>
      </c>
      <c r="S4199" s="42">
        <v>1861.0</v>
      </c>
    </row>
    <row r="4200">
      <c r="A4200" s="42">
        <v>6877.0</v>
      </c>
      <c r="B4200" s="42">
        <v>6.0</v>
      </c>
      <c r="D4200" s="42">
        <v>6877.0</v>
      </c>
      <c r="E4200" s="42">
        <v>3.0</v>
      </c>
      <c r="O4200" s="42">
        <v>4198.0</v>
      </c>
      <c r="P4200" s="42">
        <v>2034.0</v>
      </c>
      <c r="S4200" s="42">
        <v>2034.0</v>
      </c>
    </row>
    <row r="4201">
      <c r="A4201" s="42">
        <v>6878.0</v>
      </c>
      <c r="B4201" s="42">
        <v>8.0</v>
      </c>
      <c r="D4201" s="42">
        <v>6878.0</v>
      </c>
      <c r="E4201" s="42">
        <v>7.0</v>
      </c>
      <c r="O4201" s="42">
        <v>4199.0</v>
      </c>
      <c r="P4201" s="42">
        <v>2177.0</v>
      </c>
      <c r="S4201" s="42">
        <v>2177.0</v>
      </c>
    </row>
    <row r="4202">
      <c r="A4202" s="42">
        <v>6879.0</v>
      </c>
      <c r="B4202" s="42">
        <v>9.0</v>
      </c>
      <c r="D4202" s="42">
        <v>6879.0</v>
      </c>
      <c r="E4202" s="42">
        <v>13.0</v>
      </c>
      <c r="O4202" s="42">
        <v>4200.0</v>
      </c>
      <c r="P4202" s="42">
        <v>2207.0</v>
      </c>
      <c r="S4202" s="42">
        <v>2207.0</v>
      </c>
    </row>
    <row r="4203">
      <c r="A4203" s="42">
        <v>6880.0</v>
      </c>
      <c r="B4203" s="42">
        <v>9.0</v>
      </c>
      <c r="D4203" s="42">
        <v>6880.0</v>
      </c>
      <c r="E4203" s="42">
        <v>5.0</v>
      </c>
      <c r="O4203" s="42">
        <v>4201.0</v>
      </c>
      <c r="P4203" s="42">
        <v>2657.0</v>
      </c>
      <c r="S4203" s="42">
        <v>2657.0</v>
      </c>
    </row>
    <row r="4204">
      <c r="A4204" s="42">
        <v>6881.0</v>
      </c>
      <c r="B4204" s="42">
        <v>7.0</v>
      </c>
      <c r="D4204" s="42">
        <v>6881.0</v>
      </c>
      <c r="E4204" s="42">
        <v>13.0</v>
      </c>
      <c r="O4204" s="42">
        <v>4202.0</v>
      </c>
      <c r="P4204" s="42">
        <v>2865.0</v>
      </c>
      <c r="S4204" s="42">
        <v>2865.0</v>
      </c>
    </row>
    <row r="4205">
      <c r="A4205" s="42">
        <v>6882.0</v>
      </c>
      <c r="B4205" s="42">
        <v>7.0</v>
      </c>
      <c r="D4205" s="42">
        <v>6882.0</v>
      </c>
      <c r="E4205" s="42">
        <v>2.0</v>
      </c>
      <c r="O4205" s="42">
        <v>4203.0</v>
      </c>
      <c r="P4205" s="42">
        <v>2625.0</v>
      </c>
      <c r="S4205" s="42">
        <v>2625.0</v>
      </c>
    </row>
    <row r="4206">
      <c r="A4206" s="42">
        <v>6883.0</v>
      </c>
      <c r="B4206" s="42">
        <v>6.0</v>
      </c>
      <c r="D4206" s="42">
        <v>6883.0</v>
      </c>
      <c r="E4206" s="42">
        <v>5.0</v>
      </c>
      <c r="O4206" s="42">
        <v>4204.0</v>
      </c>
      <c r="P4206" s="42">
        <v>2555.0</v>
      </c>
      <c r="S4206" s="42">
        <v>2555.0</v>
      </c>
    </row>
    <row r="4207">
      <c r="A4207" s="42">
        <v>6884.0</v>
      </c>
      <c r="B4207" s="42">
        <v>7.0</v>
      </c>
      <c r="D4207" s="42">
        <v>6884.0</v>
      </c>
      <c r="E4207" s="42">
        <v>11.0</v>
      </c>
      <c r="O4207" s="42">
        <v>4205.0</v>
      </c>
      <c r="P4207" s="42">
        <v>2786.0</v>
      </c>
      <c r="S4207" s="42">
        <v>2786.0</v>
      </c>
    </row>
    <row r="4208">
      <c r="A4208" s="42">
        <v>6885.0</v>
      </c>
      <c r="B4208" s="42">
        <v>6.0</v>
      </c>
      <c r="D4208" s="42">
        <v>6885.0</v>
      </c>
      <c r="E4208" s="42">
        <v>4.0</v>
      </c>
      <c r="O4208" s="42">
        <v>4206.0</v>
      </c>
      <c r="P4208" s="42">
        <v>2299.0</v>
      </c>
      <c r="S4208" s="42">
        <v>2299.0</v>
      </c>
    </row>
    <row r="4209">
      <c r="A4209" s="42">
        <v>6886.0</v>
      </c>
      <c r="B4209" s="42">
        <v>5.0</v>
      </c>
      <c r="D4209" s="42">
        <v>6886.0</v>
      </c>
      <c r="E4209" s="42">
        <v>4.0</v>
      </c>
      <c r="O4209" s="42">
        <v>4207.0</v>
      </c>
      <c r="P4209" s="42">
        <v>2215.0</v>
      </c>
      <c r="S4209" s="42">
        <v>2215.0</v>
      </c>
    </row>
    <row r="4210">
      <c r="A4210" s="42">
        <v>6887.0</v>
      </c>
      <c r="B4210" s="42">
        <v>6.0</v>
      </c>
      <c r="D4210" s="42">
        <v>6887.0</v>
      </c>
      <c r="E4210" s="42">
        <v>5.0</v>
      </c>
      <c r="O4210" s="42">
        <v>4208.0</v>
      </c>
      <c r="P4210" s="42">
        <v>1598.0</v>
      </c>
      <c r="S4210" s="42">
        <v>1598.0</v>
      </c>
    </row>
    <row r="4211">
      <c r="A4211" s="42">
        <v>6888.0</v>
      </c>
      <c r="B4211" s="42">
        <v>8.0</v>
      </c>
      <c r="D4211" s="42">
        <v>6888.0</v>
      </c>
      <c r="E4211" s="42">
        <v>10.0</v>
      </c>
      <c r="O4211" s="42">
        <v>4209.0</v>
      </c>
      <c r="P4211" s="42">
        <v>1812.0</v>
      </c>
      <c r="S4211" s="42">
        <v>1812.0</v>
      </c>
    </row>
    <row r="4212">
      <c r="A4212" s="42">
        <v>6889.0</v>
      </c>
      <c r="B4212" s="42">
        <v>7.0</v>
      </c>
      <c r="D4212" s="42">
        <v>6889.0</v>
      </c>
      <c r="E4212" s="42">
        <v>6.0</v>
      </c>
      <c r="O4212" s="42">
        <v>4210.0</v>
      </c>
      <c r="P4212" s="42">
        <v>1458.0</v>
      </c>
      <c r="S4212" s="42">
        <v>1458.0</v>
      </c>
    </row>
    <row r="4213">
      <c r="A4213" s="42">
        <v>6890.0</v>
      </c>
      <c r="B4213" s="42">
        <v>8.0</v>
      </c>
      <c r="D4213" s="42">
        <v>6890.0</v>
      </c>
      <c r="E4213" s="42">
        <v>7.0</v>
      </c>
      <c r="O4213" s="42">
        <v>4211.0</v>
      </c>
      <c r="P4213" s="42">
        <v>1790.0</v>
      </c>
      <c r="S4213" s="42">
        <v>1790.0</v>
      </c>
    </row>
    <row r="4214">
      <c r="A4214" s="42">
        <v>6891.0</v>
      </c>
      <c r="B4214" s="42">
        <v>9.0</v>
      </c>
      <c r="D4214" s="42">
        <v>6891.0</v>
      </c>
      <c r="E4214" s="42">
        <v>11.0</v>
      </c>
      <c r="O4214" s="42">
        <v>4212.0</v>
      </c>
      <c r="P4214" s="42">
        <v>1998.0</v>
      </c>
      <c r="S4214" s="42">
        <v>1998.0</v>
      </c>
    </row>
    <row r="4215">
      <c r="A4215" s="42">
        <v>6892.0</v>
      </c>
      <c r="B4215" s="42">
        <v>9.0</v>
      </c>
      <c r="D4215" s="42">
        <v>6892.0</v>
      </c>
      <c r="E4215" s="42">
        <v>7.0</v>
      </c>
      <c r="O4215" s="42">
        <v>4213.0</v>
      </c>
      <c r="P4215" s="42">
        <v>1799.0</v>
      </c>
      <c r="S4215" s="42">
        <v>1799.0</v>
      </c>
    </row>
    <row r="4216">
      <c r="A4216" s="42">
        <v>6893.0</v>
      </c>
      <c r="B4216" s="42">
        <v>9.0</v>
      </c>
      <c r="D4216" s="42">
        <v>6893.0</v>
      </c>
      <c r="E4216" s="42">
        <v>12.0</v>
      </c>
      <c r="O4216" s="42">
        <v>4214.0</v>
      </c>
      <c r="P4216" s="42">
        <v>2333.0</v>
      </c>
      <c r="S4216" s="42">
        <v>2333.0</v>
      </c>
    </row>
    <row r="4217">
      <c r="A4217" s="42">
        <v>6894.0</v>
      </c>
      <c r="B4217" s="42">
        <v>9.0</v>
      </c>
      <c r="D4217" s="42">
        <v>6894.0</v>
      </c>
      <c r="E4217" s="42">
        <v>7.0</v>
      </c>
      <c r="O4217" s="42">
        <v>4215.0</v>
      </c>
      <c r="P4217" s="42">
        <v>2379.0</v>
      </c>
      <c r="S4217" s="42">
        <v>2379.0</v>
      </c>
    </row>
    <row r="4218">
      <c r="A4218" s="42">
        <v>6895.0</v>
      </c>
      <c r="B4218" s="42">
        <v>10.0</v>
      </c>
      <c r="D4218" s="42">
        <v>6895.0</v>
      </c>
      <c r="E4218" s="42">
        <v>9.0</v>
      </c>
      <c r="O4218" s="42">
        <v>4216.0</v>
      </c>
      <c r="P4218" s="42">
        <v>2328.0</v>
      </c>
      <c r="S4218" s="42">
        <v>2328.0</v>
      </c>
    </row>
    <row r="4219">
      <c r="A4219" s="42">
        <v>6896.0</v>
      </c>
      <c r="B4219" s="42">
        <v>11.0</v>
      </c>
      <c r="D4219" s="42">
        <v>6896.0</v>
      </c>
      <c r="E4219" s="42">
        <v>16.0</v>
      </c>
      <c r="O4219" s="42">
        <v>4217.0</v>
      </c>
      <c r="P4219" s="42">
        <v>1998.0</v>
      </c>
      <c r="S4219" s="42">
        <v>1998.0</v>
      </c>
    </row>
    <row r="4220">
      <c r="A4220" s="42">
        <v>6897.0</v>
      </c>
      <c r="B4220" s="42">
        <v>11.0</v>
      </c>
      <c r="D4220" s="42">
        <v>6897.0</v>
      </c>
      <c r="E4220" s="42">
        <v>8.0</v>
      </c>
      <c r="O4220" s="42">
        <v>4218.0</v>
      </c>
      <c r="P4220" s="42">
        <v>2251.0</v>
      </c>
      <c r="S4220" s="42">
        <v>2251.0</v>
      </c>
    </row>
    <row r="4221">
      <c r="A4221" s="42">
        <v>6898.0</v>
      </c>
      <c r="B4221" s="42">
        <v>13.0</v>
      </c>
      <c r="D4221" s="42">
        <v>6898.0</v>
      </c>
      <c r="E4221" s="42">
        <v>14.0</v>
      </c>
      <c r="O4221" s="42">
        <v>4219.0</v>
      </c>
      <c r="P4221" s="42">
        <v>2018.0</v>
      </c>
      <c r="S4221" s="42">
        <v>2018.0</v>
      </c>
    </row>
    <row r="4222">
      <c r="A4222" s="42">
        <v>6899.0</v>
      </c>
      <c r="B4222" s="42">
        <v>11.0</v>
      </c>
      <c r="D4222" s="42">
        <v>6899.0</v>
      </c>
      <c r="E4222" s="42">
        <v>8.0</v>
      </c>
      <c r="O4222" s="42">
        <v>4220.0</v>
      </c>
      <c r="P4222" s="42">
        <v>2187.0</v>
      </c>
      <c r="S4222" s="42">
        <v>2187.0</v>
      </c>
    </row>
    <row r="4223">
      <c r="A4223" s="42">
        <v>6900.0</v>
      </c>
      <c r="B4223" s="42">
        <v>13.0</v>
      </c>
      <c r="D4223" s="42">
        <v>6900.0</v>
      </c>
      <c r="E4223" s="42">
        <v>16.0</v>
      </c>
      <c r="O4223" s="42">
        <v>4221.0</v>
      </c>
      <c r="P4223" s="42">
        <v>2390.0</v>
      </c>
      <c r="S4223" s="42">
        <v>2390.0</v>
      </c>
    </row>
    <row r="4224">
      <c r="A4224" s="42">
        <v>6901.0</v>
      </c>
      <c r="B4224" s="42">
        <v>14.0</v>
      </c>
      <c r="D4224" s="42">
        <v>6901.0</v>
      </c>
      <c r="E4224" s="42">
        <v>13.0</v>
      </c>
      <c r="O4224" s="42">
        <v>4222.0</v>
      </c>
      <c r="P4224" s="42">
        <v>1668.0</v>
      </c>
      <c r="S4224" s="42">
        <v>1668.0</v>
      </c>
    </row>
    <row r="4225">
      <c r="A4225" s="42">
        <v>6903.0</v>
      </c>
      <c r="B4225" s="42">
        <v>14.0</v>
      </c>
      <c r="D4225" s="42">
        <v>6903.0</v>
      </c>
      <c r="E4225" s="42">
        <v>12.0</v>
      </c>
      <c r="O4225" s="42">
        <v>4223.0</v>
      </c>
      <c r="P4225" s="42">
        <v>2368.0</v>
      </c>
      <c r="S4225" s="42">
        <v>2368.0</v>
      </c>
    </row>
    <row r="4226">
      <c r="A4226" s="42">
        <v>6904.0</v>
      </c>
      <c r="B4226" s="42">
        <v>15.0</v>
      </c>
      <c r="D4226" s="42">
        <v>6904.0</v>
      </c>
      <c r="E4226" s="42">
        <v>16.0</v>
      </c>
      <c r="O4226" s="42">
        <v>4224.0</v>
      </c>
      <c r="P4226" s="42">
        <v>2278.0</v>
      </c>
      <c r="S4226" s="42">
        <v>2278.0</v>
      </c>
    </row>
    <row r="4227">
      <c r="A4227" s="42">
        <v>6905.0</v>
      </c>
      <c r="B4227" s="42">
        <v>14.0</v>
      </c>
      <c r="D4227" s="42">
        <v>6905.0</v>
      </c>
      <c r="E4227" s="42">
        <v>16.0</v>
      </c>
      <c r="O4227" s="42">
        <v>4225.0</v>
      </c>
      <c r="P4227" s="42">
        <v>2939.0</v>
      </c>
      <c r="S4227" s="42">
        <v>2939.0</v>
      </c>
    </row>
    <row r="4228">
      <c r="A4228" s="42">
        <v>6906.0</v>
      </c>
      <c r="B4228" s="42">
        <v>13.0</v>
      </c>
      <c r="D4228" s="42">
        <v>6906.0</v>
      </c>
      <c r="E4228" s="42">
        <v>11.0</v>
      </c>
      <c r="O4228" s="42">
        <v>4226.0</v>
      </c>
      <c r="P4228" s="42">
        <v>2711.0</v>
      </c>
      <c r="S4228" s="42">
        <v>2711.0</v>
      </c>
    </row>
    <row r="4229">
      <c r="A4229" s="42">
        <v>6907.0</v>
      </c>
      <c r="B4229" s="42">
        <v>12.0</v>
      </c>
      <c r="D4229" s="42">
        <v>6907.0</v>
      </c>
      <c r="E4229" s="42">
        <v>11.0</v>
      </c>
      <c r="O4229" s="42">
        <v>4227.0</v>
      </c>
      <c r="P4229" s="42">
        <v>3182.0</v>
      </c>
      <c r="S4229" s="42">
        <v>3182.0</v>
      </c>
    </row>
    <row r="4230">
      <c r="A4230" s="42">
        <v>6908.0</v>
      </c>
      <c r="B4230" s="42">
        <v>13.0</v>
      </c>
      <c r="D4230" s="42">
        <v>6908.0</v>
      </c>
      <c r="E4230" s="42">
        <v>13.0</v>
      </c>
      <c r="O4230" s="42">
        <v>4228.0</v>
      </c>
      <c r="P4230" s="42">
        <v>2966.0</v>
      </c>
      <c r="S4230" s="42">
        <v>2966.0</v>
      </c>
    </row>
    <row r="4231">
      <c r="A4231" s="42">
        <v>6947.0</v>
      </c>
      <c r="B4231" s="42">
        <v>15.0</v>
      </c>
      <c r="D4231" s="42">
        <v>6947.0</v>
      </c>
      <c r="E4231" s="42">
        <v>16.0</v>
      </c>
      <c r="O4231" s="42">
        <v>4229.0</v>
      </c>
      <c r="P4231" s="42">
        <v>2557.0</v>
      </c>
      <c r="S4231" s="42">
        <v>2557.0</v>
      </c>
    </row>
    <row r="4232">
      <c r="A4232" s="42">
        <v>6948.0</v>
      </c>
      <c r="B4232" s="42">
        <v>17.0</v>
      </c>
      <c r="D4232" s="42">
        <v>6948.0</v>
      </c>
      <c r="E4232" s="42">
        <v>16.0</v>
      </c>
      <c r="O4232" s="42">
        <v>4230.0</v>
      </c>
      <c r="P4232" s="42">
        <v>2176.0</v>
      </c>
      <c r="S4232" s="42">
        <v>2176.0</v>
      </c>
    </row>
    <row r="4233">
      <c r="A4233" s="42">
        <v>6950.0</v>
      </c>
      <c r="B4233" s="42">
        <v>16.0</v>
      </c>
      <c r="D4233" s="42">
        <v>6950.0</v>
      </c>
      <c r="E4233" s="42">
        <v>16.0</v>
      </c>
      <c r="O4233" s="42">
        <v>4231.0</v>
      </c>
      <c r="P4233" s="42">
        <v>2069.0</v>
      </c>
      <c r="S4233" s="42">
        <v>2069.0</v>
      </c>
    </row>
    <row r="4234">
      <c r="A4234" s="42">
        <v>6959.0</v>
      </c>
      <c r="B4234" s="42">
        <v>14.0</v>
      </c>
      <c r="D4234" s="42">
        <v>6959.0</v>
      </c>
      <c r="E4234" s="42">
        <v>14.0</v>
      </c>
      <c r="O4234" s="42">
        <v>4232.0</v>
      </c>
      <c r="P4234" s="42">
        <v>2184.0</v>
      </c>
      <c r="S4234" s="42">
        <v>2184.0</v>
      </c>
    </row>
    <row r="4235">
      <c r="A4235" s="42">
        <v>6964.0</v>
      </c>
      <c r="B4235" s="42">
        <v>14.0</v>
      </c>
      <c r="D4235" s="42">
        <v>6964.0</v>
      </c>
      <c r="E4235" s="42">
        <v>14.0</v>
      </c>
      <c r="O4235" s="42">
        <v>4233.0</v>
      </c>
      <c r="P4235" s="42">
        <v>1608.0</v>
      </c>
      <c r="S4235" s="42">
        <v>1608.0</v>
      </c>
    </row>
    <row r="4236">
      <c r="A4236" s="42">
        <v>6966.0</v>
      </c>
      <c r="B4236" s="42">
        <v>18.0</v>
      </c>
      <c r="D4236" s="42">
        <v>6966.0</v>
      </c>
      <c r="E4236" s="42">
        <v>18.0</v>
      </c>
      <c r="O4236" s="42">
        <v>4234.0</v>
      </c>
      <c r="P4236" s="42">
        <v>1690.0</v>
      </c>
      <c r="S4236" s="42">
        <v>1690.0</v>
      </c>
    </row>
    <row r="4237">
      <c r="A4237" s="42">
        <v>7066.0</v>
      </c>
      <c r="B4237" s="42">
        <v>16.0</v>
      </c>
      <c r="D4237" s="42">
        <v>7066.0</v>
      </c>
      <c r="E4237" s="42">
        <v>16.0</v>
      </c>
      <c r="O4237" s="42">
        <v>4235.0</v>
      </c>
      <c r="P4237" s="42">
        <v>1924.0</v>
      </c>
      <c r="S4237" s="42">
        <v>1924.0</v>
      </c>
    </row>
    <row r="4238">
      <c r="A4238" s="42">
        <v>7068.0</v>
      </c>
      <c r="B4238" s="42">
        <v>14.0</v>
      </c>
      <c r="D4238" s="42">
        <v>7068.0</v>
      </c>
      <c r="E4238" s="42">
        <v>15.0</v>
      </c>
      <c r="O4238" s="42">
        <v>4236.0</v>
      </c>
      <c r="P4238" s="42">
        <v>1275.0</v>
      </c>
      <c r="S4238" s="42">
        <v>1275.0</v>
      </c>
    </row>
    <row r="4239">
      <c r="A4239" s="42">
        <v>7069.0</v>
      </c>
      <c r="B4239" s="42">
        <v>14.0</v>
      </c>
      <c r="D4239" s="42">
        <v>7069.0</v>
      </c>
      <c r="E4239" s="42">
        <v>13.0</v>
      </c>
      <c r="O4239" s="42">
        <v>4237.0</v>
      </c>
      <c r="P4239" s="42">
        <v>1559.0</v>
      </c>
      <c r="S4239" s="42">
        <v>1559.0</v>
      </c>
    </row>
    <row r="4240">
      <c r="A4240" s="42">
        <v>7070.0</v>
      </c>
      <c r="B4240" s="42">
        <v>15.0</v>
      </c>
      <c r="D4240" s="42">
        <v>7070.0</v>
      </c>
      <c r="E4240" s="42">
        <v>15.0</v>
      </c>
      <c r="O4240" s="42">
        <v>4238.0</v>
      </c>
      <c r="P4240" s="42">
        <v>1235.0</v>
      </c>
      <c r="S4240" s="42">
        <v>1235.0</v>
      </c>
    </row>
    <row r="4241">
      <c r="A4241" s="42">
        <v>7073.0</v>
      </c>
      <c r="B4241" s="42">
        <v>15.0</v>
      </c>
      <c r="D4241" s="42">
        <v>7073.0</v>
      </c>
      <c r="E4241" s="42">
        <v>15.0</v>
      </c>
      <c r="O4241" s="42">
        <v>4239.0</v>
      </c>
      <c r="P4241" s="42">
        <v>1454.0</v>
      </c>
      <c r="S4241" s="42">
        <v>1454.0</v>
      </c>
    </row>
    <row r="4242">
      <c r="A4242" s="42">
        <v>7077.0</v>
      </c>
      <c r="B4242" s="42">
        <v>14.0</v>
      </c>
      <c r="D4242" s="42">
        <v>7077.0</v>
      </c>
      <c r="E4242" s="42">
        <v>14.0</v>
      </c>
      <c r="O4242" s="42">
        <v>4240.0</v>
      </c>
      <c r="P4242" s="42">
        <v>1769.0</v>
      </c>
      <c r="S4242" s="42">
        <v>1769.0</v>
      </c>
    </row>
    <row r="4243">
      <c r="A4243" s="42">
        <v>7082.0</v>
      </c>
      <c r="B4243" s="42">
        <v>14.0</v>
      </c>
      <c r="D4243" s="42">
        <v>7082.0</v>
      </c>
      <c r="E4243" s="42">
        <v>14.0</v>
      </c>
      <c r="O4243" s="42">
        <v>4241.0</v>
      </c>
      <c r="P4243" s="42">
        <v>1822.0</v>
      </c>
      <c r="S4243" s="42">
        <v>1822.0</v>
      </c>
    </row>
    <row r="4244">
      <c r="A4244" s="42">
        <v>7085.0</v>
      </c>
      <c r="B4244" s="42">
        <v>13.0</v>
      </c>
      <c r="D4244" s="42">
        <v>7085.0</v>
      </c>
      <c r="E4244" s="42">
        <v>16.0</v>
      </c>
      <c r="O4244" s="42">
        <v>4242.0</v>
      </c>
      <c r="P4244" s="42">
        <v>1363.0</v>
      </c>
      <c r="S4244" s="42">
        <v>1363.0</v>
      </c>
    </row>
    <row r="4245">
      <c r="A4245" s="42">
        <v>7086.0</v>
      </c>
      <c r="B4245" s="42">
        <v>13.0</v>
      </c>
      <c r="D4245" s="42">
        <v>7086.0</v>
      </c>
      <c r="E4245" s="42">
        <v>13.0</v>
      </c>
      <c r="O4245" s="42">
        <v>4243.0</v>
      </c>
      <c r="P4245" s="42">
        <v>1551.0</v>
      </c>
      <c r="S4245" s="42">
        <v>1551.0</v>
      </c>
    </row>
    <row r="4246">
      <c r="A4246" s="42">
        <v>7087.0</v>
      </c>
      <c r="B4246" s="42">
        <v>12.0</v>
      </c>
      <c r="D4246" s="42">
        <v>7087.0</v>
      </c>
      <c r="E4246" s="42">
        <v>9.0</v>
      </c>
      <c r="O4246" s="42">
        <v>4244.0</v>
      </c>
      <c r="P4246" s="42">
        <v>1896.0</v>
      </c>
      <c r="S4246" s="42">
        <v>1896.0</v>
      </c>
    </row>
    <row r="4247">
      <c r="A4247" s="42">
        <v>7089.0</v>
      </c>
      <c r="B4247" s="42">
        <v>11.0</v>
      </c>
      <c r="D4247" s="42">
        <v>7089.0</v>
      </c>
      <c r="E4247" s="42">
        <v>12.0</v>
      </c>
      <c r="O4247" s="42">
        <v>4245.0</v>
      </c>
      <c r="P4247" s="42">
        <v>1616.0</v>
      </c>
      <c r="S4247" s="42">
        <v>1616.0</v>
      </c>
    </row>
    <row r="4248">
      <c r="A4248" s="42">
        <v>7090.0</v>
      </c>
      <c r="B4248" s="42">
        <v>11.0</v>
      </c>
      <c r="D4248" s="42">
        <v>7090.0</v>
      </c>
      <c r="E4248" s="42">
        <v>10.0</v>
      </c>
      <c r="O4248" s="42">
        <v>4246.0</v>
      </c>
      <c r="P4248" s="42">
        <v>1832.0</v>
      </c>
      <c r="S4248" s="42">
        <v>1832.0</v>
      </c>
    </row>
    <row r="4249">
      <c r="A4249" s="42">
        <v>7092.0</v>
      </c>
      <c r="B4249" s="42">
        <v>15.0</v>
      </c>
      <c r="D4249" s="42">
        <v>7092.0</v>
      </c>
      <c r="E4249" s="42">
        <v>15.0</v>
      </c>
      <c r="O4249" s="42">
        <v>4247.0</v>
      </c>
      <c r="P4249" s="42">
        <v>2011.0</v>
      </c>
      <c r="S4249" s="42">
        <v>2011.0</v>
      </c>
    </row>
    <row r="4250">
      <c r="A4250" s="42">
        <v>7093.0</v>
      </c>
      <c r="B4250" s="42">
        <v>15.0</v>
      </c>
      <c r="D4250" s="42">
        <v>7093.0</v>
      </c>
      <c r="E4250" s="42">
        <v>15.0</v>
      </c>
      <c r="O4250" s="42">
        <v>4248.0</v>
      </c>
      <c r="P4250" s="42">
        <v>1674.0</v>
      </c>
      <c r="S4250" s="42">
        <v>1674.0</v>
      </c>
    </row>
    <row r="4251">
      <c r="A4251" s="42">
        <v>7107.0</v>
      </c>
      <c r="B4251" s="42">
        <v>14.0</v>
      </c>
      <c r="D4251" s="42">
        <v>7107.0</v>
      </c>
      <c r="E4251" s="42">
        <v>14.0</v>
      </c>
      <c r="O4251" s="42">
        <v>4249.0</v>
      </c>
      <c r="P4251" s="42">
        <v>1654.0</v>
      </c>
      <c r="S4251" s="42">
        <v>1654.0</v>
      </c>
    </row>
    <row r="4252">
      <c r="A4252" s="42">
        <v>7111.0</v>
      </c>
      <c r="B4252" s="42">
        <v>9.0</v>
      </c>
      <c r="D4252" s="42">
        <v>7111.0</v>
      </c>
      <c r="E4252" s="42">
        <v>12.0</v>
      </c>
      <c r="O4252" s="42">
        <v>4250.0</v>
      </c>
      <c r="P4252" s="42">
        <v>1593.0</v>
      </c>
      <c r="S4252" s="42">
        <v>1593.0</v>
      </c>
    </row>
    <row r="4253">
      <c r="A4253" s="42">
        <v>7112.0</v>
      </c>
      <c r="B4253" s="42">
        <v>11.0</v>
      </c>
      <c r="D4253" s="42">
        <v>7112.0</v>
      </c>
      <c r="E4253" s="42">
        <v>8.0</v>
      </c>
      <c r="O4253" s="42">
        <v>4251.0</v>
      </c>
      <c r="P4253" s="42">
        <v>1829.0</v>
      </c>
      <c r="S4253" s="42">
        <v>1829.0</v>
      </c>
    </row>
    <row r="4254">
      <c r="A4254" s="42">
        <v>7113.0</v>
      </c>
      <c r="B4254" s="42">
        <v>11.0</v>
      </c>
      <c r="D4254" s="42">
        <v>7113.0</v>
      </c>
      <c r="E4254" s="42">
        <v>11.0</v>
      </c>
      <c r="O4254" s="42">
        <v>4252.0</v>
      </c>
      <c r="P4254" s="42">
        <v>1661.0</v>
      </c>
      <c r="S4254" s="42">
        <v>1661.0</v>
      </c>
    </row>
    <row r="4255">
      <c r="A4255" s="42">
        <v>7114.0</v>
      </c>
      <c r="B4255" s="42">
        <v>9.0</v>
      </c>
      <c r="D4255" s="42">
        <v>7114.0</v>
      </c>
      <c r="E4255" s="42">
        <v>9.0</v>
      </c>
      <c r="O4255" s="42">
        <v>4253.0</v>
      </c>
      <c r="P4255" s="42">
        <v>1861.0</v>
      </c>
      <c r="S4255" s="42">
        <v>1861.0</v>
      </c>
    </row>
    <row r="4256">
      <c r="A4256" s="42">
        <v>7115.0</v>
      </c>
      <c r="B4256" s="42">
        <v>9.0</v>
      </c>
      <c r="D4256" s="42">
        <v>7115.0</v>
      </c>
      <c r="E4256" s="42">
        <v>11.0</v>
      </c>
      <c r="O4256" s="42">
        <v>4254.0</v>
      </c>
      <c r="P4256" s="42">
        <v>1927.0</v>
      </c>
      <c r="S4256" s="42">
        <v>1927.0</v>
      </c>
    </row>
    <row r="4257">
      <c r="A4257" s="42">
        <v>7116.0</v>
      </c>
      <c r="B4257" s="42">
        <v>10.0</v>
      </c>
      <c r="D4257" s="42">
        <v>7116.0</v>
      </c>
      <c r="E4257" s="42">
        <v>8.0</v>
      </c>
      <c r="O4257" s="42">
        <v>4255.0</v>
      </c>
      <c r="P4257" s="42">
        <v>2202.0</v>
      </c>
      <c r="S4257" s="42">
        <v>2202.0</v>
      </c>
    </row>
    <row r="4258">
      <c r="A4258" s="42">
        <v>7117.0</v>
      </c>
      <c r="B4258" s="42">
        <v>12.0</v>
      </c>
      <c r="D4258" s="42">
        <v>7117.0</v>
      </c>
      <c r="E4258" s="42">
        <v>13.0</v>
      </c>
      <c r="O4258" s="42">
        <v>4256.0</v>
      </c>
      <c r="P4258" s="42">
        <v>2128.0</v>
      </c>
      <c r="S4258" s="42">
        <v>2128.0</v>
      </c>
    </row>
    <row r="4259">
      <c r="A4259" s="42">
        <v>7118.0</v>
      </c>
      <c r="B4259" s="42">
        <v>10.0</v>
      </c>
      <c r="D4259" s="42">
        <v>7118.0</v>
      </c>
      <c r="E4259" s="42">
        <v>9.0</v>
      </c>
      <c r="O4259" s="42">
        <v>4257.0</v>
      </c>
      <c r="P4259" s="42">
        <v>2431.0</v>
      </c>
      <c r="S4259" s="42">
        <v>2431.0</v>
      </c>
    </row>
    <row r="4260">
      <c r="A4260" s="42">
        <v>7119.0</v>
      </c>
      <c r="B4260" s="42">
        <v>10.0</v>
      </c>
      <c r="D4260" s="42">
        <v>7119.0</v>
      </c>
      <c r="E4260" s="42">
        <v>12.0</v>
      </c>
      <c r="O4260" s="42">
        <v>4258.0</v>
      </c>
      <c r="P4260" s="42">
        <v>2168.0</v>
      </c>
      <c r="S4260" s="42">
        <v>2168.0</v>
      </c>
    </row>
    <row r="4261">
      <c r="A4261" s="42">
        <v>7120.0</v>
      </c>
      <c r="B4261" s="42">
        <v>10.0</v>
      </c>
      <c r="D4261" s="42">
        <v>7120.0</v>
      </c>
      <c r="E4261" s="42">
        <v>8.0</v>
      </c>
      <c r="O4261" s="42">
        <v>4259.0</v>
      </c>
      <c r="P4261" s="42">
        <v>2293.0</v>
      </c>
      <c r="S4261" s="42">
        <v>2293.0</v>
      </c>
    </row>
    <row r="4262">
      <c r="A4262" s="42">
        <v>7121.0</v>
      </c>
      <c r="B4262" s="42">
        <v>10.0</v>
      </c>
      <c r="D4262" s="42">
        <v>7121.0</v>
      </c>
      <c r="E4262" s="42">
        <v>10.0</v>
      </c>
      <c r="O4262" s="42">
        <v>4260.0</v>
      </c>
      <c r="P4262" s="42">
        <v>2273.0</v>
      </c>
      <c r="S4262" s="42">
        <v>2273.0</v>
      </c>
    </row>
    <row r="4263">
      <c r="A4263" s="42">
        <v>7122.0</v>
      </c>
      <c r="B4263" s="42">
        <v>11.0</v>
      </c>
      <c r="D4263" s="42">
        <v>7122.0</v>
      </c>
      <c r="E4263" s="42">
        <v>11.0</v>
      </c>
      <c r="O4263" s="42">
        <v>4261.0</v>
      </c>
      <c r="P4263" s="42">
        <v>2289.0</v>
      </c>
      <c r="S4263" s="42">
        <v>2289.0</v>
      </c>
    </row>
    <row r="4264">
      <c r="A4264" s="42">
        <v>7123.0</v>
      </c>
      <c r="B4264" s="42">
        <v>8.0</v>
      </c>
      <c r="D4264" s="42">
        <v>7123.0</v>
      </c>
      <c r="E4264" s="42">
        <v>8.0</v>
      </c>
      <c r="O4264" s="42">
        <v>4262.0</v>
      </c>
      <c r="P4264" s="42">
        <v>2491.0</v>
      </c>
      <c r="S4264" s="42">
        <v>2491.0</v>
      </c>
    </row>
    <row r="4265">
      <c r="A4265" s="42">
        <v>7124.0</v>
      </c>
      <c r="B4265" s="42">
        <v>11.0</v>
      </c>
      <c r="D4265" s="42">
        <v>7124.0</v>
      </c>
      <c r="E4265" s="42">
        <v>12.0</v>
      </c>
      <c r="O4265" s="42">
        <v>4263.0</v>
      </c>
      <c r="P4265" s="42">
        <v>2173.0</v>
      </c>
      <c r="S4265" s="42">
        <v>2173.0</v>
      </c>
    </row>
    <row r="4266">
      <c r="A4266" s="42">
        <v>7125.0</v>
      </c>
      <c r="B4266" s="42">
        <v>11.0</v>
      </c>
      <c r="D4266" s="42">
        <v>7125.0</v>
      </c>
      <c r="E4266" s="42">
        <v>10.0</v>
      </c>
      <c r="O4266" s="42">
        <v>4264.0</v>
      </c>
      <c r="P4266" s="42">
        <v>2366.0</v>
      </c>
      <c r="S4266" s="42">
        <v>2366.0</v>
      </c>
    </row>
    <row r="4267">
      <c r="A4267" s="42">
        <v>7126.0</v>
      </c>
      <c r="B4267" s="42">
        <v>11.0</v>
      </c>
      <c r="D4267" s="42">
        <v>7126.0</v>
      </c>
      <c r="E4267" s="42">
        <v>11.0</v>
      </c>
      <c r="O4267" s="42">
        <v>4265.0</v>
      </c>
      <c r="P4267" s="42">
        <v>2023.0</v>
      </c>
      <c r="S4267" s="42">
        <v>2023.0</v>
      </c>
    </row>
    <row r="4268">
      <c r="A4268" s="42">
        <v>7128.0</v>
      </c>
      <c r="B4268" s="42">
        <v>11.0</v>
      </c>
      <c r="D4268" s="42">
        <v>7128.0</v>
      </c>
      <c r="E4268" s="42">
        <v>13.0</v>
      </c>
      <c r="O4268" s="42">
        <v>4266.0</v>
      </c>
      <c r="P4268" s="42">
        <v>2139.0</v>
      </c>
      <c r="S4268" s="42">
        <v>2139.0</v>
      </c>
    </row>
    <row r="4269">
      <c r="A4269" s="42">
        <v>7129.0</v>
      </c>
      <c r="B4269" s="42">
        <v>13.0</v>
      </c>
      <c r="D4269" s="42">
        <v>7129.0</v>
      </c>
      <c r="E4269" s="42">
        <v>11.0</v>
      </c>
      <c r="O4269" s="42">
        <v>4267.0</v>
      </c>
      <c r="P4269" s="42">
        <v>1807.0</v>
      </c>
      <c r="S4269" s="42">
        <v>1807.0</v>
      </c>
    </row>
    <row r="4270">
      <c r="A4270" s="42">
        <v>7130.0</v>
      </c>
      <c r="B4270" s="42">
        <v>9.0</v>
      </c>
      <c r="D4270" s="42">
        <v>7130.0</v>
      </c>
      <c r="E4270" s="42">
        <v>9.0</v>
      </c>
      <c r="O4270" s="42">
        <v>4268.0</v>
      </c>
      <c r="P4270" s="42">
        <v>1835.0</v>
      </c>
      <c r="S4270" s="42">
        <v>1835.0</v>
      </c>
    </row>
    <row r="4271">
      <c r="A4271" s="42">
        <v>7131.0</v>
      </c>
      <c r="B4271" s="42">
        <v>6.0</v>
      </c>
      <c r="D4271" s="42">
        <v>7131.0</v>
      </c>
      <c r="E4271" s="42">
        <v>6.0</v>
      </c>
      <c r="O4271" s="42">
        <v>4269.0</v>
      </c>
      <c r="P4271" s="42">
        <v>2477.0</v>
      </c>
      <c r="S4271" s="42">
        <v>2477.0</v>
      </c>
    </row>
    <row r="4272">
      <c r="A4272" s="42">
        <v>7132.0</v>
      </c>
      <c r="B4272" s="42">
        <v>9.0</v>
      </c>
      <c r="D4272" s="42">
        <v>7132.0</v>
      </c>
      <c r="E4272" s="42">
        <v>9.0</v>
      </c>
      <c r="O4272" s="42">
        <v>4270.0</v>
      </c>
      <c r="P4272" s="42">
        <v>2047.0</v>
      </c>
      <c r="S4272" s="42">
        <v>2047.0</v>
      </c>
    </row>
    <row r="4273">
      <c r="A4273" s="42">
        <v>7133.0</v>
      </c>
      <c r="B4273" s="42">
        <v>9.0</v>
      </c>
      <c r="D4273" s="42">
        <v>7133.0</v>
      </c>
      <c r="E4273" s="42">
        <v>10.0</v>
      </c>
      <c r="O4273" s="42">
        <v>4271.0</v>
      </c>
      <c r="P4273" s="42">
        <v>2291.0</v>
      </c>
      <c r="S4273" s="42">
        <v>2291.0</v>
      </c>
    </row>
    <row r="4274">
      <c r="A4274" s="42">
        <v>7134.0</v>
      </c>
      <c r="B4274" s="42">
        <v>9.0</v>
      </c>
      <c r="D4274" s="42">
        <v>7134.0</v>
      </c>
      <c r="E4274" s="42">
        <v>8.0</v>
      </c>
      <c r="O4274" s="42">
        <v>4272.0</v>
      </c>
      <c r="P4274" s="42">
        <v>2582.0</v>
      </c>
      <c r="S4274" s="42">
        <v>2582.0</v>
      </c>
    </row>
    <row r="4275">
      <c r="A4275" s="42">
        <v>7135.0</v>
      </c>
      <c r="B4275" s="42">
        <v>8.0</v>
      </c>
      <c r="D4275" s="42">
        <v>7135.0</v>
      </c>
      <c r="E4275" s="42">
        <v>8.0</v>
      </c>
      <c r="O4275" s="42">
        <v>4273.0</v>
      </c>
      <c r="P4275" s="42">
        <v>2360.0</v>
      </c>
      <c r="S4275" s="42">
        <v>2360.0</v>
      </c>
    </row>
    <row r="4276">
      <c r="A4276" s="42">
        <v>7136.0</v>
      </c>
      <c r="B4276" s="42">
        <v>8.0</v>
      </c>
      <c r="D4276" s="42">
        <v>7136.0</v>
      </c>
      <c r="E4276" s="42">
        <v>8.0</v>
      </c>
      <c r="O4276" s="42">
        <v>4274.0</v>
      </c>
      <c r="P4276" s="42">
        <v>2426.0</v>
      </c>
      <c r="S4276" s="42">
        <v>2426.0</v>
      </c>
    </row>
    <row r="4277">
      <c r="A4277" s="42">
        <v>7137.0</v>
      </c>
      <c r="B4277" s="42">
        <v>10.0</v>
      </c>
      <c r="D4277" s="42">
        <v>7137.0</v>
      </c>
      <c r="E4277" s="42">
        <v>11.0</v>
      </c>
      <c r="O4277" s="42">
        <v>4275.0</v>
      </c>
      <c r="P4277" s="42">
        <v>2220.0</v>
      </c>
      <c r="S4277" s="42">
        <v>2220.0</v>
      </c>
    </row>
    <row r="4278">
      <c r="A4278" s="42">
        <v>7138.0</v>
      </c>
      <c r="B4278" s="42">
        <v>9.0</v>
      </c>
      <c r="D4278" s="42">
        <v>7138.0</v>
      </c>
      <c r="E4278" s="42">
        <v>8.0</v>
      </c>
      <c r="O4278" s="42">
        <v>4276.0</v>
      </c>
      <c r="P4278" s="42">
        <v>2237.0</v>
      </c>
      <c r="S4278" s="42">
        <v>2237.0</v>
      </c>
    </row>
    <row r="4279">
      <c r="A4279" s="42">
        <v>7139.0</v>
      </c>
      <c r="B4279" s="42">
        <v>9.0</v>
      </c>
      <c r="D4279" s="42">
        <v>7139.0</v>
      </c>
      <c r="E4279" s="42">
        <v>9.0</v>
      </c>
      <c r="O4279" s="42">
        <v>4277.0</v>
      </c>
      <c r="P4279" s="42">
        <v>2492.0</v>
      </c>
      <c r="S4279" s="42">
        <v>2492.0</v>
      </c>
    </row>
    <row r="4280">
      <c r="A4280" s="42">
        <v>7140.0</v>
      </c>
      <c r="B4280" s="42">
        <v>7.0</v>
      </c>
      <c r="D4280" s="42">
        <v>7140.0</v>
      </c>
      <c r="E4280" s="42">
        <v>7.0</v>
      </c>
      <c r="O4280" s="42">
        <v>4278.0</v>
      </c>
      <c r="P4280" s="42">
        <v>2497.0</v>
      </c>
      <c r="S4280" s="42">
        <v>2497.0</v>
      </c>
    </row>
    <row r="4281">
      <c r="A4281" s="42">
        <v>7141.0</v>
      </c>
      <c r="B4281" s="42">
        <v>9.0</v>
      </c>
      <c r="D4281" s="42">
        <v>7141.0</v>
      </c>
      <c r="E4281" s="42">
        <v>9.0</v>
      </c>
      <c r="O4281" s="42">
        <v>4279.0</v>
      </c>
      <c r="P4281" s="42">
        <v>2512.0</v>
      </c>
      <c r="S4281" s="42">
        <v>2512.0</v>
      </c>
    </row>
    <row r="4282">
      <c r="A4282" s="42">
        <v>7142.0</v>
      </c>
      <c r="B4282" s="42">
        <v>8.0</v>
      </c>
      <c r="D4282" s="42">
        <v>7142.0</v>
      </c>
      <c r="E4282" s="42">
        <v>9.0</v>
      </c>
      <c r="O4282" s="42">
        <v>4280.0</v>
      </c>
      <c r="P4282" s="42">
        <v>2559.0</v>
      </c>
      <c r="S4282" s="42">
        <v>2559.0</v>
      </c>
    </row>
    <row r="4283">
      <c r="A4283" s="42">
        <v>7143.0</v>
      </c>
      <c r="B4283" s="42">
        <v>10.0</v>
      </c>
      <c r="D4283" s="42">
        <v>7143.0</v>
      </c>
      <c r="E4283" s="42">
        <v>9.0</v>
      </c>
      <c r="O4283" s="42">
        <v>4281.0</v>
      </c>
      <c r="P4283" s="42">
        <v>2864.0</v>
      </c>
      <c r="S4283" s="42">
        <v>2864.0</v>
      </c>
    </row>
    <row r="4284">
      <c r="A4284" s="42">
        <v>7144.0</v>
      </c>
      <c r="B4284" s="42">
        <v>12.0</v>
      </c>
      <c r="D4284" s="42">
        <v>7144.0</v>
      </c>
      <c r="E4284" s="42">
        <v>12.0</v>
      </c>
      <c r="O4284" s="42">
        <v>4282.0</v>
      </c>
      <c r="P4284" s="42">
        <v>2793.0</v>
      </c>
      <c r="S4284" s="42">
        <v>2793.0</v>
      </c>
    </row>
    <row r="4285">
      <c r="A4285" s="42">
        <v>7145.0</v>
      </c>
      <c r="B4285" s="42">
        <v>12.0</v>
      </c>
      <c r="D4285" s="42">
        <v>7145.0</v>
      </c>
      <c r="E4285" s="42">
        <v>12.0</v>
      </c>
      <c r="O4285" s="42">
        <v>4283.0</v>
      </c>
      <c r="P4285" s="42">
        <v>2460.0</v>
      </c>
      <c r="S4285" s="42">
        <v>2460.0</v>
      </c>
    </row>
    <row r="4286">
      <c r="A4286" s="42">
        <v>7146.0</v>
      </c>
      <c r="B4286" s="42">
        <v>11.0</v>
      </c>
      <c r="D4286" s="42">
        <v>7146.0</v>
      </c>
      <c r="E4286" s="42">
        <v>11.0</v>
      </c>
      <c r="O4286" s="42">
        <v>4284.0</v>
      </c>
      <c r="P4286" s="42">
        <v>2018.0</v>
      </c>
      <c r="S4286" s="42">
        <v>2018.0</v>
      </c>
    </row>
    <row r="4287">
      <c r="A4287" s="42">
        <v>7147.0</v>
      </c>
      <c r="B4287" s="42">
        <v>11.0</v>
      </c>
      <c r="D4287" s="42">
        <v>7147.0</v>
      </c>
      <c r="E4287" s="42">
        <v>11.0</v>
      </c>
      <c r="O4287" s="42">
        <v>4285.0</v>
      </c>
      <c r="P4287" s="42">
        <v>1819.0</v>
      </c>
      <c r="S4287" s="42">
        <v>1819.0</v>
      </c>
    </row>
    <row r="4288">
      <c r="A4288" s="42">
        <v>7149.0</v>
      </c>
      <c r="B4288" s="42">
        <v>13.0</v>
      </c>
      <c r="D4288" s="42">
        <v>7149.0</v>
      </c>
      <c r="E4288" s="42">
        <v>13.0</v>
      </c>
      <c r="O4288" s="42">
        <v>4286.0</v>
      </c>
      <c r="P4288" s="42">
        <v>1847.0</v>
      </c>
      <c r="S4288" s="42">
        <v>1847.0</v>
      </c>
    </row>
    <row r="4289">
      <c r="A4289" s="42">
        <v>7163.0</v>
      </c>
      <c r="B4289" s="42">
        <v>14.0</v>
      </c>
      <c r="D4289" s="42">
        <v>7163.0</v>
      </c>
      <c r="E4289" s="42">
        <v>15.0</v>
      </c>
      <c r="O4289" s="42">
        <v>4287.0</v>
      </c>
      <c r="P4289" s="42">
        <v>1684.0</v>
      </c>
      <c r="S4289" s="42">
        <v>1684.0</v>
      </c>
    </row>
    <row r="4290">
      <c r="A4290" s="42">
        <v>7164.0</v>
      </c>
      <c r="B4290" s="42">
        <v>12.0</v>
      </c>
      <c r="D4290" s="42">
        <v>7164.0</v>
      </c>
      <c r="E4290" s="42">
        <v>11.0</v>
      </c>
      <c r="O4290" s="42">
        <v>4288.0</v>
      </c>
      <c r="P4290" s="42">
        <v>2012.0</v>
      </c>
      <c r="S4290" s="42">
        <v>2012.0</v>
      </c>
    </row>
    <row r="4291">
      <c r="A4291" s="42">
        <v>7165.0</v>
      </c>
      <c r="B4291" s="42">
        <v>13.0</v>
      </c>
      <c r="D4291" s="42">
        <v>7165.0</v>
      </c>
      <c r="E4291" s="42">
        <v>16.0</v>
      </c>
      <c r="O4291" s="42">
        <v>4289.0</v>
      </c>
      <c r="P4291" s="42">
        <v>2427.0</v>
      </c>
      <c r="S4291" s="42">
        <v>2427.0</v>
      </c>
    </row>
    <row r="4292">
      <c r="A4292" s="42">
        <v>7166.0</v>
      </c>
      <c r="B4292" s="42">
        <v>11.0</v>
      </c>
      <c r="D4292" s="42">
        <v>7166.0</v>
      </c>
      <c r="E4292" s="42">
        <v>9.0</v>
      </c>
      <c r="O4292" s="42">
        <v>4290.0</v>
      </c>
      <c r="P4292" s="42">
        <v>3112.0</v>
      </c>
      <c r="S4292" s="42">
        <v>3112.0</v>
      </c>
    </row>
    <row r="4293">
      <c r="A4293" s="42">
        <v>7167.0</v>
      </c>
      <c r="B4293" s="42">
        <v>14.0</v>
      </c>
      <c r="D4293" s="42">
        <v>7167.0</v>
      </c>
      <c r="E4293" s="42">
        <v>15.0</v>
      </c>
      <c r="O4293" s="42">
        <v>4291.0</v>
      </c>
      <c r="P4293" s="42">
        <v>2832.0</v>
      </c>
      <c r="S4293" s="42">
        <v>2832.0</v>
      </c>
    </row>
    <row r="4294">
      <c r="A4294" s="42">
        <v>7168.0</v>
      </c>
      <c r="B4294" s="42">
        <v>13.0</v>
      </c>
      <c r="D4294" s="42">
        <v>7168.0</v>
      </c>
      <c r="E4294" s="42">
        <v>11.0</v>
      </c>
      <c r="O4294" s="42">
        <v>4292.0</v>
      </c>
      <c r="P4294" s="42">
        <v>2860.0</v>
      </c>
      <c r="S4294" s="42">
        <v>2860.0</v>
      </c>
    </row>
    <row r="4295">
      <c r="A4295" s="42">
        <v>7169.0</v>
      </c>
      <c r="B4295" s="42">
        <v>13.0</v>
      </c>
      <c r="D4295" s="42">
        <v>7169.0</v>
      </c>
      <c r="E4295" s="42">
        <v>15.0</v>
      </c>
      <c r="O4295" s="42">
        <v>4293.0</v>
      </c>
      <c r="P4295" s="42">
        <v>3078.0</v>
      </c>
      <c r="S4295" s="42">
        <v>3078.0</v>
      </c>
    </row>
    <row r="4296">
      <c r="A4296" s="42">
        <v>7170.0</v>
      </c>
      <c r="B4296" s="42">
        <v>11.0</v>
      </c>
      <c r="D4296" s="42">
        <v>7170.0</v>
      </c>
      <c r="E4296" s="42">
        <v>9.0</v>
      </c>
      <c r="O4296" s="42">
        <v>4294.0</v>
      </c>
      <c r="P4296" s="42">
        <v>2977.0</v>
      </c>
      <c r="S4296" s="42">
        <v>2977.0</v>
      </c>
    </row>
    <row r="4297">
      <c r="A4297" s="42">
        <v>7171.0</v>
      </c>
      <c r="B4297" s="42">
        <v>12.0</v>
      </c>
      <c r="D4297" s="42">
        <v>7171.0</v>
      </c>
      <c r="E4297" s="42">
        <v>12.0</v>
      </c>
      <c r="O4297" s="42">
        <v>4295.0</v>
      </c>
      <c r="P4297" s="42">
        <v>3319.0</v>
      </c>
      <c r="S4297" s="42">
        <v>3319.0</v>
      </c>
    </row>
    <row r="4298">
      <c r="A4298" s="42">
        <v>7172.0</v>
      </c>
      <c r="B4298" s="42">
        <v>13.0</v>
      </c>
      <c r="D4298" s="42">
        <v>7172.0</v>
      </c>
      <c r="E4298" s="42">
        <v>15.0</v>
      </c>
      <c r="O4298" s="42">
        <v>4296.0</v>
      </c>
      <c r="P4298" s="42">
        <v>2720.0</v>
      </c>
      <c r="S4298" s="42">
        <v>2720.0</v>
      </c>
    </row>
    <row r="4299">
      <c r="A4299" s="42">
        <v>7173.0</v>
      </c>
      <c r="B4299" s="42">
        <v>13.0</v>
      </c>
      <c r="D4299" s="42">
        <v>7173.0</v>
      </c>
      <c r="E4299" s="42">
        <v>12.0</v>
      </c>
      <c r="O4299" s="42">
        <v>4297.0</v>
      </c>
      <c r="P4299" s="42">
        <v>3270.0</v>
      </c>
      <c r="S4299" s="42">
        <v>3270.0</v>
      </c>
    </row>
    <row r="4300">
      <c r="A4300" s="42">
        <v>7174.0</v>
      </c>
      <c r="B4300" s="42">
        <v>14.0</v>
      </c>
      <c r="D4300" s="42">
        <v>7174.0</v>
      </c>
      <c r="E4300" s="42">
        <v>13.0</v>
      </c>
      <c r="O4300" s="42">
        <v>4298.0</v>
      </c>
      <c r="P4300" s="42">
        <v>2542.0</v>
      </c>
      <c r="S4300" s="42">
        <v>2542.0</v>
      </c>
    </row>
    <row r="4301">
      <c r="A4301" s="42">
        <v>7175.0</v>
      </c>
      <c r="B4301" s="42">
        <v>12.0</v>
      </c>
      <c r="D4301" s="42">
        <v>7175.0</v>
      </c>
      <c r="E4301" s="42">
        <v>14.0</v>
      </c>
      <c r="O4301" s="42">
        <v>4299.0</v>
      </c>
      <c r="P4301" s="42">
        <v>2281.0</v>
      </c>
      <c r="S4301" s="42">
        <v>2281.0</v>
      </c>
    </row>
    <row r="4302">
      <c r="A4302" s="42">
        <v>7176.0</v>
      </c>
      <c r="B4302" s="42">
        <v>13.0</v>
      </c>
      <c r="D4302" s="42">
        <v>7176.0</v>
      </c>
      <c r="E4302" s="42">
        <v>12.0</v>
      </c>
      <c r="O4302" s="42">
        <v>4300.0</v>
      </c>
      <c r="P4302" s="42">
        <v>2120.0</v>
      </c>
      <c r="S4302" s="42">
        <v>2120.0</v>
      </c>
    </row>
    <row r="4303">
      <c r="A4303" s="42">
        <v>7177.0</v>
      </c>
      <c r="B4303" s="42">
        <v>13.0</v>
      </c>
      <c r="D4303" s="42">
        <v>7177.0</v>
      </c>
      <c r="E4303" s="42">
        <v>12.0</v>
      </c>
      <c r="O4303" s="42">
        <v>4301.0</v>
      </c>
      <c r="P4303" s="42">
        <v>2184.0</v>
      </c>
      <c r="S4303" s="42">
        <v>2184.0</v>
      </c>
    </row>
    <row r="4304">
      <c r="A4304" s="42">
        <v>7178.0</v>
      </c>
      <c r="B4304" s="42">
        <v>11.0</v>
      </c>
      <c r="D4304" s="42">
        <v>7178.0</v>
      </c>
      <c r="E4304" s="42">
        <v>14.0</v>
      </c>
      <c r="O4304" s="42">
        <v>4302.0</v>
      </c>
      <c r="P4304" s="42">
        <v>2485.0</v>
      </c>
      <c r="S4304" s="42">
        <v>2485.0</v>
      </c>
    </row>
    <row r="4305">
      <c r="A4305" s="42">
        <v>7179.0</v>
      </c>
      <c r="B4305" s="42">
        <v>14.0</v>
      </c>
      <c r="D4305" s="42">
        <v>7179.0</v>
      </c>
      <c r="E4305" s="42">
        <v>11.0</v>
      </c>
      <c r="O4305" s="42">
        <v>4303.0</v>
      </c>
      <c r="P4305" s="42">
        <v>2639.0</v>
      </c>
      <c r="S4305" s="42">
        <v>2639.0</v>
      </c>
    </row>
    <row r="4306">
      <c r="A4306" s="42">
        <v>7180.0</v>
      </c>
      <c r="B4306" s="42">
        <v>13.0</v>
      </c>
      <c r="D4306" s="42">
        <v>7180.0</v>
      </c>
      <c r="E4306" s="42">
        <v>14.0</v>
      </c>
      <c r="O4306" s="42">
        <v>4304.0</v>
      </c>
      <c r="P4306" s="42">
        <v>3163.0</v>
      </c>
      <c r="S4306" s="42">
        <v>3163.0</v>
      </c>
    </row>
    <row r="4307">
      <c r="A4307" s="42">
        <v>7181.0</v>
      </c>
      <c r="B4307" s="42">
        <v>13.0</v>
      </c>
      <c r="D4307" s="42">
        <v>7181.0</v>
      </c>
      <c r="E4307" s="42">
        <v>12.0</v>
      </c>
      <c r="O4307" s="42">
        <v>4305.0</v>
      </c>
      <c r="P4307" s="42">
        <v>2532.0</v>
      </c>
      <c r="S4307" s="42">
        <v>2532.0</v>
      </c>
    </row>
    <row r="4308">
      <c r="A4308" s="42">
        <v>7182.0</v>
      </c>
      <c r="B4308" s="42">
        <v>11.0</v>
      </c>
      <c r="D4308" s="42">
        <v>7182.0</v>
      </c>
      <c r="E4308" s="42">
        <v>15.0</v>
      </c>
      <c r="O4308" s="42">
        <v>4306.0</v>
      </c>
      <c r="P4308" s="42">
        <v>3029.0</v>
      </c>
      <c r="S4308" s="42">
        <v>3029.0</v>
      </c>
    </row>
    <row r="4309">
      <c r="A4309" s="42">
        <v>7183.0</v>
      </c>
      <c r="B4309" s="42">
        <v>12.0</v>
      </c>
      <c r="D4309" s="42">
        <v>7183.0</v>
      </c>
      <c r="E4309" s="42">
        <v>8.0</v>
      </c>
      <c r="O4309" s="42">
        <v>4307.0</v>
      </c>
      <c r="P4309" s="42">
        <v>2786.0</v>
      </c>
      <c r="S4309" s="42">
        <v>2786.0</v>
      </c>
    </row>
    <row r="4310">
      <c r="A4310" s="42">
        <v>7184.0</v>
      </c>
      <c r="B4310" s="42">
        <v>13.0</v>
      </c>
      <c r="D4310" s="42">
        <v>7184.0</v>
      </c>
      <c r="E4310" s="42">
        <v>16.0</v>
      </c>
      <c r="O4310" s="42">
        <v>4308.0</v>
      </c>
      <c r="P4310" s="42">
        <v>2364.0</v>
      </c>
      <c r="S4310" s="42">
        <v>2364.0</v>
      </c>
    </row>
    <row r="4311">
      <c r="A4311" s="42">
        <v>7185.0</v>
      </c>
      <c r="B4311" s="42">
        <v>11.0</v>
      </c>
      <c r="D4311" s="42">
        <v>7185.0</v>
      </c>
      <c r="E4311" s="42">
        <v>10.0</v>
      </c>
      <c r="O4311" s="42">
        <v>4309.0</v>
      </c>
      <c r="P4311" s="42">
        <v>2451.0</v>
      </c>
      <c r="S4311" s="42">
        <v>2451.0</v>
      </c>
    </row>
    <row r="4312">
      <c r="A4312" s="42">
        <v>7186.0</v>
      </c>
      <c r="B4312" s="42">
        <v>13.0</v>
      </c>
      <c r="D4312" s="42">
        <v>7186.0</v>
      </c>
      <c r="E4312" s="42">
        <v>11.0</v>
      </c>
      <c r="O4312" s="42">
        <v>4310.0</v>
      </c>
      <c r="P4312" s="42">
        <v>2451.0</v>
      </c>
      <c r="S4312" s="42">
        <v>2451.0</v>
      </c>
    </row>
    <row r="4313">
      <c r="A4313" s="42">
        <v>7187.0</v>
      </c>
      <c r="B4313" s="42">
        <v>14.0</v>
      </c>
      <c r="D4313" s="42">
        <v>7187.0</v>
      </c>
      <c r="E4313" s="42">
        <v>15.0</v>
      </c>
      <c r="O4313" s="42">
        <v>4311.0</v>
      </c>
      <c r="P4313" s="42">
        <v>2526.0</v>
      </c>
      <c r="S4313" s="42">
        <v>2526.0</v>
      </c>
    </row>
    <row r="4314">
      <c r="A4314" s="42">
        <v>7188.0</v>
      </c>
      <c r="B4314" s="42">
        <v>15.0</v>
      </c>
      <c r="D4314" s="42">
        <v>7188.0</v>
      </c>
      <c r="E4314" s="42">
        <v>14.0</v>
      </c>
      <c r="O4314" s="42">
        <v>4312.0</v>
      </c>
      <c r="P4314" s="42">
        <v>2575.0</v>
      </c>
      <c r="S4314" s="42">
        <v>2575.0</v>
      </c>
    </row>
    <row r="4315">
      <c r="A4315" s="42">
        <v>7189.0</v>
      </c>
      <c r="B4315" s="42">
        <v>17.0</v>
      </c>
      <c r="D4315" s="42">
        <v>7189.0</v>
      </c>
      <c r="E4315" s="42">
        <v>17.0</v>
      </c>
      <c r="O4315" s="42">
        <v>4313.0</v>
      </c>
      <c r="P4315" s="42">
        <v>2939.0</v>
      </c>
      <c r="S4315" s="42">
        <v>2939.0</v>
      </c>
    </row>
    <row r="4316">
      <c r="A4316" s="42">
        <v>7195.0</v>
      </c>
      <c r="B4316" s="42">
        <v>17.0</v>
      </c>
      <c r="D4316" s="42">
        <v>7195.0</v>
      </c>
      <c r="E4316" s="42">
        <v>17.0</v>
      </c>
      <c r="O4316" s="42">
        <v>4314.0</v>
      </c>
      <c r="P4316" s="42">
        <v>2831.0</v>
      </c>
      <c r="S4316" s="42">
        <v>2831.0</v>
      </c>
    </row>
    <row r="4317">
      <c r="A4317" s="42">
        <v>7196.0</v>
      </c>
      <c r="B4317" s="42">
        <v>16.0</v>
      </c>
      <c r="D4317" s="42">
        <v>7196.0</v>
      </c>
      <c r="E4317" s="42">
        <v>16.0</v>
      </c>
      <c r="O4317" s="42">
        <v>4315.0</v>
      </c>
      <c r="P4317" s="42">
        <v>2738.0</v>
      </c>
      <c r="S4317" s="42">
        <v>2738.0</v>
      </c>
    </row>
    <row r="4318">
      <c r="A4318" s="42">
        <v>7197.0</v>
      </c>
      <c r="B4318" s="42">
        <v>16.0</v>
      </c>
      <c r="D4318" s="42">
        <v>7197.0</v>
      </c>
      <c r="E4318" s="42">
        <v>16.0</v>
      </c>
      <c r="O4318" s="42">
        <v>4316.0</v>
      </c>
      <c r="P4318" s="42">
        <v>2597.0</v>
      </c>
      <c r="S4318" s="42">
        <v>2597.0</v>
      </c>
    </row>
    <row r="4319">
      <c r="A4319" s="42">
        <v>7198.0</v>
      </c>
      <c r="B4319" s="42">
        <v>13.0</v>
      </c>
      <c r="D4319" s="42">
        <v>7198.0</v>
      </c>
      <c r="E4319" s="42">
        <v>16.0</v>
      </c>
      <c r="O4319" s="42">
        <v>4317.0</v>
      </c>
      <c r="P4319" s="42">
        <v>2630.0</v>
      </c>
      <c r="S4319" s="42">
        <v>2630.0</v>
      </c>
    </row>
    <row r="4320">
      <c r="A4320" s="42">
        <v>7199.0</v>
      </c>
      <c r="B4320" s="42">
        <v>12.0</v>
      </c>
      <c r="D4320" s="42">
        <v>7199.0</v>
      </c>
      <c r="E4320" s="42">
        <v>15.0</v>
      </c>
      <c r="O4320" s="42">
        <v>4318.0</v>
      </c>
      <c r="P4320" s="42">
        <v>2333.0</v>
      </c>
      <c r="S4320" s="42">
        <v>2333.0</v>
      </c>
    </row>
    <row r="4321">
      <c r="A4321" s="42">
        <v>7200.0</v>
      </c>
      <c r="B4321" s="42">
        <v>14.0</v>
      </c>
      <c r="D4321" s="42">
        <v>7200.0</v>
      </c>
      <c r="E4321" s="42">
        <v>8.0</v>
      </c>
      <c r="O4321" s="42">
        <v>4319.0</v>
      </c>
      <c r="P4321" s="42">
        <v>2911.0</v>
      </c>
      <c r="S4321" s="42">
        <v>2911.0</v>
      </c>
    </row>
    <row r="4322">
      <c r="A4322" s="42">
        <v>7201.0</v>
      </c>
      <c r="B4322" s="42">
        <v>11.0</v>
      </c>
      <c r="D4322" s="42">
        <v>7201.0</v>
      </c>
      <c r="E4322" s="42">
        <v>14.0</v>
      </c>
      <c r="O4322" s="42">
        <v>4320.0</v>
      </c>
      <c r="P4322" s="42">
        <v>2704.0</v>
      </c>
      <c r="S4322" s="42">
        <v>2704.0</v>
      </c>
    </row>
    <row r="4323">
      <c r="A4323" s="42">
        <v>7202.0</v>
      </c>
      <c r="B4323" s="42">
        <v>12.0</v>
      </c>
      <c r="D4323" s="42">
        <v>7202.0</v>
      </c>
      <c r="E4323" s="42">
        <v>9.0</v>
      </c>
      <c r="O4323" s="42">
        <v>4321.0</v>
      </c>
      <c r="P4323" s="42">
        <v>3335.0</v>
      </c>
      <c r="S4323" s="42">
        <v>3335.0</v>
      </c>
    </row>
    <row r="4324">
      <c r="A4324" s="42">
        <v>7203.0</v>
      </c>
      <c r="B4324" s="42">
        <v>15.0</v>
      </c>
      <c r="D4324" s="42">
        <v>7203.0</v>
      </c>
      <c r="E4324" s="42">
        <v>16.0</v>
      </c>
      <c r="O4324" s="42">
        <v>4322.0</v>
      </c>
      <c r="P4324" s="42">
        <v>2498.0</v>
      </c>
      <c r="S4324" s="42">
        <v>2498.0</v>
      </c>
    </row>
    <row r="4325">
      <c r="A4325" s="42">
        <v>7204.0</v>
      </c>
      <c r="B4325" s="42">
        <v>14.0</v>
      </c>
      <c r="D4325" s="42">
        <v>7204.0</v>
      </c>
      <c r="E4325" s="42">
        <v>13.0</v>
      </c>
      <c r="O4325" s="42">
        <v>4323.0</v>
      </c>
      <c r="P4325" s="42">
        <v>2588.0</v>
      </c>
      <c r="S4325" s="42">
        <v>2588.0</v>
      </c>
    </row>
    <row r="4326">
      <c r="A4326" s="42">
        <v>7211.0</v>
      </c>
      <c r="B4326" s="42">
        <v>16.0</v>
      </c>
      <c r="D4326" s="42">
        <v>7211.0</v>
      </c>
      <c r="E4326" s="42">
        <v>16.0</v>
      </c>
      <c r="O4326" s="42">
        <v>4324.0</v>
      </c>
      <c r="P4326" s="42">
        <v>2363.0</v>
      </c>
      <c r="S4326" s="42">
        <v>2363.0</v>
      </c>
    </row>
    <row r="4327">
      <c r="A4327" s="42">
        <v>7217.0</v>
      </c>
      <c r="B4327" s="42">
        <v>16.0</v>
      </c>
      <c r="D4327" s="42">
        <v>7217.0</v>
      </c>
      <c r="E4327" s="42">
        <v>16.0</v>
      </c>
      <c r="O4327" s="42">
        <v>4325.0</v>
      </c>
      <c r="P4327" s="42">
        <v>2057.0</v>
      </c>
      <c r="S4327" s="42">
        <v>2057.0</v>
      </c>
    </row>
    <row r="4328">
      <c r="A4328" s="42">
        <v>7218.0</v>
      </c>
      <c r="B4328" s="42">
        <v>13.0</v>
      </c>
      <c r="D4328" s="42">
        <v>7218.0</v>
      </c>
      <c r="E4328" s="42">
        <v>13.0</v>
      </c>
      <c r="O4328" s="42">
        <v>4326.0</v>
      </c>
      <c r="P4328" s="42">
        <v>2641.0</v>
      </c>
      <c r="S4328" s="42">
        <v>2641.0</v>
      </c>
    </row>
    <row r="4329">
      <c r="A4329" s="42">
        <v>7223.0</v>
      </c>
      <c r="B4329" s="42">
        <v>16.0</v>
      </c>
      <c r="D4329" s="42">
        <v>7223.0</v>
      </c>
      <c r="E4329" s="42">
        <v>16.0</v>
      </c>
      <c r="O4329" s="42">
        <v>4327.0</v>
      </c>
      <c r="P4329" s="42">
        <v>2654.0</v>
      </c>
      <c r="S4329" s="42">
        <v>2654.0</v>
      </c>
    </row>
    <row r="4330">
      <c r="A4330" s="42">
        <v>7224.0</v>
      </c>
      <c r="B4330" s="42">
        <v>15.0</v>
      </c>
      <c r="D4330" s="42">
        <v>7224.0</v>
      </c>
      <c r="E4330" s="42">
        <v>15.0</v>
      </c>
      <c r="O4330" s="42">
        <v>4328.0</v>
      </c>
      <c r="P4330" s="42">
        <v>2531.0</v>
      </c>
      <c r="S4330" s="42">
        <v>2531.0</v>
      </c>
    </row>
    <row r="4331">
      <c r="A4331" s="42">
        <v>7226.0</v>
      </c>
      <c r="B4331" s="42">
        <v>13.0</v>
      </c>
      <c r="D4331" s="42">
        <v>7226.0</v>
      </c>
      <c r="E4331" s="42">
        <v>14.0</v>
      </c>
      <c r="O4331" s="42">
        <v>4329.0</v>
      </c>
      <c r="P4331" s="42">
        <v>2624.0</v>
      </c>
      <c r="S4331" s="42">
        <v>2624.0</v>
      </c>
    </row>
    <row r="4332">
      <c r="A4332" s="42">
        <v>7227.0</v>
      </c>
      <c r="B4332" s="42">
        <v>14.0</v>
      </c>
      <c r="D4332" s="42">
        <v>7227.0</v>
      </c>
      <c r="E4332" s="42">
        <v>13.0</v>
      </c>
      <c r="O4332" s="42">
        <v>4330.0</v>
      </c>
      <c r="P4332" s="42">
        <v>2548.0</v>
      </c>
      <c r="S4332" s="42">
        <v>2548.0</v>
      </c>
    </row>
    <row r="4333">
      <c r="A4333" s="42">
        <v>7228.0</v>
      </c>
      <c r="B4333" s="42">
        <v>15.0</v>
      </c>
      <c r="D4333" s="42">
        <v>7228.0</v>
      </c>
      <c r="E4333" s="42">
        <v>15.0</v>
      </c>
      <c r="O4333" s="42">
        <v>4331.0</v>
      </c>
      <c r="P4333" s="42">
        <v>2738.0</v>
      </c>
      <c r="S4333" s="42">
        <v>2738.0</v>
      </c>
    </row>
    <row r="4334">
      <c r="A4334" s="42">
        <v>7230.0</v>
      </c>
      <c r="B4334" s="42">
        <v>15.0</v>
      </c>
      <c r="D4334" s="42">
        <v>7230.0</v>
      </c>
      <c r="E4334" s="42">
        <v>16.0</v>
      </c>
      <c r="O4334" s="42">
        <v>4332.0</v>
      </c>
      <c r="P4334" s="42">
        <v>2615.0</v>
      </c>
      <c r="S4334" s="42">
        <v>2615.0</v>
      </c>
    </row>
    <row r="4335">
      <c r="A4335" s="42">
        <v>7231.0</v>
      </c>
      <c r="B4335" s="42">
        <v>16.0</v>
      </c>
      <c r="D4335" s="42">
        <v>7231.0</v>
      </c>
      <c r="E4335" s="42">
        <v>15.0</v>
      </c>
      <c r="O4335" s="42">
        <v>4333.0</v>
      </c>
      <c r="P4335" s="42">
        <v>2570.0</v>
      </c>
      <c r="S4335" s="42">
        <v>2570.0</v>
      </c>
    </row>
    <row r="4336">
      <c r="A4336" s="42">
        <v>7238.0</v>
      </c>
      <c r="B4336" s="42">
        <v>16.0</v>
      </c>
      <c r="D4336" s="42">
        <v>7238.0</v>
      </c>
      <c r="E4336" s="42">
        <v>16.0</v>
      </c>
      <c r="O4336" s="42">
        <v>4334.0</v>
      </c>
      <c r="P4336" s="42">
        <v>2438.0</v>
      </c>
      <c r="S4336" s="42">
        <v>2438.0</v>
      </c>
    </row>
    <row r="4337">
      <c r="A4337" s="42">
        <v>7254.0</v>
      </c>
      <c r="B4337" s="42">
        <v>15.0</v>
      </c>
      <c r="D4337" s="42">
        <v>7254.0</v>
      </c>
      <c r="E4337" s="42">
        <v>15.0</v>
      </c>
      <c r="O4337" s="42">
        <v>4335.0</v>
      </c>
      <c r="P4337" s="42">
        <v>2768.0</v>
      </c>
      <c r="S4337" s="42">
        <v>2768.0</v>
      </c>
    </row>
    <row r="4338">
      <c r="A4338" s="42">
        <v>7267.0</v>
      </c>
      <c r="B4338" s="42">
        <v>12.0</v>
      </c>
      <c r="D4338" s="42">
        <v>7267.0</v>
      </c>
      <c r="E4338" s="42">
        <v>13.0</v>
      </c>
      <c r="O4338" s="42">
        <v>4336.0</v>
      </c>
      <c r="P4338" s="42">
        <v>2541.0</v>
      </c>
      <c r="S4338" s="42">
        <v>2541.0</v>
      </c>
    </row>
    <row r="4339">
      <c r="A4339" s="42">
        <v>7268.0</v>
      </c>
      <c r="B4339" s="42">
        <v>11.0</v>
      </c>
      <c r="D4339" s="42">
        <v>7268.0</v>
      </c>
      <c r="E4339" s="42">
        <v>10.0</v>
      </c>
      <c r="O4339" s="42">
        <v>4337.0</v>
      </c>
      <c r="P4339" s="42">
        <v>3133.0</v>
      </c>
      <c r="S4339" s="42">
        <v>3133.0</v>
      </c>
    </row>
    <row r="4340">
      <c r="A4340" s="42">
        <v>7270.0</v>
      </c>
      <c r="B4340" s="42">
        <v>11.0</v>
      </c>
      <c r="D4340" s="42">
        <v>7270.0</v>
      </c>
      <c r="E4340" s="42">
        <v>15.0</v>
      </c>
      <c r="O4340" s="42">
        <v>4338.0</v>
      </c>
      <c r="P4340" s="42">
        <v>3384.0</v>
      </c>
      <c r="S4340" s="42">
        <v>3384.0</v>
      </c>
    </row>
    <row r="4341">
      <c r="A4341" s="42">
        <v>7271.0</v>
      </c>
      <c r="B4341" s="42">
        <v>11.0</v>
      </c>
      <c r="D4341" s="42">
        <v>7271.0</v>
      </c>
      <c r="E4341" s="42">
        <v>8.0</v>
      </c>
      <c r="O4341" s="42">
        <v>4339.0</v>
      </c>
      <c r="P4341" s="42">
        <v>2886.0</v>
      </c>
      <c r="S4341" s="42">
        <v>2886.0</v>
      </c>
    </row>
    <row r="4342">
      <c r="A4342" s="42">
        <v>7272.0</v>
      </c>
      <c r="B4342" s="42">
        <v>11.0</v>
      </c>
      <c r="D4342" s="42">
        <v>7272.0</v>
      </c>
      <c r="E4342" s="42">
        <v>10.0</v>
      </c>
      <c r="O4342" s="42">
        <v>4340.0</v>
      </c>
      <c r="P4342" s="42">
        <v>3385.0</v>
      </c>
      <c r="S4342" s="42">
        <v>3385.0</v>
      </c>
    </row>
    <row r="4343">
      <c r="A4343" s="42">
        <v>7273.0</v>
      </c>
      <c r="B4343" s="42">
        <v>13.0</v>
      </c>
      <c r="D4343" s="42">
        <v>7273.0</v>
      </c>
      <c r="E4343" s="42">
        <v>16.0</v>
      </c>
      <c r="O4343" s="42">
        <v>4341.0</v>
      </c>
      <c r="P4343" s="42">
        <v>2918.0</v>
      </c>
      <c r="S4343" s="42">
        <v>2918.0</v>
      </c>
    </row>
    <row r="4344">
      <c r="A4344" s="42">
        <v>7274.0</v>
      </c>
      <c r="B4344" s="42">
        <v>12.0</v>
      </c>
      <c r="D4344" s="42">
        <v>7274.0</v>
      </c>
      <c r="E4344" s="42">
        <v>13.0</v>
      </c>
      <c r="O4344" s="42">
        <v>4342.0</v>
      </c>
      <c r="P4344" s="42">
        <v>2833.0</v>
      </c>
      <c r="S4344" s="42">
        <v>2833.0</v>
      </c>
    </row>
    <row r="4345">
      <c r="A4345" s="42">
        <v>7275.0</v>
      </c>
      <c r="B4345" s="42">
        <v>14.0</v>
      </c>
      <c r="D4345" s="42">
        <v>7275.0</v>
      </c>
      <c r="E4345" s="42">
        <v>10.0</v>
      </c>
      <c r="O4345" s="42">
        <v>4343.0</v>
      </c>
      <c r="P4345" s="42">
        <v>3135.0</v>
      </c>
      <c r="S4345" s="42">
        <v>3135.0</v>
      </c>
    </row>
    <row r="4346">
      <c r="A4346" s="42">
        <v>7276.0</v>
      </c>
      <c r="B4346" s="42">
        <v>14.0</v>
      </c>
      <c r="D4346" s="42">
        <v>7276.0</v>
      </c>
      <c r="E4346" s="42">
        <v>16.0</v>
      </c>
      <c r="O4346" s="42">
        <v>4344.0</v>
      </c>
      <c r="P4346" s="42">
        <v>2852.0</v>
      </c>
      <c r="S4346" s="42">
        <v>2852.0</v>
      </c>
    </row>
    <row r="4347">
      <c r="A4347" s="42">
        <v>7277.0</v>
      </c>
      <c r="B4347" s="42">
        <v>12.0</v>
      </c>
      <c r="D4347" s="42">
        <v>7277.0</v>
      </c>
      <c r="E4347" s="42">
        <v>12.0</v>
      </c>
      <c r="O4347" s="42">
        <v>4345.0</v>
      </c>
      <c r="P4347" s="42">
        <v>3097.0</v>
      </c>
      <c r="S4347" s="42">
        <v>3097.0</v>
      </c>
    </row>
    <row r="4348">
      <c r="A4348" s="42">
        <v>7278.0</v>
      </c>
      <c r="B4348" s="42">
        <v>12.0</v>
      </c>
      <c r="D4348" s="42">
        <v>7278.0</v>
      </c>
      <c r="E4348" s="42">
        <v>10.0</v>
      </c>
      <c r="O4348" s="42">
        <v>4346.0</v>
      </c>
      <c r="P4348" s="42">
        <v>3121.0</v>
      </c>
      <c r="S4348" s="42">
        <v>3121.0</v>
      </c>
    </row>
    <row r="4349">
      <c r="A4349" s="42">
        <v>7279.0</v>
      </c>
      <c r="B4349" s="42">
        <v>13.0</v>
      </c>
      <c r="D4349" s="42">
        <v>7279.0</v>
      </c>
      <c r="E4349" s="42">
        <v>13.0</v>
      </c>
      <c r="O4349" s="42">
        <v>4347.0</v>
      </c>
      <c r="P4349" s="42">
        <v>3233.0</v>
      </c>
      <c r="S4349" s="42">
        <v>3233.0</v>
      </c>
    </row>
    <row r="4350">
      <c r="A4350" s="42">
        <v>7281.0</v>
      </c>
      <c r="B4350" s="42">
        <v>11.0</v>
      </c>
      <c r="D4350" s="42">
        <v>7281.0</v>
      </c>
      <c r="E4350" s="42">
        <v>15.0</v>
      </c>
      <c r="O4350" s="42">
        <v>4348.0</v>
      </c>
      <c r="P4350" s="42">
        <v>2947.0</v>
      </c>
      <c r="S4350" s="42">
        <v>2947.0</v>
      </c>
    </row>
    <row r="4351">
      <c r="A4351" s="42">
        <v>7282.0</v>
      </c>
      <c r="B4351" s="42">
        <v>9.0</v>
      </c>
      <c r="D4351" s="42">
        <v>7282.0</v>
      </c>
      <c r="E4351" s="42">
        <v>6.0</v>
      </c>
      <c r="O4351" s="42">
        <v>4349.0</v>
      </c>
      <c r="P4351" s="42">
        <v>3305.0</v>
      </c>
      <c r="S4351" s="42">
        <v>3305.0</v>
      </c>
    </row>
    <row r="4352">
      <c r="A4352" s="42">
        <v>7283.0</v>
      </c>
      <c r="B4352" s="42">
        <v>6.0</v>
      </c>
      <c r="D4352" s="42">
        <v>7283.0</v>
      </c>
      <c r="E4352" s="42">
        <v>5.0</v>
      </c>
      <c r="O4352" s="42">
        <v>4350.0</v>
      </c>
      <c r="P4352" s="42">
        <v>3397.0</v>
      </c>
      <c r="S4352" s="42">
        <v>3397.0</v>
      </c>
    </row>
    <row r="4353">
      <c r="A4353" s="42">
        <v>7284.0</v>
      </c>
      <c r="B4353" s="42">
        <v>5.0</v>
      </c>
      <c r="D4353" s="42">
        <v>7284.0</v>
      </c>
      <c r="E4353" s="42">
        <v>5.0</v>
      </c>
      <c r="O4353" s="42">
        <v>4351.0</v>
      </c>
      <c r="P4353" s="42">
        <v>3513.0</v>
      </c>
      <c r="S4353" s="42">
        <v>3513.0</v>
      </c>
    </row>
    <row r="4354">
      <c r="A4354" s="42">
        <v>7285.0</v>
      </c>
      <c r="B4354" s="42">
        <v>4.0</v>
      </c>
      <c r="D4354" s="42">
        <v>7285.0</v>
      </c>
      <c r="E4354" s="42">
        <v>4.0</v>
      </c>
      <c r="O4354" s="42">
        <v>4352.0</v>
      </c>
      <c r="P4354" s="42">
        <v>2872.0</v>
      </c>
      <c r="S4354" s="42">
        <v>2872.0</v>
      </c>
    </row>
    <row r="4355">
      <c r="A4355" s="42">
        <v>7286.0</v>
      </c>
      <c r="B4355" s="42">
        <v>3.0</v>
      </c>
      <c r="D4355" s="42">
        <v>7286.0</v>
      </c>
      <c r="E4355" s="42">
        <v>3.0</v>
      </c>
      <c r="O4355" s="42">
        <v>4353.0</v>
      </c>
      <c r="P4355" s="42">
        <v>3488.0</v>
      </c>
      <c r="S4355" s="42">
        <v>3488.0</v>
      </c>
    </row>
    <row r="4356">
      <c r="A4356" s="42">
        <v>7287.0</v>
      </c>
      <c r="B4356" s="42">
        <v>5.0</v>
      </c>
      <c r="D4356" s="42">
        <v>7287.0</v>
      </c>
      <c r="E4356" s="42">
        <v>5.0</v>
      </c>
      <c r="O4356" s="42">
        <v>4354.0</v>
      </c>
      <c r="P4356" s="42">
        <v>3012.0</v>
      </c>
      <c r="S4356" s="42">
        <v>3012.0</v>
      </c>
    </row>
    <row r="4357">
      <c r="A4357" s="42">
        <v>7288.0</v>
      </c>
      <c r="B4357" s="42">
        <v>4.0</v>
      </c>
      <c r="D4357" s="42">
        <v>7288.0</v>
      </c>
      <c r="E4357" s="42">
        <v>4.0</v>
      </c>
      <c r="O4357" s="42">
        <v>4355.0</v>
      </c>
      <c r="P4357" s="42">
        <v>2552.0</v>
      </c>
      <c r="S4357" s="42">
        <v>2552.0</v>
      </c>
    </row>
    <row r="4358">
      <c r="A4358" s="42">
        <v>7289.0</v>
      </c>
      <c r="B4358" s="42">
        <v>3.0</v>
      </c>
      <c r="D4358" s="42">
        <v>7289.0</v>
      </c>
      <c r="E4358" s="42">
        <v>3.0</v>
      </c>
      <c r="O4358" s="42">
        <v>4356.0</v>
      </c>
      <c r="P4358" s="42">
        <v>2549.0</v>
      </c>
      <c r="S4358" s="42">
        <v>2549.0</v>
      </c>
    </row>
    <row r="4359">
      <c r="A4359" s="42">
        <v>7290.0</v>
      </c>
      <c r="B4359" s="42">
        <v>4.0</v>
      </c>
      <c r="D4359" s="42">
        <v>7290.0</v>
      </c>
      <c r="E4359" s="42">
        <v>4.0</v>
      </c>
      <c r="O4359" s="42">
        <v>4357.0</v>
      </c>
      <c r="P4359" s="42">
        <v>2272.0</v>
      </c>
      <c r="S4359" s="42">
        <v>2272.0</v>
      </c>
    </row>
    <row r="4360">
      <c r="A4360" s="42">
        <v>7291.0</v>
      </c>
      <c r="B4360" s="42">
        <v>5.0</v>
      </c>
      <c r="D4360" s="42">
        <v>7291.0</v>
      </c>
      <c r="E4360" s="42">
        <v>5.0</v>
      </c>
      <c r="O4360" s="42">
        <v>4358.0</v>
      </c>
      <c r="P4360" s="42">
        <v>2304.0</v>
      </c>
      <c r="S4360" s="42">
        <v>2304.0</v>
      </c>
    </row>
    <row r="4361">
      <c r="A4361" s="42">
        <v>7292.0</v>
      </c>
      <c r="B4361" s="42">
        <v>6.0</v>
      </c>
      <c r="D4361" s="42">
        <v>7292.0</v>
      </c>
      <c r="E4361" s="42">
        <v>6.0</v>
      </c>
      <c r="O4361" s="42">
        <v>4359.0</v>
      </c>
      <c r="P4361" s="42">
        <v>3274.0</v>
      </c>
      <c r="S4361" s="42">
        <v>3274.0</v>
      </c>
    </row>
    <row r="4362">
      <c r="A4362" s="42">
        <v>7293.0</v>
      </c>
      <c r="B4362" s="42">
        <v>8.0</v>
      </c>
      <c r="D4362" s="42">
        <v>7293.0</v>
      </c>
      <c r="E4362" s="42">
        <v>9.0</v>
      </c>
      <c r="O4362" s="42">
        <v>4360.0</v>
      </c>
      <c r="P4362" s="42">
        <v>3617.0</v>
      </c>
      <c r="S4362" s="42">
        <v>3617.0</v>
      </c>
    </row>
    <row r="4363">
      <c r="A4363" s="42">
        <v>7294.0</v>
      </c>
      <c r="B4363" s="42">
        <v>7.0</v>
      </c>
      <c r="D4363" s="42">
        <v>7294.0</v>
      </c>
      <c r="E4363" s="42">
        <v>6.0</v>
      </c>
      <c r="O4363" s="42">
        <v>4361.0</v>
      </c>
      <c r="P4363" s="42">
        <v>3487.0</v>
      </c>
      <c r="S4363" s="42">
        <v>3487.0</v>
      </c>
    </row>
    <row r="4364">
      <c r="A4364" s="42">
        <v>7295.0</v>
      </c>
      <c r="B4364" s="42">
        <v>9.0</v>
      </c>
      <c r="D4364" s="42">
        <v>7295.0</v>
      </c>
      <c r="E4364" s="42">
        <v>9.0</v>
      </c>
      <c r="O4364" s="42">
        <v>4362.0</v>
      </c>
      <c r="P4364" s="42">
        <v>3189.0</v>
      </c>
      <c r="S4364" s="42">
        <v>3189.0</v>
      </c>
    </row>
    <row r="4365">
      <c r="A4365" s="42">
        <v>7296.0</v>
      </c>
      <c r="B4365" s="42">
        <v>8.0</v>
      </c>
      <c r="D4365" s="42">
        <v>7296.0</v>
      </c>
      <c r="E4365" s="42">
        <v>8.0</v>
      </c>
      <c r="O4365" s="42">
        <v>4363.0</v>
      </c>
      <c r="P4365" s="42">
        <v>3558.0</v>
      </c>
      <c r="S4365" s="42">
        <v>3558.0</v>
      </c>
    </row>
    <row r="4366">
      <c r="A4366" s="42">
        <v>7297.0</v>
      </c>
      <c r="B4366" s="42">
        <v>8.0</v>
      </c>
      <c r="D4366" s="42">
        <v>7297.0</v>
      </c>
      <c r="E4366" s="42">
        <v>9.0</v>
      </c>
      <c r="O4366" s="42">
        <v>4364.0</v>
      </c>
      <c r="P4366" s="42">
        <v>2938.0</v>
      </c>
      <c r="S4366" s="42">
        <v>2938.0</v>
      </c>
    </row>
    <row r="4367">
      <c r="A4367" s="42">
        <v>7298.0</v>
      </c>
      <c r="B4367" s="42">
        <v>10.0</v>
      </c>
      <c r="D4367" s="42">
        <v>7298.0</v>
      </c>
      <c r="E4367" s="42">
        <v>9.0</v>
      </c>
      <c r="O4367" s="42">
        <v>4365.0</v>
      </c>
      <c r="P4367" s="42">
        <v>3196.0</v>
      </c>
      <c r="S4367" s="42">
        <v>3196.0</v>
      </c>
    </row>
    <row r="4368">
      <c r="A4368" s="42">
        <v>7299.0</v>
      </c>
      <c r="B4368" s="42">
        <v>11.0</v>
      </c>
      <c r="D4368" s="42">
        <v>7299.0</v>
      </c>
      <c r="E4368" s="42">
        <v>12.0</v>
      </c>
      <c r="O4368" s="42">
        <v>4366.0</v>
      </c>
      <c r="P4368" s="42">
        <v>3171.0</v>
      </c>
      <c r="S4368" s="42">
        <v>3171.0</v>
      </c>
    </row>
    <row r="4369">
      <c r="A4369" s="42">
        <v>7300.0</v>
      </c>
      <c r="B4369" s="42">
        <v>10.0</v>
      </c>
      <c r="D4369" s="42">
        <v>7300.0</v>
      </c>
      <c r="E4369" s="42">
        <v>9.0</v>
      </c>
      <c r="O4369" s="42">
        <v>4367.0</v>
      </c>
      <c r="P4369" s="42">
        <v>3469.0</v>
      </c>
      <c r="S4369" s="42">
        <v>3469.0</v>
      </c>
    </row>
    <row r="4370">
      <c r="A4370" s="42">
        <v>7301.0</v>
      </c>
      <c r="B4370" s="42">
        <v>13.0</v>
      </c>
      <c r="D4370" s="42">
        <v>7301.0</v>
      </c>
      <c r="E4370" s="42">
        <v>15.0</v>
      </c>
      <c r="O4370" s="42">
        <v>4368.0</v>
      </c>
      <c r="P4370" s="42">
        <v>3932.0</v>
      </c>
      <c r="S4370" s="42">
        <v>3932.0</v>
      </c>
    </row>
    <row r="4371">
      <c r="A4371" s="42">
        <v>7302.0</v>
      </c>
      <c r="B4371" s="42">
        <v>15.0</v>
      </c>
      <c r="D4371" s="42">
        <v>7302.0</v>
      </c>
      <c r="E4371" s="42">
        <v>13.0</v>
      </c>
      <c r="O4371" s="42">
        <v>4369.0</v>
      </c>
      <c r="P4371" s="42">
        <v>3692.0</v>
      </c>
      <c r="S4371" s="42">
        <v>3692.0</v>
      </c>
    </row>
    <row r="4372">
      <c r="A4372" s="42">
        <v>7303.0</v>
      </c>
      <c r="B4372" s="42">
        <v>14.0</v>
      </c>
      <c r="D4372" s="42">
        <v>7303.0</v>
      </c>
      <c r="E4372" s="42">
        <v>16.0</v>
      </c>
      <c r="O4372" s="42">
        <v>4370.0</v>
      </c>
      <c r="P4372" s="42">
        <v>2999.0</v>
      </c>
      <c r="S4372" s="42">
        <v>2999.0</v>
      </c>
    </row>
    <row r="4373">
      <c r="A4373" s="42">
        <v>7304.0</v>
      </c>
      <c r="B4373" s="42">
        <v>13.0</v>
      </c>
      <c r="D4373" s="42">
        <v>7304.0</v>
      </c>
      <c r="E4373" s="42">
        <v>12.0</v>
      </c>
      <c r="O4373" s="42">
        <v>4371.0</v>
      </c>
      <c r="P4373" s="42">
        <v>3614.0</v>
      </c>
      <c r="S4373" s="42">
        <v>3614.0</v>
      </c>
    </row>
    <row r="4374">
      <c r="A4374" s="42">
        <v>7305.0</v>
      </c>
      <c r="B4374" s="42">
        <v>14.0</v>
      </c>
      <c r="D4374" s="42">
        <v>7305.0</v>
      </c>
      <c r="E4374" s="42">
        <v>13.0</v>
      </c>
      <c r="O4374" s="42">
        <v>4372.0</v>
      </c>
      <c r="P4374" s="42">
        <v>3395.0</v>
      </c>
      <c r="S4374" s="42">
        <v>3395.0</v>
      </c>
    </row>
    <row r="4375">
      <c r="A4375" s="42">
        <v>7306.0</v>
      </c>
      <c r="B4375" s="42">
        <v>15.0</v>
      </c>
      <c r="D4375" s="42">
        <v>7306.0</v>
      </c>
      <c r="E4375" s="42">
        <v>15.0</v>
      </c>
      <c r="O4375" s="42">
        <v>4373.0</v>
      </c>
      <c r="P4375" s="42">
        <v>4023.0</v>
      </c>
      <c r="S4375" s="42">
        <v>4023.0</v>
      </c>
    </row>
    <row r="4376">
      <c r="A4376" s="42">
        <v>7307.0</v>
      </c>
      <c r="B4376" s="42">
        <v>12.0</v>
      </c>
      <c r="D4376" s="42">
        <v>7307.0</v>
      </c>
      <c r="E4376" s="42">
        <v>13.0</v>
      </c>
      <c r="O4376" s="42">
        <v>4374.0</v>
      </c>
      <c r="P4376" s="42">
        <v>3677.0</v>
      </c>
      <c r="S4376" s="42">
        <v>3677.0</v>
      </c>
    </row>
    <row r="4377">
      <c r="A4377" s="42">
        <v>7308.0</v>
      </c>
      <c r="B4377" s="42">
        <v>9.0</v>
      </c>
      <c r="D4377" s="42">
        <v>7308.0</v>
      </c>
      <c r="E4377" s="42">
        <v>8.0</v>
      </c>
      <c r="O4377" s="42">
        <v>4375.0</v>
      </c>
      <c r="P4377" s="42">
        <v>4258.0</v>
      </c>
      <c r="S4377" s="42">
        <v>4258.0</v>
      </c>
    </row>
    <row r="4378">
      <c r="A4378" s="42">
        <v>7309.0</v>
      </c>
      <c r="B4378" s="42">
        <v>8.0</v>
      </c>
      <c r="D4378" s="42">
        <v>7309.0</v>
      </c>
      <c r="E4378" s="42">
        <v>8.0</v>
      </c>
      <c r="O4378" s="42">
        <v>4376.0</v>
      </c>
      <c r="P4378" s="42">
        <v>3540.0</v>
      </c>
      <c r="S4378" s="42">
        <v>3540.0</v>
      </c>
    </row>
    <row r="4379">
      <c r="A4379" s="42">
        <v>7310.0</v>
      </c>
      <c r="B4379" s="42">
        <v>8.0</v>
      </c>
      <c r="D4379" s="42">
        <v>7310.0</v>
      </c>
      <c r="E4379" s="42">
        <v>13.0</v>
      </c>
      <c r="O4379" s="42">
        <v>4377.0</v>
      </c>
      <c r="P4379" s="42">
        <v>3770.0</v>
      </c>
      <c r="S4379" s="42">
        <v>3770.0</v>
      </c>
    </row>
    <row r="4380">
      <c r="A4380" s="42">
        <v>7311.0</v>
      </c>
      <c r="B4380" s="42">
        <v>15.0</v>
      </c>
      <c r="D4380" s="42">
        <v>7311.0</v>
      </c>
      <c r="E4380" s="42">
        <v>10.0</v>
      </c>
      <c r="O4380" s="42">
        <v>4378.0</v>
      </c>
      <c r="P4380" s="42">
        <v>3947.0</v>
      </c>
      <c r="S4380" s="42">
        <v>3947.0</v>
      </c>
    </row>
    <row r="4381">
      <c r="A4381" s="42">
        <v>7312.0</v>
      </c>
      <c r="B4381" s="42">
        <v>11.0</v>
      </c>
      <c r="D4381" s="42">
        <v>7312.0</v>
      </c>
      <c r="E4381" s="42">
        <v>12.0</v>
      </c>
      <c r="O4381" s="42">
        <v>4379.0</v>
      </c>
      <c r="P4381" s="42">
        <v>4404.0</v>
      </c>
      <c r="S4381" s="42">
        <v>4404.0</v>
      </c>
    </row>
    <row r="4382">
      <c r="A4382" s="42">
        <v>7313.0</v>
      </c>
      <c r="B4382" s="42">
        <v>11.0</v>
      </c>
      <c r="D4382" s="42">
        <v>7313.0</v>
      </c>
      <c r="E4382" s="42">
        <v>10.0</v>
      </c>
      <c r="O4382" s="42">
        <v>4380.0</v>
      </c>
      <c r="P4382" s="42">
        <v>5278.0</v>
      </c>
      <c r="S4382" s="42">
        <v>5278.0</v>
      </c>
    </row>
    <row r="4383">
      <c r="A4383" s="42">
        <v>7314.0</v>
      </c>
      <c r="B4383" s="42">
        <v>9.0</v>
      </c>
      <c r="D4383" s="42">
        <v>7314.0</v>
      </c>
      <c r="E4383" s="42">
        <v>10.0</v>
      </c>
      <c r="O4383" s="42">
        <v>4381.0</v>
      </c>
      <c r="P4383" s="42">
        <v>4891.0</v>
      </c>
      <c r="S4383" s="42">
        <v>4891.0</v>
      </c>
    </row>
    <row r="4384">
      <c r="A4384" s="42">
        <v>7315.0</v>
      </c>
      <c r="B4384" s="42">
        <v>11.0</v>
      </c>
      <c r="D4384" s="42">
        <v>7315.0</v>
      </c>
      <c r="E4384" s="42">
        <v>10.0</v>
      </c>
      <c r="O4384" s="42">
        <v>4382.0</v>
      </c>
      <c r="P4384" s="42">
        <v>5081.0</v>
      </c>
      <c r="S4384" s="42">
        <v>5081.0</v>
      </c>
    </row>
    <row r="4385">
      <c r="A4385" s="42">
        <v>7316.0</v>
      </c>
      <c r="B4385" s="42">
        <v>10.0</v>
      </c>
      <c r="D4385" s="42">
        <v>7316.0</v>
      </c>
      <c r="E4385" s="42">
        <v>10.0</v>
      </c>
      <c r="O4385" s="42">
        <v>4383.0</v>
      </c>
      <c r="P4385" s="42">
        <v>4628.0</v>
      </c>
      <c r="S4385" s="42">
        <v>4628.0</v>
      </c>
    </row>
    <row r="4386">
      <c r="A4386" s="42">
        <v>7317.0</v>
      </c>
      <c r="B4386" s="42">
        <v>9.0</v>
      </c>
      <c r="D4386" s="42">
        <v>7317.0</v>
      </c>
      <c r="E4386" s="42">
        <v>11.0</v>
      </c>
      <c r="O4386" s="42">
        <v>4384.0</v>
      </c>
      <c r="P4386" s="42">
        <v>4998.0</v>
      </c>
      <c r="S4386" s="42">
        <v>4998.0</v>
      </c>
    </row>
    <row r="4387">
      <c r="A4387" s="42">
        <v>7318.0</v>
      </c>
      <c r="B4387" s="42">
        <v>9.0</v>
      </c>
      <c r="D4387" s="42">
        <v>7318.0</v>
      </c>
      <c r="E4387" s="42">
        <v>7.0</v>
      </c>
      <c r="O4387" s="42">
        <v>4385.0</v>
      </c>
      <c r="P4387" s="42">
        <v>4681.0</v>
      </c>
      <c r="S4387" s="42">
        <v>4681.0</v>
      </c>
    </row>
    <row r="4388">
      <c r="A4388" s="42">
        <v>7319.0</v>
      </c>
      <c r="B4388" s="42">
        <v>9.0</v>
      </c>
      <c r="D4388" s="42">
        <v>7319.0</v>
      </c>
      <c r="E4388" s="42">
        <v>11.0</v>
      </c>
      <c r="O4388" s="42">
        <v>4386.0</v>
      </c>
      <c r="P4388" s="42">
        <v>4402.0</v>
      </c>
      <c r="S4388" s="42">
        <v>4402.0</v>
      </c>
    </row>
    <row r="4389">
      <c r="A4389" s="42">
        <v>7320.0</v>
      </c>
      <c r="B4389" s="42">
        <v>10.0</v>
      </c>
      <c r="D4389" s="42">
        <v>7320.0</v>
      </c>
      <c r="E4389" s="42">
        <v>8.0</v>
      </c>
      <c r="O4389" s="42">
        <v>4387.0</v>
      </c>
      <c r="P4389" s="42">
        <v>5304.0</v>
      </c>
      <c r="S4389" s="42">
        <v>5304.0</v>
      </c>
    </row>
    <row r="4390">
      <c r="A4390" s="42">
        <v>7321.0</v>
      </c>
      <c r="B4390" s="42">
        <v>10.0</v>
      </c>
      <c r="D4390" s="42">
        <v>7321.0</v>
      </c>
      <c r="E4390" s="42">
        <v>11.0</v>
      </c>
      <c r="O4390" s="42">
        <v>4388.0</v>
      </c>
      <c r="P4390" s="42">
        <v>5101.0</v>
      </c>
      <c r="S4390" s="42">
        <v>5101.0</v>
      </c>
    </row>
    <row r="4391">
      <c r="A4391" s="42">
        <v>7322.0</v>
      </c>
      <c r="B4391" s="42">
        <v>10.0</v>
      </c>
      <c r="D4391" s="42">
        <v>7322.0</v>
      </c>
      <c r="E4391" s="42">
        <v>9.0</v>
      </c>
      <c r="O4391" s="42">
        <v>4389.0</v>
      </c>
      <c r="P4391" s="42">
        <v>5503.0</v>
      </c>
      <c r="S4391" s="42">
        <v>5503.0</v>
      </c>
    </row>
    <row r="4392">
      <c r="A4392" s="42">
        <v>7323.0</v>
      </c>
      <c r="B4392" s="42">
        <v>13.0</v>
      </c>
      <c r="D4392" s="42">
        <v>7323.0</v>
      </c>
      <c r="E4392" s="42">
        <v>15.0</v>
      </c>
      <c r="O4392" s="42">
        <v>4390.0</v>
      </c>
      <c r="P4392" s="42">
        <v>6065.0</v>
      </c>
      <c r="S4392" s="42">
        <v>6065.0</v>
      </c>
    </row>
    <row r="4393">
      <c r="A4393" s="42">
        <v>7324.0</v>
      </c>
      <c r="B4393" s="42">
        <v>10.0</v>
      </c>
      <c r="D4393" s="42">
        <v>7324.0</v>
      </c>
      <c r="E4393" s="42">
        <v>8.0</v>
      </c>
      <c r="O4393" s="42">
        <v>4391.0</v>
      </c>
      <c r="P4393" s="42">
        <v>5964.0</v>
      </c>
      <c r="S4393" s="42">
        <v>5964.0</v>
      </c>
    </row>
    <row r="4394">
      <c r="A4394" s="42">
        <v>7325.0</v>
      </c>
      <c r="B4394" s="42">
        <v>11.0</v>
      </c>
      <c r="D4394" s="42">
        <v>7325.0</v>
      </c>
      <c r="E4394" s="42">
        <v>12.0</v>
      </c>
      <c r="O4394" s="42">
        <v>4392.0</v>
      </c>
      <c r="P4394" s="42">
        <v>5044.0</v>
      </c>
      <c r="S4394" s="42">
        <v>5044.0</v>
      </c>
    </row>
    <row r="4395">
      <c r="A4395" s="42">
        <v>7326.0</v>
      </c>
      <c r="B4395" s="42">
        <v>8.0</v>
      </c>
      <c r="D4395" s="42">
        <v>7326.0</v>
      </c>
      <c r="E4395" s="42">
        <v>7.0</v>
      </c>
      <c r="O4395" s="42">
        <v>4393.0</v>
      </c>
      <c r="P4395" s="42">
        <v>4950.0</v>
      </c>
      <c r="S4395" s="42">
        <v>4950.0</v>
      </c>
    </row>
    <row r="4396">
      <c r="A4396" s="42">
        <v>7327.0</v>
      </c>
      <c r="B4396" s="42">
        <v>11.0</v>
      </c>
      <c r="D4396" s="42">
        <v>7327.0</v>
      </c>
      <c r="E4396" s="42">
        <v>12.0</v>
      </c>
      <c r="O4396" s="42">
        <v>4394.0</v>
      </c>
      <c r="P4396" s="42">
        <v>5174.0</v>
      </c>
      <c r="S4396" s="42">
        <v>5174.0</v>
      </c>
    </row>
    <row r="4397">
      <c r="A4397" s="42">
        <v>7328.0</v>
      </c>
      <c r="B4397" s="42">
        <v>6.0</v>
      </c>
      <c r="D4397" s="42">
        <v>7328.0</v>
      </c>
      <c r="E4397" s="42">
        <v>5.0</v>
      </c>
      <c r="O4397" s="42">
        <v>4395.0</v>
      </c>
      <c r="P4397" s="42">
        <v>4266.0</v>
      </c>
      <c r="S4397" s="42">
        <v>4266.0</v>
      </c>
    </row>
    <row r="4398">
      <c r="A4398" s="42">
        <v>7329.0</v>
      </c>
      <c r="B4398" s="42">
        <v>7.0</v>
      </c>
      <c r="D4398" s="42">
        <v>7329.0</v>
      </c>
      <c r="E4398" s="42">
        <v>7.0</v>
      </c>
      <c r="O4398" s="42">
        <v>4396.0</v>
      </c>
      <c r="P4398" s="42">
        <v>4641.0</v>
      </c>
      <c r="S4398" s="42">
        <v>4641.0</v>
      </c>
    </row>
    <row r="4399">
      <c r="A4399" s="42">
        <v>7330.0</v>
      </c>
      <c r="B4399" s="42">
        <v>6.0</v>
      </c>
      <c r="D4399" s="42">
        <v>7330.0</v>
      </c>
      <c r="E4399" s="42">
        <v>6.0</v>
      </c>
      <c r="O4399" s="42">
        <v>4397.0</v>
      </c>
      <c r="P4399" s="42">
        <v>4480.0</v>
      </c>
      <c r="S4399" s="42">
        <v>4480.0</v>
      </c>
    </row>
    <row r="4400">
      <c r="A4400" s="42">
        <v>7331.0</v>
      </c>
      <c r="B4400" s="42">
        <v>6.0</v>
      </c>
      <c r="D4400" s="42">
        <v>7331.0</v>
      </c>
      <c r="E4400" s="42">
        <v>8.0</v>
      </c>
      <c r="O4400" s="42">
        <v>4398.0</v>
      </c>
      <c r="P4400" s="42">
        <v>4562.0</v>
      </c>
      <c r="S4400" s="42">
        <v>4562.0</v>
      </c>
    </row>
    <row r="4401">
      <c r="A4401" s="42">
        <v>7332.0</v>
      </c>
      <c r="B4401" s="42">
        <v>6.0</v>
      </c>
      <c r="D4401" s="42">
        <v>7332.0</v>
      </c>
      <c r="E4401" s="42">
        <v>4.0</v>
      </c>
      <c r="O4401" s="42">
        <v>4399.0</v>
      </c>
      <c r="P4401" s="42">
        <v>4293.0</v>
      </c>
      <c r="S4401" s="42">
        <v>4293.0</v>
      </c>
    </row>
    <row r="4402">
      <c r="A4402" s="42">
        <v>7333.0</v>
      </c>
      <c r="B4402" s="42">
        <v>6.0</v>
      </c>
      <c r="D4402" s="42">
        <v>7333.0</v>
      </c>
      <c r="E4402" s="42">
        <v>8.0</v>
      </c>
      <c r="O4402" s="42">
        <v>4400.0</v>
      </c>
      <c r="P4402" s="42">
        <v>4415.0</v>
      </c>
      <c r="S4402" s="42">
        <v>4415.0</v>
      </c>
    </row>
    <row r="4403">
      <c r="A4403" s="42">
        <v>7334.0</v>
      </c>
      <c r="B4403" s="42">
        <v>9.0</v>
      </c>
      <c r="D4403" s="42">
        <v>7334.0</v>
      </c>
      <c r="E4403" s="42">
        <v>7.0</v>
      </c>
      <c r="O4403" s="42">
        <v>4401.0</v>
      </c>
      <c r="P4403" s="42">
        <v>4606.0</v>
      </c>
      <c r="S4403" s="42">
        <v>4606.0</v>
      </c>
    </row>
    <row r="4404">
      <c r="A4404" s="42">
        <v>7335.0</v>
      </c>
      <c r="B4404" s="42">
        <v>9.0</v>
      </c>
      <c r="D4404" s="42">
        <v>7335.0</v>
      </c>
      <c r="E4404" s="42">
        <v>10.0</v>
      </c>
      <c r="O4404" s="42">
        <v>4402.0</v>
      </c>
      <c r="P4404" s="42">
        <v>4830.0</v>
      </c>
      <c r="S4404" s="42">
        <v>4830.0</v>
      </c>
    </row>
    <row r="4405">
      <c r="A4405" s="42">
        <v>7336.0</v>
      </c>
      <c r="B4405" s="42">
        <v>9.0</v>
      </c>
      <c r="D4405" s="42">
        <v>7336.0</v>
      </c>
      <c r="E4405" s="42">
        <v>8.0</v>
      </c>
      <c r="O4405" s="42">
        <v>4403.0</v>
      </c>
      <c r="P4405" s="42">
        <v>4948.0</v>
      </c>
      <c r="S4405" s="42">
        <v>4948.0</v>
      </c>
    </row>
    <row r="4406">
      <c r="A4406" s="42">
        <v>7337.0</v>
      </c>
      <c r="B4406" s="42">
        <v>11.0</v>
      </c>
      <c r="D4406" s="42">
        <v>7337.0</v>
      </c>
      <c r="E4406" s="42">
        <v>12.0</v>
      </c>
      <c r="O4406" s="42">
        <v>4404.0</v>
      </c>
      <c r="P4406" s="42">
        <v>4454.0</v>
      </c>
      <c r="S4406" s="42">
        <v>4454.0</v>
      </c>
    </row>
    <row r="4407">
      <c r="A4407" s="42">
        <v>7338.0</v>
      </c>
      <c r="B4407" s="42">
        <v>11.0</v>
      </c>
      <c r="D4407" s="42">
        <v>7338.0</v>
      </c>
      <c r="E4407" s="42">
        <v>10.0</v>
      </c>
      <c r="O4407" s="42">
        <v>4405.0</v>
      </c>
      <c r="P4407" s="42">
        <v>4226.0</v>
      </c>
      <c r="S4407" s="42">
        <v>4226.0</v>
      </c>
    </row>
    <row r="4408">
      <c r="A4408" s="42">
        <v>7339.0</v>
      </c>
      <c r="B4408" s="42">
        <v>13.0</v>
      </c>
      <c r="D4408" s="42">
        <v>7339.0</v>
      </c>
      <c r="E4408" s="42">
        <v>15.0</v>
      </c>
      <c r="O4408" s="42">
        <v>4406.0</v>
      </c>
      <c r="P4408" s="42">
        <v>4898.0</v>
      </c>
      <c r="S4408" s="42">
        <v>4898.0</v>
      </c>
    </row>
    <row r="4409">
      <c r="A4409" s="42">
        <v>7340.0</v>
      </c>
      <c r="B4409" s="42">
        <v>13.0</v>
      </c>
      <c r="D4409" s="42">
        <v>7340.0</v>
      </c>
      <c r="E4409" s="42">
        <v>11.0</v>
      </c>
      <c r="O4409" s="42">
        <v>4407.0</v>
      </c>
      <c r="P4409" s="42">
        <v>4797.0</v>
      </c>
      <c r="S4409" s="42">
        <v>4797.0</v>
      </c>
    </row>
    <row r="4410">
      <c r="A4410" s="42">
        <v>7341.0</v>
      </c>
      <c r="B4410" s="42">
        <v>14.0</v>
      </c>
      <c r="D4410" s="42">
        <v>7341.0</v>
      </c>
      <c r="E4410" s="42">
        <v>14.0</v>
      </c>
      <c r="O4410" s="42">
        <v>4408.0</v>
      </c>
      <c r="P4410" s="42">
        <v>5032.0</v>
      </c>
      <c r="S4410" s="42">
        <v>5032.0</v>
      </c>
    </row>
    <row r="4411">
      <c r="A4411" s="42">
        <v>7342.0</v>
      </c>
      <c r="B4411" s="42">
        <v>13.0</v>
      </c>
      <c r="D4411" s="42">
        <v>7342.0</v>
      </c>
      <c r="E4411" s="42">
        <v>13.0</v>
      </c>
      <c r="O4411" s="42">
        <v>4409.0</v>
      </c>
      <c r="P4411" s="42">
        <v>5059.0</v>
      </c>
      <c r="S4411" s="42">
        <v>5059.0</v>
      </c>
    </row>
    <row r="4412">
      <c r="A4412" s="42">
        <v>7352.0</v>
      </c>
      <c r="B4412" s="42">
        <v>14.0</v>
      </c>
      <c r="D4412" s="42">
        <v>7352.0</v>
      </c>
      <c r="E4412" s="42">
        <v>14.0</v>
      </c>
      <c r="O4412" s="42">
        <v>4410.0</v>
      </c>
      <c r="P4412" s="42">
        <v>5168.0</v>
      </c>
      <c r="S4412" s="42">
        <v>5168.0</v>
      </c>
    </row>
    <row r="4413">
      <c r="A4413" s="42">
        <v>7354.0</v>
      </c>
      <c r="B4413" s="42">
        <v>15.0</v>
      </c>
      <c r="D4413" s="42">
        <v>7354.0</v>
      </c>
      <c r="E4413" s="42">
        <v>15.0</v>
      </c>
      <c r="O4413" s="42">
        <v>4411.0</v>
      </c>
      <c r="P4413" s="42">
        <v>4976.0</v>
      </c>
      <c r="S4413" s="42">
        <v>4976.0</v>
      </c>
    </row>
    <row r="4414">
      <c r="A4414" s="42">
        <v>7355.0</v>
      </c>
      <c r="B4414" s="42">
        <v>11.0</v>
      </c>
      <c r="D4414" s="42">
        <v>7355.0</v>
      </c>
      <c r="E4414" s="42">
        <v>12.0</v>
      </c>
      <c r="O4414" s="42">
        <v>4412.0</v>
      </c>
      <c r="P4414" s="42">
        <v>4843.0</v>
      </c>
      <c r="S4414" s="42">
        <v>4843.0</v>
      </c>
    </row>
    <row r="4415">
      <c r="A4415" s="42">
        <v>7356.0</v>
      </c>
      <c r="B4415" s="42">
        <v>11.0</v>
      </c>
      <c r="D4415" s="42">
        <v>7356.0</v>
      </c>
      <c r="E4415" s="42">
        <v>10.0</v>
      </c>
      <c r="O4415" s="42">
        <v>4413.0</v>
      </c>
      <c r="P4415" s="42">
        <v>4903.0</v>
      </c>
      <c r="S4415" s="42">
        <v>4903.0</v>
      </c>
    </row>
    <row r="4416">
      <c r="A4416" s="42">
        <v>7357.0</v>
      </c>
      <c r="B4416" s="42">
        <v>11.0</v>
      </c>
      <c r="D4416" s="42">
        <v>7357.0</v>
      </c>
      <c r="E4416" s="42">
        <v>14.0</v>
      </c>
      <c r="O4416" s="42">
        <v>4414.0</v>
      </c>
      <c r="P4416" s="42">
        <v>5316.0</v>
      </c>
      <c r="S4416" s="42">
        <v>5316.0</v>
      </c>
    </row>
    <row r="4417">
      <c r="A4417" s="42">
        <v>7358.0</v>
      </c>
      <c r="B4417" s="42">
        <v>13.0</v>
      </c>
      <c r="D4417" s="42">
        <v>7358.0</v>
      </c>
      <c r="E4417" s="42">
        <v>10.0</v>
      </c>
      <c r="O4417" s="42">
        <v>4415.0</v>
      </c>
      <c r="P4417" s="42">
        <v>4605.0</v>
      </c>
      <c r="S4417" s="42">
        <v>4605.0</v>
      </c>
    </row>
    <row r="4418">
      <c r="A4418" s="42">
        <v>7359.0</v>
      </c>
      <c r="B4418" s="42">
        <v>14.0</v>
      </c>
      <c r="D4418" s="42">
        <v>7359.0</v>
      </c>
      <c r="E4418" s="42">
        <v>15.0</v>
      </c>
      <c r="O4418" s="42">
        <v>4416.0</v>
      </c>
      <c r="P4418" s="42">
        <v>4739.0</v>
      </c>
      <c r="S4418" s="42">
        <v>4739.0</v>
      </c>
    </row>
    <row r="4419">
      <c r="A4419" s="42">
        <v>7360.0</v>
      </c>
      <c r="B4419" s="42">
        <v>11.0</v>
      </c>
      <c r="D4419" s="42">
        <v>7360.0</v>
      </c>
      <c r="E4419" s="42">
        <v>10.0</v>
      </c>
      <c r="O4419" s="42">
        <v>4417.0</v>
      </c>
      <c r="P4419" s="42">
        <v>4397.0</v>
      </c>
      <c r="S4419" s="42">
        <v>4397.0</v>
      </c>
    </row>
    <row r="4420">
      <c r="A4420" s="42">
        <v>7361.0</v>
      </c>
      <c r="B4420" s="42">
        <v>11.0</v>
      </c>
      <c r="D4420" s="42">
        <v>7361.0</v>
      </c>
      <c r="E4420" s="42">
        <v>11.0</v>
      </c>
      <c r="O4420" s="42">
        <v>4418.0</v>
      </c>
      <c r="P4420" s="42">
        <v>4586.0</v>
      </c>
      <c r="S4420" s="42">
        <v>4586.0</v>
      </c>
    </row>
    <row r="4421">
      <c r="A4421" s="42">
        <v>7362.0</v>
      </c>
      <c r="B4421" s="42">
        <v>7.0</v>
      </c>
      <c r="D4421" s="42">
        <v>7362.0</v>
      </c>
      <c r="E4421" s="42">
        <v>9.0</v>
      </c>
      <c r="O4421" s="42">
        <v>4419.0</v>
      </c>
      <c r="P4421" s="42">
        <v>4264.0</v>
      </c>
      <c r="S4421" s="42">
        <v>4264.0</v>
      </c>
    </row>
    <row r="4422">
      <c r="A4422" s="42">
        <v>7363.0</v>
      </c>
      <c r="B4422" s="42">
        <v>11.0</v>
      </c>
      <c r="D4422" s="42">
        <v>7363.0</v>
      </c>
      <c r="E4422" s="42">
        <v>9.0</v>
      </c>
      <c r="O4422" s="42">
        <v>4420.0</v>
      </c>
      <c r="P4422" s="42">
        <v>3989.0</v>
      </c>
      <c r="S4422" s="42">
        <v>3989.0</v>
      </c>
    </row>
    <row r="4423">
      <c r="A4423" s="42">
        <v>7364.0</v>
      </c>
      <c r="B4423" s="42">
        <v>9.0</v>
      </c>
      <c r="D4423" s="42">
        <v>7364.0</v>
      </c>
      <c r="E4423" s="42">
        <v>10.0</v>
      </c>
      <c r="O4423" s="42">
        <v>4421.0</v>
      </c>
      <c r="P4423" s="42">
        <v>3580.0</v>
      </c>
      <c r="S4423" s="42">
        <v>3580.0</v>
      </c>
    </row>
    <row r="4424">
      <c r="A4424" s="42">
        <v>7365.0</v>
      </c>
      <c r="B4424" s="42">
        <v>11.0</v>
      </c>
      <c r="D4424" s="42">
        <v>7365.0</v>
      </c>
      <c r="E4424" s="42">
        <v>10.0</v>
      </c>
      <c r="O4424" s="42">
        <v>4422.0</v>
      </c>
      <c r="P4424" s="42">
        <v>4028.0</v>
      </c>
      <c r="S4424" s="42">
        <v>4028.0</v>
      </c>
    </row>
    <row r="4425">
      <c r="A4425" s="42">
        <v>7366.0</v>
      </c>
      <c r="B4425" s="42">
        <v>12.0</v>
      </c>
      <c r="D4425" s="42">
        <v>7366.0</v>
      </c>
      <c r="E4425" s="42">
        <v>13.0</v>
      </c>
      <c r="O4425" s="42">
        <v>4423.0</v>
      </c>
      <c r="P4425" s="42">
        <v>4047.0</v>
      </c>
      <c r="S4425" s="42">
        <v>4047.0</v>
      </c>
    </row>
    <row r="4426">
      <c r="A4426" s="42">
        <v>7367.0</v>
      </c>
      <c r="B4426" s="42">
        <v>9.0</v>
      </c>
      <c r="D4426" s="42">
        <v>7367.0</v>
      </c>
      <c r="E4426" s="42">
        <v>8.0</v>
      </c>
      <c r="O4426" s="42">
        <v>4424.0</v>
      </c>
      <c r="P4426" s="42">
        <v>3658.0</v>
      </c>
      <c r="S4426" s="42">
        <v>3658.0</v>
      </c>
    </row>
    <row r="4427">
      <c r="A4427" s="42">
        <v>7368.0</v>
      </c>
      <c r="B4427" s="42">
        <v>8.0</v>
      </c>
      <c r="D4427" s="42">
        <v>7368.0</v>
      </c>
      <c r="E4427" s="42">
        <v>10.0</v>
      </c>
      <c r="O4427" s="42">
        <v>4425.0</v>
      </c>
      <c r="P4427" s="42">
        <v>3614.0</v>
      </c>
      <c r="S4427" s="42">
        <v>3614.0</v>
      </c>
    </row>
    <row r="4428">
      <c r="A4428" s="42">
        <v>7369.0</v>
      </c>
      <c r="B4428" s="42">
        <v>11.0</v>
      </c>
      <c r="D4428" s="42">
        <v>7369.0</v>
      </c>
      <c r="E4428" s="42">
        <v>9.0</v>
      </c>
      <c r="O4428" s="42">
        <v>4426.0</v>
      </c>
      <c r="P4428" s="42">
        <v>3760.0</v>
      </c>
      <c r="S4428" s="42">
        <v>3760.0</v>
      </c>
    </row>
    <row r="4429">
      <c r="A4429" s="42">
        <v>7370.0</v>
      </c>
      <c r="B4429" s="42">
        <v>8.0</v>
      </c>
      <c r="D4429" s="42">
        <v>7370.0</v>
      </c>
      <c r="E4429" s="42">
        <v>9.0</v>
      </c>
      <c r="O4429" s="42">
        <v>4427.0</v>
      </c>
      <c r="P4429" s="42">
        <v>3896.0</v>
      </c>
      <c r="S4429" s="42">
        <v>3896.0</v>
      </c>
    </row>
    <row r="4430">
      <c r="A4430" s="42">
        <v>7371.0</v>
      </c>
      <c r="B4430" s="42">
        <v>11.0</v>
      </c>
      <c r="D4430" s="42">
        <v>7371.0</v>
      </c>
      <c r="E4430" s="42">
        <v>10.0</v>
      </c>
      <c r="O4430" s="42">
        <v>4428.0</v>
      </c>
      <c r="P4430" s="42">
        <v>3963.0</v>
      </c>
      <c r="S4430" s="42">
        <v>3963.0</v>
      </c>
    </row>
    <row r="4431">
      <c r="A4431" s="42">
        <v>7372.0</v>
      </c>
      <c r="B4431" s="42">
        <v>11.0</v>
      </c>
      <c r="D4431" s="42">
        <v>7372.0</v>
      </c>
      <c r="E4431" s="42">
        <v>11.0</v>
      </c>
      <c r="O4431" s="42">
        <v>4429.0</v>
      </c>
      <c r="P4431" s="42">
        <v>3861.0</v>
      </c>
      <c r="S4431" s="42">
        <v>3861.0</v>
      </c>
    </row>
    <row r="4432">
      <c r="A4432" s="42">
        <v>7374.0</v>
      </c>
      <c r="B4432" s="42">
        <v>13.0</v>
      </c>
      <c r="D4432" s="42">
        <v>7374.0</v>
      </c>
      <c r="E4432" s="42">
        <v>16.0</v>
      </c>
      <c r="O4432" s="42">
        <v>4430.0</v>
      </c>
      <c r="P4432" s="42">
        <v>3474.0</v>
      </c>
      <c r="S4432" s="42">
        <v>3474.0</v>
      </c>
    </row>
    <row r="4433">
      <c r="A4433" s="42">
        <v>7375.0</v>
      </c>
      <c r="B4433" s="42">
        <v>14.0</v>
      </c>
      <c r="D4433" s="42">
        <v>7375.0</v>
      </c>
      <c r="E4433" s="42">
        <v>12.0</v>
      </c>
      <c r="O4433" s="42">
        <v>4431.0</v>
      </c>
      <c r="P4433" s="42">
        <v>3567.0</v>
      </c>
      <c r="S4433" s="42">
        <v>3567.0</v>
      </c>
    </row>
    <row r="4434">
      <c r="A4434" s="42">
        <v>7376.0</v>
      </c>
      <c r="B4434" s="42">
        <v>11.0</v>
      </c>
      <c r="D4434" s="42">
        <v>7376.0</v>
      </c>
      <c r="E4434" s="42">
        <v>10.0</v>
      </c>
      <c r="O4434" s="42">
        <v>4432.0</v>
      </c>
      <c r="P4434" s="42">
        <v>4304.0</v>
      </c>
      <c r="S4434" s="42">
        <v>4304.0</v>
      </c>
    </row>
    <row r="4435">
      <c r="A4435" s="42">
        <v>7387.0</v>
      </c>
      <c r="B4435" s="42">
        <v>13.0</v>
      </c>
      <c r="D4435" s="42">
        <v>7387.0</v>
      </c>
      <c r="E4435" s="42">
        <v>13.0</v>
      </c>
      <c r="O4435" s="42">
        <v>4433.0</v>
      </c>
      <c r="P4435" s="42">
        <v>3616.0</v>
      </c>
      <c r="S4435" s="42">
        <v>3616.0</v>
      </c>
    </row>
    <row r="4436">
      <c r="A4436" s="42">
        <v>7389.0</v>
      </c>
      <c r="B4436" s="42">
        <v>13.0</v>
      </c>
      <c r="D4436" s="42">
        <v>7389.0</v>
      </c>
      <c r="E4436" s="42">
        <v>16.0</v>
      </c>
      <c r="O4436" s="42">
        <v>4434.0</v>
      </c>
      <c r="P4436" s="42">
        <v>3968.0</v>
      </c>
      <c r="S4436" s="42">
        <v>3968.0</v>
      </c>
    </row>
    <row r="4437">
      <c r="A4437" s="42">
        <v>7390.0</v>
      </c>
      <c r="B4437" s="42">
        <v>10.0</v>
      </c>
      <c r="D4437" s="42">
        <v>7390.0</v>
      </c>
      <c r="E4437" s="42">
        <v>8.0</v>
      </c>
      <c r="O4437" s="42">
        <v>4435.0</v>
      </c>
      <c r="P4437" s="42">
        <v>3779.0</v>
      </c>
      <c r="S4437" s="42">
        <v>3779.0</v>
      </c>
    </row>
    <row r="4438">
      <c r="A4438" s="42">
        <v>7391.0</v>
      </c>
      <c r="B4438" s="42">
        <v>12.0</v>
      </c>
      <c r="D4438" s="42">
        <v>7391.0</v>
      </c>
      <c r="E4438" s="42">
        <v>11.0</v>
      </c>
      <c r="O4438" s="42">
        <v>4436.0</v>
      </c>
      <c r="P4438" s="42">
        <v>4472.0</v>
      </c>
      <c r="S4438" s="42">
        <v>4472.0</v>
      </c>
    </row>
    <row r="4439">
      <c r="A4439" s="42">
        <v>7392.0</v>
      </c>
      <c r="B4439" s="42">
        <v>12.0</v>
      </c>
      <c r="D4439" s="42">
        <v>7392.0</v>
      </c>
      <c r="E4439" s="42">
        <v>13.0</v>
      </c>
      <c r="O4439" s="42">
        <v>4437.0</v>
      </c>
      <c r="P4439" s="42">
        <v>3319.0</v>
      </c>
      <c r="S4439" s="42">
        <v>3319.0</v>
      </c>
    </row>
    <row r="4440">
      <c r="A4440" s="42">
        <v>7393.0</v>
      </c>
      <c r="B4440" s="42">
        <v>12.0</v>
      </c>
      <c r="D4440" s="42">
        <v>7393.0</v>
      </c>
      <c r="E4440" s="42">
        <v>11.0</v>
      </c>
      <c r="O4440" s="42">
        <v>4438.0</v>
      </c>
      <c r="P4440" s="42">
        <v>3705.0</v>
      </c>
      <c r="S4440" s="42">
        <v>3705.0</v>
      </c>
    </row>
    <row r="4441">
      <c r="A4441" s="42">
        <v>7394.0</v>
      </c>
      <c r="B4441" s="42">
        <v>13.0</v>
      </c>
      <c r="D4441" s="42">
        <v>7394.0</v>
      </c>
      <c r="E4441" s="42">
        <v>14.0</v>
      </c>
      <c r="O4441" s="42">
        <v>4439.0</v>
      </c>
      <c r="P4441" s="42">
        <v>4116.0</v>
      </c>
      <c r="S4441" s="42">
        <v>4116.0</v>
      </c>
    </row>
    <row r="4442">
      <c r="A4442" s="42">
        <v>7395.0</v>
      </c>
      <c r="B4442" s="42">
        <v>12.0</v>
      </c>
      <c r="D4442" s="42">
        <v>7395.0</v>
      </c>
      <c r="E4442" s="42">
        <v>11.0</v>
      </c>
      <c r="O4442" s="42">
        <v>4440.0</v>
      </c>
      <c r="P4442" s="42">
        <v>3735.0</v>
      </c>
      <c r="S4442" s="42">
        <v>3735.0</v>
      </c>
    </row>
    <row r="4443">
      <c r="A4443" s="42">
        <v>7396.0</v>
      </c>
      <c r="B4443" s="42">
        <v>11.0</v>
      </c>
      <c r="D4443" s="42">
        <v>7396.0</v>
      </c>
      <c r="E4443" s="42">
        <v>14.0</v>
      </c>
      <c r="O4443" s="42">
        <v>4441.0</v>
      </c>
      <c r="P4443" s="42">
        <v>3669.0</v>
      </c>
      <c r="S4443" s="42">
        <v>3669.0</v>
      </c>
    </row>
    <row r="4444">
      <c r="A4444" s="42">
        <v>7397.0</v>
      </c>
      <c r="B4444" s="42">
        <v>11.0</v>
      </c>
      <c r="D4444" s="42">
        <v>7397.0</v>
      </c>
      <c r="E4444" s="42">
        <v>8.0</v>
      </c>
      <c r="O4444" s="42">
        <v>4442.0</v>
      </c>
      <c r="P4444" s="42">
        <v>3794.0</v>
      </c>
      <c r="S4444" s="42">
        <v>3794.0</v>
      </c>
    </row>
    <row r="4445">
      <c r="A4445" s="42">
        <v>7398.0</v>
      </c>
      <c r="B4445" s="42">
        <v>11.0</v>
      </c>
      <c r="D4445" s="42">
        <v>7398.0</v>
      </c>
      <c r="E4445" s="42">
        <v>11.0</v>
      </c>
      <c r="O4445" s="42">
        <v>4443.0</v>
      </c>
      <c r="P4445" s="42">
        <v>3764.0</v>
      </c>
      <c r="S4445" s="42">
        <v>3764.0</v>
      </c>
    </row>
    <row r="4446">
      <c r="A4446" s="42">
        <v>7399.0</v>
      </c>
      <c r="B4446" s="42">
        <v>11.0</v>
      </c>
      <c r="D4446" s="42">
        <v>7399.0</v>
      </c>
      <c r="E4446" s="42">
        <v>13.0</v>
      </c>
      <c r="O4446" s="42">
        <v>4444.0</v>
      </c>
      <c r="P4446" s="42">
        <v>4056.0</v>
      </c>
      <c r="S4446" s="42">
        <v>4056.0</v>
      </c>
    </row>
    <row r="4447">
      <c r="A4447" s="42">
        <v>7400.0</v>
      </c>
      <c r="B4447" s="42">
        <v>11.0</v>
      </c>
      <c r="D4447" s="42">
        <v>7400.0</v>
      </c>
      <c r="E4447" s="42">
        <v>9.0</v>
      </c>
      <c r="O4447" s="42">
        <v>4445.0</v>
      </c>
      <c r="P4447" s="42">
        <v>4156.0</v>
      </c>
      <c r="S4447" s="42">
        <v>4156.0</v>
      </c>
    </row>
    <row r="4448">
      <c r="A4448" s="42">
        <v>7401.0</v>
      </c>
      <c r="B4448" s="42">
        <v>9.0</v>
      </c>
      <c r="D4448" s="42">
        <v>7401.0</v>
      </c>
      <c r="E4448" s="42">
        <v>10.0</v>
      </c>
      <c r="O4448" s="42">
        <v>4446.0</v>
      </c>
      <c r="P4448" s="42">
        <v>4504.0</v>
      </c>
      <c r="S4448" s="42">
        <v>4504.0</v>
      </c>
    </row>
    <row r="4449">
      <c r="A4449" s="42">
        <v>7402.0</v>
      </c>
      <c r="B4449" s="42">
        <v>11.0</v>
      </c>
      <c r="D4449" s="42">
        <v>7402.0</v>
      </c>
      <c r="E4449" s="42">
        <v>10.0</v>
      </c>
      <c r="O4449" s="42">
        <v>4447.0</v>
      </c>
      <c r="P4449" s="42">
        <v>4998.0</v>
      </c>
      <c r="S4449" s="42">
        <v>4998.0</v>
      </c>
    </row>
    <row r="4450">
      <c r="A4450" s="42">
        <v>7403.0</v>
      </c>
      <c r="B4450" s="42">
        <v>14.0</v>
      </c>
      <c r="D4450" s="42">
        <v>7403.0</v>
      </c>
      <c r="E4450" s="42">
        <v>16.0</v>
      </c>
      <c r="O4450" s="42">
        <v>4448.0</v>
      </c>
      <c r="P4450" s="42">
        <v>4375.0</v>
      </c>
      <c r="S4450" s="42">
        <v>4375.0</v>
      </c>
    </row>
    <row r="4451">
      <c r="A4451" s="42">
        <v>7404.0</v>
      </c>
      <c r="B4451" s="42">
        <v>14.0</v>
      </c>
      <c r="D4451" s="42">
        <v>7404.0</v>
      </c>
      <c r="E4451" s="42">
        <v>13.0</v>
      </c>
      <c r="O4451" s="42">
        <v>4449.0</v>
      </c>
      <c r="P4451" s="42">
        <v>4455.0</v>
      </c>
      <c r="S4451" s="42">
        <v>4455.0</v>
      </c>
    </row>
    <row r="4452">
      <c r="A4452" s="42">
        <v>7405.0</v>
      </c>
      <c r="B4452" s="42">
        <v>14.0</v>
      </c>
      <c r="D4452" s="42">
        <v>7405.0</v>
      </c>
      <c r="E4452" s="42">
        <v>14.0</v>
      </c>
      <c r="O4452" s="42">
        <v>4450.0</v>
      </c>
      <c r="P4452" s="42">
        <v>4298.0</v>
      </c>
      <c r="S4452" s="42">
        <v>4298.0</v>
      </c>
    </row>
    <row r="4453">
      <c r="A4453" s="42">
        <v>7407.0</v>
      </c>
      <c r="B4453" s="42">
        <v>15.0</v>
      </c>
      <c r="D4453" s="42">
        <v>7407.0</v>
      </c>
      <c r="E4453" s="42">
        <v>14.0</v>
      </c>
      <c r="O4453" s="42">
        <v>4451.0</v>
      </c>
      <c r="P4453" s="42">
        <v>4312.0</v>
      </c>
      <c r="S4453" s="42">
        <v>4312.0</v>
      </c>
    </row>
    <row r="4454">
      <c r="A4454" s="42">
        <v>7408.0</v>
      </c>
      <c r="B4454" s="42">
        <v>14.0</v>
      </c>
      <c r="D4454" s="42">
        <v>7408.0</v>
      </c>
      <c r="E4454" s="42">
        <v>14.0</v>
      </c>
      <c r="O4454" s="42">
        <v>4452.0</v>
      </c>
      <c r="P4454" s="42">
        <v>5066.0</v>
      </c>
      <c r="S4454" s="42">
        <v>5066.0</v>
      </c>
    </row>
    <row r="4455">
      <c r="A4455" s="42">
        <v>7413.0</v>
      </c>
      <c r="B4455" s="42">
        <v>12.0</v>
      </c>
      <c r="D4455" s="42">
        <v>7413.0</v>
      </c>
      <c r="E4455" s="42">
        <v>13.0</v>
      </c>
      <c r="O4455" s="42">
        <v>4453.0</v>
      </c>
      <c r="P4455" s="42">
        <v>4819.0</v>
      </c>
      <c r="S4455" s="42">
        <v>4819.0</v>
      </c>
    </row>
    <row r="4456">
      <c r="A4456" s="42">
        <v>7414.0</v>
      </c>
      <c r="B4456" s="42">
        <v>11.0</v>
      </c>
      <c r="D4456" s="42">
        <v>7414.0</v>
      </c>
      <c r="E4456" s="42">
        <v>10.0</v>
      </c>
      <c r="O4456" s="42">
        <v>4454.0</v>
      </c>
      <c r="P4456" s="42">
        <v>4133.0</v>
      </c>
      <c r="S4456" s="42">
        <v>4133.0</v>
      </c>
    </row>
    <row r="4457">
      <c r="A4457" s="42">
        <v>7415.0</v>
      </c>
      <c r="B4457" s="42">
        <v>10.0</v>
      </c>
      <c r="D4457" s="42">
        <v>7415.0</v>
      </c>
      <c r="E4457" s="42">
        <v>10.0</v>
      </c>
      <c r="O4457" s="42">
        <v>4455.0</v>
      </c>
      <c r="P4457" s="42">
        <v>4102.0</v>
      </c>
      <c r="S4457" s="42">
        <v>4102.0</v>
      </c>
    </row>
    <row r="4458">
      <c r="A4458" s="42">
        <v>7416.0</v>
      </c>
      <c r="B4458" s="42">
        <v>10.0</v>
      </c>
      <c r="D4458" s="42">
        <v>7416.0</v>
      </c>
      <c r="E4458" s="42">
        <v>14.0</v>
      </c>
      <c r="O4458" s="42">
        <v>4456.0</v>
      </c>
      <c r="P4458" s="42">
        <v>3778.0</v>
      </c>
      <c r="S4458" s="42">
        <v>3778.0</v>
      </c>
    </row>
    <row r="4459">
      <c r="A4459" s="42">
        <v>7417.0</v>
      </c>
      <c r="B4459" s="42">
        <v>11.0</v>
      </c>
      <c r="D4459" s="42">
        <v>7417.0</v>
      </c>
      <c r="E4459" s="42">
        <v>7.0</v>
      </c>
      <c r="O4459" s="42">
        <v>4457.0</v>
      </c>
      <c r="P4459" s="42">
        <v>3823.0</v>
      </c>
      <c r="S4459" s="42">
        <v>3823.0</v>
      </c>
    </row>
    <row r="4460">
      <c r="A4460" s="42">
        <v>7418.0</v>
      </c>
      <c r="B4460" s="42">
        <v>9.0</v>
      </c>
      <c r="D4460" s="42">
        <v>7418.0</v>
      </c>
      <c r="E4460" s="42">
        <v>11.0</v>
      </c>
      <c r="O4460" s="42">
        <v>4458.0</v>
      </c>
      <c r="P4460" s="42">
        <v>4323.0</v>
      </c>
      <c r="S4460" s="42">
        <v>4323.0</v>
      </c>
    </row>
    <row r="4461">
      <c r="A4461" s="42">
        <v>7419.0</v>
      </c>
      <c r="B4461" s="42">
        <v>8.0</v>
      </c>
      <c r="D4461" s="42">
        <v>7419.0</v>
      </c>
      <c r="E4461" s="42">
        <v>6.0</v>
      </c>
      <c r="O4461" s="42">
        <v>4459.0</v>
      </c>
      <c r="P4461" s="42">
        <v>4789.0</v>
      </c>
      <c r="S4461" s="42">
        <v>4789.0</v>
      </c>
    </row>
    <row r="4462">
      <c r="A4462" s="42">
        <v>7420.0</v>
      </c>
      <c r="B4462" s="42">
        <v>8.0</v>
      </c>
      <c r="D4462" s="42">
        <v>7420.0</v>
      </c>
      <c r="E4462" s="42">
        <v>11.0</v>
      </c>
      <c r="O4462" s="42">
        <v>4460.0</v>
      </c>
      <c r="P4462" s="42">
        <v>4837.0</v>
      </c>
      <c r="S4462" s="42">
        <v>4837.0</v>
      </c>
    </row>
    <row r="4463">
      <c r="A4463" s="42">
        <v>7421.0</v>
      </c>
      <c r="B4463" s="42">
        <v>10.0</v>
      </c>
      <c r="D4463" s="42">
        <v>7421.0</v>
      </c>
      <c r="E4463" s="42">
        <v>7.0</v>
      </c>
      <c r="O4463" s="42">
        <v>4461.0</v>
      </c>
      <c r="P4463" s="42">
        <v>4553.0</v>
      </c>
      <c r="S4463" s="42">
        <v>4553.0</v>
      </c>
    </row>
    <row r="4464">
      <c r="A4464" s="42">
        <v>7422.0</v>
      </c>
      <c r="B4464" s="42">
        <v>8.0</v>
      </c>
      <c r="D4464" s="42">
        <v>7422.0</v>
      </c>
      <c r="E4464" s="42">
        <v>8.0</v>
      </c>
      <c r="O4464" s="42">
        <v>4462.0</v>
      </c>
      <c r="P4464" s="42">
        <v>4788.0</v>
      </c>
      <c r="S4464" s="42">
        <v>4788.0</v>
      </c>
    </row>
    <row r="4465">
      <c r="A4465" s="42">
        <v>7423.0</v>
      </c>
      <c r="B4465" s="42">
        <v>5.0</v>
      </c>
      <c r="D4465" s="42">
        <v>7423.0</v>
      </c>
      <c r="E4465" s="42">
        <v>6.0</v>
      </c>
      <c r="O4465" s="42">
        <v>4463.0</v>
      </c>
      <c r="P4465" s="42">
        <v>4062.0</v>
      </c>
      <c r="S4465" s="42">
        <v>4062.0</v>
      </c>
    </row>
    <row r="4466">
      <c r="A4466" s="42">
        <v>7424.0</v>
      </c>
      <c r="B4466" s="42">
        <v>7.0</v>
      </c>
      <c r="D4466" s="42">
        <v>7424.0</v>
      </c>
      <c r="E4466" s="42">
        <v>6.0</v>
      </c>
      <c r="O4466" s="42">
        <v>4464.0</v>
      </c>
      <c r="P4466" s="42">
        <v>4584.0</v>
      </c>
      <c r="S4466" s="42">
        <v>4584.0</v>
      </c>
    </row>
    <row r="4467">
      <c r="A4467" s="42">
        <v>7425.0</v>
      </c>
      <c r="B4467" s="42">
        <v>5.0</v>
      </c>
      <c r="D4467" s="42">
        <v>7425.0</v>
      </c>
      <c r="E4467" s="42">
        <v>5.0</v>
      </c>
      <c r="O4467" s="42">
        <v>4465.0</v>
      </c>
      <c r="P4467" s="42">
        <v>3231.0</v>
      </c>
      <c r="S4467" s="42">
        <v>3231.0</v>
      </c>
    </row>
    <row r="4468">
      <c r="A4468" s="42">
        <v>7426.0</v>
      </c>
      <c r="B4468" s="42">
        <v>5.0</v>
      </c>
      <c r="D4468" s="42">
        <v>7426.0</v>
      </c>
      <c r="E4468" s="42">
        <v>6.0</v>
      </c>
      <c r="O4468" s="42">
        <v>4466.0</v>
      </c>
      <c r="P4468" s="42">
        <v>3327.0</v>
      </c>
      <c r="S4468" s="42">
        <v>3327.0</v>
      </c>
    </row>
    <row r="4469">
      <c r="A4469" s="42">
        <v>7427.0</v>
      </c>
      <c r="B4469" s="42">
        <v>6.0</v>
      </c>
      <c r="D4469" s="42">
        <v>7427.0</v>
      </c>
      <c r="E4469" s="42">
        <v>5.0</v>
      </c>
      <c r="O4469" s="42">
        <v>4467.0</v>
      </c>
      <c r="P4469" s="42">
        <v>3729.0</v>
      </c>
      <c r="S4469" s="42">
        <v>3729.0</v>
      </c>
    </row>
    <row r="4470">
      <c r="A4470" s="42">
        <v>7428.0</v>
      </c>
      <c r="B4470" s="42">
        <v>5.0</v>
      </c>
      <c r="D4470" s="42">
        <v>7428.0</v>
      </c>
      <c r="E4470" s="42">
        <v>5.0</v>
      </c>
      <c r="O4470" s="42">
        <v>4468.0</v>
      </c>
      <c r="P4470" s="42">
        <v>4160.0</v>
      </c>
      <c r="S4470" s="42">
        <v>4160.0</v>
      </c>
    </row>
    <row r="4471">
      <c r="A4471" s="42">
        <v>7429.0</v>
      </c>
      <c r="B4471" s="42">
        <v>4.0</v>
      </c>
      <c r="D4471" s="42">
        <v>7429.0</v>
      </c>
      <c r="E4471" s="42">
        <v>4.0</v>
      </c>
      <c r="O4471" s="42">
        <v>4469.0</v>
      </c>
      <c r="P4471" s="42">
        <v>3614.0</v>
      </c>
      <c r="S4471" s="42">
        <v>3614.0</v>
      </c>
    </row>
    <row r="4472">
      <c r="A4472" s="42">
        <v>7430.0</v>
      </c>
      <c r="B4472" s="42">
        <v>4.0</v>
      </c>
      <c r="D4472" s="42">
        <v>7430.0</v>
      </c>
      <c r="E4472" s="42">
        <v>4.0</v>
      </c>
      <c r="O4472" s="42">
        <v>4470.0</v>
      </c>
      <c r="P4472" s="42">
        <v>4149.0</v>
      </c>
      <c r="S4472" s="42">
        <v>4149.0</v>
      </c>
    </row>
    <row r="4473">
      <c r="A4473" s="42">
        <v>7431.0</v>
      </c>
      <c r="B4473" s="42">
        <v>5.0</v>
      </c>
      <c r="D4473" s="42">
        <v>7431.0</v>
      </c>
      <c r="E4473" s="42">
        <v>5.0</v>
      </c>
      <c r="O4473" s="42">
        <v>4471.0</v>
      </c>
      <c r="P4473" s="42">
        <v>3226.0</v>
      </c>
      <c r="S4473" s="42">
        <v>3226.0</v>
      </c>
    </row>
    <row r="4474">
      <c r="A4474" s="42">
        <v>7432.0</v>
      </c>
      <c r="B4474" s="42">
        <v>4.0</v>
      </c>
      <c r="D4474" s="42">
        <v>7432.0</v>
      </c>
      <c r="E4474" s="42">
        <v>5.0</v>
      </c>
      <c r="O4474" s="42">
        <v>4472.0</v>
      </c>
      <c r="P4474" s="42">
        <v>3062.0</v>
      </c>
      <c r="S4474" s="42">
        <v>3062.0</v>
      </c>
    </row>
    <row r="4475">
      <c r="A4475" s="42">
        <v>7433.0</v>
      </c>
      <c r="B4475" s="42">
        <v>6.0</v>
      </c>
      <c r="D4475" s="42">
        <v>7433.0</v>
      </c>
      <c r="E4475" s="42">
        <v>5.0</v>
      </c>
      <c r="O4475" s="42">
        <v>4473.0</v>
      </c>
      <c r="P4475" s="42">
        <v>2966.0</v>
      </c>
      <c r="S4475" s="42">
        <v>2966.0</v>
      </c>
    </row>
    <row r="4476">
      <c r="A4476" s="42">
        <v>7434.0</v>
      </c>
      <c r="B4476" s="42">
        <v>6.0</v>
      </c>
      <c r="D4476" s="42">
        <v>7434.0</v>
      </c>
      <c r="E4476" s="42">
        <v>6.0</v>
      </c>
      <c r="O4476" s="42">
        <v>4474.0</v>
      </c>
      <c r="P4476" s="42">
        <v>3354.0</v>
      </c>
      <c r="S4476" s="42">
        <v>3354.0</v>
      </c>
    </row>
    <row r="4477">
      <c r="A4477" s="42">
        <v>7435.0</v>
      </c>
      <c r="B4477" s="42">
        <v>7.0</v>
      </c>
      <c r="D4477" s="42">
        <v>7435.0</v>
      </c>
      <c r="E4477" s="42">
        <v>8.0</v>
      </c>
      <c r="O4477" s="42">
        <v>4475.0</v>
      </c>
      <c r="P4477" s="42">
        <v>2954.0</v>
      </c>
      <c r="S4477" s="42">
        <v>2954.0</v>
      </c>
    </row>
    <row r="4478">
      <c r="A4478" s="42">
        <v>7436.0</v>
      </c>
      <c r="B4478" s="42">
        <v>6.0</v>
      </c>
      <c r="D4478" s="42">
        <v>7436.0</v>
      </c>
      <c r="E4478" s="42">
        <v>5.0</v>
      </c>
      <c r="O4478" s="42">
        <v>4476.0</v>
      </c>
      <c r="P4478" s="42">
        <v>2430.0</v>
      </c>
      <c r="S4478" s="42">
        <v>2430.0</v>
      </c>
    </row>
    <row r="4479">
      <c r="A4479" s="42">
        <v>7437.0</v>
      </c>
      <c r="B4479" s="42">
        <v>5.0</v>
      </c>
      <c r="D4479" s="42">
        <v>7437.0</v>
      </c>
      <c r="E4479" s="42">
        <v>5.0</v>
      </c>
      <c r="O4479" s="42">
        <v>4477.0</v>
      </c>
      <c r="P4479" s="42">
        <v>2139.0</v>
      </c>
      <c r="S4479" s="42">
        <v>2139.0</v>
      </c>
    </row>
    <row r="4480">
      <c r="A4480" s="42">
        <v>7438.0</v>
      </c>
      <c r="B4480" s="42">
        <v>5.0</v>
      </c>
      <c r="D4480" s="42">
        <v>7438.0</v>
      </c>
      <c r="E4480" s="42">
        <v>5.0</v>
      </c>
      <c r="O4480" s="42">
        <v>4478.0</v>
      </c>
      <c r="P4480" s="42">
        <v>1962.0</v>
      </c>
      <c r="S4480" s="42">
        <v>1962.0</v>
      </c>
    </row>
    <row r="4481">
      <c r="A4481" s="42">
        <v>7439.0</v>
      </c>
      <c r="B4481" s="42">
        <v>7.0</v>
      </c>
      <c r="D4481" s="42">
        <v>7439.0</v>
      </c>
      <c r="E4481" s="42">
        <v>7.0</v>
      </c>
      <c r="O4481" s="42">
        <v>4479.0</v>
      </c>
      <c r="P4481" s="42">
        <v>1918.0</v>
      </c>
      <c r="S4481" s="42">
        <v>1918.0</v>
      </c>
    </row>
    <row r="4482">
      <c r="A4482" s="42">
        <v>7440.0</v>
      </c>
      <c r="B4482" s="42">
        <v>8.0</v>
      </c>
      <c r="D4482" s="42">
        <v>7440.0</v>
      </c>
      <c r="E4482" s="42">
        <v>9.0</v>
      </c>
      <c r="O4482" s="42">
        <v>4480.0</v>
      </c>
      <c r="P4482" s="42">
        <v>2186.0</v>
      </c>
      <c r="S4482" s="42">
        <v>2186.0</v>
      </c>
    </row>
    <row r="4483">
      <c r="A4483" s="42">
        <v>7441.0</v>
      </c>
      <c r="B4483" s="42">
        <v>8.0</v>
      </c>
      <c r="D4483" s="42">
        <v>7441.0</v>
      </c>
      <c r="E4483" s="42">
        <v>7.0</v>
      </c>
      <c r="O4483" s="42">
        <v>4481.0</v>
      </c>
      <c r="P4483" s="42">
        <v>2551.0</v>
      </c>
      <c r="S4483" s="42">
        <v>2551.0</v>
      </c>
    </row>
    <row r="4484">
      <c r="A4484" s="42">
        <v>7442.0</v>
      </c>
      <c r="B4484" s="42">
        <v>9.0</v>
      </c>
      <c r="D4484" s="42">
        <v>7442.0</v>
      </c>
      <c r="E4484" s="42">
        <v>9.0</v>
      </c>
      <c r="O4484" s="42">
        <v>4482.0</v>
      </c>
      <c r="P4484" s="42">
        <v>2187.0</v>
      </c>
      <c r="S4484" s="42">
        <v>2187.0</v>
      </c>
    </row>
    <row r="4485">
      <c r="A4485" s="42">
        <v>7443.0</v>
      </c>
      <c r="B4485" s="42">
        <v>10.0</v>
      </c>
      <c r="D4485" s="42">
        <v>7443.0</v>
      </c>
      <c r="E4485" s="42">
        <v>10.0</v>
      </c>
      <c r="O4485" s="42">
        <v>4483.0</v>
      </c>
      <c r="P4485" s="42">
        <v>2194.0</v>
      </c>
      <c r="S4485" s="42">
        <v>2194.0</v>
      </c>
    </row>
    <row r="4486">
      <c r="A4486" s="42">
        <v>7444.0</v>
      </c>
      <c r="B4486" s="42">
        <v>11.0</v>
      </c>
      <c r="D4486" s="42">
        <v>7444.0</v>
      </c>
      <c r="E4486" s="42">
        <v>12.0</v>
      </c>
      <c r="O4486" s="42">
        <v>4484.0</v>
      </c>
      <c r="P4486" s="42">
        <v>2727.0</v>
      </c>
      <c r="S4486" s="42">
        <v>2727.0</v>
      </c>
    </row>
    <row r="4487">
      <c r="A4487" s="42">
        <v>7445.0</v>
      </c>
      <c r="B4487" s="42">
        <v>12.0</v>
      </c>
      <c r="D4487" s="42">
        <v>7445.0</v>
      </c>
      <c r="E4487" s="42">
        <v>11.0</v>
      </c>
      <c r="O4487" s="42">
        <v>4485.0</v>
      </c>
      <c r="P4487" s="42">
        <v>2714.0</v>
      </c>
      <c r="S4487" s="42">
        <v>2714.0</v>
      </c>
    </row>
    <row r="4488">
      <c r="A4488" s="42">
        <v>7447.0</v>
      </c>
      <c r="B4488" s="42">
        <v>14.0</v>
      </c>
      <c r="D4488" s="42">
        <v>7447.0</v>
      </c>
      <c r="E4488" s="42">
        <v>14.0</v>
      </c>
      <c r="O4488" s="42">
        <v>4486.0</v>
      </c>
      <c r="P4488" s="42">
        <v>3594.0</v>
      </c>
      <c r="S4488" s="42">
        <v>3594.0</v>
      </c>
    </row>
    <row r="4489">
      <c r="A4489" s="42">
        <v>7448.0</v>
      </c>
      <c r="B4489" s="42">
        <v>9.0</v>
      </c>
      <c r="D4489" s="42">
        <v>7448.0</v>
      </c>
      <c r="E4489" s="42">
        <v>9.0</v>
      </c>
      <c r="O4489" s="42">
        <v>4487.0</v>
      </c>
      <c r="P4489" s="42">
        <v>3731.0</v>
      </c>
      <c r="S4489" s="42">
        <v>3731.0</v>
      </c>
    </row>
    <row r="4490">
      <c r="A4490" s="42">
        <v>7449.0</v>
      </c>
      <c r="B4490" s="42">
        <v>7.0</v>
      </c>
      <c r="D4490" s="42">
        <v>7449.0</v>
      </c>
      <c r="E4490" s="42">
        <v>8.0</v>
      </c>
      <c r="O4490" s="42">
        <v>4488.0</v>
      </c>
      <c r="P4490" s="42">
        <v>4071.0</v>
      </c>
      <c r="S4490" s="42">
        <v>4071.0</v>
      </c>
    </row>
    <row r="4491">
      <c r="A4491" s="42">
        <v>7450.0</v>
      </c>
      <c r="B4491" s="42">
        <v>10.0</v>
      </c>
      <c r="D4491" s="42">
        <v>7450.0</v>
      </c>
      <c r="E4491" s="42">
        <v>9.0</v>
      </c>
      <c r="O4491" s="42">
        <v>4489.0</v>
      </c>
      <c r="P4491" s="42">
        <v>3827.0</v>
      </c>
      <c r="S4491" s="42">
        <v>3827.0</v>
      </c>
    </row>
    <row r="4492">
      <c r="A4492" s="42">
        <v>7451.0</v>
      </c>
      <c r="B4492" s="42">
        <v>8.0</v>
      </c>
      <c r="D4492" s="42">
        <v>7451.0</v>
      </c>
      <c r="E4492" s="42">
        <v>9.0</v>
      </c>
      <c r="O4492" s="42">
        <v>4490.0</v>
      </c>
      <c r="P4492" s="42">
        <v>4321.0</v>
      </c>
      <c r="S4492" s="42">
        <v>4321.0</v>
      </c>
    </row>
    <row r="4493">
      <c r="A4493" s="42">
        <v>7452.0</v>
      </c>
      <c r="B4493" s="42">
        <v>9.0</v>
      </c>
      <c r="D4493" s="42">
        <v>7452.0</v>
      </c>
      <c r="E4493" s="42">
        <v>8.0</v>
      </c>
      <c r="O4493" s="42">
        <v>4491.0</v>
      </c>
      <c r="P4493" s="42">
        <v>4477.0</v>
      </c>
      <c r="S4493" s="42">
        <v>4477.0</v>
      </c>
    </row>
    <row r="4494">
      <c r="A4494" s="42">
        <v>7454.0</v>
      </c>
      <c r="B4494" s="42">
        <v>11.0</v>
      </c>
      <c r="D4494" s="42">
        <v>7454.0</v>
      </c>
      <c r="E4494" s="42">
        <v>12.0</v>
      </c>
      <c r="O4494" s="42">
        <v>4492.0</v>
      </c>
      <c r="P4494" s="42">
        <v>4138.0</v>
      </c>
      <c r="S4494" s="42">
        <v>4138.0</v>
      </c>
    </row>
    <row r="4495">
      <c r="A4495" s="42">
        <v>7455.0</v>
      </c>
      <c r="B4495" s="42">
        <v>12.0</v>
      </c>
      <c r="D4495" s="42">
        <v>7455.0</v>
      </c>
      <c r="E4495" s="42">
        <v>11.0</v>
      </c>
      <c r="O4495" s="42">
        <v>4493.0</v>
      </c>
      <c r="P4495" s="42">
        <v>4987.0</v>
      </c>
      <c r="S4495" s="42">
        <v>4987.0</v>
      </c>
    </row>
    <row r="4496">
      <c r="A4496" s="42">
        <v>7456.0</v>
      </c>
      <c r="B4496" s="42">
        <v>11.0</v>
      </c>
      <c r="D4496" s="42">
        <v>7456.0</v>
      </c>
      <c r="E4496" s="42">
        <v>12.0</v>
      </c>
      <c r="O4496" s="42">
        <v>4494.0</v>
      </c>
      <c r="P4496" s="42">
        <v>5257.0</v>
      </c>
      <c r="S4496" s="42">
        <v>5257.0</v>
      </c>
    </row>
    <row r="4497">
      <c r="A4497" s="42">
        <v>7457.0</v>
      </c>
      <c r="B4497" s="42">
        <v>9.0</v>
      </c>
      <c r="D4497" s="42">
        <v>7457.0</v>
      </c>
      <c r="E4497" s="42">
        <v>8.0</v>
      </c>
      <c r="O4497" s="42">
        <v>4495.0</v>
      </c>
      <c r="P4497" s="42">
        <v>5618.0</v>
      </c>
      <c r="S4497" s="42">
        <v>5618.0</v>
      </c>
    </row>
    <row r="4498">
      <c r="A4498" s="42">
        <v>7458.0</v>
      </c>
      <c r="B4498" s="42">
        <v>10.0</v>
      </c>
      <c r="D4498" s="42">
        <v>7458.0</v>
      </c>
      <c r="E4498" s="42">
        <v>12.0</v>
      </c>
      <c r="O4498" s="42">
        <v>4496.0</v>
      </c>
      <c r="P4498" s="42">
        <v>5074.0</v>
      </c>
      <c r="S4498" s="42">
        <v>5074.0</v>
      </c>
    </row>
    <row r="4499">
      <c r="A4499" s="42">
        <v>7459.0</v>
      </c>
      <c r="B4499" s="42">
        <v>10.0</v>
      </c>
      <c r="D4499" s="42">
        <v>7459.0</v>
      </c>
      <c r="E4499" s="42">
        <v>8.0</v>
      </c>
      <c r="O4499" s="42">
        <v>4497.0</v>
      </c>
      <c r="P4499" s="42">
        <v>5329.0</v>
      </c>
      <c r="S4499" s="42">
        <v>5329.0</v>
      </c>
    </row>
    <row r="4500">
      <c r="A4500" s="42">
        <v>7460.0</v>
      </c>
      <c r="B4500" s="42">
        <v>11.0</v>
      </c>
      <c r="D4500" s="42">
        <v>7460.0</v>
      </c>
      <c r="E4500" s="42">
        <v>11.0</v>
      </c>
      <c r="O4500" s="42">
        <v>4498.0</v>
      </c>
      <c r="P4500" s="42">
        <v>5242.0</v>
      </c>
      <c r="S4500" s="42">
        <v>5242.0</v>
      </c>
    </row>
    <row r="4501">
      <c r="A4501" s="42">
        <v>7461.0</v>
      </c>
      <c r="B4501" s="42">
        <v>9.0</v>
      </c>
      <c r="D4501" s="42">
        <v>7461.0</v>
      </c>
      <c r="E4501" s="42">
        <v>11.0</v>
      </c>
      <c r="O4501" s="42">
        <v>4499.0</v>
      </c>
      <c r="P4501" s="42">
        <v>5393.0</v>
      </c>
      <c r="S4501" s="42">
        <v>5393.0</v>
      </c>
    </row>
    <row r="4502">
      <c r="A4502" s="42">
        <v>7462.0</v>
      </c>
      <c r="B4502" s="42">
        <v>6.0</v>
      </c>
      <c r="D4502" s="42">
        <v>7462.0</v>
      </c>
      <c r="E4502" s="42">
        <v>4.0</v>
      </c>
      <c r="O4502" s="42">
        <v>4500.0</v>
      </c>
      <c r="P4502" s="42">
        <v>4591.0</v>
      </c>
      <c r="S4502" s="42">
        <v>4591.0</v>
      </c>
    </row>
    <row r="4503">
      <c r="A4503" s="42">
        <v>7463.0</v>
      </c>
      <c r="B4503" s="42">
        <v>9.0</v>
      </c>
      <c r="D4503" s="42">
        <v>7463.0</v>
      </c>
      <c r="E4503" s="42">
        <v>11.0</v>
      </c>
      <c r="O4503" s="42">
        <v>4501.0</v>
      </c>
      <c r="P4503" s="42">
        <v>4723.0</v>
      </c>
      <c r="S4503" s="42">
        <v>4723.0</v>
      </c>
    </row>
    <row r="4504">
      <c r="A4504" s="42">
        <v>7464.0</v>
      </c>
      <c r="B4504" s="42">
        <v>9.0</v>
      </c>
      <c r="D4504" s="42">
        <v>7464.0</v>
      </c>
      <c r="E4504" s="42">
        <v>7.0</v>
      </c>
      <c r="O4504" s="42">
        <v>4502.0</v>
      </c>
      <c r="P4504" s="42">
        <v>4915.0</v>
      </c>
      <c r="S4504" s="42">
        <v>4915.0</v>
      </c>
    </row>
    <row r="4505">
      <c r="A4505" s="42">
        <v>7465.0</v>
      </c>
      <c r="B4505" s="42">
        <v>11.0</v>
      </c>
      <c r="D4505" s="42">
        <v>7465.0</v>
      </c>
      <c r="E4505" s="42">
        <v>11.0</v>
      </c>
      <c r="O4505" s="42">
        <v>4503.0</v>
      </c>
      <c r="P4505" s="42">
        <v>5551.0</v>
      </c>
      <c r="S4505" s="42">
        <v>5551.0</v>
      </c>
    </row>
    <row r="4506">
      <c r="A4506" s="42">
        <v>7466.0</v>
      </c>
      <c r="B4506" s="42">
        <v>11.0</v>
      </c>
      <c r="D4506" s="42">
        <v>7466.0</v>
      </c>
      <c r="E4506" s="42">
        <v>12.0</v>
      </c>
      <c r="O4506" s="42">
        <v>4504.0</v>
      </c>
      <c r="P4506" s="42">
        <v>4974.0</v>
      </c>
      <c r="S4506" s="42">
        <v>4974.0</v>
      </c>
    </row>
    <row r="4507">
      <c r="A4507" s="42">
        <v>7467.0</v>
      </c>
      <c r="B4507" s="42">
        <v>6.0</v>
      </c>
      <c r="D4507" s="42">
        <v>7467.0</v>
      </c>
      <c r="E4507" s="42">
        <v>5.0</v>
      </c>
      <c r="O4507" s="42">
        <v>4505.0</v>
      </c>
      <c r="P4507" s="42">
        <v>4750.0</v>
      </c>
      <c r="S4507" s="42">
        <v>4750.0</v>
      </c>
    </row>
    <row r="4508">
      <c r="A4508" s="42">
        <v>7468.0</v>
      </c>
      <c r="B4508" s="42">
        <v>8.0</v>
      </c>
      <c r="D4508" s="42">
        <v>7468.0</v>
      </c>
      <c r="E4508" s="42">
        <v>8.0</v>
      </c>
      <c r="O4508" s="42">
        <v>4506.0</v>
      </c>
      <c r="P4508" s="42">
        <v>4937.0</v>
      </c>
      <c r="S4508" s="42">
        <v>4937.0</v>
      </c>
    </row>
    <row r="4509">
      <c r="A4509" s="42">
        <v>7469.0</v>
      </c>
      <c r="B4509" s="42">
        <v>9.0</v>
      </c>
      <c r="D4509" s="42">
        <v>7469.0</v>
      </c>
      <c r="E4509" s="42">
        <v>10.0</v>
      </c>
      <c r="O4509" s="42">
        <v>4507.0</v>
      </c>
      <c r="P4509" s="42">
        <v>4359.0</v>
      </c>
      <c r="S4509" s="42">
        <v>4359.0</v>
      </c>
    </row>
    <row r="4510">
      <c r="A4510" s="42">
        <v>7470.0</v>
      </c>
      <c r="B4510" s="42">
        <v>8.0</v>
      </c>
      <c r="D4510" s="42">
        <v>7470.0</v>
      </c>
      <c r="E4510" s="42">
        <v>7.0</v>
      </c>
      <c r="O4510" s="42">
        <v>4508.0</v>
      </c>
      <c r="P4510" s="42">
        <v>3570.0</v>
      </c>
      <c r="S4510" s="42">
        <v>3570.0</v>
      </c>
    </row>
    <row r="4511">
      <c r="A4511" s="42">
        <v>7471.0</v>
      </c>
      <c r="B4511" s="42">
        <v>7.0</v>
      </c>
      <c r="D4511" s="42">
        <v>7471.0</v>
      </c>
      <c r="E4511" s="42">
        <v>7.0</v>
      </c>
      <c r="O4511" s="42">
        <v>4509.0</v>
      </c>
      <c r="P4511" s="42">
        <v>3450.0</v>
      </c>
      <c r="S4511" s="42">
        <v>3450.0</v>
      </c>
    </row>
    <row r="4512">
      <c r="A4512" s="42">
        <v>7472.0</v>
      </c>
      <c r="B4512" s="42">
        <v>8.0</v>
      </c>
      <c r="D4512" s="42">
        <v>7472.0</v>
      </c>
      <c r="E4512" s="42">
        <v>9.0</v>
      </c>
      <c r="O4512" s="42">
        <v>4510.0</v>
      </c>
      <c r="P4512" s="42">
        <v>3832.0</v>
      </c>
      <c r="S4512" s="42">
        <v>3832.0</v>
      </c>
    </row>
    <row r="4513">
      <c r="A4513" s="42">
        <v>7473.0</v>
      </c>
      <c r="B4513" s="42">
        <v>7.0</v>
      </c>
      <c r="D4513" s="42">
        <v>7473.0</v>
      </c>
      <c r="E4513" s="42">
        <v>6.0</v>
      </c>
      <c r="O4513" s="42">
        <v>4511.0</v>
      </c>
      <c r="P4513" s="42">
        <v>3322.0</v>
      </c>
      <c r="S4513" s="42">
        <v>3322.0</v>
      </c>
    </row>
    <row r="4514">
      <c r="A4514" s="42">
        <v>7474.0</v>
      </c>
      <c r="B4514" s="42">
        <v>9.0</v>
      </c>
      <c r="D4514" s="42">
        <v>7474.0</v>
      </c>
      <c r="E4514" s="42">
        <v>10.0</v>
      </c>
      <c r="O4514" s="42">
        <v>4512.0</v>
      </c>
      <c r="P4514" s="42">
        <v>2485.0</v>
      </c>
      <c r="S4514" s="42">
        <v>2485.0</v>
      </c>
    </row>
    <row r="4515">
      <c r="A4515" s="42">
        <v>7475.0</v>
      </c>
      <c r="B4515" s="42">
        <v>10.0</v>
      </c>
      <c r="D4515" s="42">
        <v>7475.0</v>
      </c>
      <c r="E4515" s="42">
        <v>9.0</v>
      </c>
      <c r="O4515" s="42">
        <v>4513.0</v>
      </c>
      <c r="P4515" s="42">
        <v>2610.0</v>
      </c>
      <c r="S4515" s="42">
        <v>2610.0</v>
      </c>
    </row>
    <row r="4516">
      <c r="A4516" s="42">
        <v>7476.0</v>
      </c>
      <c r="B4516" s="42">
        <v>9.0</v>
      </c>
      <c r="D4516" s="42">
        <v>7476.0</v>
      </c>
      <c r="E4516" s="42">
        <v>10.0</v>
      </c>
      <c r="O4516" s="42">
        <v>4514.0</v>
      </c>
      <c r="P4516" s="42">
        <v>2839.0</v>
      </c>
      <c r="S4516" s="42">
        <v>2839.0</v>
      </c>
    </row>
    <row r="4517">
      <c r="A4517" s="42">
        <v>7477.0</v>
      </c>
      <c r="B4517" s="42">
        <v>10.0</v>
      </c>
      <c r="D4517" s="42">
        <v>7477.0</v>
      </c>
      <c r="E4517" s="42">
        <v>9.0</v>
      </c>
      <c r="O4517" s="42">
        <v>4515.0</v>
      </c>
      <c r="P4517" s="42">
        <v>3073.0</v>
      </c>
      <c r="S4517" s="42">
        <v>3073.0</v>
      </c>
    </row>
    <row r="4518">
      <c r="A4518" s="42">
        <v>7478.0</v>
      </c>
      <c r="B4518" s="42">
        <v>10.0</v>
      </c>
      <c r="D4518" s="42">
        <v>7478.0</v>
      </c>
      <c r="E4518" s="42">
        <v>11.0</v>
      </c>
      <c r="O4518" s="42">
        <v>4516.0</v>
      </c>
      <c r="P4518" s="42">
        <v>3173.0</v>
      </c>
      <c r="S4518" s="42">
        <v>3173.0</v>
      </c>
    </row>
    <row r="4519">
      <c r="A4519" s="42">
        <v>7479.0</v>
      </c>
      <c r="B4519" s="42">
        <v>9.0</v>
      </c>
      <c r="D4519" s="42">
        <v>7479.0</v>
      </c>
      <c r="E4519" s="42">
        <v>8.0</v>
      </c>
      <c r="O4519" s="42">
        <v>4517.0</v>
      </c>
      <c r="P4519" s="42">
        <v>3247.0</v>
      </c>
      <c r="S4519" s="42">
        <v>3247.0</v>
      </c>
    </row>
    <row r="4520">
      <c r="A4520" s="42">
        <v>7480.0</v>
      </c>
      <c r="B4520" s="42">
        <v>7.0</v>
      </c>
      <c r="D4520" s="42">
        <v>7480.0</v>
      </c>
      <c r="E4520" s="42">
        <v>7.0</v>
      </c>
      <c r="O4520" s="42">
        <v>4518.0</v>
      </c>
      <c r="P4520" s="42">
        <v>3189.0</v>
      </c>
      <c r="S4520" s="42">
        <v>3189.0</v>
      </c>
    </row>
    <row r="4521">
      <c r="A4521" s="42">
        <v>7481.0</v>
      </c>
      <c r="B4521" s="42">
        <v>4.0</v>
      </c>
      <c r="D4521" s="42">
        <v>7481.0</v>
      </c>
      <c r="E4521" s="42">
        <v>4.0</v>
      </c>
      <c r="O4521" s="42">
        <v>4519.0</v>
      </c>
      <c r="P4521" s="42">
        <v>3696.0</v>
      </c>
      <c r="S4521" s="42">
        <v>3696.0</v>
      </c>
    </row>
    <row r="4522">
      <c r="A4522" s="42">
        <v>7482.0</v>
      </c>
      <c r="B4522" s="42">
        <v>3.0</v>
      </c>
      <c r="D4522" s="42">
        <v>7482.0</v>
      </c>
      <c r="E4522" s="42">
        <v>5.0</v>
      </c>
      <c r="O4522" s="42">
        <v>4520.0</v>
      </c>
      <c r="P4522" s="42">
        <v>3953.0</v>
      </c>
      <c r="S4522" s="42">
        <v>3953.0</v>
      </c>
    </row>
    <row r="4523">
      <c r="A4523" s="42">
        <v>7483.0</v>
      </c>
      <c r="B4523" s="42">
        <v>4.0</v>
      </c>
      <c r="D4523" s="42">
        <v>7483.0</v>
      </c>
      <c r="E4523" s="42">
        <v>2.0</v>
      </c>
      <c r="O4523" s="42">
        <v>4521.0</v>
      </c>
      <c r="P4523" s="42">
        <v>3309.0</v>
      </c>
      <c r="S4523" s="42">
        <v>3309.0</v>
      </c>
    </row>
    <row r="4524">
      <c r="A4524" s="42">
        <v>7484.0</v>
      </c>
      <c r="B4524" s="42">
        <v>2.0</v>
      </c>
      <c r="D4524" s="42">
        <v>7484.0</v>
      </c>
      <c r="E4524" s="42">
        <v>3.0</v>
      </c>
      <c r="O4524" s="42">
        <v>4522.0</v>
      </c>
      <c r="P4524" s="42">
        <v>3185.0</v>
      </c>
      <c r="S4524" s="42">
        <v>3185.0</v>
      </c>
    </row>
    <row r="4525">
      <c r="A4525" s="42">
        <v>7485.0</v>
      </c>
      <c r="B4525" s="42">
        <v>4.0</v>
      </c>
      <c r="D4525" s="42">
        <v>7485.0</v>
      </c>
      <c r="E4525" s="42">
        <v>3.0</v>
      </c>
      <c r="O4525" s="42">
        <v>4523.0</v>
      </c>
      <c r="P4525" s="42">
        <v>2633.0</v>
      </c>
      <c r="S4525" s="42">
        <v>2633.0</v>
      </c>
    </row>
    <row r="4526">
      <c r="A4526" s="42">
        <v>7486.0</v>
      </c>
      <c r="B4526" s="42">
        <v>3.0</v>
      </c>
      <c r="D4526" s="42">
        <v>7486.0</v>
      </c>
      <c r="E4526" s="42">
        <v>3.0</v>
      </c>
      <c r="O4526" s="42">
        <v>4524.0</v>
      </c>
      <c r="P4526" s="42">
        <v>3158.0</v>
      </c>
      <c r="S4526" s="42">
        <v>3158.0</v>
      </c>
    </row>
    <row r="4527">
      <c r="A4527" s="42">
        <v>7487.0</v>
      </c>
      <c r="B4527" s="42">
        <v>5.0</v>
      </c>
      <c r="D4527" s="42">
        <v>7487.0</v>
      </c>
      <c r="E4527" s="42">
        <v>6.0</v>
      </c>
      <c r="O4527" s="42">
        <v>4525.0</v>
      </c>
      <c r="P4527" s="42">
        <v>3316.0</v>
      </c>
      <c r="S4527" s="42">
        <v>3316.0</v>
      </c>
    </row>
    <row r="4528">
      <c r="A4528" s="42">
        <v>7488.0</v>
      </c>
      <c r="B4528" s="42">
        <v>5.0</v>
      </c>
      <c r="D4528" s="42">
        <v>7488.0</v>
      </c>
      <c r="E4528" s="42">
        <v>4.0</v>
      </c>
      <c r="O4528" s="42">
        <v>4526.0</v>
      </c>
      <c r="P4528" s="42">
        <v>3226.0</v>
      </c>
      <c r="S4528" s="42">
        <v>3226.0</v>
      </c>
    </row>
    <row r="4529">
      <c r="A4529" s="42">
        <v>7489.0</v>
      </c>
      <c r="B4529" s="42">
        <v>6.0</v>
      </c>
      <c r="D4529" s="42">
        <v>7489.0</v>
      </c>
      <c r="E4529" s="42">
        <v>6.0</v>
      </c>
      <c r="O4529" s="42">
        <v>4527.0</v>
      </c>
      <c r="P4529" s="42">
        <v>3036.0</v>
      </c>
      <c r="S4529" s="42">
        <v>3036.0</v>
      </c>
    </row>
    <row r="4530">
      <c r="A4530" s="42">
        <v>7490.0</v>
      </c>
      <c r="B4530" s="42">
        <v>4.0</v>
      </c>
      <c r="D4530" s="42">
        <v>7490.0</v>
      </c>
      <c r="E4530" s="42">
        <v>4.0</v>
      </c>
      <c r="O4530" s="42">
        <v>4528.0</v>
      </c>
      <c r="P4530" s="42">
        <v>3246.0</v>
      </c>
      <c r="S4530" s="42">
        <v>3246.0</v>
      </c>
    </row>
    <row r="4531">
      <c r="A4531" s="42">
        <v>7491.0</v>
      </c>
      <c r="B4531" s="42">
        <v>4.0</v>
      </c>
      <c r="D4531" s="42">
        <v>7491.0</v>
      </c>
      <c r="E4531" s="42">
        <v>4.0</v>
      </c>
      <c r="O4531" s="42">
        <v>4529.0</v>
      </c>
      <c r="P4531" s="42">
        <v>3073.0</v>
      </c>
      <c r="S4531" s="42">
        <v>3073.0</v>
      </c>
    </row>
    <row r="4532">
      <c r="A4532" s="42">
        <v>7492.0</v>
      </c>
      <c r="B4532" s="42">
        <v>4.0</v>
      </c>
      <c r="D4532" s="42">
        <v>7492.0</v>
      </c>
      <c r="E4532" s="42">
        <v>4.0</v>
      </c>
      <c r="O4532" s="42">
        <v>4530.0</v>
      </c>
      <c r="P4532" s="42">
        <v>3079.0</v>
      </c>
      <c r="S4532" s="42">
        <v>3079.0</v>
      </c>
    </row>
    <row r="4533">
      <c r="A4533" s="42">
        <v>7493.0</v>
      </c>
      <c r="B4533" s="42">
        <v>5.0</v>
      </c>
      <c r="D4533" s="42">
        <v>7493.0</v>
      </c>
      <c r="E4533" s="42">
        <v>5.0</v>
      </c>
      <c r="O4533" s="42">
        <v>4531.0</v>
      </c>
      <c r="P4533" s="42">
        <v>2632.0</v>
      </c>
      <c r="S4533" s="42">
        <v>2632.0</v>
      </c>
    </row>
    <row r="4534">
      <c r="A4534" s="42">
        <v>7494.0</v>
      </c>
      <c r="B4534" s="42">
        <v>5.0</v>
      </c>
      <c r="D4534" s="42">
        <v>7494.0</v>
      </c>
      <c r="E4534" s="42">
        <v>5.0</v>
      </c>
      <c r="O4534" s="42">
        <v>4532.0</v>
      </c>
      <c r="P4534" s="42">
        <v>3259.0</v>
      </c>
      <c r="S4534" s="42">
        <v>3259.0</v>
      </c>
    </row>
    <row r="4535">
      <c r="A4535" s="42">
        <v>7495.0</v>
      </c>
      <c r="B4535" s="42">
        <v>6.0</v>
      </c>
      <c r="D4535" s="42">
        <v>7495.0</v>
      </c>
      <c r="E4535" s="42">
        <v>6.0</v>
      </c>
      <c r="O4535" s="42">
        <v>4533.0</v>
      </c>
      <c r="P4535" s="42">
        <v>3154.0</v>
      </c>
      <c r="S4535" s="42">
        <v>3154.0</v>
      </c>
    </row>
    <row r="4536">
      <c r="A4536" s="42">
        <v>7496.0</v>
      </c>
      <c r="B4536" s="42">
        <v>6.0</v>
      </c>
      <c r="D4536" s="42">
        <v>7496.0</v>
      </c>
      <c r="E4536" s="42">
        <v>7.0</v>
      </c>
      <c r="O4536" s="42">
        <v>4534.0</v>
      </c>
      <c r="P4536" s="42">
        <v>3321.0</v>
      </c>
      <c r="S4536" s="42">
        <v>3321.0</v>
      </c>
    </row>
    <row r="4537">
      <c r="A4537" s="42">
        <v>7497.0</v>
      </c>
      <c r="B4537" s="42">
        <v>7.0</v>
      </c>
      <c r="D4537" s="42">
        <v>7497.0</v>
      </c>
      <c r="E4537" s="42">
        <v>6.0</v>
      </c>
      <c r="O4537" s="42">
        <v>4535.0</v>
      </c>
      <c r="P4537" s="42">
        <v>3124.0</v>
      </c>
      <c r="S4537" s="42">
        <v>3124.0</v>
      </c>
    </row>
    <row r="4538">
      <c r="A4538" s="42">
        <v>7498.0</v>
      </c>
      <c r="B4538" s="42">
        <v>7.0</v>
      </c>
      <c r="D4538" s="42">
        <v>7498.0</v>
      </c>
      <c r="E4538" s="42">
        <v>7.0</v>
      </c>
      <c r="O4538" s="42">
        <v>4536.0</v>
      </c>
      <c r="P4538" s="42">
        <v>3502.0</v>
      </c>
      <c r="S4538" s="42">
        <v>3502.0</v>
      </c>
    </row>
    <row r="4539">
      <c r="A4539" s="42">
        <v>7499.0</v>
      </c>
      <c r="B4539" s="42">
        <v>7.0</v>
      </c>
      <c r="D4539" s="42">
        <v>7499.0</v>
      </c>
      <c r="E4539" s="42">
        <v>8.0</v>
      </c>
      <c r="O4539" s="42">
        <v>4537.0</v>
      </c>
      <c r="P4539" s="42">
        <v>3831.0</v>
      </c>
      <c r="S4539" s="42">
        <v>3831.0</v>
      </c>
    </row>
    <row r="4540">
      <c r="A4540" s="42">
        <v>7500.0</v>
      </c>
      <c r="B4540" s="42">
        <v>8.0</v>
      </c>
      <c r="D4540" s="42">
        <v>7500.0</v>
      </c>
      <c r="E4540" s="42">
        <v>7.0</v>
      </c>
      <c r="O4540" s="42">
        <v>4538.0</v>
      </c>
      <c r="P4540" s="42">
        <v>4385.0</v>
      </c>
      <c r="S4540" s="42">
        <v>4385.0</v>
      </c>
    </row>
    <row r="4541">
      <c r="A4541" s="42">
        <v>7501.0</v>
      </c>
      <c r="B4541" s="42">
        <v>4.0</v>
      </c>
      <c r="D4541" s="42">
        <v>7501.0</v>
      </c>
      <c r="E4541" s="42">
        <v>6.0</v>
      </c>
      <c r="O4541" s="42">
        <v>4539.0</v>
      </c>
      <c r="P4541" s="42">
        <v>4232.0</v>
      </c>
      <c r="S4541" s="42">
        <v>4232.0</v>
      </c>
    </row>
    <row r="4542">
      <c r="A4542" s="42">
        <v>7502.0</v>
      </c>
      <c r="B4542" s="42">
        <v>5.0</v>
      </c>
      <c r="D4542" s="42">
        <v>7502.0</v>
      </c>
      <c r="E4542" s="42">
        <v>3.0</v>
      </c>
      <c r="O4542" s="42">
        <v>4540.0</v>
      </c>
      <c r="P4542" s="42">
        <v>3747.0</v>
      </c>
      <c r="S4542" s="42">
        <v>3747.0</v>
      </c>
    </row>
    <row r="4543">
      <c r="A4543" s="42">
        <v>7503.0</v>
      </c>
      <c r="B4543" s="42">
        <v>6.0</v>
      </c>
      <c r="D4543" s="42">
        <v>7503.0</v>
      </c>
      <c r="E4543" s="42">
        <v>6.0</v>
      </c>
      <c r="O4543" s="42">
        <v>4541.0</v>
      </c>
      <c r="P4543" s="42">
        <v>3467.0</v>
      </c>
      <c r="S4543" s="42">
        <v>3467.0</v>
      </c>
    </row>
    <row r="4544">
      <c r="A4544" s="42">
        <v>7504.0</v>
      </c>
      <c r="B4544" s="42">
        <v>6.0</v>
      </c>
      <c r="D4544" s="42">
        <v>7504.0</v>
      </c>
      <c r="E4544" s="42">
        <v>6.0</v>
      </c>
      <c r="O4544" s="42">
        <v>4542.0</v>
      </c>
      <c r="P4544" s="42">
        <v>3015.0</v>
      </c>
      <c r="S4544" s="42">
        <v>3015.0</v>
      </c>
    </row>
    <row r="4545">
      <c r="A4545" s="42">
        <v>7505.0</v>
      </c>
      <c r="B4545" s="42">
        <v>6.0</v>
      </c>
      <c r="D4545" s="42">
        <v>7505.0</v>
      </c>
      <c r="E4545" s="42">
        <v>7.0</v>
      </c>
      <c r="O4545" s="42">
        <v>4543.0</v>
      </c>
      <c r="P4545" s="42">
        <v>3690.0</v>
      </c>
      <c r="S4545" s="42">
        <v>3690.0</v>
      </c>
    </row>
    <row r="4546">
      <c r="A4546" s="42">
        <v>7506.0</v>
      </c>
      <c r="B4546" s="42">
        <v>5.0</v>
      </c>
      <c r="D4546" s="42">
        <v>7506.0</v>
      </c>
      <c r="E4546" s="42">
        <v>4.0</v>
      </c>
      <c r="O4546" s="42">
        <v>4544.0</v>
      </c>
      <c r="P4546" s="42">
        <v>3915.0</v>
      </c>
      <c r="S4546" s="42">
        <v>3915.0</v>
      </c>
    </row>
    <row r="4547">
      <c r="A4547" s="42">
        <v>7507.0</v>
      </c>
      <c r="B4547" s="42">
        <v>5.0</v>
      </c>
      <c r="D4547" s="42">
        <v>7507.0</v>
      </c>
      <c r="E4547" s="42">
        <v>5.0</v>
      </c>
      <c r="O4547" s="42">
        <v>4545.0</v>
      </c>
      <c r="P4547" s="42">
        <v>3430.0</v>
      </c>
      <c r="S4547" s="42">
        <v>3430.0</v>
      </c>
    </row>
    <row r="4548">
      <c r="A4548" s="42">
        <v>7508.0</v>
      </c>
      <c r="B4548" s="42">
        <v>3.0</v>
      </c>
      <c r="D4548" s="42">
        <v>7508.0</v>
      </c>
      <c r="E4548" s="42">
        <v>4.0</v>
      </c>
      <c r="O4548" s="42">
        <v>4546.0</v>
      </c>
      <c r="P4548" s="42">
        <v>4090.0</v>
      </c>
      <c r="S4548" s="42">
        <v>4090.0</v>
      </c>
    </row>
    <row r="4549">
      <c r="A4549" s="42">
        <v>7509.0</v>
      </c>
      <c r="B4549" s="42">
        <v>5.0</v>
      </c>
      <c r="D4549" s="42">
        <v>7509.0</v>
      </c>
      <c r="E4549" s="42">
        <v>4.0</v>
      </c>
      <c r="O4549" s="42">
        <v>4547.0</v>
      </c>
      <c r="P4549" s="42">
        <v>3770.0</v>
      </c>
      <c r="S4549" s="42">
        <v>3770.0</v>
      </c>
    </row>
    <row r="4550">
      <c r="A4550" s="42">
        <v>7510.0</v>
      </c>
      <c r="B4550" s="42">
        <v>3.0</v>
      </c>
      <c r="D4550" s="42">
        <v>7510.0</v>
      </c>
      <c r="E4550" s="42">
        <v>3.0</v>
      </c>
      <c r="O4550" s="42">
        <v>4548.0</v>
      </c>
      <c r="P4550" s="42">
        <v>4219.0</v>
      </c>
      <c r="S4550" s="42">
        <v>4219.0</v>
      </c>
    </row>
    <row r="4551">
      <c r="A4551" s="42">
        <v>7511.0</v>
      </c>
      <c r="B4551" s="42">
        <v>4.0</v>
      </c>
      <c r="D4551" s="42">
        <v>7511.0</v>
      </c>
      <c r="E4551" s="42">
        <v>4.0</v>
      </c>
      <c r="O4551" s="42">
        <v>4549.0</v>
      </c>
      <c r="P4551" s="42">
        <v>4433.0</v>
      </c>
      <c r="S4551" s="42">
        <v>4433.0</v>
      </c>
    </row>
    <row r="4552">
      <c r="A4552" s="42">
        <v>7512.0</v>
      </c>
      <c r="B4552" s="42">
        <v>5.0</v>
      </c>
      <c r="D4552" s="42">
        <v>7512.0</v>
      </c>
      <c r="E4552" s="42">
        <v>5.0</v>
      </c>
      <c r="O4552" s="42">
        <v>4550.0</v>
      </c>
      <c r="P4552" s="42">
        <v>5268.0</v>
      </c>
      <c r="S4552" s="42">
        <v>5268.0</v>
      </c>
    </row>
    <row r="4553">
      <c r="A4553" s="42">
        <v>7513.0</v>
      </c>
      <c r="B4553" s="42">
        <v>6.0</v>
      </c>
      <c r="D4553" s="42">
        <v>7513.0</v>
      </c>
      <c r="E4553" s="42">
        <v>6.0</v>
      </c>
      <c r="O4553" s="42">
        <v>4551.0</v>
      </c>
      <c r="P4553" s="42">
        <v>5538.0</v>
      </c>
      <c r="S4553" s="42">
        <v>5538.0</v>
      </c>
    </row>
    <row r="4554">
      <c r="A4554" s="42">
        <v>7514.0</v>
      </c>
      <c r="B4554" s="42">
        <v>6.0</v>
      </c>
      <c r="D4554" s="42">
        <v>7514.0</v>
      </c>
      <c r="E4554" s="42">
        <v>6.0</v>
      </c>
      <c r="O4554" s="42">
        <v>4552.0</v>
      </c>
      <c r="P4554" s="42">
        <v>5696.0</v>
      </c>
      <c r="S4554" s="42">
        <v>5696.0</v>
      </c>
    </row>
    <row r="4555">
      <c r="A4555" s="42">
        <v>7515.0</v>
      </c>
      <c r="B4555" s="42">
        <v>5.0</v>
      </c>
      <c r="D4555" s="42">
        <v>7515.0</v>
      </c>
      <c r="E4555" s="42">
        <v>5.0</v>
      </c>
      <c r="O4555" s="42">
        <v>4553.0</v>
      </c>
      <c r="P4555" s="42">
        <v>5575.0</v>
      </c>
      <c r="S4555" s="42">
        <v>5575.0</v>
      </c>
    </row>
    <row r="4556">
      <c r="A4556" s="42">
        <v>7516.0</v>
      </c>
      <c r="B4556" s="42">
        <v>7.0</v>
      </c>
      <c r="D4556" s="42">
        <v>7516.0</v>
      </c>
      <c r="E4556" s="42">
        <v>7.0</v>
      </c>
      <c r="O4556" s="42">
        <v>4554.0</v>
      </c>
      <c r="P4556" s="42">
        <v>5886.0</v>
      </c>
      <c r="S4556" s="42">
        <v>5886.0</v>
      </c>
    </row>
    <row r="4557">
      <c r="A4557" s="42">
        <v>7517.0</v>
      </c>
      <c r="B4557" s="42">
        <v>5.0</v>
      </c>
      <c r="D4557" s="42">
        <v>7517.0</v>
      </c>
      <c r="E4557" s="42">
        <v>6.0</v>
      </c>
      <c r="O4557" s="42">
        <v>4555.0</v>
      </c>
      <c r="P4557" s="42">
        <v>6079.0</v>
      </c>
      <c r="S4557" s="42">
        <v>6079.0</v>
      </c>
    </row>
    <row r="4558">
      <c r="A4558" s="42">
        <v>7518.0</v>
      </c>
      <c r="B4558" s="42">
        <v>5.0</v>
      </c>
      <c r="D4558" s="42">
        <v>7518.0</v>
      </c>
      <c r="E4558" s="42">
        <v>4.0</v>
      </c>
      <c r="O4558" s="42">
        <v>4556.0</v>
      </c>
      <c r="P4558" s="42">
        <v>5600.0</v>
      </c>
      <c r="S4558" s="42">
        <v>5600.0</v>
      </c>
    </row>
    <row r="4559">
      <c r="A4559" s="42">
        <v>7519.0</v>
      </c>
      <c r="B4559" s="42">
        <v>5.0</v>
      </c>
      <c r="D4559" s="42">
        <v>7519.0</v>
      </c>
      <c r="E4559" s="42">
        <v>5.0</v>
      </c>
      <c r="O4559" s="42">
        <v>4557.0</v>
      </c>
      <c r="P4559" s="42">
        <v>6195.0</v>
      </c>
      <c r="S4559" s="42">
        <v>6195.0</v>
      </c>
    </row>
    <row r="4560">
      <c r="A4560" s="42">
        <v>7520.0</v>
      </c>
      <c r="B4560" s="42">
        <v>3.0</v>
      </c>
      <c r="D4560" s="42">
        <v>7520.0</v>
      </c>
      <c r="E4560" s="42">
        <v>3.0</v>
      </c>
      <c r="O4560" s="42">
        <v>4558.0</v>
      </c>
      <c r="P4560" s="42">
        <v>5640.0</v>
      </c>
      <c r="S4560" s="42">
        <v>5640.0</v>
      </c>
    </row>
    <row r="4561">
      <c r="A4561" s="42">
        <v>7521.0</v>
      </c>
      <c r="B4561" s="42">
        <v>3.0</v>
      </c>
      <c r="D4561" s="42">
        <v>7521.0</v>
      </c>
      <c r="E4561" s="42">
        <v>3.0</v>
      </c>
      <c r="O4561" s="42">
        <v>4559.0</v>
      </c>
      <c r="P4561" s="42">
        <v>5581.0</v>
      </c>
      <c r="S4561" s="42">
        <v>5581.0</v>
      </c>
    </row>
    <row r="4562">
      <c r="A4562" s="42">
        <v>7522.0</v>
      </c>
      <c r="B4562" s="42">
        <v>3.0</v>
      </c>
      <c r="D4562" s="42">
        <v>7522.0</v>
      </c>
      <c r="E4562" s="42">
        <v>3.0</v>
      </c>
      <c r="O4562" s="42">
        <v>4560.0</v>
      </c>
      <c r="P4562" s="42">
        <v>5229.0</v>
      </c>
      <c r="S4562" s="42">
        <v>5229.0</v>
      </c>
    </row>
    <row r="4563">
      <c r="A4563" s="42">
        <v>7523.0</v>
      </c>
      <c r="B4563" s="42">
        <v>4.0</v>
      </c>
      <c r="D4563" s="42">
        <v>7523.0</v>
      </c>
      <c r="E4563" s="42">
        <v>6.0</v>
      </c>
      <c r="O4563" s="42">
        <v>4561.0</v>
      </c>
      <c r="P4563" s="42">
        <v>4578.0</v>
      </c>
      <c r="S4563" s="42">
        <v>4578.0</v>
      </c>
    </row>
    <row r="4564">
      <c r="A4564" s="42">
        <v>7524.0</v>
      </c>
      <c r="B4564" s="42">
        <v>4.0</v>
      </c>
      <c r="D4564" s="42">
        <v>7524.0</v>
      </c>
      <c r="E4564" s="42">
        <v>2.0</v>
      </c>
      <c r="O4564" s="42">
        <v>4562.0</v>
      </c>
      <c r="P4564" s="42">
        <v>4578.0</v>
      </c>
      <c r="S4564" s="42">
        <v>4578.0</v>
      </c>
    </row>
    <row r="4565">
      <c r="A4565" s="42">
        <v>7525.0</v>
      </c>
      <c r="B4565" s="42">
        <v>3.0</v>
      </c>
      <c r="D4565" s="42">
        <v>7525.0</v>
      </c>
      <c r="E4565" s="42">
        <v>3.0</v>
      </c>
      <c r="O4565" s="42">
        <v>4563.0</v>
      </c>
      <c r="P4565" s="42">
        <v>4259.0</v>
      </c>
      <c r="S4565" s="42">
        <v>4259.0</v>
      </c>
    </row>
    <row r="4566">
      <c r="A4566" s="42">
        <v>7526.0</v>
      </c>
      <c r="B4566" s="42">
        <v>3.0</v>
      </c>
      <c r="D4566" s="42">
        <v>7526.0</v>
      </c>
      <c r="E4566" s="42">
        <v>4.0</v>
      </c>
      <c r="O4566" s="42">
        <v>4564.0</v>
      </c>
      <c r="P4566" s="42">
        <v>4933.0</v>
      </c>
      <c r="S4566" s="42">
        <v>4933.0</v>
      </c>
    </row>
    <row r="4567">
      <c r="A4567" s="42">
        <v>7527.0</v>
      </c>
      <c r="B4567" s="42">
        <v>4.0</v>
      </c>
      <c r="D4567" s="42">
        <v>7527.0</v>
      </c>
      <c r="E4567" s="42">
        <v>3.0</v>
      </c>
      <c r="O4567" s="42">
        <v>4565.0</v>
      </c>
      <c r="P4567" s="42">
        <v>4465.0</v>
      </c>
      <c r="S4567" s="42">
        <v>4465.0</v>
      </c>
    </row>
    <row r="4568">
      <c r="A4568" s="42">
        <v>7528.0</v>
      </c>
      <c r="B4568" s="42">
        <v>2.0</v>
      </c>
      <c r="D4568" s="42">
        <v>7528.0</v>
      </c>
      <c r="E4568" s="42">
        <v>2.0</v>
      </c>
      <c r="O4568" s="42">
        <v>4566.0</v>
      </c>
      <c r="P4568" s="42">
        <v>4096.0</v>
      </c>
      <c r="S4568" s="42">
        <v>4096.0</v>
      </c>
    </row>
    <row r="4569">
      <c r="A4569" s="42">
        <v>7529.0</v>
      </c>
      <c r="B4569" s="42">
        <v>2.0</v>
      </c>
      <c r="D4569" s="42">
        <v>7529.0</v>
      </c>
      <c r="E4569" s="42">
        <v>2.0</v>
      </c>
      <c r="O4569" s="42">
        <v>4567.0</v>
      </c>
      <c r="P4569" s="42">
        <v>4112.0</v>
      </c>
      <c r="S4569" s="42">
        <v>4112.0</v>
      </c>
    </row>
    <row r="4570">
      <c r="A4570" s="42">
        <v>7530.0</v>
      </c>
      <c r="B4570" s="42">
        <v>4.0</v>
      </c>
      <c r="D4570" s="42">
        <v>7530.0</v>
      </c>
      <c r="E4570" s="42">
        <v>4.0</v>
      </c>
      <c r="O4570" s="42">
        <v>4568.0</v>
      </c>
      <c r="P4570" s="42">
        <v>4129.0</v>
      </c>
      <c r="S4570" s="42">
        <v>4129.0</v>
      </c>
    </row>
    <row r="4571">
      <c r="A4571" s="42">
        <v>7531.0</v>
      </c>
      <c r="B4571" s="42">
        <v>2.0</v>
      </c>
      <c r="D4571" s="42">
        <v>7531.0</v>
      </c>
      <c r="E4571" s="42">
        <v>3.0</v>
      </c>
      <c r="O4571" s="42">
        <v>4569.0</v>
      </c>
      <c r="P4571" s="42">
        <v>4504.0</v>
      </c>
      <c r="S4571" s="42">
        <v>4504.0</v>
      </c>
    </row>
    <row r="4572">
      <c r="A4572" s="42">
        <v>7532.0</v>
      </c>
      <c r="B4572" s="42">
        <v>3.0</v>
      </c>
      <c r="D4572" s="42">
        <v>7532.0</v>
      </c>
      <c r="E4572" s="42">
        <v>2.0</v>
      </c>
      <c r="O4572" s="42">
        <v>4570.0</v>
      </c>
      <c r="P4572" s="42">
        <v>4478.0</v>
      </c>
      <c r="S4572" s="42">
        <v>4478.0</v>
      </c>
    </row>
    <row r="4573">
      <c r="A4573" s="42">
        <v>7533.0</v>
      </c>
      <c r="B4573" s="42">
        <v>2.0</v>
      </c>
      <c r="D4573" s="42">
        <v>7533.0</v>
      </c>
      <c r="E4573" s="42">
        <v>3.0</v>
      </c>
      <c r="O4573" s="42">
        <v>4571.0</v>
      </c>
      <c r="P4573" s="42">
        <v>4059.0</v>
      </c>
      <c r="S4573" s="42">
        <v>4059.0</v>
      </c>
    </row>
    <row r="4574">
      <c r="A4574" s="42">
        <v>7534.0</v>
      </c>
      <c r="B4574" s="42">
        <v>4.0</v>
      </c>
      <c r="D4574" s="42">
        <v>7534.0</v>
      </c>
      <c r="E4574" s="42">
        <v>3.0</v>
      </c>
      <c r="O4574" s="42">
        <v>4572.0</v>
      </c>
      <c r="P4574" s="42">
        <v>4471.0</v>
      </c>
      <c r="S4574" s="42">
        <v>4471.0</v>
      </c>
    </row>
    <row r="4575">
      <c r="A4575" s="42">
        <v>7535.0</v>
      </c>
      <c r="B4575" s="42">
        <v>5.0</v>
      </c>
      <c r="D4575" s="42">
        <v>7535.0</v>
      </c>
      <c r="E4575" s="42">
        <v>5.0</v>
      </c>
      <c r="O4575" s="42">
        <v>4573.0</v>
      </c>
      <c r="P4575" s="42">
        <v>4015.0</v>
      </c>
      <c r="S4575" s="42">
        <v>4015.0</v>
      </c>
    </row>
    <row r="4576">
      <c r="A4576" s="42">
        <v>7536.0</v>
      </c>
      <c r="B4576" s="42">
        <v>6.0</v>
      </c>
      <c r="D4576" s="42">
        <v>7536.0</v>
      </c>
      <c r="E4576" s="42">
        <v>6.0</v>
      </c>
      <c r="O4576" s="42">
        <v>4574.0</v>
      </c>
      <c r="P4576" s="42">
        <v>3497.0</v>
      </c>
      <c r="S4576" s="42">
        <v>3497.0</v>
      </c>
    </row>
    <row r="4577">
      <c r="A4577" s="42">
        <v>7537.0</v>
      </c>
      <c r="B4577" s="42">
        <v>6.0</v>
      </c>
      <c r="D4577" s="42">
        <v>7537.0</v>
      </c>
      <c r="E4577" s="42">
        <v>6.0</v>
      </c>
      <c r="O4577" s="42">
        <v>4575.0</v>
      </c>
      <c r="P4577" s="42">
        <v>3168.0</v>
      </c>
      <c r="S4577" s="42">
        <v>3168.0</v>
      </c>
    </row>
    <row r="4578">
      <c r="A4578" s="42">
        <v>7538.0</v>
      </c>
      <c r="B4578" s="42">
        <v>4.0</v>
      </c>
      <c r="D4578" s="42">
        <v>7538.0</v>
      </c>
      <c r="E4578" s="42">
        <v>5.0</v>
      </c>
      <c r="O4578" s="42">
        <v>4576.0</v>
      </c>
      <c r="P4578" s="42">
        <v>3150.0</v>
      </c>
      <c r="S4578" s="42">
        <v>3150.0</v>
      </c>
    </row>
    <row r="4579">
      <c r="A4579" s="42">
        <v>7539.0</v>
      </c>
      <c r="B4579" s="42">
        <v>5.0</v>
      </c>
      <c r="D4579" s="42">
        <v>7539.0</v>
      </c>
      <c r="E4579" s="42">
        <v>4.0</v>
      </c>
      <c r="O4579" s="42">
        <v>4577.0</v>
      </c>
      <c r="P4579" s="42">
        <v>3461.0</v>
      </c>
      <c r="S4579" s="42">
        <v>3461.0</v>
      </c>
    </row>
    <row r="4580">
      <c r="A4580" s="42">
        <v>7540.0</v>
      </c>
      <c r="B4580" s="42">
        <v>5.0</v>
      </c>
      <c r="D4580" s="42">
        <v>7540.0</v>
      </c>
      <c r="E4580" s="42">
        <v>5.0</v>
      </c>
      <c r="O4580" s="42">
        <v>4578.0</v>
      </c>
      <c r="P4580" s="42">
        <v>3717.0</v>
      </c>
      <c r="S4580" s="42">
        <v>3717.0</v>
      </c>
    </row>
    <row r="4581">
      <c r="A4581" s="42">
        <v>7541.0</v>
      </c>
      <c r="B4581" s="42">
        <v>5.0</v>
      </c>
      <c r="D4581" s="42">
        <v>7541.0</v>
      </c>
      <c r="E4581" s="42">
        <v>7.0</v>
      </c>
      <c r="O4581" s="42">
        <v>4579.0</v>
      </c>
      <c r="P4581" s="42">
        <v>4546.0</v>
      </c>
      <c r="S4581" s="42">
        <v>4546.0</v>
      </c>
    </row>
    <row r="4582">
      <c r="A4582" s="42">
        <v>7542.0</v>
      </c>
      <c r="B4582" s="42">
        <v>4.0</v>
      </c>
      <c r="D4582" s="42">
        <v>7542.0</v>
      </c>
      <c r="E4582" s="42">
        <v>3.0</v>
      </c>
      <c r="O4582" s="42">
        <v>4580.0</v>
      </c>
      <c r="P4582" s="42">
        <v>4184.0</v>
      </c>
      <c r="S4582" s="42">
        <v>4184.0</v>
      </c>
    </row>
    <row r="4583">
      <c r="A4583" s="42">
        <v>7543.0</v>
      </c>
      <c r="B4583" s="42">
        <v>4.0</v>
      </c>
      <c r="D4583" s="42">
        <v>7543.0</v>
      </c>
      <c r="E4583" s="42">
        <v>3.0</v>
      </c>
      <c r="O4583" s="42">
        <v>4581.0</v>
      </c>
      <c r="P4583" s="42">
        <v>3738.0</v>
      </c>
      <c r="S4583" s="42">
        <v>3738.0</v>
      </c>
    </row>
    <row r="4584">
      <c r="A4584" s="42">
        <v>7544.0</v>
      </c>
      <c r="B4584" s="42">
        <v>4.0</v>
      </c>
      <c r="D4584" s="42">
        <v>7544.0</v>
      </c>
      <c r="E4584" s="42">
        <v>4.0</v>
      </c>
      <c r="O4584" s="42">
        <v>4582.0</v>
      </c>
      <c r="P4584" s="42">
        <v>3821.0</v>
      </c>
      <c r="S4584" s="42">
        <v>3821.0</v>
      </c>
    </row>
    <row r="4585">
      <c r="A4585" s="42">
        <v>7545.0</v>
      </c>
      <c r="B4585" s="42">
        <v>5.0</v>
      </c>
      <c r="D4585" s="42">
        <v>7545.0</v>
      </c>
      <c r="E4585" s="42">
        <v>5.0</v>
      </c>
      <c r="O4585" s="42">
        <v>4583.0</v>
      </c>
      <c r="P4585" s="42">
        <v>4484.0</v>
      </c>
      <c r="S4585" s="42">
        <v>4484.0</v>
      </c>
    </row>
    <row r="4586">
      <c r="A4586" s="42">
        <v>7546.0</v>
      </c>
      <c r="B4586" s="42">
        <v>3.0</v>
      </c>
      <c r="D4586" s="42">
        <v>7546.0</v>
      </c>
      <c r="E4586" s="42">
        <v>5.0</v>
      </c>
      <c r="O4586" s="42">
        <v>4584.0</v>
      </c>
      <c r="P4586" s="42">
        <v>4554.0</v>
      </c>
      <c r="S4586" s="42">
        <v>4554.0</v>
      </c>
    </row>
    <row r="4587">
      <c r="A4587" s="42">
        <v>7547.0</v>
      </c>
      <c r="B4587" s="42">
        <v>4.0</v>
      </c>
      <c r="D4587" s="42">
        <v>7547.0</v>
      </c>
      <c r="E4587" s="42">
        <v>2.0</v>
      </c>
      <c r="O4587" s="42">
        <v>4585.0</v>
      </c>
      <c r="P4587" s="42">
        <v>5155.0</v>
      </c>
      <c r="S4587" s="42">
        <v>5155.0</v>
      </c>
    </row>
    <row r="4588">
      <c r="A4588" s="42">
        <v>7548.0</v>
      </c>
      <c r="B4588" s="42">
        <v>3.0</v>
      </c>
      <c r="D4588" s="42">
        <v>7548.0</v>
      </c>
      <c r="E4588" s="42">
        <v>5.0</v>
      </c>
      <c r="O4588" s="42">
        <v>4586.0</v>
      </c>
      <c r="P4588" s="42">
        <v>5408.0</v>
      </c>
      <c r="S4588" s="42">
        <v>5408.0</v>
      </c>
    </row>
    <row r="4589">
      <c r="A4589" s="42">
        <v>7549.0</v>
      </c>
      <c r="B4589" s="42">
        <v>4.0</v>
      </c>
      <c r="D4589" s="42">
        <v>7549.0</v>
      </c>
      <c r="E4589" s="42">
        <v>2.0</v>
      </c>
      <c r="O4589" s="42">
        <v>4587.0</v>
      </c>
      <c r="P4589" s="42">
        <v>4893.0</v>
      </c>
      <c r="S4589" s="42">
        <v>4893.0</v>
      </c>
    </row>
    <row r="4590">
      <c r="A4590" s="42">
        <v>7550.0</v>
      </c>
      <c r="B4590" s="42">
        <v>5.0</v>
      </c>
      <c r="D4590" s="42">
        <v>7550.0</v>
      </c>
      <c r="E4590" s="42">
        <v>5.0</v>
      </c>
      <c r="O4590" s="42">
        <v>4588.0</v>
      </c>
      <c r="P4590" s="42">
        <v>4984.0</v>
      </c>
      <c r="S4590" s="42">
        <v>4984.0</v>
      </c>
    </row>
    <row r="4591">
      <c r="A4591" s="42">
        <v>7551.0</v>
      </c>
      <c r="B4591" s="42">
        <v>3.0</v>
      </c>
      <c r="D4591" s="42">
        <v>7551.0</v>
      </c>
      <c r="E4591" s="42">
        <v>3.0</v>
      </c>
      <c r="O4591" s="42">
        <v>4589.0</v>
      </c>
      <c r="P4591" s="42">
        <v>4743.0</v>
      </c>
      <c r="S4591" s="42">
        <v>4743.0</v>
      </c>
    </row>
    <row r="4592">
      <c r="A4592" s="42">
        <v>7552.0</v>
      </c>
      <c r="B4592" s="42">
        <v>4.0</v>
      </c>
      <c r="D4592" s="42">
        <v>7552.0</v>
      </c>
      <c r="E4592" s="42">
        <v>4.0</v>
      </c>
      <c r="O4592" s="42">
        <v>4590.0</v>
      </c>
      <c r="P4592" s="42">
        <v>4714.0</v>
      </c>
      <c r="S4592" s="42">
        <v>4714.0</v>
      </c>
    </row>
    <row r="4593">
      <c r="A4593" s="42">
        <v>7553.0</v>
      </c>
      <c r="B4593" s="42">
        <v>4.0</v>
      </c>
      <c r="D4593" s="42">
        <v>7553.0</v>
      </c>
      <c r="E4593" s="42">
        <v>5.0</v>
      </c>
      <c r="O4593" s="42">
        <v>4591.0</v>
      </c>
      <c r="P4593" s="42">
        <v>4360.0</v>
      </c>
      <c r="S4593" s="42">
        <v>4360.0</v>
      </c>
    </row>
    <row r="4594">
      <c r="A4594" s="42">
        <v>7554.0</v>
      </c>
      <c r="B4594" s="42">
        <v>5.0</v>
      </c>
      <c r="D4594" s="42">
        <v>7554.0</v>
      </c>
      <c r="E4594" s="42">
        <v>4.0</v>
      </c>
      <c r="O4594" s="42">
        <v>4592.0</v>
      </c>
      <c r="P4594" s="42">
        <v>3612.0</v>
      </c>
      <c r="S4594" s="42">
        <v>3612.0</v>
      </c>
    </row>
    <row r="4595">
      <c r="A4595" s="42">
        <v>7555.0</v>
      </c>
      <c r="B4595" s="42">
        <v>5.0</v>
      </c>
      <c r="D4595" s="42">
        <v>7555.0</v>
      </c>
      <c r="E4595" s="42">
        <v>6.0</v>
      </c>
      <c r="O4595" s="42">
        <v>4593.0</v>
      </c>
      <c r="P4595" s="42">
        <v>3650.0</v>
      </c>
      <c r="S4595" s="42">
        <v>3650.0</v>
      </c>
    </row>
    <row r="4596">
      <c r="A4596" s="42">
        <v>7556.0</v>
      </c>
      <c r="B4596" s="42">
        <v>4.0</v>
      </c>
      <c r="D4596" s="42">
        <v>7556.0</v>
      </c>
      <c r="E4596" s="42">
        <v>3.0</v>
      </c>
      <c r="O4596" s="42">
        <v>4594.0</v>
      </c>
      <c r="P4596" s="42">
        <v>3689.0</v>
      </c>
      <c r="S4596" s="42">
        <v>3689.0</v>
      </c>
    </row>
    <row r="4597">
      <c r="A4597" s="42">
        <v>7557.0</v>
      </c>
      <c r="B4597" s="42">
        <v>4.0</v>
      </c>
      <c r="D4597" s="42">
        <v>7557.0</v>
      </c>
      <c r="E4597" s="42">
        <v>5.0</v>
      </c>
      <c r="O4597" s="42">
        <v>4595.0</v>
      </c>
      <c r="P4597" s="42">
        <v>3579.0</v>
      </c>
      <c r="S4597" s="42">
        <v>3579.0</v>
      </c>
    </row>
    <row r="4598">
      <c r="A4598" s="42">
        <v>7558.0</v>
      </c>
      <c r="B4598" s="42">
        <v>4.0</v>
      </c>
      <c r="D4598" s="42">
        <v>7558.0</v>
      </c>
      <c r="E4598" s="42">
        <v>3.0</v>
      </c>
      <c r="O4598" s="42">
        <v>4596.0</v>
      </c>
      <c r="P4598" s="42">
        <v>3399.0</v>
      </c>
      <c r="S4598" s="42">
        <v>3399.0</v>
      </c>
    </row>
    <row r="4599">
      <c r="A4599" s="42">
        <v>7559.0</v>
      </c>
      <c r="B4599" s="42">
        <v>6.0</v>
      </c>
      <c r="D4599" s="42">
        <v>7559.0</v>
      </c>
      <c r="E4599" s="42">
        <v>8.0</v>
      </c>
      <c r="O4599" s="42">
        <v>4597.0</v>
      </c>
      <c r="P4599" s="42">
        <v>3852.0</v>
      </c>
      <c r="S4599" s="42">
        <v>3852.0</v>
      </c>
    </row>
    <row r="4600">
      <c r="A4600" s="42">
        <v>7560.0</v>
      </c>
      <c r="B4600" s="42">
        <v>5.0</v>
      </c>
      <c r="D4600" s="42">
        <v>7560.0</v>
      </c>
      <c r="E4600" s="42">
        <v>3.0</v>
      </c>
      <c r="O4600" s="42">
        <v>4598.0</v>
      </c>
      <c r="P4600" s="42">
        <v>4091.0</v>
      </c>
      <c r="S4600" s="42">
        <v>4091.0</v>
      </c>
    </row>
    <row r="4601">
      <c r="A4601" s="42">
        <v>7561.0</v>
      </c>
      <c r="B4601" s="42">
        <v>5.0</v>
      </c>
      <c r="D4601" s="42">
        <v>7561.0</v>
      </c>
      <c r="E4601" s="42">
        <v>6.0</v>
      </c>
      <c r="O4601" s="42">
        <v>4599.0</v>
      </c>
      <c r="P4601" s="42">
        <v>4342.0</v>
      </c>
      <c r="S4601" s="42">
        <v>4342.0</v>
      </c>
    </row>
    <row r="4602">
      <c r="A4602" s="42">
        <v>7562.0</v>
      </c>
      <c r="B4602" s="42">
        <v>3.0</v>
      </c>
      <c r="D4602" s="42">
        <v>7562.0</v>
      </c>
      <c r="E4602" s="42">
        <v>2.0</v>
      </c>
      <c r="O4602" s="42">
        <v>4600.0</v>
      </c>
      <c r="P4602" s="42">
        <v>4725.0</v>
      </c>
      <c r="S4602" s="42">
        <v>4725.0</v>
      </c>
    </row>
    <row r="4603">
      <c r="A4603" s="42">
        <v>7563.0</v>
      </c>
      <c r="B4603" s="42">
        <v>3.0</v>
      </c>
      <c r="D4603" s="42">
        <v>7563.0</v>
      </c>
      <c r="E4603" s="42">
        <v>3.0</v>
      </c>
      <c r="O4603" s="42">
        <v>4601.0</v>
      </c>
      <c r="P4603" s="42">
        <v>4544.0</v>
      </c>
      <c r="S4603" s="42">
        <v>4544.0</v>
      </c>
    </row>
    <row r="4604">
      <c r="A4604" s="42">
        <v>7564.0</v>
      </c>
      <c r="B4604" s="42">
        <v>1.0</v>
      </c>
      <c r="D4604" s="42">
        <v>7564.0</v>
      </c>
      <c r="E4604" s="42">
        <v>1.0</v>
      </c>
      <c r="O4604" s="42">
        <v>4602.0</v>
      </c>
      <c r="P4604" s="42">
        <v>3767.0</v>
      </c>
      <c r="S4604" s="42">
        <v>3767.0</v>
      </c>
    </row>
    <row r="4605">
      <c r="A4605" s="42">
        <v>7565.0</v>
      </c>
      <c r="B4605" s="42">
        <v>2.0</v>
      </c>
      <c r="D4605" s="42">
        <v>7565.0</v>
      </c>
      <c r="E4605" s="42">
        <v>2.0</v>
      </c>
      <c r="O4605" s="42">
        <v>4603.0</v>
      </c>
      <c r="P4605" s="42">
        <v>3644.0</v>
      </c>
      <c r="S4605" s="42">
        <v>3644.0</v>
      </c>
    </row>
    <row r="4606">
      <c r="A4606" s="42">
        <v>7566.0</v>
      </c>
      <c r="B4606" s="42">
        <v>4.0</v>
      </c>
      <c r="D4606" s="42">
        <v>7566.0</v>
      </c>
      <c r="E4606" s="42">
        <v>5.0</v>
      </c>
      <c r="O4606" s="42">
        <v>4604.0</v>
      </c>
      <c r="P4606" s="42">
        <v>3851.0</v>
      </c>
      <c r="S4606" s="42">
        <v>3851.0</v>
      </c>
    </row>
    <row r="4607">
      <c r="A4607" s="42">
        <v>7567.0</v>
      </c>
      <c r="B4607" s="42">
        <v>2.0</v>
      </c>
      <c r="D4607" s="42">
        <v>7567.0</v>
      </c>
      <c r="E4607" s="42">
        <v>1.0</v>
      </c>
      <c r="O4607" s="42">
        <v>4605.0</v>
      </c>
      <c r="P4607" s="42">
        <v>4886.0</v>
      </c>
      <c r="S4607" s="42">
        <v>4886.0</v>
      </c>
    </row>
    <row r="4608">
      <c r="A4608" s="42">
        <v>7568.0</v>
      </c>
      <c r="B4608" s="42">
        <v>2.0</v>
      </c>
      <c r="D4608" s="42">
        <v>7568.0</v>
      </c>
      <c r="E4608" s="42">
        <v>2.0</v>
      </c>
      <c r="O4608" s="42">
        <v>4606.0</v>
      </c>
      <c r="P4608" s="42">
        <v>4645.0</v>
      </c>
      <c r="S4608" s="42">
        <v>4645.0</v>
      </c>
    </row>
    <row r="4609">
      <c r="A4609" s="42">
        <v>7569.0</v>
      </c>
      <c r="B4609" s="42">
        <v>3.0</v>
      </c>
      <c r="D4609" s="42">
        <v>7569.0</v>
      </c>
      <c r="E4609" s="42">
        <v>3.0</v>
      </c>
      <c r="O4609" s="42">
        <v>4607.0</v>
      </c>
      <c r="P4609" s="42">
        <v>5359.0</v>
      </c>
      <c r="S4609" s="42">
        <v>5359.0</v>
      </c>
    </row>
    <row r="4610">
      <c r="A4610" s="42">
        <v>7570.0</v>
      </c>
      <c r="B4610" s="42">
        <v>4.0</v>
      </c>
      <c r="D4610" s="42">
        <v>7570.0</v>
      </c>
      <c r="E4610" s="42">
        <v>5.0</v>
      </c>
      <c r="O4610" s="42">
        <v>4608.0</v>
      </c>
      <c r="P4610" s="42">
        <v>5061.0</v>
      </c>
      <c r="S4610" s="42">
        <v>5061.0</v>
      </c>
    </row>
    <row r="4611">
      <c r="A4611" s="42">
        <v>7571.0</v>
      </c>
      <c r="B4611" s="42">
        <v>4.0</v>
      </c>
      <c r="D4611" s="42">
        <v>7571.0</v>
      </c>
      <c r="E4611" s="42">
        <v>3.0</v>
      </c>
      <c r="O4611" s="42">
        <v>4609.0</v>
      </c>
      <c r="P4611" s="42">
        <v>5185.0</v>
      </c>
      <c r="S4611" s="42">
        <v>5185.0</v>
      </c>
    </row>
    <row r="4612">
      <c r="A4612" s="42">
        <v>7572.0</v>
      </c>
      <c r="B4612" s="42">
        <v>4.0</v>
      </c>
      <c r="D4612" s="42">
        <v>7572.0</v>
      </c>
      <c r="E4612" s="42">
        <v>4.0</v>
      </c>
      <c r="O4612" s="42">
        <v>4610.0</v>
      </c>
      <c r="P4612" s="42">
        <v>4867.0</v>
      </c>
      <c r="S4612" s="42">
        <v>4867.0</v>
      </c>
    </row>
    <row r="4613">
      <c r="A4613" s="42">
        <v>7573.0</v>
      </c>
      <c r="B4613" s="42">
        <v>5.0</v>
      </c>
      <c r="D4613" s="42">
        <v>7573.0</v>
      </c>
      <c r="E4613" s="42">
        <v>5.0</v>
      </c>
      <c r="O4613" s="42">
        <v>4611.0</v>
      </c>
      <c r="P4613" s="42">
        <v>4656.0</v>
      </c>
      <c r="S4613" s="42">
        <v>4656.0</v>
      </c>
    </row>
    <row r="4614">
      <c r="A4614" s="42">
        <v>7574.0</v>
      </c>
      <c r="B4614" s="42">
        <v>8.0</v>
      </c>
      <c r="D4614" s="42">
        <v>7574.0</v>
      </c>
      <c r="E4614" s="42">
        <v>8.0</v>
      </c>
      <c r="O4614" s="42">
        <v>4612.0</v>
      </c>
      <c r="P4614" s="42">
        <v>5124.0</v>
      </c>
      <c r="S4614" s="42">
        <v>5124.0</v>
      </c>
    </row>
    <row r="4615">
      <c r="A4615" s="42">
        <v>7575.0</v>
      </c>
      <c r="B4615" s="42">
        <v>8.0</v>
      </c>
      <c r="D4615" s="42">
        <v>7575.0</v>
      </c>
      <c r="E4615" s="42">
        <v>8.0</v>
      </c>
      <c r="O4615" s="42">
        <v>4613.0</v>
      </c>
      <c r="P4615" s="42">
        <v>5167.0</v>
      </c>
      <c r="S4615" s="42">
        <v>5167.0</v>
      </c>
    </row>
    <row r="4616">
      <c r="A4616" s="42">
        <v>7576.0</v>
      </c>
      <c r="B4616" s="42">
        <v>6.0</v>
      </c>
      <c r="D4616" s="42">
        <v>7576.0</v>
      </c>
      <c r="E4616" s="42">
        <v>6.0</v>
      </c>
      <c r="O4616" s="42">
        <v>4614.0</v>
      </c>
      <c r="P4616" s="42">
        <v>4449.0</v>
      </c>
      <c r="S4616" s="42">
        <v>4449.0</v>
      </c>
    </row>
    <row r="4617">
      <c r="A4617" s="42">
        <v>7577.0</v>
      </c>
      <c r="B4617" s="42">
        <v>4.0</v>
      </c>
      <c r="D4617" s="42">
        <v>7577.0</v>
      </c>
      <c r="E4617" s="42">
        <v>4.0</v>
      </c>
      <c r="O4617" s="42">
        <v>4615.0</v>
      </c>
      <c r="P4617" s="42">
        <v>4248.0</v>
      </c>
      <c r="S4617" s="42">
        <v>4248.0</v>
      </c>
    </row>
    <row r="4618">
      <c r="A4618" s="42">
        <v>7578.0</v>
      </c>
      <c r="B4618" s="42">
        <v>4.0</v>
      </c>
      <c r="D4618" s="42">
        <v>7578.0</v>
      </c>
      <c r="E4618" s="42">
        <v>4.0</v>
      </c>
      <c r="O4618" s="42">
        <v>4616.0</v>
      </c>
      <c r="P4618" s="42">
        <v>4081.0</v>
      </c>
      <c r="S4618" s="42">
        <v>4081.0</v>
      </c>
    </row>
    <row r="4619">
      <c r="A4619" s="42">
        <v>7579.0</v>
      </c>
      <c r="B4619" s="42">
        <v>4.0</v>
      </c>
      <c r="D4619" s="42">
        <v>7579.0</v>
      </c>
      <c r="E4619" s="42">
        <v>4.0</v>
      </c>
      <c r="O4619" s="42">
        <v>4617.0</v>
      </c>
      <c r="P4619" s="42">
        <v>4429.0</v>
      </c>
      <c r="S4619" s="42">
        <v>4429.0</v>
      </c>
    </row>
    <row r="4620">
      <c r="A4620" s="42">
        <v>7580.0</v>
      </c>
      <c r="B4620" s="42">
        <v>4.0</v>
      </c>
      <c r="D4620" s="42">
        <v>7580.0</v>
      </c>
      <c r="E4620" s="42">
        <v>4.0</v>
      </c>
      <c r="O4620" s="42">
        <v>4618.0</v>
      </c>
      <c r="P4620" s="42">
        <v>4410.0</v>
      </c>
      <c r="S4620" s="42">
        <v>4410.0</v>
      </c>
    </row>
    <row r="4621">
      <c r="A4621" s="42">
        <v>7581.0</v>
      </c>
      <c r="B4621" s="42">
        <v>5.0</v>
      </c>
      <c r="D4621" s="42">
        <v>7581.0</v>
      </c>
      <c r="E4621" s="42">
        <v>5.0</v>
      </c>
      <c r="O4621" s="42">
        <v>4619.0</v>
      </c>
      <c r="P4621" s="42">
        <v>5024.0</v>
      </c>
      <c r="S4621" s="42">
        <v>5024.0</v>
      </c>
    </row>
    <row r="4622">
      <c r="A4622" s="42">
        <v>7582.0</v>
      </c>
      <c r="B4622" s="42">
        <v>6.0</v>
      </c>
      <c r="D4622" s="42">
        <v>7582.0</v>
      </c>
      <c r="E4622" s="42">
        <v>7.0</v>
      </c>
      <c r="O4622" s="42">
        <v>4620.0</v>
      </c>
      <c r="P4622" s="42">
        <v>5342.0</v>
      </c>
      <c r="S4622" s="42">
        <v>5342.0</v>
      </c>
    </row>
    <row r="4623">
      <c r="A4623" s="42">
        <v>7583.0</v>
      </c>
      <c r="B4623" s="42">
        <v>7.0</v>
      </c>
      <c r="D4623" s="42">
        <v>7583.0</v>
      </c>
      <c r="E4623" s="42">
        <v>6.0</v>
      </c>
      <c r="O4623" s="42">
        <v>4621.0</v>
      </c>
      <c r="P4623" s="42">
        <v>5611.0</v>
      </c>
      <c r="S4623" s="42">
        <v>5611.0</v>
      </c>
    </row>
    <row r="4624">
      <c r="A4624" s="42">
        <v>7584.0</v>
      </c>
      <c r="B4624" s="42">
        <v>5.0</v>
      </c>
      <c r="D4624" s="42">
        <v>7584.0</v>
      </c>
      <c r="E4624" s="42">
        <v>5.0</v>
      </c>
      <c r="O4624" s="42">
        <v>4622.0</v>
      </c>
      <c r="P4624" s="42">
        <v>5866.0</v>
      </c>
      <c r="S4624" s="42">
        <v>5866.0</v>
      </c>
    </row>
    <row r="4625">
      <c r="A4625" s="42">
        <v>7585.0</v>
      </c>
      <c r="B4625" s="42">
        <v>2.0</v>
      </c>
      <c r="D4625" s="42">
        <v>7585.0</v>
      </c>
      <c r="E4625" s="42">
        <v>3.0</v>
      </c>
      <c r="O4625" s="42">
        <v>4623.0</v>
      </c>
      <c r="P4625" s="42">
        <v>5492.0</v>
      </c>
      <c r="S4625" s="42">
        <v>5492.0</v>
      </c>
    </row>
    <row r="4626">
      <c r="A4626" s="42">
        <v>7586.0</v>
      </c>
      <c r="B4626" s="42">
        <v>4.0</v>
      </c>
      <c r="D4626" s="42">
        <v>7586.0</v>
      </c>
      <c r="E4626" s="42">
        <v>3.0</v>
      </c>
      <c r="O4626" s="42">
        <v>4624.0</v>
      </c>
      <c r="P4626" s="42">
        <v>5063.0</v>
      </c>
      <c r="S4626" s="42">
        <v>5063.0</v>
      </c>
    </row>
    <row r="4627">
      <c r="A4627" s="42">
        <v>7587.0</v>
      </c>
      <c r="B4627" s="42">
        <v>6.0</v>
      </c>
      <c r="D4627" s="42">
        <v>7587.0</v>
      </c>
      <c r="E4627" s="42">
        <v>8.0</v>
      </c>
      <c r="O4627" s="42">
        <v>4625.0</v>
      </c>
      <c r="P4627" s="42">
        <v>5008.0</v>
      </c>
      <c r="S4627" s="42">
        <v>5008.0</v>
      </c>
    </row>
    <row r="4628">
      <c r="A4628" s="42">
        <v>7588.0</v>
      </c>
      <c r="B4628" s="42">
        <v>8.0</v>
      </c>
      <c r="D4628" s="42">
        <v>7588.0</v>
      </c>
      <c r="E4628" s="42">
        <v>6.0</v>
      </c>
      <c r="O4628" s="42">
        <v>4626.0</v>
      </c>
      <c r="P4628" s="42">
        <v>6017.0</v>
      </c>
      <c r="S4628" s="42">
        <v>6017.0</v>
      </c>
    </row>
    <row r="4629">
      <c r="A4629" s="42">
        <v>7589.0</v>
      </c>
      <c r="B4629" s="42">
        <v>7.0</v>
      </c>
      <c r="D4629" s="42">
        <v>7589.0</v>
      </c>
      <c r="E4629" s="42">
        <v>7.0</v>
      </c>
      <c r="O4629" s="42">
        <v>4627.0</v>
      </c>
      <c r="P4629" s="42">
        <v>5466.0</v>
      </c>
      <c r="S4629" s="42">
        <v>5466.0</v>
      </c>
    </row>
    <row r="4630">
      <c r="A4630" s="42">
        <v>7590.0</v>
      </c>
      <c r="B4630" s="42">
        <v>8.0</v>
      </c>
      <c r="D4630" s="42">
        <v>7590.0</v>
      </c>
      <c r="E4630" s="42">
        <v>12.0</v>
      </c>
      <c r="O4630" s="42">
        <v>4628.0</v>
      </c>
      <c r="P4630" s="42">
        <v>5306.0</v>
      </c>
      <c r="S4630" s="42">
        <v>5306.0</v>
      </c>
    </row>
    <row r="4631">
      <c r="A4631" s="42">
        <v>7591.0</v>
      </c>
      <c r="B4631" s="42">
        <v>10.0</v>
      </c>
      <c r="D4631" s="42">
        <v>7591.0</v>
      </c>
      <c r="E4631" s="42">
        <v>7.0</v>
      </c>
      <c r="O4631" s="42">
        <v>4629.0</v>
      </c>
      <c r="P4631" s="42">
        <v>5799.0</v>
      </c>
      <c r="S4631" s="42">
        <v>5799.0</v>
      </c>
    </row>
    <row r="4632">
      <c r="A4632" s="42">
        <v>7592.0</v>
      </c>
      <c r="B4632" s="42">
        <v>9.0</v>
      </c>
      <c r="D4632" s="42">
        <v>7592.0</v>
      </c>
      <c r="E4632" s="42">
        <v>8.0</v>
      </c>
      <c r="O4632" s="42">
        <v>4630.0</v>
      </c>
      <c r="P4632" s="42">
        <v>5751.0</v>
      </c>
      <c r="S4632" s="42">
        <v>5751.0</v>
      </c>
    </row>
    <row r="4633">
      <c r="A4633" s="42">
        <v>7593.0</v>
      </c>
      <c r="B4633" s="42">
        <v>11.0</v>
      </c>
      <c r="D4633" s="42">
        <v>7593.0</v>
      </c>
      <c r="E4633" s="42">
        <v>12.0</v>
      </c>
      <c r="O4633" s="42">
        <v>4631.0</v>
      </c>
      <c r="P4633" s="42">
        <v>6068.0</v>
      </c>
      <c r="S4633" s="42">
        <v>6068.0</v>
      </c>
    </row>
    <row r="4634">
      <c r="A4634" s="42">
        <v>7594.0</v>
      </c>
      <c r="B4634" s="42">
        <v>9.0</v>
      </c>
      <c r="D4634" s="42">
        <v>7594.0</v>
      </c>
      <c r="E4634" s="42">
        <v>8.0</v>
      </c>
      <c r="O4634" s="42">
        <v>4632.0</v>
      </c>
      <c r="P4634" s="42">
        <v>6112.0</v>
      </c>
      <c r="S4634" s="42">
        <v>6112.0</v>
      </c>
    </row>
    <row r="4635">
      <c r="A4635" s="42">
        <v>7595.0</v>
      </c>
      <c r="B4635" s="42">
        <v>9.0</v>
      </c>
      <c r="D4635" s="42">
        <v>7595.0</v>
      </c>
      <c r="E4635" s="42">
        <v>9.0</v>
      </c>
      <c r="O4635" s="42">
        <v>4633.0</v>
      </c>
      <c r="P4635" s="42">
        <v>5264.0</v>
      </c>
      <c r="S4635" s="42">
        <v>5264.0</v>
      </c>
    </row>
    <row r="4636">
      <c r="A4636" s="42">
        <v>7596.0</v>
      </c>
      <c r="B4636" s="42">
        <v>8.0</v>
      </c>
      <c r="D4636" s="42">
        <v>7596.0</v>
      </c>
      <c r="E4636" s="42">
        <v>10.0</v>
      </c>
      <c r="O4636" s="42">
        <v>4634.0</v>
      </c>
      <c r="P4636" s="42">
        <v>5403.0</v>
      </c>
      <c r="S4636" s="42">
        <v>5403.0</v>
      </c>
    </row>
    <row r="4637">
      <c r="A4637" s="42">
        <v>7597.0</v>
      </c>
      <c r="B4637" s="42">
        <v>10.0</v>
      </c>
      <c r="D4637" s="42">
        <v>7597.0</v>
      </c>
      <c r="E4637" s="42">
        <v>8.0</v>
      </c>
      <c r="O4637" s="42">
        <v>4635.0</v>
      </c>
      <c r="P4637" s="42">
        <v>6342.0</v>
      </c>
      <c r="S4637" s="42">
        <v>6342.0</v>
      </c>
    </row>
    <row r="4638">
      <c r="A4638" s="42">
        <v>7598.0</v>
      </c>
      <c r="B4638" s="42">
        <v>9.0</v>
      </c>
      <c r="D4638" s="42">
        <v>7598.0</v>
      </c>
      <c r="E4638" s="42">
        <v>10.0</v>
      </c>
      <c r="O4638" s="42">
        <v>4636.0</v>
      </c>
      <c r="P4638" s="42">
        <v>6175.0</v>
      </c>
      <c r="S4638" s="42">
        <v>6175.0</v>
      </c>
    </row>
    <row r="4639">
      <c r="A4639" s="42">
        <v>7599.0</v>
      </c>
      <c r="B4639" s="42">
        <v>11.0</v>
      </c>
      <c r="D4639" s="42">
        <v>7599.0</v>
      </c>
      <c r="E4639" s="42">
        <v>10.0</v>
      </c>
      <c r="O4639" s="42">
        <v>4637.0</v>
      </c>
      <c r="P4639" s="42">
        <v>5937.0</v>
      </c>
      <c r="S4639" s="42">
        <v>5937.0</v>
      </c>
    </row>
    <row r="4640">
      <c r="A4640" s="42">
        <v>7600.0</v>
      </c>
      <c r="B4640" s="42">
        <v>9.0</v>
      </c>
      <c r="D4640" s="42">
        <v>7600.0</v>
      </c>
      <c r="E4640" s="42">
        <v>11.0</v>
      </c>
      <c r="O4640" s="42">
        <v>4638.0</v>
      </c>
      <c r="P4640" s="42">
        <v>5809.0</v>
      </c>
      <c r="S4640" s="42">
        <v>5809.0</v>
      </c>
    </row>
    <row r="4641">
      <c r="A4641" s="42">
        <v>7601.0</v>
      </c>
      <c r="B4641" s="42">
        <v>6.0</v>
      </c>
      <c r="D4641" s="42">
        <v>7601.0</v>
      </c>
      <c r="E4641" s="42">
        <v>4.0</v>
      </c>
      <c r="O4641" s="42">
        <v>4639.0</v>
      </c>
      <c r="P4641" s="42">
        <v>5548.0</v>
      </c>
      <c r="S4641" s="42">
        <v>5548.0</v>
      </c>
    </row>
    <row r="4642">
      <c r="A4642" s="42">
        <v>7602.0</v>
      </c>
      <c r="B4642" s="42">
        <v>4.0</v>
      </c>
      <c r="D4642" s="42">
        <v>7602.0</v>
      </c>
      <c r="E4642" s="42">
        <v>4.0</v>
      </c>
      <c r="O4642" s="42">
        <v>4640.0</v>
      </c>
      <c r="P4642" s="42">
        <v>5594.0</v>
      </c>
      <c r="S4642" s="42">
        <v>5594.0</v>
      </c>
    </row>
    <row r="4643">
      <c r="A4643" s="42">
        <v>7603.0</v>
      </c>
      <c r="B4643" s="42">
        <v>3.0</v>
      </c>
      <c r="D4643" s="42">
        <v>7603.0</v>
      </c>
      <c r="E4643" s="42">
        <v>3.0</v>
      </c>
      <c r="O4643" s="42">
        <v>4641.0</v>
      </c>
      <c r="P4643" s="42">
        <v>5495.0</v>
      </c>
      <c r="S4643" s="42">
        <v>5495.0</v>
      </c>
    </row>
    <row r="4644">
      <c r="A4644" s="42">
        <v>7604.0</v>
      </c>
      <c r="B4644" s="42">
        <v>5.0</v>
      </c>
      <c r="D4644" s="42">
        <v>7604.0</v>
      </c>
      <c r="E4644" s="42">
        <v>5.0</v>
      </c>
      <c r="O4644" s="42">
        <v>4642.0</v>
      </c>
      <c r="P4644" s="42">
        <v>5663.0</v>
      </c>
      <c r="S4644" s="42">
        <v>5663.0</v>
      </c>
    </row>
    <row r="4645">
      <c r="A4645" s="42">
        <v>7605.0</v>
      </c>
      <c r="B4645" s="42">
        <v>5.0</v>
      </c>
      <c r="D4645" s="42">
        <v>7605.0</v>
      </c>
      <c r="E4645" s="42">
        <v>5.0</v>
      </c>
      <c r="O4645" s="42">
        <v>4643.0</v>
      </c>
      <c r="P4645" s="42">
        <v>5678.0</v>
      </c>
      <c r="S4645" s="42">
        <v>5678.0</v>
      </c>
    </row>
    <row r="4646">
      <c r="A4646" s="42">
        <v>7606.0</v>
      </c>
      <c r="B4646" s="42">
        <v>5.0</v>
      </c>
      <c r="D4646" s="42">
        <v>7606.0</v>
      </c>
      <c r="E4646" s="42">
        <v>5.0</v>
      </c>
      <c r="O4646" s="42">
        <v>4644.0</v>
      </c>
      <c r="P4646" s="42">
        <v>5689.0</v>
      </c>
      <c r="S4646" s="42">
        <v>5689.0</v>
      </c>
    </row>
    <row r="4647">
      <c r="A4647" s="42">
        <v>7607.0</v>
      </c>
      <c r="B4647" s="42">
        <v>6.0</v>
      </c>
      <c r="D4647" s="42">
        <v>7607.0</v>
      </c>
      <c r="E4647" s="42">
        <v>6.0</v>
      </c>
      <c r="O4647" s="42">
        <v>4645.0</v>
      </c>
      <c r="P4647" s="42">
        <v>5018.0</v>
      </c>
      <c r="S4647" s="42">
        <v>5018.0</v>
      </c>
    </row>
    <row r="4648">
      <c r="A4648" s="42">
        <v>7608.0</v>
      </c>
      <c r="B4648" s="42">
        <v>7.0</v>
      </c>
      <c r="D4648" s="42">
        <v>7608.0</v>
      </c>
      <c r="E4648" s="42">
        <v>7.0</v>
      </c>
      <c r="O4648" s="42">
        <v>4646.0</v>
      </c>
      <c r="P4648" s="42">
        <v>5228.0</v>
      </c>
      <c r="S4648" s="42">
        <v>5228.0</v>
      </c>
    </row>
    <row r="4649">
      <c r="A4649" s="42">
        <v>7609.0</v>
      </c>
      <c r="B4649" s="42">
        <v>9.0</v>
      </c>
      <c r="D4649" s="42">
        <v>7609.0</v>
      </c>
      <c r="E4649" s="42">
        <v>9.0</v>
      </c>
      <c r="O4649" s="42">
        <v>4647.0</v>
      </c>
      <c r="P4649" s="42">
        <v>5875.0</v>
      </c>
      <c r="S4649" s="42">
        <v>5875.0</v>
      </c>
    </row>
    <row r="4650">
      <c r="A4650" s="42">
        <v>7610.0</v>
      </c>
      <c r="B4650" s="42">
        <v>9.0</v>
      </c>
      <c r="D4650" s="42">
        <v>7610.0</v>
      </c>
      <c r="E4650" s="42">
        <v>9.0</v>
      </c>
      <c r="O4650" s="42">
        <v>4648.0</v>
      </c>
      <c r="P4650" s="42">
        <v>4999.0</v>
      </c>
      <c r="S4650" s="42">
        <v>4999.0</v>
      </c>
    </row>
    <row r="4651">
      <c r="A4651" s="42">
        <v>7611.0</v>
      </c>
      <c r="B4651" s="42">
        <v>10.0</v>
      </c>
      <c r="D4651" s="42">
        <v>7611.0</v>
      </c>
      <c r="E4651" s="42">
        <v>10.0</v>
      </c>
      <c r="O4651" s="42">
        <v>4649.0</v>
      </c>
      <c r="P4651" s="42">
        <v>5317.0</v>
      </c>
      <c r="S4651" s="42">
        <v>5317.0</v>
      </c>
    </row>
    <row r="4652">
      <c r="A4652" s="42">
        <v>7612.0</v>
      </c>
      <c r="B4652" s="42">
        <v>9.0</v>
      </c>
      <c r="D4652" s="42">
        <v>7612.0</v>
      </c>
      <c r="E4652" s="42">
        <v>9.0</v>
      </c>
      <c r="O4652" s="42">
        <v>4650.0</v>
      </c>
      <c r="P4652" s="42">
        <v>5558.0</v>
      </c>
      <c r="S4652" s="42">
        <v>5558.0</v>
      </c>
    </row>
    <row r="4653">
      <c r="A4653" s="42">
        <v>7613.0</v>
      </c>
      <c r="B4653" s="42">
        <v>10.0</v>
      </c>
      <c r="D4653" s="42">
        <v>7613.0</v>
      </c>
      <c r="E4653" s="42">
        <v>10.0</v>
      </c>
      <c r="O4653" s="42">
        <v>4651.0</v>
      </c>
      <c r="P4653" s="42">
        <v>6496.0</v>
      </c>
      <c r="S4653" s="42">
        <v>6496.0</v>
      </c>
    </row>
    <row r="4654">
      <c r="A4654" s="42">
        <v>7614.0</v>
      </c>
      <c r="B4654" s="42">
        <v>7.0</v>
      </c>
      <c r="D4654" s="42">
        <v>7614.0</v>
      </c>
      <c r="E4654" s="42">
        <v>8.0</v>
      </c>
      <c r="O4654" s="42">
        <v>4652.0</v>
      </c>
      <c r="P4654" s="42">
        <v>6260.0</v>
      </c>
      <c r="S4654" s="42">
        <v>6260.0</v>
      </c>
    </row>
    <row r="4655">
      <c r="A4655" s="42">
        <v>7615.0</v>
      </c>
      <c r="B4655" s="42">
        <v>8.0</v>
      </c>
      <c r="D4655" s="42">
        <v>7615.0</v>
      </c>
      <c r="E4655" s="42">
        <v>7.0</v>
      </c>
      <c r="O4655" s="42">
        <v>4653.0</v>
      </c>
      <c r="P4655" s="42">
        <v>6327.0</v>
      </c>
      <c r="S4655" s="42">
        <v>6327.0</v>
      </c>
    </row>
    <row r="4656">
      <c r="A4656" s="42">
        <v>7616.0</v>
      </c>
      <c r="B4656" s="42">
        <v>6.0</v>
      </c>
      <c r="D4656" s="42">
        <v>7616.0</v>
      </c>
      <c r="E4656" s="42">
        <v>6.0</v>
      </c>
      <c r="O4656" s="42">
        <v>4654.0</v>
      </c>
      <c r="P4656" s="42">
        <v>6490.0</v>
      </c>
      <c r="S4656" s="42">
        <v>6490.0</v>
      </c>
    </row>
    <row r="4657">
      <c r="A4657" s="42">
        <v>7617.0</v>
      </c>
      <c r="B4657" s="42">
        <v>7.0</v>
      </c>
      <c r="D4657" s="42">
        <v>7617.0</v>
      </c>
      <c r="E4657" s="42">
        <v>7.0</v>
      </c>
      <c r="O4657" s="42">
        <v>4655.0</v>
      </c>
      <c r="P4657" s="42">
        <v>5641.0</v>
      </c>
      <c r="S4657" s="42">
        <v>5641.0</v>
      </c>
    </row>
    <row r="4658">
      <c r="A4658" s="42">
        <v>7618.0</v>
      </c>
      <c r="B4658" s="42">
        <v>7.0</v>
      </c>
      <c r="D4658" s="42">
        <v>7618.0</v>
      </c>
      <c r="E4658" s="42">
        <v>8.0</v>
      </c>
      <c r="O4658" s="42">
        <v>4656.0</v>
      </c>
      <c r="P4658" s="42">
        <v>6341.0</v>
      </c>
      <c r="S4658" s="42">
        <v>6341.0</v>
      </c>
    </row>
    <row r="4659">
      <c r="A4659" s="42">
        <v>7619.0</v>
      </c>
      <c r="B4659" s="42">
        <v>7.0</v>
      </c>
      <c r="D4659" s="42">
        <v>7619.0</v>
      </c>
      <c r="E4659" s="42">
        <v>6.0</v>
      </c>
      <c r="O4659" s="42">
        <v>4657.0</v>
      </c>
      <c r="P4659" s="42">
        <v>6099.0</v>
      </c>
      <c r="S4659" s="42">
        <v>6099.0</v>
      </c>
    </row>
    <row r="4660">
      <c r="A4660" s="42">
        <v>7620.0</v>
      </c>
      <c r="B4660" s="42">
        <v>8.0</v>
      </c>
      <c r="D4660" s="42">
        <v>7620.0</v>
      </c>
      <c r="E4660" s="42">
        <v>8.0</v>
      </c>
      <c r="O4660" s="42">
        <v>4658.0</v>
      </c>
      <c r="P4660" s="42">
        <v>6670.0</v>
      </c>
      <c r="S4660" s="42">
        <v>6670.0</v>
      </c>
    </row>
    <row r="4661">
      <c r="A4661" s="42">
        <v>7621.0</v>
      </c>
      <c r="B4661" s="42">
        <v>8.0</v>
      </c>
      <c r="D4661" s="42">
        <v>7621.0</v>
      </c>
      <c r="E4661" s="42">
        <v>8.0</v>
      </c>
      <c r="O4661" s="42">
        <v>4659.0</v>
      </c>
      <c r="P4661" s="42">
        <v>6706.0</v>
      </c>
      <c r="S4661" s="42">
        <v>6706.0</v>
      </c>
    </row>
    <row r="4662">
      <c r="A4662" s="42">
        <v>7622.0</v>
      </c>
      <c r="B4662" s="42">
        <v>11.0</v>
      </c>
      <c r="D4662" s="42">
        <v>7622.0</v>
      </c>
      <c r="E4662" s="42">
        <v>12.0</v>
      </c>
      <c r="O4662" s="42">
        <v>4660.0</v>
      </c>
      <c r="P4662" s="42">
        <v>6199.0</v>
      </c>
      <c r="S4662" s="42">
        <v>6199.0</v>
      </c>
    </row>
    <row r="4663">
      <c r="A4663" s="42">
        <v>7623.0</v>
      </c>
      <c r="B4663" s="42">
        <v>11.0</v>
      </c>
      <c r="D4663" s="42">
        <v>7623.0</v>
      </c>
      <c r="E4663" s="42">
        <v>10.0</v>
      </c>
      <c r="O4663" s="42">
        <v>4661.0</v>
      </c>
      <c r="P4663" s="42">
        <v>6772.0</v>
      </c>
      <c r="S4663" s="42">
        <v>6772.0</v>
      </c>
    </row>
    <row r="4664">
      <c r="A4664" s="42">
        <v>7628.0</v>
      </c>
      <c r="B4664" s="42">
        <v>14.0</v>
      </c>
      <c r="D4664" s="42">
        <v>7628.0</v>
      </c>
      <c r="E4664" s="42">
        <v>14.0</v>
      </c>
      <c r="O4664" s="42">
        <v>4662.0</v>
      </c>
      <c r="P4664" s="42">
        <v>6909.0</v>
      </c>
      <c r="S4664" s="42">
        <v>6909.0</v>
      </c>
    </row>
    <row r="4665">
      <c r="A4665" s="42">
        <v>7629.0</v>
      </c>
      <c r="B4665" s="42">
        <v>13.0</v>
      </c>
      <c r="D4665" s="42">
        <v>7629.0</v>
      </c>
      <c r="E4665" s="42">
        <v>14.0</v>
      </c>
      <c r="O4665" s="42">
        <v>4663.0</v>
      </c>
      <c r="P4665" s="42">
        <v>6752.0</v>
      </c>
      <c r="S4665" s="42">
        <v>6752.0</v>
      </c>
    </row>
    <row r="4666">
      <c r="A4666" s="42">
        <v>7630.0</v>
      </c>
      <c r="B4666" s="42">
        <v>10.0</v>
      </c>
      <c r="D4666" s="42">
        <v>7630.0</v>
      </c>
      <c r="E4666" s="42">
        <v>9.0</v>
      </c>
      <c r="O4666" s="42">
        <v>4664.0</v>
      </c>
      <c r="P4666" s="42">
        <v>6635.0</v>
      </c>
      <c r="S4666" s="42">
        <v>6635.0</v>
      </c>
    </row>
    <row r="4667">
      <c r="A4667" s="42">
        <v>7631.0</v>
      </c>
      <c r="B4667" s="42">
        <v>10.0</v>
      </c>
      <c r="D4667" s="42">
        <v>7631.0</v>
      </c>
      <c r="E4667" s="42">
        <v>10.0</v>
      </c>
      <c r="O4667" s="42">
        <v>4665.0</v>
      </c>
      <c r="P4667" s="42">
        <v>7249.0</v>
      </c>
      <c r="S4667" s="42">
        <v>7249.0</v>
      </c>
    </row>
    <row r="4668">
      <c r="A4668" s="42">
        <v>7632.0</v>
      </c>
      <c r="B4668" s="42">
        <v>12.0</v>
      </c>
      <c r="D4668" s="42">
        <v>7632.0</v>
      </c>
      <c r="E4668" s="42">
        <v>12.0</v>
      </c>
      <c r="O4668" s="42">
        <v>4666.0</v>
      </c>
      <c r="P4668" s="42">
        <v>6704.0</v>
      </c>
      <c r="S4668" s="42">
        <v>6704.0</v>
      </c>
    </row>
    <row r="4669">
      <c r="A4669" s="42">
        <v>7643.0</v>
      </c>
      <c r="B4669" s="42">
        <v>12.0</v>
      </c>
      <c r="D4669" s="42">
        <v>7643.0</v>
      </c>
      <c r="E4669" s="42">
        <v>12.0</v>
      </c>
      <c r="O4669" s="42">
        <v>4667.0</v>
      </c>
      <c r="P4669" s="42">
        <v>6154.0</v>
      </c>
      <c r="S4669" s="42">
        <v>6154.0</v>
      </c>
    </row>
    <row r="4670">
      <c r="A4670" s="42">
        <v>7644.0</v>
      </c>
      <c r="B4670" s="42">
        <v>9.0</v>
      </c>
      <c r="D4670" s="42">
        <v>7644.0</v>
      </c>
      <c r="E4670" s="42">
        <v>9.0</v>
      </c>
      <c r="O4670" s="42">
        <v>4668.0</v>
      </c>
      <c r="P4670" s="42">
        <v>6712.0</v>
      </c>
      <c r="S4670" s="42">
        <v>6712.0</v>
      </c>
    </row>
    <row r="4671">
      <c r="A4671" s="42">
        <v>7653.0</v>
      </c>
      <c r="B4671" s="42">
        <v>12.0</v>
      </c>
      <c r="D4671" s="42">
        <v>7653.0</v>
      </c>
      <c r="E4671" s="42">
        <v>15.0</v>
      </c>
      <c r="O4671" s="42">
        <v>4669.0</v>
      </c>
      <c r="P4671" s="42">
        <v>6925.0</v>
      </c>
      <c r="S4671" s="42">
        <v>6925.0</v>
      </c>
    </row>
    <row r="4672">
      <c r="A4672" s="42">
        <v>7654.0</v>
      </c>
      <c r="B4672" s="42">
        <v>12.0</v>
      </c>
      <c r="D4672" s="42">
        <v>7654.0</v>
      </c>
      <c r="E4672" s="42">
        <v>10.0</v>
      </c>
      <c r="O4672" s="42">
        <v>4670.0</v>
      </c>
      <c r="P4672" s="42">
        <v>6788.0</v>
      </c>
      <c r="S4672" s="42">
        <v>6788.0</v>
      </c>
    </row>
    <row r="4673">
      <c r="A4673" s="42">
        <v>7655.0</v>
      </c>
      <c r="B4673" s="42">
        <v>13.0</v>
      </c>
      <c r="D4673" s="42">
        <v>7655.0</v>
      </c>
      <c r="E4673" s="42">
        <v>12.0</v>
      </c>
      <c r="O4673" s="42">
        <v>4671.0</v>
      </c>
      <c r="P4673" s="42">
        <v>5836.0</v>
      </c>
      <c r="S4673" s="42">
        <v>5836.0</v>
      </c>
    </row>
    <row r="4674">
      <c r="A4674" s="42">
        <v>7656.0</v>
      </c>
      <c r="B4674" s="42">
        <v>10.0</v>
      </c>
      <c r="D4674" s="42">
        <v>7656.0</v>
      </c>
      <c r="E4674" s="42">
        <v>12.0</v>
      </c>
      <c r="O4674" s="42">
        <v>4672.0</v>
      </c>
      <c r="P4674" s="42">
        <v>5484.0</v>
      </c>
      <c r="S4674" s="42">
        <v>5484.0</v>
      </c>
    </row>
    <row r="4675">
      <c r="A4675" s="42">
        <v>7657.0</v>
      </c>
      <c r="B4675" s="42">
        <v>11.0</v>
      </c>
      <c r="D4675" s="42">
        <v>7657.0</v>
      </c>
      <c r="E4675" s="42">
        <v>9.0</v>
      </c>
      <c r="O4675" s="42">
        <v>4673.0</v>
      </c>
      <c r="P4675" s="42">
        <v>6646.0</v>
      </c>
      <c r="S4675" s="42">
        <v>6646.0</v>
      </c>
    </row>
    <row r="4676">
      <c r="A4676" s="42">
        <v>7658.0</v>
      </c>
      <c r="B4676" s="42">
        <v>9.0</v>
      </c>
      <c r="D4676" s="42">
        <v>7658.0</v>
      </c>
      <c r="E4676" s="42">
        <v>10.0</v>
      </c>
      <c r="O4676" s="42">
        <v>4674.0</v>
      </c>
      <c r="P4676" s="42">
        <v>6261.0</v>
      </c>
      <c r="S4676" s="42">
        <v>6261.0</v>
      </c>
    </row>
    <row r="4677">
      <c r="A4677" s="42">
        <v>7659.0</v>
      </c>
      <c r="B4677" s="42">
        <v>11.0</v>
      </c>
      <c r="D4677" s="42">
        <v>7659.0</v>
      </c>
      <c r="E4677" s="42">
        <v>10.0</v>
      </c>
      <c r="O4677" s="42">
        <v>4675.0</v>
      </c>
      <c r="P4677" s="42">
        <v>6069.0</v>
      </c>
      <c r="S4677" s="42">
        <v>6069.0</v>
      </c>
    </row>
    <row r="4678">
      <c r="A4678" s="42">
        <v>7660.0</v>
      </c>
      <c r="B4678" s="42">
        <v>10.0</v>
      </c>
      <c r="D4678" s="42">
        <v>7660.0</v>
      </c>
      <c r="E4678" s="42">
        <v>11.0</v>
      </c>
      <c r="O4678" s="42">
        <v>4676.0</v>
      </c>
      <c r="P4678" s="42">
        <v>5829.0</v>
      </c>
      <c r="S4678" s="42">
        <v>5829.0</v>
      </c>
    </row>
    <row r="4679">
      <c r="A4679" s="42">
        <v>7661.0</v>
      </c>
      <c r="B4679" s="42">
        <v>11.0</v>
      </c>
      <c r="D4679" s="42">
        <v>7661.0</v>
      </c>
      <c r="E4679" s="42">
        <v>10.0</v>
      </c>
      <c r="O4679" s="42">
        <v>4677.0</v>
      </c>
      <c r="P4679" s="42">
        <v>6114.0</v>
      </c>
      <c r="S4679" s="42">
        <v>6114.0</v>
      </c>
    </row>
    <row r="4680">
      <c r="A4680" s="42">
        <v>7662.0</v>
      </c>
      <c r="B4680" s="42">
        <v>9.0</v>
      </c>
      <c r="D4680" s="42">
        <v>7662.0</v>
      </c>
      <c r="E4680" s="42">
        <v>9.0</v>
      </c>
      <c r="O4680" s="42">
        <v>4678.0</v>
      </c>
      <c r="P4680" s="42">
        <v>6575.0</v>
      </c>
      <c r="S4680" s="42">
        <v>6575.0</v>
      </c>
    </row>
    <row r="4681">
      <c r="A4681" s="42">
        <v>7663.0</v>
      </c>
      <c r="B4681" s="42">
        <v>8.0</v>
      </c>
      <c r="D4681" s="42">
        <v>7663.0</v>
      </c>
      <c r="E4681" s="42">
        <v>8.0</v>
      </c>
      <c r="O4681" s="42">
        <v>4679.0</v>
      </c>
      <c r="P4681" s="42">
        <v>6811.0</v>
      </c>
      <c r="S4681" s="42">
        <v>6811.0</v>
      </c>
    </row>
    <row r="4682">
      <c r="A4682" s="42">
        <v>7664.0</v>
      </c>
      <c r="B4682" s="42">
        <v>9.0</v>
      </c>
      <c r="D4682" s="42">
        <v>7664.0</v>
      </c>
      <c r="E4682" s="42">
        <v>9.0</v>
      </c>
      <c r="O4682" s="42">
        <v>4680.0</v>
      </c>
      <c r="P4682" s="42">
        <v>7508.0</v>
      </c>
      <c r="S4682" s="42">
        <v>7508.0</v>
      </c>
    </row>
    <row r="4683">
      <c r="A4683" s="42">
        <v>7665.0</v>
      </c>
      <c r="B4683" s="42">
        <v>8.0</v>
      </c>
      <c r="D4683" s="42">
        <v>7665.0</v>
      </c>
      <c r="E4683" s="42">
        <v>8.0</v>
      </c>
      <c r="O4683" s="42">
        <v>4681.0</v>
      </c>
      <c r="P4683" s="42">
        <v>6891.0</v>
      </c>
      <c r="S4683" s="42">
        <v>6891.0</v>
      </c>
    </row>
    <row r="4684">
      <c r="A4684" s="42">
        <v>7666.0</v>
      </c>
      <c r="B4684" s="42">
        <v>8.0</v>
      </c>
      <c r="D4684" s="42">
        <v>7666.0</v>
      </c>
      <c r="E4684" s="42">
        <v>9.0</v>
      </c>
      <c r="O4684" s="42">
        <v>4682.0</v>
      </c>
      <c r="P4684" s="42">
        <v>6463.0</v>
      </c>
      <c r="S4684" s="42">
        <v>6463.0</v>
      </c>
    </row>
    <row r="4685">
      <c r="A4685" s="42">
        <v>7667.0</v>
      </c>
      <c r="B4685" s="42">
        <v>10.0</v>
      </c>
      <c r="D4685" s="42">
        <v>7667.0</v>
      </c>
      <c r="E4685" s="42">
        <v>9.0</v>
      </c>
      <c r="O4685" s="42">
        <v>4683.0</v>
      </c>
      <c r="P4685" s="42">
        <v>6339.0</v>
      </c>
      <c r="S4685" s="42">
        <v>6339.0</v>
      </c>
    </row>
    <row r="4686">
      <c r="A4686" s="42">
        <v>7668.0</v>
      </c>
      <c r="B4686" s="42">
        <v>11.0</v>
      </c>
      <c r="D4686" s="42">
        <v>7668.0</v>
      </c>
      <c r="E4686" s="42">
        <v>11.0</v>
      </c>
      <c r="O4686" s="42">
        <v>4684.0</v>
      </c>
      <c r="P4686" s="42">
        <v>6193.0</v>
      </c>
      <c r="S4686" s="42">
        <v>6193.0</v>
      </c>
    </row>
    <row r="4687">
      <c r="A4687" s="42">
        <v>7669.0</v>
      </c>
      <c r="B4687" s="42">
        <v>10.0</v>
      </c>
      <c r="D4687" s="42">
        <v>7669.0</v>
      </c>
      <c r="E4687" s="42">
        <v>10.0</v>
      </c>
      <c r="O4687" s="42">
        <v>4685.0</v>
      </c>
      <c r="P4687" s="42">
        <v>6015.0</v>
      </c>
      <c r="S4687" s="42">
        <v>6015.0</v>
      </c>
    </row>
    <row r="4688">
      <c r="A4688" s="42">
        <v>7670.0</v>
      </c>
      <c r="B4688" s="42">
        <v>7.0</v>
      </c>
      <c r="D4688" s="42">
        <v>7670.0</v>
      </c>
      <c r="E4688" s="42">
        <v>8.0</v>
      </c>
      <c r="O4688" s="42">
        <v>4686.0</v>
      </c>
      <c r="P4688" s="42">
        <v>6296.0</v>
      </c>
      <c r="S4688" s="42">
        <v>6296.0</v>
      </c>
    </row>
    <row r="4689">
      <c r="A4689" s="42">
        <v>7671.0</v>
      </c>
      <c r="B4689" s="42">
        <v>8.0</v>
      </c>
      <c r="D4689" s="42">
        <v>7671.0</v>
      </c>
      <c r="E4689" s="42">
        <v>7.0</v>
      </c>
      <c r="O4689" s="42">
        <v>4687.0</v>
      </c>
      <c r="P4689" s="42">
        <v>6071.0</v>
      </c>
      <c r="S4689" s="42">
        <v>6071.0</v>
      </c>
    </row>
    <row r="4690">
      <c r="A4690" s="42">
        <v>7672.0</v>
      </c>
      <c r="B4690" s="42">
        <v>9.0</v>
      </c>
      <c r="D4690" s="42">
        <v>7672.0</v>
      </c>
      <c r="E4690" s="42">
        <v>9.0</v>
      </c>
      <c r="O4690" s="42">
        <v>4688.0</v>
      </c>
      <c r="P4690" s="42">
        <v>6329.0</v>
      </c>
      <c r="S4690" s="42">
        <v>6329.0</v>
      </c>
    </row>
    <row r="4691">
      <c r="A4691" s="42">
        <v>7673.0</v>
      </c>
      <c r="B4691" s="42">
        <v>11.0</v>
      </c>
      <c r="D4691" s="42">
        <v>7673.0</v>
      </c>
      <c r="E4691" s="42">
        <v>11.0</v>
      </c>
      <c r="O4691" s="42">
        <v>4689.0</v>
      </c>
      <c r="P4691" s="42">
        <v>7270.0</v>
      </c>
      <c r="S4691" s="42">
        <v>7270.0</v>
      </c>
    </row>
    <row r="4692">
      <c r="A4692" s="42">
        <v>7675.0</v>
      </c>
      <c r="B4692" s="42">
        <v>10.0</v>
      </c>
      <c r="D4692" s="42">
        <v>7675.0</v>
      </c>
      <c r="E4692" s="42">
        <v>10.0</v>
      </c>
      <c r="O4692" s="42">
        <v>4690.0</v>
      </c>
      <c r="P4692" s="42">
        <v>6911.0</v>
      </c>
      <c r="S4692" s="42">
        <v>6911.0</v>
      </c>
    </row>
    <row r="4693">
      <c r="A4693" s="42">
        <v>7676.0</v>
      </c>
      <c r="B4693" s="42">
        <v>9.0</v>
      </c>
      <c r="D4693" s="42">
        <v>7676.0</v>
      </c>
      <c r="E4693" s="42">
        <v>9.0</v>
      </c>
      <c r="O4693" s="42">
        <v>4691.0</v>
      </c>
      <c r="P4693" s="42">
        <v>6996.0</v>
      </c>
      <c r="S4693" s="42">
        <v>6996.0</v>
      </c>
    </row>
    <row r="4694">
      <c r="A4694" s="42">
        <v>7677.0</v>
      </c>
      <c r="B4694" s="42">
        <v>11.0</v>
      </c>
      <c r="D4694" s="42">
        <v>7677.0</v>
      </c>
      <c r="E4694" s="42">
        <v>11.0</v>
      </c>
      <c r="O4694" s="42">
        <v>4692.0</v>
      </c>
      <c r="P4694" s="42">
        <v>7128.0</v>
      </c>
      <c r="S4694" s="42">
        <v>7128.0</v>
      </c>
    </row>
    <row r="4695">
      <c r="A4695" s="42">
        <v>7678.0</v>
      </c>
      <c r="B4695" s="42">
        <v>9.0</v>
      </c>
      <c r="D4695" s="42">
        <v>7678.0</v>
      </c>
      <c r="E4695" s="42">
        <v>9.0</v>
      </c>
      <c r="O4695" s="42">
        <v>4693.0</v>
      </c>
      <c r="P4695" s="42">
        <v>5924.0</v>
      </c>
      <c r="S4695" s="42">
        <v>5924.0</v>
      </c>
    </row>
    <row r="4696">
      <c r="A4696" s="42">
        <v>7679.0</v>
      </c>
      <c r="B4696" s="42">
        <v>7.0</v>
      </c>
      <c r="D4696" s="42">
        <v>7679.0</v>
      </c>
      <c r="E4696" s="42">
        <v>8.0</v>
      </c>
      <c r="O4696" s="42">
        <v>4694.0</v>
      </c>
      <c r="P4696" s="42">
        <v>6350.0</v>
      </c>
      <c r="S4696" s="42">
        <v>6350.0</v>
      </c>
    </row>
    <row r="4697">
      <c r="A4697" s="42">
        <v>7680.0</v>
      </c>
      <c r="B4697" s="42">
        <v>7.0</v>
      </c>
      <c r="D4697" s="42">
        <v>7680.0</v>
      </c>
      <c r="E4697" s="42">
        <v>6.0</v>
      </c>
      <c r="O4697" s="42">
        <v>4695.0</v>
      </c>
      <c r="P4697" s="42">
        <v>5991.0</v>
      </c>
      <c r="S4697" s="42">
        <v>5991.0</v>
      </c>
    </row>
    <row r="4698">
      <c r="A4698" s="42">
        <v>7681.0</v>
      </c>
      <c r="B4698" s="42">
        <v>6.0</v>
      </c>
      <c r="D4698" s="42">
        <v>7681.0</v>
      </c>
      <c r="E4698" s="42">
        <v>6.0</v>
      </c>
      <c r="O4698" s="42">
        <v>4696.0</v>
      </c>
      <c r="P4698" s="42">
        <v>5794.0</v>
      </c>
      <c r="S4698" s="42">
        <v>5794.0</v>
      </c>
    </row>
    <row r="4699">
      <c r="A4699" s="42">
        <v>7682.0</v>
      </c>
      <c r="B4699" s="42">
        <v>6.0</v>
      </c>
      <c r="D4699" s="42">
        <v>7682.0</v>
      </c>
      <c r="E4699" s="42">
        <v>6.0</v>
      </c>
      <c r="O4699" s="42">
        <v>4697.0</v>
      </c>
      <c r="P4699" s="42">
        <v>5419.0</v>
      </c>
      <c r="S4699" s="42">
        <v>5419.0</v>
      </c>
    </row>
    <row r="4700">
      <c r="A4700" s="42">
        <v>7683.0</v>
      </c>
      <c r="B4700" s="42">
        <v>9.0</v>
      </c>
      <c r="D4700" s="42">
        <v>7683.0</v>
      </c>
      <c r="E4700" s="42">
        <v>10.0</v>
      </c>
      <c r="O4700" s="42">
        <v>4698.0</v>
      </c>
      <c r="P4700" s="42">
        <v>4957.0</v>
      </c>
      <c r="S4700" s="42">
        <v>4957.0</v>
      </c>
    </row>
    <row r="4701">
      <c r="A4701" s="42">
        <v>7684.0</v>
      </c>
      <c r="B4701" s="42">
        <v>10.0</v>
      </c>
      <c r="D4701" s="42">
        <v>7684.0</v>
      </c>
      <c r="E4701" s="42">
        <v>9.0</v>
      </c>
      <c r="O4701" s="42">
        <v>4699.0</v>
      </c>
      <c r="P4701" s="42">
        <v>5470.0</v>
      </c>
      <c r="S4701" s="42">
        <v>5470.0</v>
      </c>
    </row>
    <row r="4702">
      <c r="A4702" s="42">
        <v>7685.0</v>
      </c>
      <c r="B4702" s="42">
        <v>10.0</v>
      </c>
      <c r="D4702" s="42">
        <v>7685.0</v>
      </c>
      <c r="E4702" s="42">
        <v>10.0</v>
      </c>
      <c r="O4702" s="42">
        <v>4700.0</v>
      </c>
      <c r="P4702" s="42">
        <v>6478.0</v>
      </c>
      <c r="S4702" s="42">
        <v>6478.0</v>
      </c>
    </row>
    <row r="4703">
      <c r="A4703" s="42">
        <v>7686.0</v>
      </c>
      <c r="B4703" s="42">
        <v>9.0</v>
      </c>
      <c r="D4703" s="42">
        <v>7686.0</v>
      </c>
      <c r="E4703" s="42">
        <v>9.0</v>
      </c>
      <c r="O4703" s="42">
        <v>4701.0</v>
      </c>
      <c r="P4703" s="42">
        <v>6049.0</v>
      </c>
      <c r="S4703" s="42">
        <v>6049.0</v>
      </c>
    </row>
    <row r="4704">
      <c r="A4704" s="42">
        <v>7687.0</v>
      </c>
      <c r="B4704" s="42">
        <v>9.0</v>
      </c>
      <c r="D4704" s="42">
        <v>7687.0</v>
      </c>
      <c r="E4704" s="42">
        <v>9.0</v>
      </c>
      <c r="O4704" s="42">
        <v>4702.0</v>
      </c>
      <c r="P4704" s="42">
        <v>5693.0</v>
      </c>
      <c r="S4704" s="42">
        <v>5693.0</v>
      </c>
    </row>
    <row r="4705">
      <c r="A4705" s="42">
        <v>7688.0</v>
      </c>
      <c r="B4705" s="42">
        <v>8.0</v>
      </c>
      <c r="D4705" s="42">
        <v>7688.0</v>
      </c>
      <c r="E4705" s="42">
        <v>8.0</v>
      </c>
      <c r="O4705" s="42">
        <v>4703.0</v>
      </c>
      <c r="P4705" s="42">
        <v>5473.0</v>
      </c>
      <c r="S4705" s="42">
        <v>5473.0</v>
      </c>
    </row>
    <row r="4706">
      <c r="A4706" s="42">
        <v>7689.0</v>
      </c>
      <c r="B4706" s="42">
        <v>10.0</v>
      </c>
      <c r="D4706" s="42">
        <v>7689.0</v>
      </c>
      <c r="E4706" s="42">
        <v>10.0</v>
      </c>
      <c r="O4706" s="42">
        <v>4704.0</v>
      </c>
      <c r="P4706" s="42">
        <v>5370.0</v>
      </c>
      <c r="S4706" s="42">
        <v>5370.0</v>
      </c>
    </row>
    <row r="4707">
      <c r="A4707" s="42">
        <v>7690.0</v>
      </c>
      <c r="B4707" s="42">
        <v>8.0</v>
      </c>
      <c r="D4707" s="42">
        <v>7690.0</v>
      </c>
      <c r="E4707" s="42">
        <v>9.0</v>
      </c>
      <c r="O4707" s="42">
        <v>4705.0</v>
      </c>
      <c r="P4707" s="42">
        <v>5823.0</v>
      </c>
      <c r="S4707" s="42">
        <v>5823.0</v>
      </c>
    </row>
    <row r="4708">
      <c r="A4708" s="42">
        <v>7691.0</v>
      </c>
      <c r="B4708" s="42">
        <v>9.0</v>
      </c>
      <c r="D4708" s="42">
        <v>7691.0</v>
      </c>
      <c r="E4708" s="42">
        <v>8.0</v>
      </c>
      <c r="O4708" s="42">
        <v>4706.0</v>
      </c>
      <c r="P4708" s="42">
        <v>6032.0</v>
      </c>
      <c r="S4708" s="42">
        <v>6032.0</v>
      </c>
    </row>
    <row r="4709">
      <c r="A4709" s="42">
        <v>7692.0</v>
      </c>
      <c r="B4709" s="42">
        <v>6.0</v>
      </c>
      <c r="D4709" s="42">
        <v>7692.0</v>
      </c>
      <c r="E4709" s="42">
        <v>6.0</v>
      </c>
      <c r="O4709" s="42">
        <v>4707.0</v>
      </c>
      <c r="P4709" s="42">
        <v>5694.0</v>
      </c>
      <c r="S4709" s="42">
        <v>5694.0</v>
      </c>
    </row>
    <row r="4710">
      <c r="A4710" s="42">
        <v>7693.0</v>
      </c>
      <c r="B4710" s="42">
        <v>7.0</v>
      </c>
      <c r="D4710" s="42">
        <v>7693.0</v>
      </c>
      <c r="E4710" s="42">
        <v>7.0</v>
      </c>
      <c r="O4710" s="42">
        <v>4708.0</v>
      </c>
      <c r="P4710" s="42">
        <v>6285.0</v>
      </c>
      <c r="S4710" s="42">
        <v>6285.0</v>
      </c>
    </row>
    <row r="4711">
      <c r="A4711" s="42">
        <v>7694.0</v>
      </c>
      <c r="B4711" s="42">
        <v>8.0</v>
      </c>
      <c r="D4711" s="42">
        <v>7694.0</v>
      </c>
      <c r="E4711" s="42">
        <v>9.0</v>
      </c>
      <c r="O4711" s="42">
        <v>4709.0</v>
      </c>
      <c r="P4711" s="42">
        <v>6642.0</v>
      </c>
      <c r="S4711" s="42">
        <v>6642.0</v>
      </c>
    </row>
    <row r="4712">
      <c r="A4712" s="42">
        <v>7695.0</v>
      </c>
      <c r="B4712" s="42">
        <v>7.0</v>
      </c>
      <c r="D4712" s="42">
        <v>7695.0</v>
      </c>
      <c r="E4712" s="42">
        <v>6.0</v>
      </c>
      <c r="O4712" s="42">
        <v>4710.0</v>
      </c>
      <c r="P4712" s="42">
        <v>5913.0</v>
      </c>
      <c r="S4712" s="42">
        <v>5913.0</v>
      </c>
    </row>
    <row r="4713">
      <c r="A4713" s="42">
        <v>7696.0</v>
      </c>
      <c r="B4713" s="42">
        <v>7.0</v>
      </c>
      <c r="D4713" s="42">
        <v>7696.0</v>
      </c>
      <c r="E4713" s="42">
        <v>7.0</v>
      </c>
      <c r="O4713" s="42">
        <v>4711.0</v>
      </c>
      <c r="P4713" s="42">
        <v>5406.0</v>
      </c>
      <c r="S4713" s="42">
        <v>5406.0</v>
      </c>
    </row>
    <row r="4714">
      <c r="A4714" s="42">
        <v>7697.0</v>
      </c>
      <c r="B4714" s="42">
        <v>8.0</v>
      </c>
      <c r="D4714" s="42">
        <v>7697.0</v>
      </c>
      <c r="E4714" s="42">
        <v>9.0</v>
      </c>
      <c r="O4714" s="42">
        <v>4712.0</v>
      </c>
      <c r="P4714" s="42">
        <v>5595.0</v>
      </c>
      <c r="S4714" s="42">
        <v>5595.0</v>
      </c>
    </row>
    <row r="4715">
      <c r="A4715" s="42">
        <v>7698.0</v>
      </c>
      <c r="B4715" s="42">
        <v>8.0</v>
      </c>
      <c r="D4715" s="42">
        <v>7698.0</v>
      </c>
      <c r="E4715" s="42">
        <v>7.0</v>
      </c>
      <c r="O4715" s="42">
        <v>4713.0</v>
      </c>
      <c r="P4715" s="42">
        <v>4877.0</v>
      </c>
      <c r="S4715" s="42">
        <v>4877.0</v>
      </c>
    </row>
    <row r="4716">
      <c r="A4716" s="42">
        <v>7699.0</v>
      </c>
      <c r="B4716" s="42">
        <v>6.0</v>
      </c>
      <c r="D4716" s="42">
        <v>7699.0</v>
      </c>
      <c r="E4716" s="42">
        <v>6.0</v>
      </c>
      <c r="O4716" s="42">
        <v>4714.0</v>
      </c>
      <c r="P4716" s="42">
        <v>5512.0</v>
      </c>
      <c r="S4716" s="42">
        <v>5512.0</v>
      </c>
    </row>
    <row r="4717">
      <c r="A4717" s="42">
        <v>7700.0</v>
      </c>
      <c r="B4717" s="42">
        <v>4.0</v>
      </c>
      <c r="D4717" s="42">
        <v>7700.0</v>
      </c>
      <c r="E4717" s="42">
        <v>5.0</v>
      </c>
      <c r="O4717" s="42">
        <v>4715.0</v>
      </c>
      <c r="P4717" s="42">
        <v>4826.0</v>
      </c>
      <c r="S4717" s="42">
        <v>4826.0</v>
      </c>
    </row>
    <row r="4718">
      <c r="A4718" s="42">
        <v>7701.0</v>
      </c>
      <c r="B4718" s="42">
        <v>5.0</v>
      </c>
      <c r="D4718" s="42">
        <v>7701.0</v>
      </c>
      <c r="E4718" s="42">
        <v>4.0</v>
      </c>
      <c r="O4718" s="42">
        <v>4716.0</v>
      </c>
      <c r="P4718" s="42">
        <v>4834.0</v>
      </c>
      <c r="S4718" s="42">
        <v>4834.0</v>
      </c>
    </row>
    <row r="4719">
      <c r="A4719" s="42">
        <v>7702.0</v>
      </c>
      <c r="B4719" s="42">
        <v>4.0</v>
      </c>
      <c r="D4719" s="42">
        <v>7702.0</v>
      </c>
      <c r="E4719" s="42">
        <v>4.0</v>
      </c>
      <c r="O4719" s="42">
        <v>4717.0</v>
      </c>
      <c r="P4719" s="42">
        <v>4567.0</v>
      </c>
      <c r="S4719" s="42">
        <v>4567.0</v>
      </c>
    </row>
    <row r="4720">
      <c r="A4720" s="42">
        <v>7703.0</v>
      </c>
      <c r="B4720" s="42">
        <v>4.0</v>
      </c>
      <c r="D4720" s="42">
        <v>7703.0</v>
      </c>
      <c r="E4720" s="42">
        <v>4.0</v>
      </c>
      <c r="O4720" s="42">
        <v>4718.0</v>
      </c>
      <c r="P4720" s="42">
        <v>4500.0</v>
      </c>
      <c r="S4720" s="42">
        <v>4500.0</v>
      </c>
    </row>
    <row r="4721">
      <c r="A4721" s="42">
        <v>7704.0</v>
      </c>
      <c r="B4721" s="42">
        <v>5.0</v>
      </c>
      <c r="D4721" s="42">
        <v>7704.0</v>
      </c>
      <c r="E4721" s="42">
        <v>5.0</v>
      </c>
      <c r="O4721" s="42">
        <v>4719.0</v>
      </c>
      <c r="P4721" s="42">
        <v>4390.0</v>
      </c>
      <c r="S4721" s="42">
        <v>4390.0</v>
      </c>
    </row>
    <row r="4722">
      <c r="A4722" s="42">
        <v>7705.0</v>
      </c>
      <c r="B4722" s="42">
        <v>6.0</v>
      </c>
      <c r="D4722" s="42">
        <v>7705.0</v>
      </c>
      <c r="E4722" s="42">
        <v>7.0</v>
      </c>
      <c r="O4722" s="42">
        <v>4720.0</v>
      </c>
      <c r="P4722" s="42">
        <v>4380.0</v>
      </c>
      <c r="S4722" s="42">
        <v>4380.0</v>
      </c>
    </row>
    <row r="4723">
      <c r="A4723" s="42">
        <v>7706.0</v>
      </c>
      <c r="B4723" s="42">
        <v>8.0</v>
      </c>
      <c r="D4723" s="42">
        <v>7706.0</v>
      </c>
      <c r="E4723" s="42">
        <v>7.0</v>
      </c>
      <c r="O4723" s="42">
        <v>4721.0</v>
      </c>
      <c r="P4723" s="42">
        <v>4310.0</v>
      </c>
      <c r="S4723" s="42">
        <v>4310.0</v>
      </c>
    </row>
    <row r="4724">
      <c r="A4724" s="42">
        <v>7707.0</v>
      </c>
      <c r="B4724" s="42">
        <v>9.0</v>
      </c>
      <c r="D4724" s="42">
        <v>7707.0</v>
      </c>
      <c r="E4724" s="42">
        <v>10.0</v>
      </c>
      <c r="O4724" s="42">
        <v>4722.0</v>
      </c>
      <c r="P4724" s="42">
        <v>4486.0</v>
      </c>
      <c r="S4724" s="42">
        <v>4486.0</v>
      </c>
    </row>
    <row r="4725">
      <c r="A4725" s="42">
        <v>7708.0</v>
      </c>
      <c r="B4725" s="42">
        <v>8.0</v>
      </c>
      <c r="D4725" s="42">
        <v>7708.0</v>
      </c>
      <c r="E4725" s="42">
        <v>7.0</v>
      </c>
      <c r="O4725" s="42">
        <v>4723.0</v>
      </c>
      <c r="P4725" s="42">
        <v>5044.0</v>
      </c>
      <c r="S4725" s="42">
        <v>5044.0</v>
      </c>
    </row>
    <row r="4726">
      <c r="A4726" s="42">
        <v>7709.0</v>
      </c>
      <c r="B4726" s="42">
        <v>9.0</v>
      </c>
      <c r="D4726" s="42">
        <v>7709.0</v>
      </c>
      <c r="E4726" s="42">
        <v>9.0</v>
      </c>
      <c r="O4726" s="42">
        <v>4724.0</v>
      </c>
      <c r="P4726" s="42">
        <v>4413.0</v>
      </c>
      <c r="S4726" s="42">
        <v>4413.0</v>
      </c>
    </row>
    <row r="4727">
      <c r="A4727" s="42">
        <v>7710.0</v>
      </c>
      <c r="B4727" s="42">
        <v>8.0</v>
      </c>
      <c r="D4727" s="42">
        <v>7710.0</v>
      </c>
      <c r="E4727" s="42">
        <v>8.0</v>
      </c>
      <c r="O4727" s="42">
        <v>4725.0</v>
      </c>
      <c r="P4727" s="42">
        <v>4592.0</v>
      </c>
      <c r="S4727" s="42">
        <v>4592.0</v>
      </c>
    </row>
    <row r="4728">
      <c r="A4728" s="42">
        <v>7711.0</v>
      </c>
      <c r="B4728" s="42">
        <v>8.0</v>
      </c>
      <c r="D4728" s="42">
        <v>7711.0</v>
      </c>
      <c r="E4728" s="42">
        <v>8.0</v>
      </c>
      <c r="O4728" s="42">
        <v>4726.0</v>
      </c>
      <c r="P4728" s="42">
        <v>4134.0</v>
      </c>
      <c r="S4728" s="42">
        <v>4134.0</v>
      </c>
    </row>
    <row r="4729">
      <c r="A4729" s="42">
        <v>7712.0</v>
      </c>
      <c r="B4729" s="42">
        <v>7.0</v>
      </c>
      <c r="D4729" s="42">
        <v>7712.0</v>
      </c>
      <c r="E4729" s="42">
        <v>7.0</v>
      </c>
      <c r="O4729" s="42">
        <v>4727.0</v>
      </c>
      <c r="P4729" s="42">
        <v>3452.0</v>
      </c>
      <c r="S4729" s="42">
        <v>3452.0</v>
      </c>
    </row>
    <row r="4730">
      <c r="A4730" s="42">
        <v>7713.0</v>
      </c>
      <c r="B4730" s="42">
        <v>8.0</v>
      </c>
      <c r="D4730" s="42">
        <v>7713.0</v>
      </c>
      <c r="E4730" s="42">
        <v>8.0</v>
      </c>
      <c r="O4730" s="42">
        <v>4728.0</v>
      </c>
      <c r="P4730" s="42">
        <v>3539.0</v>
      </c>
      <c r="S4730" s="42">
        <v>3539.0</v>
      </c>
    </row>
    <row r="4731">
      <c r="A4731" s="42">
        <v>7714.0</v>
      </c>
      <c r="B4731" s="42">
        <v>9.0</v>
      </c>
      <c r="D4731" s="42">
        <v>7714.0</v>
      </c>
      <c r="E4731" s="42">
        <v>11.0</v>
      </c>
      <c r="O4731" s="42">
        <v>4729.0</v>
      </c>
      <c r="P4731" s="42">
        <v>3082.0</v>
      </c>
      <c r="S4731" s="42">
        <v>3082.0</v>
      </c>
    </row>
    <row r="4732">
      <c r="A4732" s="42">
        <v>7715.0</v>
      </c>
      <c r="B4732" s="42">
        <v>8.0</v>
      </c>
      <c r="D4732" s="42">
        <v>7715.0</v>
      </c>
      <c r="E4732" s="42">
        <v>6.0</v>
      </c>
      <c r="O4732" s="42">
        <v>4730.0</v>
      </c>
      <c r="P4732" s="42">
        <v>3211.0</v>
      </c>
      <c r="S4732" s="42">
        <v>3211.0</v>
      </c>
    </row>
    <row r="4733">
      <c r="A4733" s="42">
        <v>7716.0</v>
      </c>
      <c r="B4733" s="42">
        <v>6.0</v>
      </c>
      <c r="D4733" s="42">
        <v>7716.0</v>
      </c>
      <c r="E4733" s="42">
        <v>6.0</v>
      </c>
      <c r="O4733" s="42">
        <v>4731.0</v>
      </c>
      <c r="P4733" s="42">
        <v>3071.0</v>
      </c>
      <c r="S4733" s="42">
        <v>3071.0</v>
      </c>
    </row>
    <row r="4734">
      <c r="A4734" s="42">
        <v>7717.0</v>
      </c>
      <c r="B4734" s="42">
        <v>6.0</v>
      </c>
      <c r="D4734" s="42">
        <v>7717.0</v>
      </c>
      <c r="E4734" s="42">
        <v>6.0</v>
      </c>
      <c r="O4734" s="42">
        <v>4732.0</v>
      </c>
      <c r="P4734" s="42">
        <v>2710.0</v>
      </c>
      <c r="S4734" s="42">
        <v>2710.0</v>
      </c>
    </row>
    <row r="4735">
      <c r="A4735" s="42">
        <v>7718.0</v>
      </c>
      <c r="B4735" s="42">
        <v>6.0</v>
      </c>
      <c r="D4735" s="42">
        <v>7718.0</v>
      </c>
      <c r="E4735" s="42">
        <v>6.0</v>
      </c>
      <c r="O4735" s="42">
        <v>4733.0</v>
      </c>
      <c r="P4735" s="42">
        <v>3121.0</v>
      </c>
      <c r="S4735" s="42">
        <v>3121.0</v>
      </c>
    </row>
    <row r="4736">
      <c r="A4736" s="42">
        <v>7719.0</v>
      </c>
      <c r="B4736" s="42">
        <v>6.0</v>
      </c>
      <c r="D4736" s="42">
        <v>7719.0</v>
      </c>
      <c r="E4736" s="42">
        <v>6.0</v>
      </c>
      <c r="O4736" s="42">
        <v>4734.0</v>
      </c>
      <c r="P4736" s="42">
        <v>3259.0</v>
      </c>
      <c r="S4736" s="42">
        <v>3259.0</v>
      </c>
    </row>
    <row r="4737">
      <c r="A4737" s="42">
        <v>7720.0</v>
      </c>
      <c r="B4737" s="42">
        <v>5.0</v>
      </c>
      <c r="D4737" s="42">
        <v>7720.0</v>
      </c>
      <c r="E4737" s="42">
        <v>5.0</v>
      </c>
      <c r="O4737" s="42">
        <v>4735.0</v>
      </c>
      <c r="P4737" s="42">
        <v>3319.0</v>
      </c>
      <c r="S4737" s="42">
        <v>3319.0</v>
      </c>
    </row>
    <row r="4738">
      <c r="A4738" s="42">
        <v>7721.0</v>
      </c>
      <c r="B4738" s="42">
        <v>5.0</v>
      </c>
      <c r="D4738" s="42">
        <v>7721.0</v>
      </c>
      <c r="E4738" s="42">
        <v>5.0</v>
      </c>
      <c r="O4738" s="42">
        <v>4736.0</v>
      </c>
      <c r="P4738" s="42">
        <v>2999.0</v>
      </c>
      <c r="S4738" s="42">
        <v>2999.0</v>
      </c>
    </row>
    <row r="4739">
      <c r="A4739" s="42">
        <v>7722.0</v>
      </c>
      <c r="B4739" s="42">
        <v>4.0</v>
      </c>
      <c r="D4739" s="42">
        <v>7722.0</v>
      </c>
      <c r="E4739" s="42">
        <v>4.0</v>
      </c>
      <c r="O4739" s="42">
        <v>4737.0</v>
      </c>
      <c r="P4739" s="42">
        <v>2674.0</v>
      </c>
      <c r="S4739" s="42">
        <v>2674.0</v>
      </c>
    </row>
    <row r="4740">
      <c r="A4740" s="42">
        <v>7723.0</v>
      </c>
      <c r="B4740" s="42">
        <v>5.0</v>
      </c>
      <c r="D4740" s="42">
        <v>7723.0</v>
      </c>
      <c r="E4740" s="42">
        <v>5.0</v>
      </c>
      <c r="O4740" s="42">
        <v>4738.0</v>
      </c>
      <c r="P4740" s="42">
        <v>2394.0</v>
      </c>
      <c r="S4740" s="42">
        <v>2394.0</v>
      </c>
    </row>
    <row r="4741">
      <c r="A4741" s="42">
        <v>7724.0</v>
      </c>
      <c r="B4741" s="42">
        <v>4.0</v>
      </c>
      <c r="D4741" s="42">
        <v>7724.0</v>
      </c>
      <c r="E4741" s="42">
        <v>4.0</v>
      </c>
      <c r="O4741" s="42">
        <v>4739.0</v>
      </c>
      <c r="P4741" s="42">
        <v>1988.0</v>
      </c>
      <c r="S4741" s="42">
        <v>1988.0</v>
      </c>
    </row>
    <row r="4742">
      <c r="A4742" s="42">
        <v>7725.0</v>
      </c>
      <c r="B4742" s="42">
        <v>4.0</v>
      </c>
      <c r="D4742" s="42">
        <v>7725.0</v>
      </c>
      <c r="E4742" s="42">
        <v>4.0</v>
      </c>
      <c r="O4742" s="42">
        <v>4740.0</v>
      </c>
      <c r="P4742" s="42">
        <v>2231.0</v>
      </c>
      <c r="S4742" s="42">
        <v>2231.0</v>
      </c>
    </row>
    <row r="4743">
      <c r="A4743" s="42">
        <v>7726.0</v>
      </c>
      <c r="B4743" s="42">
        <v>4.0</v>
      </c>
      <c r="D4743" s="42">
        <v>7726.0</v>
      </c>
      <c r="E4743" s="42">
        <v>4.0</v>
      </c>
      <c r="O4743" s="42">
        <v>4741.0</v>
      </c>
      <c r="P4743" s="42">
        <v>2595.0</v>
      </c>
      <c r="S4743" s="42">
        <v>2595.0</v>
      </c>
    </row>
    <row r="4744">
      <c r="A4744" s="42">
        <v>7727.0</v>
      </c>
      <c r="B4744" s="42">
        <v>5.0</v>
      </c>
      <c r="D4744" s="42">
        <v>7727.0</v>
      </c>
      <c r="E4744" s="42">
        <v>5.0</v>
      </c>
      <c r="O4744" s="42">
        <v>4742.0</v>
      </c>
      <c r="P4744" s="42">
        <v>2408.0</v>
      </c>
      <c r="S4744" s="42">
        <v>2408.0</v>
      </c>
    </row>
    <row r="4745">
      <c r="A4745" s="42">
        <v>7728.0</v>
      </c>
      <c r="B4745" s="42">
        <v>6.0</v>
      </c>
      <c r="D4745" s="42">
        <v>7728.0</v>
      </c>
      <c r="E4745" s="42">
        <v>6.0</v>
      </c>
      <c r="O4745" s="42">
        <v>4743.0</v>
      </c>
      <c r="P4745" s="42">
        <v>2425.0</v>
      </c>
      <c r="S4745" s="42">
        <v>2425.0</v>
      </c>
    </row>
    <row r="4746">
      <c r="A4746" s="42">
        <v>7729.0</v>
      </c>
      <c r="B4746" s="42">
        <v>6.0</v>
      </c>
      <c r="D4746" s="42">
        <v>7729.0</v>
      </c>
      <c r="E4746" s="42">
        <v>6.0</v>
      </c>
      <c r="O4746" s="42">
        <v>4744.0</v>
      </c>
      <c r="P4746" s="42">
        <v>2395.0</v>
      </c>
      <c r="S4746" s="42">
        <v>2395.0</v>
      </c>
    </row>
    <row r="4747">
      <c r="A4747" s="42">
        <v>7730.0</v>
      </c>
      <c r="B4747" s="42">
        <v>6.0</v>
      </c>
      <c r="D4747" s="42">
        <v>7730.0</v>
      </c>
      <c r="E4747" s="42">
        <v>7.0</v>
      </c>
      <c r="O4747" s="42">
        <v>4745.0</v>
      </c>
      <c r="P4747" s="42">
        <v>2274.0</v>
      </c>
      <c r="S4747" s="42">
        <v>2274.0</v>
      </c>
    </row>
    <row r="4748">
      <c r="A4748" s="42">
        <v>7731.0</v>
      </c>
      <c r="B4748" s="42">
        <v>7.0</v>
      </c>
      <c r="D4748" s="42">
        <v>7731.0</v>
      </c>
      <c r="E4748" s="42">
        <v>6.0</v>
      </c>
      <c r="O4748" s="42">
        <v>4746.0</v>
      </c>
      <c r="P4748" s="42">
        <v>2305.0</v>
      </c>
      <c r="S4748" s="42">
        <v>2305.0</v>
      </c>
    </row>
    <row r="4749">
      <c r="A4749" s="42">
        <v>7732.0</v>
      </c>
      <c r="B4749" s="42">
        <v>6.0</v>
      </c>
      <c r="D4749" s="42">
        <v>7732.0</v>
      </c>
      <c r="E4749" s="42">
        <v>6.0</v>
      </c>
      <c r="O4749" s="42">
        <v>4747.0</v>
      </c>
      <c r="P4749" s="42">
        <v>1835.0</v>
      </c>
      <c r="S4749" s="42">
        <v>1835.0</v>
      </c>
    </row>
    <row r="4750">
      <c r="A4750" s="42">
        <v>7733.0</v>
      </c>
      <c r="B4750" s="42">
        <v>6.0</v>
      </c>
      <c r="D4750" s="42">
        <v>7733.0</v>
      </c>
      <c r="E4750" s="42">
        <v>6.0</v>
      </c>
      <c r="O4750" s="42">
        <v>4748.0</v>
      </c>
      <c r="P4750" s="42">
        <v>2360.0</v>
      </c>
      <c r="S4750" s="42">
        <v>2360.0</v>
      </c>
    </row>
    <row r="4751">
      <c r="A4751" s="42">
        <v>7734.0</v>
      </c>
      <c r="B4751" s="42">
        <v>4.0</v>
      </c>
      <c r="D4751" s="42">
        <v>7734.0</v>
      </c>
      <c r="E4751" s="42">
        <v>5.0</v>
      </c>
      <c r="O4751" s="42">
        <v>4749.0</v>
      </c>
      <c r="P4751" s="42">
        <v>2724.0</v>
      </c>
      <c r="S4751" s="42">
        <v>2724.0</v>
      </c>
    </row>
    <row r="4752">
      <c r="A4752" s="42">
        <v>7735.0</v>
      </c>
      <c r="B4752" s="42">
        <v>4.0</v>
      </c>
      <c r="D4752" s="42">
        <v>7735.0</v>
      </c>
      <c r="E4752" s="42">
        <v>3.0</v>
      </c>
      <c r="O4752" s="42">
        <v>4750.0</v>
      </c>
      <c r="P4752" s="42">
        <v>2624.0</v>
      </c>
      <c r="S4752" s="42">
        <v>2624.0</v>
      </c>
    </row>
    <row r="4753">
      <c r="A4753" s="42">
        <v>7736.0</v>
      </c>
      <c r="B4753" s="42">
        <v>3.0</v>
      </c>
      <c r="D4753" s="42">
        <v>7736.0</v>
      </c>
      <c r="E4753" s="42">
        <v>3.0</v>
      </c>
      <c r="O4753" s="42">
        <v>4751.0</v>
      </c>
      <c r="P4753" s="42">
        <v>2508.0</v>
      </c>
      <c r="S4753" s="42">
        <v>2508.0</v>
      </c>
    </row>
    <row r="4754">
      <c r="A4754" s="42">
        <v>7737.0</v>
      </c>
      <c r="B4754" s="42">
        <v>4.0</v>
      </c>
      <c r="D4754" s="42">
        <v>7737.0</v>
      </c>
      <c r="E4754" s="42">
        <v>4.0</v>
      </c>
      <c r="O4754" s="42">
        <v>4752.0</v>
      </c>
      <c r="P4754" s="42">
        <v>2659.0</v>
      </c>
      <c r="S4754" s="42">
        <v>2659.0</v>
      </c>
    </row>
    <row r="4755">
      <c r="A4755" s="42">
        <v>7738.0</v>
      </c>
      <c r="B4755" s="42">
        <v>5.0</v>
      </c>
      <c r="D4755" s="42">
        <v>7738.0</v>
      </c>
      <c r="E4755" s="42">
        <v>5.0</v>
      </c>
      <c r="O4755" s="42">
        <v>4753.0</v>
      </c>
      <c r="P4755" s="42">
        <v>2796.0</v>
      </c>
      <c r="S4755" s="42">
        <v>2796.0</v>
      </c>
    </row>
    <row r="4756">
      <c r="A4756" s="42">
        <v>7739.0</v>
      </c>
      <c r="B4756" s="42">
        <v>5.0</v>
      </c>
      <c r="D4756" s="42">
        <v>7739.0</v>
      </c>
      <c r="E4756" s="42">
        <v>5.0</v>
      </c>
      <c r="O4756" s="42">
        <v>4754.0</v>
      </c>
      <c r="P4756" s="42">
        <v>2723.0</v>
      </c>
      <c r="S4756" s="42">
        <v>2723.0</v>
      </c>
    </row>
    <row r="4757">
      <c r="A4757" s="42">
        <v>7740.0</v>
      </c>
      <c r="B4757" s="42">
        <v>5.0</v>
      </c>
      <c r="D4757" s="42">
        <v>7740.0</v>
      </c>
      <c r="E4757" s="42">
        <v>5.0</v>
      </c>
      <c r="O4757" s="42">
        <v>4755.0</v>
      </c>
      <c r="P4757" s="42">
        <v>2240.0</v>
      </c>
      <c r="S4757" s="42">
        <v>2240.0</v>
      </c>
    </row>
    <row r="4758">
      <c r="A4758" s="42">
        <v>7741.0</v>
      </c>
      <c r="B4758" s="42">
        <v>5.0</v>
      </c>
      <c r="D4758" s="42">
        <v>7741.0</v>
      </c>
      <c r="E4758" s="42">
        <v>5.0</v>
      </c>
      <c r="O4758" s="42">
        <v>4756.0</v>
      </c>
      <c r="P4758" s="42">
        <v>2295.0</v>
      </c>
      <c r="S4758" s="42">
        <v>2295.0</v>
      </c>
    </row>
    <row r="4759">
      <c r="A4759" s="42">
        <v>7742.0</v>
      </c>
      <c r="B4759" s="42">
        <v>4.0</v>
      </c>
      <c r="D4759" s="42">
        <v>7742.0</v>
      </c>
      <c r="E4759" s="42">
        <v>4.0</v>
      </c>
      <c r="O4759" s="42">
        <v>4757.0</v>
      </c>
      <c r="P4759" s="42">
        <v>2323.0</v>
      </c>
      <c r="S4759" s="42">
        <v>2323.0</v>
      </c>
    </row>
    <row r="4760">
      <c r="A4760" s="42">
        <v>7743.0</v>
      </c>
      <c r="B4760" s="42">
        <v>3.0</v>
      </c>
      <c r="D4760" s="42">
        <v>7743.0</v>
      </c>
      <c r="E4760" s="42">
        <v>4.0</v>
      </c>
      <c r="O4760" s="42">
        <v>4758.0</v>
      </c>
      <c r="P4760" s="42">
        <v>2408.0</v>
      </c>
      <c r="S4760" s="42">
        <v>2408.0</v>
      </c>
    </row>
    <row r="4761">
      <c r="A4761" s="42">
        <v>7744.0</v>
      </c>
      <c r="B4761" s="42">
        <v>2.0</v>
      </c>
      <c r="D4761" s="42">
        <v>7744.0</v>
      </c>
      <c r="E4761" s="42">
        <v>1.0</v>
      </c>
      <c r="O4761" s="42">
        <v>4759.0</v>
      </c>
      <c r="P4761" s="42">
        <v>2249.0</v>
      </c>
      <c r="S4761" s="42">
        <v>2249.0</v>
      </c>
    </row>
    <row r="4762">
      <c r="A4762" s="42">
        <v>7745.0</v>
      </c>
      <c r="B4762" s="42">
        <v>2.0</v>
      </c>
      <c r="D4762" s="42">
        <v>7745.0</v>
      </c>
      <c r="E4762" s="42">
        <v>2.0</v>
      </c>
      <c r="O4762" s="42">
        <v>4760.0</v>
      </c>
      <c r="P4762" s="42">
        <v>2466.0</v>
      </c>
      <c r="S4762" s="42">
        <v>2466.0</v>
      </c>
    </row>
    <row r="4763">
      <c r="A4763" s="42">
        <v>7746.0</v>
      </c>
      <c r="B4763" s="42">
        <v>1.0</v>
      </c>
      <c r="D4763" s="42">
        <v>7746.0</v>
      </c>
      <c r="E4763" s="42">
        <v>1.0</v>
      </c>
      <c r="O4763" s="42">
        <v>4761.0</v>
      </c>
      <c r="P4763" s="42">
        <v>2429.0</v>
      </c>
      <c r="S4763" s="42">
        <v>2429.0</v>
      </c>
    </row>
    <row r="4764">
      <c r="A4764" s="42">
        <v>7747.0</v>
      </c>
      <c r="B4764" s="42">
        <v>2.0</v>
      </c>
      <c r="D4764" s="42">
        <v>7747.0</v>
      </c>
      <c r="E4764" s="42">
        <v>2.0</v>
      </c>
      <c r="O4764" s="42">
        <v>4762.0</v>
      </c>
      <c r="P4764" s="42">
        <v>2489.0</v>
      </c>
      <c r="S4764" s="42">
        <v>2489.0</v>
      </c>
    </row>
    <row r="4765">
      <c r="A4765" s="42">
        <v>7748.0</v>
      </c>
      <c r="B4765" s="42">
        <v>2.0</v>
      </c>
      <c r="D4765" s="42">
        <v>7748.0</v>
      </c>
      <c r="E4765" s="42">
        <v>2.0</v>
      </c>
      <c r="O4765" s="42">
        <v>4763.0</v>
      </c>
      <c r="P4765" s="42">
        <v>2355.0</v>
      </c>
      <c r="S4765" s="42">
        <v>2355.0</v>
      </c>
    </row>
    <row r="4766">
      <c r="A4766" s="42">
        <v>7749.0</v>
      </c>
      <c r="B4766" s="42">
        <v>3.0</v>
      </c>
      <c r="D4766" s="42">
        <v>7749.0</v>
      </c>
      <c r="E4766" s="42">
        <v>3.0</v>
      </c>
      <c r="O4766" s="42">
        <v>4764.0</v>
      </c>
      <c r="P4766" s="42">
        <v>2645.0</v>
      </c>
      <c r="S4766" s="42">
        <v>2645.0</v>
      </c>
    </row>
    <row r="4767">
      <c r="A4767" s="42">
        <v>7750.0</v>
      </c>
      <c r="B4767" s="42">
        <v>3.0</v>
      </c>
      <c r="D4767" s="42">
        <v>7750.0</v>
      </c>
      <c r="E4767" s="42">
        <v>3.0</v>
      </c>
      <c r="O4767" s="42">
        <v>4765.0</v>
      </c>
      <c r="P4767" s="42">
        <v>2378.0</v>
      </c>
      <c r="S4767" s="42">
        <v>2378.0</v>
      </c>
    </row>
    <row r="4768">
      <c r="A4768" s="42">
        <v>7751.0</v>
      </c>
      <c r="B4768" s="42">
        <v>4.0</v>
      </c>
      <c r="D4768" s="42">
        <v>7751.0</v>
      </c>
      <c r="E4768" s="42">
        <v>4.0</v>
      </c>
      <c r="O4768" s="42">
        <v>4766.0</v>
      </c>
      <c r="P4768" s="42">
        <v>2233.0</v>
      </c>
      <c r="S4768" s="42">
        <v>2233.0</v>
      </c>
    </row>
    <row r="4769">
      <c r="A4769" s="42">
        <v>7752.0</v>
      </c>
      <c r="B4769" s="42">
        <v>4.0</v>
      </c>
      <c r="D4769" s="42">
        <v>7752.0</v>
      </c>
      <c r="E4769" s="42">
        <v>4.0</v>
      </c>
      <c r="O4769" s="42">
        <v>4767.0</v>
      </c>
      <c r="P4769" s="42">
        <v>2227.0</v>
      </c>
      <c r="S4769" s="42">
        <v>2227.0</v>
      </c>
    </row>
    <row r="4770">
      <c r="A4770" s="42">
        <v>7753.0</v>
      </c>
      <c r="B4770" s="42">
        <v>4.0</v>
      </c>
      <c r="D4770" s="42">
        <v>7753.0</v>
      </c>
      <c r="E4770" s="42">
        <v>4.0</v>
      </c>
      <c r="O4770" s="42">
        <v>4768.0</v>
      </c>
      <c r="P4770" s="42">
        <v>2238.0</v>
      </c>
      <c r="S4770" s="42">
        <v>2238.0</v>
      </c>
    </row>
    <row r="4771">
      <c r="A4771" s="42">
        <v>7754.0</v>
      </c>
      <c r="B4771" s="42">
        <v>3.0</v>
      </c>
      <c r="D4771" s="42">
        <v>7754.0</v>
      </c>
      <c r="E4771" s="42">
        <v>4.0</v>
      </c>
      <c r="O4771" s="42">
        <v>4769.0</v>
      </c>
      <c r="P4771" s="42">
        <v>2773.0</v>
      </c>
      <c r="S4771" s="42">
        <v>2773.0</v>
      </c>
    </row>
    <row r="4772">
      <c r="A4772" s="42">
        <v>7755.0</v>
      </c>
      <c r="B4772" s="42">
        <v>3.0</v>
      </c>
      <c r="D4772" s="42">
        <v>7755.0</v>
      </c>
      <c r="E4772" s="42">
        <v>2.0</v>
      </c>
      <c r="O4772" s="42">
        <v>4770.0</v>
      </c>
      <c r="P4772" s="42">
        <v>2467.0</v>
      </c>
      <c r="S4772" s="42">
        <v>2467.0</v>
      </c>
    </row>
    <row r="4773">
      <c r="A4773" s="42">
        <v>7756.0</v>
      </c>
      <c r="B4773" s="42">
        <v>2.0</v>
      </c>
      <c r="D4773" s="42">
        <v>7756.0</v>
      </c>
      <c r="E4773" s="42">
        <v>2.0</v>
      </c>
      <c r="O4773" s="42">
        <v>4771.0</v>
      </c>
      <c r="P4773" s="42">
        <v>3033.0</v>
      </c>
      <c r="S4773" s="42">
        <v>3033.0</v>
      </c>
    </row>
    <row r="4774">
      <c r="A4774" s="42">
        <v>7757.0</v>
      </c>
      <c r="B4774" s="42">
        <v>2.0</v>
      </c>
      <c r="D4774" s="42">
        <v>7757.0</v>
      </c>
      <c r="E4774" s="42">
        <v>2.0</v>
      </c>
      <c r="O4774" s="42">
        <v>4772.0</v>
      </c>
      <c r="P4774" s="42">
        <v>2571.0</v>
      </c>
      <c r="S4774" s="42">
        <v>2571.0</v>
      </c>
    </row>
    <row r="4775">
      <c r="A4775" s="42">
        <v>7758.0</v>
      </c>
      <c r="B4775" s="42">
        <v>1.0</v>
      </c>
      <c r="D4775" s="42">
        <v>7758.0</v>
      </c>
      <c r="E4775" s="42">
        <v>2.0</v>
      </c>
      <c r="O4775" s="42">
        <v>4773.0</v>
      </c>
      <c r="P4775" s="42">
        <v>2401.0</v>
      </c>
      <c r="S4775" s="42">
        <v>2401.0</v>
      </c>
    </row>
    <row r="4776">
      <c r="A4776" s="42">
        <v>7759.0</v>
      </c>
      <c r="B4776" s="42">
        <v>1.0</v>
      </c>
      <c r="D4776" s="42">
        <v>7759.0</v>
      </c>
      <c r="E4776" s="42">
        <v>0.0</v>
      </c>
      <c r="O4776" s="42">
        <v>4774.0</v>
      </c>
      <c r="P4776" s="42">
        <v>2425.0</v>
      </c>
      <c r="S4776" s="42">
        <v>2425.0</v>
      </c>
    </row>
    <row r="4777">
      <c r="A4777" s="42"/>
      <c r="B4777" s="42"/>
      <c r="D4777" s="42"/>
      <c r="E4777" s="42"/>
      <c r="O4777" s="42">
        <v>4775.0</v>
      </c>
      <c r="P4777" s="42">
        <v>2682.0</v>
      </c>
      <c r="S4777" s="42">
        <v>2682.0</v>
      </c>
    </row>
    <row r="4778">
      <c r="A4778" s="42"/>
      <c r="B4778" s="42"/>
      <c r="D4778" s="42"/>
      <c r="E4778" s="42"/>
      <c r="O4778" s="42">
        <v>4776.0</v>
      </c>
      <c r="P4778" s="42">
        <v>2894.0</v>
      </c>
      <c r="S4778" s="42">
        <v>2894.0</v>
      </c>
    </row>
    <row r="4779">
      <c r="A4779" s="42"/>
      <c r="B4779" s="42"/>
      <c r="D4779" s="42"/>
      <c r="E4779" s="42"/>
      <c r="O4779" s="42">
        <v>4777.0</v>
      </c>
      <c r="P4779" s="42">
        <v>2303.0</v>
      </c>
      <c r="S4779" s="42">
        <v>2303.0</v>
      </c>
    </row>
    <row r="4780">
      <c r="A4780" s="42"/>
      <c r="B4780" s="42"/>
      <c r="D4780" s="42"/>
      <c r="E4780" s="42"/>
      <c r="O4780" s="42">
        <v>4778.0</v>
      </c>
      <c r="P4780" s="42">
        <v>2266.0</v>
      </c>
      <c r="S4780" s="42">
        <v>2266.0</v>
      </c>
    </row>
    <row r="4781">
      <c r="A4781" s="42"/>
      <c r="B4781" s="42"/>
      <c r="D4781" s="42"/>
      <c r="E4781" s="42"/>
      <c r="O4781" s="42">
        <v>4779.0</v>
      </c>
      <c r="P4781" s="42">
        <v>2139.0</v>
      </c>
      <c r="S4781" s="42">
        <v>2139.0</v>
      </c>
    </row>
    <row r="4782">
      <c r="A4782" s="42"/>
      <c r="B4782" s="42"/>
      <c r="D4782" s="42"/>
      <c r="E4782" s="42"/>
      <c r="O4782" s="42">
        <v>4780.0</v>
      </c>
      <c r="P4782" s="42">
        <v>1794.0</v>
      </c>
      <c r="S4782" s="42">
        <v>1794.0</v>
      </c>
    </row>
    <row r="4783">
      <c r="A4783" s="42"/>
      <c r="B4783" s="42"/>
      <c r="D4783" s="42"/>
      <c r="E4783" s="42"/>
      <c r="O4783" s="42">
        <v>4781.0</v>
      </c>
      <c r="P4783" s="42">
        <v>2134.0</v>
      </c>
      <c r="S4783" s="42">
        <v>2134.0</v>
      </c>
    </row>
    <row r="4784">
      <c r="A4784" s="42"/>
      <c r="B4784" s="42"/>
      <c r="D4784" s="42"/>
      <c r="E4784" s="42"/>
      <c r="O4784" s="42">
        <v>4782.0</v>
      </c>
      <c r="P4784" s="42">
        <v>2385.0</v>
      </c>
      <c r="S4784" s="42">
        <v>2385.0</v>
      </c>
    </row>
    <row r="4785">
      <c r="A4785" s="42"/>
      <c r="B4785" s="42"/>
      <c r="D4785" s="42"/>
      <c r="E4785" s="42"/>
      <c r="O4785" s="42">
        <v>4783.0</v>
      </c>
      <c r="P4785" s="42">
        <v>3009.0</v>
      </c>
      <c r="S4785" s="42">
        <v>3009.0</v>
      </c>
    </row>
    <row r="4786">
      <c r="A4786" s="42"/>
      <c r="B4786" s="42"/>
      <c r="D4786" s="42"/>
      <c r="E4786" s="42"/>
      <c r="O4786" s="42">
        <v>4784.0</v>
      </c>
      <c r="P4786" s="42">
        <v>2735.0</v>
      </c>
      <c r="S4786" s="42">
        <v>2735.0</v>
      </c>
    </row>
    <row r="4787">
      <c r="A4787" s="42"/>
      <c r="B4787" s="42"/>
      <c r="D4787" s="42"/>
      <c r="E4787" s="42"/>
      <c r="O4787" s="42">
        <v>4785.0</v>
      </c>
      <c r="P4787" s="42">
        <v>2930.0</v>
      </c>
      <c r="S4787" s="42">
        <v>2930.0</v>
      </c>
    </row>
    <row r="4788">
      <c r="A4788" s="42"/>
      <c r="B4788" s="42"/>
      <c r="D4788" s="42"/>
      <c r="E4788" s="42"/>
      <c r="O4788" s="42">
        <v>4786.0</v>
      </c>
      <c r="P4788" s="42">
        <v>2724.0</v>
      </c>
      <c r="S4788" s="42">
        <v>2724.0</v>
      </c>
    </row>
    <row r="4789">
      <c r="A4789" s="42"/>
      <c r="B4789" s="42"/>
      <c r="D4789" s="42"/>
      <c r="E4789" s="42"/>
      <c r="O4789" s="42">
        <v>4787.0</v>
      </c>
      <c r="P4789" s="42">
        <v>2431.0</v>
      </c>
      <c r="S4789" s="42">
        <v>2431.0</v>
      </c>
    </row>
    <row r="4790">
      <c r="A4790" s="42"/>
      <c r="B4790" s="42"/>
      <c r="D4790" s="42"/>
      <c r="E4790" s="42"/>
      <c r="O4790" s="42">
        <v>4788.0</v>
      </c>
      <c r="P4790" s="42">
        <v>3354.0</v>
      </c>
      <c r="S4790" s="42">
        <v>3354.0</v>
      </c>
    </row>
    <row r="4791">
      <c r="A4791" s="42"/>
      <c r="B4791" s="42"/>
      <c r="D4791" s="42"/>
      <c r="E4791" s="42"/>
      <c r="O4791" s="42">
        <v>4789.0</v>
      </c>
      <c r="P4791" s="42">
        <v>3039.0</v>
      </c>
      <c r="S4791" s="42">
        <v>3039.0</v>
      </c>
    </row>
    <row r="4792">
      <c r="A4792" s="42"/>
      <c r="B4792" s="42"/>
      <c r="D4792" s="42"/>
      <c r="E4792" s="42"/>
      <c r="O4792" s="42">
        <v>4790.0</v>
      </c>
      <c r="P4792" s="42">
        <v>2348.0</v>
      </c>
      <c r="S4792" s="42">
        <v>2348.0</v>
      </c>
    </row>
    <row r="4793">
      <c r="A4793" s="42"/>
      <c r="B4793" s="42"/>
      <c r="D4793" s="42"/>
      <c r="E4793" s="42"/>
      <c r="O4793" s="42">
        <v>4791.0</v>
      </c>
      <c r="P4793" s="42">
        <v>2191.0</v>
      </c>
      <c r="S4793" s="42">
        <v>2191.0</v>
      </c>
    </row>
    <row r="4794">
      <c r="A4794" s="42"/>
      <c r="B4794" s="42"/>
      <c r="D4794" s="42"/>
      <c r="E4794" s="42"/>
      <c r="O4794" s="42">
        <v>4792.0</v>
      </c>
      <c r="P4794" s="42">
        <v>2057.0</v>
      </c>
      <c r="S4794" s="42">
        <v>2057.0</v>
      </c>
    </row>
    <row r="4795">
      <c r="A4795" s="42"/>
      <c r="B4795" s="42"/>
      <c r="D4795" s="42"/>
      <c r="E4795" s="42"/>
      <c r="O4795" s="42">
        <v>4793.0</v>
      </c>
      <c r="P4795" s="42">
        <v>2015.0</v>
      </c>
      <c r="S4795" s="42">
        <v>2015.0</v>
      </c>
    </row>
    <row r="4796">
      <c r="A4796" s="42"/>
      <c r="B4796" s="42"/>
      <c r="D4796" s="42"/>
      <c r="E4796" s="42"/>
      <c r="O4796" s="42">
        <v>4794.0</v>
      </c>
      <c r="P4796" s="42">
        <v>2142.0</v>
      </c>
      <c r="S4796" s="42">
        <v>2142.0</v>
      </c>
    </row>
    <row r="4797">
      <c r="A4797" s="42"/>
      <c r="B4797" s="42"/>
      <c r="D4797" s="42"/>
      <c r="E4797" s="42"/>
      <c r="O4797" s="42">
        <v>4795.0</v>
      </c>
      <c r="P4797" s="42">
        <v>2390.0</v>
      </c>
      <c r="S4797" s="42">
        <v>2390.0</v>
      </c>
    </row>
    <row r="4798">
      <c r="A4798" s="42"/>
      <c r="B4798" s="42"/>
      <c r="D4798" s="42"/>
      <c r="E4798" s="42"/>
      <c r="O4798" s="42">
        <v>4796.0</v>
      </c>
      <c r="P4798" s="42">
        <v>2142.0</v>
      </c>
      <c r="S4798" s="42">
        <v>2142.0</v>
      </c>
    </row>
    <row r="4799">
      <c r="A4799" s="42"/>
      <c r="B4799" s="42"/>
      <c r="D4799" s="42"/>
      <c r="E4799" s="42"/>
      <c r="O4799" s="42">
        <v>4797.0</v>
      </c>
      <c r="P4799" s="42">
        <v>2088.0</v>
      </c>
      <c r="S4799" s="42">
        <v>2088.0</v>
      </c>
    </row>
    <row r="4800">
      <c r="A4800" s="42"/>
      <c r="B4800" s="42"/>
      <c r="D4800" s="42"/>
      <c r="E4800" s="42"/>
      <c r="O4800" s="42">
        <v>4798.0</v>
      </c>
      <c r="P4800" s="42">
        <v>1896.0</v>
      </c>
      <c r="S4800" s="42">
        <v>1896.0</v>
      </c>
    </row>
    <row r="4801">
      <c r="A4801" s="42"/>
      <c r="B4801" s="42"/>
      <c r="D4801" s="42"/>
      <c r="E4801" s="42"/>
      <c r="O4801" s="42">
        <v>4799.0</v>
      </c>
      <c r="P4801" s="42">
        <v>1992.0</v>
      </c>
      <c r="S4801" s="42">
        <v>1992.0</v>
      </c>
    </row>
    <row r="4802">
      <c r="A4802" s="42"/>
      <c r="B4802" s="42"/>
      <c r="D4802" s="42"/>
      <c r="E4802" s="42"/>
      <c r="O4802" s="42">
        <v>4800.0</v>
      </c>
      <c r="P4802" s="42">
        <v>1926.0</v>
      </c>
      <c r="S4802" s="42">
        <v>1926.0</v>
      </c>
    </row>
    <row r="4803">
      <c r="A4803" s="42"/>
      <c r="B4803" s="42"/>
      <c r="D4803" s="42"/>
      <c r="E4803" s="42"/>
      <c r="O4803" s="42">
        <v>4801.0</v>
      </c>
      <c r="P4803" s="42">
        <v>1724.0</v>
      </c>
      <c r="S4803" s="42">
        <v>1724.0</v>
      </c>
    </row>
    <row r="4804">
      <c r="A4804" s="42"/>
      <c r="B4804" s="42"/>
      <c r="D4804" s="42"/>
      <c r="E4804" s="42"/>
      <c r="O4804" s="42">
        <v>4802.0</v>
      </c>
      <c r="P4804" s="42">
        <v>1741.0</v>
      </c>
      <c r="S4804" s="42">
        <v>1741.0</v>
      </c>
    </row>
    <row r="4805">
      <c r="A4805" s="42"/>
      <c r="B4805" s="42"/>
      <c r="D4805" s="42"/>
      <c r="E4805" s="42"/>
      <c r="O4805" s="42">
        <v>4803.0</v>
      </c>
      <c r="P4805" s="42">
        <v>1619.0</v>
      </c>
      <c r="S4805" s="42">
        <v>1619.0</v>
      </c>
    </row>
    <row r="4806">
      <c r="A4806" s="42"/>
      <c r="B4806" s="42"/>
      <c r="D4806" s="42"/>
      <c r="E4806" s="42"/>
      <c r="O4806" s="42">
        <v>4804.0</v>
      </c>
      <c r="P4806" s="42">
        <v>1574.0</v>
      </c>
      <c r="S4806" s="42">
        <v>1574.0</v>
      </c>
    </row>
    <row r="4807">
      <c r="A4807" s="42"/>
      <c r="B4807" s="42"/>
      <c r="D4807" s="42"/>
      <c r="E4807" s="42"/>
      <c r="O4807" s="42">
        <v>4805.0</v>
      </c>
      <c r="P4807" s="42">
        <v>1418.0</v>
      </c>
      <c r="S4807" s="42">
        <v>1418.0</v>
      </c>
    </row>
    <row r="4808">
      <c r="A4808" s="42"/>
      <c r="B4808" s="42"/>
      <c r="D4808" s="42"/>
      <c r="E4808" s="42"/>
      <c r="O4808" s="42">
        <v>4806.0</v>
      </c>
      <c r="P4808" s="42">
        <v>2068.0</v>
      </c>
      <c r="S4808" s="42">
        <v>2068.0</v>
      </c>
    </row>
    <row r="4809">
      <c r="A4809" s="42"/>
      <c r="B4809" s="42"/>
      <c r="D4809" s="42"/>
      <c r="E4809" s="42"/>
      <c r="O4809" s="42">
        <v>4807.0</v>
      </c>
      <c r="P4809" s="42">
        <v>1703.0</v>
      </c>
      <c r="S4809" s="42">
        <v>1703.0</v>
      </c>
    </row>
    <row r="4810">
      <c r="A4810" s="42"/>
      <c r="B4810" s="42"/>
      <c r="D4810" s="42"/>
      <c r="E4810" s="42"/>
      <c r="O4810" s="42">
        <v>4808.0</v>
      </c>
      <c r="P4810" s="42">
        <v>1940.0</v>
      </c>
      <c r="S4810" s="42">
        <v>1940.0</v>
      </c>
    </row>
    <row r="4811">
      <c r="A4811" s="42"/>
      <c r="B4811" s="42"/>
      <c r="D4811" s="42"/>
      <c r="E4811" s="42"/>
      <c r="O4811" s="42">
        <v>4809.0</v>
      </c>
      <c r="P4811" s="42">
        <v>2424.0</v>
      </c>
      <c r="S4811" s="42">
        <v>2424.0</v>
      </c>
    </row>
    <row r="4812">
      <c r="A4812" s="42"/>
      <c r="B4812" s="42"/>
      <c r="D4812" s="42"/>
      <c r="E4812" s="42"/>
      <c r="O4812" s="42">
        <v>4810.0</v>
      </c>
      <c r="P4812" s="42">
        <v>1866.0</v>
      </c>
      <c r="S4812" s="42">
        <v>1866.0</v>
      </c>
    </row>
    <row r="4813">
      <c r="A4813" s="42"/>
      <c r="B4813" s="42"/>
      <c r="D4813" s="42"/>
      <c r="E4813" s="42"/>
      <c r="O4813" s="42">
        <v>4811.0</v>
      </c>
      <c r="P4813" s="42">
        <v>1986.0</v>
      </c>
      <c r="S4813" s="42">
        <v>1986.0</v>
      </c>
    </row>
    <row r="4814">
      <c r="A4814" s="42"/>
      <c r="B4814" s="42"/>
      <c r="D4814" s="42"/>
      <c r="E4814" s="42"/>
      <c r="O4814" s="42">
        <v>4812.0</v>
      </c>
      <c r="P4814" s="42">
        <v>1669.0</v>
      </c>
      <c r="S4814" s="42">
        <v>1669.0</v>
      </c>
    </row>
    <row r="4815">
      <c r="A4815" s="42"/>
      <c r="B4815" s="42"/>
      <c r="D4815" s="42"/>
      <c r="E4815" s="42"/>
      <c r="O4815" s="42">
        <v>4813.0</v>
      </c>
      <c r="P4815" s="42">
        <v>2002.0</v>
      </c>
      <c r="S4815" s="42">
        <v>2002.0</v>
      </c>
    </row>
    <row r="4816">
      <c r="A4816" s="42"/>
      <c r="B4816" s="42"/>
      <c r="D4816" s="42"/>
      <c r="E4816" s="42"/>
      <c r="O4816" s="42">
        <v>4814.0</v>
      </c>
      <c r="P4816" s="42">
        <v>1884.0</v>
      </c>
      <c r="S4816" s="42">
        <v>1884.0</v>
      </c>
    </row>
    <row r="4817">
      <c r="A4817" s="42"/>
      <c r="B4817" s="42"/>
      <c r="D4817" s="42"/>
      <c r="E4817" s="42"/>
      <c r="O4817" s="42">
        <v>4815.0</v>
      </c>
      <c r="P4817" s="42">
        <v>2170.0</v>
      </c>
      <c r="S4817" s="42">
        <v>2170.0</v>
      </c>
    </row>
    <row r="4818">
      <c r="A4818" s="42"/>
      <c r="B4818" s="42"/>
      <c r="D4818" s="42"/>
      <c r="E4818" s="42"/>
      <c r="O4818" s="42">
        <v>4816.0</v>
      </c>
      <c r="P4818" s="42">
        <v>1771.0</v>
      </c>
      <c r="S4818" s="42">
        <v>1771.0</v>
      </c>
    </row>
    <row r="4819">
      <c r="A4819" s="42"/>
      <c r="B4819" s="42"/>
      <c r="D4819" s="42"/>
      <c r="E4819" s="42"/>
      <c r="O4819" s="42">
        <v>4817.0</v>
      </c>
      <c r="P4819" s="42">
        <v>2146.0</v>
      </c>
      <c r="S4819" s="42">
        <v>2146.0</v>
      </c>
    </row>
    <row r="4820">
      <c r="A4820" s="42"/>
      <c r="B4820" s="42"/>
      <c r="D4820" s="42"/>
      <c r="E4820" s="42"/>
      <c r="O4820" s="42">
        <v>4818.0</v>
      </c>
      <c r="P4820" s="42">
        <v>1873.0</v>
      </c>
      <c r="S4820" s="42">
        <v>1873.0</v>
      </c>
    </row>
    <row r="4821">
      <c r="A4821" s="42"/>
      <c r="B4821" s="42"/>
      <c r="D4821" s="42"/>
      <c r="E4821" s="42"/>
      <c r="O4821" s="42">
        <v>4819.0</v>
      </c>
      <c r="P4821" s="42">
        <v>1409.0</v>
      </c>
      <c r="S4821" s="42">
        <v>1409.0</v>
      </c>
    </row>
    <row r="4822">
      <c r="A4822" s="42"/>
      <c r="B4822" s="42"/>
      <c r="D4822" s="42"/>
      <c r="E4822" s="42"/>
      <c r="O4822" s="42">
        <v>4820.0</v>
      </c>
      <c r="P4822" s="42">
        <v>1872.0</v>
      </c>
      <c r="S4822" s="42">
        <v>1872.0</v>
      </c>
    </row>
    <row r="4823">
      <c r="A4823" s="42"/>
      <c r="B4823" s="42"/>
      <c r="D4823" s="42"/>
      <c r="E4823" s="42"/>
      <c r="O4823" s="42">
        <v>4821.0</v>
      </c>
      <c r="P4823" s="42">
        <v>1681.0</v>
      </c>
      <c r="S4823" s="42">
        <v>1681.0</v>
      </c>
    </row>
    <row r="4824">
      <c r="A4824" s="42"/>
      <c r="B4824" s="42"/>
      <c r="D4824" s="42"/>
      <c r="E4824" s="42"/>
      <c r="O4824" s="42">
        <v>4822.0</v>
      </c>
      <c r="P4824" s="42">
        <v>1507.0</v>
      </c>
      <c r="S4824" s="42">
        <v>1507.0</v>
      </c>
    </row>
    <row r="4825">
      <c r="A4825" s="42"/>
      <c r="B4825" s="42"/>
      <c r="D4825" s="42"/>
      <c r="E4825" s="42"/>
      <c r="O4825" s="42">
        <v>4823.0</v>
      </c>
      <c r="P4825" s="42">
        <v>1527.0</v>
      </c>
      <c r="S4825" s="42">
        <v>1527.0</v>
      </c>
    </row>
    <row r="4826">
      <c r="A4826" s="42"/>
      <c r="B4826" s="42"/>
      <c r="D4826" s="42"/>
      <c r="E4826" s="42"/>
      <c r="O4826" s="42">
        <v>4824.0</v>
      </c>
      <c r="P4826" s="42">
        <v>1788.0</v>
      </c>
      <c r="S4826" s="42">
        <v>1788.0</v>
      </c>
    </row>
    <row r="4827">
      <c r="A4827" s="42"/>
      <c r="B4827" s="42"/>
      <c r="D4827" s="42"/>
      <c r="E4827" s="42"/>
      <c r="O4827" s="42">
        <v>4825.0</v>
      </c>
      <c r="P4827" s="42">
        <v>1519.0</v>
      </c>
      <c r="S4827" s="42">
        <v>1519.0</v>
      </c>
    </row>
    <row r="4828">
      <c r="A4828" s="42"/>
      <c r="B4828" s="42"/>
      <c r="D4828" s="42"/>
      <c r="E4828" s="42"/>
      <c r="O4828" s="42">
        <v>4826.0</v>
      </c>
      <c r="P4828" s="42">
        <v>1507.0</v>
      </c>
      <c r="S4828" s="42">
        <v>1507.0</v>
      </c>
    </row>
    <row r="4829">
      <c r="A4829" s="42"/>
      <c r="B4829" s="42"/>
      <c r="D4829" s="42"/>
      <c r="E4829" s="42"/>
      <c r="O4829" s="42">
        <v>4827.0</v>
      </c>
      <c r="P4829" s="42">
        <v>1705.0</v>
      </c>
      <c r="S4829" s="42">
        <v>1705.0</v>
      </c>
    </row>
    <row r="4830">
      <c r="A4830" s="42"/>
      <c r="B4830" s="42"/>
      <c r="D4830" s="42"/>
      <c r="E4830" s="42"/>
      <c r="O4830" s="42">
        <v>4828.0</v>
      </c>
      <c r="P4830" s="42">
        <v>1464.0</v>
      </c>
      <c r="S4830" s="42">
        <v>1464.0</v>
      </c>
    </row>
    <row r="4831">
      <c r="A4831" s="42"/>
      <c r="B4831" s="42"/>
      <c r="D4831" s="42"/>
      <c r="E4831" s="42"/>
      <c r="O4831" s="42">
        <v>4829.0</v>
      </c>
      <c r="P4831" s="42">
        <v>1709.0</v>
      </c>
      <c r="S4831" s="42">
        <v>1709.0</v>
      </c>
    </row>
    <row r="4832">
      <c r="A4832" s="42"/>
      <c r="B4832" s="42"/>
      <c r="D4832" s="42"/>
      <c r="E4832" s="42"/>
      <c r="O4832" s="42">
        <v>4830.0</v>
      </c>
      <c r="P4832" s="42">
        <v>1782.0</v>
      </c>
      <c r="S4832" s="42">
        <v>1782.0</v>
      </c>
    </row>
    <row r="4833">
      <c r="A4833" s="42"/>
      <c r="B4833" s="42"/>
      <c r="D4833" s="42"/>
      <c r="E4833" s="42"/>
      <c r="O4833" s="42">
        <v>4831.0</v>
      </c>
      <c r="P4833" s="42">
        <v>1791.0</v>
      </c>
      <c r="S4833" s="42">
        <v>1791.0</v>
      </c>
    </row>
    <row r="4834">
      <c r="A4834" s="42"/>
      <c r="B4834" s="42"/>
      <c r="D4834" s="42"/>
      <c r="E4834" s="42"/>
      <c r="O4834" s="42">
        <v>4832.0</v>
      </c>
      <c r="P4834" s="42">
        <v>1535.0</v>
      </c>
      <c r="S4834" s="42">
        <v>1535.0</v>
      </c>
    </row>
    <row r="4835">
      <c r="A4835" s="42"/>
      <c r="B4835" s="42"/>
      <c r="D4835" s="42"/>
      <c r="E4835" s="42"/>
      <c r="O4835" s="42">
        <v>4833.0</v>
      </c>
      <c r="P4835" s="42">
        <v>1422.0</v>
      </c>
      <c r="S4835" s="42">
        <v>1422.0</v>
      </c>
    </row>
    <row r="4836">
      <c r="A4836" s="42"/>
      <c r="B4836" s="42"/>
      <c r="D4836" s="42"/>
      <c r="E4836" s="42"/>
      <c r="O4836" s="42">
        <v>4834.0</v>
      </c>
      <c r="P4836" s="42">
        <v>1644.0</v>
      </c>
      <c r="S4836" s="42">
        <v>1644.0</v>
      </c>
    </row>
    <row r="4837">
      <c r="A4837" s="42"/>
      <c r="B4837" s="42"/>
      <c r="D4837" s="42"/>
      <c r="E4837" s="42"/>
      <c r="O4837" s="42">
        <v>4835.0</v>
      </c>
      <c r="P4837" s="42">
        <v>1162.0</v>
      </c>
      <c r="S4837" s="42">
        <v>1162.0</v>
      </c>
    </row>
    <row r="4838">
      <c r="A4838" s="42"/>
      <c r="B4838" s="42"/>
      <c r="D4838" s="42"/>
      <c r="E4838" s="42"/>
      <c r="O4838" s="42">
        <v>4836.0</v>
      </c>
      <c r="P4838" s="42">
        <v>1752.0</v>
      </c>
      <c r="S4838" s="42">
        <v>1752.0</v>
      </c>
    </row>
    <row r="4839">
      <c r="A4839" s="42"/>
      <c r="B4839" s="42"/>
      <c r="D4839" s="42"/>
      <c r="E4839" s="42"/>
      <c r="O4839" s="42">
        <v>4837.0</v>
      </c>
      <c r="P4839" s="42">
        <v>1815.0</v>
      </c>
      <c r="S4839" s="42">
        <v>1815.0</v>
      </c>
    </row>
    <row r="4840">
      <c r="A4840" s="42"/>
      <c r="B4840" s="42"/>
      <c r="D4840" s="42"/>
      <c r="E4840" s="42"/>
      <c r="O4840" s="42">
        <v>4838.0</v>
      </c>
      <c r="P4840" s="42">
        <v>1970.0</v>
      </c>
      <c r="S4840" s="42">
        <v>1970.0</v>
      </c>
    </row>
    <row r="4841">
      <c r="A4841" s="42"/>
      <c r="B4841" s="42"/>
      <c r="D4841" s="42"/>
      <c r="E4841" s="42"/>
      <c r="O4841" s="42">
        <v>4839.0</v>
      </c>
      <c r="P4841" s="42">
        <v>1961.0</v>
      </c>
      <c r="S4841" s="42">
        <v>1961.0</v>
      </c>
    </row>
    <row r="4842">
      <c r="A4842" s="42"/>
      <c r="B4842" s="42"/>
      <c r="D4842" s="42"/>
      <c r="E4842" s="42"/>
      <c r="O4842" s="42">
        <v>4840.0</v>
      </c>
      <c r="P4842" s="42">
        <v>2077.0</v>
      </c>
      <c r="S4842" s="42">
        <v>2077.0</v>
      </c>
    </row>
    <row r="4843">
      <c r="A4843" s="42"/>
      <c r="B4843" s="42"/>
      <c r="D4843" s="42"/>
      <c r="E4843" s="42"/>
      <c r="O4843" s="42">
        <v>4841.0</v>
      </c>
      <c r="P4843" s="42">
        <v>1419.0</v>
      </c>
      <c r="S4843" s="42">
        <v>1419.0</v>
      </c>
    </row>
    <row r="4844">
      <c r="A4844" s="42"/>
      <c r="B4844" s="42"/>
      <c r="D4844" s="42"/>
      <c r="E4844" s="42"/>
      <c r="O4844" s="42">
        <v>4842.0</v>
      </c>
      <c r="P4844" s="42">
        <v>1681.0</v>
      </c>
      <c r="S4844" s="42">
        <v>1681.0</v>
      </c>
    </row>
    <row r="4845">
      <c r="A4845" s="42"/>
      <c r="B4845" s="42"/>
      <c r="D4845" s="42"/>
      <c r="E4845" s="42"/>
      <c r="O4845" s="42">
        <v>4843.0</v>
      </c>
      <c r="P4845" s="42">
        <v>2265.0</v>
      </c>
      <c r="S4845" s="42">
        <v>2265.0</v>
      </c>
    </row>
    <row r="4846">
      <c r="A4846" s="42"/>
      <c r="B4846" s="42"/>
      <c r="D4846" s="42"/>
      <c r="E4846" s="42"/>
      <c r="O4846" s="42">
        <v>4844.0</v>
      </c>
      <c r="P4846" s="42">
        <v>2139.0</v>
      </c>
      <c r="S4846" s="42">
        <v>2139.0</v>
      </c>
    </row>
    <row r="4847">
      <c r="A4847" s="42"/>
      <c r="B4847" s="42"/>
      <c r="D4847" s="42"/>
      <c r="E4847" s="42"/>
      <c r="O4847" s="42">
        <v>4845.0</v>
      </c>
      <c r="P4847" s="42">
        <v>2201.0</v>
      </c>
      <c r="S4847" s="42">
        <v>2201.0</v>
      </c>
    </row>
    <row r="4848">
      <c r="A4848" s="42"/>
      <c r="B4848" s="42"/>
      <c r="D4848" s="42"/>
      <c r="E4848" s="42"/>
      <c r="O4848" s="42">
        <v>4846.0</v>
      </c>
      <c r="P4848" s="42">
        <v>2300.0</v>
      </c>
      <c r="S4848" s="42">
        <v>2300.0</v>
      </c>
    </row>
    <row r="4849">
      <c r="A4849" s="42"/>
      <c r="B4849" s="42"/>
      <c r="D4849" s="42"/>
      <c r="E4849" s="42"/>
      <c r="O4849" s="42">
        <v>4847.0</v>
      </c>
      <c r="P4849" s="42">
        <v>1993.0</v>
      </c>
      <c r="S4849" s="42">
        <v>1993.0</v>
      </c>
    </row>
    <row r="4850">
      <c r="A4850" s="42"/>
      <c r="B4850" s="42"/>
      <c r="D4850" s="42"/>
      <c r="E4850" s="42"/>
      <c r="O4850" s="42">
        <v>4848.0</v>
      </c>
      <c r="P4850" s="42">
        <v>2086.0</v>
      </c>
      <c r="S4850" s="42">
        <v>2086.0</v>
      </c>
    </row>
    <row r="4851">
      <c r="A4851" s="42"/>
      <c r="B4851" s="42"/>
      <c r="D4851" s="42"/>
      <c r="E4851" s="42"/>
      <c r="O4851" s="42">
        <v>4849.0</v>
      </c>
      <c r="P4851" s="42">
        <v>2194.0</v>
      </c>
      <c r="S4851" s="42">
        <v>2194.0</v>
      </c>
    </row>
    <row r="4852">
      <c r="A4852" s="42"/>
      <c r="B4852" s="42"/>
      <c r="D4852" s="42"/>
      <c r="E4852" s="42"/>
      <c r="O4852" s="42">
        <v>4850.0</v>
      </c>
      <c r="P4852" s="42">
        <v>2072.0</v>
      </c>
      <c r="S4852" s="42">
        <v>2072.0</v>
      </c>
    </row>
    <row r="4853">
      <c r="A4853" s="42"/>
      <c r="B4853" s="42"/>
      <c r="D4853" s="42"/>
      <c r="E4853" s="42"/>
      <c r="O4853" s="42">
        <v>4851.0</v>
      </c>
      <c r="P4853" s="42">
        <v>1745.0</v>
      </c>
      <c r="S4853" s="42">
        <v>1745.0</v>
      </c>
    </row>
    <row r="4854">
      <c r="A4854" s="42"/>
      <c r="B4854" s="42"/>
      <c r="D4854" s="42"/>
      <c r="E4854" s="42"/>
      <c r="O4854" s="42">
        <v>4852.0</v>
      </c>
      <c r="P4854" s="42">
        <v>1826.0</v>
      </c>
      <c r="S4854" s="42">
        <v>1826.0</v>
      </c>
    </row>
    <row r="4855">
      <c r="A4855" s="42"/>
      <c r="B4855" s="42"/>
      <c r="D4855" s="42"/>
      <c r="E4855" s="42"/>
      <c r="O4855" s="42">
        <v>4853.0</v>
      </c>
      <c r="P4855" s="42">
        <v>1466.0</v>
      </c>
      <c r="S4855" s="42">
        <v>1466.0</v>
      </c>
    </row>
    <row r="4856">
      <c r="A4856" s="42"/>
      <c r="B4856" s="42"/>
      <c r="D4856" s="42"/>
      <c r="E4856" s="42"/>
      <c r="O4856" s="42">
        <v>4854.0</v>
      </c>
      <c r="P4856" s="42">
        <v>1399.0</v>
      </c>
      <c r="S4856" s="42">
        <v>1399.0</v>
      </c>
    </row>
    <row r="4857">
      <c r="A4857" s="42"/>
      <c r="B4857" s="42"/>
      <c r="D4857" s="42"/>
      <c r="E4857" s="42"/>
      <c r="O4857" s="42">
        <v>4855.0</v>
      </c>
      <c r="P4857" s="42">
        <v>2032.0</v>
      </c>
      <c r="S4857" s="42">
        <v>2032.0</v>
      </c>
    </row>
    <row r="4858">
      <c r="A4858" s="42"/>
      <c r="B4858" s="42"/>
      <c r="D4858" s="42"/>
      <c r="E4858" s="42"/>
      <c r="O4858" s="42">
        <v>4856.0</v>
      </c>
      <c r="P4858" s="42">
        <v>1715.0</v>
      </c>
      <c r="S4858" s="42">
        <v>1715.0</v>
      </c>
    </row>
    <row r="4859">
      <c r="A4859" s="42"/>
      <c r="B4859" s="42"/>
      <c r="D4859" s="42"/>
      <c r="E4859" s="42"/>
      <c r="O4859" s="42">
        <v>4857.0</v>
      </c>
      <c r="P4859" s="42">
        <v>1946.0</v>
      </c>
      <c r="S4859" s="42">
        <v>1946.0</v>
      </c>
    </row>
    <row r="4860">
      <c r="A4860" s="42"/>
      <c r="B4860" s="42"/>
      <c r="D4860" s="42"/>
      <c r="E4860" s="42"/>
      <c r="O4860" s="42">
        <v>4858.0</v>
      </c>
      <c r="P4860" s="42">
        <v>1302.0</v>
      </c>
      <c r="S4860" s="42">
        <v>1302.0</v>
      </c>
    </row>
    <row r="4861">
      <c r="A4861" s="42"/>
      <c r="B4861" s="42"/>
      <c r="D4861" s="42"/>
      <c r="E4861" s="42"/>
      <c r="O4861" s="42">
        <v>4859.0</v>
      </c>
      <c r="P4861" s="42">
        <v>1354.0</v>
      </c>
      <c r="S4861" s="42">
        <v>1354.0</v>
      </c>
    </row>
    <row r="4862">
      <c r="A4862" s="42"/>
      <c r="B4862" s="42"/>
      <c r="D4862" s="42"/>
      <c r="E4862" s="42"/>
      <c r="O4862" s="42">
        <v>4860.0</v>
      </c>
      <c r="P4862" s="42">
        <v>1466.0</v>
      </c>
      <c r="S4862" s="42">
        <v>1466.0</v>
      </c>
    </row>
    <row r="4863">
      <c r="A4863" s="42"/>
      <c r="B4863" s="42"/>
      <c r="D4863" s="42"/>
      <c r="E4863" s="42"/>
      <c r="O4863" s="42">
        <v>4861.0</v>
      </c>
      <c r="P4863" s="42">
        <v>1274.0</v>
      </c>
      <c r="S4863" s="42">
        <v>1274.0</v>
      </c>
    </row>
    <row r="4864">
      <c r="A4864" s="42"/>
      <c r="B4864" s="42"/>
      <c r="D4864" s="42"/>
      <c r="E4864" s="42"/>
      <c r="O4864" s="42">
        <v>4862.0</v>
      </c>
      <c r="P4864" s="42">
        <v>1282.0</v>
      </c>
      <c r="S4864" s="42">
        <v>1282.0</v>
      </c>
    </row>
    <row r="4865">
      <c r="A4865" s="42"/>
      <c r="B4865" s="42"/>
      <c r="D4865" s="42"/>
      <c r="E4865" s="42"/>
      <c r="O4865" s="42">
        <v>4863.0</v>
      </c>
      <c r="P4865" s="42">
        <v>1314.0</v>
      </c>
      <c r="S4865" s="42">
        <v>1314.0</v>
      </c>
    </row>
    <row r="4866">
      <c r="A4866" s="42"/>
      <c r="B4866" s="42"/>
      <c r="D4866" s="42"/>
      <c r="E4866" s="42"/>
      <c r="O4866" s="42">
        <v>4864.0</v>
      </c>
      <c r="P4866" s="42">
        <v>1425.0</v>
      </c>
      <c r="S4866" s="42">
        <v>1461.0</v>
      </c>
    </row>
    <row r="4867">
      <c r="A4867" s="42"/>
      <c r="B4867" s="42"/>
      <c r="D4867" s="42"/>
      <c r="E4867" s="42"/>
      <c r="O4867" s="42">
        <v>4865.0</v>
      </c>
      <c r="P4867" s="42">
        <v>1335.0</v>
      </c>
      <c r="S4867" s="42">
        <v>1334.0</v>
      </c>
    </row>
    <row r="4868">
      <c r="A4868" s="42"/>
      <c r="B4868" s="42"/>
      <c r="D4868" s="42"/>
      <c r="E4868" s="42"/>
      <c r="O4868" s="42">
        <v>4866.0</v>
      </c>
      <c r="P4868" s="42">
        <v>1360.0</v>
      </c>
      <c r="S4868" s="42">
        <v>1360.0</v>
      </c>
    </row>
    <row r="4869">
      <c r="A4869" s="42"/>
      <c r="B4869" s="42"/>
      <c r="D4869" s="42"/>
      <c r="E4869" s="42"/>
      <c r="O4869" s="42">
        <v>4867.0</v>
      </c>
      <c r="P4869" s="42">
        <v>1183.0</v>
      </c>
      <c r="S4869" s="42">
        <v>1183.0</v>
      </c>
    </row>
    <row r="4870">
      <c r="A4870" s="42"/>
      <c r="B4870" s="42"/>
      <c r="D4870" s="42"/>
      <c r="E4870" s="42"/>
      <c r="O4870" s="42">
        <v>4868.0</v>
      </c>
      <c r="P4870" s="42">
        <v>1122.0</v>
      </c>
      <c r="S4870" s="42">
        <v>1162.0</v>
      </c>
    </row>
    <row r="4871">
      <c r="A4871" s="42"/>
      <c r="B4871" s="42"/>
      <c r="D4871" s="42"/>
      <c r="E4871" s="42"/>
      <c r="O4871" s="42">
        <v>4869.0</v>
      </c>
      <c r="P4871" s="42">
        <v>1096.0</v>
      </c>
      <c r="S4871" s="42">
        <v>1320.0</v>
      </c>
    </row>
    <row r="4872">
      <c r="A4872" s="42"/>
      <c r="B4872" s="42"/>
      <c r="D4872" s="42"/>
      <c r="E4872" s="42"/>
      <c r="O4872" s="42">
        <v>4870.0</v>
      </c>
      <c r="P4872" s="42">
        <v>728.0</v>
      </c>
      <c r="S4872" s="42">
        <v>722.0</v>
      </c>
    </row>
    <row r="4873">
      <c r="A4873" s="42"/>
      <c r="B4873" s="42"/>
      <c r="D4873" s="42"/>
      <c r="E4873" s="42"/>
      <c r="O4873" s="42">
        <v>4871.0</v>
      </c>
      <c r="P4873" s="42">
        <v>1094.0</v>
      </c>
      <c r="S4873" s="42">
        <v>1099.0</v>
      </c>
    </row>
    <row r="4874">
      <c r="A4874" s="42"/>
      <c r="B4874" s="42"/>
      <c r="D4874" s="42"/>
      <c r="E4874" s="42"/>
      <c r="O4874" s="42">
        <v>4872.0</v>
      </c>
      <c r="P4874" s="42">
        <v>1334.0</v>
      </c>
      <c r="S4874" s="42">
        <v>1398.0</v>
      </c>
    </row>
    <row r="4875">
      <c r="A4875" s="42"/>
      <c r="B4875" s="42"/>
      <c r="D4875" s="42"/>
      <c r="E4875" s="42"/>
      <c r="O4875" s="42">
        <v>4873.0</v>
      </c>
      <c r="P4875" s="42">
        <v>1271.0</v>
      </c>
      <c r="S4875" s="42">
        <v>1435.0</v>
      </c>
    </row>
    <row r="4876">
      <c r="A4876" s="42"/>
      <c r="B4876" s="42"/>
      <c r="D4876" s="42"/>
      <c r="E4876" s="42"/>
      <c r="O4876" s="42">
        <v>4874.0</v>
      </c>
      <c r="P4876" s="42">
        <v>1221.0</v>
      </c>
      <c r="S4876" s="42">
        <v>1334.0</v>
      </c>
    </row>
    <row r="4877">
      <c r="A4877" s="42"/>
      <c r="B4877" s="42"/>
      <c r="D4877" s="42"/>
      <c r="E4877" s="42"/>
      <c r="O4877" s="42">
        <v>4875.0</v>
      </c>
      <c r="P4877" s="42">
        <v>1025.0</v>
      </c>
      <c r="S4877" s="42">
        <v>1021.0</v>
      </c>
    </row>
    <row r="4878">
      <c r="A4878" s="42"/>
      <c r="B4878" s="42"/>
      <c r="D4878" s="42"/>
      <c r="E4878" s="42"/>
      <c r="O4878" s="42">
        <v>4876.0</v>
      </c>
      <c r="P4878" s="42">
        <v>1712.0</v>
      </c>
      <c r="S4878" s="42">
        <v>1712.0</v>
      </c>
    </row>
    <row r="4879">
      <c r="A4879" s="42"/>
      <c r="B4879" s="42"/>
      <c r="D4879" s="42"/>
      <c r="E4879" s="42"/>
      <c r="O4879" s="42">
        <v>4877.0</v>
      </c>
      <c r="P4879" s="42">
        <v>2078.0</v>
      </c>
      <c r="S4879" s="42">
        <v>2078.0</v>
      </c>
    </row>
    <row r="4880">
      <c r="A4880" s="42"/>
      <c r="B4880" s="42"/>
      <c r="D4880" s="42"/>
      <c r="E4880" s="42"/>
      <c r="O4880" s="42">
        <v>4878.0</v>
      </c>
      <c r="P4880" s="42">
        <v>2723.0</v>
      </c>
      <c r="S4880" s="42">
        <v>2723.0</v>
      </c>
    </row>
    <row r="4881">
      <c r="A4881" s="42"/>
      <c r="B4881" s="42"/>
      <c r="D4881" s="42"/>
      <c r="E4881" s="42"/>
      <c r="O4881" s="42">
        <v>4879.0</v>
      </c>
      <c r="P4881" s="42">
        <v>2115.0</v>
      </c>
      <c r="S4881" s="42">
        <v>2115.0</v>
      </c>
    </row>
    <row r="4882">
      <c r="A4882" s="42"/>
      <c r="B4882" s="42"/>
      <c r="D4882" s="42"/>
      <c r="E4882" s="42"/>
      <c r="O4882" s="42">
        <v>4880.0</v>
      </c>
      <c r="P4882" s="42">
        <v>2535.0</v>
      </c>
      <c r="S4882" s="42">
        <v>2535.0</v>
      </c>
    </row>
    <row r="4883">
      <c r="A4883" s="42"/>
      <c r="B4883" s="42"/>
      <c r="D4883" s="42"/>
      <c r="E4883" s="42"/>
      <c r="O4883" s="42">
        <v>4881.0</v>
      </c>
      <c r="P4883" s="42">
        <v>2340.0</v>
      </c>
      <c r="S4883" s="42">
        <v>2340.0</v>
      </c>
    </row>
    <row r="4884">
      <c r="A4884" s="42"/>
      <c r="B4884" s="42"/>
      <c r="D4884" s="42"/>
      <c r="E4884" s="42"/>
      <c r="O4884" s="42">
        <v>4882.0</v>
      </c>
      <c r="P4884" s="42">
        <v>2322.0</v>
      </c>
      <c r="S4884" s="42">
        <v>2322.0</v>
      </c>
    </row>
    <row r="4885">
      <c r="A4885" s="42"/>
      <c r="B4885" s="42"/>
      <c r="D4885" s="42"/>
      <c r="E4885" s="42"/>
      <c r="O4885" s="42">
        <v>4883.0</v>
      </c>
      <c r="P4885" s="42">
        <v>2225.0</v>
      </c>
      <c r="S4885" s="42">
        <v>2225.0</v>
      </c>
    </row>
    <row r="4886">
      <c r="A4886" s="42"/>
      <c r="B4886" s="42"/>
      <c r="D4886" s="42"/>
      <c r="E4886" s="42"/>
      <c r="O4886" s="42">
        <v>4884.0</v>
      </c>
      <c r="P4886" s="42">
        <v>2402.0</v>
      </c>
      <c r="S4886" s="42">
        <v>2402.0</v>
      </c>
    </row>
    <row r="4887">
      <c r="A4887" s="42"/>
      <c r="B4887" s="42"/>
      <c r="D4887" s="42"/>
      <c r="E4887" s="42"/>
      <c r="O4887" s="42">
        <v>4885.0</v>
      </c>
      <c r="P4887" s="42">
        <v>2240.0</v>
      </c>
      <c r="S4887" s="42">
        <v>2240.0</v>
      </c>
    </row>
    <row r="4888">
      <c r="A4888" s="42"/>
      <c r="B4888" s="42"/>
      <c r="D4888" s="42"/>
      <c r="E4888" s="42"/>
      <c r="O4888" s="42">
        <v>4886.0</v>
      </c>
      <c r="P4888" s="42">
        <v>2292.0</v>
      </c>
      <c r="S4888" s="42">
        <v>2292.0</v>
      </c>
    </row>
    <row r="4889">
      <c r="A4889" s="42"/>
      <c r="B4889" s="42"/>
      <c r="D4889" s="42"/>
      <c r="E4889" s="42"/>
      <c r="O4889" s="42">
        <v>4887.0</v>
      </c>
      <c r="P4889" s="42">
        <v>2410.0</v>
      </c>
      <c r="S4889" s="42">
        <v>2410.0</v>
      </c>
    </row>
    <row r="4890">
      <c r="A4890" s="42"/>
      <c r="B4890" s="42"/>
      <c r="D4890" s="42"/>
      <c r="E4890" s="42"/>
      <c r="O4890" s="42">
        <v>4888.0</v>
      </c>
      <c r="P4890" s="42">
        <v>2249.0</v>
      </c>
      <c r="S4890" s="42">
        <v>2249.0</v>
      </c>
    </row>
    <row r="4891">
      <c r="A4891" s="42"/>
      <c r="B4891" s="42"/>
      <c r="D4891" s="42"/>
      <c r="E4891" s="42"/>
      <c r="O4891" s="42">
        <v>4889.0</v>
      </c>
      <c r="P4891" s="42">
        <v>2095.0</v>
      </c>
      <c r="S4891" s="42">
        <v>2095.0</v>
      </c>
    </row>
    <row r="4892">
      <c r="A4892" s="42"/>
      <c r="B4892" s="42"/>
      <c r="D4892" s="42"/>
      <c r="E4892" s="42"/>
      <c r="O4892" s="42">
        <v>4890.0</v>
      </c>
      <c r="P4892" s="42">
        <v>1912.0</v>
      </c>
      <c r="S4892" s="42">
        <v>1912.0</v>
      </c>
    </row>
    <row r="4893">
      <c r="A4893" s="42"/>
      <c r="B4893" s="42"/>
      <c r="D4893" s="42"/>
      <c r="E4893" s="42"/>
      <c r="O4893" s="42">
        <v>4891.0</v>
      </c>
      <c r="P4893" s="42">
        <v>1911.0</v>
      </c>
      <c r="S4893" s="42">
        <v>1911.0</v>
      </c>
    </row>
    <row r="4894">
      <c r="A4894" s="42"/>
      <c r="B4894" s="42"/>
      <c r="D4894" s="42"/>
      <c r="E4894" s="42"/>
      <c r="O4894" s="42">
        <v>4892.0</v>
      </c>
      <c r="P4894" s="42">
        <v>1941.0</v>
      </c>
      <c r="S4894" s="42">
        <v>1941.0</v>
      </c>
    </row>
    <row r="4895">
      <c r="A4895" s="42"/>
      <c r="B4895" s="42"/>
      <c r="D4895" s="42"/>
      <c r="E4895" s="42"/>
      <c r="O4895" s="42">
        <v>4893.0</v>
      </c>
      <c r="P4895" s="42">
        <v>1816.0</v>
      </c>
      <c r="S4895" s="42">
        <v>1816.0</v>
      </c>
    </row>
    <row r="4896">
      <c r="A4896" s="42"/>
      <c r="B4896" s="42"/>
      <c r="D4896" s="42"/>
      <c r="E4896" s="42"/>
      <c r="O4896" s="42">
        <v>4894.0</v>
      </c>
      <c r="P4896" s="42">
        <v>1548.0</v>
      </c>
      <c r="S4896" s="42">
        <v>1548.0</v>
      </c>
    </row>
    <row r="4897">
      <c r="A4897" s="42"/>
      <c r="B4897" s="42"/>
      <c r="D4897" s="42"/>
      <c r="E4897" s="42"/>
      <c r="O4897" s="42">
        <v>4895.0</v>
      </c>
      <c r="P4897" s="42">
        <v>1269.0</v>
      </c>
      <c r="S4897" s="42">
        <v>1269.0</v>
      </c>
    </row>
    <row r="4898">
      <c r="A4898" s="42"/>
      <c r="B4898" s="42"/>
      <c r="D4898" s="42"/>
      <c r="E4898" s="42"/>
      <c r="O4898" s="42">
        <v>4896.0</v>
      </c>
      <c r="P4898" s="42">
        <v>1535.0</v>
      </c>
      <c r="S4898" s="42">
        <v>1535.0</v>
      </c>
    </row>
    <row r="4899">
      <c r="A4899" s="42"/>
      <c r="B4899" s="42"/>
      <c r="D4899" s="42"/>
      <c r="E4899" s="42"/>
      <c r="O4899" s="42">
        <v>4897.0</v>
      </c>
      <c r="P4899" s="42">
        <v>1580.0</v>
      </c>
      <c r="S4899" s="42">
        <v>1580.0</v>
      </c>
    </row>
    <row r="4900">
      <c r="A4900" s="42"/>
      <c r="B4900" s="42"/>
      <c r="D4900" s="42"/>
      <c r="E4900" s="42"/>
      <c r="O4900" s="42">
        <v>4898.0</v>
      </c>
      <c r="P4900" s="42">
        <v>1839.0</v>
      </c>
      <c r="S4900" s="42">
        <v>1839.0</v>
      </c>
    </row>
    <row r="4901">
      <c r="A4901" s="42"/>
      <c r="B4901" s="42"/>
      <c r="D4901" s="42"/>
      <c r="E4901" s="42"/>
      <c r="O4901" s="42">
        <v>4899.0</v>
      </c>
      <c r="P4901" s="42">
        <v>1611.0</v>
      </c>
      <c r="S4901" s="42">
        <v>1611.0</v>
      </c>
    </row>
    <row r="4902">
      <c r="A4902" s="42"/>
      <c r="B4902" s="42"/>
      <c r="D4902" s="42"/>
      <c r="E4902" s="42"/>
      <c r="O4902" s="42">
        <v>4900.0</v>
      </c>
      <c r="P4902" s="42">
        <v>2024.0</v>
      </c>
      <c r="S4902" s="42">
        <v>2024.0</v>
      </c>
    </row>
    <row r="4903">
      <c r="A4903" s="42"/>
      <c r="B4903" s="42"/>
      <c r="D4903" s="42"/>
      <c r="E4903" s="42"/>
      <c r="O4903" s="42">
        <v>4901.0</v>
      </c>
      <c r="P4903" s="42">
        <v>1962.0</v>
      </c>
      <c r="S4903" s="42">
        <v>1962.0</v>
      </c>
    </row>
    <row r="4904">
      <c r="A4904" s="42"/>
      <c r="B4904" s="42"/>
      <c r="D4904" s="42"/>
      <c r="E4904" s="42"/>
      <c r="O4904" s="42">
        <v>4902.0</v>
      </c>
      <c r="P4904" s="42">
        <v>2036.0</v>
      </c>
      <c r="S4904" s="42">
        <v>2036.0</v>
      </c>
    </row>
    <row r="4905">
      <c r="A4905" s="42"/>
      <c r="B4905" s="42"/>
      <c r="D4905" s="42"/>
      <c r="E4905" s="42"/>
      <c r="O4905" s="42">
        <v>4903.0</v>
      </c>
      <c r="P4905" s="42">
        <v>1891.0</v>
      </c>
      <c r="S4905" s="42">
        <v>1891.0</v>
      </c>
    </row>
    <row r="4906">
      <c r="A4906" s="42"/>
      <c r="B4906" s="42"/>
      <c r="D4906" s="42"/>
      <c r="E4906" s="42"/>
      <c r="O4906" s="42">
        <v>4904.0</v>
      </c>
      <c r="P4906" s="42">
        <v>1704.0</v>
      </c>
      <c r="S4906" s="42">
        <v>1704.0</v>
      </c>
    </row>
    <row r="4907">
      <c r="A4907" s="42"/>
      <c r="B4907" s="42"/>
      <c r="D4907" s="42"/>
      <c r="E4907" s="42"/>
      <c r="O4907" s="42">
        <v>4905.0</v>
      </c>
      <c r="P4907" s="42">
        <v>1712.0</v>
      </c>
      <c r="S4907" s="42">
        <v>1712.0</v>
      </c>
    </row>
    <row r="4908">
      <c r="A4908" s="42"/>
      <c r="B4908" s="42"/>
      <c r="D4908" s="42"/>
      <c r="E4908" s="42"/>
      <c r="O4908" s="42">
        <v>4906.0</v>
      </c>
      <c r="P4908" s="42">
        <v>1858.0</v>
      </c>
      <c r="S4908" s="42">
        <v>1858.0</v>
      </c>
    </row>
    <row r="4909">
      <c r="A4909" s="42"/>
      <c r="B4909" s="42"/>
      <c r="D4909" s="42"/>
      <c r="E4909" s="42"/>
      <c r="O4909" s="42">
        <v>4907.0</v>
      </c>
      <c r="P4909" s="42">
        <v>1862.0</v>
      </c>
      <c r="S4909" s="42">
        <v>1862.0</v>
      </c>
    </row>
    <row r="4910">
      <c r="A4910" s="42"/>
      <c r="B4910" s="42"/>
      <c r="D4910" s="42"/>
      <c r="E4910" s="42"/>
      <c r="O4910" s="42">
        <v>4908.0</v>
      </c>
      <c r="P4910" s="42">
        <v>2094.0</v>
      </c>
      <c r="S4910" s="42">
        <v>2094.0</v>
      </c>
    </row>
    <row r="4911">
      <c r="A4911" s="42"/>
      <c r="B4911" s="42"/>
      <c r="D4911" s="42"/>
      <c r="E4911" s="42"/>
      <c r="O4911" s="42">
        <v>4909.0</v>
      </c>
      <c r="P4911" s="42">
        <v>2463.0</v>
      </c>
      <c r="S4911" s="42">
        <v>2463.0</v>
      </c>
    </row>
    <row r="4912">
      <c r="A4912" s="42"/>
      <c r="B4912" s="42"/>
      <c r="D4912" s="42"/>
      <c r="E4912" s="42"/>
      <c r="O4912" s="42">
        <v>4910.0</v>
      </c>
      <c r="P4912" s="42">
        <v>2203.0</v>
      </c>
      <c r="S4912" s="42">
        <v>2203.0</v>
      </c>
    </row>
    <row r="4913">
      <c r="A4913" s="42"/>
      <c r="B4913" s="42"/>
      <c r="D4913" s="42"/>
      <c r="E4913" s="42"/>
      <c r="O4913" s="42">
        <v>4911.0</v>
      </c>
      <c r="P4913" s="42">
        <v>2058.0</v>
      </c>
      <c r="S4913" s="42">
        <v>2058.0</v>
      </c>
    </row>
    <row r="4914">
      <c r="A4914" s="42"/>
      <c r="B4914" s="42"/>
      <c r="D4914" s="42"/>
      <c r="E4914" s="42"/>
      <c r="O4914" s="42">
        <v>4912.0</v>
      </c>
      <c r="P4914" s="42">
        <v>2157.0</v>
      </c>
      <c r="S4914" s="42">
        <v>2157.0</v>
      </c>
    </row>
    <row r="4915">
      <c r="A4915" s="42"/>
      <c r="B4915" s="42"/>
      <c r="D4915" s="42"/>
      <c r="E4915" s="42"/>
      <c r="O4915" s="42">
        <v>4913.0</v>
      </c>
      <c r="P4915" s="42">
        <v>1876.0</v>
      </c>
      <c r="S4915" s="42">
        <v>1876.0</v>
      </c>
    </row>
    <row r="4916">
      <c r="A4916" s="42"/>
      <c r="B4916" s="42"/>
      <c r="D4916" s="42"/>
      <c r="E4916" s="42"/>
      <c r="O4916" s="42">
        <v>4914.0</v>
      </c>
      <c r="P4916" s="42">
        <v>1648.0</v>
      </c>
      <c r="S4916" s="42">
        <v>1648.0</v>
      </c>
    </row>
    <row r="4917">
      <c r="A4917" s="42"/>
      <c r="B4917" s="42"/>
      <c r="D4917" s="42"/>
      <c r="E4917" s="42"/>
      <c r="O4917" s="42">
        <v>4915.0</v>
      </c>
      <c r="P4917" s="42">
        <v>1807.0</v>
      </c>
      <c r="S4917" s="42">
        <v>1807.0</v>
      </c>
    </row>
    <row r="4918">
      <c r="A4918" s="42"/>
      <c r="B4918" s="42"/>
      <c r="D4918" s="42"/>
      <c r="E4918" s="42"/>
      <c r="O4918" s="42">
        <v>4916.0</v>
      </c>
      <c r="P4918" s="42">
        <v>1632.0</v>
      </c>
      <c r="S4918" s="42">
        <v>1632.0</v>
      </c>
    </row>
    <row r="4919">
      <c r="A4919" s="42"/>
      <c r="B4919" s="42"/>
      <c r="D4919" s="42"/>
      <c r="E4919" s="42"/>
      <c r="O4919" s="42">
        <v>4917.0</v>
      </c>
      <c r="P4919" s="42">
        <v>1577.0</v>
      </c>
      <c r="S4919" s="42">
        <v>1577.0</v>
      </c>
    </row>
    <row r="4920">
      <c r="A4920" s="42"/>
      <c r="B4920" s="42"/>
      <c r="D4920" s="42"/>
      <c r="E4920" s="42"/>
      <c r="O4920" s="42">
        <v>4918.0</v>
      </c>
      <c r="P4920" s="42">
        <v>2155.0</v>
      </c>
      <c r="S4920" s="42">
        <v>2155.0</v>
      </c>
    </row>
    <row r="4921">
      <c r="A4921" s="42"/>
      <c r="B4921" s="42"/>
      <c r="D4921" s="42"/>
      <c r="E4921" s="42"/>
      <c r="O4921" s="42">
        <v>4919.0</v>
      </c>
      <c r="P4921" s="42">
        <v>1885.0</v>
      </c>
      <c r="S4921" s="42">
        <v>1885.0</v>
      </c>
    </row>
    <row r="4922">
      <c r="A4922" s="42"/>
      <c r="B4922" s="42"/>
      <c r="D4922" s="42"/>
      <c r="E4922" s="42"/>
      <c r="O4922" s="42">
        <v>4920.0</v>
      </c>
      <c r="P4922" s="42">
        <v>2112.0</v>
      </c>
      <c r="S4922" s="42">
        <v>2112.0</v>
      </c>
    </row>
    <row r="4923">
      <c r="A4923" s="42"/>
      <c r="B4923" s="42"/>
      <c r="D4923" s="42"/>
      <c r="E4923" s="42"/>
      <c r="O4923" s="42">
        <v>4921.0</v>
      </c>
      <c r="P4923" s="42">
        <v>2186.0</v>
      </c>
      <c r="S4923" s="42">
        <v>2186.0</v>
      </c>
    </row>
    <row r="4924">
      <c r="A4924" s="42"/>
      <c r="B4924" s="42"/>
      <c r="D4924" s="42"/>
      <c r="E4924" s="42"/>
      <c r="O4924" s="42">
        <v>4922.0</v>
      </c>
      <c r="P4924" s="42">
        <v>1910.0</v>
      </c>
      <c r="S4924" s="42">
        <v>1910.0</v>
      </c>
    </row>
    <row r="4925">
      <c r="A4925" s="42"/>
      <c r="B4925" s="42"/>
      <c r="D4925" s="42"/>
      <c r="E4925" s="42"/>
      <c r="O4925" s="42">
        <v>4923.0</v>
      </c>
      <c r="P4925" s="42">
        <v>2228.0</v>
      </c>
      <c r="S4925" s="42">
        <v>2228.0</v>
      </c>
    </row>
    <row r="4926">
      <c r="A4926" s="42"/>
      <c r="B4926" s="42"/>
      <c r="D4926" s="42"/>
      <c r="E4926" s="42"/>
      <c r="O4926" s="42">
        <v>4924.0</v>
      </c>
      <c r="P4926" s="42">
        <v>2916.0</v>
      </c>
      <c r="S4926" s="42">
        <v>2916.0</v>
      </c>
    </row>
    <row r="4927">
      <c r="A4927" s="42"/>
      <c r="B4927" s="42"/>
      <c r="D4927" s="42"/>
      <c r="E4927" s="42"/>
      <c r="O4927" s="42">
        <v>4925.0</v>
      </c>
      <c r="P4927" s="42">
        <v>2682.0</v>
      </c>
      <c r="S4927" s="42">
        <v>2682.0</v>
      </c>
    </row>
    <row r="4928">
      <c r="A4928" s="42"/>
      <c r="B4928" s="42"/>
      <c r="D4928" s="42"/>
      <c r="E4928" s="42"/>
      <c r="O4928" s="42">
        <v>4926.0</v>
      </c>
      <c r="P4928" s="42">
        <v>2565.0</v>
      </c>
      <c r="S4928" s="42">
        <v>2565.0</v>
      </c>
    </row>
    <row r="4929">
      <c r="A4929" s="42"/>
      <c r="B4929" s="42"/>
      <c r="D4929" s="42"/>
      <c r="E4929" s="42"/>
      <c r="O4929" s="42">
        <v>4927.0</v>
      </c>
      <c r="P4929" s="42">
        <v>2404.0</v>
      </c>
      <c r="S4929" s="42">
        <v>2404.0</v>
      </c>
    </row>
    <row r="4930">
      <c r="A4930" s="42"/>
      <c r="B4930" s="42"/>
      <c r="D4930" s="42"/>
      <c r="E4930" s="42"/>
      <c r="O4930" s="42">
        <v>4928.0</v>
      </c>
      <c r="P4930" s="42">
        <v>2285.0</v>
      </c>
      <c r="S4930" s="42">
        <v>2285.0</v>
      </c>
    </row>
    <row r="4931">
      <c r="A4931" s="42"/>
      <c r="B4931" s="42"/>
      <c r="D4931" s="42"/>
      <c r="E4931" s="42"/>
      <c r="O4931" s="42">
        <v>4929.0</v>
      </c>
      <c r="P4931" s="42">
        <v>2182.0</v>
      </c>
      <c r="S4931" s="42">
        <v>2182.0</v>
      </c>
    </row>
    <row r="4932">
      <c r="A4932" s="42"/>
      <c r="B4932" s="42"/>
      <c r="D4932" s="42"/>
      <c r="E4932" s="42"/>
      <c r="O4932" s="42">
        <v>4930.0</v>
      </c>
      <c r="P4932" s="42">
        <v>1925.0</v>
      </c>
      <c r="S4932" s="42">
        <v>1925.0</v>
      </c>
    </row>
    <row r="4933">
      <c r="A4933" s="42"/>
      <c r="B4933" s="42"/>
      <c r="D4933" s="42"/>
      <c r="E4933" s="42"/>
      <c r="O4933" s="42">
        <v>4931.0</v>
      </c>
      <c r="P4933" s="42">
        <v>2089.0</v>
      </c>
      <c r="S4933" s="42">
        <v>2089.0</v>
      </c>
    </row>
    <row r="4934">
      <c r="A4934" s="42"/>
      <c r="B4934" s="42"/>
      <c r="D4934" s="42"/>
      <c r="E4934" s="42"/>
      <c r="O4934" s="42">
        <v>4932.0</v>
      </c>
      <c r="P4934" s="42">
        <v>1995.0</v>
      </c>
      <c r="S4934" s="42">
        <v>1995.0</v>
      </c>
    </row>
    <row r="4935">
      <c r="A4935" s="42"/>
      <c r="B4935" s="42"/>
      <c r="D4935" s="42"/>
      <c r="E4935" s="42"/>
      <c r="O4935" s="42">
        <v>4933.0</v>
      </c>
      <c r="P4935" s="42">
        <v>2023.0</v>
      </c>
      <c r="S4935" s="42">
        <v>2023.0</v>
      </c>
    </row>
    <row r="4936">
      <c r="A4936" s="42"/>
      <c r="B4936" s="42"/>
      <c r="D4936" s="42"/>
      <c r="E4936" s="42"/>
      <c r="O4936" s="42">
        <v>4934.0</v>
      </c>
      <c r="P4936" s="42">
        <v>1959.0</v>
      </c>
      <c r="S4936" s="42">
        <v>1959.0</v>
      </c>
    </row>
    <row r="4937">
      <c r="A4937" s="42"/>
      <c r="B4937" s="42"/>
      <c r="D4937" s="42"/>
      <c r="E4937" s="42"/>
      <c r="O4937" s="42">
        <v>4935.0</v>
      </c>
      <c r="P4937" s="42">
        <v>1776.0</v>
      </c>
      <c r="S4937" s="42">
        <v>1776.0</v>
      </c>
    </row>
    <row r="4938">
      <c r="A4938" s="42"/>
      <c r="B4938" s="42"/>
      <c r="D4938" s="42"/>
      <c r="E4938" s="42"/>
      <c r="O4938" s="42">
        <v>4936.0</v>
      </c>
      <c r="P4938" s="42">
        <v>1680.0</v>
      </c>
      <c r="S4938" s="42">
        <v>1680.0</v>
      </c>
    </row>
    <row r="4939">
      <c r="A4939" s="42"/>
      <c r="B4939" s="42"/>
      <c r="D4939" s="42"/>
      <c r="E4939" s="42"/>
      <c r="O4939" s="42">
        <v>4937.0</v>
      </c>
      <c r="P4939" s="42">
        <v>1772.0</v>
      </c>
      <c r="S4939" s="42">
        <v>1772.0</v>
      </c>
    </row>
    <row r="4940">
      <c r="A4940" s="42"/>
      <c r="B4940" s="42"/>
      <c r="D4940" s="42"/>
      <c r="E4940" s="42"/>
      <c r="O4940" s="42">
        <v>4938.0</v>
      </c>
      <c r="P4940" s="42">
        <v>1955.0</v>
      </c>
      <c r="S4940" s="42">
        <v>1955.0</v>
      </c>
    </row>
    <row r="4941">
      <c r="A4941" s="42"/>
      <c r="B4941" s="42"/>
      <c r="D4941" s="42"/>
      <c r="E4941" s="42"/>
      <c r="O4941" s="42">
        <v>4939.0</v>
      </c>
      <c r="P4941" s="42">
        <v>1562.0</v>
      </c>
      <c r="S4941" s="42">
        <v>1562.0</v>
      </c>
    </row>
    <row r="4942">
      <c r="A4942" s="42"/>
      <c r="B4942" s="42"/>
      <c r="D4942" s="42"/>
      <c r="E4942" s="42"/>
      <c r="O4942" s="42">
        <v>4940.0</v>
      </c>
      <c r="P4942" s="42">
        <v>1501.0</v>
      </c>
      <c r="S4942" s="42">
        <v>1501.0</v>
      </c>
    </row>
    <row r="4943">
      <c r="A4943" s="42"/>
      <c r="B4943" s="42"/>
      <c r="D4943" s="42"/>
      <c r="E4943" s="42"/>
      <c r="O4943" s="42">
        <v>4941.0</v>
      </c>
      <c r="P4943" s="42">
        <v>1753.0</v>
      </c>
      <c r="S4943" s="42">
        <v>1753.0</v>
      </c>
    </row>
    <row r="4944">
      <c r="A4944" s="42"/>
      <c r="B4944" s="42"/>
      <c r="D4944" s="42"/>
      <c r="E4944" s="42"/>
      <c r="O4944" s="42">
        <v>4942.0</v>
      </c>
      <c r="P4944" s="42">
        <v>1760.0</v>
      </c>
      <c r="S4944" s="42">
        <v>1760.0</v>
      </c>
    </row>
    <row r="4945">
      <c r="A4945" s="42"/>
      <c r="B4945" s="42"/>
      <c r="D4945" s="42"/>
      <c r="E4945" s="42"/>
      <c r="O4945" s="42">
        <v>4943.0</v>
      </c>
      <c r="P4945" s="42">
        <v>1392.0</v>
      </c>
      <c r="S4945" s="42">
        <v>1392.0</v>
      </c>
    </row>
    <row r="4946">
      <c r="A4946" s="42"/>
      <c r="B4946" s="42"/>
      <c r="D4946" s="42"/>
      <c r="E4946" s="42"/>
      <c r="O4946" s="42">
        <v>4944.0</v>
      </c>
      <c r="P4946" s="42">
        <v>1344.0</v>
      </c>
      <c r="S4946" s="42">
        <v>1344.0</v>
      </c>
    </row>
    <row r="4947">
      <c r="A4947" s="42"/>
      <c r="B4947" s="42"/>
      <c r="D4947" s="42"/>
      <c r="E4947" s="42"/>
      <c r="O4947" s="42">
        <v>4945.0</v>
      </c>
      <c r="P4947" s="42">
        <v>1455.0</v>
      </c>
      <c r="S4947" s="42">
        <v>1455.0</v>
      </c>
    </row>
    <row r="4948">
      <c r="A4948" s="42"/>
      <c r="B4948" s="42"/>
      <c r="D4948" s="42"/>
      <c r="E4948" s="42"/>
      <c r="O4948" s="42">
        <v>4946.0</v>
      </c>
      <c r="P4948" s="42">
        <v>1492.0</v>
      </c>
      <c r="S4948" s="42">
        <v>1492.0</v>
      </c>
    </row>
    <row r="4949">
      <c r="A4949" s="42"/>
      <c r="B4949" s="42"/>
      <c r="D4949" s="42"/>
      <c r="E4949" s="42"/>
      <c r="O4949" s="42">
        <v>4947.0</v>
      </c>
      <c r="P4949" s="42">
        <v>2041.0</v>
      </c>
      <c r="S4949" s="42">
        <v>2041.0</v>
      </c>
    </row>
    <row r="4950">
      <c r="A4950" s="42"/>
      <c r="B4950" s="42"/>
      <c r="D4950" s="42"/>
      <c r="E4950" s="42"/>
      <c r="O4950" s="42">
        <v>4948.0</v>
      </c>
      <c r="P4950" s="42">
        <v>1722.0</v>
      </c>
      <c r="S4950" s="42">
        <v>1722.0</v>
      </c>
    </row>
    <row r="4951">
      <c r="A4951" s="42"/>
      <c r="B4951" s="42"/>
      <c r="D4951" s="42"/>
      <c r="E4951" s="42"/>
      <c r="O4951" s="42">
        <v>4949.0</v>
      </c>
      <c r="P4951" s="42">
        <v>1608.0</v>
      </c>
      <c r="S4951" s="42">
        <v>1608.0</v>
      </c>
    </row>
    <row r="4952">
      <c r="A4952" s="42"/>
      <c r="B4952" s="42"/>
      <c r="D4952" s="42"/>
      <c r="E4952" s="42"/>
      <c r="O4952" s="42">
        <v>4950.0</v>
      </c>
      <c r="P4952" s="42">
        <v>1447.0</v>
      </c>
      <c r="S4952" s="42">
        <v>1447.0</v>
      </c>
    </row>
    <row r="4953">
      <c r="A4953" s="42"/>
      <c r="B4953" s="42"/>
      <c r="D4953" s="42"/>
      <c r="E4953" s="42"/>
      <c r="O4953" s="42">
        <v>4951.0</v>
      </c>
      <c r="P4953" s="42">
        <v>1532.0</v>
      </c>
      <c r="S4953" s="42">
        <v>1532.0</v>
      </c>
    </row>
    <row r="4954">
      <c r="A4954" s="42"/>
      <c r="B4954" s="42"/>
      <c r="D4954" s="42"/>
      <c r="E4954" s="42"/>
      <c r="O4954" s="42">
        <v>4952.0</v>
      </c>
      <c r="P4954" s="42">
        <v>1515.0</v>
      </c>
      <c r="S4954" s="42">
        <v>1515.0</v>
      </c>
    </row>
    <row r="4955">
      <c r="A4955" s="42"/>
      <c r="B4955" s="42"/>
      <c r="D4955" s="42"/>
      <c r="E4955" s="42"/>
      <c r="O4955" s="42">
        <v>4953.0</v>
      </c>
      <c r="P4955" s="42">
        <v>1587.0</v>
      </c>
      <c r="S4955" s="42">
        <v>1587.0</v>
      </c>
    </row>
    <row r="4956">
      <c r="A4956" s="42"/>
      <c r="B4956" s="42"/>
      <c r="D4956" s="42"/>
      <c r="E4956" s="42"/>
      <c r="O4956" s="42">
        <v>4954.0</v>
      </c>
      <c r="P4956" s="42">
        <v>1742.0</v>
      </c>
      <c r="S4956" s="42">
        <v>1742.0</v>
      </c>
    </row>
    <row r="4957">
      <c r="A4957" s="42"/>
      <c r="B4957" s="42"/>
      <c r="D4957" s="42"/>
      <c r="E4957" s="42"/>
      <c r="O4957" s="42">
        <v>4955.0</v>
      </c>
      <c r="P4957" s="42">
        <v>1768.0</v>
      </c>
      <c r="S4957" s="42">
        <v>1768.0</v>
      </c>
    </row>
    <row r="4958">
      <c r="A4958" s="42"/>
      <c r="B4958" s="42"/>
      <c r="D4958" s="42"/>
      <c r="E4958" s="42"/>
      <c r="O4958" s="42">
        <v>4956.0</v>
      </c>
      <c r="P4958" s="42">
        <v>2080.0</v>
      </c>
      <c r="S4958" s="42">
        <v>2080.0</v>
      </c>
    </row>
    <row r="4959">
      <c r="A4959" s="42"/>
      <c r="B4959" s="42"/>
      <c r="D4959" s="42"/>
      <c r="E4959" s="42"/>
      <c r="O4959" s="42">
        <v>4957.0</v>
      </c>
      <c r="P4959" s="42">
        <v>2010.0</v>
      </c>
      <c r="S4959" s="42">
        <v>2010.0</v>
      </c>
    </row>
    <row r="4960">
      <c r="A4960" s="42"/>
      <c r="B4960" s="42"/>
      <c r="D4960" s="42"/>
      <c r="E4960" s="42"/>
      <c r="O4960" s="42">
        <v>4958.0</v>
      </c>
      <c r="P4960" s="42">
        <v>1892.0</v>
      </c>
      <c r="S4960" s="42">
        <v>1892.0</v>
      </c>
    </row>
    <row r="4961">
      <c r="A4961" s="42"/>
      <c r="B4961" s="42"/>
      <c r="D4961" s="42"/>
      <c r="E4961" s="42"/>
      <c r="O4961" s="42">
        <v>4959.0</v>
      </c>
      <c r="P4961" s="42">
        <v>2043.0</v>
      </c>
      <c r="S4961" s="42">
        <v>2043.0</v>
      </c>
    </row>
    <row r="4962">
      <c r="A4962" s="42"/>
      <c r="B4962" s="42"/>
      <c r="D4962" s="42"/>
      <c r="E4962" s="42"/>
      <c r="O4962" s="42">
        <v>4960.0</v>
      </c>
      <c r="P4962" s="42">
        <v>1969.0</v>
      </c>
      <c r="S4962" s="42">
        <v>1969.0</v>
      </c>
    </row>
    <row r="4963">
      <c r="A4963" s="42"/>
      <c r="B4963" s="42"/>
      <c r="D4963" s="42"/>
      <c r="E4963" s="42"/>
      <c r="O4963" s="42">
        <v>4961.0</v>
      </c>
      <c r="P4963" s="42">
        <v>2051.0</v>
      </c>
      <c r="S4963" s="42">
        <v>2051.0</v>
      </c>
    </row>
    <row r="4964">
      <c r="A4964" s="42"/>
      <c r="B4964" s="42"/>
      <c r="D4964" s="42"/>
      <c r="E4964" s="42"/>
      <c r="O4964" s="42">
        <v>4962.0</v>
      </c>
      <c r="P4964" s="42">
        <v>1471.0</v>
      </c>
      <c r="S4964" s="42">
        <v>1471.0</v>
      </c>
    </row>
    <row r="4965">
      <c r="A4965" s="42"/>
      <c r="B4965" s="42"/>
      <c r="D4965" s="42"/>
      <c r="E4965" s="42"/>
      <c r="O4965" s="42">
        <v>4963.0</v>
      </c>
      <c r="P4965" s="42">
        <v>1443.0</v>
      </c>
      <c r="S4965" s="42">
        <v>1443.0</v>
      </c>
    </row>
    <row r="4966">
      <c r="A4966" s="42"/>
      <c r="B4966" s="42"/>
      <c r="D4966" s="42"/>
      <c r="E4966" s="42"/>
      <c r="O4966" s="42">
        <v>4964.0</v>
      </c>
      <c r="P4966" s="42">
        <v>1848.0</v>
      </c>
      <c r="S4966" s="42">
        <v>1848.0</v>
      </c>
    </row>
    <row r="4967">
      <c r="A4967" s="42"/>
      <c r="B4967" s="42"/>
      <c r="D4967" s="42"/>
      <c r="E4967" s="42"/>
      <c r="O4967" s="42">
        <v>4965.0</v>
      </c>
      <c r="P4967" s="42">
        <v>1686.0</v>
      </c>
      <c r="S4967" s="42">
        <v>1686.0</v>
      </c>
    </row>
    <row r="4968">
      <c r="A4968" s="42"/>
      <c r="B4968" s="42"/>
      <c r="D4968" s="42"/>
      <c r="E4968" s="42"/>
      <c r="O4968" s="42">
        <v>4966.0</v>
      </c>
      <c r="P4968" s="42">
        <v>1713.0</v>
      </c>
      <c r="S4968" s="42">
        <v>1713.0</v>
      </c>
    </row>
    <row r="4969">
      <c r="A4969" s="42"/>
      <c r="B4969" s="42"/>
      <c r="D4969" s="42"/>
      <c r="E4969" s="42"/>
      <c r="O4969" s="42">
        <v>4967.0</v>
      </c>
      <c r="P4969" s="42">
        <v>1605.0</v>
      </c>
      <c r="S4969" s="42">
        <v>1605.0</v>
      </c>
    </row>
    <row r="4970">
      <c r="A4970" s="42"/>
      <c r="B4970" s="42"/>
      <c r="D4970" s="42"/>
      <c r="E4970" s="42"/>
      <c r="O4970" s="42">
        <v>4968.0</v>
      </c>
      <c r="P4970" s="42">
        <v>1869.0</v>
      </c>
      <c r="S4970" s="42">
        <v>1869.0</v>
      </c>
    </row>
    <row r="4971">
      <c r="A4971" s="42"/>
      <c r="B4971" s="42"/>
      <c r="D4971" s="42"/>
      <c r="E4971" s="42"/>
      <c r="O4971" s="42">
        <v>4969.0</v>
      </c>
      <c r="P4971" s="42">
        <v>1916.0</v>
      </c>
      <c r="S4971" s="42">
        <v>1916.0</v>
      </c>
    </row>
    <row r="4972">
      <c r="A4972" s="42"/>
      <c r="B4972" s="42"/>
      <c r="D4972" s="42"/>
      <c r="E4972" s="42"/>
      <c r="O4972" s="42">
        <v>4970.0</v>
      </c>
      <c r="P4972" s="42">
        <v>2058.0</v>
      </c>
      <c r="S4972" s="42">
        <v>2058.0</v>
      </c>
    </row>
    <row r="4973">
      <c r="A4973" s="42"/>
      <c r="B4973" s="42"/>
      <c r="D4973" s="42"/>
      <c r="E4973" s="42"/>
      <c r="O4973" s="42">
        <v>4971.0</v>
      </c>
      <c r="P4973" s="42">
        <v>1988.0</v>
      </c>
      <c r="S4973" s="42">
        <v>1988.0</v>
      </c>
    </row>
    <row r="4974">
      <c r="A4974" s="42"/>
      <c r="B4974" s="42"/>
      <c r="D4974" s="42"/>
      <c r="E4974" s="42"/>
      <c r="O4974" s="42">
        <v>4972.0</v>
      </c>
      <c r="P4974" s="42">
        <v>1348.0</v>
      </c>
      <c r="S4974" s="42">
        <v>1348.0</v>
      </c>
    </row>
    <row r="4975">
      <c r="A4975" s="42"/>
      <c r="B4975" s="42"/>
      <c r="D4975" s="42"/>
      <c r="E4975" s="42"/>
      <c r="O4975" s="42">
        <v>4973.0</v>
      </c>
      <c r="P4975" s="42">
        <v>1534.0</v>
      </c>
      <c r="S4975" s="42">
        <v>1534.0</v>
      </c>
    </row>
    <row r="4976">
      <c r="A4976" s="42"/>
      <c r="B4976" s="42"/>
      <c r="D4976" s="42"/>
      <c r="E4976" s="42"/>
      <c r="O4976" s="42">
        <v>4974.0</v>
      </c>
      <c r="P4976" s="42">
        <v>1428.0</v>
      </c>
      <c r="S4976" s="42">
        <v>1428.0</v>
      </c>
    </row>
    <row r="4977">
      <c r="A4977" s="42"/>
      <c r="B4977" s="42"/>
      <c r="D4977" s="42"/>
      <c r="E4977" s="42"/>
      <c r="O4977" s="42">
        <v>4975.0</v>
      </c>
      <c r="P4977" s="42">
        <v>1514.0</v>
      </c>
      <c r="S4977" s="42">
        <v>1514.0</v>
      </c>
    </row>
    <row r="4978">
      <c r="A4978" s="42"/>
      <c r="B4978" s="42"/>
      <c r="D4978" s="42"/>
      <c r="E4978" s="42"/>
      <c r="O4978" s="42">
        <v>4976.0</v>
      </c>
      <c r="P4978" s="42">
        <v>1159.0</v>
      </c>
      <c r="S4978" s="42">
        <v>1169.0</v>
      </c>
    </row>
    <row r="4979">
      <c r="A4979" s="42"/>
      <c r="B4979" s="42"/>
      <c r="D4979" s="42"/>
      <c r="E4979" s="42"/>
      <c r="O4979" s="42">
        <v>4977.0</v>
      </c>
      <c r="P4979" s="42">
        <v>1249.0</v>
      </c>
      <c r="S4979" s="42">
        <v>1280.0</v>
      </c>
    </row>
    <row r="4980">
      <c r="A4980" s="42"/>
      <c r="B4980" s="42"/>
      <c r="D4980" s="42"/>
      <c r="E4980" s="42"/>
      <c r="O4980" s="42">
        <v>4978.0</v>
      </c>
      <c r="P4980" s="42">
        <v>1285.0</v>
      </c>
      <c r="S4980" s="42">
        <v>1305.0</v>
      </c>
    </row>
    <row r="4981">
      <c r="A4981" s="42"/>
      <c r="B4981" s="42"/>
      <c r="D4981" s="42"/>
      <c r="E4981" s="42"/>
      <c r="O4981" s="42">
        <v>4979.0</v>
      </c>
      <c r="P4981" s="42">
        <v>1185.0</v>
      </c>
      <c r="S4981" s="42">
        <v>1184.0</v>
      </c>
    </row>
    <row r="4982">
      <c r="A4982" s="42"/>
      <c r="B4982" s="42"/>
      <c r="D4982" s="42"/>
      <c r="E4982" s="42"/>
      <c r="O4982" s="42">
        <v>4980.0</v>
      </c>
      <c r="P4982" s="42">
        <v>1556.0</v>
      </c>
      <c r="S4982" s="42">
        <v>1556.0</v>
      </c>
    </row>
    <row r="4983">
      <c r="A4983" s="42"/>
      <c r="B4983" s="42"/>
      <c r="D4983" s="42"/>
      <c r="E4983" s="42"/>
      <c r="O4983" s="42">
        <v>4981.0</v>
      </c>
      <c r="P4983" s="42">
        <v>1411.0</v>
      </c>
      <c r="S4983" s="42">
        <v>1411.0</v>
      </c>
    </row>
    <row r="4984">
      <c r="A4984" s="42"/>
      <c r="B4984" s="42"/>
      <c r="D4984" s="42"/>
      <c r="E4984" s="42"/>
      <c r="O4984" s="42">
        <v>4982.0</v>
      </c>
      <c r="P4984" s="42">
        <v>1423.0</v>
      </c>
      <c r="S4984" s="42">
        <v>1423.0</v>
      </c>
    </row>
    <row r="4985">
      <c r="A4985" s="42"/>
      <c r="B4985" s="42"/>
      <c r="D4985" s="42"/>
      <c r="E4985" s="42"/>
      <c r="O4985" s="42">
        <v>4983.0</v>
      </c>
      <c r="P4985" s="42">
        <v>1616.0</v>
      </c>
      <c r="S4985" s="42">
        <v>1616.0</v>
      </c>
    </row>
    <row r="4986">
      <c r="A4986" s="42"/>
      <c r="B4986" s="42"/>
      <c r="D4986" s="42"/>
      <c r="E4986" s="42"/>
      <c r="O4986" s="42">
        <v>4984.0</v>
      </c>
      <c r="P4986" s="42">
        <v>1652.0</v>
      </c>
      <c r="S4986" s="42">
        <v>1652.0</v>
      </c>
    </row>
    <row r="4987">
      <c r="A4987" s="42"/>
      <c r="B4987" s="42"/>
      <c r="D4987" s="42"/>
      <c r="E4987" s="42"/>
      <c r="O4987" s="42">
        <v>4985.0</v>
      </c>
      <c r="P4987" s="42">
        <v>1872.0</v>
      </c>
      <c r="S4987" s="42">
        <v>1872.0</v>
      </c>
    </row>
    <row r="4988">
      <c r="A4988" s="42"/>
      <c r="B4988" s="42"/>
      <c r="D4988" s="42"/>
      <c r="E4988" s="42"/>
      <c r="O4988" s="42">
        <v>4986.0</v>
      </c>
      <c r="P4988" s="42">
        <v>1867.0</v>
      </c>
      <c r="S4988" s="42">
        <v>1867.0</v>
      </c>
    </row>
    <row r="4989">
      <c r="A4989" s="42"/>
      <c r="B4989" s="42"/>
      <c r="D4989" s="42"/>
      <c r="E4989" s="42"/>
      <c r="O4989" s="42">
        <v>4987.0</v>
      </c>
      <c r="P4989" s="42">
        <v>1719.0</v>
      </c>
      <c r="S4989" s="42">
        <v>1719.0</v>
      </c>
    </row>
    <row r="4990">
      <c r="A4990" s="42"/>
      <c r="B4990" s="42"/>
      <c r="D4990" s="42"/>
      <c r="E4990" s="42"/>
      <c r="O4990" s="42">
        <v>4988.0</v>
      </c>
      <c r="P4990" s="42">
        <v>1999.0</v>
      </c>
      <c r="S4990" s="42">
        <v>1999.0</v>
      </c>
    </row>
    <row r="4991">
      <c r="A4991" s="42"/>
      <c r="B4991" s="42"/>
      <c r="D4991" s="42"/>
      <c r="E4991" s="42"/>
      <c r="O4991" s="42">
        <v>4989.0</v>
      </c>
      <c r="P4991" s="42">
        <v>2037.0</v>
      </c>
      <c r="S4991" s="42">
        <v>2037.0</v>
      </c>
    </row>
    <row r="4992">
      <c r="A4992" s="42"/>
      <c r="B4992" s="42"/>
      <c r="D4992" s="42"/>
      <c r="E4992" s="42"/>
      <c r="O4992" s="42">
        <v>4990.0</v>
      </c>
      <c r="P4992" s="42">
        <v>1999.0</v>
      </c>
      <c r="S4992" s="42">
        <v>1999.0</v>
      </c>
    </row>
    <row r="4993">
      <c r="A4993" s="42"/>
      <c r="B4993" s="42"/>
      <c r="D4993" s="42"/>
      <c r="E4993" s="42"/>
      <c r="O4993" s="42">
        <v>4991.0</v>
      </c>
      <c r="P4993" s="42">
        <v>1820.0</v>
      </c>
      <c r="S4993" s="42">
        <v>1820.0</v>
      </c>
    </row>
    <row r="4994">
      <c r="A4994" s="42"/>
      <c r="B4994" s="42"/>
      <c r="D4994" s="42"/>
      <c r="E4994" s="42"/>
      <c r="O4994" s="42">
        <v>4992.0</v>
      </c>
      <c r="P4994" s="42">
        <v>1593.0</v>
      </c>
      <c r="S4994" s="42">
        <v>1593.0</v>
      </c>
    </row>
    <row r="4995">
      <c r="A4995" s="42"/>
      <c r="B4995" s="42"/>
      <c r="D4995" s="42"/>
      <c r="E4995" s="42"/>
      <c r="O4995" s="42">
        <v>4993.0</v>
      </c>
      <c r="P4995" s="42">
        <v>1612.0</v>
      </c>
      <c r="S4995" s="42">
        <v>1612.0</v>
      </c>
    </row>
    <row r="4996">
      <c r="A4996" s="42"/>
      <c r="B4996" s="42"/>
      <c r="D4996" s="42"/>
      <c r="E4996" s="42"/>
      <c r="O4996" s="42">
        <v>4994.0</v>
      </c>
      <c r="P4996" s="42">
        <v>1714.0</v>
      </c>
      <c r="S4996" s="42">
        <v>1714.0</v>
      </c>
    </row>
    <row r="4997">
      <c r="A4997" s="42"/>
      <c r="B4997" s="42"/>
      <c r="D4997" s="42"/>
      <c r="E4997" s="42"/>
      <c r="O4997" s="42">
        <v>4995.0</v>
      </c>
      <c r="P4997" s="42">
        <v>1604.0</v>
      </c>
      <c r="S4997" s="42">
        <v>1604.0</v>
      </c>
    </row>
    <row r="4998">
      <c r="A4998" s="42"/>
      <c r="B4998" s="42"/>
      <c r="D4998" s="42"/>
      <c r="E4998" s="42"/>
      <c r="O4998" s="42">
        <v>4996.0</v>
      </c>
      <c r="P4998" s="42">
        <v>1268.0</v>
      </c>
      <c r="S4998" s="42">
        <v>1268.0</v>
      </c>
    </row>
    <row r="4999">
      <c r="A4999" s="42"/>
      <c r="B4999" s="42"/>
      <c r="D4999" s="42"/>
      <c r="E4999" s="42"/>
      <c r="O4999" s="42">
        <v>4997.0</v>
      </c>
      <c r="P4999" s="42">
        <v>1665.0</v>
      </c>
      <c r="S4999" s="42">
        <v>1665.0</v>
      </c>
    </row>
    <row r="5000">
      <c r="A5000" s="42"/>
      <c r="B5000" s="42"/>
      <c r="D5000" s="42"/>
      <c r="E5000" s="42"/>
      <c r="O5000" s="42">
        <v>4998.0</v>
      </c>
      <c r="P5000" s="42">
        <v>1617.0</v>
      </c>
      <c r="S5000" s="42">
        <v>1617.0</v>
      </c>
    </row>
    <row r="5001">
      <c r="A5001" s="42"/>
      <c r="B5001" s="42"/>
      <c r="D5001" s="42"/>
      <c r="E5001" s="42"/>
      <c r="O5001" s="42">
        <v>4999.0</v>
      </c>
      <c r="P5001" s="42">
        <v>1416.0</v>
      </c>
      <c r="S5001" s="42">
        <v>1416.0</v>
      </c>
    </row>
    <row r="5002">
      <c r="A5002" s="42"/>
      <c r="B5002" s="42"/>
      <c r="D5002" s="42"/>
      <c r="E5002" s="42"/>
      <c r="O5002" s="42">
        <v>5000.0</v>
      </c>
      <c r="P5002" s="42">
        <v>1477.0</v>
      </c>
      <c r="S5002" s="42">
        <v>1477.0</v>
      </c>
    </row>
    <row r="5003">
      <c r="A5003" s="42"/>
      <c r="B5003" s="42"/>
      <c r="D5003" s="42"/>
      <c r="E5003" s="42"/>
      <c r="O5003" s="42">
        <v>5001.0</v>
      </c>
      <c r="P5003" s="42">
        <v>1837.0</v>
      </c>
      <c r="S5003" s="42">
        <v>1837.0</v>
      </c>
    </row>
    <row r="5004">
      <c r="A5004" s="42"/>
      <c r="B5004" s="42"/>
      <c r="D5004" s="42"/>
      <c r="E5004" s="42"/>
      <c r="O5004" s="42">
        <v>5002.0</v>
      </c>
      <c r="P5004" s="42">
        <v>2094.0</v>
      </c>
      <c r="S5004" s="42">
        <v>2094.0</v>
      </c>
    </row>
    <row r="5005">
      <c r="A5005" s="42"/>
      <c r="B5005" s="42"/>
      <c r="D5005" s="42"/>
      <c r="E5005" s="42"/>
      <c r="O5005" s="42">
        <v>5003.0</v>
      </c>
      <c r="P5005" s="42">
        <v>1808.0</v>
      </c>
      <c r="S5005" s="42">
        <v>1808.0</v>
      </c>
    </row>
    <row r="5006">
      <c r="A5006" s="42"/>
      <c r="B5006" s="42"/>
      <c r="D5006" s="42"/>
      <c r="E5006" s="42"/>
      <c r="O5006" s="42">
        <v>5004.0</v>
      </c>
      <c r="P5006" s="42">
        <v>1683.0</v>
      </c>
      <c r="S5006" s="42">
        <v>1683.0</v>
      </c>
    </row>
    <row r="5007">
      <c r="A5007" s="42"/>
      <c r="B5007" s="42"/>
      <c r="D5007" s="42"/>
      <c r="E5007" s="42"/>
      <c r="O5007" s="42">
        <v>5005.0</v>
      </c>
      <c r="P5007" s="42">
        <v>1608.0</v>
      </c>
      <c r="S5007" s="42">
        <v>1608.0</v>
      </c>
    </row>
    <row r="5008">
      <c r="A5008" s="42"/>
      <c r="B5008" s="42"/>
      <c r="D5008" s="42"/>
      <c r="E5008" s="42"/>
      <c r="O5008" s="42">
        <v>5006.0</v>
      </c>
      <c r="P5008" s="42">
        <v>1520.0</v>
      </c>
      <c r="S5008" s="42">
        <v>1520.0</v>
      </c>
    </row>
    <row r="5009">
      <c r="A5009" s="42"/>
      <c r="B5009" s="42"/>
      <c r="D5009" s="42"/>
      <c r="E5009" s="42"/>
      <c r="O5009" s="42">
        <v>5007.0</v>
      </c>
      <c r="P5009" s="42">
        <v>1404.0</v>
      </c>
      <c r="S5009" s="42">
        <v>1404.0</v>
      </c>
    </row>
    <row r="5010">
      <c r="A5010" s="42"/>
      <c r="B5010" s="42"/>
      <c r="D5010" s="42"/>
      <c r="E5010" s="42"/>
      <c r="O5010" s="42">
        <v>5008.0</v>
      </c>
      <c r="P5010" s="42">
        <v>1249.0</v>
      </c>
      <c r="S5010" s="42">
        <v>1279.0</v>
      </c>
    </row>
    <row r="5011">
      <c r="A5011" s="42"/>
      <c r="B5011" s="42"/>
      <c r="D5011" s="42"/>
      <c r="E5011" s="42"/>
      <c r="O5011" s="42">
        <v>5009.0</v>
      </c>
      <c r="P5011" s="42">
        <v>1287.0</v>
      </c>
      <c r="S5011" s="42">
        <v>1286.0</v>
      </c>
    </row>
    <row r="5012">
      <c r="A5012" s="42"/>
      <c r="B5012" s="42"/>
      <c r="D5012" s="42"/>
      <c r="E5012" s="42"/>
      <c r="O5012" s="42">
        <v>5010.0</v>
      </c>
      <c r="P5012" s="42">
        <v>1352.0</v>
      </c>
      <c r="S5012" s="42">
        <v>1352.0</v>
      </c>
    </row>
    <row r="5013">
      <c r="A5013" s="42"/>
      <c r="B5013" s="42"/>
      <c r="D5013" s="42"/>
      <c r="E5013" s="42"/>
      <c r="O5013" s="42">
        <v>5011.0</v>
      </c>
      <c r="P5013" s="42">
        <v>1361.0</v>
      </c>
      <c r="S5013" s="42">
        <v>1361.0</v>
      </c>
    </row>
    <row r="5014">
      <c r="A5014" s="42"/>
      <c r="B5014" s="42"/>
      <c r="D5014" s="42"/>
      <c r="E5014" s="42"/>
      <c r="O5014" s="42">
        <v>5012.0</v>
      </c>
      <c r="P5014" s="42">
        <v>1174.0</v>
      </c>
      <c r="S5014" s="42">
        <v>1174.0</v>
      </c>
    </row>
    <row r="5015">
      <c r="A5015" s="42"/>
      <c r="B5015" s="42"/>
      <c r="D5015" s="42"/>
      <c r="E5015" s="42"/>
      <c r="O5015" s="42">
        <v>5013.0</v>
      </c>
      <c r="P5015" s="42">
        <v>1552.0</v>
      </c>
      <c r="S5015" s="42">
        <v>1552.0</v>
      </c>
    </row>
    <row r="5016">
      <c r="A5016" s="42"/>
      <c r="B5016" s="42"/>
      <c r="D5016" s="42"/>
      <c r="E5016" s="42"/>
      <c r="O5016" s="42">
        <v>5014.0</v>
      </c>
      <c r="P5016" s="42">
        <v>1420.0</v>
      </c>
      <c r="S5016" s="42">
        <v>1420.0</v>
      </c>
    </row>
    <row r="5017">
      <c r="A5017" s="42"/>
      <c r="B5017" s="42"/>
      <c r="D5017" s="42"/>
      <c r="E5017" s="42"/>
      <c r="O5017" s="42">
        <v>5015.0</v>
      </c>
      <c r="P5017" s="42">
        <v>1659.0</v>
      </c>
      <c r="S5017" s="42">
        <v>1659.0</v>
      </c>
    </row>
    <row r="5018">
      <c r="A5018" s="42"/>
      <c r="B5018" s="42"/>
      <c r="D5018" s="42"/>
      <c r="E5018" s="42"/>
      <c r="O5018" s="42">
        <v>5016.0</v>
      </c>
      <c r="P5018" s="42">
        <v>1688.0</v>
      </c>
      <c r="S5018" s="42">
        <v>1688.0</v>
      </c>
    </row>
    <row r="5019">
      <c r="A5019" s="42"/>
      <c r="B5019" s="42"/>
      <c r="D5019" s="42"/>
      <c r="E5019" s="42"/>
      <c r="O5019" s="42">
        <v>5017.0</v>
      </c>
      <c r="P5019" s="42">
        <v>2140.0</v>
      </c>
      <c r="S5019" s="42">
        <v>2140.0</v>
      </c>
    </row>
    <row r="5020">
      <c r="A5020" s="42"/>
      <c r="B5020" s="42"/>
      <c r="D5020" s="42"/>
      <c r="E5020" s="42"/>
      <c r="O5020" s="42">
        <v>5018.0</v>
      </c>
      <c r="P5020" s="42">
        <v>2093.0</v>
      </c>
      <c r="S5020" s="42">
        <v>2093.0</v>
      </c>
    </row>
    <row r="5021">
      <c r="A5021" s="42"/>
      <c r="B5021" s="42"/>
      <c r="D5021" s="42"/>
      <c r="E5021" s="42"/>
      <c r="O5021" s="42">
        <v>5019.0</v>
      </c>
      <c r="P5021" s="42">
        <v>1784.0</v>
      </c>
      <c r="S5021" s="42">
        <v>1784.0</v>
      </c>
    </row>
    <row r="5022">
      <c r="A5022" s="42"/>
      <c r="B5022" s="42"/>
      <c r="D5022" s="42"/>
      <c r="E5022" s="42"/>
      <c r="O5022" s="42">
        <v>5020.0</v>
      </c>
      <c r="P5022" s="42">
        <v>1702.0</v>
      </c>
      <c r="S5022" s="42">
        <v>1702.0</v>
      </c>
    </row>
    <row r="5023">
      <c r="A5023" s="42"/>
      <c r="B5023" s="42"/>
      <c r="D5023" s="42"/>
      <c r="E5023" s="42"/>
      <c r="O5023" s="42">
        <v>5021.0</v>
      </c>
      <c r="P5023" s="42">
        <v>2051.0</v>
      </c>
      <c r="S5023" s="42">
        <v>2051.0</v>
      </c>
    </row>
    <row r="5024">
      <c r="A5024" s="42"/>
      <c r="B5024" s="42"/>
      <c r="D5024" s="42"/>
      <c r="E5024" s="42"/>
      <c r="O5024" s="42">
        <v>5022.0</v>
      </c>
      <c r="P5024" s="42">
        <v>2427.0</v>
      </c>
      <c r="S5024" s="42">
        <v>2427.0</v>
      </c>
    </row>
    <row r="5025">
      <c r="A5025" s="42"/>
      <c r="B5025" s="42"/>
      <c r="D5025" s="42"/>
      <c r="E5025" s="42"/>
      <c r="O5025" s="42">
        <v>5023.0</v>
      </c>
      <c r="P5025" s="42">
        <v>1799.0</v>
      </c>
      <c r="S5025" s="42">
        <v>1799.0</v>
      </c>
    </row>
    <row r="5026">
      <c r="A5026" s="42"/>
      <c r="B5026" s="42"/>
      <c r="D5026" s="42"/>
      <c r="E5026" s="42"/>
      <c r="O5026" s="42">
        <v>5024.0</v>
      </c>
      <c r="P5026" s="42">
        <v>2429.0</v>
      </c>
      <c r="S5026" s="42">
        <v>2429.0</v>
      </c>
    </row>
    <row r="5027">
      <c r="A5027" s="42"/>
      <c r="B5027" s="42"/>
      <c r="D5027" s="42"/>
      <c r="E5027" s="42"/>
      <c r="O5027" s="42">
        <v>5025.0</v>
      </c>
      <c r="P5027" s="42">
        <v>2225.0</v>
      </c>
      <c r="S5027" s="42">
        <v>2225.0</v>
      </c>
    </row>
    <row r="5028">
      <c r="A5028" s="42"/>
      <c r="B5028" s="42"/>
      <c r="D5028" s="42"/>
      <c r="E5028" s="42"/>
      <c r="O5028" s="42">
        <v>5026.0</v>
      </c>
      <c r="P5028" s="42">
        <v>2448.0</v>
      </c>
      <c r="S5028" s="42">
        <v>2448.0</v>
      </c>
    </row>
    <row r="5029">
      <c r="A5029" s="42"/>
      <c r="B5029" s="42"/>
      <c r="D5029" s="42"/>
      <c r="E5029" s="42"/>
      <c r="O5029" s="42">
        <v>5027.0</v>
      </c>
      <c r="P5029" s="42">
        <v>2626.0</v>
      </c>
      <c r="S5029" s="42">
        <v>2626.0</v>
      </c>
    </row>
    <row r="5030">
      <c r="A5030" s="42"/>
      <c r="B5030" s="42"/>
      <c r="D5030" s="42"/>
      <c r="E5030" s="42"/>
      <c r="O5030" s="42">
        <v>5028.0</v>
      </c>
      <c r="P5030" s="42">
        <v>2822.0</v>
      </c>
      <c r="S5030" s="42">
        <v>2822.0</v>
      </c>
    </row>
    <row r="5031">
      <c r="A5031" s="42"/>
      <c r="B5031" s="42"/>
      <c r="D5031" s="42"/>
      <c r="E5031" s="42"/>
      <c r="O5031" s="42">
        <v>5029.0</v>
      </c>
      <c r="P5031" s="42">
        <v>3270.0</v>
      </c>
      <c r="S5031" s="42">
        <v>3270.0</v>
      </c>
    </row>
    <row r="5032">
      <c r="A5032" s="42"/>
      <c r="B5032" s="42"/>
      <c r="D5032" s="42"/>
      <c r="E5032" s="42"/>
      <c r="O5032" s="42">
        <v>5030.0</v>
      </c>
      <c r="P5032" s="42">
        <v>3539.0</v>
      </c>
      <c r="S5032" s="42">
        <v>3539.0</v>
      </c>
    </row>
    <row r="5033">
      <c r="A5033" s="42"/>
      <c r="B5033" s="42"/>
      <c r="D5033" s="42"/>
      <c r="E5033" s="42"/>
      <c r="O5033" s="42">
        <v>5031.0</v>
      </c>
      <c r="P5033" s="42">
        <v>3873.0</v>
      </c>
      <c r="S5033" s="42">
        <v>3873.0</v>
      </c>
    </row>
    <row r="5034">
      <c r="A5034" s="42"/>
      <c r="B5034" s="42"/>
      <c r="D5034" s="42"/>
      <c r="E5034" s="42"/>
      <c r="O5034" s="42">
        <v>5032.0</v>
      </c>
      <c r="P5034" s="42">
        <v>3849.0</v>
      </c>
      <c r="S5034" s="42">
        <v>3849.0</v>
      </c>
    </row>
    <row r="5035">
      <c r="A5035" s="42"/>
      <c r="B5035" s="42"/>
      <c r="D5035" s="42"/>
      <c r="E5035" s="42"/>
      <c r="O5035" s="42">
        <v>5033.0</v>
      </c>
      <c r="P5035" s="42">
        <v>3920.0</v>
      </c>
      <c r="S5035" s="42">
        <v>3920.0</v>
      </c>
    </row>
    <row r="5036">
      <c r="A5036" s="42"/>
      <c r="B5036" s="42"/>
      <c r="D5036" s="42"/>
      <c r="E5036" s="42"/>
      <c r="O5036" s="42">
        <v>5034.0</v>
      </c>
      <c r="P5036" s="42">
        <v>4201.0</v>
      </c>
      <c r="S5036" s="42">
        <v>4201.0</v>
      </c>
    </row>
    <row r="5037">
      <c r="A5037" s="42"/>
      <c r="B5037" s="42"/>
      <c r="D5037" s="42"/>
      <c r="E5037" s="42"/>
      <c r="O5037" s="42">
        <v>5035.0</v>
      </c>
      <c r="P5037" s="42">
        <v>4298.0</v>
      </c>
      <c r="S5037" s="42">
        <v>4298.0</v>
      </c>
    </row>
    <row r="5038">
      <c r="A5038" s="42"/>
      <c r="B5038" s="42"/>
      <c r="D5038" s="42"/>
      <c r="E5038" s="42"/>
      <c r="O5038" s="42">
        <v>5036.0</v>
      </c>
      <c r="P5038" s="42">
        <v>4702.0</v>
      </c>
      <c r="S5038" s="42">
        <v>4702.0</v>
      </c>
    </row>
    <row r="5039">
      <c r="A5039" s="42"/>
      <c r="B5039" s="42"/>
      <c r="D5039" s="42"/>
      <c r="E5039" s="42"/>
      <c r="O5039" s="42">
        <v>5037.0</v>
      </c>
      <c r="P5039" s="42">
        <v>4683.0</v>
      </c>
      <c r="S5039" s="42">
        <v>4683.0</v>
      </c>
    </row>
    <row r="5040">
      <c r="A5040" s="42"/>
      <c r="B5040" s="42"/>
      <c r="D5040" s="42"/>
      <c r="E5040" s="42"/>
      <c r="O5040" s="42">
        <v>5038.0</v>
      </c>
      <c r="P5040" s="42">
        <v>4486.0</v>
      </c>
      <c r="S5040" s="42">
        <v>4486.0</v>
      </c>
    </row>
    <row r="5041">
      <c r="A5041" s="42"/>
      <c r="B5041" s="42"/>
      <c r="D5041" s="42"/>
      <c r="E5041" s="42"/>
      <c r="O5041" s="42">
        <v>5039.0</v>
      </c>
      <c r="P5041" s="42">
        <v>4570.0</v>
      </c>
      <c r="S5041" s="42">
        <v>4570.0</v>
      </c>
    </row>
    <row r="5042">
      <c r="A5042" s="42"/>
      <c r="B5042" s="42"/>
      <c r="D5042" s="42"/>
      <c r="E5042" s="42"/>
      <c r="O5042" s="42">
        <v>5040.0</v>
      </c>
      <c r="P5042" s="42">
        <v>4068.0</v>
      </c>
      <c r="S5042" s="42">
        <v>4068.0</v>
      </c>
    </row>
    <row r="5043">
      <c r="A5043" s="42"/>
      <c r="B5043" s="42"/>
      <c r="D5043" s="42"/>
      <c r="E5043" s="42"/>
      <c r="O5043" s="42">
        <v>5041.0</v>
      </c>
      <c r="P5043" s="42">
        <v>4180.0</v>
      </c>
      <c r="S5043" s="42">
        <v>4180.0</v>
      </c>
    </row>
    <row r="5044">
      <c r="A5044" s="42"/>
      <c r="B5044" s="42"/>
      <c r="D5044" s="42"/>
      <c r="E5044" s="42"/>
      <c r="O5044" s="42">
        <v>5042.0</v>
      </c>
      <c r="P5044" s="42">
        <v>3987.0</v>
      </c>
      <c r="S5044" s="42">
        <v>3987.0</v>
      </c>
    </row>
    <row r="5045">
      <c r="A5045" s="42"/>
      <c r="B5045" s="42"/>
      <c r="D5045" s="42"/>
      <c r="E5045" s="42"/>
      <c r="O5045" s="42">
        <v>5043.0</v>
      </c>
      <c r="P5045" s="42">
        <v>4174.0</v>
      </c>
      <c r="S5045" s="42">
        <v>4174.0</v>
      </c>
    </row>
    <row r="5046">
      <c r="A5046" s="42"/>
      <c r="B5046" s="42"/>
      <c r="D5046" s="42"/>
      <c r="E5046" s="42"/>
      <c r="O5046" s="42">
        <v>5044.0</v>
      </c>
      <c r="P5046" s="42">
        <v>4436.0</v>
      </c>
      <c r="S5046" s="42">
        <v>4436.0</v>
      </c>
    </row>
    <row r="5047">
      <c r="A5047" s="42"/>
      <c r="B5047" s="42"/>
      <c r="D5047" s="42"/>
      <c r="E5047" s="42"/>
      <c r="O5047" s="42">
        <v>5045.0</v>
      </c>
      <c r="P5047" s="42">
        <v>4808.0</v>
      </c>
      <c r="S5047" s="42">
        <v>4808.0</v>
      </c>
    </row>
    <row r="5048">
      <c r="A5048" s="42"/>
      <c r="B5048" s="42"/>
      <c r="D5048" s="42"/>
      <c r="E5048" s="42"/>
      <c r="O5048" s="42">
        <v>5046.0</v>
      </c>
      <c r="P5048" s="42">
        <v>5273.0</v>
      </c>
      <c r="S5048" s="42">
        <v>5273.0</v>
      </c>
    </row>
    <row r="5049">
      <c r="A5049" s="42"/>
      <c r="B5049" s="42"/>
      <c r="D5049" s="42"/>
      <c r="E5049" s="42"/>
      <c r="O5049" s="42">
        <v>5047.0</v>
      </c>
      <c r="P5049" s="42">
        <v>5001.0</v>
      </c>
      <c r="S5049" s="42">
        <v>5001.0</v>
      </c>
    </row>
    <row r="5050">
      <c r="A5050" s="42"/>
      <c r="B5050" s="42"/>
      <c r="D5050" s="42"/>
      <c r="E5050" s="42"/>
      <c r="O5050" s="42">
        <v>5048.0</v>
      </c>
      <c r="P5050" s="42">
        <v>4455.0</v>
      </c>
      <c r="S5050" s="42">
        <v>4455.0</v>
      </c>
    </row>
    <row r="5051">
      <c r="A5051" s="42"/>
      <c r="B5051" s="42"/>
      <c r="D5051" s="42"/>
      <c r="E5051" s="42"/>
      <c r="O5051" s="42">
        <v>5049.0</v>
      </c>
      <c r="P5051" s="42">
        <v>3837.0</v>
      </c>
      <c r="S5051" s="42">
        <v>3837.0</v>
      </c>
    </row>
    <row r="5052">
      <c r="A5052" s="42"/>
      <c r="B5052" s="42"/>
      <c r="D5052" s="42"/>
      <c r="E5052" s="42"/>
      <c r="O5052" s="42">
        <v>5050.0</v>
      </c>
      <c r="P5052" s="42">
        <v>4229.0</v>
      </c>
      <c r="S5052" s="42">
        <v>4229.0</v>
      </c>
    </row>
    <row r="5053">
      <c r="A5053" s="42"/>
      <c r="B5053" s="42"/>
      <c r="D5053" s="42"/>
      <c r="E5053" s="42"/>
      <c r="O5053" s="42">
        <v>5051.0</v>
      </c>
      <c r="P5053" s="42">
        <v>3752.0</v>
      </c>
      <c r="S5053" s="42">
        <v>3752.0</v>
      </c>
    </row>
    <row r="5054">
      <c r="A5054" s="42"/>
      <c r="B5054" s="42"/>
      <c r="D5054" s="42"/>
      <c r="E5054" s="42"/>
      <c r="O5054" s="42">
        <v>5052.0</v>
      </c>
      <c r="P5054" s="42">
        <v>3339.0</v>
      </c>
      <c r="S5054" s="42">
        <v>3339.0</v>
      </c>
    </row>
    <row r="5055">
      <c r="A5055" s="42"/>
      <c r="B5055" s="42"/>
      <c r="D5055" s="42"/>
      <c r="E5055" s="42"/>
      <c r="O5055" s="42">
        <v>5053.0</v>
      </c>
      <c r="P5055" s="42">
        <v>3513.0</v>
      </c>
      <c r="S5055" s="42">
        <v>3513.0</v>
      </c>
    </row>
    <row r="5056">
      <c r="A5056" s="42"/>
      <c r="B5056" s="42"/>
      <c r="D5056" s="42"/>
      <c r="E5056" s="42"/>
      <c r="O5056" s="42">
        <v>5054.0</v>
      </c>
      <c r="P5056" s="42">
        <v>3110.0</v>
      </c>
      <c r="S5056" s="42">
        <v>3110.0</v>
      </c>
    </row>
    <row r="5057">
      <c r="A5057" s="42"/>
      <c r="B5057" s="42"/>
      <c r="D5057" s="42"/>
      <c r="E5057" s="42"/>
      <c r="O5057" s="42">
        <v>5055.0</v>
      </c>
      <c r="P5057" s="42">
        <v>3488.0</v>
      </c>
      <c r="S5057" s="42">
        <v>3488.0</v>
      </c>
    </row>
    <row r="5058">
      <c r="A5058" s="42"/>
      <c r="B5058" s="42"/>
      <c r="D5058" s="42"/>
      <c r="E5058" s="42"/>
      <c r="O5058" s="42">
        <v>5056.0</v>
      </c>
      <c r="P5058" s="42">
        <v>3430.0</v>
      </c>
      <c r="S5058" s="42">
        <v>3430.0</v>
      </c>
    </row>
    <row r="5059">
      <c r="A5059" s="42"/>
      <c r="B5059" s="42"/>
      <c r="D5059" s="42"/>
      <c r="E5059" s="42"/>
      <c r="O5059" s="42">
        <v>5057.0</v>
      </c>
      <c r="P5059" s="42">
        <v>3499.0</v>
      </c>
      <c r="S5059" s="42">
        <v>3499.0</v>
      </c>
    </row>
    <row r="5060">
      <c r="A5060" s="42"/>
      <c r="B5060" s="42"/>
      <c r="D5060" s="42"/>
      <c r="E5060" s="42"/>
      <c r="O5060" s="42">
        <v>5058.0</v>
      </c>
      <c r="P5060" s="42">
        <v>3319.0</v>
      </c>
      <c r="S5060" s="42">
        <v>3319.0</v>
      </c>
    </row>
    <row r="5061">
      <c r="A5061" s="42"/>
      <c r="B5061" s="42"/>
      <c r="D5061" s="42"/>
      <c r="E5061" s="42"/>
      <c r="O5061" s="42">
        <v>5059.0</v>
      </c>
      <c r="P5061" s="42">
        <v>3731.0</v>
      </c>
      <c r="S5061" s="42">
        <v>3731.0</v>
      </c>
    </row>
    <row r="5062">
      <c r="A5062" s="42"/>
      <c r="B5062" s="42"/>
      <c r="D5062" s="42"/>
      <c r="E5062" s="42"/>
      <c r="O5062" s="42">
        <v>5060.0</v>
      </c>
      <c r="P5062" s="42">
        <v>3040.0</v>
      </c>
      <c r="S5062" s="42">
        <v>3040.0</v>
      </c>
    </row>
    <row r="5063">
      <c r="A5063" s="42"/>
      <c r="B5063" s="42"/>
      <c r="D5063" s="42"/>
      <c r="E5063" s="42"/>
      <c r="O5063" s="42">
        <v>5061.0</v>
      </c>
      <c r="P5063" s="42">
        <v>3682.0</v>
      </c>
      <c r="S5063" s="42">
        <v>3682.0</v>
      </c>
    </row>
    <row r="5064">
      <c r="A5064" s="42"/>
      <c r="B5064" s="42"/>
      <c r="D5064" s="42"/>
      <c r="E5064" s="42"/>
      <c r="O5064" s="42">
        <v>5062.0</v>
      </c>
      <c r="P5064" s="42">
        <v>3301.0</v>
      </c>
      <c r="S5064" s="42">
        <v>3301.0</v>
      </c>
    </row>
    <row r="5065">
      <c r="A5065" s="42"/>
      <c r="B5065" s="42"/>
      <c r="D5065" s="42"/>
      <c r="E5065" s="42"/>
      <c r="O5065" s="42">
        <v>5063.0</v>
      </c>
      <c r="P5065" s="42">
        <v>3772.0</v>
      </c>
      <c r="S5065" s="42">
        <v>3772.0</v>
      </c>
    </row>
    <row r="5066">
      <c r="A5066" s="42"/>
      <c r="B5066" s="42"/>
      <c r="D5066" s="42"/>
      <c r="E5066" s="42"/>
      <c r="O5066" s="42">
        <v>5064.0</v>
      </c>
      <c r="P5066" s="42">
        <v>3243.0</v>
      </c>
      <c r="S5066" s="42">
        <v>3243.0</v>
      </c>
    </row>
    <row r="5067">
      <c r="A5067" s="42"/>
      <c r="B5067" s="42"/>
      <c r="D5067" s="42"/>
      <c r="E5067" s="42"/>
      <c r="O5067" s="42">
        <v>5065.0</v>
      </c>
      <c r="P5067" s="42">
        <v>3680.0</v>
      </c>
      <c r="S5067" s="42">
        <v>3680.0</v>
      </c>
    </row>
    <row r="5068">
      <c r="A5068" s="42"/>
      <c r="B5068" s="42"/>
      <c r="D5068" s="42"/>
      <c r="E5068" s="42"/>
      <c r="O5068" s="42">
        <v>5066.0</v>
      </c>
      <c r="P5068" s="42">
        <v>3510.0</v>
      </c>
      <c r="S5068" s="42">
        <v>3510.0</v>
      </c>
    </row>
    <row r="5069">
      <c r="A5069" s="42"/>
      <c r="B5069" s="42"/>
      <c r="D5069" s="42"/>
      <c r="E5069" s="42"/>
      <c r="O5069" s="42">
        <v>5067.0</v>
      </c>
      <c r="P5069" s="42">
        <v>3567.0</v>
      </c>
      <c r="S5069" s="42">
        <v>3567.0</v>
      </c>
    </row>
    <row r="5070">
      <c r="A5070" s="42"/>
      <c r="B5070" s="42"/>
      <c r="D5070" s="42"/>
      <c r="E5070" s="42"/>
      <c r="O5070" s="42">
        <v>5068.0</v>
      </c>
      <c r="P5070" s="42">
        <v>4223.0</v>
      </c>
      <c r="S5070" s="42">
        <v>4223.0</v>
      </c>
    </row>
    <row r="5071">
      <c r="A5071" s="42"/>
      <c r="B5071" s="42"/>
      <c r="D5071" s="42"/>
      <c r="E5071" s="42"/>
      <c r="O5071" s="42">
        <v>5069.0</v>
      </c>
      <c r="P5071" s="42">
        <v>3972.0</v>
      </c>
      <c r="S5071" s="42">
        <v>3972.0</v>
      </c>
    </row>
    <row r="5072">
      <c r="A5072" s="42"/>
      <c r="B5072" s="42"/>
      <c r="D5072" s="42"/>
      <c r="E5072" s="42"/>
      <c r="O5072" s="42">
        <v>5070.0</v>
      </c>
      <c r="P5072" s="42">
        <v>3583.0</v>
      </c>
      <c r="S5072" s="42">
        <v>3583.0</v>
      </c>
    </row>
    <row r="5073">
      <c r="A5073" s="42"/>
      <c r="B5073" s="42"/>
      <c r="D5073" s="42"/>
      <c r="E5073" s="42"/>
      <c r="O5073" s="42">
        <v>5071.0</v>
      </c>
      <c r="P5073" s="42">
        <v>3849.0</v>
      </c>
      <c r="S5073" s="42">
        <v>3849.0</v>
      </c>
    </row>
    <row r="5074">
      <c r="A5074" s="42"/>
      <c r="B5074" s="42"/>
      <c r="D5074" s="42"/>
      <c r="E5074" s="42"/>
      <c r="O5074" s="42">
        <v>5072.0</v>
      </c>
      <c r="P5074" s="42">
        <v>3022.0</v>
      </c>
      <c r="S5074" s="42">
        <v>3022.0</v>
      </c>
    </row>
    <row r="5075">
      <c r="A5075" s="42"/>
      <c r="B5075" s="42"/>
      <c r="D5075" s="42"/>
      <c r="E5075" s="42"/>
      <c r="O5075" s="42">
        <v>5073.0</v>
      </c>
      <c r="P5075" s="42">
        <v>3769.0</v>
      </c>
      <c r="S5075" s="42">
        <v>3769.0</v>
      </c>
    </row>
    <row r="5076">
      <c r="A5076" s="42"/>
      <c r="B5076" s="42"/>
      <c r="D5076" s="42"/>
      <c r="E5076" s="42"/>
      <c r="O5076" s="42">
        <v>5074.0</v>
      </c>
      <c r="P5076" s="42">
        <v>3635.0</v>
      </c>
      <c r="S5076" s="42">
        <v>3635.0</v>
      </c>
    </row>
    <row r="5077">
      <c r="A5077" s="42"/>
      <c r="B5077" s="42"/>
      <c r="D5077" s="42"/>
      <c r="E5077" s="42"/>
      <c r="O5077" s="42">
        <v>5075.0</v>
      </c>
      <c r="P5077" s="42">
        <v>3873.0</v>
      </c>
      <c r="S5077" s="42">
        <v>3873.0</v>
      </c>
    </row>
    <row r="5078">
      <c r="A5078" s="42"/>
      <c r="B5078" s="42"/>
      <c r="D5078" s="42"/>
      <c r="E5078" s="42"/>
      <c r="O5078" s="42">
        <v>5076.0</v>
      </c>
      <c r="P5078" s="42">
        <v>3376.0</v>
      </c>
      <c r="S5078" s="42">
        <v>3376.0</v>
      </c>
    </row>
    <row r="5079">
      <c r="A5079" s="42"/>
      <c r="B5079" s="42"/>
      <c r="D5079" s="42"/>
      <c r="E5079" s="42"/>
      <c r="O5079" s="42">
        <v>5077.0</v>
      </c>
      <c r="P5079" s="42">
        <v>3922.0</v>
      </c>
      <c r="S5079" s="42">
        <v>3922.0</v>
      </c>
    </row>
    <row r="5080">
      <c r="A5080" s="42"/>
      <c r="B5080" s="42"/>
      <c r="D5080" s="42"/>
      <c r="E5080" s="42"/>
      <c r="O5080" s="42">
        <v>5078.0</v>
      </c>
      <c r="P5080" s="42">
        <v>3480.0</v>
      </c>
      <c r="S5080" s="42">
        <v>3480.0</v>
      </c>
    </row>
    <row r="5081">
      <c r="A5081" s="42"/>
      <c r="B5081" s="42"/>
      <c r="D5081" s="42"/>
      <c r="E5081" s="42"/>
      <c r="O5081" s="42">
        <v>5079.0</v>
      </c>
      <c r="P5081" s="42">
        <v>3240.0</v>
      </c>
      <c r="S5081" s="42">
        <v>3240.0</v>
      </c>
    </row>
    <row r="5082">
      <c r="A5082" s="42"/>
      <c r="B5082" s="42"/>
      <c r="D5082" s="42"/>
      <c r="E5082" s="42"/>
      <c r="O5082" s="42">
        <v>5080.0</v>
      </c>
      <c r="P5082" s="42">
        <v>2808.0</v>
      </c>
      <c r="S5082" s="42">
        <v>2808.0</v>
      </c>
    </row>
    <row r="5083">
      <c r="A5083" s="42"/>
      <c r="B5083" s="42"/>
      <c r="D5083" s="42"/>
      <c r="E5083" s="42"/>
      <c r="O5083" s="42">
        <v>5081.0</v>
      </c>
      <c r="P5083" s="42">
        <v>2965.0</v>
      </c>
      <c r="S5083" s="42">
        <v>2965.0</v>
      </c>
    </row>
    <row r="5084">
      <c r="A5084" s="42"/>
      <c r="B5084" s="42"/>
      <c r="D5084" s="42"/>
      <c r="E5084" s="42"/>
      <c r="O5084" s="42">
        <v>5082.0</v>
      </c>
      <c r="P5084" s="42">
        <v>2794.0</v>
      </c>
      <c r="S5084" s="42">
        <v>2794.0</v>
      </c>
    </row>
    <row r="5085">
      <c r="A5085" s="42"/>
      <c r="B5085" s="42"/>
      <c r="D5085" s="42"/>
      <c r="E5085" s="42"/>
      <c r="O5085" s="42">
        <v>5083.0</v>
      </c>
      <c r="P5085" s="42">
        <v>2937.0</v>
      </c>
      <c r="S5085" s="42">
        <v>2937.0</v>
      </c>
    </row>
    <row r="5086">
      <c r="A5086" s="42"/>
      <c r="B5086" s="42"/>
      <c r="D5086" s="42"/>
      <c r="E5086" s="42"/>
      <c r="O5086" s="42">
        <v>5084.0</v>
      </c>
      <c r="P5086" s="42">
        <v>3166.0</v>
      </c>
      <c r="S5086" s="42">
        <v>3166.0</v>
      </c>
    </row>
    <row r="5087">
      <c r="A5087" s="42"/>
      <c r="B5087" s="42"/>
      <c r="D5087" s="42"/>
      <c r="E5087" s="42"/>
      <c r="O5087" s="42">
        <v>5085.0</v>
      </c>
      <c r="P5087" s="42">
        <v>3263.0</v>
      </c>
      <c r="S5087" s="42">
        <v>3263.0</v>
      </c>
    </row>
    <row r="5088">
      <c r="A5088" s="42"/>
      <c r="B5088" s="42"/>
      <c r="D5088" s="42"/>
      <c r="E5088" s="42"/>
      <c r="O5088" s="42">
        <v>5086.0</v>
      </c>
      <c r="P5088" s="42">
        <v>3258.0</v>
      </c>
      <c r="S5088" s="42">
        <v>3258.0</v>
      </c>
    </row>
    <row r="5089">
      <c r="A5089" s="42"/>
      <c r="B5089" s="42"/>
      <c r="D5089" s="42"/>
      <c r="E5089" s="42"/>
      <c r="O5089" s="42">
        <v>5087.0</v>
      </c>
      <c r="P5089" s="42">
        <v>2938.0</v>
      </c>
      <c r="S5089" s="42">
        <v>2938.0</v>
      </c>
    </row>
    <row r="5090">
      <c r="A5090" s="42"/>
      <c r="B5090" s="42"/>
      <c r="D5090" s="42"/>
      <c r="E5090" s="42"/>
      <c r="O5090" s="42">
        <v>5088.0</v>
      </c>
      <c r="P5090" s="42">
        <v>3941.0</v>
      </c>
      <c r="S5090" s="42">
        <v>3941.0</v>
      </c>
    </row>
    <row r="5091">
      <c r="A5091" s="42"/>
      <c r="B5091" s="42"/>
      <c r="D5091" s="42"/>
      <c r="E5091" s="42"/>
      <c r="O5091" s="42">
        <v>5089.0</v>
      </c>
      <c r="P5091" s="42">
        <v>3941.0</v>
      </c>
      <c r="S5091" s="42">
        <v>3941.0</v>
      </c>
    </row>
    <row r="5092">
      <c r="A5092" s="42"/>
      <c r="B5092" s="42"/>
      <c r="D5092" s="42"/>
      <c r="E5092" s="42"/>
      <c r="O5092" s="42">
        <v>5090.0</v>
      </c>
      <c r="P5092" s="42">
        <v>3623.0</v>
      </c>
      <c r="S5092" s="42">
        <v>3623.0</v>
      </c>
    </row>
    <row r="5093">
      <c r="A5093" s="42"/>
      <c r="B5093" s="42"/>
      <c r="D5093" s="42"/>
      <c r="E5093" s="42"/>
      <c r="O5093" s="42">
        <v>5091.0</v>
      </c>
      <c r="P5093" s="42">
        <v>3571.0</v>
      </c>
      <c r="S5093" s="42">
        <v>3571.0</v>
      </c>
    </row>
    <row r="5094">
      <c r="A5094" s="42"/>
      <c r="B5094" s="42"/>
      <c r="D5094" s="42"/>
      <c r="E5094" s="42"/>
      <c r="O5094" s="42">
        <v>5092.0</v>
      </c>
      <c r="P5094" s="42">
        <v>3439.0</v>
      </c>
      <c r="S5094" s="42">
        <v>3439.0</v>
      </c>
    </row>
    <row r="5095">
      <c r="A5095" s="42"/>
      <c r="B5095" s="42"/>
      <c r="D5095" s="42"/>
      <c r="E5095" s="42"/>
      <c r="O5095" s="42">
        <v>5093.0</v>
      </c>
      <c r="P5095" s="42">
        <v>3464.0</v>
      </c>
      <c r="S5095" s="42">
        <v>3464.0</v>
      </c>
    </row>
    <row r="5096">
      <c r="A5096" s="42"/>
      <c r="B5096" s="42"/>
      <c r="D5096" s="42"/>
      <c r="E5096" s="42"/>
      <c r="O5096" s="42">
        <v>5094.0</v>
      </c>
      <c r="P5096" s="42">
        <v>3149.0</v>
      </c>
      <c r="S5096" s="42">
        <v>3149.0</v>
      </c>
    </row>
    <row r="5097">
      <c r="A5097" s="42"/>
      <c r="B5097" s="42"/>
      <c r="D5097" s="42"/>
      <c r="E5097" s="42"/>
      <c r="O5097" s="42">
        <v>5095.0</v>
      </c>
      <c r="P5097" s="42">
        <v>3367.0</v>
      </c>
      <c r="S5097" s="42">
        <v>3367.0</v>
      </c>
    </row>
    <row r="5098">
      <c r="A5098" s="42"/>
      <c r="B5098" s="42"/>
      <c r="D5098" s="42"/>
      <c r="E5098" s="42"/>
      <c r="O5098" s="42">
        <v>5096.0</v>
      </c>
      <c r="P5098" s="42">
        <v>3623.0</v>
      </c>
      <c r="S5098" s="42">
        <v>3623.0</v>
      </c>
    </row>
    <row r="5099">
      <c r="A5099" s="42"/>
      <c r="B5099" s="42"/>
      <c r="D5099" s="42"/>
      <c r="E5099" s="42"/>
      <c r="O5099" s="42">
        <v>5097.0</v>
      </c>
      <c r="P5099" s="42">
        <v>3201.0</v>
      </c>
      <c r="S5099" s="42">
        <v>3201.0</v>
      </c>
    </row>
    <row r="5100">
      <c r="A5100" s="42"/>
      <c r="B5100" s="42"/>
      <c r="D5100" s="42"/>
      <c r="E5100" s="42"/>
      <c r="O5100" s="42">
        <v>5098.0</v>
      </c>
      <c r="P5100" s="42">
        <v>3982.0</v>
      </c>
      <c r="S5100" s="42">
        <v>3982.0</v>
      </c>
    </row>
    <row r="5101">
      <c r="A5101" s="42"/>
      <c r="B5101" s="42"/>
      <c r="D5101" s="42"/>
      <c r="E5101" s="42"/>
      <c r="O5101" s="42">
        <v>5099.0</v>
      </c>
      <c r="P5101" s="42">
        <v>3570.0</v>
      </c>
      <c r="S5101" s="42">
        <v>3570.0</v>
      </c>
    </row>
    <row r="5102">
      <c r="A5102" s="42"/>
      <c r="B5102" s="42"/>
      <c r="D5102" s="42"/>
      <c r="E5102" s="42"/>
      <c r="O5102" s="42">
        <v>5100.0</v>
      </c>
      <c r="P5102" s="42">
        <v>3860.0</v>
      </c>
      <c r="S5102" s="42">
        <v>3860.0</v>
      </c>
    </row>
    <row r="5103">
      <c r="A5103" s="42"/>
      <c r="B5103" s="42"/>
      <c r="D5103" s="42"/>
      <c r="E5103" s="42"/>
      <c r="O5103" s="42">
        <v>5101.0</v>
      </c>
      <c r="P5103" s="42">
        <v>4481.0</v>
      </c>
      <c r="S5103" s="42">
        <v>4481.0</v>
      </c>
    </row>
    <row r="5104">
      <c r="A5104" s="42"/>
      <c r="B5104" s="42"/>
      <c r="D5104" s="42"/>
      <c r="E5104" s="42"/>
      <c r="O5104" s="42">
        <v>5102.0</v>
      </c>
      <c r="P5104" s="42">
        <v>4164.0</v>
      </c>
      <c r="S5104" s="42">
        <v>4164.0</v>
      </c>
    </row>
    <row r="5105">
      <c r="A5105" s="42"/>
      <c r="B5105" s="42"/>
      <c r="D5105" s="42"/>
      <c r="E5105" s="42"/>
      <c r="O5105" s="42">
        <v>5103.0</v>
      </c>
      <c r="P5105" s="42">
        <v>4227.0</v>
      </c>
      <c r="S5105" s="42">
        <v>4227.0</v>
      </c>
    </row>
    <row r="5106">
      <c r="A5106" s="42"/>
      <c r="B5106" s="42"/>
      <c r="D5106" s="42"/>
      <c r="E5106" s="42"/>
      <c r="O5106" s="42">
        <v>5104.0</v>
      </c>
      <c r="P5106" s="42">
        <v>4614.0</v>
      </c>
      <c r="S5106" s="42">
        <v>4614.0</v>
      </c>
    </row>
    <row r="5107">
      <c r="A5107" s="42"/>
      <c r="B5107" s="42"/>
      <c r="D5107" s="42"/>
      <c r="E5107" s="42"/>
      <c r="O5107" s="42">
        <v>5105.0</v>
      </c>
      <c r="P5107" s="42">
        <v>4284.0</v>
      </c>
      <c r="S5107" s="42">
        <v>4284.0</v>
      </c>
    </row>
    <row r="5108">
      <c r="A5108" s="42"/>
      <c r="B5108" s="42"/>
      <c r="D5108" s="42"/>
      <c r="E5108" s="42"/>
      <c r="O5108" s="42">
        <v>5106.0</v>
      </c>
      <c r="P5108" s="42">
        <v>3933.0</v>
      </c>
      <c r="S5108" s="42">
        <v>3933.0</v>
      </c>
    </row>
    <row r="5109">
      <c r="A5109" s="42"/>
      <c r="B5109" s="42"/>
      <c r="D5109" s="42"/>
      <c r="E5109" s="42"/>
      <c r="O5109" s="42">
        <v>5107.0</v>
      </c>
      <c r="P5109" s="42">
        <v>3440.0</v>
      </c>
      <c r="S5109" s="42">
        <v>3440.0</v>
      </c>
    </row>
    <row r="5110">
      <c r="A5110" s="42"/>
      <c r="B5110" s="42"/>
      <c r="D5110" s="42"/>
      <c r="E5110" s="42"/>
      <c r="O5110" s="42">
        <v>5108.0</v>
      </c>
      <c r="P5110" s="42">
        <v>3526.0</v>
      </c>
      <c r="S5110" s="42">
        <v>3526.0</v>
      </c>
    </row>
    <row r="5111">
      <c r="A5111" s="42"/>
      <c r="B5111" s="42"/>
      <c r="D5111" s="42"/>
      <c r="E5111" s="42"/>
      <c r="O5111" s="42">
        <v>5109.0</v>
      </c>
      <c r="P5111" s="42">
        <v>4168.0</v>
      </c>
      <c r="S5111" s="42">
        <v>4168.0</v>
      </c>
    </row>
    <row r="5112">
      <c r="A5112" s="42"/>
      <c r="B5112" s="42"/>
      <c r="D5112" s="42"/>
      <c r="E5112" s="42"/>
      <c r="O5112" s="42">
        <v>5110.0</v>
      </c>
      <c r="P5112" s="42">
        <v>4489.0</v>
      </c>
      <c r="S5112" s="42">
        <v>4489.0</v>
      </c>
    </row>
    <row r="5113">
      <c r="A5113" s="42"/>
      <c r="B5113" s="42"/>
      <c r="D5113" s="42"/>
      <c r="E5113" s="42"/>
      <c r="O5113" s="42">
        <v>5111.0</v>
      </c>
      <c r="P5113" s="42">
        <v>3753.0</v>
      </c>
      <c r="S5113" s="42">
        <v>3753.0</v>
      </c>
    </row>
    <row r="5114">
      <c r="A5114" s="42"/>
      <c r="B5114" s="42"/>
      <c r="D5114" s="42"/>
      <c r="E5114" s="42"/>
      <c r="O5114" s="42">
        <v>5112.0</v>
      </c>
      <c r="P5114" s="42">
        <v>4114.0</v>
      </c>
      <c r="S5114" s="42">
        <v>4114.0</v>
      </c>
    </row>
    <row r="5115">
      <c r="A5115" s="42"/>
      <c r="B5115" s="42"/>
      <c r="D5115" s="42"/>
      <c r="E5115" s="42"/>
      <c r="O5115" s="42">
        <v>5113.0</v>
      </c>
      <c r="P5115" s="42">
        <v>3663.0</v>
      </c>
      <c r="S5115" s="42">
        <v>3663.0</v>
      </c>
    </row>
    <row r="5116">
      <c r="A5116" s="42"/>
      <c r="B5116" s="42"/>
      <c r="D5116" s="42"/>
      <c r="E5116" s="42"/>
      <c r="O5116" s="42">
        <v>5114.0</v>
      </c>
      <c r="P5116" s="42">
        <v>3126.0</v>
      </c>
      <c r="S5116" s="42">
        <v>3126.0</v>
      </c>
    </row>
    <row r="5117">
      <c r="A5117" s="42"/>
      <c r="B5117" s="42"/>
      <c r="D5117" s="42"/>
      <c r="E5117" s="42"/>
      <c r="O5117" s="42">
        <v>5115.0</v>
      </c>
      <c r="P5117" s="42">
        <v>2902.0</v>
      </c>
      <c r="S5117" s="42">
        <v>2902.0</v>
      </c>
    </row>
    <row r="5118">
      <c r="A5118" s="42"/>
      <c r="B5118" s="42"/>
      <c r="D5118" s="42"/>
      <c r="E5118" s="42"/>
      <c r="O5118" s="42">
        <v>5116.0</v>
      </c>
      <c r="P5118" s="42">
        <v>3283.0</v>
      </c>
      <c r="S5118" s="42">
        <v>3283.0</v>
      </c>
    </row>
    <row r="5119">
      <c r="A5119" s="42"/>
      <c r="B5119" s="42"/>
      <c r="D5119" s="42"/>
      <c r="E5119" s="42"/>
      <c r="O5119" s="42">
        <v>5117.0</v>
      </c>
      <c r="P5119" s="42">
        <v>3011.0</v>
      </c>
      <c r="S5119" s="42">
        <v>3011.0</v>
      </c>
    </row>
    <row r="5120">
      <c r="A5120" s="42"/>
      <c r="B5120" s="42"/>
      <c r="D5120" s="42"/>
      <c r="E5120" s="42"/>
      <c r="O5120" s="42">
        <v>5118.0</v>
      </c>
      <c r="P5120" s="42">
        <v>2626.0</v>
      </c>
      <c r="S5120" s="42">
        <v>2626.0</v>
      </c>
    </row>
    <row r="5121">
      <c r="A5121" s="42"/>
      <c r="B5121" s="42"/>
      <c r="D5121" s="42"/>
      <c r="E5121" s="42"/>
      <c r="O5121" s="42">
        <v>5119.0</v>
      </c>
      <c r="P5121" s="42">
        <v>2811.0</v>
      </c>
      <c r="S5121" s="42">
        <v>2811.0</v>
      </c>
    </row>
    <row r="5122">
      <c r="A5122" s="42"/>
      <c r="B5122" s="42"/>
      <c r="D5122" s="42"/>
      <c r="E5122" s="42"/>
      <c r="O5122" s="42">
        <v>5120.0</v>
      </c>
      <c r="P5122" s="42">
        <v>2592.0</v>
      </c>
      <c r="S5122" s="42">
        <v>2592.0</v>
      </c>
    </row>
    <row r="5123">
      <c r="A5123" s="42"/>
      <c r="B5123" s="42"/>
      <c r="D5123" s="42"/>
      <c r="E5123" s="42"/>
      <c r="O5123" s="42">
        <v>5121.0</v>
      </c>
      <c r="P5123" s="42">
        <v>3082.0</v>
      </c>
      <c r="S5123" s="42">
        <v>3082.0</v>
      </c>
    </row>
    <row r="5124">
      <c r="A5124" s="42"/>
      <c r="B5124" s="42"/>
      <c r="D5124" s="42"/>
      <c r="E5124" s="42"/>
      <c r="O5124" s="42">
        <v>5122.0</v>
      </c>
      <c r="P5124" s="42">
        <v>2350.0</v>
      </c>
      <c r="S5124" s="42">
        <v>2350.0</v>
      </c>
    </row>
    <row r="5125">
      <c r="A5125" s="42"/>
      <c r="B5125" s="42"/>
      <c r="D5125" s="42"/>
      <c r="E5125" s="42"/>
      <c r="O5125" s="42">
        <v>5123.0</v>
      </c>
      <c r="P5125" s="42">
        <v>2203.0</v>
      </c>
      <c r="S5125" s="42">
        <v>2203.0</v>
      </c>
    </row>
    <row r="5126">
      <c r="A5126" s="42"/>
      <c r="B5126" s="42"/>
      <c r="D5126" s="42"/>
      <c r="E5126" s="42"/>
      <c r="O5126" s="42">
        <v>5124.0</v>
      </c>
      <c r="P5126" s="42">
        <v>2197.0</v>
      </c>
      <c r="S5126" s="42">
        <v>2197.0</v>
      </c>
    </row>
    <row r="5127">
      <c r="A5127" s="42"/>
      <c r="B5127" s="42"/>
      <c r="D5127" s="42"/>
      <c r="E5127" s="42"/>
      <c r="O5127" s="42">
        <v>5125.0</v>
      </c>
      <c r="P5127" s="42">
        <v>2786.0</v>
      </c>
      <c r="S5127" s="42">
        <v>2786.0</v>
      </c>
    </row>
    <row r="5128">
      <c r="A5128" s="42"/>
      <c r="B5128" s="42"/>
      <c r="D5128" s="42"/>
      <c r="E5128" s="42"/>
      <c r="O5128" s="42">
        <v>5126.0</v>
      </c>
      <c r="P5128" s="42">
        <v>2667.0</v>
      </c>
      <c r="S5128" s="42">
        <v>2667.0</v>
      </c>
    </row>
    <row r="5129">
      <c r="A5129" s="42"/>
      <c r="B5129" s="42"/>
      <c r="D5129" s="42"/>
      <c r="E5129" s="42"/>
      <c r="O5129" s="42">
        <v>5127.0</v>
      </c>
      <c r="P5129" s="42">
        <v>2685.0</v>
      </c>
      <c r="S5129" s="42">
        <v>2685.0</v>
      </c>
    </row>
    <row r="5130">
      <c r="A5130" s="42"/>
      <c r="B5130" s="42"/>
      <c r="D5130" s="42"/>
      <c r="E5130" s="42"/>
      <c r="O5130" s="42">
        <v>5128.0</v>
      </c>
      <c r="P5130" s="42">
        <v>2386.0</v>
      </c>
      <c r="S5130" s="42">
        <v>2386.0</v>
      </c>
    </row>
    <row r="5131">
      <c r="A5131" s="42"/>
      <c r="B5131" s="42"/>
      <c r="D5131" s="42"/>
      <c r="E5131" s="42"/>
      <c r="O5131" s="42">
        <v>5129.0</v>
      </c>
      <c r="P5131" s="42">
        <v>2569.0</v>
      </c>
      <c r="S5131" s="42">
        <v>2569.0</v>
      </c>
    </row>
    <row r="5132">
      <c r="A5132" s="42"/>
      <c r="B5132" s="42"/>
      <c r="D5132" s="42"/>
      <c r="E5132" s="42"/>
      <c r="O5132" s="42">
        <v>5130.0</v>
      </c>
      <c r="P5132" s="42">
        <v>2292.0</v>
      </c>
      <c r="S5132" s="42">
        <v>2292.0</v>
      </c>
    </row>
    <row r="5133">
      <c r="A5133" s="42"/>
      <c r="B5133" s="42"/>
      <c r="D5133" s="42"/>
      <c r="E5133" s="42"/>
      <c r="O5133" s="42">
        <v>5131.0</v>
      </c>
      <c r="P5133" s="42">
        <v>1975.0</v>
      </c>
      <c r="S5133" s="42">
        <v>1975.0</v>
      </c>
    </row>
    <row r="5134">
      <c r="A5134" s="42"/>
      <c r="B5134" s="42"/>
      <c r="D5134" s="42"/>
      <c r="E5134" s="42"/>
      <c r="O5134" s="42">
        <v>5132.0</v>
      </c>
      <c r="P5134" s="42">
        <v>2143.0</v>
      </c>
      <c r="S5134" s="42">
        <v>2143.0</v>
      </c>
    </row>
    <row r="5135">
      <c r="A5135" s="42"/>
      <c r="B5135" s="42"/>
      <c r="D5135" s="42"/>
      <c r="E5135" s="42"/>
      <c r="O5135" s="42">
        <v>5133.0</v>
      </c>
      <c r="P5135" s="42">
        <v>2141.0</v>
      </c>
      <c r="S5135" s="42">
        <v>2141.0</v>
      </c>
    </row>
    <row r="5136">
      <c r="A5136" s="42"/>
      <c r="B5136" s="42"/>
      <c r="D5136" s="42"/>
      <c r="E5136" s="42"/>
      <c r="O5136" s="42">
        <v>5134.0</v>
      </c>
      <c r="P5136" s="42">
        <v>2362.0</v>
      </c>
      <c r="S5136" s="42">
        <v>2362.0</v>
      </c>
    </row>
    <row r="5137">
      <c r="A5137" s="42"/>
      <c r="B5137" s="42"/>
      <c r="D5137" s="42"/>
      <c r="E5137" s="42"/>
      <c r="O5137" s="42">
        <v>5135.0</v>
      </c>
      <c r="P5137" s="42">
        <v>1994.0</v>
      </c>
      <c r="S5137" s="42">
        <v>1994.0</v>
      </c>
    </row>
    <row r="5138">
      <c r="A5138" s="42"/>
      <c r="B5138" s="42"/>
      <c r="D5138" s="42"/>
      <c r="E5138" s="42"/>
      <c r="O5138" s="42">
        <v>5136.0</v>
      </c>
      <c r="P5138" s="42">
        <v>1896.0</v>
      </c>
      <c r="S5138" s="42">
        <v>1896.0</v>
      </c>
    </row>
    <row r="5139">
      <c r="A5139" s="42"/>
      <c r="B5139" s="42"/>
      <c r="D5139" s="42"/>
      <c r="E5139" s="42"/>
      <c r="O5139" s="42">
        <v>5137.0</v>
      </c>
      <c r="P5139" s="42">
        <v>1508.0</v>
      </c>
      <c r="S5139" s="42">
        <v>1508.0</v>
      </c>
    </row>
    <row r="5140">
      <c r="A5140" s="42"/>
      <c r="B5140" s="42"/>
      <c r="D5140" s="42"/>
      <c r="E5140" s="42"/>
      <c r="O5140" s="42">
        <v>5138.0</v>
      </c>
      <c r="P5140" s="42">
        <v>1294.0</v>
      </c>
      <c r="S5140" s="42">
        <v>1294.0</v>
      </c>
    </row>
    <row r="5141">
      <c r="A5141" s="42"/>
      <c r="B5141" s="42"/>
      <c r="D5141" s="42"/>
      <c r="E5141" s="42"/>
      <c r="O5141" s="42">
        <v>5139.0</v>
      </c>
      <c r="P5141" s="42">
        <v>1568.0</v>
      </c>
      <c r="S5141" s="42">
        <v>1568.0</v>
      </c>
    </row>
    <row r="5142">
      <c r="A5142" s="42"/>
      <c r="B5142" s="42"/>
      <c r="D5142" s="42"/>
      <c r="E5142" s="42"/>
      <c r="O5142" s="42">
        <v>5140.0</v>
      </c>
      <c r="P5142" s="42">
        <v>1648.0</v>
      </c>
      <c r="S5142" s="42">
        <v>1648.0</v>
      </c>
    </row>
    <row r="5143">
      <c r="A5143" s="42"/>
      <c r="B5143" s="42"/>
      <c r="D5143" s="42"/>
      <c r="E5143" s="42"/>
      <c r="O5143" s="42">
        <v>5141.0</v>
      </c>
      <c r="P5143" s="42">
        <v>1702.0</v>
      </c>
      <c r="S5143" s="42">
        <v>1702.0</v>
      </c>
    </row>
    <row r="5144">
      <c r="A5144" s="42"/>
      <c r="B5144" s="42"/>
      <c r="D5144" s="42"/>
      <c r="E5144" s="42"/>
      <c r="O5144" s="42">
        <v>5142.0</v>
      </c>
      <c r="P5144" s="42">
        <v>1924.0</v>
      </c>
      <c r="S5144" s="42">
        <v>1924.0</v>
      </c>
    </row>
    <row r="5145">
      <c r="A5145" s="42"/>
      <c r="B5145" s="42"/>
      <c r="D5145" s="42"/>
      <c r="E5145" s="42"/>
      <c r="O5145" s="42">
        <v>5143.0</v>
      </c>
      <c r="P5145" s="42">
        <v>1864.0</v>
      </c>
      <c r="S5145" s="42">
        <v>1864.0</v>
      </c>
    </row>
    <row r="5146">
      <c r="A5146" s="42"/>
      <c r="B5146" s="42"/>
      <c r="D5146" s="42"/>
      <c r="E5146" s="42"/>
      <c r="O5146" s="42">
        <v>5144.0</v>
      </c>
      <c r="P5146" s="42">
        <v>2059.0</v>
      </c>
      <c r="S5146" s="42">
        <v>2059.0</v>
      </c>
    </row>
    <row r="5147">
      <c r="A5147" s="42"/>
      <c r="B5147" s="42"/>
      <c r="D5147" s="42"/>
      <c r="E5147" s="42"/>
      <c r="O5147" s="42">
        <v>5145.0</v>
      </c>
      <c r="P5147" s="42">
        <v>2601.0</v>
      </c>
      <c r="S5147" s="42">
        <v>2601.0</v>
      </c>
    </row>
    <row r="5148">
      <c r="A5148" s="42"/>
      <c r="B5148" s="42"/>
      <c r="D5148" s="42"/>
      <c r="E5148" s="42"/>
      <c r="O5148" s="42">
        <v>5146.0</v>
      </c>
      <c r="P5148" s="42">
        <v>2410.0</v>
      </c>
      <c r="S5148" s="42">
        <v>2410.0</v>
      </c>
    </row>
    <row r="5149">
      <c r="A5149" s="42"/>
      <c r="B5149" s="42"/>
      <c r="D5149" s="42"/>
      <c r="E5149" s="42"/>
      <c r="O5149" s="42">
        <v>5147.0</v>
      </c>
      <c r="P5149" s="42">
        <v>1984.0</v>
      </c>
      <c r="S5149" s="42">
        <v>1984.0</v>
      </c>
    </row>
    <row r="5150">
      <c r="A5150" s="42"/>
      <c r="B5150" s="42"/>
      <c r="D5150" s="42"/>
      <c r="E5150" s="42"/>
      <c r="O5150" s="42">
        <v>5148.0</v>
      </c>
      <c r="P5150" s="42">
        <v>2329.0</v>
      </c>
      <c r="S5150" s="42">
        <v>2329.0</v>
      </c>
    </row>
    <row r="5151">
      <c r="A5151" s="42"/>
      <c r="B5151" s="42"/>
      <c r="D5151" s="42"/>
      <c r="E5151" s="42"/>
      <c r="O5151" s="42">
        <v>5149.0</v>
      </c>
      <c r="P5151" s="42">
        <v>2149.0</v>
      </c>
      <c r="S5151" s="42">
        <v>2149.0</v>
      </c>
    </row>
    <row r="5152">
      <c r="A5152" s="42"/>
      <c r="B5152" s="42"/>
      <c r="D5152" s="42"/>
      <c r="E5152" s="42"/>
      <c r="O5152" s="42">
        <v>5150.0</v>
      </c>
      <c r="P5152" s="42">
        <v>2573.0</v>
      </c>
      <c r="S5152" s="42">
        <v>2573.0</v>
      </c>
    </row>
    <row r="5153">
      <c r="A5153" s="42"/>
      <c r="B5153" s="42"/>
      <c r="D5153" s="42"/>
      <c r="E5153" s="42"/>
      <c r="O5153" s="42">
        <v>5151.0</v>
      </c>
      <c r="P5153" s="42">
        <v>2502.0</v>
      </c>
      <c r="S5153" s="42">
        <v>2502.0</v>
      </c>
    </row>
    <row r="5154">
      <c r="A5154" s="42"/>
      <c r="B5154" s="42"/>
      <c r="D5154" s="42"/>
      <c r="E5154" s="42"/>
      <c r="O5154" s="42">
        <v>5152.0</v>
      </c>
      <c r="P5154" s="42">
        <v>2513.0</v>
      </c>
      <c r="S5154" s="42">
        <v>2513.0</v>
      </c>
    </row>
    <row r="5155">
      <c r="A5155" s="42"/>
      <c r="B5155" s="42"/>
      <c r="D5155" s="42"/>
      <c r="E5155" s="42"/>
      <c r="O5155" s="42">
        <v>5153.0</v>
      </c>
      <c r="P5155" s="42">
        <v>2662.0</v>
      </c>
      <c r="S5155" s="42">
        <v>2662.0</v>
      </c>
    </row>
    <row r="5156">
      <c r="A5156" s="42"/>
      <c r="B5156" s="42"/>
      <c r="D5156" s="42"/>
      <c r="E5156" s="42"/>
      <c r="O5156" s="42">
        <v>5154.0</v>
      </c>
      <c r="P5156" s="42">
        <v>3073.0</v>
      </c>
      <c r="S5156" s="42">
        <v>3073.0</v>
      </c>
    </row>
    <row r="5157">
      <c r="A5157" s="42"/>
      <c r="B5157" s="42"/>
      <c r="D5157" s="42"/>
      <c r="E5157" s="42"/>
      <c r="O5157" s="42">
        <v>5155.0</v>
      </c>
      <c r="P5157" s="42">
        <v>2557.0</v>
      </c>
      <c r="S5157" s="42">
        <v>2557.0</v>
      </c>
    </row>
    <row r="5158">
      <c r="A5158" s="42"/>
      <c r="B5158" s="42"/>
      <c r="D5158" s="42"/>
      <c r="E5158" s="42"/>
      <c r="O5158" s="42">
        <v>5156.0</v>
      </c>
      <c r="P5158" s="42">
        <v>3325.0</v>
      </c>
      <c r="S5158" s="42">
        <v>3325.0</v>
      </c>
    </row>
    <row r="5159">
      <c r="A5159" s="42"/>
      <c r="B5159" s="42"/>
      <c r="D5159" s="42"/>
      <c r="E5159" s="42"/>
      <c r="O5159" s="42">
        <v>5157.0</v>
      </c>
      <c r="P5159" s="42">
        <v>2830.0</v>
      </c>
      <c r="S5159" s="42">
        <v>2830.0</v>
      </c>
    </row>
    <row r="5160">
      <c r="A5160" s="42"/>
      <c r="B5160" s="42"/>
      <c r="D5160" s="42"/>
      <c r="E5160" s="42"/>
      <c r="O5160" s="42">
        <v>5158.0</v>
      </c>
      <c r="P5160" s="42">
        <v>2846.0</v>
      </c>
      <c r="S5160" s="42">
        <v>2846.0</v>
      </c>
    </row>
    <row r="5161">
      <c r="A5161" s="42"/>
      <c r="B5161" s="42"/>
      <c r="D5161" s="42"/>
      <c r="E5161" s="42"/>
      <c r="O5161" s="42">
        <v>5159.0</v>
      </c>
      <c r="P5161" s="42">
        <v>2601.0</v>
      </c>
      <c r="S5161" s="42">
        <v>2601.0</v>
      </c>
    </row>
    <row r="5162">
      <c r="A5162" s="42"/>
      <c r="B5162" s="42"/>
      <c r="D5162" s="42"/>
      <c r="E5162" s="42"/>
      <c r="O5162" s="42">
        <v>5160.0</v>
      </c>
      <c r="P5162" s="42">
        <v>3185.0</v>
      </c>
      <c r="S5162" s="42">
        <v>3185.0</v>
      </c>
    </row>
    <row r="5163">
      <c r="A5163" s="42"/>
      <c r="B5163" s="42"/>
      <c r="D5163" s="42"/>
      <c r="E5163" s="42"/>
      <c r="O5163" s="42">
        <v>5161.0</v>
      </c>
      <c r="P5163" s="42">
        <v>2667.0</v>
      </c>
      <c r="S5163" s="42">
        <v>2667.0</v>
      </c>
    </row>
    <row r="5164">
      <c r="A5164" s="42"/>
      <c r="B5164" s="42"/>
      <c r="D5164" s="42"/>
      <c r="E5164" s="42"/>
      <c r="O5164" s="42">
        <v>5162.0</v>
      </c>
      <c r="P5164" s="42">
        <v>2892.0</v>
      </c>
      <c r="S5164" s="42">
        <v>2892.0</v>
      </c>
    </row>
    <row r="5165">
      <c r="A5165" s="42"/>
      <c r="B5165" s="42"/>
      <c r="D5165" s="42"/>
      <c r="E5165" s="42"/>
      <c r="O5165" s="42">
        <v>5163.0</v>
      </c>
      <c r="P5165" s="42">
        <v>2969.0</v>
      </c>
      <c r="S5165" s="42">
        <v>2969.0</v>
      </c>
    </row>
    <row r="5166">
      <c r="A5166" s="42"/>
      <c r="B5166" s="42"/>
      <c r="D5166" s="42"/>
      <c r="E5166" s="42"/>
      <c r="O5166" s="42">
        <v>5164.0</v>
      </c>
      <c r="P5166" s="42">
        <v>2604.0</v>
      </c>
      <c r="S5166" s="42">
        <v>2604.0</v>
      </c>
    </row>
    <row r="5167">
      <c r="A5167" s="42"/>
      <c r="B5167" s="42"/>
      <c r="D5167" s="42"/>
      <c r="E5167" s="42"/>
      <c r="O5167" s="42">
        <v>5165.0</v>
      </c>
      <c r="P5167" s="42">
        <v>2657.0</v>
      </c>
      <c r="S5167" s="42">
        <v>2657.0</v>
      </c>
    </row>
    <row r="5168">
      <c r="A5168" s="42"/>
      <c r="B5168" s="42"/>
      <c r="D5168" s="42"/>
      <c r="E5168" s="42"/>
      <c r="O5168" s="42">
        <v>5166.0</v>
      </c>
      <c r="P5168" s="42">
        <v>3055.0</v>
      </c>
      <c r="S5168" s="42">
        <v>3055.0</v>
      </c>
    </row>
    <row r="5169">
      <c r="A5169" s="42"/>
      <c r="B5169" s="42"/>
      <c r="D5169" s="42"/>
      <c r="E5169" s="42"/>
      <c r="O5169" s="42">
        <v>5167.0</v>
      </c>
      <c r="P5169" s="42">
        <v>2816.0</v>
      </c>
      <c r="S5169" s="42">
        <v>2816.0</v>
      </c>
    </row>
    <row r="5170">
      <c r="A5170" s="42"/>
      <c r="B5170" s="42"/>
      <c r="D5170" s="42"/>
      <c r="E5170" s="42"/>
      <c r="O5170" s="42">
        <v>5168.0</v>
      </c>
      <c r="P5170" s="42">
        <v>3125.0</v>
      </c>
      <c r="S5170" s="42">
        <v>3125.0</v>
      </c>
    </row>
    <row r="5171">
      <c r="A5171" s="42"/>
      <c r="B5171" s="42"/>
      <c r="D5171" s="42"/>
      <c r="E5171" s="42"/>
      <c r="O5171" s="42">
        <v>5169.0</v>
      </c>
      <c r="P5171" s="42">
        <v>2498.0</v>
      </c>
      <c r="S5171" s="42">
        <v>2498.0</v>
      </c>
    </row>
    <row r="5172">
      <c r="A5172" s="42"/>
      <c r="B5172" s="42"/>
      <c r="D5172" s="42"/>
      <c r="E5172" s="42"/>
      <c r="O5172" s="42">
        <v>5170.0</v>
      </c>
      <c r="P5172" s="42">
        <v>2723.0</v>
      </c>
      <c r="S5172" s="42">
        <v>2723.0</v>
      </c>
    </row>
    <row r="5173">
      <c r="A5173" s="42"/>
      <c r="B5173" s="42"/>
      <c r="D5173" s="42"/>
      <c r="E5173" s="42"/>
      <c r="O5173" s="42">
        <v>5171.0</v>
      </c>
      <c r="P5173" s="42">
        <v>2805.0</v>
      </c>
      <c r="S5173" s="42">
        <v>2805.0</v>
      </c>
    </row>
    <row r="5174">
      <c r="A5174" s="42"/>
      <c r="B5174" s="42"/>
      <c r="D5174" s="42"/>
      <c r="E5174" s="42"/>
      <c r="O5174" s="42">
        <v>5172.0</v>
      </c>
      <c r="P5174" s="42">
        <v>2302.0</v>
      </c>
      <c r="S5174" s="42">
        <v>2302.0</v>
      </c>
    </row>
    <row r="5175">
      <c r="A5175" s="42"/>
      <c r="B5175" s="42"/>
      <c r="D5175" s="42"/>
      <c r="E5175" s="42"/>
      <c r="O5175" s="42">
        <v>5173.0</v>
      </c>
      <c r="P5175" s="42">
        <v>2464.0</v>
      </c>
      <c r="S5175" s="42">
        <v>2464.0</v>
      </c>
    </row>
    <row r="5176">
      <c r="A5176" s="42"/>
      <c r="B5176" s="42"/>
      <c r="D5176" s="42"/>
      <c r="E5176" s="42"/>
      <c r="O5176" s="42">
        <v>5174.0</v>
      </c>
      <c r="P5176" s="42">
        <v>2428.0</v>
      </c>
      <c r="S5176" s="42">
        <v>2428.0</v>
      </c>
    </row>
    <row r="5177">
      <c r="A5177" s="42"/>
      <c r="B5177" s="42"/>
      <c r="D5177" s="42"/>
      <c r="E5177" s="42"/>
      <c r="O5177" s="42">
        <v>5175.0</v>
      </c>
      <c r="P5177" s="42">
        <v>2531.0</v>
      </c>
      <c r="S5177" s="42">
        <v>2531.0</v>
      </c>
    </row>
    <row r="5178">
      <c r="A5178" s="42"/>
      <c r="B5178" s="42"/>
      <c r="D5178" s="42"/>
      <c r="E5178" s="42"/>
      <c r="O5178" s="42">
        <v>5176.0</v>
      </c>
      <c r="P5178" s="42">
        <v>2429.0</v>
      </c>
      <c r="S5178" s="42">
        <v>2429.0</v>
      </c>
    </row>
    <row r="5179">
      <c r="A5179" s="42"/>
      <c r="B5179" s="42"/>
      <c r="D5179" s="42"/>
      <c r="E5179" s="42"/>
      <c r="O5179" s="42">
        <v>5177.0</v>
      </c>
      <c r="P5179" s="42">
        <v>2510.0</v>
      </c>
      <c r="S5179" s="42">
        <v>2510.0</v>
      </c>
    </row>
    <row r="5180">
      <c r="A5180" s="42"/>
      <c r="B5180" s="42"/>
      <c r="D5180" s="42"/>
      <c r="E5180" s="42"/>
      <c r="O5180" s="42">
        <v>5178.0</v>
      </c>
      <c r="P5180" s="42">
        <v>1693.0</v>
      </c>
      <c r="S5180" s="42">
        <v>1693.0</v>
      </c>
    </row>
    <row r="5181">
      <c r="A5181" s="42"/>
      <c r="B5181" s="42"/>
      <c r="D5181" s="42"/>
      <c r="E5181" s="42"/>
      <c r="O5181" s="42">
        <v>5179.0</v>
      </c>
      <c r="P5181" s="42">
        <v>2146.0</v>
      </c>
      <c r="S5181" s="42">
        <v>2146.0</v>
      </c>
    </row>
    <row r="5182">
      <c r="A5182" s="42"/>
      <c r="B5182" s="42"/>
      <c r="D5182" s="42"/>
      <c r="E5182" s="42"/>
      <c r="O5182" s="42">
        <v>5180.0</v>
      </c>
      <c r="P5182" s="42">
        <v>2123.0</v>
      </c>
      <c r="S5182" s="42">
        <v>2123.0</v>
      </c>
    </row>
    <row r="5183">
      <c r="A5183" s="42"/>
      <c r="B5183" s="42"/>
      <c r="D5183" s="42"/>
      <c r="E5183" s="42"/>
      <c r="O5183" s="42">
        <v>5181.0</v>
      </c>
      <c r="P5183" s="42">
        <v>2202.0</v>
      </c>
      <c r="S5183" s="42">
        <v>2202.0</v>
      </c>
    </row>
    <row r="5184">
      <c r="A5184" s="42"/>
      <c r="B5184" s="42"/>
      <c r="D5184" s="42"/>
      <c r="E5184" s="42"/>
      <c r="O5184" s="42">
        <v>5182.0</v>
      </c>
      <c r="P5184" s="42">
        <v>2476.0</v>
      </c>
      <c r="S5184" s="42">
        <v>2476.0</v>
      </c>
    </row>
    <row r="5185">
      <c r="A5185" s="42"/>
      <c r="B5185" s="42"/>
      <c r="D5185" s="42"/>
      <c r="E5185" s="42"/>
      <c r="O5185" s="42">
        <v>5183.0</v>
      </c>
      <c r="P5185" s="42">
        <v>2243.0</v>
      </c>
      <c r="S5185" s="42">
        <v>2243.0</v>
      </c>
    </row>
    <row r="5186">
      <c r="A5186" s="42"/>
      <c r="B5186" s="42"/>
      <c r="D5186" s="42"/>
      <c r="E5186" s="42"/>
      <c r="O5186" s="42">
        <v>5184.0</v>
      </c>
      <c r="P5186" s="42">
        <v>1594.0</v>
      </c>
      <c r="S5186" s="42">
        <v>1594.0</v>
      </c>
    </row>
    <row r="5187">
      <c r="A5187" s="42"/>
      <c r="B5187" s="42"/>
      <c r="D5187" s="42"/>
      <c r="E5187" s="42"/>
      <c r="O5187" s="42">
        <v>5185.0</v>
      </c>
      <c r="P5187" s="42">
        <v>1701.0</v>
      </c>
      <c r="S5187" s="42">
        <v>1701.0</v>
      </c>
    </row>
    <row r="5188">
      <c r="A5188" s="42"/>
      <c r="B5188" s="42"/>
      <c r="D5188" s="42"/>
      <c r="E5188" s="42"/>
      <c r="O5188" s="42">
        <v>5186.0</v>
      </c>
      <c r="P5188" s="42">
        <v>1815.0</v>
      </c>
      <c r="S5188" s="42">
        <v>1815.0</v>
      </c>
    </row>
    <row r="5189">
      <c r="A5189" s="42"/>
      <c r="B5189" s="42"/>
      <c r="D5189" s="42"/>
      <c r="E5189" s="42"/>
      <c r="O5189" s="42">
        <v>5187.0</v>
      </c>
      <c r="P5189" s="42">
        <v>2165.0</v>
      </c>
      <c r="S5189" s="42">
        <v>2165.0</v>
      </c>
    </row>
    <row r="5190">
      <c r="A5190" s="42"/>
      <c r="B5190" s="42"/>
      <c r="D5190" s="42"/>
      <c r="E5190" s="42"/>
      <c r="O5190" s="42">
        <v>5188.0</v>
      </c>
      <c r="P5190" s="42">
        <v>1750.0</v>
      </c>
      <c r="S5190" s="42">
        <v>1750.0</v>
      </c>
    </row>
    <row r="5191">
      <c r="A5191" s="42"/>
      <c r="B5191" s="42"/>
      <c r="D5191" s="42"/>
      <c r="E5191" s="42"/>
      <c r="O5191" s="42">
        <v>5189.0</v>
      </c>
      <c r="P5191" s="42">
        <v>2140.0</v>
      </c>
      <c r="S5191" s="42">
        <v>2140.0</v>
      </c>
    </row>
    <row r="5192">
      <c r="A5192" s="42"/>
      <c r="B5192" s="42"/>
      <c r="D5192" s="42"/>
      <c r="E5192" s="42"/>
      <c r="O5192" s="42">
        <v>5190.0</v>
      </c>
      <c r="P5192" s="42">
        <v>2341.0</v>
      </c>
      <c r="S5192" s="42">
        <v>2341.0</v>
      </c>
    </row>
    <row r="5193">
      <c r="A5193" s="42"/>
      <c r="B5193" s="42"/>
      <c r="D5193" s="42"/>
      <c r="E5193" s="42"/>
      <c r="O5193" s="42">
        <v>5191.0</v>
      </c>
      <c r="P5193" s="42">
        <v>2362.0</v>
      </c>
      <c r="S5193" s="42">
        <v>2362.0</v>
      </c>
    </row>
    <row r="5194">
      <c r="A5194" s="42"/>
      <c r="B5194" s="42"/>
      <c r="D5194" s="42"/>
      <c r="E5194" s="42"/>
      <c r="O5194" s="42">
        <v>5192.0</v>
      </c>
      <c r="P5194" s="42">
        <v>2587.0</v>
      </c>
      <c r="S5194" s="42">
        <v>2587.0</v>
      </c>
    </row>
    <row r="5195">
      <c r="A5195" s="42"/>
      <c r="B5195" s="42"/>
      <c r="D5195" s="42"/>
      <c r="E5195" s="42"/>
      <c r="O5195" s="42">
        <v>5193.0</v>
      </c>
      <c r="P5195" s="42">
        <v>2605.0</v>
      </c>
      <c r="S5195" s="42">
        <v>2605.0</v>
      </c>
    </row>
    <row r="5196">
      <c r="A5196" s="42"/>
      <c r="B5196" s="42"/>
      <c r="D5196" s="42"/>
      <c r="E5196" s="42"/>
      <c r="O5196" s="42">
        <v>5194.0</v>
      </c>
      <c r="P5196" s="42">
        <v>3090.0</v>
      </c>
      <c r="S5196" s="42">
        <v>3090.0</v>
      </c>
    </row>
    <row r="5197">
      <c r="A5197" s="42"/>
      <c r="B5197" s="42"/>
      <c r="D5197" s="42"/>
      <c r="E5197" s="42"/>
      <c r="O5197" s="42">
        <v>5195.0</v>
      </c>
      <c r="P5197" s="42">
        <v>3340.0</v>
      </c>
      <c r="S5197" s="42">
        <v>3340.0</v>
      </c>
    </row>
    <row r="5198">
      <c r="A5198" s="42"/>
      <c r="B5198" s="42"/>
      <c r="D5198" s="42"/>
      <c r="E5198" s="42"/>
      <c r="O5198" s="42">
        <v>5196.0</v>
      </c>
      <c r="P5198" s="42">
        <v>3171.0</v>
      </c>
      <c r="S5198" s="42">
        <v>3171.0</v>
      </c>
    </row>
    <row r="5199">
      <c r="A5199" s="42"/>
      <c r="B5199" s="42"/>
      <c r="D5199" s="42"/>
      <c r="E5199" s="42"/>
      <c r="O5199" s="42">
        <v>5197.0</v>
      </c>
      <c r="P5199" s="42">
        <v>3397.0</v>
      </c>
      <c r="S5199" s="42">
        <v>3397.0</v>
      </c>
    </row>
    <row r="5200">
      <c r="A5200" s="42"/>
      <c r="B5200" s="42"/>
      <c r="D5200" s="42"/>
      <c r="E5200" s="42"/>
      <c r="O5200" s="42">
        <v>5198.0</v>
      </c>
      <c r="P5200" s="42">
        <v>3368.0</v>
      </c>
      <c r="S5200" s="42">
        <v>3368.0</v>
      </c>
    </row>
    <row r="5201">
      <c r="A5201" s="42"/>
      <c r="B5201" s="42"/>
      <c r="D5201" s="42"/>
      <c r="E5201" s="42"/>
      <c r="O5201" s="42">
        <v>5199.0</v>
      </c>
      <c r="P5201" s="42">
        <v>2889.0</v>
      </c>
      <c r="S5201" s="42">
        <v>2889.0</v>
      </c>
    </row>
    <row r="5202">
      <c r="A5202" s="42"/>
      <c r="B5202" s="42"/>
      <c r="D5202" s="42"/>
      <c r="E5202" s="42"/>
      <c r="O5202" s="42">
        <v>5200.0</v>
      </c>
      <c r="P5202" s="42">
        <v>3260.0</v>
      </c>
      <c r="S5202" s="42">
        <v>3260.0</v>
      </c>
    </row>
    <row r="5203">
      <c r="A5203" s="42"/>
      <c r="B5203" s="42"/>
      <c r="D5203" s="42"/>
      <c r="E5203" s="42"/>
      <c r="O5203" s="42">
        <v>5201.0</v>
      </c>
      <c r="P5203" s="42">
        <v>3203.0</v>
      </c>
      <c r="S5203" s="42">
        <v>3203.0</v>
      </c>
    </row>
    <row r="5204">
      <c r="A5204" s="42"/>
      <c r="B5204" s="42"/>
      <c r="D5204" s="42"/>
      <c r="E5204" s="42"/>
      <c r="O5204" s="42">
        <v>5202.0</v>
      </c>
      <c r="P5204" s="42">
        <v>3412.0</v>
      </c>
      <c r="S5204" s="42">
        <v>3412.0</v>
      </c>
    </row>
    <row r="5205">
      <c r="A5205" s="42"/>
      <c r="B5205" s="42"/>
      <c r="D5205" s="42"/>
      <c r="E5205" s="42"/>
      <c r="O5205" s="42">
        <v>5203.0</v>
      </c>
      <c r="P5205" s="42">
        <v>3975.0</v>
      </c>
      <c r="S5205" s="42">
        <v>3975.0</v>
      </c>
    </row>
    <row r="5206">
      <c r="A5206" s="42"/>
      <c r="B5206" s="42"/>
      <c r="D5206" s="42"/>
      <c r="E5206" s="42"/>
      <c r="O5206" s="42">
        <v>5204.0</v>
      </c>
      <c r="P5206" s="42">
        <v>3541.0</v>
      </c>
      <c r="S5206" s="42">
        <v>3541.0</v>
      </c>
    </row>
    <row r="5207">
      <c r="A5207" s="42"/>
      <c r="B5207" s="42"/>
      <c r="D5207" s="42"/>
      <c r="E5207" s="42"/>
      <c r="O5207" s="42">
        <v>5205.0</v>
      </c>
      <c r="P5207" s="42">
        <v>4377.0</v>
      </c>
      <c r="S5207" s="42">
        <v>4377.0</v>
      </c>
    </row>
    <row r="5208">
      <c r="A5208" s="42"/>
      <c r="B5208" s="42"/>
      <c r="D5208" s="42"/>
      <c r="E5208" s="42"/>
      <c r="O5208" s="42">
        <v>5206.0</v>
      </c>
      <c r="P5208" s="42">
        <v>4593.0</v>
      </c>
      <c r="S5208" s="42">
        <v>4593.0</v>
      </c>
    </row>
    <row r="5209">
      <c r="A5209" s="42"/>
      <c r="B5209" s="42"/>
      <c r="D5209" s="42"/>
      <c r="E5209" s="42"/>
      <c r="O5209" s="42">
        <v>5207.0</v>
      </c>
      <c r="P5209" s="42">
        <v>4472.0</v>
      </c>
      <c r="S5209" s="42">
        <v>4472.0</v>
      </c>
    </row>
    <row r="5210">
      <c r="A5210" s="42"/>
      <c r="B5210" s="42"/>
      <c r="D5210" s="42"/>
      <c r="E5210" s="42"/>
      <c r="O5210" s="42">
        <v>5208.0</v>
      </c>
      <c r="P5210" s="42">
        <v>3968.0</v>
      </c>
      <c r="S5210" s="42">
        <v>3968.0</v>
      </c>
    </row>
    <row r="5211">
      <c r="A5211" s="42"/>
      <c r="B5211" s="42"/>
      <c r="D5211" s="42"/>
      <c r="E5211" s="42"/>
      <c r="O5211" s="42">
        <v>5209.0</v>
      </c>
      <c r="P5211" s="42">
        <v>4166.0</v>
      </c>
      <c r="S5211" s="42">
        <v>4166.0</v>
      </c>
    </row>
    <row r="5212">
      <c r="A5212" s="42"/>
      <c r="B5212" s="42"/>
      <c r="D5212" s="42"/>
      <c r="E5212" s="42"/>
      <c r="O5212" s="42">
        <v>5210.0</v>
      </c>
      <c r="P5212" s="42">
        <v>3666.0</v>
      </c>
      <c r="S5212" s="42">
        <v>3666.0</v>
      </c>
    </row>
    <row r="5213">
      <c r="A5213" s="42"/>
      <c r="B5213" s="42"/>
      <c r="D5213" s="42"/>
      <c r="E5213" s="42"/>
      <c r="O5213" s="42">
        <v>5211.0</v>
      </c>
      <c r="P5213" s="42">
        <v>3316.0</v>
      </c>
      <c r="S5213" s="42">
        <v>3316.0</v>
      </c>
    </row>
    <row r="5214">
      <c r="A5214" s="42"/>
      <c r="B5214" s="42"/>
      <c r="D5214" s="42"/>
      <c r="E5214" s="42"/>
      <c r="O5214" s="42">
        <v>5212.0</v>
      </c>
      <c r="P5214" s="42">
        <v>4116.0</v>
      </c>
      <c r="S5214" s="42">
        <v>4116.0</v>
      </c>
    </row>
    <row r="5215">
      <c r="A5215" s="42"/>
      <c r="B5215" s="42"/>
      <c r="D5215" s="42"/>
      <c r="E5215" s="42"/>
      <c r="O5215" s="42">
        <v>5213.0</v>
      </c>
      <c r="P5215" s="42">
        <v>4374.0</v>
      </c>
      <c r="S5215" s="42">
        <v>4374.0</v>
      </c>
    </row>
    <row r="5216">
      <c r="A5216" s="42"/>
      <c r="B5216" s="42"/>
      <c r="D5216" s="42"/>
      <c r="E5216" s="42"/>
      <c r="O5216" s="42">
        <v>5214.0</v>
      </c>
      <c r="P5216" s="42">
        <v>4589.0</v>
      </c>
      <c r="S5216" s="42">
        <v>4589.0</v>
      </c>
    </row>
    <row r="5217">
      <c r="A5217" s="42"/>
      <c r="B5217" s="42"/>
      <c r="D5217" s="42"/>
      <c r="E5217" s="42"/>
      <c r="O5217" s="42">
        <v>5215.0</v>
      </c>
      <c r="P5217" s="42">
        <v>4547.0</v>
      </c>
      <c r="S5217" s="42">
        <v>4547.0</v>
      </c>
    </row>
    <row r="5218">
      <c r="A5218" s="42"/>
      <c r="B5218" s="42"/>
      <c r="D5218" s="42"/>
      <c r="E5218" s="42"/>
      <c r="O5218" s="42">
        <v>5216.0</v>
      </c>
      <c r="P5218" s="42">
        <v>3810.0</v>
      </c>
      <c r="S5218" s="42">
        <v>3810.0</v>
      </c>
    </row>
    <row r="5219">
      <c r="A5219" s="42"/>
      <c r="B5219" s="42"/>
      <c r="D5219" s="42"/>
      <c r="E5219" s="42"/>
      <c r="O5219" s="42">
        <v>5217.0</v>
      </c>
      <c r="P5219" s="42">
        <v>3710.0</v>
      </c>
      <c r="S5219" s="42">
        <v>3710.0</v>
      </c>
    </row>
    <row r="5220">
      <c r="A5220" s="42"/>
      <c r="B5220" s="42"/>
      <c r="D5220" s="42"/>
      <c r="E5220" s="42"/>
      <c r="O5220" s="42">
        <v>5218.0</v>
      </c>
      <c r="P5220" s="42">
        <v>3004.0</v>
      </c>
      <c r="S5220" s="42">
        <v>3004.0</v>
      </c>
    </row>
    <row r="5221">
      <c r="A5221" s="42"/>
      <c r="B5221" s="42"/>
      <c r="D5221" s="42"/>
      <c r="E5221" s="42"/>
      <c r="O5221" s="42">
        <v>5219.0</v>
      </c>
      <c r="P5221" s="42">
        <v>3329.0</v>
      </c>
      <c r="S5221" s="42">
        <v>3329.0</v>
      </c>
    </row>
    <row r="5222">
      <c r="A5222" s="42"/>
      <c r="B5222" s="42"/>
      <c r="D5222" s="42"/>
      <c r="E5222" s="42"/>
      <c r="O5222" s="42">
        <v>5220.0</v>
      </c>
      <c r="P5222" s="42">
        <v>3600.0</v>
      </c>
      <c r="S5222" s="42">
        <v>3600.0</v>
      </c>
    </row>
    <row r="5223">
      <c r="A5223" s="42"/>
      <c r="B5223" s="42"/>
      <c r="D5223" s="42"/>
      <c r="E5223" s="42"/>
      <c r="O5223" s="42">
        <v>5221.0</v>
      </c>
      <c r="P5223" s="42">
        <v>3009.0</v>
      </c>
      <c r="S5223" s="42">
        <v>3009.0</v>
      </c>
    </row>
    <row r="5224">
      <c r="A5224" s="42"/>
      <c r="B5224" s="42"/>
      <c r="D5224" s="42"/>
      <c r="E5224" s="42"/>
      <c r="O5224" s="42">
        <v>5222.0</v>
      </c>
      <c r="P5224" s="42">
        <v>2927.0</v>
      </c>
      <c r="S5224" s="42">
        <v>2927.0</v>
      </c>
    </row>
    <row r="5225">
      <c r="A5225" s="42"/>
      <c r="B5225" s="42"/>
      <c r="D5225" s="42"/>
      <c r="E5225" s="42"/>
      <c r="O5225" s="42">
        <v>5223.0</v>
      </c>
      <c r="P5225" s="42">
        <v>2897.0</v>
      </c>
      <c r="S5225" s="42">
        <v>2897.0</v>
      </c>
    </row>
    <row r="5226">
      <c r="A5226" s="42"/>
      <c r="B5226" s="42"/>
      <c r="D5226" s="42"/>
      <c r="E5226" s="42"/>
      <c r="O5226" s="42">
        <v>5224.0</v>
      </c>
      <c r="P5226" s="42">
        <v>2737.0</v>
      </c>
      <c r="S5226" s="42">
        <v>2737.0</v>
      </c>
    </row>
    <row r="5227">
      <c r="A5227" s="42"/>
      <c r="B5227" s="42"/>
      <c r="D5227" s="42"/>
      <c r="E5227" s="42"/>
      <c r="O5227" s="42">
        <v>5225.0</v>
      </c>
      <c r="P5227" s="42">
        <v>3250.0</v>
      </c>
      <c r="S5227" s="42">
        <v>3250.0</v>
      </c>
    </row>
    <row r="5228">
      <c r="A5228" s="42"/>
      <c r="B5228" s="42"/>
      <c r="D5228" s="42"/>
      <c r="E5228" s="42"/>
      <c r="O5228" s="42">
        <v>5226.0</v>
      </c>
      <c r="P5228" s="42">
        <v>3125.0</v>
      </c>
      <c r="S5228" s="42">
        <v>3125.0</v>
      </c>
    </row>
    <row r="5229">
      <c r="A5229" s="42"/>
      <c r="B5229" s="42"/>
      <c r="D5229" s="42"/>
      <c r="E5229" s="42"/>
      <c r="O5229" s="42">
        <v>5227.0</v>
      </c>
      <c r="P5229" s="42">
        <v>2820.0</v>
      </c>
      <c r="S5229" s="42">
        <v>2820.0</v>
      </c>
    </row>
    <row r="5230">
      <c r="A5230" s="42"/>
      <c r="B5230" s="42"/>
      <c r="D5230" s="42"/>
      <c r="E5230" s="42"/>
      <c r="O5230" s="42">
        <v>5228.0</v>
      </c>
      <c r="P5230" s="42">
        <v>2637.0</v>
      </c>
      <c r="S5230" s="42">
        <v>2637.0</v>
      </c>
    </row>
    <row r="5231">
      <c r="A5231" s="42"/>
      <c r="B5231" s="42"/>
      <c r="D5231" s="42"/>
      <c r="E5231" s="42"/>
      <c r="O5231" s="42">
        <v>5229.0</v>
      </c>
      <c r="P5231" s="42">
        <v>2405.0</v>
      </c>
      <c r="S5231" s="42">
        <v>2405.0</v>
      </c>
    </row>
    <row r="5232">
      <c r="A5232" s="42"/>
      <c r="B5232" s="42"/>
      <c r="D5232" s="42"/>
      <c r="E5232" s="42"/>
      <c r="O5232" s="42">
        <v>5230.0</v>
      </c>
      <c r="P5232" s="42">
        <v>2765.0</v>
      </c>
      <c r="S5232" s="42">
        <v>2765.0</v>
      </c>
    </row>
    <row r="5233">
      <c r="A5233" s="42"/>
      <c r="B5233" s="42"/>
      <c r="D5233" s="42"/>
      <c r="E5233" s="42"/>
      <c r="O5233" s="42">
        <v>5231.0</v>
      </c>
      <c r="P5233" s="42">
        <v>2182.0</v>
      </c>
      <c r="S5233" s="42">
        <v>2182.0</v>
      </c>
    </row>
    <row r="5234">
      <c r="A5234" s="42"/>
      <c r="B5234" s="42"/>
      <c r="D5234" s="42"/>
      <c r="E5234" s="42"/>
      <c r="O5234" s="42">
        <v>5232.0</v>
      </c>
      <c r="P5234" s="42">
        <v>1971.0</v>
      </c>
      <c r="S5234" s="42">
        <v>1971.0</v>
      </c>
    </row>
    <row r="5235">
      <c r="A5235" s="42"/>
      <c r="B5235" s="42"/>
      <c r="D5235" s="42"/>
      <c r="E5235" s="42"/>
      <c r="O5235" s="42">
        <v>5233.0</v>
      </c>
      <c r="P5235" s="42">
        <v>2054.0</v>
      </c>
      <c r="S5235" s="42">
        <v>2054.0</v>
      </c>
    </row>
    <row r="5236">
      <c r="A5236" s="42"/>
      <c r="B5236" s="42"/>
      <c r="D5236" s="42"/>
      <c r="E5236" s="42"/>
      <c r="O5236" s="42">
        <v>5234.0</v>
      </c>
      <c r="P5236" s="42">
        <v>1879.0</v>
      </c>
      <c r="S5236" s="42">
        <v>1879.0</v>
      </c>
    </row>
    <row r="5237">
      <c r="A5237" s="42"/>
      <c r="B5237" s="42"/>
      <c r="D5237" s="42"/>
      <c r="E5237" s="42"/>
      <c r="O5237" s="42">
        <v>5235.0</v>
      </c>
      <c r="P5237" s="42">
        <v>1939.0</v>
      </c>
      <c r="S5237" s="42">
        <v>1939.0</v>
      </c>
    </row>
    <row r="5238">
      <c r="A5238" s="42"/>
      <c r="B5238" s="42"/>
      <c r="D5238" s="42"/>
      <c r="E5238" s="42"/>
      <c r="O5238" s="42">
        <v>5236.0</v>
      </c>
      <c r="P5238" s="42">
        <v>1964.0</v>
      </c>
      <c r="S5238" s="42">
        <v>1964.0</v>
      </c>
    </row>
    <row r="5239">
      <c r="A5239" s="42"/>
      <c r="B5239" s="42"/>
      <c r="D5239" s="42"/>
      <c r="E5239" s="42"/>
      <c r="O5239" s="42">
        <v>5237.0</v>
      </c>
      <c r="P5239" s="42">
        <v>1705.0</v>
      </c>
      <c r="S5239" s="42">
        <v>1705.0</v>
      </c>
    </row>
    <row r="5240">
      <c r="A5240" s="42"/>
      <c r="B5240" s="42"/>
      <c r="D5240" s="42"/>
      <c r="E5240" s="42"/>
      <c r="O5240" s="42">
        <v>5238.0</v>
      </c>
      <c r="P5240" s="42">
        <v>2503.0</v>
      </c>
      <c r="S5240" s="42">
        <v>2503.0</v>
      </c>
    </row>
    <row r="5241">
      <c r="A5241" s="42"/>
      <c r="B5241" s="42"/>
      <c r="D5241" s="42"/>
      <c r="E5241" s="42"/>
      <c r="O5241" s="42">
        <v>5239.0</v>
      </c>
      <c r="P5241" s="42">
        <v>2304.0</v>
      </c>
      <c r="S5241" s="42">
        <v>2304.0</v>
      </c>
    </row>
    <row r="5242">
      <c r="A5242" s="42"/>
      <c r="B5242" s="42"/>
      <c r="D5242" s="42"/>
      <c r="E5242" s="42"/>
      <c r="O5242" s="42">
        <v>5240.0</v>
      </c>
      <c r="P5242" s="42">
        <v>2188.0</v>
      </c>
      <c r="S5242" s="42">
        <v>2188.0</v>
      </c>
    </row>
    <row r="5243">
      <c r="A5243" s="42"/>
      <c r="B5243" s="42"/>
      <c r="D5243" s="42"/>
      <c r="E5243" s="42"/>
      <c r="O5243" s="42">
        <v>5241.0</v>
      </c>
      <c r="P5243" s="42">
        <v>2405.0</v>
      </c>
      <c r="S5243" s="42">
        <v>2405.0</v>
      </c>
    </row>
    <row r="5244">
      <c r="A5244" s="42"/>
      <c r="B5244" s="42"/>
      <c r="D5244" s="42"/>
      <c r="E5244" s="42"/>
      <c r="O5244" s="42">
        <v>5242.0</v>
      </c>
      <c r="P5244" s="42">
        <v>2394.0</v>
      </c>
      <c r="S5244" s="42">
        <v>2394.0</v>
      </c>
    </row>
    <row r="5245">
      <c r="A5245" s="42"/>
      <c r="B5245" s="42"/>
      <c r="D5245" s="42"/>
      <c r="E5245" s="42"/>
      <c r="O5245" s="42">
        <v>5243.0</v>
      </c>
      <c r="P5245" s="42">
        <v>3054.0</v>
      </c>
      <c r="S5245" s="42">
        <v>3054.0</v>
      </c>
    </row>
    <row r="5246">
      <c r="A5246" s="42"/>
      <c r="B5246" s="42"/>
      <c r="D5246" s="42"/>
      <c r="E5246" s="42"/>
      <c r="O5246" s="42">
        <v>5244.0</v>
      </c>
      <c r="P5246" s="42">
        <v>3018.0</v>
      </c>
      <c r="S5246" s="42">
        <v>3018.0</v>
      </c>
    </row>
    <row r="5247">
      <c r="A5247" s="42"/>
      <c r="B5247" s="42"/>
      <c r="D5247" s="42"/>
      <c r="E5247" s="42"/>
      <c r="O5247" s="42">
        <v>5245.0</v>
      </c>
      <c r="P5247" s="42">
        <v>3232.0</v>
      </c>
      <c r="S5247" s="42">
        <v>3232.0</v>
      </c>
    </row>
    <row r="5248">
      <c r="A5248" s="42"/>
      <c r="B5248" s="42"/>
      <c r="D5248" s="42"/>
      <c r="E5248" s="42"/>
      <c r="O5248" s="42">
        <v>5246.0</v>
      </c>
      <c r="P5248" s="42">
        <v>3554.0</v>
      </c>
      <c r="S5248" s="42">
        <v>3554.0</v>
      </c>
    </row>
    <row r="5249">
      <c r="A5249" s="42"/>
      <c r="B5249" s="42"/>
      <c r="D5249" s="42"/>
      <c r="E5249" s="42"/>
      <c r="O5249" s="42">
        <v>5247.0</v>
      </c>
      <c r="P5249" s="42">
        <v>4011.0</v>
      </c>
      <c r="S5249" s="42">
        <v>4011.0</v>
      </c>
    </row>
    <row r="5250">
      <c r="A5250" s="42"/>
      <c r="B5250" s="42"/>
      <c r="D5250" s="42"/>
      <c r="E5250" s="42"/>
      <c r="O5250" s="42">
        <v>5248.0</v>
      </c>
      <c r="P5250" s="42">
        <v>4434.0</v>
      </c>
      <c r="S5250" s="42">
        <v>4434.0</v>
      </c>
    </row>
    <row r="5251">
      <c r="A5251" s="42"/>
      <c r="B5251" s="42"/>
      <c r="D5251" s="42"/>
      <c r="E5251" s="42"/>
      <c r="O5251" s="42">
        <v>5249.0</v>
      </c>
      <c r="P5251" s="42">
        <v>3665.0</v>
      </c>
      <c r="S5251" s="42">
        <v>3665.0</v>
      </c>
    </row>
    <row r="5252">
      <c r="A5252" s="42"/>
      <c r="B5252" s="42"/>
      <c r="D5252" s="42"/>
      <c r="E5252" s="42"/>
      <c r="O5252" s="42">
        <v>5250.0</v>
      </c>
      <c r="P5252" s="42">
        <v>3812.0</v>
      </c>
      <c r="S5252" s="42">
        <v>3812.0</v>
      </c>
    </row>
    <row r="5253">
      <c r="A5253" s="42"/>
      <c r="B5253" s="42"/>
      <c r="D5253" s="42"/>
      <c r="E5253" s="42"/>
      <c r="O5253" s="42">
        <v>5251.0</v>
      </c>
      <c r="P5253" s="42">
        <v>3610.0</v>
      </c>
      <c r="S5253" s="42">
        <v>3610.0</v>
      </c>
    </row>
    <row r="5254">
      <c r="A5254" s="42"/>
      <c r="B5254" s="42"/>
      <c r="D5254" s="42"/>
      <c r="E5254" s="42"/>
      <c r="O5254" s="42">
        <v>5252.0</v>
      </c>
      <c r="P5254" s="42">
        <v>3765.0</v>
      </c>
      <c r="S5254" s="42">
        <v>3765.0</v>
      </c>
    </row>
    <row r="5255">
      <c r="A5255" s="42"/>
      <c r="B5255" s="42"/>
      <c r="D5255" s="42"/>
      <c r="E5255" s="42"/>
      <c r="O5255" s="42">
        <v>5253.0</v>
      </c>
      <c r="P5255" s="42">
        <v>3382.0</v>
      </c>
      <c r="S5255" s="42">
        <v>3382.0</v>
      </c>
    </row>
    <row r="5256">
      <c r="A5256" s="42"/>
      <c r="B5256" s="42"/>
      <c r="D5256" s="42"/>
      <c r="E5256" s="42"/>
      <c r="O5256" s="42">
        <v>5254.0</v>
      </c>
      <c r="P5256" s="42">
        <v>3516.0</v>
      </c>
      <c r="S5256" s="42">
        <v>3516.0</v>
      </c>
    </row>
    <row r="5257">
      <c r="A5257" s="42"/>
      <c r="B5257" s="42"/>
      <c r="D5257" s="42"/>
      <c r="E5257" s="42"/>
      <c r="O5257" s="42">
        <v>5255.0</v>
      </c>
      <c r="P5257" s="42">
        <v>3898.0</v>
      </c>
      <c r="S5257" s="42">
        <v>3898.0</v>
      </c>
    </row>
    <row r="5258">
      <c r="A5258" s="42"/>
      <c r="B5258" s="42"/>
      <c r="D5258" s="42"/>
      <c r="E5258" s="42"/>
      <c r="O5258" s="42">
        <v>5256.0</v>
      </c>
      <c r="P5258" s="42">
        <v>3534.0</v>
      </c>
      <c r="S5258" s="42">
        <v>3534.0</v>
      </c>
    </row>
    <row r="5259">
      <c r="A5259" s="42"/>
      <c r="B5259" s="42"/>
      <c r="D5259" s="42"/>
      <c r="E5259" s="42"/>
      <c r="O5259" s="42">
        <v>5257.0</v>
      </c>
      <c r="P5259" s="42">
        <v>3567.0</v>
      </c>
      <c r="S5259" s="42">
        <v>3567.0</v>
      </c>
    </row>
    <row r="5260">
      <c r="A5260" s="42"/>
      <c r="B5260" s="42"/>
      <c r="D5260" s="42"/>
      <c r="E5260" s="42"/>
      <c r="O5260" s="42">
        <v>5258.0</v>
      </c>
      <c r="P5260" s="42">
        <v>3812.0</v>
      </c>
      <c r="S5260" s="42">
        <v>3812.0</v>
      </c>
    </row>
    <row r="5261">
      <c r="A5261" s="42"/>
      <c r="B5261" s="42"/>
      <c r="D5261" s="42"/>
      <c r="E5261" s="42"/>
      <c r="O5261" s="42">
        <v>5259.0</v>
      </c>
      <c r="P5261" s="42">
        <v>3265.0</v>
      </c>
      <c r="S5261" s="42">
        <v>3265.0</v>
      </c>
    </row>
    <row r="5262">
      <c r="A5262" s="42"/>
      <c r="B5262" s="42"/>
      <c r="D5262" s="42"/>
      <c r="E5262" s="42"/>
      <c r="O5262" s="42">
        <v>5260.0</v>
      </c>
      <c r="P5262" s="42">
        <v>3094.0</v>
      </c>
      <c r="S5262" s="42">
        <v>3094.0</v>
      </c>
    </row>
    <row r="5263">
      <c r="A5263" s="42"/>
      <c r="B5263" s="42"/>
      <c r="D5263" s="42"/>
      <c r="E5263" s="42"/>
      <c r="O5263" s="42">
        <v>5261.0</v>
      </c>
      <c r="P5263" s="42">
        <v>2709.0</v>
      </c>
      <c r="S5263" s="42">
        <v>2709.0</v>
      </c>
    </row>
    <row r="5264">
      <c r="A5264" s="42"/>
      <c r="B5264" s="42"/>
      <c r="D5264" s="42"/>
      <c r="E5264" s="42"/>
      <c r="O5264" s="42">
        <v>5262.0</v>
      </c>
      <c r="P5264" s="42">
        <v>3027.0</v>
      </c>
      <c r="S5264" s="42">
        <v>3027.0</v>
      </c>
    </row>
    <row r="5265">
      <c r="A5265" s="42"/>
      <c r="B5265" s="42"/>
      <c r="D5265" s="42"/>
      <c r="E5265" s="42"/>
      <c r="O5265" s="42">
        <v>5263.0</v>
      </c>
      <c r="P5265" s="42">
        <v>2784.0</v>
      </c>
      <c r="S5265" s="42">
        <v>2784.0</v>
      </c>
    </row>
    <row r="5266">
      <c r="A5266" s="42"/>
      <c r="B5266" s="42"/>
      <c r="D5266" s="42"/>
      <c r="E5266" s="42"/>
      <c r="O5266" s="42">
        <v>5264.0</v>
      </c>
      <c r="P5266" s="42">
        <v>2541.0</v>
      </c>
      <c r="S5266" s="42">
        <v>2541.0</v>
      </c>
    </row>
    <row r="5267">
      <c r="A5267" s="42"/>
      <c r="B5267" s="42"/>
      <c r="D5267" s="42"/>
      <c r="E5267" s="42"/>
      <c r="O5267" s="42">
        <v>5265.0</v>
      </c>
      <c r="P5267" s="42">
        <v>2371.0</v>
      </c>
      <c r="S5267" s="42">
        <v>2371.0</v>
      </c>
    </row>
    <row r="5268">
      <c r="A5268" s="42"/>
      <c r="B5268" s="42"/>
      <c r="D5268" s="42"/>
      <c r="E5268" s="42"/>
      <c r="O5268" s="42">
        <v>5266.0</v>
      </c>
      <c r="P5268" s="42">
        <v>2765.0</v>
      </c>
      <c r="S5268" s="42">
        <v>2765.0</v>
      </c>
    </row>
    <row r="5269">
      <c r="A5269" s="42"/>
      <c r="B5269" s="42"/>
      <c r="D5269" s="42"/>
      <c r="E5269" s="42"/>
      <c r="O5269" s="42">
        <v>5267.0</v>
      </c>
      <c r="P5269" s="42">
        <v>3023.0</v>
      </c>
      <c r="S5269" s="42">
        <v>3023.0</v>
      </c>
    </row>
    <row r="5270">
      <c r="A5270" s="42"/>
      <c r="B5270" s="42"/>
      <c r="D5270" s="42"/>
      <c r="E5270" s="42"/>
      <c r="O5270" s="42">
        <v>5268.0</v>
      </c>
      <c r="P5270" s="42">
        <v>2631.0</v>
      </c>
      <c r="S5270" s="42">
        <v>2631.0</v>
      </c>
    </row>
    <row r="5271">
      <c r="A5271" s="42"/>
      <c r="B5271" s="42"/>
      <c r="D5271" s="42"/>
      <c r="E5271" s="42"/>
      <c r="O5271" s="42">
        <v>5269.0</v>
      </c>
      <c r="P5271" s="42">
        <v>2347.0</v>
      </c>
      <c r="S5271" s="42">
        <v>2347.0</v>
      </c>
    </row>
    <row r="5272">
      <c r="A5272" s="42"/>
      <c r="B5272" s="42"/>
      <c r="D5272" s="42"/>
      <c r="E5272" s="42"/>
      <c r="O5272" s="42">
        <v>5270.0</v>
      </c>
      <c r="P5272" s="42">
        <v>2554.0</v>
      </c>
      <c r="S5272" s="42">
        <v>2554.0</v>
      </c>
    </row>
    <row r="5273">
      <c r="A5273" s="42"/>
      <c r="B5273" s="42"/>
      <c r="D5273" s="42"/>
      <c r="E5273" s="42"/>
      <c r="O5273" s="42">
        <v>5271.0</v>
      </c>
      <c r="P5273" s="42">
        <v>2528.0</v>
      </c>
      <c r="S5273" s="42">
        <v>2528.0</v>
      </c>
    </row>
    <row r="5274">
      <c r="A5274" s="42"/>
      <c r="B5274" s="42"/>
      <c r="D5274" s="42"/>
      <c r="E5274" s="42"/>
      <c r="O5274" s="42">
        <v>5272.0</v>
      </c>
      <c r="P5274" s="42">
        <v>2612.0</v>
      </c>
      <c r="S5274" s="42">
        <v>2612.0</v>
      </c>
    </row>
    <row r="5275">
      <c r="A5275" s="42"/>
      <c r="B5275" s="42"/>
      <c r="D5275" s="42"/>
      <c r="E5275" s="42"/>
      <c r="O5275" s="42">
        <v>5273.0</v>
      </c>
      <c r="P5275" s="42">
        <v>2601.0</v>
      </c>
      <c r="S5275" s="42">
        <v>2601.0</v>
      </c>
    </row>
    <row r="5276">
      <c r="A5276" s="42"/>
      <c r="B5276" s="42"/>
      <c r="D5276" s="42"/>
      <c r="E5276" s="42"/>
      <c r="O5276" s="42">
        <v>5274.0</v>
      </c>
      <c r="P5276" s="42">
        <v>2808.0</v>
      </c>
      <c r="S5276" s="42">
        <v>2808.0</v>
      </c>
    </row>
    <row r="5277">
      <c r="A5277" s="42"/>
      <c r="B5277" s="42"/>
      <c r="D5277" s="42"/>
      <c r="E5277" s="42"/>
      <c r="O5277" s="42">
        <v>5275.0</v>
      </c>
      <c r="P5277" s="42">
        <v>2586.0</v>
      </c>
      <c r="S5277" s="42">
        <v>2586.0</v>
      </c>
    </row>
    <row r="5278">
      <c r="A5278" s="42"/>
      <c r="B5278" s="42"/>
      <c r="D5278" s="42"/>
      <c r="E5278" s="42"/>
      <c r="O5278" s="42">
        <v>5276.0</v>
      </c>
      <c r="P5278" s="42">
        <v>2233.0</v>
      </c>
      <c r="S5278" s="42">
        <v>2233.0</v>
      </c>
    </row>
    <row r="5279">
      <c r="A5279" s="42"/>
      <c r="B5279" s="42"/>
      <c r="D5279" s="42"/>
      <c r="E5279" s="42"/>
      <c r="O5279" s="42">
        <v>5277.0</v>
      </c>
      <c r="P5279" s="42">
        <v>2261.0</v>
      </c>
      <c r="S5279" s="42">
        <v>2261.0</v>
      </c>
    </row>
    <row r="5280">
      <c r="A5280" s="42"/>
      <c r="B5280" s="42"/>
      <c r="D5280" s="42"/>
      <c r="E5280" s="42"/>
      <c r="O5280" s="42">
        <v>5278.0</v>
      </c>
      <c r="P5280" s="42">
        <v>2209.0</v>
      </c>
      <c r="S5280" s="42">
        <v>2209.0</v>
      </c>
    </row>
    <row r="5281">
      <c r="A5281" s="42"/>
      <c r="B5281" s="42"/>
      <c r="D5281" s="42"/>
      <c r="E5281" s="42"/>
      <c r="O5281" s="42">
        <v>5279.0</v>
      </c>
      <c r="P5281" s="42">
        <v>2329.0</v>
      </c>
      <c r="S5281" s="42">
        <v>2329.0</v>
      </c>
    </row>
    <row r="5282">
      <c r="A5282" s="42"/>
      <c r="B5282" s="42"/>
      <c r="D5282" s="42"/>
      <c r="E5282" s="42"/>
      <c r="O5282" s="42">
        <v>5280.0</v>
      </c>
      <c r="P5282" s="42">
        <v>2145.0</v>
      </c>
      <c r="S5282" s="42">
        <v>2145.0</v>
      </c>
    </row>
    <row r="5283">
      <c r="A5283" s="42"/>
      <c r="B5283" s="42"/>
      <c r="D5283" s="42"/>
      <c r="E5283" s="42"/>
      <c r="O5283" s="42">
        <v>5281.0</v>
      </c>
      <c r="P5283" s="42">
        <v>1501.0</v>
      </c>
      <c r="S5283" s="42">
        <v>1501.0</v>
      </c>
    </row>
    <row r="5284">
      <c r="A5284" s="42"/>
      <c r="B5284" s="42"/>
      <c r="D5284" s="42"/>
      <c r="E5284" s="42"/>
      <c r="O5284" s="42">
        <v>5282.0</v>
      </c>
      <c r="P5284" s="42">
        <v>2052.0</v>
      </c>
      <c r="S5284" s="42">
        <v>2052.0</v>
      </c>
    </row>
    <row r="5285">
      <c r="A5285" s="42"/>
      <c r="B5285" s="42"/>
      <c r="D5285" s="42"/>
      <c r="E5285" s="42"/>
      <c r="O5285" s="42">
        <v>5283.0</v>
      </c>
      <c r="P5285" s="42">
        <v>2362.0</v>
      </c>
      <c r="S5285" s="42">
        <v>2362.0</v>
      </c>
    </row>
    <row r="5286">
      <c r="A5286" s="42"/>
      <c r="B5286" s="42"/>
      <c r="D5286" s="42"/>
      <c r="E5286" s="42"/>
      <c r="O5286" s="42">
        <v>5284.0</v>
      </c>
      <c r="P5286" s="42">
        <v>2472.0</v>
      </c>
      <c r="S5286" s="42">
        <v>2472.0</v>
      </c>
    </row>
    <row r="5287">
      <c r="A5287" s="42"/>
      <c r="B5287" s="42"/>
      <c r="D5287" s="42"/>
      <c r="E5287" s="42"/>
      <c r="O5287" s="42">
        <v>5285.0</v>
      </c>
      <c r="P5287" s="42">
        <v>2135.0</v>
      </c>
      <c r="S5287" s="42">
        <v>2135.0</v>
      </c>
    </row>
    <row r="5288">
      <c r="A5288" s="42"/>
      <c r="B5288" s="42"/>
      <c r="D5288" s="42"/>
      <c r="E5288" s="42"/>
      <c r="O5288" s="42">
        <v>5286.0</v>
      </c>
      <c r="P5288" s="42">
        <v>2562.0</v>
      </c>
      <c r="S5288" s="42">
        <v>2562.0</v>
      </c>
    </row>
    <row r="5289">
      <c r="A5289" s="42"/>
      <c r="B5289" s="42"/>
      <c r="D5289" s="42"/>
      <c r="E5289" s="42"/>
      <c r="O5289" s="42">
        <v>5287.0</v>
      </c>
      <c r="P5289" s="42">
        <v>2493.0</v>
      </c>
      <c r="S5289" s="42">
        <v>2493.0</v>
      </c>
    </row>
    <row r="5290">
      <c r="A5290" s="42"/>
      <c r="B5290" s="42"/>
      <c r="D5290" s="42"/>
      <c r="E5290" s="42"/>
      <c r="O5290" s="42">
        <v>5288.0</v>
      </c>
      <c r="P5290" s="42">
        <v>2830.0</v>
      </c>
      <c r="S5290" s="42">
        <v>2830.0</v>
      </c>
    </row>
    <row r="5291">
      <c r="A5291" s="42"/>
      <c r="B5291" s="42"/>
      <c r="D5291" s="42"/>
      <c r="E5291" s="42"/>
      <c r="O5291" s="42">
        <v>5289.0</v>
      </c>
      <c r="P5291" s="42">
        <v>2576.0</v>
      </c>
      <c r="S5291" s="42">
        <v>2576.0</v>
      </c>
    </row>
    <row r="5292">
      <c r="A5292" s="42"/>
      <c r="B5292" s="42"/>
      <c r="D5292" s="42"/>
      <c r="E5292" s="42"/>
      <c r="O5292" s="42">
        <v>5290.0</v>
      </c>
      <c r="P5292" s="42">
        <v>2848.0</v>
      </c>
      <c r="S5292" s="42">
        <v>2848.0</v>
      </c>
    </row>
    <row r="5293">
      <c r="A5293" s="42"/>
      <c r="B5293" s="42"/>
      <c r="D5293" s="42"/>
      <c r="E5293" s="42"/>
      <c r="O5293" s="42">
        <v>5291.0</v>
      </c>
      <c r="P5293" s="42">
        <v>2392.0</v>
      </c>
      <c r="S5293" s="42">
        <v>2392.0</v>
      </c>
    </row>
    <row r="5294">
      <c r="A5294" s="42"/>
      <c r="B5294" s="42"/>
      <c r="D5294" s="42"/>
      <c r="E5294" s="42"/>
      <c r="O5294" s="42">
        <v>5292.0</v>
      </c>
      <c r="P5294" s="42">
        <v>2845.0</v>
      </c>
      <c r="S5294" s="42">
        <v>2845.0</v>
      </c>
    </row>
    <row r="5295">
      <c r="A5295" s="42"/>
      <c r="B5295" s="42"/>
      <c r="D5295" s="42"/>
      <c r="E5295" s="42"/>
      <c r="O5295" s="42">
        <v>5293.0</v>
      </c>
      <c r="P5295" s="42">
        <v>2717.0</v>
      </c>
      <c r="S5295" s="42">
        <v>2717.0</v>
      </c>
    </row>
    <row r="5296">
      <c r="A5296" s="42"/>
      <c r="B5296" s="42"/>
      <c r="D5296" s="42"/>
      <c r="E5296" s="42"/>
      <c r="O5296" s="42">
        <v>5294.0</v>
      </c>
      <c r="P5296" s="42">
        <v>2734.0</v>
      </c>
      <c r="S5296" s="42">
        <v>2734.0</v>
      </c>
    </row>
    <row r="5297">
      <c r="A5297" s="42"/>
      <c r="B5297" s="42"/>
      <c r="D5297" s="42"/>
      <c r="E5297" s="42"/>
      <c r="O5297" s="42">
        <v>5295.0</v>
      </c>
      <c r="P5297" s="42">
        <v>2860.0</v>
      </c>
      <c r="S5297" s="42">
        <v>2860.0</v>
      </c>
    </row>
    <row r="5298">
      <c r="A5298" s="42"/>
      <c r="B5298" s="42"/>
      <c r="D5298" s="42"/>
      <c r="E5298" s="42"/>
      <c r="O5298" s="42">
        <v>5296.0</v>
      </c>
      <c r="P5298" s="42">
        <v>2594.0</v>
      </c>
      <c r="S5298" s="42">
        <v>2594.0</v>
      </c>
    </row>
    <row r="5299">
      <c r="A5299" s="42"/>
      <c r="B5299" s="42"/>
      <c r="D5299" s="42"/>
      <c r="E5299" s="42"/>
      <c r="O5299" s="42">
        <v>5297.0</v>
      </c>
      <c r="P5299" s="42">
        <v>3211.0</v>
      </c>
      <c r="S5299" s="42">
        <v>3211.0</v>
      </c>
    </row>
    <row r="5300">
      <c r="A5300" s="42"/>
      <c r="B5300" s="42"/>
      <c r="D5300" s="42"/>
      <c r="E5300" s="42"/>
      <c r="O5300" s="42">
        <v>5298.0</v>
      </c>
      <c r="P5300" s="42">
        <v>2935.0</v>
      </c>
      <c r="S5300" s="42">
        <v>2935.0</v>
      </c>
    </row>
    <row r="5301">
      <c r="A5301" s="42"/>
      <c r="B5301" s="42"/>
      <c r="D5301" s="42"/>
      <c r="E5301" s="42"/>
      <c r="O5301" s="42">
        <v>5299.0</v>
      </c>
      <c r="P5301" s="42">
        <v>2868.0</v>
      </c>
      <c r="S5301" s="42">
        <v>2868.0</v>
      </c>
    </row>
    <row r="5302">
      <c r="A5302" s="42"/>
      <c r="B5302" s="42"/>
      <c r="D5302" s="42"/>
      <c r="E5302" s="42"/>
      <c r="O5302" s="42">
        <v>5300.0</v>
      </c>
      <c r="P5302" s="42">
        <v>3015.0</v>
      </c>
      <c r="S5302" s="42">
        <v>3015.0</v>
      </c>
    </row>
    <row r="5303">
      <c r="A5303" s="42"/>
      <c r="B5303" s="42"/>
      <c r="D5303" s="42"/>
      <c r="E5303" s="42"/>
      <c r="O5303" s="42">
        <v>5301.0</v>
      </c>
      <c r="P5303" s="42">
        <v>3658.0</v>
      </c>
      <c r="S5303" s="42">
        <v>3658.0</v>
      </c>
    </row>
    <row r="5304">
      <c r="A5304" s="42"/>
      <c r="B5304" s="42"/>
      <c r="D5304" s="42"/>
      <c r="E5304" s="42"/>
      <c r="O5304" s="42">
        <v>5302.0</v>
      </c>
      <c r="P5304" s="42">
        <v>3496.0</v>
      </c>
      <c r="S5304" s="42">
        <v>3496.0</v>
      </c>
    </row>
    <row r="5305">
      <c r="A5305" s="42"/>
      <c r="B5305" s="42"/>
      <c r="D5305" s="42"/>
      <c r="E5305" s="42"/>
      <c r="O5305" s="42">
        <v>5303.0</v>
      </c>
      <c r="P5305" s="42">
        <v>3831.0</v>
      </c>
      <c r="S5305" s="42">
        <v>3831.0</v>
      </c>
    </row>
    <row r="5306">
      <c r="A5306" s="42"/>
      <c r="B5306" s="42"/>
      <c r="D5306" s="42"/>
      <c r="E5306" s="42"/>
      <c r="O5306" s="42">
        <v>5304.0</v>
      </c>
      <c r="P5306" s="42">
        <v>3662.0</v>
      </c>
      <c r="S5306" s="42">
        <v>3662.0</v>
      </c>
    </row>
    <row r="5307">
      <c r="A5307" s="42"/>
      <c r="B5307" s="42"/>
      <c r="D5307" s="42"/>
      <c r="E5307" s="42"/>
      <c r="O5307" s="42">
        <v>5305.0</v>
      </c>
      <c r="P5307" s="42">
        <v>3179.0</v>
      </c>
      <c r="S5307" s="42">
        <v>3179.0</v>
      </c>
    </row>
    <row r="5308">
      <c r="A5308" s="42"/>
      <c r="B5308" s="42"/>
      <c r="D5308" s="42"/>
      <c r="E5308" s="42"/>
      <c r="O5308" s="42">
        <v>5306.0</v>
      </c>
      <c r="P5308" s="42">
        <v>3107.0</v>
      </c>
      <c r="S5308" s="42">
        <v>3107.0</v>
      </c>
    </row>
    <row r="5309">
      <c r="A5309" s="42"/>
      <c r="B5309" s="42"/>
      <c r="D5309" s="42"/>
      <c r="E5309" s="42"/>
      <c r="O5309" s="42">
        <v>5307.0</v>
      </c>
      <c r="P5309" s="42">
        <v>3083.0</v>
      </c>
      <c r="S5309" s="42">
        <v>3083.0</v>
      </c>
    </row>
    <row r="5310">
      <c r="A5310" s="42"/>
      <c r="B5310" s="42"/>
      <c r="D5310" s="42"/>
      <c r="E5310" s="42"/>
      <c r="O5310" s="42">
        <v>5308.0</v>
      </c>
      <c r="P5310" s="42">
        <v>3002.0</v>
      </c>
      <c r="S5310" s="42">
        <v>3002.0</v>
      </c>
    </row>
    <row r="5311">
      <c r="A5311" s="42"/>
      <c r="B5311" s="42"/>
      <c r="D5311" s="42"/>
      <c r="E5311" s="42"/>
      <c r="O5311" s="42">
        <v>5309.0</v>
      </c>
      <c r="P5311" s="42">
        <v>3151.0</v>
      </c>
      <c r="S5311" s="42">
        <v>3151.0</v>
      </c>
    </row>
    <row r="5312">
      <c r="A5312" s="42"/>
      <c r="B5312" s="42"/>
      <c r="D5312" s="42"/>
      <c r="E5312" s="42"/>
      <c r="O5312" s="42">
        <v>5310.0</v>
      </c>
      <c r="P5312" s="42">
        <v>2650.0</v>
      </c>
      <c r="S5312" s="42">
        <v>2650.0</v>
      </c>
    </row>
    <row r="5313">
      <c r="A5313" s="42"/>
      <c r="B5313" s="42"/>
      <c r="D5313" s="42"/>
      <c r="E5313" s="42"/>
      <c r="O5313" s="42">
        <v>5311.0</v>
      </c>
      <c r="P5313" s="42">
        <v>2200.0</v>
      </c>
      <c r="S5313" s="42">
        <v>2200.0</v>
      </c>
    </row>
    <row r="5314">
      <c r="A5314" s="42"/>
      <c r="B5314" s="42"/>
      <c r="D5314" s="42"/>
      <c r="E5314" s="42"/>
      <c r="O5314" s="42">
        <v>5312.0</v>
      </c>
      <c r="P5314" s="42">
        <v>2631.0</v>
      </c>
      <c r="S5314" s="42">
        <v>2631.0</v>
      </c>
    </row>
    <row r="5315">
      <c r="A5315" s="42"/>
      <c r="B5315" s="42"/>
      <c r="D5315" s="42"/>
      <c r="E5315" s="42"/>
      <c r="O5315" s="42">
        <v>5313.0</v>
      </c>
      <c r="P5315" s="42">
        <v>2395.0</v>
      </c>
      <c r="S5315" s="42">
        <v>2395.0</v>
      </c>
    </row>
    <row r="5316">
      <c r="A5316" s="42"/>
      <c r="B5316" s="42"/>
      <c r="D5316" s="42"/>
      <c r="E5316" s="42"/>
      <c r="O5316" s="42">
        <v>5314.0</v>
      </c>
      <c r="P5316" s="42">
        <v>1928.0</v>
      </c>
      <c r="S5316" s="42">
        <v>1928.0</v>
      </c>
    </row>
    <row r="5317">
      <c r="A5317" s="42"/>
      <c r="B5317" s="42"/>
      <c r="D5317" s="42"/>
      <c r="E5317" s="42"/>
      <c r="O5317" s="42">
        <v>5315.0</v>
      </c>
      <c r="P5317" s="42">
        <v>2351.0</v>
      </c>
      <c r="S5317" s="42">
        <v>2351.0</v>
      </c>
    </row>
    <row r="5318">
      <c r="A5318" s="42"/>
      <c r="B5318" s="42"/>
      <c r="D5318" s="42"/>
      <c r="E5318" s="42"/>
      <c r="O5318" s="42">
        <v>5316.0</v>
      </c>
      <c r="P5318" s="42">
        <v>2736.0</v>
      </c>
      <c r="S5318" s="42">
        <v>2736.0</v>
      </c>
    </row>
    <row r="5319">
      <c r="A5319" s="42"/>
      <c r="B5319" s="42"/>
      <c r="D5319" s="42"/>
      <c r="E5319" s="42"/>
      <c r="O5319" s="42">
        <v>5317.0</v>
      </c>
      <c r="P5319" s="42">
        <v>2192.0</v>
      </c>
      <c r="S5319" s="42">
        <v>2192.0</v>
      </c>
    </row>
    <row r="5320">
      <c r="A5320" s="42"/>
      <c r="B5320" s="42"/>
      <c r="D5320" s="42"/>
      <c r="E5320" s="42"/>
      <c r="O5320" s="42">
        <v>5318.0</v>
      </c>
      <c r="P5320" s="42">
        <v>2761.0</v>
      </c>
      <c r="S5320" s="42">
        <v>2761.0</v>
      </c>
    </row>
    <row r="5321">
      <c r="A5321" s="42"/>
      <c r="B5321" s="42"/>
      <c r="D5321" s="42"/>
      <c r="E5321" s="42"/>
      <c r="O5321" s="42">
        <v>5319.0</v>
      </c>
      <c r="P5321" s="42">
        <v>2684.0</v>
      </c>
      <c r="S5321" s="42">
        <v>2684.0</v>
      </c>
    </row>
    <row r="5322">
      <c r="A5322" s="42"/>
      <c r="B5322" s="42"/>
      <c r="D5322" s="42"/>
      <c r="E5322" s="42"/>
      <c r="O5322" s="42">
        <v>5320.0</v>
      </c>
      <c r="P5322" s="42">
        <v>2933.0</v>
      </c>
      <c r="S5322" s="42">
        <v>2933.0</v>
      </c>
    </row>
    <row r="5323">
      <c r="A5323" s="42"/>
      <c r="B5323" s="42"/>
      <c r="D5323" s="42"/>
      <c r="E5323" s="42"/>
      <c r="O5323" s="42">
        <v>5321.0</v>
      </c>
      <c r="P5323" s="42">
        <v>2344.0</v>
      </c>
      <c r="S5323" s="42">
        <v>2344.0</v>
      </c>
    </row>
    <row r="5324">
      <c r="A5324" s="42"/>
      <c r="B5324" s="42"/>
      <c r="D5324" s="42"/>
      <c r="E5324" s="42"/>
      <c r="O5324" s="42">
        <v>5322.0</v>
      </c>
      <c r="P5324" s="42">
        <v>2290.0</v>
      </c>
      <c r="S5324" s="42">
        <v>2290.0</v>
      </c>
    </row>
    <row r="5325">
      <c r="A5325" s="42"/>
      <c r="B5325" s="42"/>
      <c r="D5325" s="42"/>
      <c r="E5325" s="42"/>
      <c r="O5325" s="42">
        <v>5323.0</v>
      </c>
      <c r="P5325" s="42">
        <v>2105.0</v>
      </c>
      <c r="S5325" s="42">
        <v>2105.0</v>
      </c>
    </row>
    <row r="5326">
      <c r="A5326" s="42"/>
      <c r="B5326" s="42"/>
      <c r="D5326" s="42"/>
      <c r="E5326" s="42"/>
      <c r="O5326" s="42">
        <v>5324.0</v>
      </c>
      <c r="P5326" s="42">
        <v>2195.0</v>
      </c>
      <c r="S5326" s="42">
        <v>2195.0</v>
      </c>
    </row>
    <row r="5327">
      <c r="A5327" s="42"/>
      <c r="B5327" s="42"/>
      <c r="D5327" s="42"/>
      <c r="E5327" s="42"/>
      <c r="O5327" s="42">
        <v>5325.0</v>
      </c>
      <c r="P5327" s="42">
        <v>2151.0</v>
      </c>
      <c r="S5327" s="42">
        <v>2151.0</v>
      </c>
    </row>
    <row r="5328">
      <c r="A5328" s="42"/>
      <c r="B5328" s="42"/>
      <c r="D5328" s="42"/>
      <c r="E5328" s="42"/>
      <c r="O5328" s="42">
        <v>5326.0</v>
      </c>
      <c r="P5328" s="42">
        <v>2388.0</v>
      </c>
      <c r="S5328" s="42">
        <v>2388.0</v>
      </c>
    </row>
    <row r="5329">
      <c r="A5329" s="42"/>
      <c r="B5329" s="42"/>
      <c r="D5329" s="42"/>
      <c r="E5329" s="42"/>
      <c r="O5329" s="42">
        <v>5327.0</v>
      </c>
      <c r="P5329" s="42">
        <v>2369.0</v>
      </c>
      <c r="S5329" s="42">
        <v>2369.0</v>
      </c>
    </row>
    <row r="5330">
      <c r="A5330" s="42"/>
      <c r="B5330" s="42"/>
      <c r="D5330" s="42"/>
      <c r="E5330" s="42"/>
      <c r="O5330" s="42">
        <v>5328.0</v>
      </c>
      <c r="P5330" s="42">
        <v>2118.0</v>
      </c>
      <c r="S5330" s="42">
        <v>2118.0</v>
      </c>
    </row>
    <row r="5331">
      <c r="A5331" s="42"/>
      <c r="B5331" s="42"/>
      <c r="D5331" s="42"/>
      <c r="E5331" s="42"/>
      <c r="O5331" s="42">
        <v>5329.0</v>
      </c>
      <c r="P5331" s="42">
        <v>2097.0</v>
      </c>
      <c r="S5331" s="42">
        <v>2097.0</v>
      </c>
    </row>
    <row r="5332">
      <c r="A5332" s="42"/>
      <c r="B5332" s="42"/>
      <c r="D5332" s="42"/>
      <c r="E5332" s="42"/>
      <c r="O5332" s="42">
        <v>5330.0</v>
      </c>
      <c r="P5332" s="42">
        <v>2810.0</v>
      </c>
      <c r="S5332" s="42">
        <v>2810.0</v>
      </c>
    </row>
    <row r="5333">
      <c r="A5333" s="42"/>
      <c r="B5333" s="42"/>
      <c r="D5333" s="42"/>
      <c r="E5333" s="42"/>
      <c r="O5333" s="42">
        <v>5331.0</v>
      </c>
      <c r="P5333" s="42">
        <v>3006.0</v>
      </c>
      <c r="S5333" s="42">
        <v>3006.0</v>
      </c>
    </row>
    <row r="5334">
      <c r="A5334" s="42"/>
      <c r="B5334" s="42"/>
      <c r="D5334" s="42"/>
      <c r="E5334" s="42"/>
      <c r="O5334" s="42">
        <v>5332.0</v>
      </c>
      <c r="P5334" s="42">
        <v>3068.0</v>
      </c>
      <c r="S5334" s="42">
        <v>3068.0</v>
      </c>
    </row>
    <row r="5335">
      <c r="A5335" s="42"/>
      <c r="B5335" s="42"/>
      <c r="D5335" s="42"/>
      <c r="E5335" s="42"/>
      <c r="O5335" s="42">
        <v>5333.0</v>
      </c>
      <c r="P5335" s="42">
        <v>3067.0</v>
      </c>
      <c r="S5335" s="42">
        <v>3067.0</v>
      </c>
    </row>
    <row r="5336">
      <c r="A5336" s="42"/>
      <c r="B5336" s="42"/>
      <c r="D5336" s="42"/>
      <c r="E5336" s="42"/>
      <c r="O5336" s="42">
        <v>5334.0</v>
      </c>
      <c r="P5336" s="42">
        <v>2876.0</v>
      </c>
      <c r="S5336" s="42">
        <v>2876.0</v>
      </c>
    </row>
    <row r="5337">
      <c r="A5337" s="42"/>
      <c r="B5337" s="42"/>
      <c r="D5337" s="42"/>
      <c r="E5337" s="42"/>
      <c r="O5337" s="42">
        <v>5335.0</v>
      </c>
      <c r="P5337" s="42">
        <v>2835.0</v>
      </c>
      <c r="S5337" s="42">
        <v>2835.0</v>
      </c>
    </row>
    <row r="5338">
      <c r="A5338" s="42"/>
      <c r="B5338" s="42"/>
      <c r="D5338" s="42"/>
      <c r="E5338" s="42"/>
      <c r="O5338" s="42">
        <v>5336.0</v>
      </c>
      <c r="P5338" s="42">
        <v>2986.0</v>
      </c>
      <c r="S5338" s="42">
        <v>2986.0</v>
      </c>
    </row>
    <row r="5339">
      <c r="A5339" s="42"/>
      <c r="B5339" s="42"/>
      <c r="D5339" s="42"/>
      <c r="E5339" s="42"/>
      <c r="O5339" s="42">
        <v>5337.0</v>
      </c>
      <c r="P5339" s="42">
        <v>2743.0</v>
      </c>
      <c r="S5339" s="42">
        <v>2743.0</v>
      </c>
    </row>
    <row r="5340">
      <c r="A5340" s="42"/>
      <c r="B5340" s="42"/>
      <c r="D5340" s="42"/>
      <c r="E5340" s="42"/>
      <c r="O5340" s="42">
        <v>5338.0</v>
      </c>
      <c r="P5340" s="42">
        <v>2900.0</v>
      </c>
      <c r="S5340" s="42">
        <v>2900.0</v>
      </c>
    </row>
    <row r="5341">
      <c r="A5341" s="42"/>
      <c r="B5341" s="42"/>
      <c r="D5341" s="42"/>
      <c r="E5341" s="42"/>
      <c r="O5341" s="42">
        <v>5339.0</v>
      </c>
      <c r="P5341" s="42">
        <v>2620.0</v>
      </c>
      <c r="S5341" s="42">
        <v>2620.0</v>
      </c>
    </row>
    <row r="5342">
      <c r="A5342" s="42"/>
      <c r="B5342" s="42"/>
      <c r="D5342" s="42"/>
      <c r="E5342" s="42"/>
      <c r="O5342" s="42">
        <v>5340.0</v>
      </c>
      <c r="P5342" s="42">
        <v>2914.0</v>
      </c>
      <c r="S5342" s="42">
        <v>2914.0</v>
      </c>
    </row>
    <row r="5343">
      <c r="A5343" s="42"/>
      <c r="B5343" s="42"/>
      <c r="D5343" s="42"/>
      <c r="E5343" s="42"/>
      <c r="O5343" s="42">
        <v>5341.0</v>
      </c>
      <c r="P5343" s="42">
        <v>3117.0</v>
      </c>
      <c r="S5343" s="42">
        <v>3117.0</v>
      </c>
    </row>
    <row r="5344">
      <c r="A5344" s="42"/>
      <c r="B5344" s="42"/>
      <c r="D5344" s="42"/>
      <c r="E5344" s="42"/>
      <c r="O5344" s="42">
        <v>5342.0</v>
      </c>
      <c r="P5344" s="42">
        <v>2534.0</v>
      </c>
      <c r="S5344" s="42">
        <v>2534.0</v>
      </c>
    </row>
    <row r="5345">
      <c r="A5345" s="42"/>
      <c r="B5345" s="42"/>
      <c r="D5345" s="42"/>
      <c r="E5345" s="42"/>
      <c r="O5345" s="42">
        <v>5343.0</v>
      </c>
      <c r="P5345" s="42">
        <v>2494.0</v>
      </c>
      <c r="S5345" s="42">
        <v>2494.0</v>
      </c>
    </row>
    <row r="5346">
      <c r="A5346" s="42"/>
      <c r="B5346" s="42"/>
      <c r="D5346" s="42"/>
      <c r="E5346" s="42"/>
      <c r="O5346" s="42">
        <v>5344.0</v>
      </c>
      <c r="P5346" s="42">
        <v>2590.0</v>
      </c>
      <c r="S5346" s="42">
        <v>2590.0</v>
      </c>
    </row>
    <row r="5347">
      <c r="A5347" s="42"/>
      <c r="B5347" s="42"/>
      <c r="D5347" s="42"/>
      <c r="E5347" s="42"/>
      <c r="O5347" s="42">
        <v>5345.0</v>
      </c>
      <c r="P5347" s="42">
        <v>2591.0</v>
      </c>
      <c r="S5347" s="42">
        <v>2591.0</v>
      </c>
    </row>
    <row r="5348">
      <c r="A5348" s="42"/>
      <c r="B5348" s="42"/>
      <c r="D5348" s="42"/>
      <c r="E5348" s="42"/>
      <c r="O5348" s="42">
        <v>5346.0</v>
      </c>
      <c r="P5348" s="42">
        <v>2390.0</v>
      </c>
      <c r="S5348" s="42">
        <v>2390.0</v>
      </c>
    </row>
    <row r="5349">
      <c r="A5349" s="42"/>
      <c r="B5349" s="42"/>
      <c r="D5349" s="42"/>
      <c r="E5349" s="42"/>
      <c r="O5349" s="42">
        <v>5347.0</v>
      </c>
      <c r="P5349" s="42">
        <v>2489.0</v>
      </c>
      <c r="S5349" s="42">
        <v>2489.0</v>
      </c>
    </row>
    <row r="5350">
      <c r="A5350" s="42"/>
      <c r="B5350" s="42"/>
      <c r="D5350" s="42"/>
      <c r="E5350" s="42"/>
      <c r="O5350" s="42">
        <v>5348.0</v>
      </c>
      <c r="P5350" s="42">
        <v>2617.0</v>
      </c>
      <c r="S5350" s="42">
        <v>2617.0</v>
      </c>
    </row>
    <row r="5351">
      <c r="A5351" s="42"/>
      <c r="B5351" s="42"/>
      <c r="D5351" s="42"/>
      <c r="E5351" s="42"/>
      <c r="O5351" s="42">
        <v>5349.0</v>
      </c>
      <c r="P5351" s="42">
        <v>3138.0</v>
      </c>
      <c r="S5351" s="42">
        <v>3138.0</v>
      </c>
    </row>
    <row r="5352">
      <c r="A5352" s="42"/>
      <c r="B5352" s="42"/>
      <c r="D5352" s="42"/>
      <c r="E5352" s="42"/>
      <c r="O5352" s="42">
        <v>5350.0</v>
      </c>
      <c r="P5352" s="42">
        <v>2986.0</v>
      </c>
      <c r="S5352" s="42">
        <v>2986.0</v>
      </c>
    </row>
    <row r="5353">
      <c r="A5353" s="42"/>
      <c r="B5353" s="42"/>
      <c r="D5353" s="42"/>
      <c r="E5353" s="42"/>
      <c r="O5353" s="42">
        <v>5351.0</v>
      </c>
      <c r="P5353" s="42">
        <v>2990.0</v>
      </c>
      <c r="S5353" s="42">
        <v>2990.0</v>
      </c>
    </row>
    <row r="5354">
      <c r="A5354" s="42"/>
      <c r="B5354" s="42"/>
      <c r="D5354" s="42"/>
      <c r="E5354" s="42"/>
      <c r="O5354" s="42">
        <v>5352.0</v>
      </c>
      <c r="P5354" s="42">
        <v>3068.0</v>
      </c>
      <c r="S5354" s="42">
        <v>3068.0</v>
      </c>
    </row>
    <row r="5355">
      <c r="A5355" s="42"/>
      <c r="B5355" s="42"/>
      <c r="D5355" s="42"/>
      <c r="E5355" s="42"/>
      <c r="O5355" s="42">
        <v>5353.0</v>
      </c>
      <c r="P5355" s="42">
        <v>3325.0</v>
      </c>
      <c r="S5355" s="42">
        <v>3325.0</v>
      </c>
    </row>
    <row r="5356">
      <c r="A5356" s="42"/>
      <c r="B5356" s="42"/>
      <c r="D5356" s="42"/>
      <c r="E5356" s="42"/>
      <c r="O5356" s="42">
        <v>5354.0</v>
      </c>
      <c r="P5356" s="42">
        <v>3449.0</v>
      </c>
      <c r="S5356" s="42">
        <v>3449.0</v>
      </c>
    </row>
    <row r="5357">
      <c r="A5357" s="42"/>
      <c r="B5357" s="42"/>
      <c r="D5357" s="42"/>
      <c r="E5357" s="42"/>
      <c r="O5357" s="42">
        <v>5355.0</v>
      </c>
      <c r="P5357" s="42">
        <v>2848.0</v>
      </c>
      <c r="S5357" s="42">
        <v>2848.0</v>
      </c>
    </row>
    <row r="5358">
      <c r="A5358" s="42"/>
      <c r="B5358" s="42"/>
      <c r="D5358" s="42"/>
      <c r="E5358" s="42"/>
      <c r="O5358" s="42">
        <v>5356.0</v>
      </c>
      <c r="P5358" s="42">
        <v>2578.0</v>
      </c>
      <c r="S5358" s="42">
        <v>2578.0</v>
      </c>
    </row>
    <row r="5359">
      <c r="A5359" s="42"/>
      <c r="B5359" s="42"/>
      <c r="D5359" s="42"/>
      <c r="E5359" s="42"/>
      <c r="O5359" s="42">
        <v>5357.0</v>
      </c>
      <c r="P5359" s="42">
        <v>2386.0</v>
      </c>
      <c r="S5359" s="42">
        <v>2386.0</v>
      </c>
    </row>
    <row r="5360">
      <c r="A5360" s="42"/>
      <c r="B5360" s="42"/>
      <c r="D5360" s="42"/>
      <c r="E5360" s="42"/>
      <c r="O5360" s="42">
        <v>5358.0</v>
      </c>
      <c r="P5360" s="42">
        <v>2202.0</v>
      </c>
      <c r="S5360" s="42">
        <v>2202.0</v>
      </c>
    </row>
    <row r="5361">
      <c r="A5361" s="42"/>
      <c r="B5361" s="42"/>
      <c r="D5361" s="42"/>
      <c r="E5361" s="42"/>
      <c r="O5361" s="42">
        <v>5359.0</v>
      </c>
      <c r="P5361" s="42">
        <v>1774.0</v>
      </c>
      <c r="S5361" s="42">
        <v>1774.0</v>
      </c>
    </row>
    <row r="5362">
      <c r="A5362" s="42"/>
      <c r="B5362" s="42"/>
      <c r="D5362" s="42"/>
      <c r="E5362" s="42"/>
      <c r="O5362" s="42">
        <v>5360.0</v>
      </c>
      <c r="P5362" s="42">
        <v>1742.0</v>
      </c>
      <c r="S5362" s="42">
        <v>1742.0</v>
      </c>
    </row>
    <row r="5363">
      <c r="A5363" s="42"/>
      <c r="B5363" s="42"/>
      <c r="D5363" s="42"/>
      <c r="E5363" s="42"/>
      <c r="O5363" s="42">
        <v>5361.0</v>
      </c>
      <c r="P5363" s="42">
        <v>1447.0</v>
      </c>
      <c r="S5363" s="42">
        <v>1447.0</v>
      </c>
    </row>
    <row r="5364">
      <c r="A5364" s="42"/>
      <c r="B5364" s="42"/>
      <c r="D5364" s="42"/>
      <c r="E5364" s="42"/>
      <c r="O5364" s="42">
        <v>5362.0</v>
      </c>
      <c r="P5364" s="42">
        <v>1933.0</v>
      </c>
      <c r="S5364" s="42">
        <v>1933.0</v>
      </c>
    </row>
    <row r="5365">
      <c r="A5365" s="42"/>
      <c r="B5365" s="42"/>
      <c r="D5365" s="42"/>
      <c r="E5365" s="42"/>
      <c r="O5365" s="42">
        <v>5363.0</v>
      </c>
      <c r="P5365" s="42">
        <v>1709.0</v>
      </c>
      <c r="S5365" s="42">
        <v>1709.0</v>
      </c>
    </row>
    <row r="5366">
      <c r="A5366" s="42"/>
      <c r="B5366" s="42"/>
      <c r="D5366" s="42"/>
      <c r="E5366" s="42"/>
      <c r="O5366" s="42">
        <v>5364.0</v>
      </c>
      <c r="P5366" s="42">
        <v>1650.0</v>
      </c>
      <c r="S5366" s="42">
        <v>1650.0</v>
      </c>
    </row>
    <row r="5367">
      <c r="A5367" s="42"/>
      <c r="B5367" s="42"/>
      <c r="D5367" s="42"/>
      <c r="E5367" s="42"/>
      <c r="O5367" s="42">
        <v>5365.0</v>
      </c>
      <c r="P5367" s="42">
        <v>2039.0</v>
      </c>
      <c r="S5367" s="42">
        <v>2039.0</v>
      </c>
    </row>
    <row r="5368">
      <c r="A5368" s="42"/>
      <c r="B5368" s="42"/>
      <c r="D5368" s="42"/>
      <c r="E5368" s="42"/>
      <c r="O5368" s="42">
        <v>5366.0</v>
      </c>
      <c r="P5368" s="42">
        <v>2108.0</v>
      </c>
      <c r="S5368" s="42">
        <v>2108.0</v>
      </c>
    </row>
    <row r="5369">
      <c r="A5369" s="42"/>
      <c r="B5369" s="42"/>
      <c r="D5369" s="42"/>
      <c r="E5369" s="42"/>
      <c r="O5369" s="42">
        <v>5367.0</v>
      </c>
      <c r="P5369" s="42">
        <v>2031.0</v>
      </c>
      <c r="S5369" s="42">
        <v>2031.0</v>
      </c>
    </row>
    <row r="5370">
      <c r="A5370" s="42"/>
      <c r="B5370" s="42"/>
      <c r="D5370" s="42"/>
      <c r="E5370" s="42"/>
      <c r="O5370" s="42">
        <v>5368.0</v>
      </c>
      <c r="P5370" s="42">
        <v>1903.0</v>
      </c>
      <c r="S5370" s="42">
        <v>1903.0</v>
      </c>
    </row>
    <row r="5371">
      <c r="A5371" s="42"/>
      <c r="B5371" s="42"/>
      <c r="D5371" s="42"/>
      <c r="E5371" s="42"/>
      <c r="O5371" s="42">
        <v>5369.0</v>
      </c>
      <c r="P5371" s="42">
        <v>1993.0</v>
      </c>
      <c r="S5371" s="42">
        <v>1993.0</v>
      </c>
    </row>
    <row r="5372">
      <c r="A5372" s="42"/>
      <c r="B5372" s="42"/>
      <c r="D5372" s="42"/>
      <c r="E5372" s="42"/>
      <c r="O5372" s="42">
        <v>5370.0</v>
      </c>
      <c r="P5372" s="42">
        <v>2370.0</v>
      </c>
      <c r="S5372" s="42">
        <v>2370.0</v>
      </c>
    </row>
    <row r="5373">
      <c r="A5373" s="42"/>
      <c r="B5373" s="42"/>
      <c r="D5373" s="42"/>
      <c r="E5373" s="42"/>
      <c r="O5373" s="42">
        <v>5371.0</v>
      </c>
      <c r="P5373" s="42">
        <v>2694.0</v>
      </c>
      <c r="S5373" s="42">
        <v>2694.0</v>
      </c>
    </row>
    <row r="5374">
      <c r="A5374" s="42"/>
      <c r="B5374" s="42"/>
      <c r="D5374" s="42"/>
      <c r="E5374" s="42"/>
      <c r="O5374" s="42">
        <v>5372.0</v>
      </c>
      <c r="P5374" s="42">
        <v>2112.0</v>
      </c>
      <c r="S5374" s="42">
        <v>2112.0</v>
      </c>
    </row>
    <row r="5375">
      <c r="A5375" s="42"/>
      <c r="B5375" s="42"/>
      <c r="D5375" s="42"/>
      <c r="E5375" s="42"/>
      <c r="O5375" s="42">
        <v>5373.0</v>
      </c>
      <c r="P5375" s="42">
        <v>2112.0</v>
      </c>
      <c r="S5375" s="42">
        <v>2112.0</v>
      </c>
    </row>
    <row r="5376">
      <c r="A5376" s="42"/>
      <c r="B5376" s="42"/>
      <c r="D5376" s="42"/>
      <c r="E5376" s="42"/>
      <c r="O5376" s="42">
        <v>5374.0</v>
      </c>
      <c r="P5376" s="42">
        <v>1971.0</v>
      </c>
      <c r="S5376" s="42">
        <v>1971.0</v>
      </c>
    </row>
    <row r="5377">
      <c r="A5377" s="42"/>
      <c r="B5377" s="42"/>
      <c r="D5377" s="42"/>
      <c r="E5377" s="42"/>
      <c r="O5377" s="42">
        <v>5375.0</v>
      </c>
      <c r="P5377" s="42">
        <v>2069.0</v>
      </c>
      <c r="S5377" s="42">
        <v>2069.0</v>
      </c>
    </row>
    <row r="5378">
      <c r="A5378" s="42"/>
      <c r="B5378" s="42"/>
      <c r="D5378" s="42"/>
      <c r="E5378" s="42"/>
      <c r="O5378" s="42">
        <v>5376.0</v>
      </c>
      <c r="P5378" s="42">
        <v>2105.0</v>
      </c>
      <c r="S5378" s="42">
        <v>2105.0</v>
      </c>
    </row>
    <row r="5379">
      <c r="A5379" s="42"/>
      <c r="B5379" s="42"/>
      <c r="D5379" s="42"/>
      <c r="E5379" s="42"/>
      <c r="O5379" s="42">
        <v>5377.0</v>
      </c>
      <c r="P5379" s="42">
        <v>2295.0</v>
      </c>
      <c r="S5379" s="42">
        <v>2295.0</v>
      </c>
    </row>
    <row r="5380">
      <c r="A5380" s="42"/>
      <c r="B5380" s="42"/>
      <c r="D5380" s="42"/>
      <c r="E5380" s="42"/>
      <c r="O5380" s="42">
        <v>5378.0</v>
      </c>
      <c r="P5380" s="42">
        <v>2142.0</v>
      </c>
      <c r="S5380" s="42">
        <v>2142.0</v>
      </c>
    </row>
    <row r="5381">
      <c r="A5381" s="42"/>
      <c r="B5381" s="42"/>
      <c r="D5381" s="42"/>
      <c r="E5381" s="42"/>
      <c r="O5381" s="42">
        <v>5379.0</v>
      </c>
      <c r="P5381" s="42">
        <v>2082.0</v>
      </c>
      <c r="S5381" s="42">
        <v>2082.0</v>
      </c>
    </row>
    <row r="5382">
      <c r="A5382" s="42"/>
      <c r="B5382" s="42"/>
      <c r="D5382" s="42"/>
      <c r="E5382" s="42"/>
      <c r="O5382" s="42">
        <v>5380.0</v>
      </c>
      <c r="P5382" s="42">
        <v>2171.0</v>
      </c>
      <c r="S5382" s="42">
        <v>2171.0</v>
      </c>
    </row>
    <row r="5383">
      <c r="A5383" s="42"/>
      <c r="B5383" s="42"/>
      <c r="D5383" s="42"/>
      <c r="E5383" s="42"/>
      <c r="O5383" s="42">
        <v>5381.0</v>
      </c>
      <c r="P5383" s="42">
        <v>2051.0</v>
      </c>
      <c r="S5383" s="42">
        <v>2051.0</v>
      </c>
    </row>
    <row r="5384">
      <c r="A5384" s="42"/>
      <c r="B5384" s="42"/>
      <c r="D5384" s="42"/>
      <c r="E5384" s="42"/>
      <c r="O5384" s="42">
        <v>5382.0</v>
      </c>
      <c r="P5384" s="42">
        <v>2145.0</v>
      </c>
      <c r="S5384" s="42">
        <v>2145.0</v>
      </c>
    </row>
    <row r="5385">
      <c r="A5385" s="42"/>
      <c r="B5385" s="42"/>
      <c r="D5385" s="42"/>
      <c r="E5385" s="42"/>
      <c r="O5385" s="42">
        <v>5383.0</v>
      </c>
      <c r="P5385" s="42">
        <v>2299.0</v>
      </c>
      <c r="S5385" s="42">
        <v>2299.0</v>
      </c>
    </row>
    <row r="5386">
      <c r="A5386" s="42"/>
      <c r="B5386" s="42"/>
      <c r="D5386" s="42"/>
      <c r="E5386" s="42"/>
      <c r="O5386" s="42">
        <v>5384.0</v>
      </c>
      <c r="P5386" s="42">
        <v>1982.0</v>
      </c>
      <c r="S5386" s="42">
        <v>1982.0</v>
      </c>
    </row>
    <row r="5387">
      <c r="A5387" s="42"/>
      <c r="B5387" s="42"/>
      <c r="D5387" s="42"/>
      <c r="E5387" s="42"/>
      <c r="O5387" s="42">
        <v>5385.0</v>
      </c>
      <c r="P5387" s="42">
        <v>2159.0</v>
      </c>
      <c r="S5387" s="42">
        <v>2159.0</v>
      </c>
    </row>
    <row r="5388">
      <c r="A5388" s="42"/>
      <c r="B5388" s="42"/>
      <c r="D5388" s="42"/>
      <c r="E5388" s="42"/>
      <c r="O5388" s="42">
        <v>5386.0</v>
      </c>
      <c r="P5388" s="42">
        <v>1923.0</v>
      </c>
      <c r="S5388" s="42">
        <v>1923.0</v>
      </c>
    </row>
    <row r="5389">
      <c r="A5389" s="42"/>
      <c r="B5389" s="42"/>
      <c r="D5389" s="42"/>
      <c r="E5389" s="42"/>
      <c r="O5389" s="42">
        <v>5387.0</v>
      </c>
      <c r="P5389" s="42">
        <v>2024.0</v>
      </c>
      <c r="S5389" s="42">
        <v>2024.0</v>
      </c>
    </row>
    <row r="5390">
      <c r="A5390" s="42"/>
      <c r="B5390" s="42"/>
      <c r="D5390" s="42"/>
      <c r="E5390" s="42"/>
      <c r="O5390" s="42">
        <v>5388.0</v>
      </c>
      <c r="P5390" s="42">
        <v>2426.0</v>
      </c>
      <c r="S5390" s="42">
        <v>2426.0</v>
      </c>
    </row>
    <row r="5391">
      <c r="A5391" s="42"/>
      <c r="B5391" s="42"/>
      <c r="D5391" s="42"/>
      <c r="E5391" s="42"/>
      <c r="O5391" s="42">
        <v>5389.0</v>
      </c>
      <c r="P5391" s="42">
        <v>1812.0</v>
      </c>
      <c r="S5391" s="42">
        <v>1812.0</v>
      </c>
    </row>
    <row r="5392">
      <c r="A5392" s="42"/>
      <c r="B5392" s="42"/>
      <c r="D5392" s="42"/>
      <c r="E5392" s="42"/>
      <c r="O5392" s="42">
        <v>5390.0</v>
      </c>
      <c r="P5392" s="42">
        <v>1828.0</v>
      </c>
      <c r="S5392" s="42">
        <v>1828.0</v>
      </c>
    </row>
    <row r="5393">
      <c r="A5393" s="42"/>
      <c r="B5393" s="42"/>
      <c r="D5393" s="42"/>
      <c r="E5393" s="42"/>
      <c r="O5393" s="42">
        <v>5391.0</v>
      </c>
      <c r="P5393" s="42">
        <v>2473.0</v>
      </c>
      <c r="S5393" s="42">
        <v>2473.0</v>
      </c>
    </row>
    <row r="5394">
      <c r="A5394" s="42"/>
      <c r="B5394" s="42"/>
      <c r="D5394" s="42"/>
      <c r="E5394" s="42"/>
      <c r="O5394" s="42">
        <v>5392.0</v>
      </c>
      <c r="P5394" s="42">
        <v>2268.0</v>
      </c>
      <c r="S5394" s="42">
        <v>2268.0</v>
      </c>
    </row>
    <row r="5395">
      <c r="A5395" s="42"/>
      <c r="B5395" s="42"/>
      <c r="D5395" s="42"/>
      <c r="E5395" s="42"/>
      <c r="O5395" s="42">
        <v>5393.0</v>
      </c>
      <c r="P5395" s="42">
        <v>2077.0</v>
      </c>
      <c r="S5395" s="42">
        <v>2077.0</v>
      </c>
    </row>
    <row r="5396">
      <c r="A5396" s="42"/>
      <c r="B5396" s="42"/>
      <c r="D5396" s="42"/>
      <c r="E5396" s="42"/>
      <c r="O5396" s="42">
        <v>5394.0</v>
      </c>
      <c r="P5396" s="42">
        <v>2235.0</v>
      </c>
      <c r="S5396" s="42">
        <v>2235.0</v>
      </c>
    </row>
    <row r="5397">
      <c r="A5397" s="42"/>
      <c r="B5397" s="42"/>
      <c r="D5397" s="42"/>
      <c r="E5397" s="42"/>
      <c r="O5397" s="42">
        <v>5395.0</v>
      </c>
      <c r="P5397" s="42">
        <v>1926.0</v>
      </c>
      <c r="S5397" s="42">
        <v>1926.0</v>
      </c>
    </row>
    <row r="5398">
      <c r="A5398" s="42"/>
      <c r="B5398" s="42"/>
      <c r="D5398" s="42"/>
      <c r="E5398" s="42"/>
      <c r="O5398" s="42">
        <v>5396.0</v>
      </c>
      <c r="P5398" s="42">
        <v>2041.0</v>
      </c>
      <c r="S5398" s="42">
        <v>2041.0</v>
      </c>
    </row>
    <row r="5399">
      <c r="A5399" s="42"/>
      <c r="B5399" s="42"/>
      <c r="D5399" s="42"/>
      <c r="E5399" s="42"/>
      <c r="O5399" s="42">
        <v>5397.0</v>
      </c>
      <c r="P5399" s="42">
        <v>1814.0</v>
      </c>
      <c r="S5399" s="42">
        <v>1814.0</v>
      </c>
    </row>
    <row r="5400">
      <c r="A5400" s="42"/>
      <c r="B5400" s="42"/>
      <c r="D5400" s="42"/>
      <c r="E5400" s="42"/>
      <c r="O5400" s="42">
        <v>5398.0</v>
      </c>
      <c r="P5400" s="42">
        <v>1811.0</v>
      </c>
      <c r="S5400" s="42">
        <v>1811.0</v>
      </c>
    </row>
    <row r="5401">
      <c r="A5401" s="42"/>
      <c r="B5401" s="42"/>
      <c r="D5401" s="42"/>
      <c r="E5401" s="42"/>
      <c r="O5401" s="42">
        <v>5399.0</v>
      </c>
      <c r="P5401" s="42">
        <v>2212.0</v>
      </c>
      <c r="S5401" s="42">
        <v>2212.0</v>
      </c>
    </row>
    <row r="5402">
      <c r="A5402" s="42"/>
      <c r="B5402" s="42"/>
      <c r="D5402" s="42"/>
      <c r="E5402" s="42"/>
      <c r="O5402" s="42">
        <v>5400.0</v>
      </c>
      <c r="P5402" s="42">
        <v>1998.0</v>
      </c>
      <c r="S5402" s="42">
        <v>1998.0</v>
      </c>
    </row>
    <row r="5403">
      <c r="A5403" s="42"/>
      <c r="B5403" s="42"/>
      <c r="D5403" s="42"/>
      <c r="E5403" s="42"/>
      <c r="O5403" s="42">
        <v>5401.0</v>
      </c>
      <c r="P5403" s="42">
        <v>2263.0</v>
      </c>
      <c r="S5403" s="42">
        <v>2263.0</v>
      </c>
    </row>
    <row r="5404">
      <c r="A5404" s="42"/>
      <c r="B5404" s="42"/>
      <c r="D5404" s="42"/>
      <c r="E5404" s="42"/>
      <c r="O5404" s="42">
        <v>5402.0</v>
      </c>
      <c r="P5404" s="42">
        <v>1719.0</v>
      </c>
      <c r="S5404" s="42">
        <v>1719.0</v>
      </c>
    </row>
    <row r="5405">
      <c r="A5405" s="42"/>
      <c r="B5405" s="42"/>
      <c r="D5405" s="42"/>
      <c r="E5405" s="42"/>
      <c r="O5405" s="42">
        <v>5403.0</v>
      </c>
      <c r="P5405" s="42">
        <v>1489.0</v>
      </c>
      <c r="S5405" s="42">
        <v>1489.0</v>
      </c>
    </row>
    <row r="5406">
      <c r="A5406" s="42"/>
      <c r="B5406" s="42"/>
      <c r="D5406" s="42"/>
      <c r="E5406" s="42"/>
      <c r="O5406" s="42">
        <v>5404.0</v>
      </c>
      <c r="P5406" s="42">
        <v>1332.0</v>
      </c>
      <c r="S5406" s="42">
        <v>1332.0</v>
      </c>
    </row>
    <row r="5407">
      <c r="A5407" s="42"/>
      <c r="B5407" s="42"/>
      <c r="D5407" s="42"/>
      <c r="E5407" s="42"/>
      <c r="O5407" s="42">
        <v>5405.0</v>
      </c>
      <c r="P5407" s="42">
        <v>1266.0</v>
      </c>
      <c r="S5407" s="42">
        <v>1266.0</v>
      </c>
    </row>
    <row r="5408">
      <c r="A5408" s="42"/>
      <c r="B5408" s="42"/>
      <c r="D5408" s="42"/>
      <c r="E5408" s="42"/>
      <c r="O5408" s="42">
        <v>5406.0</v>
      </c>
      <c r="P5408" s="42">
        <v>1520.0</v>
      </c>
      <c r="S5408" s="42">
        <v>1520.0</v>
      </c>
    </row>
    <row r="5409">
      <c r="A5409" s="42"/>
      <c r="B5409" s="42"/>
      <c r="D5409" s="42"/>
      <c r="E5409" s="42"/>
      <c r="O5409" s="42">
        <v>5407.0</v>
      </c>
      <c r="P5409" s="42">
        <v>1974.0</v>
      </c>
      <c r="S5409" s="42">
        <v>1974.0</v>
      </c>
    </row>
    <row r="5410">
      <c r="A5410" s="42"/>
      <c r="B5410" s="42"/>
      <c r="D5410" s="42"/>
      <c r="E5410" s="42"/>
      <c r="O5410" s="42">
        <v>5408.0</v>
      </c>
      <c r="P5410" s="42">
        <v>1714.0</v>
      </c>
      <c r="S5410" s="42">
        <v>1714.0</v>
      </c>
    </row>
    <row r="5411">
      <c r="A5411" s="42"/>
      <c r="B5411" s="42"/>
      <c r="D5411" s="42"/>
      <c r="E5411" s="42"/>
      <c r="O5411" s="42">
        <v>5409.0</v>
      </c>
      <c r="P5411" s="42">
        <v>1889.0</v>
      </c>
      <c r="S5411" s="42">
        <v>1889.0</v>
      </c>
    </row>
    <row r="5412">
      <c r="A5412" s="42"/>
      <c r="B5412" s="42"/>
      <c r="D5412" s="42"/>
      <c r="E5412" s="42"/>
      <c r="O5412" s="42">
        <v>5410.0</v>
      </c>
      <c r="P5412" s="42">
        <v>1478.0</v>
      </c>
      <c r="S5412" s="42">
        <v>1478.0</v>
      </c>
    </row>
    <row r="5413">
      <c r="A5413" s="42"/>
      <c r="B5413" s="42"/>
      <c r="D5413" s="42"/>
      <c r="E5413" s="42"/>
      <c r="O5413" s="42">
        <v>5411.0</v>
      </c>
      <c r="P5413" s="42">
        <v>1473.0</v>
      </c>
      <c r="S5413" s="42">
        <v>1473.0</v>
      </c>
    </row>
    <row r="5414">
      <c r="A5414" s="42"/>
      <c r="B5414" s="42"/>
      <c r="D5414" s="42"/>
      <c r="E5414" s="42"/>
      <c r="O5414" s="42">
        <v>5412.0</v>
      </c>
      <c r="P5414" s="42">
        <v>1396.0</v>
      </c>
      <c r="S5414" s="42">
        <v>1396.0</v>
      </c>
    </row>
    <row r="5415">
      <c r="A5415" s="42"/>
      <c r="B5415" s="42"/>
      <c r="D5415" s="42"/>
      <c r="E5415" s="42"/>
      <c r="O5415" s="42">
        <v>5413.0</v>
      </c>
      <c r="P5415" s="42">
        <v>2116.0</v>
      </c>
      <c r="S5415" s="42">
        <v>2116.0</v>
      </c>
    </row>
    <row r="5416">
      <c r="A5416" s="42"/>
      <c r="B5416" s="42"/>
      <c r="D5416" s="42"/>
      <c r="E5416" s="42"/>
      <c r="O5416" s="42">
        <v>5414.0</v>
      </c>
      <c r="P5416" s="42">
        <v>1406.0</v>
      </c>
      <c r="S5416" s="42">
        <v>1406.0</v>
      </c>
    </row>
    <row r="5417">
      <c r="A5417" s="42"/>
      <c r="B5417" s="42"/>
      <c r="D5417" s="42"/>
      <c r="E5417" s="42"/>
      <c r="O5417" s="42">
        <v>5415.0</v>
      </c>
      <c r="P5417" s="42">
        <v>1355.0</v>
      </c>
      <c r="S5417" s="42">
        <v>1355.0</v>
      </c>
    </row>
    <row r="5418">
      <c r="A5418" s="42"/>
      <c r="B5418" s="42"/>
      <c r="D5418" s="42"/>
      <c r="E5418" s="42"/>
      <c r="O5418" s="42">
        <v>5416.0</v>
      </c>
      <c r="P5418" s="42">
        <v>1248.0</v>
      </c>
      <c r="S5418" s="42">
        <v>1368.0</v>
      </c>
    </row>
    <row r="5419">
      <c r="A5419" s="42"/>
      <c r="B5419" s="42"/>
      <c r="D5419" s="42"/>
      <c r="E5419" s="42"/>
      <c r="O5419" s="42">
        <v>5417.0</v>
      </c>
      <c r="P5419" s="42">
        <v>1014.0</v>
      </c>
      <c r="S5419" s="42">
        <v>1012.0</v>
      </c>
    </row>
    <row r="5420">
      <c r="A5420" s="42"/>
      <c r="B5420" s="42"/>
      <c r="D5420" s="42"/>
      <c r="E5420" s="42"/>
      <c r="O5420" s="42">
        <v>5418.0</v>
      </c>
      <c r="P5420" s="42">
        <v>1298.0</v>
      </c>
      <c r="S5420" s="42">
        <v>1422.0</v>
      </c>
    </row>
    <row r="5421">
      <c r="A5421" s="42"/>
      <c r="B5421" s="42"/>
      <c r="D5421" s="42"/>
      <c r="E5421" s="42"/>
      <c r="O5421" s="42">
        <v>5419.0</v>
      </c>
      <c r="P5421" s="42">
        <v>1193.0</v>
      </c>
      <c r="S5421" s="42">
        <v>1243.0</v>
      </c>
    </row>
    <row r="5422">
      <c r="A5422" s="42"/>
      <c r="B5422" s="42"/>
      <c r="D5422" s="42"/>
      <c r="E5422" s="42"/>
      <c r="O5422" s="42">
        <v>5420.0</v>
      </c>
      <c r="P5422" s="42">
        <v>1063.0</v>
      </c>
      <c r="S5422" s="42">
        <v>1060.0</v>
      </c>
    </row>
    <row r="5423">
      <c r="A5423" s="42"/>
      <c r="B5423" s="42"/>
      <c r="D5423" s="42"/>
      <c r="E5423" s="42"/>
      <c r="O5423" s="42">
        <v>5421.0</v>
      </c>
      <c r="P5423" s="42">
        <v>973.0</v>
      </c>
      <c r="S5423" s="42">
        <v>1073.0</v>
      </c>
    </row>
    <row r="5424">
      <c r="A5424" s="42"/>
      <c r="B5424" s="42"/>
      <c r="D5424" s="42"/>
      <c r="E5424" s="42"/>
      <c r="O5424" s="42">
        <v>5422.0</v>
      </c>
      <c r="P5424" s="42">
        <v>1197.0</v>
      </c>
      <c r="S5424" s="42">
        <v>1195.0</v>
      </c>
    </row>
    <row r="5425">
      <c r="A5425" s="42"/>
      <c r="B5425" s="42"/>
      <c r="D5425" s="42"/>
      <c r="E5425" s="42"/>
      <c r="O5425" s="42">
        <v>5423.0</v>
      </c>
      <c r="P5425" s="42">
        <v>1239.0</v>
      </c>
      <c r="S5425" s="42">
        <v>1435.0</v>
      </c>
    </row>
    <row r="5426">
      <c r="A5426" s="42"/>
      <c r="B5426" s="42"/>
      <c r="D5426" s="42"/>
      <c r="E5426" s="42"/>
      <c r="O5426" s="42">
        <v>5424.0</v>
      </c>
      <c r="P5426" s="42">
        <v>1083.0</v>
      </c>
      <c r="S5426" s="42">
        <v>1078.0</v>
      </c>
    </row>
    <row r="5427">
      <c r="A5427" s="42"/>
      <c r="B5427" s="42"/>
      <c r="D5427" s="42"/>
      <c r="E5427" s="42"/>
      <c r="O5427" s="42">
        <v>5425.0</v>
      </c>
      <c r="P5427" s="42">
        <v>1686.0</v>
      </c>
      <c r="S5427" s="42">
        <v>1686.0</v>
      </c>
    </row>
    <row r="5428">
      <c r="A5428" s="42"/>
      <c r="B5428" s="42"/>
      <c r="D5428" s="42"/>
      <c r="E5428" s="42"/>
      <c r="O5428" s="42">
        <v>5426.0</v>
      </c>
      <c r="P5428" s="42">
        <v>1570.0</v>
      </c>
      <c r="S5428" s="42">
        <v>1570.0</v>
      </c>
    </row>
    <row r="5429">
      <c r="A5429" s="42"/>
      <c r="B5429" s="42"/>
      <c r="D5429" s="42"/>
      <c r="E5429" s="42"/>
      <c r="O5429" s="42">
        <v>5427.0</v>
      </c>
      <c r="P5429" s="42">
        <v>1590.0</v>
      </c>
      <c r="S5429" s="42">
        <v>1590.0</v>
      </c>
    </row>
    <row r="5430">
      <c r="A5430" s="42"/>
      <c r="B5430" s="42"/>
      <c r="D5430" s="42"/>
      <c r="E5430" s="42"/>
      <c r="O5430" s="42">
        <v>5428.0</v>
      </c>
      <c r="P5430" s="42">
        <v>1798.0</v>
      </c>
      <c r="S5430" s="42">
        <v>1798.0</v>
      </c>
    </row>
    <row r="5431">
      <c r="A5431" s="42"/>
      <c r="B5431" s="42"/>
      <c r="D5431" s="42"/>
      <c r="E5431" s="42"/>
      <c r="O5431" s="42">
        <v>5429.0</v>
      </c>
      <c r="P5431" s="42">
        <v>1857.0</v>
      </c>
      <c r="S5431" s="42">
        <v>1857.0</v>
      </c>
    </row>
    <row r="5432">
      <c r="A5432" s="42"/>
      <c r="B5432" s="42"/>
      <c r="D5432" s="42"/>
      <c r="E5432" s="42"/>
      <c r="O5432" s="42">
        <v>5430.0</v>
      </c>
      <c r="P5432" s="42">
        <v>1476.0</v>
      </c>
      <c r="S5432" s="42">
        <v>1476.0</v>
      </c>
    </row>
    <row r="5433">
      <c r="A5433" s="42"/>
      <c r="B5433" s="42"/>
      <c r="D5433" s="42"/>
      <c r="E5433" s="42"/>
      <c r="O5433" s="42">
        <v>5431.0</v>
      </c>
      <c r="P5433" s="42">
        <v>1514.0</v>
      </c>
      <c r="S5433" s="42">
        <v>1514.0</v>
      </c>
    </row>
    <row r="5434">
      <c r="A5434" s="42"/>
      <c r="B5434" s="42"/>
      <c r="D5434" s="42"/>
      <c r="E5434" s="42"/>
      <c r="O5434" s="42">
        <v>5432.0</v>
      </c>
      <c r="P5434" s="42">
        <v>1774.0</v>
      </c>
      <c r="S5434" s="42">
        <v>1774.0</v>
      </c>
    </row>
    <row r="5435">
      <c r="A5435" s="42"/>
      <c r="B5435" s="42"/>
      <c r="D5435" s="42"/>
      <c r="E5435" s="42"/>
      <c r="O5435" s="42">
        <v>5433.0</v>
      </c>
      <c r="P5435" s="42">
        <v>1712.0</v>
      </c>
      <c r="S5435" s="42">
        <v>1712.0</v>
      </c>
    </row>
    <row r="5436">
      <c r="A5436" s="42"/>
      <c r="B5436" s="42"/>
      <c r="D5436" s="42"/>
      <c r="E5436" s="42"/>
      <c r="O5436" s="42">
        <v>5434.0</v>
      </c>
      <c r="P5436" s="42">
        <v>1870.0</v>
      </c>
      <c r="S5436" s="42">
        <v>1870.0</v>
      </c>
    </row>
    <row r="5437">
      <c r="A5437" s="42"/>
      <c r="B5437" s="42"/>
      <c r="D5437" s="42"/>
      <c r="E5437" s="42"/>
      <c r="O5437" s="42">
        <v>5435.0</v>
      </c>
      <c r="P5437" s="42">
        <v>1566.0</v>
      </c>
      <c r="S5437" s="42">
        <v>1566.0</v>
      </c>
    </row>
    <row r="5438">
      <c r="A5438" s="42"/>
      <c r="B5438" s="42"/>
      <c r="D5438" s="42"/>
      <c r="E5438" s="42"/>
      <c r="O5438" s="42">
        <v>5436.0</v>
      </c>
      <c r="P5438" s="42">
        <v>1793.0</v>
      </c>
      <c r="S5438" s="42">
        <v>1793.0</v>
      </c>
    </row>
    <row r="5439">
      <c r="A5439" s="42"/>
      <c r="B5439" s="42"/>
      <c r="D5439" s="42"/>
      <c r="E5439" s="42"/>
      <c r="O5439" s="42">
        <v>5437.0</v>
      </c>
      <c r="P5439" s="42">
        <v>1848.0</v>
      </c>
      <c r="S5439" s="42">
        <v>1848.0</v>
      </c>
    </row>
    <row r="5440">
      <c r="A5440" s="42"/>
      <c r="B5440" s="42"/>
      <c r="D5440" s="42"/>
      <c r="E5440" s="42"/>
      <c r="O5440" s="42">
        <v>5438.0</v>
      </c>
      <c r="P5440" s="42">
        <v>2070.0</v>
      </c>
      <c r="S5440" s="42">
        <v>2070.0</v>
      </c>
    </row>
    <row r="5441">
      <c r="A5441" s="42"/>
      <c r="B5441" s="42"/>
      <c r="D5441" s="42"/>
      <c r="E5441" s="42"/>
      <c r="O5441" s="42">
        <v>5439.0</v>
      </c>
      <c r="P5441" s="42">
        <v>2372.0</v>
      </c>
      <c r="S5441" s="42">
        <v>2372.0</v>
      </c>
    </row>
    <row r="5442">
      <c r="A5442" s="42"/>
      <c r="B5442" s="42"/>
      <c r="D5442" s="42"/>
      <c r="E5442" s="42"/>
      <c r="O5442" s="42">
        <v>5440.0</v>
      </c>
      <c r="P5442" s="42">
        <v>2239.0</v>
      </c>
      <c r="S5442" s="42">
        <v>2239.0</v>
      </c>
    </row>
    <row r="5443">
      <c r="A5443" s="42"/>
      <c r="B5443" s="42"/>
      <c r="D5443" s="42"/>
      <c r="E5443" s="42"/>
      <c r="O5443" s="42">
        <v>5441.0</v>
      </c>
      <c r="P5443" s="42">
        <v>2112.0</v>
      </c>
      <c r="S5443" s="42">
        <v>2112.0</v>
      </c>
    </row>
    <row r="5444">
      <c r="A5444" s="42"/>
      <c r="B5444" s="42"/>
      <c r="D5444" s="42"/>
      <c r="E5444" s="42"/>
      <c r="O5444" s="42">
        <v>5442.0</v>
      </c>
      <c r="P5444" s="42">
        <v>2023.0</v>
      </c>
      <c r="S5444" s="42">
        <v>2023.0</v>
      </c>
    </row>
    <row r="5445">
      <c r="A5445" s="42"/>
      <c r="B5445" s="42"/>
      <c r="D5445" s="42"/>
      <c r="E5445" s="42"/>
      <c r="O5445" s="42">
        <v>5443.0</v>
      </c>
      <c r="P5445" s="42">
        <v>2387.0</v>
      </c>
      <c r="S5445" s="42">
        <v>2387.0</v>
      </c>
    </row>
    <row r="5446">
      <c r="A5446" s="42"/>
      <c r="B5446" s="42"/>
      <c r="D5446" s="42"/>
      <c r="E5446" s="42"/>
      <c r="O5446" s="42">
        <v>5444.0</v>
      </c>
      <c r="P5446" s="42">
        <v>2233.0</v>
      </c>
      <c r="S5446" s="42">
        <v>2233.0</v>
      </c>
    </row>
    <row r="5447">
      <c r="A5447" s="42"/>
      <c r="B5447" s="42"/>
      <c r="D5447" s="42"/>
      <c r="E5447" s="42"/>
      <c r="O5447" s="42">
        <v>5445.0</v>
      </c>
      <c r="P5447" s="42">
        <v>2356.0</v>
      </c>
      <c r="S5447" s="42">
        <v>2356.0</v>
      </c>
    </row>
    <row r="5448">
      <c r="A5448" s="42"/>
      <c r="B5448" s="42"/>
      <c r="D5448" s="42"/>
      <c r="E5448" s="42"/>
      <c r="O5448" s="42">
        <v>5446.0</v>
      </c>
      <c r="P5448" s="42">
        <v>1956.0</v>
      </c>
      <c r="S5448" s="42">
        <v>1956.0</v>
      </c>
    </row>
    <row r="5449">
      <c r="A5449" s="42"/>
      <c r="B5449" s="42"/>
      <c r="D5449" s="42"/>
      <c r="E5449" s="42"/>
      <c r="O5449" s="42">
        <v>5447.0</v>
      </c>
      <c r="P5449" s="42">
        <v>2113.0</v>
      </c>
      <c r="S5449" s="42">
        <v>2113.0</v>
      </c>
    </row>
    <row r="5450">
      <c r="A5450" s="42"/>
      <c r="B5450" s="42"/>
      <c r="D5450" s="42"/>
      <c r="E5450" s="42"/>
      <c r="O5450" s="42">
        <v>5448.0</v>
      </c>
      <c r="P5450" s="42">
        <v>2075.0</v>
      </c>
      <c r="S5450" s="42">
        <v>2075.0</v>
      </c>
    </row>
    <row r="5451">
      <c r="A5451" s="42"/>
      <c r="B5451" s="42"/>
      <c r="D5451" s="42"/>
      <c r="E5451" s="42"/>
      <c r="O5451" s="42">
        <v>5449.0</v>
      </c>
      <c r="P5451" s="42">
        <v>1911.0</v>
      </c>
      <c r="S5451" s="42">
        <v>1911.0</v>
      </c>
    </row>
    <row r="5452">
      <c r="A5452" s="42"/>
      <c r="B5452" s="42"/>
      <c r="D5452" s="42"/>
      <c r="E5452" s="42"/>
      <c r="O5452" s="42">
        <v>5450.0</v>
      </c>
      <c r="P5452" s="42">
        <v>2184.0</v>
      </c>
      <c r="S5452" s="42">
        <v>2184.0</v>
      </c>
    </row>
    <row r="5453">
      <c r="A5453" s="42"/>
      <c r="B5453" s="42"/>
      <c r="D5453" s="42"/>
      <c r="E5453" s="42"/>
      <c r="O5453" s="42">
        <v>5451.0</v>
      </c>
      <c r="P5453" s="42">
        <v>2369.0</v>
      </c>
      <c r="S5453" s="42">
        <v>2369.0</v>
      </c>
    </row>
    <row r="5454">
      <c r="A5454" s="42"/>
      <c r="B5454" s="42"/>
      <c r="D5454" s="42"/>
      <c r="E5454" s="42"/>
      <c r="O5454" s="42">
        <v>5452.0</v>
      </c>
      <c r="P5454" s="42">
        <v>2942.0</v>
      </c>
      <c r="S5454" s="42">
        <v>2942.0</v>
      </c>
    </row>
    <row r="5455">
      <c r="A5455" s="42"/>
      <c r="B5455" s="42"/>
      <c r="D5455" s="42"/>
      <c r="E5455" s="42"/>
      <c r="O5455" s="42">
        <v>5453.0</v>
      </c>
      <c r="P5455" s="42">
        <v>2841.0</v>
      </c>
      <c r="S5455" s="42">
        <v>2841.0</v>
      </c>
    </row>
    <row r="5456">
      <c r="A5456" s="42"/>
      <c r="B5456" s="42"/>
      <c r="D5456" s="42"/>
      <c r="E5456" s="42"/>
      <c r="O5456" s="42">
        <v>5454.0</v>
      </c>
      <c r="P5456" s="42">
        <v>2680.0</v>
      </c>
      <c r="S5456" s="42">
        <v>2680.0</v>
      </c>
    </row>
    <row r="5457">
      <c r="A5457" s="42"/>
      <c r="B5457" s="42"/>
      <c r="D5457" s="42"/>
      <c r="E5457" s="42"/>
      <c r="O5457" s="42">
        <v>5455.0</v>
      </c>
      <c r="P5457" s="42">
        <v>2659.0</v>
      </c>
      <c r="S5457" s="42">
        <v>2659.0</v>
      </c>
    </row>
    <row r="5458">
      <c r="A5458" s="42"/>
      <c r="B5458" s="42"/>
      <c r="D5458" s="42"/>
      <c r="E5458" s="42"/>
      <c r="O5458" s="42">
        <v>5456.0</v>
      </c>
      <c r="P5458" s="42">
        <v>2608.0</v>
      </c>
      <c r="S5458" s="42">
        <v>2608.0</v>
      </c>
    </row>
    <row r="5459">
      <c r="A5459" s="42"/>
      <c r="B5459" s="42"/>
      <c r="D5459" s="42"/>
      <c r="E5459" s="42"/>
      <c r="O5459" s="42">
        <v>5457.0</v>
      </c>
      <c r="P5459" s="42">
        <v>2663.0</v>
      </c>
      <c r="S5459" s="42">
        <v>2663.0</v>
      </c>
    </row>
    <row r="5460">
      <c r="A5460" s="42"/>
      <c r="B5460" s="42"/>
      <c r="D5460" s="42"/>
      <c r="E5460" s="42"/>
      <c r="O5460" s="42">
        <v>5458.0</v>
      </c>
      <c r="P5460" s="42">
        <v>2453.0</v>
      </c>
      <c r="S5460" s="42">
        <v>2453.0</v>
      </c>
    </row>
    <row r="5461">
      <c r="A5461" s="42"/>
      <c r="B5461" s="42"/>
      <c r="D5461" s="42"/>
      <c r="E5461" s="42"/>
      <c r="O5461" s="42">
        <v>5459.0</v>
      </c>
      <c r="P5461" s="42">
        <v>2793.0</v>
      </c>
      <c r="S5461" s="42">
        <v>2793.0</v>
      </c>
    </row>
    <row r="5462">
      <c r="A5462" s="42"/>
      <c r="B5462" s="42"/>
      <c r="D5462" s="42"/>
      <c r="E5462" s="42"/>
      <c r="O5462" s="42">
        <v>5460.0</v>
      </c>
      <c r="P5462" s="42">
        <v>2936.0</v>
      </c>
      <c r="S5462" s="42">
        <v>2936.0</v>
      </c>
    </row>
    <row r="5463">
      <c r="A5463" s="42"/>
      <c r="B5463" s="42"/>
      <c r="D5463" s="42"/>
      <c r="E5463" s="42"/>
      <c r="O5463" s="42">
        <v>5461.0</v>
      </c>
      <c r="P5463" s="42">
        <v>3066.0</v>
      </c>
      <c r="S5463" s="42">
        <v>3066.0</v>
      </c>
    </row>
    <row r="5464">
      <c r="A5464" s="42"/>
      <c r="B5464" s="42"/>
      <c r="D5464" s="42"/>
      <c r="E5464" s="42"/>
      <c r="O5464" s="42">
        <v>5462.0</v>
      </c>
      <c r="P5464" s="42">
        <v>2573.0</v>
      </c>
      <c r="S5464" s="42">
        <v>2573.0</v>
      </c>
    </row>
    <row r="5465">
      <c r="A5465" s="42"/>
      <c r="B5465" s="42"/>
      <c r="D5465" s="42"/>
      <c r="E5465" s="42"/>
      <c r="O5465" s="42">
        <v>5463.0</v>
      </c>
      <c r="P5465" s="42">
        <v>2586.0</v>
      </c>
      <c r="S5465" s="42">
        <v>2586.0</v>
      </c>
    </row>
    <row r="5466">
      <c r="A5466" s="42"/>
      <c r="B5466" s="42"/>
      <c r="D5466" s="42"/>
      <c r="E5466" s="42"/>
      <c r="O5466" s="42">
        <v>5464.0</v>
      </c>
      <c r="P5466" s="42">
        <v>2353.0</v>
      </c>
      <c r="S5466" s="42">
        <v>2353.0</v>
      </c>
    </row>
    <row r="5467">
      <c r="A5467" s="42"/>
      <c r="B5467" s="42"/>
      <c r="D5467" s="42"/>
      <c r="E5467" s="42"/>
      <c r="O5467" s="42">
        <v>5465.0</v>
      </c>
      <c r="P5467" s="42">
        <v>2317.0</v>
      </c>
      <c r="S5467" s="42">
        <v>2317.0</v>
      </c>
    </row>
    <row r="5468">
      <c r="A5468" s="42"/>
      <c r="B5468" s="42"/>
      <c r="D5468" s="42"/>
      <c r="E5468" s="42"/>
      <c r="O5468" s="42">
        <v>5466.0</v>
      </c>
      <c r="P5468" s="42">
        <v>2873.0</v>
      </c>
      <c r="S5468" s="42">
        <v>2873.0</v>
      </c>
    </row>
    <row r="5469">
      <c r="A5469" s="42"/>
      <c r="B5469" s="42"/>
      <c r="D5469" s="42"/>
      <c r="E5469" s="42"/>
      <c r="O5469" s="42">
        <v>5467.0</v>
      </c>
      <c r="P5469" s="42">
        <v>2636.0</v>
      </c>
      <c r="S5469" s="42">
        <v>2636.0</v>
      </c>
    </row>
    <row r="5470">
      <c r="A5470" s="42"/>
      <c r="B5470" s="42"/>
      <c r="D5470" s="42"/>
      <c r="E5470" s="42"/>
      <c r="O5470" s="42">
        <v>5468.0</v>
      </c>
      <c r="P5470" s="42">
        <v>2691.0</v>
      </c>
      <c r="S5470" s="42">
        <v>2691.0</v>
      </c>
    </row>
    <row r="5471">
      <c r="A5471" s="42"/>
      <c r="B5471" s="42"/>
      <c r="D5471" s="42"/>
      <c r="E5471" s="42"/>
      <c r="O5471" s="42">
        <v>5469.0</v>
      </c>
      <c r="P5471" s="42">
        <v>2786.0</v>
      </c>
      <c r="S5471" s="42">
        <v>2786.0</v>
      </c>
    </row>
    <row r="5472">
      <c r="A5472" s="42"/>
      <c r="B5472" s="42"/>
      <c r="D5472" s="42"/>
      <c r="E5472" s="42"/>
      <c r="O5472" s="42">
        <v>5470.0</v>
      </c>
      <c r="P5472" s="42">
        <v>2841.0</v>
      </c>
      <c r="S5472" s="42">
        <v>2841.0</v>
      </c>
    </row>
    <row r="5473">
      <c r="A5473" s="42"/>
      <c r="B5473" s="42"/>
      <c r="D5473" s="42"/>
      <c r="E5473" s="42"/>
      <c r="O5473" s="42">
        <v>5471.0</v>
      </c>
      <c r="P5473" s="42">
        <v>2351.0</v>
      </c>
      <c r="S5473" s="42">
        <v>2351.0</v>
      </c>
    </row>
    <row r="5474">
      <c r="A5474" s="42"/>
      <c r="B5474" s="42"/>
      <c r="D5474" s="42"/>
      <c r="E5474" s="42"/>
      <c r="O5474" s="42">
        <v>5472.0</v>
      </c>
      <c r="P5474" s="42">
        <v>2665.0</v>
      </c>
      <c r="S5474" s="42">
        <v>2665.0</v>
      </c>
    </row>
    <row r="5475">
      <c r="A5475" s="42"/>
      <c r="B5475" s="42"/>
      <c r="D5475" s="42"/>
      <c r="E5475" s="42"/>
      <c r="O5475" s="42">
        <v>5473.0</v>
      </c>
      <c r="P5475" s="42">
        <v>2255.0</v>
      </c>
      <c r="S5475" s="42">
        <v>2255.0</v>
      </c>
    </row>
    <row r="5476">
      <c r="A5476" s="42"/>
      <c r="B5476" s="42"/>
      <c r="D5476" s="42"/>
      <c r="E5476" s="42"/>
      <c r="O5476" s="42">
        <v>5474.0</v>
      </c>
      <c r="P5476" s="42">
        <v>2874.0</v>
      </c>
      <c r="S5476" s="42">
        <v>2874.0</v>
      </c>
    </row>
    <row r="5477">
      <c r="A5477" s="42"/>
      <c r="B5477" s="42"/>
      <c r="D5477" s="42"/>
      <c r="E5477" s="42"/>
      <c r="O5477" s="42">
        <v>5475.0</v>
      </c>
      <c r="P5477" s="42">
        <v>2485.0</v>
      </c>
      <c r="S5477" s="42">
        <v>2485.0</v>
      </c>
    </row>
    <row r="5478">
      <c r="A5478" s="42"/>
      <c r="B5478" s="42"/>
      <c r="D5478" s="42"/>
      <c r="E5478" s="42"/>
      <c r="O5478" s="42">
        <v>5476.0</v>
      </c>
      <c r="P5478" s="42">
        <v>2278.0</v>
      </c>
      <c r="S5478" s="42">
        <v>2278.0</v>
      </c>
    </row>
    <row r="5479">
      <c r="A5479" s="42"/>
      <c r="B5479" s="42"/>
      <c r="D5479" s="42"/>
      <c r="E5479" s="42"/>
      <c r="O5479" s="42">
        <v>5477.0</v>
      </c>
      <c r="P5479" s="42">
        <v>2358.0</v>
      </c>
      <c r="S5479" s="42">
        <v>2358.0</v>
      </c>
    </row>
    <row r="5480">
      <c r="A5480" s="42"/>
      <c r="B5480" s="42"/>
      <c r="D5480" s="42"/>
      <c r="E5480" s="42"/>
      <c r="O5480" s="42">
        <v>5478.0</v>
      </c>
      <c r="P5480" s="42">
        <v>2430.0</v>
      </c>
      <c r="S5480" s="42">
        <v>2430.0</v>
      </c>
    </row>
    <row r="5481">
      <c r="A5481" s="42"/>
      <c r="B5481" s="42"/>
      <c r="D5481" s="42"/>
      <c r="E5481" s="42"/>
      <c r="O5481" s="42">
        <v>5479.0</v>
      </c>
      <c r="P5481" s="42">
        <v>2340.0</v>
      </c>
      <c r="S5481" s="42">
        <v>2340.0</v>
      </c>
    </row>
    <row r="5482">
      <c r="A5482" s="42"/>
      <c r="B5482" s="42"/>
      <c r="D5482" s="42"/>
      <c r="E5482" s="42"/>
      <c r="O5482" s="42">
        <v>5480.0</v>
      </c>
      <c r="P5482" s="42">
        <v>2409.0</v>
      </c>
      <c r="S5482" s="42">
        <v>2409.0</v>
      </c>
    </row>
    <row r="5483">
      <c r="A5483" s="42"/>
      <c r="B5483" s="42"/>
      <c r="D5483" s="42"/>
      <c r="E5483" s="42"/>
      <c r="O5483" s="42">
        <v>5481.0</v>
      </c>
      <c r="P5483" s="42">
        <v>1782.0</v>
      </c>
      <c r="S5483" s="42">
        <v>1782.0</v>
      </c>
    </row>
    <row r="5484">
      <c r="A5484" s="42"/>
      <c r="B5484" s="42"/>
      <c r="D5484" s="42"/>
      <c r="E5484" s="42"/>
      <c r="O5484" s="42">
        <v>5482.0</v>
      </c>
      <c r="P5484" s="42">
        <v>2019.0</v>
      </c>
      <c r="S5484" s="42">
        <v>2019.0</v>
      </c>
    </row>
    <row r="5485">
      <c r="A5485" s="42"/>
      <c r="B5485" s="42"/>
      <c r="D5485" s="42"/>
      <c r="E5485" s="42"/>
      <c r="O5485" s="42">
        <v>5483.0</v>
      </c>
      <c r="P5485" s="42">
        <v>2016.0</v>
      </c>
      <c r="S5485" s="42">
        <v>2016.0</v>
      </c>
    </row>
    <row r="5486">
      <c r="A5486" s="42"/>
      <c r="B5486" s="42"/>
      <c r="D5486" s="42"/>
      <c r="E5486" s="42"/>
      <c r="O5486" s="42">
        <v>5484.0</v>
      </c>
      <c r="P5486" s="42">
        <v>1977.0</v>
      </c>
      <c r="S5486" s="42">
        <v>1977.0</v>
      </c>
    </row>
    <row r="5487">
      <c r="A5487" s="42"/>
      <c r="B5487" s="42"/>
      <c r="D5487" s="42"/>
      <c r="E5487" s="42"/>
      <c r="O5487" s="42">
        <v>5485.0</v>
      </c>
      <c r="P5487" s="42">
        <v>2523.0</v>
      </c>
      <c r="S5487" s="42">
        <v>2523.0</v>
      </c>
    </row>
    <row r="5488">
      <c r="A5488" s="42"/>
      <c r="B5488" s="42"/>
      <c r="D5488" s="42"/>
      <c r="E5488" s="42"/>
      <c r="O5488" s="42">
        <v>5486.0</v>
      </c>
      <c r="P5488" s="42">
        <v>2230.0</v>
      </c>
      <c r="S5488" s="42">
        <v>2230.0</v>
      </c>
    </row>
    <row r="5489">
      <c r="A5489" s="42"/>
      <c r="B5489" s="42"/>
      <c r="D5489" s="42"/>
      <c r="E5489" s="42"/>
      <c r="O5489" s="42">
        <v>5487.0</v>
      </c>
      <c r="P5489" s="42">
        <v>2102.0</v>
      </c>
      <c r="S5489" s="42">
        <v>2102.0</v>
      </c>
    </row>
    <row r="5490">
      <c r="A5490" s="42"/>
      <c r="B5490" s="42"/>
      <c r="D5490" s="42"/>
      <c r="E5490" s="42"/>
      <c r="O5490" s="42">
        <v>5488.0</v>
      </c>
      <c r="P5490" s="42">
        <v>2008.0</v>
      </c>
      <c r="S5490" s="42">
        <v>2008.0</v>
      </c>
    </row>
    <row r="5491">
      <c r="A5491" s="42"/>
      <c r="B5491" s="42"/>
      <c r="D5491" s="42"/>
      <c r="E5491" s="42"/>
      <c r="O5491" s="42">
        <v>5489.0</v>
      </c>
      <c r="P5491" s="42">
        <v>2098.0</v>
      </c>
      <c r="S5491" s="42">
        <v>2098.0</v>
      </c>
    </row>
    <row r="5492">
      <c r="A5492" s="42"/>
      <c r="B5492" s="42"/>
      <c r="D5492" s="42"/>
      <c r="E5492" s="42"/>
      <c r="O5492" s="42">
        <v>5490.0</v>
      </c>
      <c r="P5492" s="42">
        <v>1723.0</v>
      </c>
      <c r="S5492" s="42">
        <v>1723.0</v>
      </c>
    </row>
    <row r="5493">
      <c r="A5493" s="42"/>
      <c r="B5493" s="42"/>
      <c r="D5493" s="42"/>
      <c r="E5493" s="42"/>
      <c r="O5493" s="42">
        <v>5491.0</v>
      </c>
      <c r="P5493" s="42">
        <v>1658.0</v>
      </c>
      <c r="S5493" s="42">
        <v>1658.0</v>
      </c>
    </row>
    <row r="5494">
      <c r="A5494" s="42"/>
      <c r="B5494" s="42"/>
      <c r="D5494" s="42"/>
      <c r="E5494" s="42"/>
      <c r="O5494" s="42">
        <v>5492.0</v>
      </c>
      <c r="P5494" s="42">
        <v>1853.0</v>
      </c>
      <c r="S5494" s="42">
        <v>1853.0</v>
      </c>
    </row>
    <row r="5495">
      <c r="A5495" s="42"/>
      <c r="B5495" s="42"/>
      <c r="D5495" s="42"/>
      <c r="E5495" s="42"/>
      <c r="O5495" s="42">
        <v>5493.0</v>
      </c>
      <c r="P5495" s="42">
        <v>2188.0</v>
      </c>
      <c r="S5495" s="42">
        <v>2188.0</v>
      </c>
    </row>
    <row r="5496">
      <c r="A5496" s="42"/>
      <c r="B5496" s="42"/>
      <c r="D5496" s="42"/>
      <c r="E5496" s="42"/>
      <c r="O5496" s="42">
        <v>5494.0</v>
      </c>
      <c r="P5496" s="42">
        <v>1530.0</v>
      </c>
      <c r="S5496" s="42">
        <v>1530.0</v>
      </c>
    </row>
    <row r="5497">
      <c r="A5497" s="42"/>
      <c r="B5497" s="42"/>
      <c r="D5497" s="42"/>
      <c r="E5497" s="42"/>
      <c r="O5497" s="42">
        <v>5495.0</v>
      </c>
      <c r="P5497" s="42">
        <v>1513.0</v>
      </c>
      <c r="S5497" s="42">
        <v>1513.0</v>
      </c>
    </row>
    <row r="5498">
      <c r="A5498" s="42"/>
      <c r="B5498" s="42"/>
      <c r="D5498" s="42"/>
      <c r="E5498" s="42"/>
      <c r="O5498" s="42">
        <v>5496.0</v>
      </c>
      <c r="P5498" s="42">
        <v>2098.0</v>
      </c>
      <c r="S5498" s="42">
        <v>2098.0</v>
      </c>
    </row>
    <row r="5499">
      <c r="A5499" s="42"/>
      <c r="B5499" s="42"/>
      <c r="D5499" s="42"/>
      <c r="E5499" s="42"/>
      <c r="O5499" s="42">
        <v>5497.0</v>
      </c>
      <c r="P5499" s="42">
        <v>2004.0</v>
      </c>
      <c r="S5499" s="42">
        <v>2004.0</v>
      </c>
    </row>
    <row r="5500">
      <c r="A5500" s="42"/>
      <c r="B5500" s="42"/>
      <c r="D5500" s="42"/>
      <c r="E5500" s="42"/>
      <c r="O5500" s="42">
        <v>5498.0</v>
      </c>
      <c r="P5500" s="42">
        <v>1636.0</v>
      </c>
      <c r="S5500" s="42">
        <v>1636.0</v>
      </c>
    </row>
    <row r="5501">
      <c r="A5501" s="42"/>
      <c r="B5501" s="42"/>
      <c r="D5501" s="42"/>
      <c r="E5501" s="42"/>
      <c r="O5501" s="42">
        <v>5499.0</v>
      </c>
      <c r="P5501" s="42">
        <v>1687.0</v>
      </c>
      <c r="S5501" s="42">
        <v>1687.0</v>
      </c>
    </row>
    <row r="5502">
      <c r="A5502" s="42"/>
      <c r="B5502" s="42"/>
      <c r="D5502" s="42"/>
      <c r="E5502" s="42"/>
      <c r="O5502" s="42">
        <v>5500.0</v>
      </c>
      <c r="P5502" s="42">
        <v>2018.0</v>
      </c>
      <c r="S5502" s="42">
        <v>2018.0</v>
      </c>
    </row>
    <row r="5503">
      <c r="A5503" s="42"/>
      <c r="B5503" s="42"/>
      <c r="D5503" s="42"/>
      <c r="E5503" s="42"/>
      <c r="O5503" s="42">
        <v>5501.0</v>
      </c>
      <c r="P5503" s="42">
        <v>1798.0</v>
      </c>
      <c r="S5503" s="42">
        <v>1798.0</v>
      </c>
    </row>
    <row r="5504">
      <c r="A5504" s="42"/>
      <c r="B5504" s="42"/>
      <c r="D5504" s="42"/>
      <c r="E5504" s="42"/>
      <c r="O5504" s="42">
        <v>5502.0</v>
      </c>
      <c r="P5504" s="42">
        <v>1649.0</v>
      </c>
      <c r="S5504" s="42">
        <v>1649.0</v>
      </c>
    </row>
    <row r="5505">
      <c r="A5505" s="42"/>
      <c r="B5505" s="42"/>
      <c r="D5505" s="42"/>
      <c r="E5505" s="42"/>
      <c r="O5505" s="42">
        <v>5503.0</v>
      </c>
      <c r="P5505" s="42">
        <v>1270.0</v>
      </c>
      <c r="S5505" s="42">
        <v>1270.0</v>
      </c>
    </row>
    <row r="5506">
      <c r="A5506" s="42"/>
      <c r="B5506" s="42"/>
      <c r="D5506" s="42"/>
      <c r="E5506" s="42"/>
      <c r="O5506" s="42">
        <v>5504.0</v>
      </c>
      <c r="P5506" s="42">
        <v>2212.0</v>
      </c>
      <c r="S5506" s="42">
        <v>2212.0</v>
      </c>
    </row>
    <row r="5507">
      <c r="A5507" s="42"/>
      <c r="B5507" s="42"/>
      <c r="D5507" s="42"/>
      <c r="E5507" s="42"/>
      <c r="O5507" s="42">
        <v>5505.0</v>
      </c>
      <c r="P5507" s="42">
        <v>2257.0</v>
      </c>
      <c r="S5507" s="42">
        <v>2257.0</v>
      </c>
    </row>
    <row r="5508">
      <c r="A5508" s="42"/>
      <c r="B5508" s="42"/>
      <c r="D5508" s="42"/>
      <c r="E5508" s="42"/>
      <c r="O5508" s="42">
        <v>5506.0</v>
      </c>
      <c r="P5508" s="42">
        <v>2686.0</v>
      </c>
      <c r="S5508" s="42">
        <v>2686.0</v>
      </c>
    </row>
    <row r="5509">
      <c r="A5509" s="42"/>
      <c r="B5509" s="42"/>
      <c r="D5509" s="42"/>
      <c r="E5509" s="42"/>
      <c r="O5509" s="42">
        <v>5507.0</v>
      </c>
      <c r="P5509" s="42">
        <v>2148.0</v>
      </c>
      <c r="S5509" s="42">
        <v>2148.0</v>
      </c>
    </row>
    <row r="5510">
      <c r="A5510" s="42"/>
      <c r="B5510" s="42"/>
      <c r="D5510" s="42"/>
      <c r="E5510" s="42"/>
      <c r="O5510" s="42">
        <v>5508.0</v>
      </c>
      <c r="P5510" s="42">
        <v>1952.0</v>
      </c>
      <c r="S5510" s="42">
        <v>1952.0</v>
      </c>
    </row>
    <row r="5511">
      <c r="A5511" s="42"/>
      <c r="B5511" s="42"/>
      <c r="D5511" s="42"/>
      <c r="E5511" s="42"/>
      <c r="O5511" s="42">
        <v>5509.0</v>
      </c>
      <c r="P5511" s="42">
        <v>1412.0</v>
      </c>
      <c r="S5511" s="42">
        <v>1412.0</v>
      </c>
    </row>
    <row r="5512">
      <c r="A5512" s="42"/>
      <c r="B5512" s="42"/>
      <c r="D5512" s="42"/>
      <c r="E5512" s="42"/>
      <c r="O5512" s="42">
        <v>5510.0</v>
      </c>
      <c r="P5512" s="42">
        <v>1182.0</v>
      </c>
      <c r="S5512" s="42">
        <v>1182.0</v>
      </c>
    </row>
    <row r="5513">
      <c r="A5513" s="42"/>
      <c r="B5513" s="42"/>
      <c r="D5513" s="42"/>
      <c r="E5513" s="42"/>
      <c r="O5513" s="42">
        <v>5511.0</v>
      </c>
      <c r="P5513" s="42">
        <v>1254.0</v>
      </c>
      <c r="S5513" s="42">
        <v>1254.0</v>
      </c>
    </row>
    <row r="5514">
      <c r="A5514" s="42"/>
      <c r="B5514" s="42"/>
      <c r="D5514" s="42"/>
      <c r="E5514" s="42"/>
      <c r="O5514" s="42">
        <v>5512.0</v>
      </c>
      <c r="P5514" s="42">
        <v>1442.0</v>
      </c>
      <c r="S5514" s="42">
        <v>1442.0</v>
      </c>
    </row>
    <row r="5515">
      <c r="A5515" s="42"/>
      <c r="B5515" s="42"/>
      <c r="D5515" s="42"/>
      <c r="E5515" s="42"/>
      <c r="O5515" s="42">
        <v>5513.0</v>
      </c>
      <c r="P5515" s="42">
        <v>1296.0</v>
      </c>
      <c r="S5515" s="42">
        <v>1458.0</v>
      </c>
    </row>
    <row r="5516">
      <c r="A5516" s="42"/>
      <c r="B5516" s="42"/>
      <c r="D5516" s="42"/>
      <c r="E5516" s="42"/>
      <c r="O5516" s="42">
        <v>5514.0</v>
      </c>
      <c r="P5516" s="42">
        <v>1230.0</v>
      </c>
      <c r="S5516" s="42">
        <v>1412.0</v>
      </c>
    </row>
    <row r="5517">
      <c r="A5517" s="42"/>
      <c r="B5517" s="42"/>
      <c r="D5517" s="42"/>
      <c r="E5517" s="42"/>
      <c r="O5517" s="42">
        <v>5515.0</v>
      </c>
      <c r="P5517" s="42">
        <v>745.0</v>
      </c>
      <c r="S5517" s="42">
        <v>741.0</v>
      </c>
    </row>
    <row r="5518">
      <c r="A5518" s="42"/>
      <c r="B5518" s="42"/>
      <c r="D5518" s="42"/>
      <c r="E5518" s="42"/>
      <c r="O5518" s="42">
        <v>5516.0</v>
      </c>
      <c r="P5518" s="42">
        <v>903.0</v>
      </c>
      <c r="S5518" s="42">
        <v>969.0</v>
      </c>
    </row>
    <row r="5519">
      <c r="A5519" s="42"/>
      <c r="B5519" s="42"/>
      <c r="D5519" s="42"/>
      <c r="E5519" s="42"/>
      <c r="O5519" s="42">
        <v>5517.0</v>
      </c>
      <c r="P5519" s="42">
        <v>707.0</v>
      </c>
      <c r="S5519" s="42">
        <v>705.0</v>
      </c>
    </row>
    <row r="5520">
      <c r="A5520" s="42"/>
      <c r="B5520" s="42"/>
      <c r="D5520" s="42"/>
      <c r="E5520" s="42"/>
      <c r="O5520" s="42">
        <v>5518.0</v>
      </c>
      <c r="P5520" s="42">
        <v>1322.0</v>
      </c>
      <c r="S5520" s="42">
        <v>1470.0</v>
      </c>
    </row>
    <row r="5521">
      <c r="A5521" s="42"/>
      <c r="B5521" s="42"/>
      <c r="D5521" s="42"/>
      <c r="E5521" s="42"/>
      <c r="O5521" s="42">
        <v>5519.0</v>
      </c>
      <c r="P5521" s="42">
        <v>1128.0</v>
      </c>
      <c r="S5521" s="42">
        <v>1124.0</v>
      </c>
    </row>
    <row r="5522">
      <c r="A5522" s="42"/>
      <c r="B5522" s="42"/>
      <c r="D5522" s="42"/>
      <c r="E5522" s="42"/>
      <c r="O5522" s="42">
        <v>5520.0</v>
      </c>
      <c r="P5522" s="42">
        <v>914.0</v>
      </c>
      <c r="S5522" s="42">
        <v>927.0</v>
      </c>
    </row>
    <row r="5523">
      <c r="A5523" s="42"/>
      <c r="B5523" s="42"/>
      <c r="D5523" s="42"/>
      <c r="E5523" s="42"/>
      <c r="O5523" s="42">
        <v>5521.0</v>
      </c>
      <c r="P5523" s="42">
        <v>1205.0</v>
      </c>
      <c r="S5523" s="42">
        <v>1357.0</v>
      </c>
    </row>
    <row r="5524">
      <c r="A5524" s="42"/>
      <c r="B5524" s="42"/>
      <c r="D5524" s="42"/>
      <c r="E5524" s="42"/>
      <c r="O5524" s="42">
        <v>5522.0</v>
      </c>
      <c r="P5524" s="42">
        <v>610.0</v>
      </c>
      <c r="S5524" s="42">
        <v>606.0</v>
      </c>
    </row>
    <row r="5525">
      <c r="A5525" s="42"/>
      <c r="B5525" s="42"/>
      <c r="D5525" s="42"/>
      <c r="E5525" s="42"/>
      <c r="O5525" s="42">
        <v>5523.0</v>
      </c>
      <c r="P5525" s="42">
        <v>705.0</v>
      </c>
      <c r="S5525" s="42">
        <v>884.0</v>
      </c>
    </row>
    <row r="5526">
      <c r="A5526" s="42"/>
      <c r="B5526" s="42"/>
      <c r="D5526" s="42"/>
      <c r="E5526" s="42"/>
      <c r="O5526" s="42">
        <v>5524.0</v>
      </c>
      <c r="P5526" s="42">
        <v>570.0</v>
      </c>
      <c r="S5526" s="42">
        <v>566.0</v>
      </c>
    </row>
    <row r="5527">
      <c r="A5527" s="42"/>
      <c r="B5527" s="42"/>
      <c r="D5527" s="42"/>
      <c r="E5527" s="42"/>
      <c r="O5527" s="42">
        <v>5525.0</v>
      </c>
      <c r="P5527" s="42">
        <v>945.0</v>
      </c>
      <c r="S5527" s="42">
        <v>1117.0</v>
      </c>
    </row>
    <row r="5528">
      <c r="A5528" s="42"/>
      <c r="B5528" s="42"/>
      <c r="D5528" s="42"/>
      <c r="E5528" s="42"/>
      <c r="O5528" s="42">
        <v>5526.0</v>
      </c>
      <c r="P5528" s="42">
        <v>722.0</v>
      </c>
      <c r="S5528" s="42">
        <v>785.0</v>
      </c>
    </row>
    <row r="5529">
      <c r="A5529" s="42"/>
      <c r="B5529" s="42"/>
      <c r="D5529" s="42"/>
      <c r="E5529" s="42"/>
      <c r="O5529" s="42">
        <v>5527.0</v>
      </c>
      <c r="P5529" s="42">
        <v>975.0</v>
      </c>
      <c r="S5529" s="42">
        <v>973.0</v>
      </c>
    </row>
    <row r="5530">
      <c r="A5530" s="42"/>
      <c r="B5530" s="42"/>
      <c r="D5530" s="42"/>
      <c r="E5530" s="42"/>
      <c r="O5530" s="42">
        <v>5528.0</v>
      </c>
      <c r="P5530" s="42">
        <v>862.0</v>
      </c>
      <c r="S5530" s="42">
        <v>902.0</v>
      </c>
    </row>
    <row r="5531">
      <c r="A5531" s="42"/>
      <c r="B5531" s="42"/>
      <c r="D5531" s="42"/>
      <c r="E5531" s="42"/>
      <c r="O5531" s="42">
        <v>5529.0</v>
      </c>
      <c r="P5531" s="42">
        <v>1313.0</v>
      </c>
      <c r="S5531" s="42">
        <v>1313.0</v>
      </c>
    </row>
    <row r="5532">
      <c r="A5532" s="42"/>
      <c r="B5532" s="42"/>
      <c r="D5532" s="42"/>
      <c r="E5532" s="42"/>
      <c r="O5532" s="42">
        <v>5530.0</v>
      </c>
      <c r="P5532" s="42">
        <v>1501.0</v>
      </c>
      <c r="S5532" s="42">
        <v>1501.0</v>
      </c>
    </row>
    <row r="5533">
      <c r="A5533" s="42"/>
      <c r="B5533" s="42"/>
      <c r="D5533" s="42"/>
      <c r="E5533" s="42"/>
      <c r="O5533" s="42">
        <v>5531.0</v>
      </c>
      <c r="P5533" s="42">
        <v>1435.0</v>
      </c>
      <c r="S5533" s="42">
        <v>1435.0</v>
      </c>
    </row>
    <row r="5534">
      <c r="A5534" s="42"/>
      <c r="B5534" s="42"/>
      <c r="D5534" s="42"/>
      <c r="E5534" s="42"/>
      <c r="O5534" s="42">
        <v>5532.0</v>
      </c>
      <c r="P5534" s="42">
        <v>1841.0</v>
      </c>
      <c r="S5534" s="42">
        <v>1841.0</v>
      </c>
    </row>
    <row r="5535">
      <c r="A5535" s="42"/>
      <c r="B5535" s="42"/>
      <c r="D5535" s="42"/>
      <c r="E5535" s="42"/>
      <c r="O5535" s="42">
        <v>5533.0</v>
      </c>
      <c r="P5535" s="42">
        <v>1893.0</v>
      </c>
      <c r="S5535" s="42">
        <v>1893.0</v>
      </c>
    </row>
    <row r="5536">
      <c r="A5536" s="42"/>
      <c r="B5536" s="42"/>
      <c r="D5536" s="42"/>
      <c r="E5536" s="42"/>
      <c r="O5536" s="42">
        <v>5534.0</v>
      </c>
      <c r="P5536" s="42">
        <v>1552.0</v>
      </c>
      <c r="S5536" s="42">
        <v>1552.0</v>
      </c>
    </row>
    <row r="5537">
      <c r="A5537" s="42"/>
      <c r="B5537" s="42"/>
      <c r="D5537" s="42"/>
      <c r="E5537" s="42"/>
      <c r="O5537" s="42">
        <v>5535.0</v>
      </c>
      <c r="P5537" s="42">
        <v>1781.0</v>
      </c>
      <c r="S5537" s="42">
        <v>1781.0</v>
      </c>
    </row>
    <row r="5538">
      <c r="A5538" s="42"/>
      <c r="B5538" s="42"/>
      <c r="D5538" s="42"/>
      <c r="E5538" s="42"/>
      <c r="O5538" s="42">
        <v>5536.0</v>
      </c>
      <c r="P5538" s="42">
        <v>1579.0</v>
      </c>
      <c r="S5538" s="42">
        <v>1579.0</v>
      </c>
    </row>
    <row r="5539">
      <c r="A5539" s="42"/>
      <c r="B5539" s="42"/>
      <c r="D5539" s="42"/>
      <c r="E5539" s="42"/>
      <c r="O5539" s="42">
        <v>5537.0</v>
      </c>
      <c r="P5539" s="42">
        <v>1721.0</v>
      </c>
      <c r="S5539" s="42">
        <v>1721.0</v>
      </c>
    </row>
    <row r="5540">
      <c r="A5540" s="42"/>
      <c r="B5540" s="42"/>
      <c r="D5540" s="42"/>
      <c r="E5540" s="42"/>
      <c r="O5540" s="42">
        <v>5538.0</v>
      </c>
      <c r="P5540" s="42">
        <v>1947.0</v>
      </c>
      <c r="S5540" s="42">
        <v>1947.0</v>
      </c>
    </row>
    <row r="5541">
      <c r="A5541" s="42"/>
      <c r="B5541" s="42"/>
      <c r="D5541" s="42"/>
      <c r="E5541" s="42"/>
      <c r="O5541" s="42">
        <v>5539.0</v>
      </c>
      <c r="P5541" s="42">
        <v>2150.0</v>
      </c>
      <c r="S5541" s="42">
        <v>2150.0</v>
      </c>
    </row>
    <row r="5542">
      <c r="A5542" s="42"/>
      <c r="B5542" s="42"/>
      <c r="D5542" s="42"/>
      <c r="E5542" s="42"/>
      <c r="O5542" s="42">
        <v>5540.0</v>
      </c>
      <c r="P5542" s="42">
        <v>1653.0</v>
      </c>
      <c r="S5542" s="42">
        <v>1653.0</v>
      </c>
    </row>
    <row r="5543">
      <c r="A5543" s="42"/>
      <c r="B5543" s="42"/>
      <c r="D5543" s="42"/>
      <c r="E5543" s="42"/>
      <c r="O5543" s="42">
        <v>5541.0</v>
      </c>
      <c r="P5543" s="42">
        <v>1538.0</v>
      </c>
      <c r="S5543" s="42">
        <v>1538.0</v>
      </c>
    </row>
    <row r="5544">
      <c r="A5544" s="42"/>
      <c r="B5544" s="42"/>
      <c r="D5544" s="42"/>
      <c r="E5544" s="42"/>
      <c r="O5544" s="42">
        <v>5542.0</v>
      </c>
      <c r="P5544" s="42">
        <v>1913.0</v>
      </c>
      <c r="S5544" s="42">
        <v>1913.0</v>
      </c>
    </row>
    <row r="5545">
      <c r="A5545" s="42"/>
      <c r="B5545" s="42"/>
      <c r="D5545" s="42"/>
      <c r="E5545" s="42"/>
      <c r="O5545" s="42">
        <v>5543.0</v>
      </c>
      <c r="P5545" s="42">
        <v>1909.0</v>
      </c>
      <c r="S5545" s="42">
        <v>1909.0</v>
      </c>
    </row>
    <row r="5546">
      <c r="A5546" s="42"/>
      <c r="B5546" s="42"/>
      <c r="D5546" s="42"/>
      <c r="E5546" s="42"/>
      <c r="O5546" s="42">
        <v>5544.0</v>
      </c>
      <c r="P5546" s="42">
        <v>1925.0</v>
      </c>
      <c r="S5546" s="42">
        <v>1925.0</v>
      </c>
    </row>
    <row r="5547">
      <c r="A5547" s="42"/>
      <c r="B5547" s="42"/>
      <c r="D5547" s="42"/>
      <c r="E5547" s="42"/>
      <c r="O5547" s="42">
        <v>5545.0</v>
      </c>
      <c r="P5547" s="42">
        <v>2025.0</v>
      </c>
      <c r="S5547" s="42">
        <v>2025.0</v>
      </c>
    </row>
    <row r="5548">
      <c r="A5548" s="42"/>
      <c r="B5548" s="42"/>
      <c r="D5548" s="42"/>
      <c r="E5548" s="42"/>
      <c r="O5548" s="42">
        <v>5546.0</v>
      </c>
      <c r="P5548" s="42">
        <v>1759.0</v>
      </c>
      <c r="S5548" s="42">
        <v>1759.0</v>
      </c>
    </row>
    <row r="5549">
      <c r="A5549" s="42"/>
      <c r="B5549" s="42"/>
      <c r="D5549" s="42"/>
      <c r="E5549" s="42"/>
      <c r="O5549" s="42">
        <v>5547.0</v>
      </c>
      <c r="P5549" s="42">
        <v>1853.0</v>
      </c>
      <c r="S5549" s="42">
        <v>1853.0</v>
      </c>
    </row>
    <row r="5550">
      <c r="A5550" s="42"/>
      <c r="B5550" s="42"/>
      <c r="D5550" s="42"/>
      <c r="E5550" s="42"/>
      <c r="O5550" s="42">
        <v>5548.0</v>
      </c>
      <c r="P5550" s="42">
        <v>2637.0</v>
      </c>
      <c r="S5550" s="42">
        <v>2637.0</v>
      </c>
    </row>
    <row r="5551">
      <c r="A5551" s="42"/>
      <c r="B5551" s="42"/>
      <c r="D5551" s="42"/>
      <c r="E5551" s="42"/>
      <c r="O5551" s="42">
        <v>5549.0</v>
      </c>
      <c r="P5551" s="42">
        <v>2640.0</v>
      </c>
      <c r="S5551" s="42">
        <v>2640.0</v>
      </c>
    </row>
    <row r="5552">
      <c r="A5552" s="42"/>
      <c r="B5552" s="42"/>
      <c r="D5552" s="42"/>
      <c r="E5552" s="42"/>
      <c r="O5552" s="42">
        <v>5550.0</v>
      </c>
      <c r="P5552" s="42">
        <v>2441.0</v>
      </c>
      <c r="S5552" s="42">
        <v>2441.0</v>
      </c>
    </row>
    <row r="5553">
      <c r="A5553" s="42"/>
      <c r="B5553" s="42"/>
      <c r="D5553" s="42"/>
      <c r="E5553" s="42"/>
      <c r="O5553" s="42">
        <v>5551.0</v>
      </c>
      <c r="P5553" s="42">
        <v>2566.0</v>
      </c>
      <c r="S5553" s="42">
        <v>2566.0</v>
      </c>
    </row>
    <row r="5554">
      <c r="A5554" s="42"/>
      <c r="B5554" s="42"/>
      <c r="D5554" s="42"/>
      <c r="E5554" s="42"/>
      <c r="O5554" s="42">
        <v>5552.0</v>
      </c>
      <c r="P5554" s="42">
        <v>2566.0</v>
      </c>
      <c r="S5554" s="42">
        <v>2566.0</v>
      </c>
    </row>
    <row r="5555">
      <c r="A5555" s="42"/>
      <c r="B5555" s="42"/>
      <c r="D5555" s="42"/>
      <c r="E5555" s="42"/>
      <c r="O5555" s="42">
        <v>5553.0</v>
      </c>
      <c r="P5555" s="42">
        <v>2111.0</v>
      </c>
      <c r="S5555" s="42">
        <v>2111.0</v>
      </c>
    </row>
    <row r="5556">
      <c r="A5556" s="42"/>
      <c r="B5556" s="42"/>
      <c r="D5556" s="42"/>
      <c r="E5556" s="42"/>
      <c r="O5556" s="42">
        <v>5554.0</v>
      </c>
      <c r="P5556" s="42">
        <v>2664.0</v>
      </c>
      <c r="S5556" s="42">
        <v>2664.0</v>
      </c>
    </row>
    <row r="5557">
      <c r="A5557" s="42"/>
      <c r="B5557" s="42"/>
      <c r="D5557" s="42"/>
      <c r="E5557" s="42"/>
      <c r="O5557" s="42">
        <v>5555.0</v>
      </c>
      <c r="P5557" s="42">
        <v>2814.0</v>
      </c>
      <c r="S5557" s="42">
        <v>2814.0</v>
      </c>
    </row>
    <row r="5558">
      <c r="A5558" s="42"/>
      <c r="B5558" s="42"/>
      <c r="D5558" s="42"/>
      <c r="E5558" s="42"/>
      <c r="O5558" s="42">
        <v>5556.0</v>
      </c>
      <c r="P5558" s="42">
        <v>2627.0</v>
      </c>
      <c r="S5558" s="42">
        <v>2627.0</v>
      </c>
    </row>
    <row r="5559">
      <c r="A5559" s="42"/>
      <c r="B5559" s="42"/>
      <c r="D5559" s="42"/>
      <c r="E5559" s="42"/>
      <c r="O5559" s="42">
        <v>5557.0</v>
      </c>
      <c r="P5559" s="42">
        <v>2668.0</v>
      </c>
      <c r="S5559" s="42">
        <v>2668.0</v>
      </c>
    </row>
    <row r="5560">
      <c r="A5560" s="42"/>
      <c r="B5560" s="42"/>
      <c r="D5560" s="42"/>
      <c r="E5560" s="42"/>
      <c r="O5560" s="42">
        <v>5558.0</v>
      </c>
      <c r="P5560" s="42">
        <v>3187.0</v>
      </c>
      <c r="S5560" s="42">
        <v>3187.0</v>
      </c>
    </row>
    <row r="5561">
      <c r="A5561" s="42"/>
      <c r="B5561" s="42"/>
      <c r="D5561" s="42"/>
      <c r="E5561" s="42"/>
      <c r="O5561" s="42">
        <v>5559.0</v>
      </c>
      <c r="P5561" s="42">
        <v>2918.0</v>
      </c>
      <c r="S5561" s="42">
        <v>2918.0</v>
      </c>
    </row>
    <row r="5562">
      <c r="A5562" s="42"/>
      <c r="B5562" s="42"/>
      <c r="D5562" s="42"/>
      <c r="E5562" s="42"/>
      <c r="O5562" s="42">
        <v>5560.0</v>
      </c>
      <c r="P5562" s="42">
        <v>2991.0</v>
      </c>
      <c r="S5562" s="42">
        <v>2991.0</v>
      </c>
    </row>
    <row r="5563">
      <c r="A5563" s="42"/>
      <c r="B5563" s="42"/>
      <c r="D5563" s="42"/>
      <c r="E5563" s="42"/>
      <c r="O5563" s="42">
        <v>5561.0</v>
      </c>
      <c r="P5563" s="42">
        <v>3381.0</v>
      </c>
      <c r="S5563" s="42">
        <v>3381.0</v>
      </c>
    </row>
    <row r="5564">
      <c r="A5564" s="42"/>
      <c r="B5564" s="42"/>
      <c r="D5564" s="42"/>
      <c r="E5564" s="42"/>
      <c r="O5564" s="42">
        <v>5562.0</v>
      </c>
      <c r="P5564" s="42">
        <v>3496.0</v>
      </c>
      <c r="S5564" s="42">
        <v>3496.0</v>
      </c>
    </row>
    <row r="5565">
      <c r="A5565" s="42"/>
      <c r="B5565" s="42"/>
      <c r="D5565" s="42"/>
      <c r="E5565" s="42"/>
      <c r="O5565" s="42">
        <v>5563.0</v>
      </c>
      <c r="P5565" s="42">
        <v>3536.0</v>
      </c>
      <c r="S5565" s="42">
        <v>3536.0</v>
      </c>
    </row>
    <row r="5566">
      <c r="A5566" s="42"/>
      <c r="B5566" s="42"/>
      <c r="D5566" s="42"/>
      <c r="E5566" s="42"/>
      <c r="O5566" s="42">
        <v>5564.0</v>
      </c>
      <c r="P5566" s="42">
        <v>3755.0</v>
      </c>
      <c r="S5566" s="42">
        <v>3755.0</v>
      </c>
    </row>
    <row r="5567">
      <c r="A5567" s="42"/>
      <c r="B5567" s="42"/>
      <c r="D5567" s="42"/>
      <c r="E5567" s="42"/>
      <c r="O5567" s="42">
        <v>5565.0</v>
      </c>
      <c r="P5567" s="42">
        <v>3533.0</v>
      </c>
      <c r="S5567" s="42">
        <v>3533.0</v>
      </c>
    </row>
    <row r="5568">
      <c r="A5568" s="42"/>
      <c r="B5568" s="42"/>
      <c r="D5568" s="42"/>
      <c r="E5568" s="42"/>
      <c r="O5568" s="42">
        <v>5566.0</v>
      </c>
      <c r="P5568" s="42">
        <v>3344.0</v>
      </c>
      <c r="S5568" s="42">
        <v>3344.0</v>
      </c>
    </row>
    <row r="5569">
      <c r="A5569" s="42"/>
      <c r="B5569" s="42"/>
      <c r="D5569" s="42"/>
      <c r="E5569" s="42"/>
      <c r="O5569" s="42">
        <v>5567.0</v>
      </c>
      <c r="P5569" s="42">
        <v>3165.0</v>
      </c>
      <c r="S5569" s="42">
        <v>3165.0</v>
      </c>
    </row>
    <row r="5570">
      <c r="A5570" s="42"/>
      <c r="B5570" s="42"/>
      <c r="D5570" s="42"/>
      <c r="E5570" s="42"/>
      <c r="O5570" s="42">
        <v>5568.0</v>
      </c>
      <c r="P5570" s="42">
        <v>3193.0</v>
      </c>
      <c r="S5570" s="42">
        <v>3193.0</v>
      </c>
    </row>
    <row r="5571">
      <c r="A5571" s="42"/>
      <c r="B5571" s="42"/>
      <c r="D5571" s="42"/>
      <c r="E5571" s="42"/>
      <c r="O5571" s="42">
        <v>5569.0</v>
      </c>
      <c r="P5571" s="42">
        <v>3553.0</v>
      </c>
      <c r="S5571" s="42">
        <v>3553.0</v>
      </c>
    </row>
    <row r="5572">
      <c r="A5572" s="42"/>
      <c r="B5572" s="42"/>
      <c r="D5572" s="42"/>
      <c r="E5572" s="42"/>
      <c r="O5572" s="42">
        <v>5570.0</v>
      </c>
      <c r="P5572" s="42">
        <v>3606.0</v>
      </c>
      <c r="S5572" s="42">
        <v>3606.0</v>
      </c>
    </row>
    <row r="5573">
      <c r="A5573" s="42"/>
      <c r="B5573" s="42"/>
      <c r="D5573" s="42"/>
      <c r="E5573" s="42"/>
      <c r="O5573" s="42">
        <v>5571.0</v>
      </c>
      <c r="P5573" s="42">
        <v>3306.0</v>
      </c>
      <c r="S5573" s="42">
        <v>3306.0</v>
      </c>
    </row>
    <row r="5574">
      <c r="A5574" s="42"/>
      <c r="B5574" s="42"/>
      <c r="D5574" s="42"/>
      <c r="E5574" s="42"/>
      <c r="O5574" s="42">
        <v>5572.0</v>
      </c>
      <c r="P5574" s="42">
        <v>3780.0</v>
      </c>
      <c r="S5574" s="42">
        <v>3780.0</v>
      </c>
    </row>
    <row r="5575">
      <c r="A5575" s="42"/>
      <c r="B5575" s="42"/>
      <c r="D5575" s="42"/>
      <c r="E5575" s="42"/>
      <c r="O5575" s="42">
        <v>5573.0</v>
      </c>
      <c r="P5575" s="42">
        <v>3900.0</v>
      </c>
      <c r="S5575" s="42">
        <v>3900.0</v>
      </c>
    </row>
    <row r="5576">
      <c r="A5576" s="42"/>
      <c r="B5576" s="42"/>
      <c r="D5576" s="42"/>
      <c r="E5576" s="42"/>
      <c r="O5576" s="42">
        <v>5574.0</v>
      </c>
      <c r="P5576" s="42">
        <v>3573.0</v>
      </c>
      <c r="S5576" s="42">
        <v>3573.0</v>
      </c>
    </row>
    <row r="5577">
      <c r="A5577" s="42"/>
      <c r="B5577" s="42"/>
      <c r="D5577" s="42"/>
      <c r="E5577" s="42"/>
      <c r="O5577" s="42">
        <v>5575.0</v>
      </c>
      <c r="P5577" s="42">
        <v>3998.0</v>
      </c>
      <c r="S5577" s="42">
        <v>3998.0</v>
      </c>
    </row>
    <row r="5578">
      <c r="A5578" s="42"/>
      <c r="B5578" s="42"/>
      <c r="D5578" s="42"/>
      <c r="E5578" s="42"/>
      <c r="O5578" s="42">
        <v>5576.0</v>
      </c>
      <c r="P5578" s="42">
        <v>3591.0</v>
      </c>
      <c r="S5578" s="42">
        <v>3591.0</v>
      </c>
    </row>
    <row r="5579">
      <c r="A5579" s="42"/>
      <c r="B5579" s="42"/>
      <c r="D5579" s="42"/>
      <c r="E5579" s="42"/>
      <c r="O5579" s="42">
        <v>5577.0</v>
      </c>
      <c r="P5579" s="42">
        <v>3833.0</v>
      </c>
      <c r="S5579" s="42">
        <v>3833.0</v>
      </c>
    </row>
    <row r="5580">
      <c r="A5580" s="42"/>
      <c r="B5580" s="42"/>
      <c r="D5580" s="42"/>
      <c r="E5580" s="42"/>
      <c r="O5580" s="42">
        <v>5578.0</v>
      </c>
      <c r="P5580" s="42">
        <v>3868.0</v>
      </c>
      <c r="S5580" s="42">
        <v>3868.0</v>
      </c>
    </row>
    <row r="5581">
      <c r="A5581" s="42"/>
      <c r="B5581" s="42"/>
      <c r="D5581" s="42"/>
      <c r="E5581" s="42"/>
      <c r="O5581" s="42">
        <v>5579.0</v>
      </c>
      <c r="P5581" s="42">
        <v>3598.0</v>
      </c>
      <c r="S5581" s="42">
        <v>3598.0</v>
      </c>
    </row>
    <row r="5582">
      <c r="A5582" s="42"/>
      <c r="B5582" s="42"/>
      <c r="D5582" s="42"/>
      <c r="E5582" s="42"/>
      <c r="O5582" s="42">
        <v>5580.0</v>
      </c>
      <c r="P5582" s="42">
        <v>3308.0</v>
      </c>
      <c r="S5582" s="42">
        <v>3308.0</v>
      </c>
    </row>
    <row r="5583">
      <c r="A5583" s="42"/>
      <c r="B5583" s="42"/>
      <c r="D5583" s="42"/>
      <c r="E5583" s="42"/>
      <c r="O5583" s="42">
        <v>5581.0</v>
      </c>
      <c r="P5583" s="42">
        <v>3054.0</v>
      </c>
      <c r="S5583" s="42">
        <v>3054.0</v>
      </c>
    </row>
    <row r="5584">
      <c r="A5584" s="42"/>
      <c r="B5584" s="42"/>
      <c r="D5584" s="42"/>
      <c r="E5584" s="42"/>
      <c r="O5584" s="42">
        <v>5582.0</v>
      </c>
      <c r="P5584" s="42">
        <v>3160.0</v>
      </c>
      <c r="S5584" s="42">
        <v>3160.0</v>
      </c>
    </row>
    <row r="5585">
      <c r="A5585" s="42"/>
      <c r="B5585" s="42"/>
      <c r="D5585" s="42"/>
      <c r="E5585" s="42"/>
      <c r="O5585" s="42">
        <v>5583.0</v>
      </c>
      <c r="P5585" s="42">
        <v>2891.0</v>
      </c>
      <c r="S5585" s="42">
        <v>2891.0</v>
      </c>
    </row>
    <row r="5586">
      <c r="A5586" s="42"/>
      <c r="B5586" s="42"/>
      <c r="D5586" s="42"/>
      <c r="E5586" s="42"/>
      <c r="O5586" s="42">
        <v>5584.0</v>
      </c>
      <c r="P5586" s="42">
        <v>2924.0</v>
      </c>
      <c r="S5586" s="42">
        <v>2924.0</v>
      </c>
    </row>
    <row r="5587">
      <c r="A5587" s="42"/>
      <c r="B5587" s="42"/>
      <c r="D5587" s="42"/>
      <c r="E5587" s="42"/>
      <c r="O5587" s="42">
        <v>5585.0</v>
      </c>
      <c r="P5587" s="42">
        <v>2746.0</v>
      </c>
      <c r="S5587" s="42">
        <v>2746.0</v>
      </c>
    </row>
    <row r="5588">
      <c r="A5588" s="42"/>
      <c r="B5588" s="42"/>
      <c r="D5588" s="42"/>
      <c r="E5588" s="42"/>
      <c r="O5588" s="42">
        <v>5586.0</v>
      </c>
      <c r="P5588" s="42">
        <v>2915.0</v>
      </c>
      <c r="S5588" s="42">
        <v>2915.0</v>
      </c>
    </row>
    <row r="5589">
      <c r="A5589" s="42"/>
      <c r="B5589" s="42"/>
      <c r="D5589" s="42"/>
      <c r="E5589" s="42"/>
      <c r="O5589" s="42">
        <v>5587.0</v>
      </c>
      <c r="P5589" s="42">
        <v>1895.0</v>
      </c>
      <c r="S5589" s="42">
        <v>1895.0</v>
      </c>
    </row>
    <row r="5590">
      <c r="A5590" s="42"/>
      <c r="B5590" s="42"/>
      <c r="D5590" s="42"/>
      <c r="E5590" s="42"/>
      <c r="O5590" s="42">
        <v>5588.0</v>
      </c>
      <c r="P5590" s="42">
        <v>2246.0</v>
      </c>
      <c r="S5590" s="42">
        <v>2246.0</v>
      </c>
    </row>
    <row r="5591">
      <c r="A5591" s="42"/>
      <c r="B5591" s="42"/>
      <c r="D5591" s="42"/>
      <c r="E5591" s="42"/>
      <c r="O5591" s="42">
        <v>5589.0</v>
      </c>
      <c r="P5591" s="42">
        <v>2634.0</v>
      </c>
      <c r="S5591" s="42">
        <v>2634.0</v>
      </c>
    </row>
    <row r="5592">
      <c r="A5592" s="42"/>
      <c r="B5592" s="42"/>
      <c r="D5592" s="42"/>
      <c r="E5592" s="42"/>
      <c r="O5592" s="42">
        <v>5590.0</v>
      </c>
      <c r="P5592" s="42">
        <v>2621.0</v>
      </c>
      <c r="S5592" s="42">
        <v>2621.0</v>
      </c>
    </row>
    <row r="5593">
      <c r="A5593" s="42"/>
      <c r="B5593" s="42"/>
      <c r="D5593" s="42"/>
      <c r="E5593" s="42"/>
      <c r="O5593" s="42">
        <v>5591.0</v>
      </c>
      <c r="P5593" s="42">
        <v>2140.0</v>
      </c>
      <c r="S5593" s="42">
        <v>2140.0</v>
      </c>
    </row>
    <row r="5594">
      <c r="A5594" s="42"/>
      <c r="B5594" s="42"/>
      <c r="D5594" s="42"/>
      <c r="E5594" s="42"/>
      <c r="O5594" s="42">
        <v>5592.0</v>
      </c>
      <c r="P5594" s="42">
        <v>2214.0</v>
      </c>
      <c r="S5594" s="42">
        <v>2214.0</v>
      </c>
    </row>
    <row r="5595">
      <c r="A5595" s="42"/>
      <c r="B5595" s="42"/>
      <c r="D5595" s="42"/>
      <c r="E5595" s="42"/>
      <c r="O5595" s="42">
        <v>5593.0</v>
      </c>
      <c r="P5595" s="42">
        <v>1852.0</v>
      </c>
      <c r="S5595" s="42">
        <v>1852.0</v>
      </c>
    </row>
    <row r="5596">
      <c r="A5596" s="42"/>
      <c r="B5596" s="42"/>
      <c r="D5596" s="42"/>
      <c r="E5596" s="42"/>
      <c r="O5596" s="42">
        <v>5594.0</v>
      </c>
      <c r="P5596" s="42">
        <v>1794.0</v>
      </c>
      <c r="S5596" s="42">
        <v>1794.0</v>
      </c>
    </row>
    <row r="5597">
      <c r="A5597" s="42"/>
      <c r="B5597" s="42"/>
      <c r="D5597" s="42"/>
      <c r="E5597" s="42"/>
      <c r="O5597" s="42">
        <v>5595.0</v>
      </c>
      <c r="P5597" s="42">
        <v>1820.0</v>
      </c>
      <c r="S5597" s="42">
        <v>1820.0</v>
      </c>
    </row>
    <row r="5598">
      <c r="A5598" s="42"/>
      <c r="B5598" s="42"/>
      <c r="D5598" s="42"/>
      <c r="E5598" s="42"/>
      <c r="O5598" s="42">
        <v>5596.0</v>
      </c>
      <c r="P5598" s="42">
        <v>2038.0</v>
      </c>
      <c r="S5598" s="42">
        <v>2038.0</v>
      </c>
    </row>
    <row r="5599">
      <c r="A5599" s="42"/>
      <c r="B5599" s="42"/>
      <c r="D5599" s="42"/>
      <c r="E5599" s="42"/>
      <c r="O5599" s="42">
        <v>5597.0</v>
      </c>
      <c r="P5599" s="42">
        <v>2044.0</v>
      </c>
      <c r="S5599" s="42">
        <v>2044.0</v>
      </c>
    </row>
    <row r="5600">
      <c r="A5600" s="42"/>
      <c r="B5600" s="42"/>
      <c r="D5600" s="42"/>
      <c r="E5600" s="42"/>
      <c r="O5600" s="42">
        <v>5598.0</v>
      </c>
      <c r="P5600" s="42">
        <v>1754.0</v>
      </c>
      <c r="S5600" s="42">
        <v>1754.0</v>
      </c>
    </row>
    <row r="5601">
      <c r="A5601" s="42"/>
      <c r="B5601" s="42"/>
      <c r="D5601" s="42"/>
      <c r="E5601" s="42"/>
      <c r="O5601" s="42">
        <v>5599.0</v>
      </c>
      <c r="P5601" s="42">
        <v>2016.0</v>
      </c>
      <c r="S5601" s="42">
        <v>2016.0</v>
      </c>
    </row>
    <row r="5602">
      <c r="A5602" s="42"/>
      <c r="B5602" s="42"/>
      <c r="D5602" s="42"/>
      <c r="E5602" s="42"/>
      <c r="O5602" s="42">
        <v>5600.0</v>
      </c>
      <c r="P5602" s="42">
        <v>1900.0</v>
      </c>
      <c r="S5602" s="42">
        <v>1900.0</v>
      </c>
    </row>
    <row r="5603">
      <c r="A5603" s="42"/>
      <c r="B5603" s="42"/>
      <c r="D5603" s="42"/>
      <c r="E5603" s="42"/>
      <c r="O5603" s="42">
        <v>5601.0</v>
      </c>
      <c r="P5603" s="42">
        <v>2559.0</v>
      </c>
      <c r="S5603" s="42">
        <v>2559.0</v>
      </c>
    </row>
    <row r="5604">
      <c r="A5604" s="42"/>
      <c r="B5604" s="42"/>
      <c r="D5604" s="42"/>
      <c r="E5604" s="42"/>
      <c r="O5604" s="42">
        <v>5602.0</v>
      </c>
      <c r="P5604" s="42">
        <v>2297.0</v>
      </c>
      <c r="S5604" s="42">
        <v>2297.0</v>
      </c>
    </row>
    <row r="5605">
      <c r="A5605" s="42"/>
      <c r="B5605" s="42"/>
      <c r="D5605" s="42"/>
      <c r="E5605" s="42"/>
      <c r="O5605" s="42">
        <v>5603.0</v>
      </c>
      <c r="P5605" s="42">
        <v>2101.0</v>
      </c>
      <c r="S5605" s="42">
        <v>2101.0</v>
      </c>
    </row>
    <row r="5606">
      <c r="A5606" s="42"/>
      <c r="B5606" s="42"/>
      <c r="D5606" s="42"/>
      <c r="E5606" s="42"/>
      <c r="O5606" s="42">
        <v>5604.0</v>
      </c>
      <c r="P5606" s="42">
        <v>2154.0</v>
      </c>
      <c r="S5606" s="42">
        <v>2154.0</v>
      </c>
    </row>
    <row r="5607">
      <c r="A5607" s="42"/>
      <c r="B5607" s="42"/>
      <c r="D5607" s="42"/>
      <c r="E5607" s="42"/>
      <c r="O5607" s="42">
        <v>5605.0</v>
      </c>
      <c r="P5607" s="42">
        <v>2171.0</v>
      </c>
      <c r="S5607" s="42">
        <v>2171.0</v>
      </c>
    </row>
    <row r="5608">
      <c r="A5608" s="42"/>
      <c r="B5608" s="42"/>
      <c r="D5608" s="42"/>
      <c r="E5608" s="42"/>
      <c r="O5608" s="42">
        <v>5606.0</v>
      </c>
      <c r="P5608" s="42">
        <v>2703.0</v>
      </c>
      <c r="S5608" s="42">
        <v>2703.0</v>
      </c>
    </row>
    <row r="5609">
      <c r="A5609" s="42"/>
      <c r="B5609" s="42"/>
      <c r="D5609" s="42"/>
      <c r="E5609" s="42"/>
      <c r="O5609" s="42">
        <v>5607.0</v>
      </c>
      <c r="P5609" s="42">
        <v>2371.0</v>
      </c>
      <c r="S5609" s="42">
        <v>2371.0</v>
      </c>
    </row>
    <row r="5610">
      <c r="A5610" s="42"/>
      <c r="B5610" s="42"/>
      <c r="D5610" s="42"/>
      <c r="E5610" s="42"/>
      <c r="O5610" s="42">
        <v>5608.0</v>
      </c>
      <c r="P5610" s="42">
        <v>2304.0</v>
      </c>
      <c r="S5610" s="42">
        <v>2304.0</v>
      </c>
    </row>
    <row r="5611">
      <c r="A5611" s="42"/>
      <c r="B5611" s="42"/>
      <c r="D5611" s="42"/>
      <c r="E5611" s="42"/>
      <c r="O5611" s="42">
        <v>5609.0</v>
      </c>
      <c r="P5611" s="42">
        <v>2503.0</v>
      </c>
      <c r="S5611" s="42">
        <v>2503.0</v>
      </c>
    </row>
    <row r="5612">
      <c r="A5612" s="42"/>
      <c r="B5612" s="42"/>
      <c r="D5612" s="42"/>
      <c r="E5612" s="42"/>
      <c r="O5612" s="42">
        <v>5610.0</v>
      </c>
      <c r="P5612" s="42">
        <v>2777.0</v>
      </c>
      <c r="S5612" s="42">
        <v>2777.0</v>
      </c>
    </row>
    <row r="5613">
      <c r="A5613" s="42"/>
      <c r="B5613" s="42"/>
      <c r="D5613" s="42"/>
      <c r="E5613" s="42"/>
      <c r="O5613" s="42">
        <v>5611.0</v>
      </c>
      <c r="P5613" s="42">
        <v>2819.0</v>
      </c>
      <c r="S5613" s="42">
        <v>2819.0</v>
      </c>
    </row>
    <row r="5614">
      <c r="A5614" s="42"/>
      <c r="B5614" s="42"/>
      <c r="D5614" s="42"/>
      <c r="E5614" s="42"/>
      <c r="O5614" s="42">
        <v>5612.0</v>
      </c>
      <c r="P5614" s="42">
        <v>1880.0</v>
      </c>
      <c r="S5614" s="42">
        <v>1880.0</v>
      </c>
    </row>
    <row r="5615">
      <c r="A5615" s="42"/>
      <c r="B5615" s="42"/>
      <c r="D5615" s="42"/>
      <c r="E5615" s="42"/>
      <c r="O5615" s="42">
        <v>5613.0</v>
      </c>
      <c r="P5615" s="42">
        <v>2140.0</v>
      </c>
      <c r="S5615" s="42">
        <v>2140.0</v>
      </c>
    </row>
    <row r="5616">
      <c r="A5616" s="42"/>
      <c r="B5616" s="42"/>
      <c r="D5616" s="42"/>
      <c r="E5616" s="42"/>
      <c r="O5616" s="42">
        <v>5614.0</v>
      </c>
      <c r="P5616" s="42">
        <v>2447.0</v>
      </c>
      <c r="S5616" s="42">
        <v>2447.0</v>
      </c>
    </row>
    <row r="5617">
      <c r="A5617" s="42"/>
      <c r="B5617" s="42"/>
      <c r="D5617" s="42"/>
      <c r="E5617" s="42"/>
      <c r="O5617" s="42">
        <v>5615.0</v>
      </c>
      <c r="P5617" s="42">
        <v>1975.0</v>
      </c>
      <c r="S5617" s="42">
        <v>1975.0</v>
      </c>
    </row>
    <row r="5618">
      <c r="A5618" s="42"/>
      <c r="B5618" s="42"/>
      <c r="D5618" s="42"/>
      <c r="E5618" s="42"/>
      <c r="O5618" s="42">
        <v>5616.0</v>
      </c>
      <c r="P5618" s="42">
        <v>2050.0</v>
      </c>
      <c r="S5618" s="42">
        <v>2050.0</v>
      </c>
    </row>
    <row r="5619">
      <c r="A5619" s="42"/>
      <c r="B5619" s="42"/>
      <c r="D5619" s="42"/>
      <c r="E5619" s="42"/>
      <c r="O5619" s="42">
        <v>5617.0</v>
      </c>
      <c r="P5619" s="42">
        <v>1982.0</v>
      </c>
      <c r="S5619" s="42">
        <v>1982.0</v>
      </c>
    </row>
    <row r="5620">
      <c r="A5620" s="42"/>
      <c r="B5620" s="42"/>
      <c r="D5620" s="42"/>
      <c r="E5620" s="42"/>
      <c r="O5620" s="42">
        <v>5618.0</v>
      </c>
      <c r="P5620" s="42">
        <v>2198.0</v>
      </c>
      <c r="S5620" s="42">
        <v>2198.0</v>
      </c>
    </row>
    <row r="5621">
      <c r="A5621" s="42"/>
      <c r="B5621" s="42"/>
      <c r="D5621" s="42"/>
      <c r="E5621" s="42"/>
      <c r="O5621" s="42">
        <v>5619.0</v>
      </c>
      <c r="P5621" s="42">
        <v>2334.0</v>
      </c>
      <c r="S5621" s="42">
        <v>2334.0</v>
      </c>
    </row>
    <row r="5622">
      <c r="A5622" s="42"/>
      <c r="B5622" s="42"/>
      <c r="D5622" s="42"/>
      <c r="E5622" s="42"/>
      <c r="O5622" s="42">
        <v>5620.0</v>
      </c>
      <c r="P5622" s="42">
        <v>2315.0</v>
      </c>
      <c r="S5622" s="42">
        <v>2315.0</v>
      </c>
    </row>
    <row r="5623">
      <c r="A5623" s="42"/>
      <c r="B5623" s="42"/>
      <c r="D5623" s="42"/>
      <c r="E5623" s="42"/>
      <c r="O5623" s="42">
        <v>5621.0</v>
      </c>
      <c r="P5623" s="42">
        <v>2816.0</v>
      </c>
      <c r="S5623" s="42">
        <v>2816.0</v>
      </c>
    </row>
    <row r="5624">
      <c r="A5624" s="42"/>
      <c r="B5624" s="42"/>
      <c r="D5624" s="42"/>
      <c r="E5624" s="42"/>
      <c r="O5624" s="42">
        <v>5622.0</v>
      </c>
      <c r="P5624" s="42">
        <v>2606.0</v>
      </c>
      <c r="S5624" s="42">
        <v>2606.0</v>
      </c>
    </row>
    <row r="5625">
      <c r="A5625" s="42"/>
      <c r="B5625" s="42"/>
      <c r="D5625" s="42"/>
      <c r="E5625" s="42"/>
      <c r="O5625" s="42">
        <v>5623.0</v>
      </c>
      <c r="P5625" s="42">
        <v>2765.0</v>
      </c>
      <c r="S5625" s="42">
        <v>2765.0</v>
      </c>
    </row>
    <row r="5626">
      <c r="A5626" s="42"/>
      <c r="B5626" s="42"/>
      <c r="D5626" s="42"/>
      <c r="E5626" s="42"/>
      <c r="O5626" s="42">
        <v>5624.0</v>
      </c>
      <c r="P5626" s="42">
        <v>2361.0</v>
      </c>
      <c r="S5626" s="42">
        <v>2361.0</v>
      </c>
    </row>
    <row r="5627">
      <c r="A5627" s="42"/>
      <c r="B5627" s="42"/>
      <c r="D5627" s="42"/>
      <c r="E5627" s="42"/>
      <c r="O5627" s="42">
        <v>5625.0</v>
      </c>
      <c r="P5627" s="42">
        <v>2577.0</v>
      </c>
      <c r="S5627" s="42">
        <v>2577.0</v>
      </c>
    </row>
    <row r="5628">
      <c r="A5628" s="42"/>
      <c r="B5628" s="42"/>
      <c r="D5628" s="42"/>
      <c r="E5628" s="42"/>
      <c r="O5628" s="42">
        <v>5626.0</v>
      </c>
      <c r="P5628" s="42">
        <v>2696.0</v>
      </c>
      <c r="S5628" s="42">
        <v>2696.0</v>
      </c>
    </row>
    <row r="5629">
      <c r="A5629" s="42"/>
      <c r="B5629" s="42"/>
      <c r="D5629" s="42"/>
      <c r="E5629" s="42"/>
      <c r="O5629" s="42">
        <v>5627.0</v>
      </c>
      <c r="P5629" s="42">
        <v>3156.0</v>
      </c>
      <c r="S5629" s="42">
        <v>3156.0</v>
      </c>
    </row>
    <row r="5630">
      <c r="A5630" s="42"/>
      <c r="B5630" s="42"/>
      <c r="D5630" s="42"/>
      <c r="E5630" s="42"/>
      <c r="O5630" s="42">
        <v>5628.0</v>
      </c>
      <c r="P5630" s="42">
        <v>2633.0</v>
      </c>
      <c r="S5630" s="42">
        <v>2633.0</v>
      </c>
    </row>
    <row r="5631">
      <c r="A5631" s="42"/>
      <c r="B5631" s="42"/>
      <c r="D5631" s="42"/>
      <c r="E5631" s="42"/>
      <c r="O5631" s="42">
        <v>5629.0</v>
      </c>
      <c r="P5631" s="42">
        <v>2171.0</v>
      </c>
      <c r="S5631" s="42">
        <v>2171.0</v>
      </c>
    </row>
    <row r="5632">
      <c r="A5632" s="42"/>
      <c r="B5632" s="42"/>
      <c r="D5632" s="42"/>
      <c r="E5632" s="42"/>
      <c r="O5632" s="42">
        <v>5630.0</v>
      </c>
      <c r="P5632" s="42">
        <v>2530.0</v>
      </c>
      <c r="S5632" s="42">
        <v>2530.0</v>
      </c>
    </row>
    <row r="5633">
      <c r="A5633" s="42"/>
      <c r="B5633" s="42"/>
      <c r="D5633" s="42"/>
      <c r="E5633" s="42"/>
      <c r="O5633" s="42">
        <v>5631.0</v>
      </c>
      <c r="P5633" s="42">
        <v>2257.0</v>
      </c>
      <c r="S5633" s="42">
        <v>2257.0</v>
      </c>
    </row>
    <row r="5634">
      <c r="A5634" s="42"/>
      <c r="B5634" s="42"/>
      <c r="D5634" s="42"/>
      <c r="E5634" s="42"/>
      <c r="O5634" s="42">
        <v>5632.0</v>
      </c>
      <c r="P5634" s="42">
        <v>2049.0</v>
      </c>
      <c r="S5634" s="42">
        <v>2049.0</v>
      </c>
    </row>
    <row r="5635">
      <c r="A5635" s="42"/>
      <c r="B5635" s="42"/>
      <c r="D5635" s="42"/>
      <c r="E5635" s="42"/>
      <c r="O5635" s="42">
        <v>5633.0</v>
      </c>
      <c r="P5635" s="42">
        <v>2296.0</v>
      </c>
      <c r="S5635" s="42">
        <v>2296.0</v>
      </c>
    </row>
    <row r="5636">
      <c r="A5636" s="42"/>
      <c r="B5636" s="42"/>
      <c r="D5636" s="42"/>
      <c r="E5636" s="42"/>
      <c r="O5636" s="42">
        <v>5634.0</v>
      </c>
      <c r="P5636" s="42">
        <v>2213.0</v>
      </c>
      <c r="S5636" s="42">
        <v>2213.0</v>
      </c>
    </row>
    <row r="5637">
      <c r="A5637" s="42"/>
      <c r="B5637" s="42"/>
      <c r="D5637" s="42"/>
      <c r="E5637" s="42"/>
      <c r="O5637" s="42">
        <v>5635.0</v>
      </c>
      <c r="P5637" s="42">
        <v>1832.0</v>
      </c>
      <c r="S5637" s="42">
        <v>1832.0</v>
      </c>
    </row>
    <row r="5638">
      <c r="A5638" s="42"/>
      <c r="B5638" s="42"/>
      <c r="D5638" s="42"/>
      <c r="E5638" s="42"/>
      <c r="O5638" s="42">
        <v>5636.0</v>
      </c>
      <c r="P5638" s="42">
        <v>2112.0</v>
      </c>
      <c r="S5638" s="42">
        <v>2112.0</v>
      </c>
    </row>
    <row r="5639">
      <c r="A5639" s="42"/>
      <c r="B5639" s="42"/>
      <c r="D5639" s="42"/>
      <c r="E5639" s="42"/>
      <c r="O5639" s="42">
        <v>5637.0</v>
      </c>
      <c r="P5639" s="42">
        <v>2351.0</v>
      </c>
      <c r="S5639" s="42">
        <v>2351.0</v>
      </c>
    </row>
    <row r="5640">
      <c r="A5640" s="42"/>
      <c r="B5640" s="42"/>
      <c r="D5640" s="42"/>
      <c r="E5640" s="42"/>
      <c r="O5640" s="42">
        <v>5638.0</v>
      </c>
      <c r="P5640" s="42">
        <v>2443.0</v>
      </c>
      <c r="S5640" s="42">
        <v>2443.0</v>
      </c>
    </row>
    <row r="5641">
      <c r="A5641" s="42"/>
      <c r="B5641" s="42"/>
      <c r="D5641" s="42"/>
      <c r="E5641" s="42"/>
      <c r="O5641" s="42">
        <v>5639.0</v>
      </c>
      <c r="P5641" s="42">
        <v>1967.0</v>
      </c>
      <c r="S5641" s="42">
        <v>1967.0</v>
      </c>
    </row>
    <row r="5642">
      <c r="A5642" s="42"/>
      <c r="B5642" s="42"/>
      <c r="D5642" s="42"/>
      <c r="E5642" s="42"/>
      <c r="O5642" s="42">
        <v>5640.0</v>
      </c>
      <c r="P5642" s="42">
        <v>2141.0</v>
      </c>
      <c r="S5642" s="42">
        <v>2141.0</v>
      </c>
    </row>
    <row r="5643">
      <c r="A5643" s="42"/>
      <c r="B5643" s="42"/>
      <c r="D5643" s="42"/>
      <c r="E5643" s="42"/>
      <c r="O5643" s="42">
        <v>5641.0</v>
      </c>
      <c r="P5643" s="42">
        <v>2200.0</v>
      </c>
      <c r="S5643" s="42">
        <v>2200.0</v>
      </c>
    </row>
    <row r="5644">
      <c r="A5644" s="42"/>
      <c r="B5644" s="42"/>
      <c r="D5644" s="42"/>
      <c r="E5644" s="42"/>
      <c r="O5644" s="42">
        <v>5642.0</v>
      </c>
      <c r="P5644" s="42">
        <v>2756.0</v>
      </c>
      <c r="S5644" s="42">
        <v>2756.0</v>
      </c>
    </row>
    <row r="5645">
      <c r="A5645" s="42"/>
      <c r="B5645" s="42"/>
      <c r="D5645" s="42"/>
      <c r="E5645" s="42"/>
      <c r="O5645" s="42">
        <v>5643.0</v>
      </c>
      <c r="P5645" s="42">
        <v>2746.0</v>
      </c>
      <c r="S5645" s="42">
        <v>2746.0</v>
      </c>
    </row>
    <row r="5646">
      <c r="A5646" s="42"/>
      <c r="B5646" s="42"/>
      <c r="D5646" s="42"/>
      <c r="E5646" s="42"/>
      <c r="O5646" s="42">
        <v>5644.0</v>
      </c>
      <c r="P5646" s="42">
        <v>2774.0</v>
      </c>
      <c r="S5646" s="42">
        <v>2774.0</v>
      </c>
    </row>
    <row r="5647">
      <c r="A5647" s="42"/>
      <c r="B5647" s="42"/>
      <c r="D5647" s="42"/>
      <c r="E5647" s="42"/>
      <c r="O5647" s="42">
        <v>5645.0</v>
      </c>
      <c r="P5647" s="42">
        <v>2816.0</v>
      </c>
      <c r="S5647" s="42">
        <v>2816.0</v>
      </c>
    </row>
    <row r="5648">
      <c r="A5648" s="42"/>
      <c r="B5648" s="42"/>
      <c r="D5648" s="42"/>
      <c r="E5648" s="42"/>
      <c r="O5648" s="42">
        <v>5646.0</v>
      </c>
      <c r="P5648" s="42">
        <v>2437.0</v>
      </c>
      <c r="S5648" s="42">
        <v>2437.0</v>
      </c>
    </row>
    <row r="5649">
      <c r="A5649" s="42"/>
      <c r="B5649" s="42"/>
      <c r="D5649" s="42"/>
      <c r="E5649" s="42"/>
      <c r="O5649" s="42">
        <v>5647.0</v>
      </c>
      <c r="P5649" s="42">
        <v>2858.0</v>
      </c>
      <c r="S5649" s="42">
        <v>2858.0</v>
      </c>
    </row>
    <row r="5650">
      <c r="A5650" s="42"/>
      <c r="B5650" s="42"/>
      <c r="D5650" s="42"/>
      <c r="E5650" s="42"/>
      <c r="O5650" s="42">
        <v>5648.0</v>
      </c>
      <c r="P5650" s="42">
        <v>2307.0</v>
      </c>
      <c r="S5650" s="42">
        <v>2307.0</v>
      </c>
    </row>
    <row r="5651">
      <c r="A5651" s="42"/>
      <c r="B5651" s="42"/>
      <c r="D5651" s="42"/>
      <c r="E5651" s="42"/>
      <c r="O5651" s="42">
        <v>5649.0</v>
      </c>
      <c r="P5651" s="42">
        <v>2814.0</v>
      </c>
      <c r="S5651" s="42">
        <v>2814.0</v>
      </c>
    </row>
    <row r="5652">
      <c r="A5652" s="42"/>
      <c r="B5652" s="42"/>
      <c r="D5652" s="42"/>
      <c r="E5652" s="42"/>
      <c r="O5652" s="42">
        <v>5650.0</v>
      </c>
      <c r="P5652" s="42">
        <v>3015.0</v>
      </c>
      <c r="S5652" s="42">
        <v>3015.0</v>
      </c>
    </row>
    <row r="5653">
      <c r="A5653" s="42"/>
      <c r="B5653" s="42"/>
      <c r="D5653" s="42"/>
      <c r="E5653" s="42"/>
      <c r="O5653" s="42">
        <v>5651.0</v>
      </c>
      <c r="P5653" s="42">
        <v>3440.0</v>
      </c>
      <c r="S5653" s="42">
        <v>3440.0</v>
      </c>
    </row>
    <row r="5654">
      <c r="A5654" s="42"/>
      <c r="B5654" s="42"/>
      <c r="D5654" s="42"/>
      <c r="E5654" s="42"/>
      <c r="O5654" s="42">
        <v>5652.0</v>
      </c>
      <c r="P5654" s="42">
        <v>3179.0</v>
      </c>
      <c r="S5654" s="42">
        <v>3179.0</v>
      </c>
    </row>
    <row r="5655">
      <c r="A5655" s="42"/>
      <c r="B5655" s="42"/>
      <c r="D5655" s="42"/>
      <c r="E5655" s="42"/>
      <c r="O5655" s="42">
        <v>5653.0</v>
      </c>
      <c r="P5655" s="42">
        <v>2363.0</v>
      </c>
      <c r="S5655" s="42">
        <v>2363.0</v>
      </c>
    </row>
    <row r="5656">
      <c r="A5656" s="42"/>
      <c r="B5656" s="42"/>
      <c r="D5656" s="42"/>
      <c r="E5656" s="42"/>
      <c r="O5656" s="42">
        <v>5654.0</v>
      </c>
      <c r="P5656" s="42">
        <v>2665.0</v>
      </c>
      <c r="S5656" s="42">
        <v>2665.0</v>
      </c>
    </row>
    <row r="5657">
      <c r="A5657" s="42"/>
      <c r="B5657" s="42"/>
      <c r="D5657" s="42"/>
      <c r="E5657" s="42"/>
      <c r="O5657" s="42">
        <v>5655.0</v>
      </c>
      <c r="P5657" s="42">
        <v>2487.0</v>
      </c>
      <c r="S5657" s="42">
        <v>2487.0</v>
      </c>
    </row>
    <row r="5658">
      <c r="A5658" s="42"/>
      <c r="B5658" s="42"/>
      <c r="D5658" s="42"/>
      <c r="E5658" s="42"/>
      <c r="O5658" s="42">
        <v>5656.0</v>
      </c>
      <c r="P5658" s="42">
        <v>2752.0</v>
      </c>
      <c r="S5658" s="42">
        <v>2752.0</v>
      </c>
    </row>
    <row r="5659">
      <c r="A5659" s="42"/>
      <c r="B5659" s="42"/>
      <c r="D5659" s="42"/>
      <c r="E5659" s="42"/>
      <c r="O5659" s="42">
        <v>5657.0</v>
      </c>
      <c r="P5659" s="42">
        <v>2568.0</v>
      </c>
      <c r="S5659" s="42">
        <v>2568.0</v>
      </c>
    </row>
    <row r="5660">
      <c r="A5660" s="42"/>
      <c r="B5660" s="42"/>
      <c r="D5660" s="42"/>
      <c r="E5660" s="42"/>
      <c r="O5660" s="42">
        <v>5658.0</v>
      </c>
      <c r="P5660" s="42">
        <v>2744.0</v>
      </c>
      <c r="S5660" s="42">
        <v>2744.0</v>
      </c>
    </row>
    <row r="5661">
      <c r="A5661" s="42"/>
      <c r="B5661" s="42"/>
      <c r="D5661" s="42"/>
      <c r="E5661" s="42"/>
      <c r="O5661" s="42">
        <v>5659.0</v>
      </c>
      <c r="P5661" s="42">
        <v>2766.0</v>
      </c>
      <c r="S5661" s="42">
        <v>2766.0</v>
      </c>
    </row>
    <row r="5662">
      <c r="A5662" s="42"/>
      <c r="B5662" s="42"/>
      <c r="D5662" s="42"/>
      <c r="E5662" s="42"/>
      <c r="O5662" s="42">
        <v>5660.0</v>
      </c>
      <c r="P5662" s="42">
        <v>2871.0</v>
      </c>
      <c r="S5662" s="42">
        <v>2871.0</v>
      </c>
    </row>
    <row r="5663">
      <c r="A5663" s="42"/>
      <c r="B5663" s="42"/>
      <c r="D5663" s="42"/>
      <c r="E5663" s="42"/>
      <c r="O5663" s="42">
        <v>5661.0</v>
      </c>
      <c r="P5663" s="42">
        <v>2406.0</v>
      </c>
      <c r="S5663" s="42">
        <v>2406.0</v>
      </c>
    </row>
    <row r="5664">
      <c r="A5664" s="42"/>
      <c r="B5664" s="42"/>
      <c r="D5664" s="42"/>
      <c r="E5664" s="42"/>
      <c r="O5664" s="42">
        <v>5662.0</v>
      </c>
      <c r="P5664" s="42">
        <v>2631.0</v>
      </c>
      <c r="S5664" s="42">
        <v>2631.0</v>
      </c>
    </row>
    <row r="5665">
      <c r="A5665" s="42"/>
      <c r="B5665" s="42"/>
      <c r="D5665" s="42"/>
      <c r="E5665" s="42"/>
      <c r="O5665" s="42">
        <v>5663.0</v>
      </c>
      <c r="P5665" s="42">
        <v>2853.0</v>
      </c>
      <c r="S5665" s="42">
        <v>2853.0</v>
      </c>
    </row>
    <row r="5666">
      <c r="A5666" s="42"/>
      <c r="B5666" s="42"/>
      <c r="D5666" s="42"/>
      <c r="E5666" s="42"/>
      <c r="O5666" s="42">
        <v>5664.0</v>
      </c>
      <c r="P5666" s="42">
        <v>2548.0</v>
      </c>
      <c r="S5666" s="42">
        <v>2548.0</v>
      </c>
    </row>
    <row r="5667">
      <c r="A5667" s="42"/>
      <c r="B5667" s="42"/>
      <c r="D5667" s="42"/>
      <c r="E5667" s="42"/>
      <c r="O5667" s="42">
        <v>5665.0</v>
      </c>
      <c r="P5667" s="42">
        <v>2369.0</v>
      </c>
      <c r="S5667" s="42">
        <v>2369.0</v>
      </c>
    </row>
    <row r="5668">
      <c r="A5668" s="42"/>
      <c r="B5668" s="42"/>
      <c r="D5668" s="42"/>
      <c r="E5668" s="42"/>
      <c r="O5668" s="42">
        <v>5666.0</v>
      </c>
      <c r="P5668" s="42">
        <v>2728.0</v>
      </c>
      <c r="S5668" s="42">
        <v>2728.0</v>
      </c>
    </row>
    <row r="5669">
      <c r="A5669" s="42"/>
      <c r="B5669" s="42"/>
      <c r="D5669" s="42"/>
      <c r="E5669" s="42"/>
      <c r="O5669" s="42">
        <v>5667.0</v>
      </c>
      <c r="P5669" s="42">
        <v>2756.0</v>
      </c>
      <c r="S5669" s="42">
        <v>2756.0</v>
      </c>
    </row>
    <row r="5670">
      <c r="A5670" s="42"/>
      <c r="B5670" s="42"/>
      <c r="D5670" s="42"/>
      <c r="E5670" s="42"/>
      <c r="O5670" s="42">
        <v>5668.0</v>
      </c>
      <c r="P5670" s="42">
        <v>2478.0</v>
      </c>
      <c r="S5670" s="42">
        <v>2478.0</v>
      </c>
    </row>
    <row r="5671">
      <c r="A5671" s="42"/>
      <c r="B5671" s="42"/>
      <c r="D5671" s="42"/>
      <c r="E5671" s="42"/>
      <c r="O5671" s="42">
        <v>5669.0</v>
      </c>
      <c r="P5671" s="42">
        <v>2055.0</v>
      </c>
      <c r="S5671" s="42">
        <v>2055.0</v>
      </c>
    </row>
    <row r="5672">
      <c r="A5672" s="42"/>
      <c r="B5672" s="42"/>
      <c r="D5672" s="42"/>
      <c r="E5672" s="42"/>
      <c r="O5672" s="42">
        <v>5670.0</v>
      </c>
      <c r="P5672" s="42">
        <v>2599.0</v>
      </c>
      <c r="S5672" s="42">
        <v>2599.0</v>
      </c>
    </row>
    <row r="5673">
      <c r="A5673" s="42"/>
      <c r="B5673" s="42"/>
      <c r="D5673" s="42"/>
      <c r="E5673" s="42"/>
      <c r="O5673" s="42">
        <v>5671.0</v>
      </c>
      <c r="P5673" s="42">
        <v>2261.0</v>
      </c>
      <c r="S5673" s="42">
        <v>2261.0</v>
      </c>
    </row>
    <row r="5674">
      <c r="A5674" s="42"/>
      <c r="B5674" s="42"/>
      <c r="D5674" s="42"/>
      <c r="E5674" s="42"/>
      <c r="O5674" s="42">
        <v>5672.0</v>
      </c>
      <c r="P5674" s="42">
        <v>2815.0</v>
      </c>
      <c r="S5674" s="42">
        <v>2815.0</v>
      </c>
    </row>
    <row r="5675">
      <c r="A5675" s="42"/>
      <c r="B5675" s="42"/>
      <c r="D5675" s="42"/>
      <c r="E5675" s="42"/>
      <c r="O5675" s="42">
        <v>5673.0</v>
      </c>
      <c r="P5675" s="42">
        <v>2996.0</v>
      </c>
      <c r="S5675" s="42">
        <v>2996.0</v>
      </c>
    </row>
    <row r="5676">
      <c r="A5676" s="42"/>
      <c r="B5676" s="42"/>
      <c r="D5676" s="42"/>
      <c r="E5676" s="42"/>
      <c r="O5676" s="42">
        <v>5674.0</v>
      </c>
      <c r="P5676" s="42">
        <v>3526.0</v>
      </c>
      <c r="S5676" s="42">
        <v>3526.0</v>
      </c>
    </row>
    <row r="5677">
      <c r="A5677" s="42"/>
      <c r="B5677" s="42"/>
      <c r="D5677" s="42"/>
      <c r="E5677" s="42"/>
      <c r="O5677" s="42">
        <v>5675.0</v>
      </c>
      <c r="P5677" s="42">
        <v>3145.0</v>
      </c>
      <c r="S5677" s="42">
        <v>3145.0</v>
      </c>
    </row>
    <row r="5678">
      <c r="A5678" s="42"/>
      <c r="B5678" s="42"/>
      <c r="D5678" s="42"/>
      <c r="E5678" s="42"/>
      <c r="O5678" s="42">
        <v>5676.0</v>
      </c>
      <c r="P5678" s="42">
        <v>3018.0</v>
      </c>
      <c r="S5678" s="42">
        <v>3018.0</v>
      </c>
    </row>
    <row r="5679">
      <c r="A5679" s="42"/>
      <c r="B5679" s="42"/>
      <c r="D5679" s="42"/>
      <c r="E5679" s="42"/>
      <c r="O5679" s="42">
        <v>5677.0</v>
      </c>
      <c r="P5679" s="42">
        <v>2693.0</v>
      </c>
      <c r="S5679" s="42">
        <v>2693.0</v>
      </c>
    </row>
    <row r="5680">
      <c r="A5680" s="42"/>
      <c r="B5680" s="42"/>
      <c r="D5680" s="42"/>
      <c r="E5680" s="42"/>
      <c r="O5680" s="42">
        <v>5678.0</v>
      </c>
      <c r="P5680" s="42">
        <v>3437.0</v>
      </c>
      <c r="S5680" s="42">
        <v>3437.0</v>
      </c>
    </row>
    <row r="5681">
      <c r="A5681" s="42"/>
      <c r="B5681" s="42"/>
      <c r="D5681" s="42"/>
      <c r="E5681" s="42"/>
      <c r="O5681" s="42">
        <v>5679.0</v>
      </c>
      <c r="P5681" s="42">
        <v>3613.0</v>
      </c>
      <c r="S5681" s="42">
        <v>3613.0</v>
      </c>
    </row>
    <row r="5682">
      <c r="A5682" s="42"/>
      <c r="B5682" s="42"/>
      <c r="D5682" s="42"/>
      <c r="E5682" s="42"/>
      <c r="O5682" s="42">
        <v>5680.0</v>
      </c>
      <c r="P5682" s="42">
        <v>3448.0</v>
      </c>
      <c r="S5682" s="42">
        <v>3448.0</v>
      </c>
    </row>
    <row r="5683">
      <c r="A5683" s="42"/>
      <c r="B5683" s="42"/>
      <c r="D5683" s="42"/>
      <c r="E5683" s="42"/>
      <c r="O5683" s="42">
        <v>5681.0</v>
      </c>
      <c r="P5683" s="42">
        <v>3853.0</v>
      </c>
      <c r="S5683" s="42">
        <v>3853.0</v>
      </c>
    </row>
    <row r="5684">
      <c r="A5684" s="42"/>
      <c r="B5684" s="42"/>
      <c r="D5684" s="42"/>
      <c r="E5684" s="42"/>
      <c r="O5684" s="42">
        <v>5682.0</v>
      </c>
      <c r="P5684" s="42">
        <v>4105.0</v>
      </c>
      <c r="S5684" s="42">
        <v>4105.0</v>
      </c>
    </row>
    <row r="5685">
      <c r="A5685" s="42"/>
      <c r="B5685" s="42"/>
      <c r="D5685" s="42"/>
      <c r="E5685" s="42"/>
      <c r="O5685" s="42">
        <v>5683.0</v>
      </c>
      <c r="P5685" s="42">
        <v>4271.0</v>
      </c>
      <c r="S5685" s="42">
        <v>4271.0</v>
      </c>
    </row>
    <row r="5686">
      <c r="A5686" s="42"/>
      <c r="B5686" s="42"/>
      <c r="D5686" s="42"/>
      <c r="E5686" s="42"/>
      <c r="O5686" s="42">
        <v>5684.0</v>
      </c>
      <c r="P5686" s="42">
        <v>4149.0</v>
      </c>
      <c r="S5686" s="42">
        <v>4149.0</v>
      </c>
    </row>
    <row r="5687">
      <c r="A5687" s="42"/>
      <c r="B5687" s="42"/>
      <c r="D5687" s="42"/>
      <c r="E5687" s="42"/>
      <c r="O5687" s="42">
        <v>5685.0</v>
      </c>
      <c r="P5687" s="42">
        <v>4069.0</v>
      </c>
      <c r="S5687" s="42">
        <v>4069.0</v>
      </c>
    </row>
    <row r="5688">
      <c r="A5688" s="42"/>
      <c r="B5688" s="42"/>
      <c r="D5688" s="42"/>
      <c r="E5688" s="42"/>
      <c r="O5688" s="42">
        <v>5686.0</v>
      </c>
      <c r="P5688" s="42">
        <v>4310.0</v>
      </c>
      <c r="S5688" s="42">
        <v>4310.0</v>
      </c>
    </row>
    <row r="5689">
      <c r="A5689" s="42"/>
      <c r="B5689" s="42"/>
      <c r="D5689" s="42"/>
      <c r="E5689" s="42"/>
      <c r="O5689" s="42">
        <v>5687.0</v>
      </c>
      <c r="P5689" s="42">
        <v>4744.0</v>
      </c>
      <c r="S5689" s="42">
        <v>4744.0</v>
      </c>
    </row>
    <row r="5690">
      <c r="A5690" s="42"/>
      <c r="B5690" s="42"/>
      <c r="D5690" s="42"/>
      <c r="E5690" s="42"/>
      <c r="O5690" s="42">
        <v>5688.0</v>
      </c>
      <c r="P5690" s="42">
        <v>4574.0</v>
      </c>
      <c r="S5690" s="42">
        <v>4574.0</v>
      </c>
    </row>
    <row r="5691">
      <c r="A5691" s="42"/>
      <c r="B5691" s="42"/>
      <c r="D5691" s="42"/>
      <c r="E5691" s="42"/>
      <c r="O5691" s="42">
        <v>5689.0</v>
      </c>
      <c r="P5691" s="42">
        <v>4991.0</v>
      </c>
      <c r="S5691" s="42">
        <v>4991.0</v>
      </c>
    </row>
    <row r="5692">
      <c r="A5692" s="42"/>
      <c r="B5692" s="42"/>
      <c r="D5692" s="42"/>
      <c r="E5692" s="42"/>
      <c r="O5692" s="42">
        <v>5690.0</v>
      </c>
      <c r="P5692" s="42">
        <v>5197.0</v>
      </c>
      <c r="S5692" s="42">
        <v>5197.0</v>
      </c>
    </row>
    <row r="5693">
      <c r="A5693" s="42"/>
      <c r="B5693" s="42"/>
      <c r="D5693" s="42"/>
      <c r="E5693" s="42"/>
      <c r="O5693" s="42">
        <v>5691.0</v>
      </c>
      <c r="P5693" s="42">
        <v>5784.0</v>
      </c>
      <c r="S5693" s="42">
        <v>5784.0</v>
      </c>
    </row>
    <row r="5694">
      <c r="A5694" s="42"/>
      <c r="B5694" s="42"/>
      <c r="D5694" s="42"/>
      <c r="E5694" s="42"/>
      <c r="O5694" s="42">
        <v>5692.0</v>
      </c>
      <c r="P5694" s="42">
        <v>5065.0</v>
      </c>
      <c r="S5694" s="42">
        <v>5065.0</v>
      </c>
    </row>
    <row r="5695">
      <c r="A5695" s="42"/>
      <c r="B5695" s="42"/>
      <c r="D5695" s="42"/>
      <c r="E5695" s="42"/>
      <c r="O5695" s="42">
        <v>5693.0</v>
      </c>
      <c r="P5695" s="42">
        <v>5680.0</v>
      </c>
      <c r="S5695" s="42">
        <v>5680.0</v>
      </c>
    </row>
    <row r="5696">
      <c r="A5696" s="42"/>
      <c r="B5696" s="42"/>
      <c r="D5696" s="42"/>
      <c r="E5696" s="42"/>
      <c r="O5696" s="42">
        <v>5694.0</v>
      </c>
      <c r="P5696" s="42">
        <v>4595.0</v>
      </c>
      <c r="S5696" s="42">
        <v>4595.0</v>
      </c>
    </row>
    <row r="5697">
      <c r="A5697" s="42"/>
      <c r="B5697" s="42"/>
      <c r="D5697" s="42"/>
      <c r="E5697" s="42"/>
      <c r="O5697" s="42">
        <v>5695.0</v>
      </c>
      <c r="P5697" s="42">
        <v>4632.0</v>
      </c>
      <c r="S5697" s="42">
        <v>4632.0</v>
      </c>
    </row>
    <row r="5698">
      <c r="A5698" s="42"/>
      <c r="B5698" s="42"/>
      <c r="D5698" s="42"/>
      <c r="E5698" s="42"/>
      <c r="O5698" s="42">
        <v>5696.0</v>
      </c>
      <c r="P5698" s="42">
        <v>4612.0</v>
      </c>
      <c r="S5698" s="42">
        <v>4612.0</v>
      </c>
    </row>
    <row r="5699">
      <c r="A5699" s="42"/>
      <c r="B5699" s="42"/>
      <c r="D5699" s="42"/>
      <c r="E5699" s="42"/>
      <c r="O5699" s="42">
        <v>5697.0</v>
      </c>
      <c r="P5699" s="42">
        <v>4153.0</v>
      </c>
      <c r="S5699" s="42">
        <v>4153.0</v>
      </c>
    </row>
    <row r="5700">
      <c r="A5700" s="42"/>
      <c r="B5700" s="42"/>
      <c r="D5700" s="42"/>
      <c r="E5700" s="42"/>
      <c r="O5700" s="42">
        <v>5698.0</v>
      </c>
      <c r="P5700" s="42">
        <v>3741.0</v>
      </c>
      <c r="S5700" s="42">
        <v>3741.0</v>
      </c>
    </row>
    <row r="5701">
      <c r="A5701" s="42"/>
      <c r="B5701" s="42"/>
      <c r="D5701" s="42"/>
      <c r="E5701" s="42"/>
      <c r="O5701" s="42">
        <v>5699.0</v>
      </c>
      <c r="P5701" s="42">
        <v>3336.0</v>
      </c>
      <c r="S5701" s="42">
        <v>3336.0</v>
      </c>
    </row>
    <row r="5702">
      <c r="A5702" s="42"/>
      <c r="B5702" s="42"/>
      <c r="D5702" s="42"/>
      <c r="E5702" s="42"/>
      <c r="O5702" s="42">
        <v>5700.0</v>
      </c>
      <c r="P5702" s="42">
        <v>3473.0</v>
      </c>
      <c r="S5702" s="42">
        <v>3473.0</v>
      </c>
    </row>
    <row r="5703">
      <c r="A5703" s="42"/>
      <c r="B5703" s="42"/>
      <c r="D5703" s="42"/>
      <c r="E5703" s="42"/>
      <c r="O5703" s="42">
        <v>5701.0</v>
      </c>
      <c r="P5703" s="42">
        <v>2704.0</v>
      </c>
      <c r="S5703" s="42">
        <v>2704.0</v>
      </c>
    </row>
    <row r="5704">
      <c r="A5704" s="42"/>
      <c r="B5704" s="42"/>
      <c r="D5704" s="42"/>
      <c r="E5704" s="42"/>
      <c r="O5704" s="42">
        <v>5702.0</v>
      </c>
      <c r="P5704" s="42">
        <v>2394.0</v>
      </c>
      <c r="S5704" s="42">
        <v>2394.0</v>
      </c>
    </row>
    <row r="5705">
      <c r="A5705" s="42"/>
      <c r="B5705" s="42"/>
      <c r="D5705" s="42"/>
      <c r="E5705" s="42"/>
      <c r="O5705" s="42">
        <v>5703.0</v>
      </c>
      <c r="P5705" s="42">
        <v>2767.0</v>
      </c>
      <c r="S5705" s="42">
        <v>2767.0</v>
      </c>
    </row>
    <row r="5706">
      <c r="A5706" s="42"/>
      <c r="B5706" s="42"/>
      <c r="D5706" s="42"/>
      <c r="E5706" s="42"/>
      <c r="O5706" s="42">
        <v>5704.0</v>
      </c>
      <c r="P5706" s="42">
        <v>2840.0</v>
      </c>
      <c r="S5706" s="42">
        <v>2840.0</v>
      </c>
    </row>
    <row r="5707">
      <c r="A5707" s="42"/>
      <c r="B5707" s="42"/>
      <c r="D5707" s="42"/>
      <c r="E5707" s="42"/>
      <c r="O5707" s="42">
        <v>5705.0</v>
      </c>
      <c r="P5707" s="42">
        <v>2831.0</v>
      </c>
      <c r="S5707" s="42">
        <v>2831.0</v>
      </c>
    </row>
    <row r="5708">
      <c r="A5708" s="42"/>
      <c r="B5708" s="42"/>
      <c r="D5708" s="42"/>
      <c r="E5708" s="42"/>
      <c r="O5708" s="42">
        <v>5706.0</v>
      </c>
      <c r="P5708" s="42">
        <v>2421.0</v>
      </c>
      <c r="S5708" s="42">
        <v>2421.0</v>
      </c>
    </row>
    <row r="5709">
      <c r="A5709" s="42"/>
      <c r="B5709" s="42"/>
      <c r="D5709" s="42"/>
      <c r="E5709" s="42"/>
      <c r="O5709" s="42">
        <v>5707.0</v>
      </c>
      <c r="P5709" s="42">
        <v>2703.0</v>
      </c>
      <c r="S5709" s="42">
        <v>2703.0</v>
      </c>
    </row>
    <row r="5710">
      <c r="A5710" s="42"/>
      <c r="B5710" s="42"/>
      <c r="D5710" s="42"/>
      <c r="E5710" s="42"/>
      <c r="O5710" s="42">
        <v>5708.0</v>
      </c>
      <c r="P5710" s="42">
        <v>2657.0</v>
      </c>
      <c r="S5710" s="42">
        <v>2657.0</v>
      </c>
    </row>
    <row r="5711">
      <c r="A5711" s="42"/>
      <c r="B5711" s="42"/>
      <c r="D5711" s="42"/>
      <c r="E5711" s="42"/>
      <c r="O5711" s="42">
        <v>5709.0</v>
      </c>
      <c r="P5711" s="42">
        <v>2335.0</v>
      </c>
      <c r="S5711" s="42">
        <v>2335.0</v>
      </c>
    </row>
    <row r="5712">
      <c r="A5712" s="42"/>
      <c r="B5712" s="42"/>
      <c r="D5712" s="42"/>
      <c r="E5712" s="42"/>
      <c r="O5712" s="42">
        <v>5710.0</v>
      </c>
      <c r="P5712" s="42">
        <v>1952.0</v>
      </c>
      <c r="S5712" s="42">
        <v>1952.0</v>
      </c>
    </row>
    <row r="5713">
      <c r="A5713" s="42"/>
      <c r="B5713" s="42"/>
      <c r="D5713" s="42"/>
      <c r="E5713" s="42"/>
      <c r="O5713" s="42">
        <v>5711.0</v>
      </c>
      <c r="P5713" s="42">
        <v>2143.0</v>
      </c>
      <c r="S5713" s="42">
        <v>2143.0</v>
      </c>
    </row>
    <row r="5714">
      <c r="A5714" s="42"/>
      <c r="B5714" s="42"/>
      <c r="D5714" s="42"/>
      <c r="E5714" s="42"/>
      <c r="O5714" s="42">
        <v>5712.0</v>
      </c>
      <c r="P5714" s="42">
        <v>2225.0</v>
      </c>
      <c r="S5714" s="42">
        <v>2225.0</v>
      </c>
    </row>
    <row r="5715">
      <c r="A5715" s="42"/>
      <c r="B5715" s="42"/>
      <c r="D5715" s="42"/>
      <c r="E5715" s="42"/>
      <c r="O5715" s="42">
        <v>5713.0</v>
      </c>
      <c r="P5715" s="42">
        <v>2213.0</v>
      </c>
      <c r="S5715" s="42">
        <v>2213.0</v>
      </c>
    </row>
    <row r="5716">
      <c r="A5716" s="42"/>
      <c r="B5716" s="42"/>
      <c r="D5716" s="42"/>
      <c r="E5716" s="42"/>
      <c r="O5716" s="42">
        <v>5714.0</v>
      </c>
      <c r="P5716" s="42">
        <v>1734.0</v>
      </c>
      <c r="S5716" s="42">
        <v>1734.0</v>
      </c>
    </row>
    <row r="5717">
      <c r="A5717" s="42"/>
      <c r="B5717" s="42"/>
      <c r="D5717" s="42"/>
      <c r="E5717" s="42"/>
      <c r="O5717" s="42">
        <v>5715.0</v>
      </c>
      <c r="P5717" s="42">
        <v>1646.0</v>
      </c>
      <c r="S5717" s="42">
        <v>1646.0</v>
      </c>
    </row>
    <row r="5718">
      <c r="A5718" s="42"/>
      <c r="B5718" s="42"/>
      <c r="D5718" s="42"/>
      <c r="E5718" s="42"/>
      <c r="O5718" s="42">
        <v>5716.0</v>
      </c>
      <c r="P5718" s="42">
        <v>1811.0</v>
      </c>
      <c r="S5718" s="42">
        <v>1811.0</v>
      </c>
    </row>
    <row r="5719">
      <c r="A5719" s="42"/>
      <c r="B5719" s="42"/>
      <c r="D5719" s="42"/>
      <c r="E5719" s="42"/>
      <c r="O5719" s="42">
        <v>5717.0</v>
      </c>
      <c r="P5719" s="42">
        <v>1721.0</v>
      </c>
      <c r="S5719" s="42">
        <v>1721.0</v>
      </c>
    </row>
    <row r="5720">
      <c r="A5720" s="42"/>
      <c r="B5720" s="42"/>
      <c r="D5720" s="42"/>
      <c r="E5720" s="42"/>
      <c r="O5720" s="42">
        <v>5718.0</v>
      </c>
      <c r="P5720" s="42">
        <v>1833.0</v>
      </c>
      <c r="S5720" s="42">
        <v>1833.0</v>
      </c>
    </row>
    <row r="5721">
      <c r="A5721" s="42"/>
      <c r="B5721" s="42"/>
      <c r="D5721" s="42"/>
      <c r="E5721" s="42"/>
      <c r="O5721" s="42">
        <v>5719.0</v>
      </c>
      <c r="P5721" s="42">
        <v>1953.0</v>
      </c>
      <c r="S5721" s="42">
        <v>1953.0</v>
      </c>
    </row>
    <row r="5722">
      <c r="A5722" s="42"/>
      <c r="B5722" s="42"/>
      <c r="D5722" s="42"/>
      <c r="E5722" s="42"/>
      <c r="O5722" s="42">
        <v>5720.0</v>
      </c>
      <c r="P5722" s="42">
        <v>2210.0</v>
      </c>
      <c r="S5722" s="42">
        <v>2210.0</v>
      </c>
    </row>
    <row r="5723">
      <c r="A5723" s="42"/>
      <c r="B5723" s="42"/>
      <c r="D5723" s="42"/>
      <c r="E5723" s="42"/>
      <c r="O5723" s="42">
        <v>5721.0</v>
      </c>
      <c r="P5723" s="42">
        <v>1940.0</v>
      </c>
      <c r="S5723" s="42">
        <v>1940.0</v>
      </c>
    </row>
    <row r="5724">
      <c r="A5724" s="42"/>
      <c r="B5724" s="42"/>
      <c r="D5724" s="42"/>
      <c r="E5724" s="42"/>
      <c r="O5724" s="42">
        <v>5722.0</v>
      </c>
      <c r="P5724" s="42">
        <v>2122.0</v>
      </c>
      <c r="S5724" s="42">
        <v>2122.0</v>
      </c>
    </row>
    <row r="5725">
      <c r="A5725" s="42"/>
      <c r="B5725" s="42"/>
      <c r="D5725" s="42"/>
      <c r="E5725" s="42"/>
      <c r="O5725" s="42">
        <v>5723.0</v>
      </c>
      <c r="P5725" s="42">
        <v>2481.0</v>
      </c>
      <c r="S5725" s="42">
        <v>2481.0</v>
      </c>
    </row>
    <row r="5726">
      <c r="A5726" s="42"/>
      <c r="B5726" s="42"/>
      <c r="D5726" s="42"/>
      <c r="E5726" s="42"/>
      <c r="O5726" s="42">
        <v>5724.0</v>
      </c>
      <c r="P5726" s="42">
        <v>2128.0</v>
      </c>
      <c r="S5726" s="42">
        <v>2128.0</v>
      </c>
    </row>
    <row r="5727">
      <c r="A5727" s="42"/>
      <c r="B5727" s="42"/>
      <c r="D5727" s="42"/>
      <c r="E5727" s="42"/>
      <c r="O5727" s="42">
        <v>5725.0</v>
      </c>
      <c r="P5727" s="42">
        <v>2336.0</v>
      </c>
      <c r="S5727" s="42">
        <v>2336.0</v>
      </c>
    </row>
    <row r="5728">
      <c r="A5728" s="42"/>
      <c r="B5728" s="42"/>
      <c r="D5728" s="42"/>
      <c r="E5728" s="42"/>
      <c r="O5728" s="42">
        <v>5726.0</v>
      </c>
      <c r="P5728" s="42">
        <v>2401.0</v>
      </c>
      <c r="S5728" s="42">
        <v>2401.0</v>
      </c>
    </row>
    <row r="5729">
      <c r="A5729" s="42"/>
      <c r="B5729" s="42"/>
      <c r="D5729" s="42"/>
      <c r="E5729" s="42"/>
      <c r="O5729" s="42">
        <v>5727.0</v>
      </c>
      <c r="P5729" s="42">
        <v>2164.0</v>
      </c>
      <c r="S5729" s="42">
        <v>2164.0</v>
      </c>
    </row>
    <row r="5730">
      <c r="A5730" s="42"/>
      <c r="B5730" s="42"/>
      <c r="D5730" s="42"/>
      <c r="E5730" s="42"/>
      <c r="O5730" s="42">
        <v>5728.0</v>
      </c>
      <c r="P5730" s="42">
        <v>2205.0</v>
      </c>
      <c r="S5730" s="42">
        <v>2205.0</v>
      </c>
    </row>
    <row r="5731">
      <c r="A5731" s="42"/>
      <c r="B5731" s="42"/>
      <c r="D5731" s="42"/>
      <c r="E5731" s="42"/>
      <c r="O5731" s="42">
        <v>5729.0</v>
      </c>
      <c r="P5731" s="42">
        <v>2159.0</v>
      </c>
      <c r="S5731" s="42">
        <v>2159.0</v>
      </c>
    </row>
    <row r="5732">
      <c r="A5732" s="42"/>
      <c r="B5732" s="42"/>
      <c r="D5732" s="42"/>
      <c r="E5732" s="42"/>
      <c r="O5732" s="42">
        <v>5730.0</v>
      </c>
      <c r="P5732" s="42">
        <v>2230.0</v>
      </c>
      <c r="S5732" s="42">
        <v>2230.0</v>
      </c>
    </row>
    <row r="5733">
      <c r="A5733" s="42"/>
      <c r="B5733" s="42"/>
      <c r="D5733" s="42"/>
      <c r="E5733" s="42"/>
      <c r="O5733" s="42">
        <v>5731.0</v>
      </c>
      <c r="P5733" s="42">
        <v>2512.0</v>
      </c>
      <c r="S5733" s="42">
        <v>2512.0</v>
      </c>
    </row>
    <row r="5734">
      <c r="A5734" s="42"/>
      <c r="B5734" s="42"/>
      <c r="D5734" s="42"/>
      <c r="E5734" s="42"/>
      <c r="O5734" s="42">
        <v>5732.0</v>
      </c>
      <c r="P5734" s="42">
        <v>2472.0</v>
      </c>
      <c r="S5734" s="42">
        <v>2472.0</v>
      </c>
    </row>
    <row r="5735">
      <c r="A5735" s="42"/>
      <c r="B5735" s="42"/>
      <c r="D5735" s="42"/>
      <c r="E5735" s="42"/>
      <c r="O5735" s="42">
        <v>5733.0</v>
      </c>
      <c r="P5735" s="42">
        <v>2412.0</v>
      </c>
      <c r="S5735" s="42">
        <v>2412.0</v>
      </c>
    </row>
    <row r="5736">
      <c r="A5736" s="42"/>
      <c r="B5736" s="42"/>
      <c r="D5736" s="42"/>
      <c r="E5736" s="42"/>
      <c r="O5736" s="42">
        <v>5734.0</v>
      </c>
      <c r="P5736" s="42">
        <v>2697.0</v>
      </c>
      <c r="S5736" s="42">
        <v>2697.0</v>
      </c>
    </row>
    <row r="5737">
      <c r="A5737" s="42"/>
      <c r="B5737" s="42"/>
      <c r="D5737" s="42"/>
      <c r="E5737" s="42"/>
      <c r="O5737" s="42">
        <v>5735.0</v>
      </c>
      <c r="P5737" s="42">
        <v>2892.0</v>
      </c>
      <c r="S5737" s="42">
        <v>2892.0</v>
      </c>
    </row>
    <row r="5738">
      <c r="A5738" s="42"/>
      <c r="B5738" s="42"/>
      <c r="D5738" s="42"/>
      <c r="E5738" s="42"/>
      <c r="O5738" s="42">
        <v>5736.0</v>
      </c>
      <c r="P5738" s="42">
        <v>2575.0</v>
      </c>
      <c r="S5738" s="42">
        <v>2575.0</v>
      </c>
    </row>
    <row r="5739">
      <c r="A5739" s="42"/>
      <c r="B5739" s="42"/>
      <c r="D5739" s="42"/>
      <c r="E5739" s="42"/>
      <c r="O5739" s="42">
        <v>5737.0</v>
      </c>
      <c r="P5739" s="42">
        <v>2033.0</v>
      </c>
      <c r="S5739" s="42">
        <v>2033.0</v>
      </c>
    </row>
    <row r="5740">
      <c r="A5740" s="42"/>
      <c r="B5740" s="42"/>
      <c r="D5740" s="42"/>
      <c r="E5740" s="42"/>
      <c r="O5740" s="42">
        <v>5738.0</v>
      </c>
      <c r="P5740" s="42">
        <v>2245.0</v>
      </c>
      <c r="S5740" s="42">
        <v>2245.0</v>
      </c>
    </row>
    <row r="5741">
      <c r="A5741" s="42"/>
      <c r="B5741" s="42"/>
      <c r="D5741" s="42"/>
      <c r="E5741" s="42"/>
      <c r="O5741" s="42">
        <v>5739.0</v>
      </c>
      <c r="P5741" s="42">
        <v>2043.0</v>
      </c>
      <c r="S5741" s="42">
        <v>2043.0</v>
      </c>
    </row>
    <row r="5742">
      <c r="A5742" s="42"/>
      <c r="B5742" s="42"/>
      <c r="D5742" s="42"/>
      <c r="E5742" s="42"/>
      <c r="O5742" s="42">
        <v>5740.0</v>
      </c>
      <c r="P5742" s="42">
        <v>1962.0</v>
      </c>
      <c r="S5742" s="42">
        <v>1962.0</v>
      </c>
    </row>
    <row r="5743">
      <c r="A5743" s="42"/>
      <c r="B5743" s="42"/>
      <c r="D5743" s="42"/>
      <c r="E5743" s="42"/>
      <c r="O5743" s="42">
        <v>5741.0</v>
      </c>
      <c r="P5743" s="42">
        <v>1852.0</v>
      </c>
      <c r="S5743" s="42">
        <v>1852.0</v>
      </c>
    </row>
    <row r="5744">
      <c r="A5744" s="42"/>
      <c r="B5744" s="42"/>
      <c r="D5744" s="42"/>
      <c r="E5744" s="42"/>
      <c r="O5744" s="42">
        <v>5742.0</v>
      </c>
      <c r="P5744" s="42">
        <v>2694.0</v>
      </c>
      <c r="S5744" s="42">
        <v>2694.0</v>
      </c>
    </row>
    <row r="5745">
      <c r="A5745" s="42"/>
      <c r="B5745" s="42"/>
      <c r="D5745" s="42"/>
      <c r="E5745" s="42"/>
      <c r="O5745" s="42">
        <v>5743.0</v>
      </c>
      <c r="P5745" s="42">
        <v>2303.0</v>
      </c>
      <c r="S5745" s="42">
        <v>2303.0</v>
      </c>
    </row>
    <row r="5746">
      <c r="A5746" s="42"/>
      <c r="B5746" s="42"/>
      <c r="D5746" s="42"/>
      <c r="E5746" s="42"/>
      <c r="O5746" s="42">
        <v>5744.0</v>
      </c>
      <c r="P5746" s="42">
        <v>2536.0</v>
      </c>
      <c r="S5746" s="42">
        <v>2536.0</v>
      </c>
    </row>
    <row r="5747">
      <c r="A5747" s="42"/>
      <c r="B5747" s="42"/>
      <c r="D5747" s="42"/>
      <c r="E5747" s="42"/>
      <c r="O5747" s="42">
        <v>5745.0</v>
      </c>
      <c r="P5747" s="42">
        <v>3366.0</v>
      </c>
      <c r="S5747" s="42">
        <v>3366.0</v>
      </c>
    </row>
    <row r="5748">
      <c r="A5748" s="42"/>
      <c r="B5748" s="42"/>
      <c r="D5748" s="42"/>
      <c r="E5748" s="42"/>
      <c r="O5748" s="42">
        <v>5746.0</v>
      </c>
      <c r="P5748" s="42">
        <v>3054.0</v>
      </c>
      <c r="S5748" s="42">
        <v>3054.0</v>
      </c>
    </row>
    <row r="5749">
      <c r="A5749" s="42"/>
      <c r="B5749" s="42"/>
      <c r="D5749" s="42"/>
      <c r="E5749" s="42"/>
      <c r="O5749" s="42">
        <v>5747.0</v>
      </c>
      <c r="P5749" s="42">
        <v>3231.0</v>
      </c>
      <c r="S5749" s="42">
        <v>3231.0</v>
      </c>
    </row>
    <row r="5750">
      <c r="A5750" s="42"/>
      <c r="B5750" s="42"/>
      <c r="D5750" s="42"/>
      <c r="E5750" s="42"/>
      <c r="O5750" s="42">
        <v>5748.0</v>
      </c>
      <c r="P5750" s="42">
        <v>2995.0</v>
      </c>
      <c r="S5750" s="42">
        <v>2995.0</v>
      </c>
    </row>
    <row r="5751">
      <c r="A5751" s="42"/>
      <c r="B5751" s="42"/>
      <c r="D5751" s="42"/>
      <c r="E5751" s="42"/>
      <c r="O5751" s="42">
        <v>5749.0</v>
      </c>
      <c r="P5751" s="42">
        <v>3242.0</v>
      </c>
      <c r="S5751" s="42">
        <v>3242.0</v>
      </c>
    </row>
    <row r="5752">
      <c r="A5752" s="42"/>
      <c r="B5752" s="42"/>
      <c r="D5752" s="42"/>
      <c r="E5752" s="42"/>
      <c r="O5752" s="42">
        <v>5750.0</v>
      </c>
      <c r="P5752" s="42">
        <v>2728.0</v>
      </c>
      <c r="S5752" s="42">
        <v>2728.0</v>
      </c>
    </row>
    <row r="5753">
      <c r="A5753" s="42"/>
      <c r="B5753" s="42"/>
      <c r="D5753" s="42"/>
      <c r="E5753" s="42"/>
      <c r="O5753" s="42">
        <v>5751.0</v>
      </c>
      <c r="P5753" s="42">
        <v>2616.0</v>
      </c>
      <c r="S5753" s="42">
        <v>2616.0</v>
      </c>
    </row>
    <row r="5754">
      <c r="A5754" s="42"/>
      <c r="B5754" s="42"/>
      <c r="D5754" s="42"/>
      <c r="E5754" s="42"/>
      <c r="O5754" s="42">
        <v>5752.0</v>
      </c>
      <c r="P5754" s="42">
        <v>2961.0</v>
      </c>
      <c r="S5754" s="42">
        <v>2961.0</v>
      </c>
    </row>
    <row r="5755">
      <c r="A5755" s="42"/>
      <c r="B5755" s="42"/>
      <c r="D5755" s="42"/>
      <c r="E5755" s="42"/>
      <c r="O5755" s="42">
        <v>5753.0</v>
      </c>
      <c r="P5755" s="42">
        <v>2927.0</v>
      </c>
      <c r="S5755" s="42">
        <v>2927.0</v>
      </c>
    </row>
    <row r="5756">
      <c r="A5756" s="42"/>
      <c r="B5756" s="42"/>
      <c r="D5756" s="42"/>
      <c r="E5756" s="42"/>
      <c r="O5756" s="42">
        <v>5754.0</v>
      </c>
      <c r="P5756" s="42">
        <v>2641.0</v>
      </c>
      <c r="S5756" s="42">
        <v>2641.0</v>
      </c>
    </row>
    <row r="5757">
      <c r="A5757" s="42"/>
      <c r="B5757" s="42"/>
      <c r="D5757" s="42"/>
      <c r="E5757" s="42"/>
      <c r="O5757" s="42">
        <v>5755.0</v>
      </c>
      <c r="P5757" s="42">
        <v>2468.0</v>
      </c>
      <c r="S5757" s="42">
        <v>2468.0</v>
      </c>
    </row>
    <row r="5758">
      <c r="A5758" s="42"/>
      <c r="B5758" s="42"/>
      <c r="D5758" s="42"/>
      <c r="E5758" s="42"/>
      <c r="O5758" s="42">
        <v>5756.0</v>
      </c>
      <c r="P5758" s="42">
        <v>2513.0</v>
      </c>
      <c r="S5758" s="42">
        <v>2513.0</v>
      </c>
    </row>
    <row r="5759">
      <c r="A5759" s="42"/>
      <c r="B5759" s="42"/>
      <c r="D5759" s="42"/>
      <c r="E5759" s="42"/>
      <c r="O5759" s="42">
        <v>5757.0</v>
      </c>
      <c r="P5759" s="42">
        <v>3144.0</v>
      </c>
      <c r="S5759" s="42">
        <v>3144.0</v>
      </c>
    </row>
    <row r="5760">
      <c r="A5760" s="42"/>
      <c r="B5760" s="42"/>
      <c r="D5760" s="42"/>
      <c r="E5760" s="42"/>
      <c r="O5760" s="42">
        <v>5758.0</v>
      </c>
      <c r="P5760" s="42">
        <v>3045.0</v>
      </c>
      <c r="S5760" s="42">
        <v>3045.0</v>
      </c>
    </row>
    <row r="5761">
      <c r="A5761" s="42"/>
      <c r="B5761" s="42"/>
      <c r="D5761" s="42"/>
      <c r="E5761" s="42"/>
      <c r="O5761" s="42">
        <v>5759.0</v>
      </c>
      <c r="P5761" s="42">
        <v>2278.0</v>
      </c>
      <c r="S5761" s="42">
        <v>2278.0</v>
      </c>
    </row>
    <row r="5762">
      <c r="A5762" s="42"/>
      <c r="B5762" s="42"/>
      <c r="D5762" s="42"/>
      <c r="E5762" s="42"/>
      <c r="O5762" s="42">
        <v>5760.0</v>
      </c>
      <c r="P5762" s="42">
        <v>2014.0</v>
      </c>
      <c r="S5762" s="42">
        <v>2014.0</v>
      </c>
    </row>
    <row r="5763">
      <c r="A5763" s="42"/>
      <c r="B5763" s="42"/>
      <c r="D5763" s="42"/>
      <c r="E5763" s="42"/>
      <c r="O5763" s="42">
        <v>5761.0</v>
      </c>
      <c r="P5763" s="42">
        <v>2414.0</v>
      </c>
      <c r="S5763" s="42">
        <v>2414.0</v>
      </c>
    </row>
    <row r="5764">
      <c r="A5764" s="42"/>
      <c r="B5764" s="42"/>
      <c r="D5764" s="42"/>
      <c r="E5764" s="42"/>
      <c r="O5764" s="42">
        <v>5762.0</v>
      </c>
      <c r="P5764" s="42">
        <v>1985.0</v>
      </c>
      <c r="S5764" s="42">
        <v>1985.0</v>
      </c>
    </row>
    <row r="5765">
      <c r="A5765" s="42"/>
      <c r="B5765" s="42"/>
      <c r="D5765" s="42"/>
      <c r="E5765" s="42"/>
      <c r="O5765" s="42">
        <v>5763.0</v>
      </c>
      <c r="P5765" s="42">
        <v>1785.0</v>
      </c>
      <c r="S5765" s="42">
        <v>1785.0</v>
      </c>
    </row>
    <row r="5766">
      <c r="A5766" s="42"/>
      <c r="B5766" s="42"/>
      <c r="D5766" s="42"/>
      <c r="E5766" s="42"/>
      <c r="O5766" s="42">
        <v>5764.0</v>
      </c>
      <c r="P5766" s="42">
        <v>1555.0</v>
      </c>
      <c r="S5766" s="42">
        <v>1555.0</v>
      </c>
    </row>
    <row r="5767">
      <c r="A5767" s="42"/>
      <c r="B5767" s="42"/>
      <c r="D5767" s="42"/>
      <c r="E5767" s="42"/>
      <c r="O5767" s="42">
        <v>5765.0</v>
      </c>
      <c r="P5767" s="42">
        <v>1895.0</v>
      </c>
      <c r="S5767" s="42">
        <v>1895.0</v>
      </c>
    </row>
    <row r="5768">
      <c r="A5768" s="42"/>
      <c r="B5768" s="42"/>
      <c r="D5768" s="42"/>
      <c r="E5768" s="42"/>
      <c r="O5768" s="42">
        <v>5766.0</v>
      </c>
      <c r="P5768" s="42">
        <v>1667.0</v>
      </c>
      <c r="S5768" s="42">
        <v>1667.0</v>
      </c>
    </row>
    <row r="5769">
      <c r="A5769" s="42"/>
      <c r="B5769" s="42"/>
      <c r="D5769" s="42"/>
      <c r="E5769" s="42"/>
      <c r="O5769" s="42">
        <v>5767.0</v>
      </c>
      <c r="P5769" s="42">
        <v>1851.0</v>
      </c>
      <c r="S5769" s="42">
        <v>1851.0</v>
      </c>
    </row>
    <row r="5770">
      <c r="A5770" s="42"/>
      <c r="B5770" s="42"/>
      <c r="D5770" s="42"/>
      <c r="E5770" s="42"/>
      <c r="O5770" s="42">
        <v>5768.0</v>
      </c>
      <c r="P5770" s="42">
        <v>1679.0</v>
      </c>
      <c r="S5770" s="42">
        <v>1679.0</v>
      </c>
    </row>
    <row r="5771">
      <c r="A5771" s="42"/>
      <c r="B5771" s="42"/>
      <c r="D5771" s="42"/>
      <c r="E5771" s="42"/>
      <c r="O5771" s="42">
        <v>5769.0</v>
      </c>
      <c r="P5771" s="42">
        <v>1770.0</v>
      </c>
      <c r="S5771" s="42">
        <v>1770.0</v>
      </c>
    </row>
    <row r="5772">
      <c r="A5772" s="42"/>
      <c r="B5772" s="42"/>
      <c r="D5772" s="42"/>
      <c r="E5772" s="42"/>
      <c r="O5772" s="42">
        <v>5770.0</v>
      </c>
      <c r="P5772" s="42">
        <v>1564.0</v>
      </c>
      <c r="S5772" s="42">
        <v>1564.0</v>
      </c>
    </row>
    <row r="5773">
      <c r="A5773" s="42"/>
      <c r="B5773" s="42"/>
      <c r="D5773" s="42"/>
      <c r="E5773" s="42"/>
      <c r="O5773" s="42">
        <v>5771.0</v>
      </c>
      <c r="P5773" s="42">
        <v>1515.0</v>
      </c>
      <c r="S5773" s="42">
        <v>1515.0</v>
      </c>
    </row>
    <row r="5774">
      <c r="A5774" s="42"/>
      <c r="B5774" s="42"/>
      <c r="D5774" s="42"/>
      <c r="E5774" s="42"/>
      <c r="O5774" s="42">
        <v>5772.0</v>
      </c>
      <c r="P5774" s="42">
        <v>1678.0</v>
      </c>
      <c r="S5774" s="42">
        <v>1678.0</v>
      </c>
    </row>
    <row r="5775">
      <c r="A5775" s="42"/>
      <c r="B5775" s="42"/>
      <c r="D5775" s="42"/>
      <c r="E5775" s="42"/>
      <c r="O5775" s="42">
        <v>5773.0</v>
      </c>
      <c r="P5775" s="42">
        <v>1925.0</v>
      </c>
      <c r="S5775" s="42">
        <v>1925.0</v>
      </c>
    </row>
    <row r="5776">
      <c r="A5776" s="42"/>
      <c r="B5776" s="42"/>
      <c r="D5776" s="42"/>
      <c r="E5776" s="42"/>
      <c r="O5776" s="42">
        <v>5774.0</v>
      </c>
      <c r="P5776" s="42">
        <v>1785.0</v>
      </c>
      <c r="S5776" s="42">
        <v>1785.0</v>
      </c>
    </row>
    <row r="5777">
      <c r="A5777" s="42"/>
      <c r="B5777" s="42"/>
      <c r="D5777" s="42"/>
      <c r="E5777" s="42"/>
      <c r="O5777" s="42">
        <v>5775.0</v>
      </c>
      <c r="P5777" s="42">
        <v>1670.0</v>
      </c>
      <c r="S5777" s="42">
        <v>1670.0</v>
      </c>
    </row>
    <row r="5778">
      <c r="A5778" s="42"/>
      <c r="B5778" s="42"/>
      <c r="D5778" s="42"/>
      <c r="E5778" s="42"/>
      <c r="O5778" s="42">
        <v>5776.0</v>
      </c>
      <c r="P5778" s="42">
        <v>1466.0</v>
      </c>
      <c r="S5778" s="42">
        <v>1466.0</v>
      </c>
    </row>
    <row r="5779">
      <c r="A5779" s="42"/>
      <c r="B5779" s="42"/>
      <c r="D5779" s="42"/>
      <c r="E5779" s="42"/>
      <c r="O5779" s="42">
        <v>5777.0</v>
      </c>
      <c r="P5779" s="42">
        <v>2029.0</v>
      </c>
      <c r="S5779" s="42">
        <v>2029.0</v>
      </c>
    </row>
    <row r="5780">
      <c r="A5780" s="42"/>
      <c r="B5780" s="42"/>
      <c r="D5780" s="42"/>
      <c r="E5780" s="42"/>
      <c r="O5780" s="42">
        <v>5778.0</v>
      </c>
      <c r="P5780" s="42">
        <v>1591.0</v>
      </c>
      <c r="S5780" s="42">
        <v>1591.0</v>
      </c>
    </row>
    <row r="5781">
      <c r="A5781" s="42"/>
      <c r="B5781" s="42"/>
      <c r="D5781" s="42"/>
      <c r="E5781" s="42"/>
      <c r="O5781" s="42">
        <v>5779.0</v>
      </c>
      <c r="P5781" s="42">
        <v>1347.0</v>
      </c>
      <c r="S5781" s="42">
        <v>1347.0</v>
      </c>
    </row>
    <row r="5782">
      <c r="A5782" s="42"/>
      <c r="B5782" s="42"/>
      <c r="D5782" s="42"/>
      <c r="E5782" s="42"/>
      <c r="O5782" s="42">
        <v>5780.0</v>
      </c>
      <c r="P5782" s="42">
        <v>1562.0</v>
      </c>
      <c r="S5782" s="42">
        <v>1562.0</v>
      </c>
    </row>
    <row r="5783">
      <c r="A5783" s="42"/>
      <c r="B5783" s="42"/>
      <c r="D5783" s="42"/>
      <c r="E5783" s="42"/>
      <c r="O5783" s="42">
        <v>5781.0</v>
      </c>
      <c r="P5783" s="42">
        <v>1722.0</v>
      </c>
      <c r="S5783" s="42">
        <v>1722.0</v>
      </c>
    </row>
    <row r="5784">
      <c r="A5784" s="42"/>
      <c r="B5784" s="42"/>
      <c r="D5784" s="42"/>
      <c r="E5784" s="42"/>
      <c r="O5784" s="42">
        <v>5782.0</v>
      </c>
      <c r="P5784" s="42">
        <v>1479.0</v>
      </c>
      <c r="S5784" s="42">
        <v>1479.0</v>
      </c>
    </row>
    <row r="5785">
      <c r="A5785" s="42"/>
      <c r="B5785" s="42"/>
      <c r="D5785" s="42"/>
      <c r="E5785" s="42"/>
      <c r="O5785" s="42">
        <v>5783.0</v>
      </c>
      <c r="P5785" s="42">
        <v>1486.0</v>
      </c>
      <c r="S5785" s="42">
        <v>1486.0</v>
      </c>
    </row>
    <row r="5786">
      <c r="A5786" s="42"/>
      <c r="B5786" s="42"/>
      <c r="D5786" s="42"/>
      <c r="E5786" s="42"/>
      <c r="O5786" s="42">
        <v>5784.0</v>
      </c>
      <c r="P5786" s="42">
        <v>1606.0</v>
      </c>
      <c r="S5786" s="42">
        <v>1606.0</v>
      </c>
    </row>
    <row r="5787">
      <c r="A5787" s="42"/>
      <c r="B5787" s="42"/>
      <c r="D5787" s="42"/>
      <c r="E5787" s="42"/>
      <c r="O5787" s="42">
        <v>5785.0</v>
      </c>
      <c r="P5787" s="42">
        <v>1888.0</v>
      </c>
      <c r="S5787" s="42">
        <v>1888.0</v>
      </c>
    </row>
    <row r="5788">
      <c r="A5788" s="42"/>
      <c r="B5788" s="42"/>
      <c r="D5788" s="42"/>
      <c r="E5788" s="42"/>
      <c r="O5788" s="42">
        <v>5786.0</v>
      </c>
      <c r="P5788" s="42">
        <v>2018.0</v>
      </c>
      <c r="S5788" s="42">
        <v>2018.0</v>
      </c>
    </row>
    <row r="5789">
      <c r="A5789" s="42"/>
      <c r="B5789" s="42"/>
      <c r="D5789" s="42"/>
      <c r="E5789" s="42"/>
      <c r="O5789" s="42">
        <v>5787.0</v>
      </c>
      <c r="P5789" s="42">
        <v>1821.0</v>
      </c>
      <c r="S5789" s="42">
        <v>1821.0</v>
      </c>
    </row>
    <row r="5790">
      <c r="A5790" s="42"/>
      <c r="B5790" s="42"/>
      <c r="D5790" s="42"/>
      <c r="E5790" s="42"/>
      <c r="O5790" s="42">
        <v>5788.0</v>
      </c>
      <c r="P5790" s="42">
        <v>1621.0</v>
      </c>
      <c r="S5790" s="42">
        <v>1621.0</v>
      </c>
    </row>
    <row r="5791">
      <c r="A5791" s="42"/>
      <c r="B5791" s="42"/>
      <c r="D5791" s="42"/>
      <c r="E5791" s="42"/>
      <c r="O5791" s="42">
        <v>5789.0</v>
      </c>
      <c r="P5791" s="42">
        <v>2081.0</v>
      </c>
      <c r="S5791" s="42">
        <v>2081.0</v>
      </c>
    </row>
    <row r="5792">
      <c r="A5792" s="42"/>
      <c r="B5792" s="42"/>
      <c r="D5792" s="42"/>
      <c r="E5792" s="42"/>
      <c r="O5792" s="42">
        <v>5790.0</v>
      </c>
      <c r="P5792" s="42">
        <v>2209.0</v>
      </c>
      <c r="S5792" s="42">
        <v>2209.0</v>
      </c>
    </row>
    <row r="5793">
      <c r="A5793" s="42"/>
      <c r="B5793" s="42"/>
      <c r="D5793" s="42"/>
      <c r="E5793" s="42"/>
      <c r="O5793" s="42">
        <v>5791.0</v>
      </c>
      <c r="P5793" s="42">
        <v>2257.0</v>
      </c>
      <c r="S5793" s="42">
        <v>2257.0</v>
      </c>
    </row>
    <row r="5794">
      <c r="A5794" s="42"/>
      <c r="B5794" s="42"/>
      <c r="D5794" s="42"/>
      <c r="E5794" s="42"/>
      <c r="O5794" s="42">
        <v>5792.0</v>
      </c>
      <c r="P5794" s="42">
        <v>2153.0</v>
      </c>
      <c r="S5794" s="42">
        <v>2153.0</v>
      </c>
    </row>
    <row r="5795">
      <c r="A5795" s="42"/>
      <c r="B5795" s="42"/>
      <c r="D5795" s="42"/>
      <c r="E5795" s="42"/>
      <c r="O5795" s="42">
        <v>5793.0</v>
      </c>
      <c r="P5795" s="42">
        <v>2084.0</v>
      </c>
      <c r="S5795" s="42">
        <v>2084.0</v>
      </c>
    </row>
    <row r="5796">
      <c r="A5796" s="42"/>
      <c r="B5796" s="42"/>
      <c r="D5796" s="42"/>
      <c r="E5796" s="42"/>
      <c r="O5796" s="42">
        <v>5794.0</v>
      </c>
      <c r="P5796" s="42">
        <v>1393.0</v>
      </c>
      <c r="S5796" s="42">
        <v>1393.0</v>
      </c>
    </row>
    <row r="5797">
      <c r="A5797" s="42"/>
      <c r="B5797" s="42"/>
      <c r="D5797" s="42"/>
      <c r="E5797" s="42"/>
      <c r="O5797" s="42">
        <v>5795.0</v>
      </c>
      <c r="P5797" s="42">
        <v>1454.0</v>
      </c>
      <c r="S5797" s="42">
        <v>1454.0</v>
      </c>
    </row>
    <row r="5798">
      <c r="A5798" s="42"/>
      <c r="B5798" s="42"/>
      <c r="D5798" s="42"/>
      <c r="E5798" s="42"/>
      <c r="O5798" s="42">
        <v>5796.0</v>
      </c>
      <c r="P5798" s="42">
        <v>1501.0</v>
      </c>
      <c r="S5798" s="42">
        <v>1501.0</v>
      </c>
    </row>
    <row r="5799">
      <c r="A5799" s="42"/>
      <c r="B5799" s="42"/>
      <c r="D5799" s="42"/>
      <c r="E5799" s="42"/>
      <c r="O5799" s="42">
        <v>5797.0</v>
      </c>
      <c r="P5799" s="42">
        <v>1927.0</v>
      </c>
      <c r="S5799" s="42">
        <v>1927.0</v>
      </c>
    </row>
    <row r="5800">
      <c r="A5800" s="42"/>
      <c r="B5800" s="42"/>
      <c r="D5800" s="42"/>
      <c r="E5800" s="42"/>
      <c r="O5800" s="42">
        <v>5798.0</v>
      </c>
      <c r="P5800" s="42">
        <v>2179.0</v>
      </c>
      <c r="S5800" s="42">
        <v>2179.0</v>
      </c>
    </row>
    <row r="5801">
      <c r="A5801" s="42"/>
      <c r="B5801" s="42"/>
      <c r="D5801" s="42"/>
      <c r="E5801" s="42"/>
      <c r="O5801" s="42">
        <v>5799.0</v>
      </c>
      <c r="P5801" s="42">
        <v>2298.0</v>
      </c>
      <c r="S5801" s="42">
        <v>2298.0</v>
      </c>
    </row>
    <row r="5802">
      <c r="A5802" s="42"/>
      <c r="B5802" s="42"/>
      <c r="D5802" s="42"/>
      <c r="E5802" s="42"/>
      <c r="O5802" s="42">
        <v>5800.0</v>
      </c>
      <c r="P5802" s="42">
        <v>2552.0</v>
      </c>
      <c r="S5802" s="42">
        <v>2552.0</v>
      </c>
    </row>
    <row r="5803">
      <c r="A5803" s="42"/>
      <c r="B5803" s="42"/>
      <c r="D5803" s="42"/>
      <c r="E5803" s="42"/>
      <c r="O5803" s="42">
        <v>5801.0</v>
      </c>
      <c r="P5803" s="42">
        <v>2451.0</v>
      </c>
      <c r="S5803" s="42">
        <v>2451.0</v>
      </c>
    </row>
    <row r="5804">
      <c r="A5804" s="42"/>
      <c r="B5804" s="42"/>
      <c r="D5804" s="42"/>
      <c r="E5804" s="42"/>
      <c r="O5804" s="42">
        <v>5802.0</v>
      </c>
      <c r="P5804" s="42">
        <v>2773.0</v>
      </c>
      <c r="S5804" s="42">
        <v>2773.0</v>
      </c>
    </row>
    <row r="5805">
      <c r="A5805" s="42"/>
      <c r="B5805" s="42"/>
      <c r="D5805" s="42"/>
      <c r="E5805" s="42"/>
      <c r="O5805" s="42">
        <v>5803.0</v>
      </c>
      <c r="P5805" s="42">
        <v>3132.0</v>
      </c>
      <c r="S5805" s="42">
        <v>3132.0</v>
      </c>
    </row>
    <row r="5806">
      <c r="A5806" s="42"/>
      <c r="B5806" s="42"/>
      <c r="D5806" s="42"/>
      <c r="E5806" s="42"/>
      <c r="O5806" s="42">
        <v>5804.0</v>
      </c>
      <c r="P5806" s="42">
        <v>2605.0</v>
      </c>
      <c r="S5806" s="42">
        <v>2605.0</v>
      </c>
    </row>
    <row r="5807">
      <c r="A5807" s="42"/>
      <c r="B5807" s="42"/>
      <c r="D5807" s="42"/>
      <c r="E5807" s="42"/>
      <c r="O5807" s="42">
        <v>5805.0</v>
      </c>
      <c r="P5807" s="42">
        <v>2894.0</v>
      </c>
      <c r="S5807" s="42">
        <v>2894.0</v>
      </c>
    </row>
    <row r="5808">
      <c r="A5808" s="42"/>
      <c r="B5808" s="42"/>
      <c r="D5808" s="42"/>
      <c r="E5808" s="42"/>
      <c r="O5808" s="42">
        <v>5806.0</v>
      </c>
      <c r="P5808" s="42">
        <v>2360.0</v>
      </c>
      <c r="S5808" s="42">
        <v>2360.0</v>
      </c>
    </row>
    <row r="5809">
      <c r="A5809" s="42"/>
      <c r="B5809" s="42"/>
      <c r="D5809" s="42"/>
      <c r="E5809" s="42"/>
      <c r="O5809" s="42">
        <v>5807.0</v>
      </c>
      <c r="P5809" s="42">
        <v>2426.0</v>
      </c>
      <c r="S5809" s="42">
        <v>2426.0</v>
      </c>
    </row>
    <row r="5810">
      <c r="A5810" s="42"/>
      <c r="B5810" s="42"/>
      <c r="D5810" s="42"/>
      <c r="E5810" s="42"/>
      <c r="O5810" s="42">
        <v>5808.0</v>
      </c>
      <c r="P5810" s="42">
        <v>2590.0</v>
      </c>
      <c r="S5810" s="42">
        <v>2590.0</v>
      </c>
    </row>
    <row r="5811">
      <c r="A5811" s="42"/>
      <c r="B5811" s="42"/>
      <c r="D5811" s="42"/>
      <c r="E5811" s="42"/>
      <c r="O5811" s="42">
        <v>5809.0</v>
      </c>
      <c r="P5811" s="42">
        <v>2663.0</v>
      </c>
      <c r="S5811" s="42">
        <v>2663.0</v>
      </c>
    </row>
    <row r="5812">
      <c r="A5812" s="42"/>
      <c r="B5812" s="42"/>
      <c r="D5812" s="42"/>
      <c r="E5812" s="42"/>
      <c r="O5812" s="42">
        <v>5810.0</v>
      </c>
      <c r="P5812" s="42">
        <v>2979.0</v>
      </c>
      <c r="S5812" s="42">
        <v>2979.0</v>
      </c>
    </row>
    <row r="5813">
      <c r="A5813" s="42"/>
      <c r="B5813" s="42"/>
      <c r="D5813" s="42"/>
      <c r="E5813" s="42"/>
      <c r="O5813" s="42">
        <v>5811.0</v>
      </c>
      <c r="P5813" s="42">
        <v>2887.0</v>
      </c>
      <c r="S5813" s="42">
        <v>2887.0</v>
      </c>
    </row>
    <row r="5814">
      <c r="A5814" s="42"/>
      <c r="B5814" s="42"/>
      <c r="D5814" s="42"/>
      <c r="E5814" s="42"/>
      <c r="O5814" s="42">
        <v>5812.0</v>
      </c>
      <c r="P5814" s="42">
        <v>2371.0</v>
      </c>
      <c r="S5814" s="42">
        <v>2371.0</v>
      </c>
    </row>
    <row r="5815">
      <c r="A5815" s="42"/>
      <c r="B5815" s="42"/>
      <c r="D5815" s="42"/>
      <c r="E5815" s="42"/>
      <c r="O5815" s="42">
        <v>5813.0</v>
      </c>
      <c r="P5815" s="42">
        <v>3251.0</v>
      </c>
      <c r="S5815" s="42">
        <v>3251.0</v>
      </c>
    </row>
    <row r="5816">
      <c r="A5816" s="42"/>
      <c r="B5816" s="42"/>
      <c r="D5816" s="42"/>
      <c r="E5816" s="42"/>
      <c r="O5816" s="42">
        <v>5814.0</v>
      </c>
      <c r="P5816" s="42">
        <v>2916.0</v>
      </c>
      <c r="S5816" s="42">
        <v>2916.0</v>
      </c>
    </row>
    <row r="5817">
      <c r="A5817" s="42"/>
      <c r="B5817" s="42"/>
      <c r="D5817" s="42"/>
      <c r="E5817" s="42"/>
      <c r="O5817" s="42">
        <v>5815.0</v>
      </c>
      <c r="P5817" s="42">
        <v>2972.0</v>
      </c>
      <c r="S5817" s="42">
        <v>2972.0</v>
      </c>
    </row>
    <row r="5818">
      <c r="A5818" s="42"/>
      <c r="B5818" s="42"/>
      <c r="D5818" s="42"/>
      <c r="E5818" s="42"/>
      <c r="O5818" s="42">
        <v>5816.0</v>
      </c>
      <c r="P5818" s="42">
        <v>3072.0</v>
      </c>
      <c r="S5818" s="42">
        <v>3072.0</v>
      </c>
    </row>
    <row r="5819">
      <c r="A5819" s="42"/>
      <c r="B5819" s="42"/>
      <c r="D5819" s="42"/>
      <c r="E5819" s="42"/>
      <c r="O5819" s="42">
        <v>5817.0</v>
      </c>
      <c r="P5819" s="42">
        <v>3500.0</v>
      </c>
      <c r="S5819" s="42">
        <v>3500.0</v>
      </c>
    </row>
    <row r="5820">
      <c r="A5820" s="42"/>
      <c r="B5820" s="42"/>
      <c r="D5820" s="42"/>
      <c r="E5820" s="42"/>
      <c r="O5820" s="42">
        <v>5818.0</v>
      </c>
      <c r="P5820" s="42">
        <v>2957.0</v>
      </c>
      <c r="S5820" s="42">
        <v>2957.0</v>
      </c>
    </row>
    <row r="5821">
      <c r="A5821" s="42"/>
      <c r="B5821" s="42"/>
      <c r="D5821" s="42"/>
      <c r="E5821" s="42"/>
      <c r="O5821" s="42">
        <v>5819.0</v>
      </c>
      <c r="P5821" s="42">
        <v>3004.0</v>
      </c>
      <c r="S5821" s="42">
        <v>3004.0</v>
      </c>
    </row>
    <row r="5822">
      <c r="A5822" s="42"/>
      <c r="B5822" s="42"/>
      <c r="D5822" s="42"/>
      <c r="E5822" s="42"/>
      <c r="O5822" s="42">
        <v>5820.0</v>
      </c>
      <c r="P5822" s="42">
        <v>3238.0</v>
      </c>
      <c r="S5822" s="42">
        <v>3238.0</v>
      </c>
    </row>
    <row r="5823">
      <c r="A5823" s="42"/>
      <c r="B5823" s="42"/>
      <c r="D5823" s="42"/>
      <c r="E5823" s="42"/>
      <c r="O5823" s="42">
        <v>5821.0</v>
      </c>
      <c r="P5823" s="42">
        <v>3653.0</v>
      </c>
      <c r="S5823" s="42">
        <v>3653.0</v>
      </c>
    </row>
    <row r="5824">
      <c r="A5824" s="42"/>
      <c r="B5824" s="42"/>
      <c r="D5824" s="42"/>
      <c r="E5824" s="42"/>
      <c r="O5824" s="42">
        <v>5822.0</v>
      </c>
      <c r="P5824" s="42">
        <v>2940.0</v>
      </c>
      <c r="S5824" s="42">
        <v>2940.0</v>
      </c>
    </row>
    <row r="5825">
      <c r="A5825" s="42"/>
      <c r="B5825" s="42"/>
      <c r="D5825" s="42"/>
      <c r="E5825" s="42"/>
      <c r="O5825" s="42">
        <v>5823.0</v>
      </c>
      <c r="P5825" s="42">
        <v>3084.0</v>
      </c>
      <c r="S5825" s="42">
        <v>3084.0</v>
      </c>
    </row>
    <row r="5826">
      <c r="A5826" s="42"/>
      <c r="B5826" s="42"/>
      <c r="D5826" s="42"/>
      <c r="E5826" s="42"/>
      <c r="O5826" s="42">
        <v>5824.0</v>
      </c>
      <c r="P5826" s="42">
        <v>2779.0</v>
      </c>
      <c r="S5826" s="42">
        <v>2779.0</v>
      </c>
    </row>
    <row r="5827">
      <c r="A5827" s="42"/>
      <c r="B5827" s="42"/>
      <c r="D5827" s="42"/>
      <c r="E5827" s="42"/>
      <c r="O5827" s="42">
        <v>5825.0</v>
      </c>
      <c r="P5827" s="42">
        <v>2858.0</v>
      </c>
      <c r="S5827" s="42">
        <v>2858.0</v>
      </c>
    </row>
    <row r="5828">
      <c r="A5828" s="42"/>
      <c r="B5828" s="42"/>
      <c r="D5828" s="42"/>
      <c r="E5828" s="42"/>
      <c r="O5828" s="42">
        <v>5826.0</v>
      </c>
      <c r="P5828" s="42">
        <v>2636.0</v>
      </c>
      <c r="S5828" s="42">
        <v>2636.0</v>
      </c>
    </row>
    <row r="5829">
      <c r="A5829" s="42"/>
      <c r="B5829" s="42"/>
      <c r="D5829" s="42"/>
      <c r="E5829" s="42"/>
      <c r="O5829" s="42">
        <v>5827.0</v>
      </c>
      <c r="P5829" s="42">
        <v>2716.0</v>
      </c>
      <c r="S5829" s="42">
        <v>2716.0</v>
      </c>
    </row>
    <row r="5830">
      <c r="A5830" s="42"/>
      <c r="B5830" s="42"/>
      <c r="D5830" s="42"/>
      <c r="E5830" s="42"/>
      <c r="O5830" s="42">
        <v>5828.0</v>
      </c>
      <c r="P5830" s="42">
        <v>2727.0</v>
      </c>
      <c r="S5830" s="42">
        <v>2727.0</v>
      </c>
    </row>
    <row r="5831">
      <c r="A5831" s="42"/>
      <c r="B5831" s="42"/>
      <c r="D5831" s="42"/>
      <c r="E5831" s="42"/>
      <c r="O5831" s="42">
        <v>5829.0</v>
      </c>
      <c r="P5831" s="42">
        <v>2422.0</v>
      </c>
      <c r="S5831" s="42">
        <v>2422.0</v>
      </c>
    </row>
    <row r="5832">
      <c r="A5832" s="42"/>
      <c r="B5832" s="42"/>
      <c r="D5832" s="42"/>
      <c r="E5832" s="42"/>
      <c r="O5832" s="42">
        <v>5830.0</v>
      </c>
      <c r="P5832" s="42">
        <v>2164.0</v>
      </c>
      <c r="S5832" s="42">
        <v>2164.0</v>
      </c>
    </row>
    <row r="5833">
      <c r="A5833" s="42"/>
      <c r="B5833" s="42"/>
      <c r="D5833" s="42"/>
      <c r="E5833" s="42"/>
      <c r="O5833" s="42">
        <v>5831.0</v>
      </c>
      <c r="P5833" s="42">
        <v>1915.0</v>
      </c>
      <c r="S5833" s="42">
        <v>1915.0</v>
      </c>
    </row>
    <row r="5834">
      <c r="A5834" s="42"/>
      <c r="B5834" s="42"/>
      <c r="D5834" s="42"/>
      <c r="E5834" s="42"/>
      <c r="O5834" s="42">
        <v>5832.0</v>
      </c>
      <c r="P5834" s="42">
        <v>1718.0</v>
      </c>
      <c r="S5834" s="42">
        <v>1718.0</v>
      </c>
    </row>
    <row r="5835">
      <c r="A5835" s="42"/>
      <c r="B5835" s="42"/>
      <c r="D5835" s="42"/>
      <c r="E5835" s="42"/>
      <c r="O5835" s="42">
        <v>5833.0</v>
      </c>
      <c r="P5835" s="42">
        <v>1524.0</v>
      </c>
      <c r="S5835" s="42">
        <v>1524.0</v>
      </c>
    </row>
    <row r="5836">
      <c r="A5836" s="42"/>
      <c r="B5836" s="42"/>
      <c r="D5836" s="42"/>
      <c r="E5836" s="42"/>
      <c r="O5836" s="42">
        <v>5834.0</v>
      </c>
      <c r="P5836" s="42">
        <v>1704.0</v>
      </c>
      <c r="S5836" s="42">
        <v>1704.0</v>
      </c>
    </row>
    <row r="5837">
      <c r="A5837" s="42"/>
      <c r="B5837" s="42"/>
      <c r="D5837" s="42"/>
      <c r="E5837" s="42"/>
      <c r="O5837" s="42">
        <v>5835.0</v>
      </c>
      <c r="P5837" s="42">
        <v>1899.0</v>
      </c>
      <c r="S5837" s="42">
        <v>1899.0</v>
      </c>
    </row>
    <row r="5838">
      <c r="A5838" s="42"/>
      <c r="B5838" s="42"/>
      <c r="D5838" s="42"/>
      <c r="E5838" s="42"/>
      <c r="O5838" s="42">
        <v>5836.0</v>
      </c>
      <c r="P5838" s="42">
        <v>2029.0</v>
      </c>
      <c r="S5838" s="42">
        <v>2029.0</v>
      </c>
    </row>
    <row r="5839">
      <c r="A5839" s="42"/>
      <c r="B5839" s="42"/>
      <c r="D5839" s="42"/>
      <c r="E5839" s="42"/>
      <c r="O5839" s="42">
        <v>5837.0</v>
      </c>
      <c r="P5839" s="42">
        <v>2087.0</v>
      </c>
      <c r="S5839" s="42">
        <v>2087.0</v>
      </c>
    </row>
    <row r="5840">
      <c r="A5840" s="42"/>
      <c r="B5840" s="42"/>
      <c r="D5840" s="42"/>
      <c r="E5840" s="42"/>
      <c r="O5840" s="42">
        <v>5838.0</v>
      </c>
      <c r="P5840" s="42">
        <v>2118.0</v>
      </c>
      <c r="S5840" s="42">
        <v>2118.0</v>
      </c>
    </row>
    <row r="5841">
      <c r="A5841" s="42"/>
      <c r="B5841" s="42"/>
      <c r="D5841" s="42"/>
      <c r="E5841" s="42"/>
      <c r="O5841" s="42">
        <v>5839.0</v>
      </c>
      <c r="P5841" s="42">
        <v>2229.0</v>
      </c>
      <c r="S5841" s="42">
        <v>2229.0</v>
      </c>
    </row>
    <row r="5842">
      <c r="A5842" s="42"/>
      <c r="B5842" s="42"/>
      <c r="D5842" s="42"/>
      <c r="E5842" s="42"/>
      <c r="O5842" s="42">
        <v>5840.0</v>
      </c>
      <c r="P5842" s="42">
        <v>2154.0</v>
      </c>
      <c r="S5842" s="42">
        <v>2154.0</v>
      </c>
    </row>
    <row r="5843">
      <c r="A5843" s="42"/>
      <c r="B5843" s="42"/>
      <c r="D5843" s="42"/>
      <c r="E5843" s="42"/>
      <c r="O5843" s="42">
        <v>5841.0</v>
      </c>
      <c r="P5843" s="42">
        <v>1857.0</v>
      </c>
      <c r="S5843" s="42">
        <v>1857.0</v>
      </c>
    </row>
    <row r="5844">
      <c r="A5844" s="42"/>
      <c r="B5844" s="42"/>
      <c r="D5844" s="42"/>
      <c r="E5844" s="42"/>
      <c r="O5844" s="42">
        <v>5842.0</v>
      </c>
      <c r="P5844" s="42">
        <v>1706.0</v>
      </c>
      <c r="S5844" s="42">
        <v>1706.0</v>
      </c>
    </row>
    <row r="5845">
      <c r="A5845" s="42"/>
      <c r="B5845" s="42"/>
      <c r="D5845" s="42"/>
      <c r="E5845" s="42"/>
      <c r="O5845" s="42">
        <v>5843.0</v>
      </c>
      <c r="P5845" s="42">
        <v>1466.0</v>
      </c>
      <c r="S5845" s="42">
        <v>1466.0</v>
      </c>
    </row>
    <row r="5846">
      <c r="A5846" s="42"/>
      <c r="B5846" s="42"/>
      <c r="D5846" s="42"/>
      <c r="E5846" s="42"/>
      <c r="O5846" s="42">
        <v>5844.0</v>
      </c>
      <c r="P5846" s="42">
        <v>1673.0</v>
      </c>
      <c r="S5846" s="42">
        <v>1673.0</v>
      </c>
    </row>
    <row r="5847">
      <c r="A5847" s="42"/>
      <c r="B5847" s="42"/>
      <c r="D5847" s="42"/>
      <c r="E5847" s="42"/>
      <c r="O5847" s="42">
        <v>5845.0</v>
      </c>
      <c r="P5847" s="42">
        <v>1565.0</v>
      </c>
      <c r="S5847" s="42">
        <v>1565.0</v>
      </c>
    </row>
    <row r="5848">
      <c r="A5848" s="42"/>
      <c r="B5848" s="42"/>
      <c r="D5848" s="42"/>
      <c r="E5848" s="42"/>
      <c r="O5848" s="42">
        <v>5846.0</v>
      </c>
      <c r="P5848" s="42">
        <v>1592.0</v>
      </c>
      <c r="S5848" s="42">
        <v>1592.0</v>
      </c>
    </row>
    <row r="5849">
      <c r="A5849" s="42"/>
      <c r="B5849" s="42"/>
      <c r="D5849" s="42"/>
      <c r="E5849" s="42"/>
      <c r="O5849" s="42">
        <v>5847.0</v>
      </c>
      <c r="P5849" s="42">
        <v>1532.0</v>
      </c>
      <c r="S5849" s="42">
        <v>1532.0</v>
      </c>
    </row>
    <row r="5850">
      <c r="A5850" s="42"/>
      <c r="B5850" s="42"/>
      <c r="D5850" s="42"/>
      <c r="E5850" s="42"/>
      <c r="O5850" s="42">
        <v>5848.0</v>
      </c>
      <c r="P5850" s="42">
        <v>1732.0</v>
      </c>
      <c r="S5850" s="42">
        <v>1732.0</v>
      </c>
    </row>
    <row r="5851">
      <c r="A5851" s="42"/>
      <c r="B5851" s="42"/>
      <c r="D5851" s="42"/>
      <c r="E5851" s="42"/>
      <c r="O5851" s="42">
        <v>5849.0</v>
      </c>
      <c r="P5851" s="42">
        <v>2043.0</v>
      </c>
      <c r="S5851" s="42">
        <v>2043.0</v>
      </c>
    </row>
    <row r="5852">
      <c r="A5852" s="42"/>
      <c r="B5852" s="42"/>
      <c r="D5852" s="42"/>
      <c r="E5852" s="42"/>
      <c r="O5852" s="42">
        <v>5850.0</v>
      </c>
      <c r="P5852" s="42">
        <v>2150.0</v>
      </c>
      <c r="S5852" s="42">
        <v>2150.0</v>
      </c>
    </row>
    <row r="5853">
      <c r="A5853" s="42"/>
      <c r="B5853" s="42"/>
      <c r="D5853" s="42"/>
      <c r="E5853" s="42"/>
      <c r="O5853" s="42">
        <v>5851.0</v>
      </c>
      <c r="P5853" s="42">
        <v>2576.0</v>
      </c>
      <c r="S5853" s="42">
        <v>2576.0</v>
      </c>
    </row>
    <row r="5854">
      <c r="A5854" s="42"/>
      <c r="B5854" s="42"/>
      <c r="D5854" s="42"/>
      <c r="E5854" s="42"/>
      <c r="O5854" s="42">
        <v>5852.0</v>
      </c>
      <c r="P5854" s="42">
        <v>2650.0</v>
      </c>
      <c r="S5854" s="42">
        <v>2650.0</v>
      </c>
    </row>
    <row r="5855">
      <c r="A5855" s="42"/>
      <c r="B5855" s="42"/>
      <c r="D5855" s="42"/>
      <c r="E5855" s="42"/>
      <c r="O5855" s="42">
        <v>5853.0</v>
      </c>
      <c r="P5855" s="42">
        <v>2701.0</v>
      </c>
      <c r="S5855" s="42">
        <v>2701.0</v>
      </c>
    </row>
    <row r="5856">
      <c r="A5856" s="42"/>
      <c r="B5856" s="42"/>
      <c r="D5856" s="42"/>
      <c r="E5856" s="42"/>
      <c r="O5856" s="42">
        <v>5854.0</v>
      </c>
      <c r="P5856" s="42">
        <v>3152.0</v>
      </c>
      <c r="S5856" s="42">
        <v>3152.0</v>
      </c>
    </row>
    <row r="5857">
      <c r="A5857" s="42"/>
      <c r="B5857" s="42"/>
      <c r="D5857" s="42"/>
      <c r="E5857" s="42"/>
      <c r="O5857" s="42">
        <v>5855.0</v>
      </c>
      <c r="P5857" s="42">
        <v>3280.0</v>
      </c>
      <c r="S5857" s="42">
        <v>3280.0</v>
      </c>
    </row>
    <row r="5858">
      <c r="A5858" s="42"/>
      <c r="B5858" s="42"/>
      <c r="D5858" s="42"/>
      <c r="E5858" s="42"/>
      <c r="O5858" s="42">
        <v>5856.0</v>
      </c>
      <c r="P5858" s="42">
        <v>3134.0</v>
      </c>
      <c r="S5858" s="42">
        <v>3134.0</v>
      </c>
    </row>
    <row r="5859">
      <c r="A5859" s="42"/>
      <c r="B5859" s="42"/>
      <c r="D5859" s="42"/>
      <c r="E5859" s="42"/>
      <c r="O5859" s="42">
        <v>5857.0</v>
      </c>
      <c r="P5859" s="42">
        <v>3438.0</v>
      </c>
      <c r="S5859" s="42">
        <v>3438.0</v>
      </c>
    </row>
    <row r="5860">
      <c r="A5860" s="42"/>
      <c r="B5860" s="42"/>
      <c r="D5860" s="42"/>
      <c r="E5860" s="42"/>
      <c r="O5860" s="42">
        <v>5858.0</v>
      </c>
      <c r="P5860" s="42">
        <v>3369.0</v>
      </c>
      <c r="S5860" s="42">
        <v>3369.0</v>
      </c>
    </row>
    <row r="5861">
      <c r="A5861" s="42"/>
      <c r="B5861" s="42"/>
      <c r="D5861" s="42"/>
      <c r="E5861" s="42"/>
      <c r="O5861" s="42">
        <v>5859.0</v>
      </c>
      <c r="P5861" s="42">
        <v>3109.0</v>
      </c>
      <c r="S5861" s="42">
        <v>3109.0</v>
      </c>
    </row>
    <row r="5862">
      <c r="A5862" s="42"/>
      <c r="B5862" s="42"/>
      <c r="D5862" s="42"/>
      <c r="E5862" s="42"/>
      <c r="O5862" s="42">
        <v>5860.0</v>
      </c>
      <c r="P5862" s="42">
        <v>3785.0</v>
      </c>
      <c r="S5862" s="42">
        <v>3785.0</v>
      </c>
    </row>
    <row r="5863">
      <c r="A5863" s="42"/>
      <c r="B5863" s="42"/>
      <c r="D5863" s="42"/>
      <c r="E5863" s="42"/>
      <c r="O5863" s="42">
        <v>5861.0</v>
      </c>
      <c r="P5863" s="42">
        <v>3671.0</v>
      </c>
      <c r="S5863" s="42">
        <v>3671.0</v>
      </c>
    </row>
    <row r="5864">
      <c r="A5864" s="42"/>
      <c r="B5864" s="42"/>
      <c r="D5864" s="42"/>
      <c r="E5864" s="42"/>
      <c r="O5864" s="42">
        <v>5862.0</v>
      </c>
      <c r="P5864" s="42">
        <v>3853.0</v>
      </c>
      <c r="S5864" s="42">
        <v>3853.0</v>
      </c>
    </row>
    <row r="5865">
      <c r="A5865" s="42"/>
      <c r="B5865" s="42"/>
      <c r="D5865" s="42"/>
      <c r="E5865" s="42"/>
      <c r="O5865" s="42">
        <v>5863.0</v>
      </c>
      <c r="P5865" s="42">
        <v>3830.0</v>
      </c>
      <c r="S5865" s="42">
        <v>3830.0</v>
      </c>
    </row>
    <row r="5866">
      <c r="A5866" s="42"/>
      <c r="B5866" s="42"/>
      <c r="D5866" s="42"/>
      <c r="E5866" s="42"/>
      <c r="O5866" s="42">
        <v>5864.0</v>
      </c>
      <c r="P5866" s="42">
        <v>2989.0</v>
      </c>
      <c r="S5866" s="42">
        <v>2989.0</v>
      </c>
    </row>
    <row r="5867">
      <c r="A5867" s="42"/>
      <c r="B5867" s="42"/>
      <c r="D5867" s="42"/>
      <c r="E5867" s="42"/>
      <c r="O5867" s="42">
        <v>5865.0</v>
      </c>
      <c r="P5867" s="42">
        <v>3031.0</v>
      </c>
      <c r="S5867" s="42">
        <v>3031.0</v>
      </c>
    </row>
    <row r="5868">
      <c r="A5868" s="42"/>
      <c r="B5868" s="42"/>
      <c r="D5868" s="42"/>
      <c r="E5868" s="42"/>
      <c r="O5868" s="42">
        <v>5866.0</v>
      </c>
      <c r="P5868" s="42">
        <v>2894.0</v>
      </c>
      <c r="S5868" s="42">
        <v>2894.0</v>
      </c>
    </row>
    <row r="5869">
      <c r="A5869" s="42"/>
      <c r="B5869" s="42"/>
      <c r="D5869" s="42"/>
      <c r="E5869" s="42"/>
      <c r="O5869" s="42">
        <v>5867.0</v>
      </c>
      <c r="P5869" s="42">
        <v>2816.0</v>
      </c>
      <c r="S5869" s="42">
        <v>2816.0</v>
      </c>
    </row>
    <row r="5870">
      <c r="A5870" s="42"/>
      <c r="B5870" s="42"/>
      <c r="D5870" s="42"/>
      <c r="E5870" s="42"/>
      <c r="O5870" s="42">
        <v>5868.0</v>
      </c>
      <c r="P5870" s="42">
        <v>2458.0</v>
      </c>
      <c r="S5870" s="42">
        <v>2458.0</v>
      </c>
    </row>
    <row r="5871">
      <c r="A5871" s="42"/>
      <c r="B5871" s="42"/>
      <c r="D5871" s="42"/>
      <c r="E5871" s="42"/>
      <c r="O5871" s="42">
        <v>5869.0</v>
      </c>
      <c r="P5871" s="42">
        <v>3065.0</v>
      </c>
      <c r="S5871" s="42">
        <v>3065.0</v>
      </c>
    </row>
    <row r="5872">
      <c r="A5872" s="42"/>
      <c r="B5872" s="42"/>
      <c r="D5872" s="42"/>
      <c r="E5872" s="42"/>
      <c r="O5872" s="42">
        <v>5870.0</v>
      </c>
      <c r="P5872" s="42">
        <v>3270.0</v>
      </c>
      <c r="S5872" s="42">
        <v>3270.0</v>
      </c>
    </row>
    <row r="5873">
      <c r="A5873" s="42"/>
      <c r="B5873" s="42"/>
      <c r="D5873" s="42"/>
      <c r="E5873" s="42"/>
      <c r="O5873" s="42">
        <v>5871.0</v>
      </c>
      <c r="P5873" s="42">
        <v>2838.0</v>
      </c>
      <c r="S5873" s="42">
        <v>2838.0</v>
      </c>
    </row>
    <row r="5874">
      <c r="A5874" s="42"/>
      <c r="B5874" s="42"/>
      <c r="D5874" s="42"/>
      <c r="E5874" s="42"/>
      <c r="O5874" s="42">
        <v>5872.0</v>
      </c>
      <c r="P5874" s="42">
        <v>2719.0</v>
      </c>
      <c r="S5874" s="42">
        <v>2719.0</v>
      </c>
    </row>
    <row r="5875">
      <c r="A5875" s="42"/>
      <c r="B5875" s="42"/>
      <c r="D5875" s="42"/>
      <c r="E5875" s="42"/>
      <c r="O5875" s="42">
        <v>5873.0</v>
      </c>
      <c r="P5875" s="42">
        <v>3014.0</v>
      </c>
      <c r="S5875" s="42">
        <v>3014.0</v>
      </c>
    </row>
    <row r="5876">
      <c r="A5876" s="42"/>
      <c r="B5876" s="42"/>
      <c r="D5876" s="42"/>
      <c r="E5876" s="42"/>
      <c r="O5876" s="42">
        <v>5874.0</v>
      </c>
      <c r="P5876" s="42">
        <v>2616.0</v>
      </c>
      <c r="S5876" s="42">
        <v>2616.0</v>
      </c>
    </row>
    <row r="5877">
      <c r="A5877" s="42"/>
      <c r="B5877" s="42"/>
      <c r="D5877" s="42"/>
      <c r="E5877" s="42"/>
      <c r="O5877" s="42">
        <v>5875.0</v>
      </c>
      <c r="P5877" s="42">
        <v>2072.0</v>
      </c>
      <c r="S5877" s="42">
        <v>2072.0</v>
      </c>
    </row>
    <row r="5878">
      <c r="A5878" s="42"/>
      <c r="B5878" s="42"/>
      <c r="D5878" s="42"/>
      <c r="E5878" s="42"/>
      <c r="O5878" s="42">
        <v>5876.0</v>
      </c>
      <c r="P5878" s="42">
        <v>2395.0</v>
      </c>
      <c r="S5878" s="42">
        <v>2395.0</v>
      </c>
    </row>
    <row r="5879">
      <c r="A5879" s="42"/>
      <c r="B5879" s="42"/>
      <c r="D5879" s="42"/>
      <c r="E5879" s="42"/>
      <c r="O5879" s="42">
        <v>5877.0</v>
      </c>
      <c r="P5879" s="42">
        <v>3041.0</v>
      </c>
      <c r="S5879" s="42">
        <v>3041.0</v>
      </c>
    </row>
    <row r="5880">
      <c r="A5880" s="42"/>
      <c r="B5880" s="42"/>
      <c r="D5880" s="42"/>
      <c r="E5880" s="42"/>
      <c r="O5880" s="42">
        <v>5878.0</v>
      </c>
      <c r="P5880" s="42">
        <v>2192.0</v>
      </c>
      <c r="S5880" s="42">
        <v>2192.0</v>
      </c>
    </row>
    <row r="5881">
      <c r="A5881" s="42"/>
      <c r="B5881" s="42"/>
      <c r="D5881" s="42"/>
      <c r="E5881" s="42"/>
      <c r="O5881" s="42">
        <v>5879.0</v>
      </c>
      <c r="P5881" s="42">
        <v>2336.0</v>
      </c>
      <c r="S5881" s="42">
        <v>2336.0</v>
      </c>
    </row>
    <row r="5882">
      <c r="A5882" s="42"/>
      <c r="B5882" s="42"/>
      <c r="D5882" s="42"/>
      <c r="E5882" s="42"/>
      <c r="O5882" s="42">
        <v>5880.0</v>
      </c>
      <c r="P5882" s="42">
        <v>2789.0</v>
      </c>
      <c r="S5882" s="42">
        <v>2789.0</v>
      </c>
    </row>
    <row r="5883">
      <c r="A5883" s="42"/>
      <c r="B5883" s="42"/>
      <c r="D5883" s="42"/>
      <c r="E5883" s="42"/>
      <c r="O5883" s="42">
        <v>5881.0</v>
      </c>
      <c r="P5883" s="42">
        <v>2883.0</v>
      </c>
      <c r="S5883" s="42">
        <v>2883.0</v>
      </c>
    </row>
    <row r="5884">
      <c r="A5884" s="42"/>
      <c r="B5884" s="42"/>
      <c r="D5884" s="42"/>
      <c r="E5884" s="42"/>
      <c r="O5884" s="42">
        <v>5882.0</v>
      </c>
      <c r="P5884" s="42">
        <v>3054.0</v>
      </c>
      <c r="S5884" s="42">
        <v>3054.0</v>
      </c>
    </row>
    <row r="5885">
      <c r="A5885" s="42"/>
      <c r="B5885" s="42"/>
      <c r="D5885" s="42"/>
      <c r="E5885" s="42"/>
      <c r="O5885" s="42">
        <v>5883.0</v>
      </c>
      <c r="P5885" s="42">
        <v>3116.0</v>
      </c>
      <c r="S5885" s="42">
        <v>3116.0</v>
      </c>
    </row>
    <row r="5886">
      <c r="A5886" s="42"/>
      <c r="B5886" s="42"/>
      <c r="D5886" s="42"/>
      <c r="E5886" s="42"/>
      <c r="O5886" s="42">
        <v>5884.0</v>
      </c>
      <c r="P5886" s="42">
        <v>2760.0</v>
      </c>
      <c r="S5886" s="42">
        <v>2760.0</v>
      </c>
    </row>
    <row r="5887">
      <c r="A5887" s="42"/>
      <c r="B5887" s="42"/>
      <c r="D5887" s="42"/>
      <c r="E5887" s="42"/>
      <c r="O5887" s="42">
        <v>5885.0</v>
      </c>
      <c r="P5887" s="42">
        <v>2582.0</v>
      </c>
      <c r="S5887" s="42">
        <v>2582.0</v>
      </c>
    </row>
    <row r="5888">
      <c r="A5888" s="42"/>
      <c r="B5888" s="42"/>
      <c r="D5888" s="42"/>
      <c r="E5888" s="42"/>
      <c r="O5888" s="42">
        <v>5886.0</v>
      </c>
      <c r="P5888" s="42">
        <v>2778.0</v>
      </c>
      <c r="S5888" s="42">
        <v>2778.0</v>
      </c>
    </row>
    <row r="5889">
      <c r="A5889" s="42"/>
      <c r="B5889" s="42"/>
      <c r="D5889" s="42"/>
      <c r="E5889" s="42"/>
      <c r="O5889" s="42">
        <v>5887.0</v>
      </c>
      <c r="P5889" s="42">
        <v>2792.0</v>
      </c>
      <c r="S5889" s="42">
        <v>2792.0</v>
      </c>
    </row>
    <row r="5890">
      <c r="A5890" s="42"/>
      <c r="B5890" s="42"/>
      <c r="D5890" s="42"/>
      <c r="E5890" s="42"/>
      <c r="O5890" s="42">
        <v>5888.0</v>
      </c>
      <c r="P5890" s="42">
        <v>2711.0</v>
      </c>
      <c r="S5890" s="42">
        <v>2711.0</v>
      </c>
    </row>
    <row r="5891">
      <c r="A5891" s="42"/>
      <c r="B5891" s="42"/>
      <c r="D5891" s="42"/>
      <c r="E5891" s="42"/>
      <c r="O5891" s="42">
        <v>5889.0</v>
      </c>
      <c r="P5891" s="42">
        <v>2701.0</v>
      </c>
      <c r="S5891" s="42">
        <v>2701.0</v>
      </c>
    </row>
    <row r="5892">
      <c r="A5892" s="42"/>
      <c r="B5892" s="42"/>
      <c r="D5892" s="42"/>
      <c r="E5892" s="42"/>
      <c r="O5892" s="42">
        <v>5890.0</v>
      </c>
      <c r="P5892" s="42">
        <v>3239.0</v>
      </c>
      <c r="S5892" s="42">
        <v>3239.0</v>
      </c>
    </row>
    <row r="5893">
      <c r="A5893" s="42"/>
      <c r="B5893" s="42"/>
      <c r="D5893" s="42"/>
      <c r="E5893" s="42"/>
      <c r="O5893" s="42">
        <v>5891.0</v>
      </c>
      <c r="P5893" s="42">
        <v>3048.0</v>
      </c>
      <c r="S5893" s="42">
        <v>3048.0</v>
      </c>
    </row>
    <row r="5894">
      <c r="A5894" s="42"/>
      <c r="B5894" s="42"/>
      <c r="D5894" s="42"/>
      <c r="E5894" s="42"/>
      <c r="O5894" s="42">
        <v>5892.0</v>
      </c>
      <c r="P5894" s="42">
        <v>3371.0</v>
      </c>
      <c r="S5894" s="42">
        <v>3371.0</v>
      </c>
    </row>
    <row r="5895">
      <c r="A5895" s="42"/>
      <c r="B5895" s="42"/>
      <c r="D5895" s="42"/>
      <c r="E5895" s="42"/>
      <c r="O5895" s="42">
        <v>5893.0</v>
      </c>
      <c r="P5895" s="42">
        <v>3729.0</v>
      </c>
      <c r="S5895" s="42">
        <v>3729.0</v>
      </c>
    </row>
    <row r="5896">
      <c r="A5896" s="42"/>
      <c r="B5896" s="42"/>
      <c r="D5896" s="42"/>
      <c r="E5896" s="42"/>
      <c r="O5896" s="42">
        <v>5894.0</v>
      </c>
      <c r="P5896" s="42">
        <v>3344.0</v>
      </c>
      <c r="S5896" s="42">
        <v>3344.0</v>
      </c>
    </row>
    <row r="5897">
      <c r="A5897" s="42"/>
      <c r="B5897" s="42"/>
      <c r="D5897" s="42"/>
      <c r="E5897" s="42"/>
      <c r="O5897" s="42">
        <v>5895.0</v>
      </c>
      <c r="P5897" s="42">
        <v>3623.0</v>
      </c>
      <c r="S5897" s="42">
        <v>3623.0</v>
      </c>
    </row>
    <row r="5898">
      <c r="A5898" s="42"/>
      <c r="B5898" s="42"/>
      <c r="D5898" s="42"/>
      <c r="E5898" s="42"/>
      <c r="O5898" s="42">
        <v>5896.0</v>
      </c>
      <c r="P5898" s="42">
        <v>4013.0</v>
      </c>
      <c r="S5898" s="42">
        <v>4013.0</v>
      </c>
    </row>
    <row r="5899">
      <c r="A5899" s="42"/>
      <c r="B5899" s="42"/>
      <c r="D5899" s="42"/>
      <c r="E5899" s="42"/>
      <c r="O5899" s="42">
        <v>5897.0</v>
      </c>
      <c r="P5899" s="42">
        <v>3991.0</v>
      </c>
      <c r="S5899" s="42">
        <v>3991.0</v>
      </c>
    </row>
    <row r="5900">
      <c r="A5900" s="42"/>
      <c r="B5900" s="42"/>
      <c r="D5900" s="42"/>
      <c r="E5900" s="42"/>
      <c r="O5900" s="42">
        <v>5898.0</v>
      </c>
      <c r="P5900" s="42">
        <v>3770.0</v>
      </c>
      <c r="S5900" s="42">
        <v>3770.0</v>
      </c>
    </row>
    <row r="5901">
      <c r="A5901" s="42"/>
      <c r="B5901" s="42"/>
      <c r="D5901" s="42"/>
      <c r="E5901" s="42"/>
      <c r="O5901" s="42">
        <v>5899.0</v>
      </c>
      <c r="P5901" s="42">
        <v>3559.0</v>
      </c>
      <c r="S5901" s="42">
        <v>3559.0</v>
      </c>
    </row>
    <row r="5902">
      <c r="A5902" s="42"/>
      <c r="B5902" s="42"/>
      <c r="D5902" s="42"/>
      <c r="E5902" s="42"/>
      <c r="O5902" s="42">
        <v>5900.0</v>
      </c>
      <c r="P5902" s="42">
        <v>4403.0</v>
      </c>
      <c r="S5902" s="42">
        <v>4403.0</v>
      </c>
    </row>
    <row r="5903">
      <c r="A5903" s="42"/>
      <c r="B5903" s="42"/>
      <c r="D5903" s="42"/>
      <c r="E5903" s="42"/>
      <c r="O5903" s="42">
        <v>5901.0</v>
      </c>
      <c r="P5903" s="42">
        <v>3802.0</v>
      </c>
      <c r="S5903" s="42">
        <v>3802.0</v>
      </c>
    </row>
    <row r="5904">
      <c r="A5904" s="42"/>
      <c r="B5904" s="42"/>
      <c r="D5904" s="42"/>
      <c r="E5904" s="42"/>
      <c r="O5904" s="42">
        <v>5902.0</v>
      </c>
      <c r="P5904" s="42">
        <v>3804.0</v>
      </c>
      <c r="S5904" s="42">
        <v>3804.0</v>
      </c>
    </row>
    <row r="5905">
      <c r="A5905" s="42"/>
      <c r="B5905" s="42"/>
      <c r="D5905" s="42"/>
      <c r="E5905" s="42"/>
      <c r="O5905" s="42">
        <v>5903.0</v>
      </c>
      <c r="P5905" s="42">
        <v>3939.0</v>
      </c>
      <c r="S5905" s="42">
        <v>3939.0</v>
      </c>
    </row>
    <row r="5906">
      <c r="A5906" s="42"/>
      <c r="B5906" s="42"/>
      <c r="D5906" s="42"/>
      <c r="E5906" s="42"/>
      <c r="O5906" s="42">
        <v>5904.0</v>
      </c>
      <c r="P5906" s="42">
        <v>4390.0</v>
      </c>
      <c r="S5906" s="42">
        <v>4390.0</v>
      </c>
    </row>
    <row r="5907">
      <c r="A5907" s="42"/>
      <c r="B5907" s="42"/>
      <c r="D5907" s="42"/>
      <c r="E5907" s="42"/>
      <c r="O5907" s="42">
        <v>5905.0</v>
      </c>
      <c r="P5907" s="42">
        <v>4405.0</v>
      </c>
      <c r="S5907" s="42">
        <v>4405.0</v>
      </c>
    </row>
    <row r="5908">
      <c r="A5908" s="42"/>
      <c r="B5908" s="42"/>
      <c r="D5908" s="42"/>
      <c r="E5908" s="42"/>
      <c r="O5908" s="42">
        <v>5906.0</v>
      </c>
      <c r="P5908" s="42">
        <v>3386.0</v>
      </c>
      <c r="S5908" s="42">
        <v>3386.0</v>
      </c>
    </row>
    <row r="5909">
      <c r="A5909" s="42"/>
      <c r="B5909" s="42"/>
      <c r="D5909" s="42"/>
      <c r="E5909" s="42"/>
      <c r="O5909" s="42">
        <v>5907.0</v>
      </c>
      <c r="P5909" s="42">
        <v>3934.0</v>
      </c>
      <c r="S5909" s="42">
        <v>3934.0</v>
      </c>
    </row>
    <row r="5910">
      <c r="A5910" s="42"/>
      <c r="B5910" s="42"/>
      <c r="D5910" s="42"/>
      <c r="E5910" s="42"/>
      <c r="O5910" s="42">
        <v>5908.0</v>
      </c>
      <c r="P5910" s="42">
        <v>3498.0</v>
      </c>
      <c r="S5910" s="42">
        <v>3498.0</v>
      </c>
    </row>
    <row r="5911">
      <c r="A5911" s="42"/>
      <c r="B5911" s="42"/>
      <c r="D5911" s="42"/>
      <c r="E5911" s="42"/>
      <c r="O5911" s="42">
        <v>5909.0</v>
      </c>
      <c r="P5911" s="42">
        <v>3772.0</v>
      </c>
      <c r="S5911" s="42">
        <v>3772.0</v>
      </c>
    </row>
    <row r="5912">
      <c r="A5912" s="42"/>
      <c r="B5912" s="42"/>
      <c r="D5912" s="42"/>
      <c r="E5912" s="42"/>
      <c r="O5912" s="42">
        <v>5910.0</v>
      </c>
      <c r="P5912" s="42">
        <v>3312.0</v>
      </c>
      <c r="S5912" s="42">
        <v>3312.0</v>
      </c>
    </row>
    <row r="5913">
      <c r="A5913" s="42"/>
      <c r="B5913" s="42"/>
      <c r="D5913" s="42"/>
      <c r="E5913" s="42"/>
      <c r="O5913" s="42">
        <v>5911.0</v>
      </c>
      <c r="P5913" s="42">
        <v>3835.0</v>
      </c>
      <c r="S5913" s="42">
        <v>3835.0</v>
      </c>
    </row>
    <row r="5914">
      <c r="A5914" s="42"/>
      <c r="B5914" s="42"/>
      <c r="D5914" s="42"/>
      <c r="E5914" s="42"/>
      <c r="O5914" s="42">
        <v>5912.0</v>
      </c>
      <c r="P5914" s="42">
        <v>3985.0</v>
      </c>
      <c r="S5914" s="42">
        <v>3985.0</v>
      </c>
    </row>
    <row r="5915">
      <c r="A5915" s="42"/>
      <c r="B5915" s="42"/>
      <c r="D5915" s="42"/>
      <c r="E5915" s="42"/>
      <c r="O5915" s="42">
        <v>5913.0</v>
      </c>
      <c r="P5915" s="42">
        <v>3829.0</v>
      </c>
      <c r="S5915" s="42">
        <v>3829.0</v>
      </c>
    </row>
    <row r="5916">
      <c r="A5916" s="42"/>
      <c r="B5916" s="42"/>
      <c r="D5916" s="42"/>
      <c r="E5916" s="42"/>
      <c r="O5916" s="42">
        <v>5914.0</v>
      </c>
      <c r="P5916" s="42">
        <v>4038.0</v>
      </c>
      <c r="S5916" s="42">
        <v>4038.0</v>
      </c>
    </row>
    <row r="5917">
      <c r="A5917" s="42"/>
      <c r="B5917" s="42"/>
      <c r="D5917" s="42"/>
      <c r="E5917" s="42"/>
      <c r="O5917" s="42">
        <v>5915.0</v>
      </c>
      <c r="P5917" s="42">
        <v>3859.0</v>
      </c>
      <c r="S5917" s="42">
        <v>3859.0</v>
      </c>
    </row>
    <row r="5918">
      <c r="A5918" s="42"/>
      <c r="B5918" s="42"/>
      <c r="D5918" s="42"/>
      <c r="E5918" s="42"/>
      <c r="O5918" s="42">
        <v>5916.0</v>
      </c>
      <c r="P5918" s="42">
        <v>3743.0</v>
      </c>
      <c r="S5918" s="42">
        <v>3743.0</v>
      </c>
    </row>
    <row r="5919">
      <c r="A5919" s="42"/>
      <c r="B5919" s="42"/>
      <c r="D5919" s="42"/>
      <c r="E5919" s="42"/>
      <c r="O5919" s="42">
        <v>5917.0</v>
      </c>
      <c r="P5919" s="42">
        <v>4209.0</v>
      </c>
      <c r="S5919" s="42">
        <v>4209.0</v>
      </c>
    </row>
    <row r="5920">
      <c r="A5920" s="42"/>
      <c r="B5920" s="42"/>
      <c r="D5920" s="42"/>
      <c r="E5920" s="42"/>
      <c r="O5920" s="42">
        <v>5918.0</v>
      </c>
      <c r="P5920" s="42">
        <v>3846.0</v>
      </c>
      <c r="S5920" s="42">
        <v>3846.0</v>
      </c>
    </row>
    <row r="5921">
      <c r="A5921" s="42"/>
      <c r="B5921" s="42"/>
      <c r="D5921" s="42"/>
      <c r="E5921" s="42"/>
      <c r="O5921" s="42">
        <v>5919.0</v>
      </c>
      <c r="P5921" s="42">
        <v>3479.0</v>
      </c>
      <c r="S5921" s="42">
        <v>3479.0</v>
      </c>
    </row>
    <row r="5922">
      <c r="A5922" s="42"/>
      <c r="B5922" s="42"/>
      <c r="D5922" s="42"/>
      <c r="E5922" s="42"/>
      <c r="O5922" s="42">
        <v>5920.0</v>
      </c>
      <c r="P5922" s="42">
        <v>3484.0</v>
      </c>
      <c r="S5922" s="42">
        <v>3484.0</v>
      </c>
    </row>
    <row r="5923">
      <c r="A5923" s="42"/>
      <c r="B5923" s="42"/>
      <c r="D5923" s="42"/>
      <c r="E5923" s="42"/>
      <c r="O5923" s="42">
        <v>5921.0</v>
      </c>
      <c r="P5923" s="42">
        <v>3021.0</v>
      </c>
      <c r="S5923" s="42">
        <v>3021.0</v>
      </c>
    </row>
    <row r="5924">
      <c r="A5924" s="42"/>
      <c r="B5924" s="42"/>
      <c r="D5924" s="42"/>
      <c r="E5924" s="42"/>
      <c r="O5924" s="42">
        <v>5922.0</v>
      </c>
      <c r="P5924" s="42">
        <v>2652.0</v>
      </c>
      <c r="S5924" s="42">
        <v>2652.0</v>
      </c>
    </row>
    <row r="5925">
      <c r="A5925" s="42"/>
      <c r="B5925" s="42"/>
      <c r="D5925" s="42"/>
      <c r="E5925" s="42"/>
      <c r="O5925" s="42">
        <v>5923.0</v>
      </c>
      <c r="P5925" s="42">
        <v>3424.0</v>
      </c>
      <c r="S5925" s="42">
        <v>3424.0</v>
      </c>
    </row>
    <row r="5926">
      <c r="A5926" s="42"/>
      <c r="B5926" s="42"/>
      <c r="D5926" s="42"/>
      <c r="E5926" s="42"/>
      <c r="O5926" s="42">
        <v>5924.0</v>
      </c>
      <c r="P5926" s="42">
        <v>3489.0</v>
      </c>
      <c r="S5926" s="42">
        <v>3489.0</v>
      </c>
    </row>
    <row r="5927">
      <c r="A5927" s="42"/>
      <c r="B5927" s="42"/>
      <c r="D5927" s="42"/>
      <c r="E5927" s="42"/>
      <c r="O5927" s="42">
        <v>5925.0</v>
      </c>
      <c r="P5927" s="42">
        <v>3008.0</v>
      </c>
      <c r="S5927" s="42">
        <v>3008.0</v>
      </c>
    </row>
    <row r="5928">
      <c r="A5928" s="42"/>
      <c r="B5928" s="42"/>
      <c r="D5928" s="42"/>
      <c r="E5928" s="42"/>
      <c r="O5928" s="42">
        <v>5926.0</v>
      </c>
      <c r="P5928" s="42">
        <v>2778.0</v>
      </c>
      <c r="S5928" s="42">
        <v>2778.0</v>
      </c>
    </row>
    <row r="5929">
      <c r="A5929" s="42"/>
      <c r="B5929" s="42"/>
      <c r="D5929" s="42"/>
      <c r="E5929" s="42"/>
      <c r="O5929" s="42">
        <v>5927.0</v>
      </c>
      <c r="P5929" s="42">
        <v>3140.0</v>
      </c>
      <c r="S5929" s="42">
        <v>3140.0</v>
      </c>
    </row>
    <row r="5930">
      <c r="A5930" s="42"/>
      <c r="B5930" s="42"/>
      <c r="D5930" s="42"/>
      <c r="E5930" s="42"/>
      <c r="O5930" s="42">
        <v>5928.0</v>
      </c>
      <c r="P5930" s="42">
        <v>3409.0</v>
      </c>
      <c r="S5930" s="42">
        <v>3409.0</v>
      </c>
    </row>
    <row r="5931">
      <c r="A5931" s="42"/>
      <c r="B5931" s="42"/>
      <c r="D5931" s="42"/>
      <c r="E5931" s="42"/>
      <c r="O5931" s="42">
        <v>5929.0</v>
      </c>
      <c r="P5931" s="42">
        <v>2916.0</v>
      </c>
      <c r="S5931" s="42">
        <v>2916.0</v>
      </c>
    </row>
    <row r="5932">
      <c r="A5932" s="42"/>
      <c r="B5932" s="42"/>
      <c r="D5932" s="42"/>
      <c r="E5932" s="42"/>
      <c r="O5932" s="42">
        <v>5930.0</v>
      </c>
      <c r="P5932" s="42">
        <v>2301.0</v>
      </c>
      <c r="S5932" s="42">
        <v>2301.0</v>
      </c>
    </row>
    <row r="5933">
      <c r="A5933" s="42"/>
      <c r="B5933" s="42"/>
      <c r="D5933" s="42"/>
      <c r="E5933" s="42"/>
      <c r="O5933" s="42">
        <v>5931.0</v>
      </c>
      <c r="P5933" s="42">
        <v>2720.0</v>
      </c>
      <c r="S5933" s="42">
        <v>2720.0</v>
      </c>
    </row>
    <row r="5934">
      <c r="A5934" s="42"/>
      <c r="B5934" s="42"/>
      <c r="D5934" s="42"/>
      <c r="E5934" s="42"/>
      <c r="O5934" s="42">
        <v>5932.0</v>
      </c>
      <c r="P5934" s="42">
        <v>2218.0</v>
      </c>
      <c r="S5934" s="42">
        <v>2218.0</v>
      </c>
    </row>
    <row r="5935">
      <c r="A5935" s="42"/>
      <c r="B5935" s="42"/>
      <c r="D5935" s="42"/>
      <c r="E5935" s="42"/>
      <c r="O5935" s="42">
        <v>5933.0</v>
      </c>
      <c r="P5935" s="42">
        <v>1555.0</v>
      </c>
      <c r="S5935" s="42">
        <v>1555.0</v>
      </c>
    </row>
    <row r="5936">
      <c r="A5936" s="42"/>
      <c r="B5936" s="42"/>
      <c r="D5936" s="42"/>
      <c r="E5936" s="42"/>
      <c r="O5936" s="42">
        <v>5934.0</v>
      </c>
      <c r="P5936" s="42">
        <v>1618.0</v>
      </c>
      <c r="S5936" s="42">
        <v>1618.0</v>
      </c>
    </row>
    <row r="5937">
      <c r="A5937" s="42"/>
      <c r="B5937" s="42"/>
      <c r="D5937" s="42"/>
      <c r="E5937" s="42"/>
      <c r="O5937" s="42">
        <v>5935.0</v>
      </c>
      <c r="P5937" s="42">
        <v>1813.0</v>
      </c>
      <c r="S5937" s="42">
        <v>1813.0</v>
      </c>
    </row>
    <row r="5938">
      <c r="A5938" s="42"/>
      <c r="B5938" s="42"/>
      <c r="D5938" s="42"/>
      <c r="E5938" s="42"/>
      <c r="O5938" s="42">
        <v>5936.0</v>
      </c>
      <c r="P5938" s="42">
        <v>1638.0</v>
      </c>
      <c r="S5938" s="42">
        <v>1638.0</v>
      </c>
    </row>
    <row r="5939">
      <c r="A5939" s="42"/>
      <c r="B5939" s="42"/>
      <c r="D5939" s="42"/>
      <c r="E5939" s="42"/>
      <c r="O5939" s="42">
        <v>5937.0</v>
      </c>
      <c r="P5939" s="42">
        <v>1669.0</v>
      </c>
      <c r="S5939" s="42">
        <v>1669.0</v>
      </c>
    </row>
    <row r="5940">
      <c r="A5940" s="42"/>
      <c r="B5940" s="42"/>
      <c r="D5940" s="42"/>
      <c r="E5940" s="42"/>
      <c r="O5940" s="42">
        <v>5938.0</v>
      </c>
      <c r="P5940" s="42">
        <v>1494.0</v>
      </c>
      <c r="S5940" s="42">
        <v>1494.0</v>
      </c>
    </row>
    <row r="5941">
      <c r="A5941" s="42"/>
      <c r="B5941" s="42"/>
      <c r="D5941" s="42"/>
      <c r="E5941" s="42"/>
      <c r="O5941" s="42">
        <v>5939.0</v>
      </c>
      <c r="P5941" s="42">
        <v>1897.0</v>
      </c>
      <c r="S5941" s="42">
        <v>1897.0</v>
      </c>
    </row>
    <row r="5942">
      <c r="A5942" s="42"/>
      <c r="B5942" s="42"/>
      <c r="D5942" s="42"/>
      <c r="E5942" s="42"/>
      <c r="O5942" s="42">
        <v>5940.0</v>
      </c>
      <c r="P5942" s="42">
        <v>1950.0</v>
      </c>
      <c r="S5942" s="42">
        <v>1950.0</v>
      </c>
    </row>
    <row r="5943">
      <c r="A5943" s="42"/>
      <c r="B5943" s="42"/>
      <c r="D5943" s="42"/>
      <c r="E5943" s="42"/>
      <c r="O5943" s="42">
        <v>5941.0</v>
      </c>
      <c r="P5943" s="42">
        <v>2384.0</v>
      </c>
      <c r="S5943" s="42">
        <v>2384.0</v>
      </c>
    </row>
    <row r="5944">
      <c r="A5944" s="42"/>
      <c r="B5944" s="42"/>
      <c r="D5944" s="42"/>
      <c r="E5944" s="42"/>
      <c r="O5944" s="42">
        <v>5942.0</v>
      </c>
      <c r="P5944" s="42">
        <v>2210.0</v>
      </c>
      <c r="S5944" s="42">
        <v>2210.0</v>
      </c>
    </row>
    <row r="5945">
      <c r="A5945" s="42"/>
      <c r="B5945" s="42"/>
      <c r="D5945" s="42"/>
      <c r="E5945" s="42"/>
      <c r="O5945" s="42">
        <v>5943.0</v>
      </c>
      <c r="P5945" s="42">
        <v>2459.0</v>
      </c>
      <c r="S5945" s="42">
        <v>2459.0</v>
      </c>
    </row>
    <row r="5946">
      <c r="A5946" s="42"/>
      <c r="B5946" s="42"/>
      <c r="D5946" s="42"/>
      <c r="E5946" s="42"/>
      <c r="O5946" s="42">
        <v>5944.0</v>
      </c>
      <c r="P5946" s="42">
        <v>2196.0</v>
      </c>
      <c r="S5946" s="42">
        <v>2196.0</v>
      </c>
    </row>
    <row r="5947">
      <c r="A5947" s="42"/>
      <c r="B5947" s="42"/>
      <c r="D5947" s="42"/>
      <c r="E5947" s="42"/>
      <c r="O5947" s="42">
        <v>5945.0</v>
      </c>
      <c r="P5947" s="42">
        <v>2230.0</v>
      </c>
      <c r="S5947" s="42">
        <v>2230.0</v>
      </c>
    </row>
    <row r="5948">
      <c r="A5948" s="42"/>
      <c r="B5948" s="42"/>
      <c r="D5948" s="42"/>
      <c r="E5948" s="42"/>
      <c r="O5948" s="42">
        <v>5946.0</v>
      </c>
      <c r="P5948" s="42">
        <v>2261.0</v>
      </c>
      <c r="S5948" s="42">
        <v>2261.0</v>
      </c>
    </row>
    <row r="5949">
      <c r="A5949" s="42"/>
      <c r="B5949" s="42"/>
      <c r="D5949" s="42"/>
      <c r="E5949" s="42"/>
      <c r="O5949" s="42">
        <v>5947.0</v>
      </c>
      <c r="P5949" s="42">
        <v>2633.0</v>
      </c>
      <c r="S5949" s="42">
        <v>2633.0</v>
      </c>
    </row>
    <row r="5950">
      <c r="A5950" s="42"/>
      <c r="B5950" s="42"/>
      <c r="D5950" s="42"/>
      <c r="E5950" s="42"/>
      <c r="O5950" s="42">
        <v>5948.0</v>
      </c>
      <c r="P5950" s="42">
        <v>2425.0</v>
      </c>
      <c r="S5950" s="42">
        <v>2425.0</v>
      </c>
    </row>
    <row r="5951">
      <c r="A5951" s="42"/>
      <c r="B5951" s="42"/>
      <c r="D5951" s="42"/>
      <c r="E5951" s="42"/>
      <c r="O5951" s="42">
        <v>5949.0</v>
      </c>
      <c r="P5951" s="42">
        <v>2771.0</v>
      </c>
      <c r="S5951" s="42">
        <v>2771.0</v>
      </c>
    </row>
    <row r="5952">
      <c r="A5952" s="42"/>
      <c r="B5952" s="42"/>
      <c r="D5952" s="42"/>
      <c r="E5952" s="42"/>
      <c r="O5952" s="42">
        <v>5950.0</v>
      </c>
      <c r="P5952" s="42">
        <v>2996.0</v>
      </c>
      <c r="S5952" s="42">
        <v>2996.0</v>
      </c>
    </row>
    <row r="5953">
      <c r="A5953" s="42"/>
      <c r="B5953" s="42"/>
      <c r="D5953" s="42"/>
      <c r="E5953" s="42"/>
      <c r="O5953" s="42">
        <v>5951.0</v>
      </c>
      <c r="P5953" s="42">
        <v>2073.0</v>
      </c>
      <c r="S5953" s="42">
        <v>2073.0</v>
      </c>
    </row>
    <row r="5954">
      <c r="A5954" s="42"/>
      <c r="B5954" s="42"/>
      <c r="D5954" s="42"/>
      <c r="E5954" s="42"/>
      <c r="O5954" s="42">
        <v>5952.0</v>
      </c>
      <c r="P5954" s="42">
        <v>2334.0</v>
      </c>
      <c r="S5954" s="42">
        <v>2334.0</v>
      </c>
    </row>
    <row r="5955">
      <c r="A5955" s="42"/>
      <c r="B5955" s="42"/>
      <c r="D5955" s="42"/>
      <c r="E5955" s="42"/>
      <c r="O5955" s="42">
        <v>5953.0</v>
      </c>
      <c r="P5955" s="42">
        <v>2255.0</v>
      </c>
      <c r="S5955" s="42">
        <v>2255.0</v>
      </c>
    </row>
    <row r="5956">
      <c r="A5956" s="42"/>
      <c r="B5956" s="42"/>
      <c r="D5956" s="42"/>
      <c r="E5956" s="42"/>
      <c r="O5956" s="42">
        <v>5954.0</v>
      </c>
      <c r="P5956" s="42">
        <v>2197.0</v>
      </c>
      <c r="S5956" s="42">
        <v>2197.0</v>
      </c>
    </row>
    <row r="5957">
      <c r="A5957" s="42"/>
      <c r="B5957" s="42"/>
      <c r="D5957" s="42"/>
      <c r="E5957" s="42"/>
      <c r="O5957" s="42">
        <v>5955.0</v>
      </c>
      <c r="P5957" s="42">
        <v>1923.0</v>
      </c>
      <c r="S5957" s="42">
        <v>1923.0</v>
      </c>
    </row>
    <row r="5958">
      <c r="A5958" s="42"/>
      <c r="B5958" s="42"/>
      <c r="D5958" s="42"/>
      <c r="E5958" s="42"/>
      <c r="O5958" s="42">
        <v>5956.0</v>
      </c>
      <c r="P5958" s="42">
        <v>1765.0</v>
      </c>
      <c r="S5958" s="42">
        <v>1765.0</v>
      </c>
    </row>
    <row r="5959">
      <c r="A5959" s="42"/>
      <c r="B5959" s="42"/>
      <c r="D5959" s="42"/>
      <c r="E5959" s="42"/>
      <c r="O5959" s="42">
        <v>5957.0</v>
      </c>
      <c r="P5959" s="42">
        <v>2041.0</v>
      </c>
      <c r="S5959" s="42">
        <v>2041.0</v>
      </c>
    </row>
    <row r="5960">
      <c r="A5960" s="42"/>
      <c r="B5960" s="42"/>
      <c r="D5960" s="42"/>
      <c r="E5960" s="42"/>
      <c r="O5960" s="42">
        <v>5958.0</v>
      </c>
      <c r="P5960" s="42">
        <v>2303.0</v>
      </c>
      <c r="S5960" s="42">
        <v>2303.0</v>
      </c>
    </row>
    <row r="5961">
      <c r="A5961" s="42"/>
      <c r="B5961" s="42"/>
      <c r="D5961" s="42"/>
      <c r="E5961" s="42"/>
      <c r="O5961" s="42">
        <v>5959.0</v>
      </c>
      <c r="P5961" s="42">
        <v>2777.0</v>
      </c>
      <c r="S5961" s="42">
        <v>2777.0</v>
      </c>
    </row>
    <row r="5962">
      <c r="A5962" s="42"/>
      <c r="B5962" s="42"/>
      <c r="D5962" s="42"/>
      <c r="E5962" s="42"/>
      <c r="O5962" s="42">
        <v>5960.0</v>
      </c>
      <c r="P5962" s="42">
        <v>2837.0</v>
      </c>
      <c r="S5962" s="42">
        <v>2837.0</v>
      </c>
    </row>
    <row r="5963">
      <c r="A5963" s="42"/>
      <c r="B5963" s="42"/>
      <c r="D5963" s="42"/>
      <c r="E5963" s="42"/>
      <c r="O5963" s="42">
        <v>5961.0</v>
      </c>
      <c r="P5963" s="42">
        <v>2448.0</v>
      </c>
      <c r="S5963" s="42">
        <v>2448.0</v>
      </c>
    </row>
    <row r="5964">
      <c r="A5964" s="42"/>
      <c r="B5964" s="42"/>
      <c r="D5964" s="42"/>
      <c r="E5964" s="42"/>
      <c r="O5964" s="42">
        <v>5962.0</v>
      </c>
      <c r="P5964" s="42">
        <v>1817.0</v>
      </c>
      <c r="S5964" s="42">
        <v>1817.0</v>
      </c>
    </row>
    <row r="5965">
      <c r="A5965" s="42"/>
      <c r="B5965" s="42"/>
      <c r="D5965" s="42"/>
      <c r="E5965" s="42"/>
      <c r="O5965" s="42">
        <v>5963.0</v>
      </c>
      <c r="P5965" s="42">
        <v>2277.0</v>
      </c>
      <c r="S5965" s="42">
        <v>2277.0</v>
      </c>
    </row>
    <row r="5966">
      <c r="A5966" s="42"/>
      <c r="B5966" s="42"/>
      <c r="D5966" s="42"/>
      <c r="E5966" s="42"/>
      <c r="O5966" s="42">
        <v>5964.0</v>
      </c>
      <c r="P5966" s="42">
        <v>2293.0</v>
      </c>
      <c r="S5966" s="42">
        <v>2293.0</v>
      </c>
    </row>
    <row r="5967">
      <c r="A5967" s="42"/>
      <c r="B5967" s="42"/>
      <c r="D5967" s="42"/>
      <c r="E5967" s="42"/>
      <c r="O5967" s="42">
        <v>5965.0</v>
      </c>
      <c r="P5967" s="42">
        <v>2047.0</v>
      </c>
      <c r="S5967" s="42">
        <v>2047.0</v>
      </c>
    </row>
    <row r="5968">
      <c r="A5968" s="42"/>
      <c r="B5968" s="42"/>
      <c r="D5968" s="42"/>
      <c r="E5968" s="42"/>
      <c r="O5968" s="42">
        <v>5966.0</v>
      </c>
      <c r="P5968" s="42">
        <v>1971.0</v>
      </c>
      <c r="S5968" s="42">
        <v>1971.0</v>
      </c>
    </row>
    <row r="5969">
      <c r="A5969" s="42"/>
      <c r="B5969" s="42"/>
      <c r="D5969" s="42"/>
      <c r="E5969" s="42"/>
      <c r="O5969" s="42">
        <v>5967.0</v>
      </c>
      <c r="P5969" s="42">
        <v>1976.0</v>
      </c>
      <c r="S5969" s="42">
        <v>1976.0</v>
      </c>
    </row>
    <row r="5970">
      <c r="A5970" s="42"/>
      <c r="B5970" s="42"/>
      <c r="D5970" s="42"/>
      <c r="E5970" s="42"/>
      <c r="O5970" s="42">
        <v>5968.0</v>
      </c>
      <c r="P5970" s="42">
        <v>2041.0</v>
      </c>
      <c r="S5970" s="42">
        <v>2041.0</v>
      </c>
    </row>
    <row r="5971">
      <c r="A5971" s="42"/>
      <c r="B5971" s="42"/>
      <c r="D5971" s="42"/>
      <c r="E5971" s="42"/>
      <c r="O5971" s="42">
        <v>5969.0</v>
      </c>
      <c r="P5971" s="42">
        <v>2089.0</v>
      </c>
      <c r="S5971" s="42">
        <v>2089.0</v>
      </c>
    </row>
    <row r="5972">
      <c r="A5972" s="42"/>
      <c r="B5972" s="42"/>
      <c r="D5972" s="42"/>
      <c r="E5972" s="42"/>
      <c r="O5972" s="42">
        <v>5970.0</v>
      </c>
      <c r="P5972" s="42">
        <v>2136.0</v>
      </c>
      <c r="S5972" s="42">
        <v>2136.0</v>
      </c>
    </row>
    <row r="5973">
      <c r="A5973" s="42"/>
      <c r="B5973" s="42"/>
      <c r="D5973" s="42"/>
      <c r="E5973" s="42"/>
      <c r="O5973" s="42">
        <v>5971.0</v>
      </c>
      <c r="P5973" s="42">
        <v>1896.0</v>
      </c>
      <c r="S5973" s="42">
        <v>1896.0</v>
      </c>
    </row>
    <row r="5974">
      <c r="A5974" s="42"/>
      <c r="B5974" s="42"/>
      <c r="D5974" s="42"/>
      <c r="E5974" s="42"/>
      <c r="O5974" s="42">
        <v>5972.0</v>
      </c>
      <c r="P5974" s="42">
        <v>2088.0</v>
      </c>
      <c r="S5974" s="42">
        <v>2088.0</v>
      </c>
    </row>
    <row r="5975">
      <c r="A5975" s="42"/>
      <c r="B5975" s="42"/>
      <c r="D5975" s="42"/>
      <c r="E5975" s="42"/>
      <c r="O5975" s="42">
        <v>5973.0</v>
      </c>
      <c r="P5975" s="42">
        <v>2531.0</v>
      </c>
      <c r="S5975" s="42">
        <v>2531.0</v>
      </c>
    </row>
    <row r="5976">
      <c r="A5976" s="42"/>
      <c r="B5976" s="42"/>
      <c r="D5976" s="42"/>
      <c r="E5976" s="42"/>
      <c r="O5976" s="42">
        <v>5974.0</v>
      </c>
      <c r="P5976" s="42">
        <v>2024.0</v>
      </c>
      <c r="S5976" s="42">
        <v>2024.0</v>
      </c>
    </row>
    <row r="5977">
      <c r="A5977" s="42"/>
      <c r="B5977" s="42"/>
      <c r="D5977" s="42"/>
      <c r="E5977" s="42"/>
      <c r="O5977" s="42">
        <v>5975.0</v>
      </c>
      <c r="P5977" s="42">
        <v>2363.0</v>
      </c>
      <c r="S5977" s="42">
        <v>2363.0</v>
      </c>
    </row>
    <row r="5978">
      <c r="A5978" s="42"/>
      <c r="B5978" s="42"/>
      <c r="D5978" s="42"/>
      <c r="E5978" s="42"/>
      <c r="O5978" s="42">
        <v>5976.0</v>
      </c>
      <c r="P5978" s="42">
        <v>1394.0</v>
      </c>
      <c r="S5978" s="42">
        <v>1394.0</v>
      </c>
    </row>
    <row r="5979">
      <c r="A5979" s="42"/>
      <c r="B5979" s="42"/>
      <c r="D5979" s="42"/>
      <c r="E5979" s="42"/>
      <c r="O5979" s="42">
        <v>5977.0</v>
      </c>
      <c r="P5979" s="42">
        <v>1847.0</v>
      </c>
      <c r="S5979" s="42">
        <v>1847.0</v>
      </c>
    </row>
    <row r="5980">
      <c r="A5980" s="42"/>
      <c r="B5980" s="42"/>
      <c r="D5980" s="42"/>
      <c r="E5980" s="42"/>
      <c r="O5980" s="42">
        <v>5978.0</v>
      </c>
      <c r="P5980" s="42">
        <v>1921.0</v>
      </c>
      <c r="S5980" s="42">
        <v>1921.0</v>
      </c>
    </row>
    <row r="5981">
      <c r="A5981" s="42"/>
      <c r="B5981" s="42"/>
      <c r="D5981" s="42"/>
      <c r="E5981" s="42"/>
      <c r="O5981" s="42">
        <v>5979.0</v>
      </c>
      <c r="P5981" s="42">
        <v>1674.0</v>
      </c>
      <c r="S5981" s="42">
        <v>1674.0</v>
      </c>
    </row>
    <row r="5982">
      <c r="A5982" s="42"/>
      <c r="B5982" s="42"/>
      <c r="D5982" s="42"/>
      <c r="E5982" s="42"/>
      <c r="O5982" s="42">
        <v>5980.0</v>
      </c>
      <c r="P5982" s="42">
        <v>1288.0</v>
      </c>
      <c r="S5982" s="42">
        <v>1288.0</v>
      </c>
    </row>
    <row r="5983">
      <c r="A5983" s="42"/>
      <c r="B5983" s="42"/>
      <c r="D5983" s="42"/>
      <c r="E5983" s="42"/>
      <c r="O5983" s="42">
        <v>5981.0</v>
      </c>
      <c r="P5983" s="42">
        <v>1606.0</v>
      </c>
      <c r="S5983" s="42">
        <v>1606.0</v>
      </c>
    </row>
    <row r="5984">
      <c r="A5984" s="42"/>
      <c r="B5984" s="42"/>
      <c r="D5984" s="42"/>
      <c r="E5984" s="42"/>
      <c r="O5984" s="42">
        <v>5982.0</v>
      </c>
      <c r="P5984" s="42">
        <v>1898.0</v>
      </c>
      <c r="S5984" s="42">
        <v>1898.0</v>
      </c>
    </row>
    <row r="5985">
      <c r="A5985" s="42"/>
      <c r="B5985" s="42"/>
      <c r="D5985" s="42"/>
      <c r="E5985" s="42"/>
      <c r="O5985" s="42">
        <v>5983.0</v>
      </c>
      <c r="P5985" s="42">
        <v>1768.0</v>
      </c>
      <c r="S5985" s="42">
        <v>1768.0</v>
      </c>
    </row>
    <row r="5986">
      <c r="A5986" s="42"/>
      <c r="B5986" s="42"/>
      <c r="D5986" s="42"/>
      <c r="E5986" s="42"/>
      <c r="O5986" s="42">
        <v>5984.0</v>
      </c>
      <c r="P5986" s="42">
        <v>1581.0</v>
      </c>
      <c r="S5986" s="42">
        <v>1581.0</v>
      </c>
    </row>
    <row r="5987">
      <c r="A5987" s="42"/>
      <c r="B5987" s="42"/>
      <c r="D5987" s="42"/>
      <c r="E5987" s="42"/>
      <c r="O5987" s="42">
        <v>5985.0</v>
      </c>
      <c r="P5987" s="42">
        <v>1989.0</v>
      </c>
      <c r="S5987" s="42">
        <v>1989.0</v>
      </c>
    </row>
    <row r="5988">
      <c r="A5988" s="42"/>
      <c r="B5988" s="42"/>
      <c r="D5988" s="42"/>
      <c r="E5988" s="42"/>
      <c r="O5988" s="42">
        <v>5986.0</v>
      </c>
      <c r="P5988" s="42">
        <v>2214.0</v>
      </c>
      <c r="S5988" s="42">
        <v>2214.0</v>
      </c>
    </row>
    <row r="5989">
      <c r="A5989" s="42"/>
      <c r="B5989" s="42"/>
      <c r="D5989" s="42"/>
      <c r="E5989" s="42"/>
      <c r="O5989" s="42">
        <v>5987.0</v>
      </c>
      <c r="P5989" s="42">
        <v>2461.0</v>
      </c>
      <c r="S5989" s="42">
        <v>2461.0</v>
      </c>
    </row>
    <row r="5990">
      <c r="A5990" s="42"/>
      <c r="B5990" s="42"/>
      <c r="D5990" s="42"/>
      <c r="E5990" s="42"/>
      <c r="O5990" s="42">
        <v>5988.0</v>
      </c>
      <c r="P5990" s="42">
        <v>2056.0</v>
      </c>
      <c r="S5990" s="42">
        <v>2056.0</v>
      </c>
    </row>
    <row r="5991">
      <c r="A5991" s="42"/>
      <c r="B5991" s="42"/>
      <c r="D5991" s="42"/>
      <c r="E5991" s="42"/>
      <c r="O5991" s="42">
        <v>5989.0</v>
      </c>
      <c r="P5991" s="42">
        <v>2611.0</v>
      </c>
      <c r="S5991" s="42">
        <v>2611.0</v>
      </c>
    </row>
    <row r="5992">
      <c r="A5992" s="42"/>
      <c r="B5992" s="42"/>
      <c r="D5992" s="42"/>
      <c r="E5992" s="42"/>
      <c r="O5992" s="42">
        <v>5990.0</v>
      </c>
      <c r="P5992" s="42">
        <v>2275.0</v>
      </c>
      <c r="S5992" s="42">
        <v>2275.0</v>
      </c>
    </row>
    <row r="5993">
      <c r="A5993" s="42"/>
      <c r="B5993" s="42"/>
      <c r="D5993" s="42"/>
      <c r="E5993" s="42"/>
      <c r="O5993" s="42">
        <v>5991.0</v>
      </c>
      <c r="P5993" s="42">
        <v>2425.0</v>
      </c>
      <c r="S5993" s="42">
        <v>2425.0</v>
      </c>
    </row>
    <row r="5994">
      <c r="A5994" s="42"/>
      <c r="B5994" s="42"/>
      <c r="D5994" s="42"/>
      <c r="E5994" s="42"/>
      <c r="O5994" s="42">
        <v>5992.0</v>
      </c>
      <c r="P5994" s="42">
        <v>2634.0</v>
      </c>
      <c r="S5994" s="42">
        <v>2634.0</v>
      </c>
    </row>
    <row r="5995">
      <c r="A5995" s="42"/>
      <c r="B5995" s="42"/>
      <c r="D5995" s="42"/>
      <c r="E5995" s="42"/>
      <c r="O5995" s="42">
        <v>5993.0</v>
      </c>
      <c r="P5995" s="42">
        <v>2650.0</v>
      </c>
      <c r="S5995" s="42">
        <v>2650.0</v>
      </c>
    </row>
    <row r="5996">
      <c r="A5996" s="42"/>
      <c r="B5996" s="42"/>
      <c r="D5996" s="42"/>
      <c r="E5996" s="42"/>
      <c r="O5996" s="42">
        <v>5994.0</v>
      </c>
      <c r="P5996" s="42">
        <v>2145.0</v>
      </c>
      <c r="S5996" s="42">
        <v>2145.0</v>
      </c>
    </row>
    <row r="5997">
      <c r="A5997" s="42"/>
      <c r="B5997" s="42"/>
      <c r="D5997" s="42"/>
      <c r="E5997" s="42"/>
      <c r="O5997" s="42">
        <v>5995.0</v>
      </c>
      <c r="P5997" s="42">
        <v>2653.0</v>
      </c>
      <c r="S5997" s="42">
        <v>2653.0</v>
      </c>
    </row>
    <row r="5998">
      <c r="A5998" s="42"/>
      <c r="B5998" s="42"/>
      <c r="D5998" s="42"/>
      <c r="E5998" s="42"/>
      <c r="O5998" s="42">
        <v>5996.0</v>
      </c>
      <c r="P5998" s="42">
        <v>2236.0</v>
      </c>
      <c r="S5998" s="42">
        <v>2236.0</v>
      </c>
    </row>
    <row r="5999">
      <c r="A5999" s="42"/>
      <c r="B5999" s="42"/>
      <c r="D5999" s="42"/>
      <c r="E5999" s="42"/>
      <c r="O5999" s="42">
        <v>5997.0</v>
      </c>
      <c r="P5999" s="42">
        <v>2691.0</v>
      </c>
      <c r="S5999" s="42">
        <v>2691.0</v>
      </c>
    </row>
    <row r="6000">
      <c r="A6000" s="42"/>
      <c r="B6000" s="42"/>
      <c r="D6000" s="42"/>
      <c r="E6000" s="42"/>
      <c r="O6000" s="42">
        <v>5998.0</v>
      </c>
      <c r="P6000" s="42">
        <v>2871.0</v>
      </c>
      <c r="S6000" s="42">
        <v>2871.0</v>
      </c>
    </row>
    <row r="6001">
      <c r="A6001" s="42"/>
      <c r="B6001" s="42"/>
      <c r="D6001" s="42"/>
      <c r="E6001" s="42"/>
      <c r="O6001" s="42">
        <v>5999.0</v>
      </c>
      <c r="P6001" s="42">
        <v>2672.0</v>
      </c>
      <c r="S6001" s="42">
        <v>2672.0</v>
      </c>
    </row>
    <row r="6002">
      <c r="A6002" s="42"/>
      <c r="B6002" s="42"/>
      <c r="D6002" s="42"/>
      <c r="E6002" s="42"/>
      <c r="O6002" s="42">
        <v>6000.0</v>
      </c>
      <c r="P6002" s="42">
        <v>2657.0</v>
      </c>
      <c r="S6002" s="42">
        <v>2657.0</v>
      </c>
    </row>
    <row r="6003">
      <c r="A6003" s="42"/>
      <c r="B6003" s="42"/>
      <c r="D6003" s="42"/>
      <c r="E6003" s="42"/>
      <c r="O6003" s="42">
        <v>6001.0</v>
      </c>
      <c r="P6003" s="42">
        <v>2929.0</v>
      </c>
      <c r="S6003" s="42">
        <v>2929.0</v>
      </c>
    </row>
    <row r="6004">
      <c r="A6004" s="42"/>
      <c r="B6004" s="42"/>
      <c r="D6004" s="42"/>
      <c r="E6004" s="42"/>
      <c r="O6004" s="42">
        <v>6002.0</v>
      </c>
      <c r="P6004" s="42">
        <v>2693.0</v>
      </c>
      <c r="S6004" s="42">
        <v>2693.0</v>
      </c>
    </row>
    <row r="6005">
      <c r="A6005" s="42"/>
      <c r="B6005" s="42"/>
      <c r="D6005" s="42"/>
      <c r="E6005" s="42"/>
      <c r="O6005" s="42">
        <v>6003.0</v>
      </c>
      <c r="P6005" s="42">
        <v>1899.0</v>
      </c>
      <c r="S6005" s="42">
        <v>1899.0</v>
      </c>
    </row>
    <row r="6006">
      <c r="A6006" s="42"/>
      <c r="B6006" s="42"/>
      <c r="D6006" s="42"/>
      <c r="E6006" s="42"/>
      <c r="O6006" s="42">
        <v>6004.0</v>
      </c>
      <c r="P6006" s="42">
        <v>2273.0</v>
      </c>
      <c r="S6006" s="42">
        <v>2273.0</v>
      </c>
    </row>
    <row r="6007">
      <c r="A6007" s="42"/>
      <c r="B6007" s="42"/>
      <c r="D6007" s="42"/>
      <c r="E6007" s="42"/>
      <c r="O6007" s="42">
        <v>6005.0</v>
      </c>
      <c r="P6007" s="42">
        <v>2195.0</v>
      </c>
      <c r="S6007" s="42">
        <v>2195.0</v>
      </c>
    </row>
    <row r="6008">
      <c r="A6008" s="42"/>
      <c r="B6008" s="42"/>
      <c r="D6008" s="42"/>
      <c r="E6008" s="42"/>
      <c r="O6008" s="42">
        <v>6006.0</v>
      </c>
      <c r="P6008" s="42">
        <v>2187.0</v>
      </c>
      <c r="S6008" s="42">
        <v>2187.0</v>
      </c>
    </row>
    <row r="6009">
      <c r="A6009" s="42"/>
      <c r="B6009" s="42"/>
      <c r="D6009" s="42"/>
      <c r="E6009" s="42"/>
      <c r="O6009" s="42">
        <v>6007.0</v>
      </c>
      <c r="P6009" s="42">
        <v>2065.0</v>
      </c>
      <c r="S6009" s="42">
        <v>2065.0</v>
      </c>
    </row>
    <row r="6010">
      <c r="A6010" s="42"/>
      <c r="B6010" s="42"/>
      <c r="D6010" s="42"/>
      <c r="E6010" s="42"/>
      <c r="O6010" s="42">
        <v>6008.0</v>
      </c>
      <c r="P6010" s="42">
        <v>2159.0</v>
      </c>
      <c r="S6010" s="42">
        <v>2159.0</v>
      </c>
    </row>
    <row r="6011">
      <c r="A6011" s="42"/>
      <c r="B6011" s="42"/>
      <c r="D6011" s="42"/>
      <c r="E6011" s="42"/>
      <c r="O6011" s="42">
        <v>6009.0</v>
      </c>
      <c r="P6011" s="42">
        <v>2303.0</v>
      </c>
      <c r="S6011" s="42">
        <v>2303.0</v>
      </c>
    </row>
    <row r="6012">
      <c r="A6012" s="42"/>
      <c r="B6012" s="42"/>
      <c r="D6012" s="42"/>
      <c r="E6012" s="42"/>
      <c r="O6012" s="42">
        <v>6010.0</v>
      </c>
      <c r="P6012" s="42">
        <v>2075.0</v>
      </c>
      <c r="S6012" s="42">
        <v>2075.0</v>
      </c>
    </row>
    <row r="6013">
      <c r="A6013" s="42"/>
      <c r="B6013" s="42"/>
      <c r="D6013" s="42"/>
      <c r="E6013" s="42"/>
      <c r="O6013" s="42">
        <v>6011.0</v>
      </c>
      <c r="P6013" s="42">
        <v>2368.0</v>
      </c>
      <c r="S6013" s="42">
        <v>2368.0</v>
      </c>
    </row>
    <row r="6014">
      <c r="A6014" s="42"/>
      <c r="B6014" s="42"/>
      <c r="D6014" s="42"/>
      <c r="E6014" s="42"/>
      <c r="O6014" s="42">
        <v>6012.0</v>
      </c>
      <c r="P6014" s="42">
        <v>1435.0</v>
      </c>
      <c r="S6014" s="42">
        <v>1435.0</v>
      </c>
    </row>
    <row r="6015">
      <c r="A6015" s="42"/>
      <c r="B6015" s="42"/>
      <c r="D6015" s="42"/>
      <c r="E6015" s="42"/>
      <c r="O6015" s="42">
        <v>6013.0</v>
      </c>
      <c r="P6015" s="42">
        <v>2065.0</v>
      </c>
      <c r="S6015" s="42">
        <v>2065.0</v>
      </c>
    </row>
    <row r="6016">
      <c r="A6016" s="42"/>
      <c r="B6016" s="42"/>
      <c r="D6016" s="42"/>
      <c r="E6016" s="42"/>
      <c r="O6016" s="42">
        <v>6014.0</v>
      </c>
      <c r="P6016" s="42">
        <v>1795.0</v>
      </c>
      <c r="S6016" s="42">
        <v>1795.0</v>
      </c>
    </row>
    <row r="6017">
      <c r="A6017" s="42"/>
      <c r="B6017" s="42"/>
      <c r="D6017" s="42"/>
      <c r="E6017" s="42"/>
      <c r="O6017" s="42">
        <v>6015.0</v>
      </c>
      <c r="P6017" s="42">
        <v>1574.0</v>
      </c>
      <c r="S6017" s="42">
        <v>1574.0</v>
      </c>
    </row>
    <row r="6018">
      <c r="A6018" s="42"/>
      <c r="B6018" s="42"/>
      <c r="D6018" s="42"/>
      <c r="E6018" s="42"/>
      <c r="O6018" s="42">
        <v>6016.0</v>
      </c>
      <c r="P6018" s="42">
        <v>1491.0</v>
      </c>
      <c r="S6018" s="42">
        <v>1491.0</v>
      </c>
    </row>
    <row r="6019">
      <c r="A6019" s="42"/>
      <c r="B6019" s="42"/>
      <c r="D6019" s="42"/>
      <c r="E6019" s="42"/>
      <c r="O6019" s="42">
        <v>6017.0</v>
      </c>
      <c r="P6019" s="42">
        <v>1356.0</v>
      </c>
      <c r="S6019" s="42">
        <v>1356.0</v>
      </c>
    </row>
    <row r="6020">
      <c r="A6020" s="42"/>
      <c r="B6020" s="42"/>
      <c r="D6020" s="42"/>
      <c r="E6020" s="42"/>
      <c r="O6020" s="42">
        <v>6018.0</v>
      </c>
      <c r="P6020" s="42">
        <v>1378.0</v>
      </c>
      <c r="S6020" s="42">
        <v>1378.0</v>
      </c>
    </row>
    <row r="6021">
      <c r="A6021" s="42"/>
      <c r="B6021" s="42"/>
      <c r="D6021" s="42"/>
      <c r="E6021" s="42"/>
      <c r="O6021" s="42">
        <v>6019.0</v>
      </c>
      <c r="P6021" s="42">
        <v>1919.0</v>
      </c>
      <c r="S6021" s="42">
        <v>1919.0</v>
      </c>
    </row>
    <row r="6022">
      <c r="A6022" s="42"/>
      <c r="B6022" s="42"/>
      <c r="D6022" s="42"/>
      <c r="E6022" s="42"/>
      <c r="O6022" s="42">
        <v>6020.0</v>
      </c>
      <c r="P6022" s="42">
        <v>1929.0</v>
      </c>
      <c r="S6022" s="42">
        <v>1929.0</v>
      </c>
    </row>
    <row r="6023">
      <c r="A6023" s="42"/>
      <c r="B6023" s="42"/>
      <c r="D6023" s="42"/>
      <c r="E6023" s="42"/>
      <c r="O6023" s="42">
        <v>6021.0</v>
      </c>
      <c r="P6023" s="42">
        <v>2082.0</v>
      </c>
      <c r="S6023" s="42">
        <v>2082.0</v>
      </c>
    </row>
    <row r="6024">
      <c r="A6024" s="42"/>
      <c r="B6024" s="42"/>
      <c r="D6024" s="42"/>
      <c r="E6024" s="42"/>
      <c r="O6024" s="42">
        <v>6022.0</v>
      </c>
      <c r="P6024" s="42">
        <v>1830.0</v>
      </c>
      <c r="S6024" s="42">
        <v>1830.0</v>
      </c>
    </row>
    <row r="6025">
      <c r="A6025" s="42"/>
      <c r="B6025" s="42"/>
      <c r="D6025" s="42"/>
      <c r="E6025" s="42"/>
      <c r="O6025" s="42">
        <v>6023.0</v>
      </c>
      <c r="P6025" s="42">
        <v>1981.0</v>
      </c>
      <c r="S6025" s="42">
        <v>1981.0</v>
      </c>
    </row>
    <row r="6026">
      <c r="A6026" s="42"/>
      <c r="B6026" s="42"/>
      <c r="D6026" s="42"/>
      <c r="E6026" s="42"/>
      <c r="O6026" s="42">
        <v>6024.0</v>
      </c>
      <c r="P6026" s="42">
        <v>1818.0</v>
      </c>
      <c r="S6026" s="42">
        <v>1818.0</v>
      </c>
    </row>
    <row r="6027">
      <c r="A6027" s="42"/>
      <c r="B6027" s="42"/>
      <c r="D6027" s="42"/>
      <c r="E6027" s="42"/>
      <c r="O6027" s="42">
        <v>6025.0</v>
      </c>
      <c r="P6027" s="42">
        <v>2217.0</v>
      </c>
      <c r="S6027" s="42">
        <v>2217.0</v>
      </c>
    </row>
    <row r="6028">
      <c r="A6028" s="42"/>
      <c r="B6028" s="42"/>
      <c r="D6028" s="42"/>
      <c r="E6028" s="42"/>
      <c r="O6028" s="42">
        <v>6026.0</v>
      </c>
      <c r="P6028" s="42">
        <v>1790.0</v>
      </c>
      <c r="S6028" s="42">
        <v>1790.0</v>
      </c>
    </row>
    <row r="6029">
      <c r="A6029" s="42"/>
      <c r="B6029" s="42"/>
      <c r="D6029" s="42"/>
      <c r="E6029" s="42"/>
      <c r="O6029" s="42">
        <v>6027.0</v>
      </c>
      <c r="P6029" s="42">
        <v>2117.0</v>
      </c>
      <c r="S6029" s="42">
        <v>2117.0</v>
      </c>
    </row>
    <row r="6030">
      <c r="A6030" s="42"/>
      <c r="B6030" s="42"/>
      <c r="D6030" s="42"/>
      <c r="E6030" s="42"/>
      <c r="O6030" s="42">
        <v>6028.0</v>
      </c>
      <c r="P6030" s="42">
        <v>2288.0</v>
      </c>
      <c r="S6030" s="42">
        <v>2288.0</v>
      </c>
    </row>
    <row r="6031">
      <c r="A6031" s="42"/>
      <c r="B6031" s="42"/>
      <c r="D6031" s="42"/>
      <c r="E6031" s="42"/>
      <c r="O6031" s="42">
        <v>6029.0</v>
      </c>
      <c r="P6031" s="42">
        <v>1753.0</v>
      </c>
      <c r="S6031" s="42">
        <v>1753.0</v>
      </c>
    </row>
    <row r="6032">
      <c r="A6032" s="42"/>
      <c r="B6032" s="42"/>
      <c r="D6032" s="42"/>
      <c r="E6032" s="42"/>
      <c r="O6032" s="42">
        <v>6030.0</v>
      </c>
      <c r="P6032" s="42">
        <v>1840.0</v>
      </c>
      <c r="S6032" s="42">
        <v>1840.0</v>
      </c>
    </row>
    <row r="6033">
      <c r="A6033" s="42"/>
      <c r="B6033" s="42"/>
      <c r="D6033" s="42"/>
      <c r="E6033" s="42"/>
      <c r="O6033" s="42">
        <v>6031.0</v>
      </c>
      <c r="P6033" s="42">
        <v>2418.0</v>
      </c>
      <c r="S6033" s="42">
        <v>2418.0</v>
      </c>
    </row>
    <row r="6034">
      <c r="A6034" s="42"/>
      <c r="B6034" s="42"/>
      <c r="D6034" s="42"/>
      <c r="E6034" s="42"/>
      <c r="O6034" s="42">
        <v>6032.0</v>
      </c>
      <c r="P6034" s="42">
        <v>2177.0</v>
      </c>
      <c r="S6034" s="42">
        <v>2177.0</v>
      </c>
    </row>
    <row r="6035">
      <c r="A6035" s="42"/>
      <c r="B6035" s="42"/>
      <c r="D6035" s="42"/>
      <c r="E6035" s="42"/>
      <c r="O6035" s="42">
        <v>6033.0</v>
      </c>
      <c r="P6035" s="42">
        <v>2279.0</v>
      </c>
      <c r="S6035" s="42">
        <v>2279.0</v>
      </c>
    </row>
    <row r="6036">
      <c r="A6036" s="42"/>
      <c r="B6036" s="42"/>
      <c r="D6036" s="42"/>
      <c r="E6036" s="42"/>
      <c r="O6036" s="42">
        <v>6034.0</v>
      </c>
      <c r="P6036" s="42">
        <v>2431.0</v>
      </c>
      <c r="S6036" s="42">
        <v>2431.0</v>
      </c>
    </row>
    <row r="6037">
      <c r="A6037" s="42"/>
      <c r="B6037" s="42"/>
      <c r="D6037" s="42"/>
      <c r="E6037" s="42"/>
      <c r="O6037" s="42">
        <v>6035.0</v>
      </c>
      <c r="P6037" s="42">
        <v>1537.0</v>
      </c>
      <c r="S6037" s="42">
        <v>1537.0</v>
      </c>
    </row>
    <row r="6038">
      <c r="A6038" s="42"/>
      <c r="B6038" s="42"/>
      <c r="D6038" s="42"/>
      <c r="E6038" s="42"/>
      <c r="O6038" s="42">
        <v>6036.0</v>
      </c>
      <c r="P6038" s="42">
        <v>2159.0</v>
      </c>
      <c r="S6038" s="42">
        <v>2159.0</v>
      </c>
    </row>
    <row r="6039">
      <c r="A6039" s="42"/>
      <c r="B6039" s="42"/>
      <c r="D6039" s="42"/>
      <c r="E6039" s="42"/>
      <c r="O6039" s="42">
        <v>6037.0</v>
      </c>
      <c r="P6039" s="42">
        <v>1960.0</v>
      </c>
      <c r="S6039" s="42">
        <v>1960.0</v>
      </c>
    </row>
    <row r="6040">
      <c r="A6040" s="42"/>
      <c r="B6040" s="42"/>
      <c r="D6040" s="42"/>
      <c r="E6040" s="42"/>
      <c r="O6040" s="42">
        <v>6038.0</v>
      </c>
      <c r="P6040" s="42">
        <v>1304.0</v>
      </c>
      <c r="S6040" s="42">
        <v>1304.0</v>
      </c>
    </row>
    <row r="6041">
      <c r="A6041" s="42"/>
      <c r="B6041" s="42"/>
      <c r="D6041" s="42"/>
      <c r="E6041" s="42"/>
      <c r="O6041" s="42">
        <v>6039.0</v>
      </c>
      <c r="P6041" s="42">
        <v>1484.0</v>
      </c>
      <c r="S6041" s="42">
        <v>1484.0</v>
      </c>
    </row>
    <row r="6042">
      <c r="A6042" s="42"/>
      <c r="B6042" s="42"/>
      <c r="D6042" s="42"/>
      <c r="E6042" s="42"/>
      <c r="O6042" s="42">
        <v>6040.0</v>
      </c>
      <c r="P6042" s="42">
        <v>1359.0</v>
      </c>
      <c r="S6042" s="42">
        <v>1359.0</v>
      </c>
    </row>
    <row r="6043">
      <c r="A6043" s="42"/>
      <c r="B6043" s="42"/>
      <c r="D6043" s="42"/>
      <c r="E6043" s="42"/>
      <c r="O6043" s="42">
        <v>6041.0</v>
      </c>
      <c r="P6043" s="42">
        <v>1306.0</v>
      </c>
      <c r="S6043" s="42">
        <v>1306.0</v>
      </c>
    </row>
    <row r="6044">
      <c r="A6044" s="42"/>
      <c r="B6044" s="42"/>
      <c r="D6044" s="42"/>
      <c r="E6044" s="42"/>
      <c r="O6044" s="42">
        <v>6042.0</v>
      </c>
      <c r="P6044" s="42">
        <v>1441.0</v>
      </c>
      <c r="S6044" s="42">
        <v>1441.0</v>
      </c>
    </row>
    <row r="6045">
      <c r="A6045" s="42"/>
      <c r="B6045" s="42"/>
      <c r="D6045" s="42"/>
      <c r="E6045" s="42"/>
      <c r="O6045" s="42">
        <v>6043.0</v>
      </c>
      <c r="P6045" s="42">
        <v>1345.0</v>
      </c>
      <c r="S6045" s="42">
        <v>1345.0</v>
      </c>
    </row>
    <row r="6046">
      <c r="A6046" s="42"/>
      <c r="B6046" s="42"/>
      <c r="D6046" s="42"/>
      <c r="E6046" s="42"/>
      <c r="O6046" s="42">
        <v>6044.0</v>
      </c>
      <c r="P6046" s="42">
        <v>1533.0</v>
      </c>
      <c r="S6046" s="42">
        <v>1533.0</v>
      </c>
    </row>
    <row r="6047">
      <c r="A6047" s="42"/>
      <c r="B6047" s="42"/>
      <c r="D6047" s="42"/>
      <c r="E6047" s="42"/>
      <c r="O6047" s="42">
        <v>6045.0</v>
      </c>
      <c r="P6047" s="42">
        <v>1497.0</v>
      </c>
      <c r="S6047" s="42">
        <v>1497.0</v>
      </c>
    </row>
    <row r="6048">
      <c r="A6048" s="42"/>
      <c r="B6048" s="42"/>
      <c r="D6048" s="42"/>
      <c r="E6048" s="42"/>
      <c r="O6048" s="42">
        <v>6046.0</v>
      </c>
      <c r="P6048" s="42">
        <v>1018.0</v>
      </c>
      <c r="S6048" s="42">
        <v>1018.0</v>
      </c>
    </row>
    <row r="6049">
      <c r="A6049" s="42"/>
      <c r="B6049" s="42"/>
      <c r="D6049" s="42"/>
      <c r="E6049" s="42"/>
      <c r="O6049" s="42">
        <v>6047.0</v>
      </c>
      <c r="P6049" s="42">
        <v>1316.0</v>
      </c>
      <c r="S6049" s="42">
        <v>1316.0</v>
      </c>
    </row>
    <row r="6050">
      <c r="A6050" s="42"/>
      <c r="B6050" s="42"/>
      <c r="D6050" s="42"/>
      <c r="E6050" s="42"/>
      <c r="O6050" s="42">
        <v>6048.0</v>
      </c>
      <c r="P6050" s="42">
        <v>1142.0</v>
      </c>
      <c r="S6050" s="42">
        <v>1142.0</v>
      </c>
    </row>
    <row r="6051">
      <c r="A6051" s="42"/>
      <c r="B6051" s="42"/>
      <c r="D6051" s="42"/>
      <c r="E6051" s="42"/>
      <c r="O6051" s="42">
        <v>6049.0</v>
      </c>
      <c r="P6051" s="42">
        <v>1192.0</v>
      </c>
      <c r="S6051" s="42">
        <v>1268.0</v>
      </c>
    </row>
    <row r="6052">
      <c r="A6052" s="42"/>
      <c r="B6052" s="42"/>
      <c r="D6052" s="42"/>
      <c r="E6052" s="42"/>
      <c r="O6052" s="42">
        <v>6050.0</v>
      </c>
      <c r="P6052" s="42">
        <v>1309.0</v>
      </c>
      <c r="S6052" s="42">
        <v>1335.0</v>
      </c>
    </row>
    <row r="6053">
      <c r="A6053" s="42"/>
      <c r="B6053" s="42"/>
      <c r="D6053" s="42"/>
      <c r="E6053" s="42"/>
      <c r="O6053" s="42">
        <v>6051.0</v>
      </c>
      <c r="P6053" s="42">
        <v>1316.0</v>
      </c>
      <c r="S6053" s="42">
        <v>1315.0</v>
      </c>
    </row>
    <row r="6054">
      <c r="A6054" s="42"/>
      <c r="B6054" s="42"/>
      <c r="D6054" s="42"/>
      <c r="E6054" s="42"/>
      <c r="O6054" s="42">
        <v>6052.0</v>
      </c>
      <c r="P6054" s="42">
        <v>1322.0</v>
      </c>
      <c r="S6054" s="42">
        <v>1322.0</v>
      </c>
    </row>
    <row r="6055">
      <c r="A6055" s="42"/>
      <c r="B6055" s="42"/>
      <c r="D6055" s="42"/>
      <c r="E6055" s="42"/>
      <c r="O6055" s="42">
        <v>6053.0</v>
      </c>
      <c r="P6055" s="42">
        <v>1143.0</v>
      </c>
      <c r="S6055" s="42">
        <v>1143.0</v>
      </c>
    </row>
    <row r="6056">
      <c r="A6056" s="42"/>
      <c r="B6056" s="42"/>
      <c r="D6056" s="42"/>
      <c r="E6056" s="42"/>
      <c r="O6056" s="42">
        <v>6054.0</v>
      </c>
      <c r="P6056" s="42">
        <v>1317.0</v>
      </c>
      <c r="S6056" s="42">
        <v>1317.0</v>
      </c>
    </row>
    <row r="6057">
      <c r="A6057" s="42"/>
      <c r="B6057" s="42"/>
      <c r="D6057" s="42"/>
      <c r="E6057" s="42"/>
      <c r="O6057" s="42">
        <v>6055.0</v>
      </c>
      <c r="P6057" s="42">
        <v>1263.0</v>
      </c>
      <c r="S6057" s="42">
        <v>1263.0</v>
      </c>
    </row>
    <row r="6058">
      <c r="A6058" s="42"/>
      <c r="B6058" s="42"/>
      <c r="D6058" s="42"/>
      <c r="E6058" s="42"/>
      <c r="O6058" s="42">
        <v>6056.0</v>
      </c>
      <c r="P6058" s="42">
        <v>1262.0</v>
      </c>
      <c r="S6058" s="42">
        <v>1262.0</v>
      </c>
    </row>
    <row r="6059">
      <c r="A6059" s="42"/>
      <c r="B6059" s="42"/>
      <c r="D6059" s="42"/>
      <c r="E6059" s="42"/>
      <c r="O6059" s="42">
        <v>6057.0</v>
      </c>
      <c r="P6059" s="42">
        <v>1639.0</v>
      </c>
      <c r="S6059" s="42">
        <v>1639.0</v>
      </c>
    </row>
    <row r="6060">
      <c r="A6060" s="42"/>
      <c r="B6060" s="42"/>
      <c r="D6060" s="42"/>
      <c r="E6060" s="42"/>
      <c r="O6060" s="42">
        <v>6058.0</v>
      </c>
      <c r="P6060" s="42">
        <v>1673.0</v>
      </c>
      <c r="S6060" s="42">
        <v>1673.0</v>
      </c>
    </row>
    <row r="6061">
      <c r="A6061" s="42"/>
      <c r="B6061" s="42"/>
      <c r="D6061" s="42"/>
      <c r="E6061" s="42"/>
      <c r="O6061" s="42">
        <v>6059.0</v>
      </c>
      <c r="P6061" s="42">
        <v>1336.0</v>
      </c>
      <c r="S6061" s="42">
        <v>1336.0</v>
      </c>
    </row>
    <row r="6062">
      <c r="A6062" s="42"/>
      <c r="B6062" s="42"/>
      <c r="D6062" s="42"/>
      <c r="E6062" s="42"/>
      <c r="O6062" s="42">
        <v>6060.0</v>
      </c>
      <c r="P6062" s="42">
        <v>1481.0</v>
      </c>
      <c r="S6062" s="42">
        <v>1481.0</v>
      </c>
    </row>
    <row r="6063">
      <c r="A6063" s="42"/>
      <c r="B6063" s="42"/>
      <c r="D6063" s="42"/>
      <c r="E6063" s="42"/>
      <c r="O6063" s="42">
        <v>6061.0</v>
      </c>
      <c r="P6063" s="42">
        <v>1358.0</v>
      </c>
      <c r="S6063" s="42">
        <v>1358.0</v>
      </c>
    </row>
    <row r="6064">
      <c r="A6064" s="42"/>
      <c r="B6064" s="42"/>
      <c r="D6064" s="42"/>
      <c r="E6064" s="42"/>
      <c r="O6064" s="42">
        <v>6062.0</v>
      </c>
      <c r="P6064" s="42">
        <v>991.0</v>
      </c>
      <c r="S6064" s="42">
        <v>1013.0</v>
      </c>
    </row>
    <row r="6065">
      <c r="A6065" s="42"/>
      <c r="B6065" s="42"/>
      <c r="D6065" s="42"/>
      <c r="E6065" s="42"/>
      <c r="O6065" s="42">
        <v>6063.0</v>
      </c>
      <c r="P6065" s="42">
        <v>1097.0</v>
      </c>
      <c r="S6065" s="42">
        <v>1258.0</v>
      </c>
    </row>
    <row r="6066">
      <c r="A6066" s="42"/>
      <c r="B6066" s="42"/>
      <c r="D6066" s="42"/>
      <c r="E6066" s="42"/>
      <c r="O6066" s="42">
        <v>6064.0</v>
      </c>
      <c r="P6066" s="42">
        <v>1116.0</v>
      </c>
      <c r="S6066" s="42">
        <v>1396.0</v>
      </c>
    </row>
    <row r="6067">
      <c r="A6067" s="42"/>
      <c r="B6067" s="42"/>
      <c r="D6067" s="42"/>
      <c r="E6067" s="42"/>
      <c r="O6067" s="42">
        <v>6065.0</v>
      </c>
      <c r="P6067" s="42">
        <v>960.0</v>
      </c>
      <c r="S6067" s="42">
        <v>1130.0</v>
      </c>
    </row>
    <row r="6068">
      <c r="A6068" s="42"/>
      <c r="B6068" s="42"/>
      <c r="D6068" s="42"/>
      <c r="E6068" s="42"/>
      <c r="O6068" s="42">
        <v>6066.0</v>
      </c>
      <c r="P6068" s="42">
        <v>734.0</v>
      </c>
      <c r="S6068" s="42">
        <v>730.0</v>
      </c>
    </row>
    <row r="6069">
      <c r="A6069" s="42"/>
      <c r="B6069" s="42"/>
      <c r="D6069" s="42"/>
      <c r="E6069" s="42"/>
      <c r="O6069" s="42">
        <v>6067.0</v>
      </c>
      <c r="P6069" s="42">
        <v>873.0</v>
      </c>
      <c r="S6069" s="42">
        <v>903.0</v>
      </c>
    </row>
    <row r="6070">
      <c r="A6070" s="42"/>
      <c r="B6070" s="42"/>
      <c r="D6070" s="42"/>
      <c r="E6070" s="42"/>
      <c r="O6070" s="42">
        <v>6068.0</v>
      </c>
      <c r="P6070" s="42">
        <v>1116.0</v>
      </c>
      <c r="S6070" s="42">
        <v>1160.0</v>
      </c>
    </row>
    <row r="6071">
      <c r="A6071" s="42"/>
      <c r="B6071" s="42"/>
      <c r="D6071" s="42"/>
      <c r="E6071" s="42"/>
      <c r="O6071" s="42">
        <v>6069.0</v>
      </c>
      <c r="P6071" s="42">
        <v>1103.0</v>
      </c>
      <c r="S6071" s="42">
        <v>1185.0</v>
      </c>
    </row>
    <row r="6072">
      <c r="A6072" s="42"/>
      <c r="B6072" s="42"/>
      <c r="D6072" s="42"/>
      <c r="E6072" s="42"/>
      <c r="O6072" s="42">
        <v>6070.0</v>
      </c>
      <c r="P6072" s="42">
        <v>1087.0</v>
      </c>
      <c r="S6072" s="42">
        <v>1226.0</v>
      </c>
    </row>
    <row r="6073">
      <c r="A6073" s="42"/>
      <c r="B6073" s="42"/>
      <c r="D6073" s="42"/>
      <c r="E6073" s="42"/>
      <c r="O6073" s="42">
        <v>6071.0</v>
      </c>
      <c r="P6073" s="42">
        <v>870.0</v>
      </c>
      <c r="S6073" s="42">
        <v>867.0</v>
      </c>
    </row>
    <row r="6074">
      <c r="A6074" s="42"/>
      <c r="B6074" s="42"/>
      <c r="D6074" s="42"/>
      <c r="E6074" s="42"/>
      <c r="O6074" s="42">
        <v>6072.0</v>
      </c>
      <c r="P6074" s="42">
        <v>1383.0</v>
      </c>
      <c r="S6074" s="42">
        <v>1383.0</v>
      </c>
    </row>
    <row r="6075">
      <c r="A6075" s="42"/>
      <c r="B6075" s="42"/>
      <c r="D6075" s="42"/>
      <c r="E6075" s="42"/>
      <c r="O6075" s="42">
        <v>6073.0</v>
      </c>
      <c r="P6075" s="42">
        <v>1057.0</v>
      </c>
      <c r="S6075" s="42">
        <v>1217.0</v>
      </c>
    </row>
    <row r="6076">
      <c r="A6076" s="42"/>
      <c r="B6076" s="42"/>
      <c r="D6076" s="42"/>
      <c r="E6076" s="42"/>
      <c r="O6076" s="42">
        <v>6074.0</v>
      </c>
      <c r="P6076" s="42">
        <v>859.0</v>
      </c>
      <c r="S6076" s="42">
        <v>856.0</v>
      </c>
    </row>
    <row r="6077">
      <c r="A6077" s="42"/>
      <c r="B6077" s="42"/>
      <c r="D6077" s="42"/>
      <c r="E6077" s="42"/>
      <c r="O6077" s="42">
        <v>6075.0</v>
      </c>
      <c r="P6077" s="42">
        <v>913.0</v>
      </c>
      <c r="S6077" s="42">
        <v>1035.0</v>
      </c>
    </row>
    <row r="6078">
      <c r="A6078" s="42"/>
      <c r="B6078" s="42"/>
      <c r="D6078" s="42"/>
      <c r="E6078" s="42"/>
      <c r="O6078" s="42">
        <v>6076.0</v>
      </c>
      <c r="P6078" s="42">
        <v>812.0</v>
      </c>
      <c r="S6078" s="42">
        <v>809.0</v>
      </c>
    </row>
    <row r="6079">
      <c r="A6079" s="42"/>
      <c r="B6079" s="42"/>
      <c r="D6079" s="42"/>
      <c r="E6079" s="42"/>
      <c r="O6079" s="42">
        <v>6077.0</v>
      </c>
      <c r="P6079" s="42">
        <v>859.0</v>
      </c>
      <c r="S6079" s="42">
        <v>965.0</v>
      </c>
    </row>
    <row r="6080">
      <c r="A6080" s="42"/>
      <c r="B6080" s="42"/>
      <c r="D6080" s="42"/>
      <c r="E6080" s="42"/>
      <c r="O6080" s="42">
        <v>6078.0</v>
      </c>
      <c r="P6080" s="42">
        <v>439.0</v>
      </c>
      <c r="S6080" s="42">
        <v>437.0</v>
      </c>
    </row>
    <row r="6081">
      <c r="A6081" s="42"/>
      <c r="B6081" s="42"/>
      <c r="D6081" s="42"/>
      <c r="E6081" s="42"/>
      <c r="O6081" s="42">
        <v>6079.0</v>
      </c>
      <c r="P6081" s="42">
        <v>1142.0</v>
      </c>
      <c r="S6081" s="42">
        <v>1220.0</v>
      </c>
    </row>
    <row r="6082">
      <c r="A6082" s="42"/>
      <c r="B6082" s="42"/>
      <c r="D6082" s="42"/>
      <c r="E6082" s="42"/>
      <c r="O6082" s="42">
        <v>6080.0</v>
      </c>
      <c r="P6082" s="42">
        <v>487.0</v>
      </c>
      <c r="S6082" s="42">
        <v>485.0</v>
      </c>
    </row>
    <row r="6083">
      <c r="A6083" s="42"/>
      <c r="B6083" s="42"/>
      <c r="D6083" s="42"/>
      <c r="E6083" s="42"/>
      <c r="O6083" s="42">
        <v>6081.0</v>
      </c>
      <c r="P6083" s="42">
        <v>1152.0</v>
      </c>
      <c r="S6083" s="42">
        <v>1298.0</v>
      </c>
    </row>
    <row r="6084">
      <c r="A6084" s="42"/>
      <c r="B6084" s="42"/>
      <c r="D6084" s="42"/>
      <c r="E6084" s="42"/>
      <c r="O6084" s="42">
        <v>6082.0</v>
      </c>
      <c r="P6084" s="42">
        <v>1021.0</v>
      </c>
      <c r="S6084" s="42">
        <v>1018.0</v>
      </c>
    </row>
    <row r="6085">
      <c r="A6085" s="42"/>
      <c r="B6085" s="42"/>
      <c r="D6085" s="42"/>
      <c r="E6085" s="42"/>
      <c r="O6085" s="42">
        <v>6083.0</v>
      </c>
      <c r="P6085" s="42">
        <v>1279.0</v>
      </c>
      <c r="S6085" s="42">
        <v>1297.0</v>
      </c>
    </row>
    <row r="6086">
      <c r="A6086" s="42"/>
      <c r="B6086" s="42"/>
      <c r="D6086" s="42"/>
      <c r="E6086" s="42"/>
      <c r="O6086" s="42">
        <v>6084.0</v>
      </c>
      <c r="P6086" s="42">
        <v>934.0</v>
      </c>
      <c r="S6086" s="42">
        <v>1009.0</v>
      </c>
    </row>
    <row r="6087">
      <c r="A6087" s="42"/>
      <c r="B6087" s="42"/>
      <c r="D6087" s="42"/>
      <c r="E6087" s="42"/>
      <c r="O6087" s="42">
        <v>6085.0</v>
      </c>
      <c r="P6087" s="42">
        <v>633.0</v>
      </c>
      <c r="S6087" s="42">
        <v>631.0</v>
      </c>
    </row>
    <row r="6088">
      <c r="A6088" s="42"/>
      <c r="B6088" s="42"/>
      <c r="D6088" s="42"/>
      <c r="E6088" s="42"/>
      <c r="O6088" s="42">
        <v>6086.0</v>
      </c>
      <c r="P6088" s="42">
        <v>997.0</v>
      </c>
      <c r="S6088" s="42">
        <v>1159.0</v>
      </c>
    </row>
    <row r="6089">
      <c r="A6089" s="42"/>
      <c r="B6089" s="42"/>
      <c r="D6089" s="42"/>
      <c r="E6089" s="42"/>
      <c r="O6089" s="42">
        <v>6087.0</v>
      </c>
      <c r="P6089" s="42">
        <v>590.0</v>
      </c>
      <c r="S6089" s="42">
        <v>586.0</v>
      </c>
    </row>
    <row r="6090">
      <c r="A6090" s="42"/>
      <c r="B6090" s="42"/>
      <c r="D6090" s="42"/>
      <c r="E6090" s="42"/>
      <c r="O6090" s="42">
        <v>6088.0</v>
      </c>
      <c r="P6090" s="42">
        <v>1293.0</v>
      </c>
      <c r="S6090" s="42">
        <v>1401.0</v>
      </c>
    </row>
    <row r="6091">
      <c r="A6091" s="42"/>
      <c r="B6091" s="42"/>
      <c r="D6091" s="42"/>
      <c r="E6091" s="42"/>
      <c r="O6091" s="42">
        <v>6089.0</v>
      </c>
      <c r="P6091" s="42">
        <v>1141.0</v>
      </c>
      <c r="S6091" s="42">
        <v>1396.0</v>
      </c>
    </row>
    <row r="6092">
      <c r="A6092" s="42"/>
      <c r="B6092" s="42"/>
      <c r="D6092" s="42"/>
      <c r="E6092" s="42"/>
      <c r="O6092" s="42">
        <v>6090.0</v>
      </c>
      <c r="P6092" s="42">
        <v>1005.0</v>
      </c>
      <c r="S6092" s="42">
        <v>1000.0</v>
      </c>
    </row>
    <row r="6093">
      <c r="A6093" s="42"/>
      <c r="B6093" s="42"/>
      <c r="D6093" s="42"/>
      <c r="E6093" s="42"/>
      <c r="O6093" s="42">
        <v>6091.0</v>
      </c>
      <c r="P6093" s="42">
        <v>1637.0</v>
      </c>
      <c r="S6093" s="42">
        <v>1637.0</v>
      </c>
    </row>
    <row r="6094">
      <c r="A6094" s="42"/>
      <c r="B6094" s="42"/>
      <c r="D6094" s="42"/>
      <c r="E6094" s="42"/>
      <c r="O6094" s="42">
        <v>6092.0</v>
      </c>
      <c r="P6094" s="42">
        <v>1544.0</v>
      </c>
      <c r="S6094" s="42">
        <v>1544.0</v>
      </c>
    </row>
    <row r="6095">
      <c r="A6095" s="42"/>
      <c r="B6095" s="42"/>
      <c r="D6095" s="42"/>
      <c r="E6095" s="42"/>
      <c r="O6095" s="42">
        <v>6093.0</v>
      </c>
      <c r="P6095" s="42">
        <v>1837.0</v>
      </c>
      <c r="S6095" s="42">
        <v>1837.0</v>
      </c>
    </row>
    <row r="6096">
      <c r="A6096" s="42"/>
      <c r="B6096" s="42"/>
      <c r="D6096" s="42"/>
      <c r="E6096" s="42"/>
      <c r="O6096" s="42">
        <v>6094.0</v>
      </c>
      <c r="P6096" s="42">
        <v>2193.0</v>
      </c>
      <c r="S6096" s="42">
        <v>2193.0</v>
      </c>
    </row>
    <row r="6097">
      <c r="A6097" s="42"/>
      <c r="B6097" s="42"/>
      <c r="D6097" s="42"/>
      <c r="E6097" s="42"/>
      <c r="O6097" s="42">
        <v>6095.0</v>
      </c>
      <c r="P6097" s="42">
        <v>2140.0</v>
      </c>
      <c r="S6097" s="42">
        <v>2140.0</v>
      </c>
    </row>
    <row r="6098">
      <c r="A6098" s="42"/>
      <c r="B6098" s="42"/>
      <c r="D6098" s="42"/>
      <c r="E6098" s="42"/>
      <c r="O6098" s="42">
        <v>6096.0</v>
      </c>
      <c r="P6098" s="42">
        <v>2030.0</v>
      </c>
      <c r="S6098" s="42">
        <v>2030.0</v>
      </c>
    </row>
    <row r="6099">
      <c r="A6099" s="42"/>
      <c r="B6099" s="42"/>
      <c r="D6099" s="42"/>
      <c r="E6099" s="42"/>
      <c r="O6099" s="42">
        <v>6097.0</v>
      </c>
      <c r="P6099" s="42">
        <v>1955.0</v>
      </c>
      <c r="S6099" s="42">
        <v>1955.0</v>
      </c>
    </row>
    <row r="6100">
      <c r="A6100" s="42"/>
      <c r="B6100" s="42"/>
      <c r="D6100" s="42"/>
      <c r="E6100" s="42"/>
      <c r="O6100" s="42">
        <v>6098.0</v>
      </c>
      <c r="P6100" s="42">
        <v>2046.0</v>
      </c>
      <c r="S6100" s="42">
        <v>2046.0</v>
      </c>
    </row>
    <row r="6101">
      <c r="A6101" s="42"/>
      <c r="B6101" s="42"/>
      <c r="D6101" s="42"/>
      <c r="E6101" s="42"/>
      <c r="O6101" s="42">
        <v>6099.0</v>
      </c>
      <c r="P6101" s="42">
        <v>2210.0</v>
      </c>
      <c r="S6101" s="42">
        <v>2210.0</v>
      </c>
    </row>
    <row r="6102">
      <c r="A6102" s="42"/>
      <c r="B6102" s="42"/>
      <c r="D6102" s="42"/>
      <c r="E6102" s="42"/>
      <c r="O6102" s="42">
        <v>6100.0</v>
      </c>
      <c r="P6102" s="42">
        <v>2146.0</v>
      </c>
      <c r="S6102" s="42">
        <v>2146.0</v>
      </c>
    </row>
    <row r="6103">
      <c r="A6103" s="42"/>
      <c r="B6103" s="42"/>
      <c r="D6103" s="42"/>
      <c r="E6103" s="42"/>
      <c r="O6103" s="42">
        <v>6101.0</v>
      </c>
      <c r="P6103" s="42">
        <v>2578.0</v>
      </c>
      <c r="S6103" s="42">
        <v>2578.0</v>
      </c>
    </row>
    <row r="6104">
      <c r="A6104" s="42"/>
      <c r="B6104" s="42"/>
      <c r="D6104" s="42"/>
      <c r="E6104" s="42"/>
      <c r="O6104" s="42">
        <v>6102.0</v>
      </c>
      <c r="P6104" s="42">
        <v>2907.0</v>
      </c>
      <c r="S6104" s="42">
        <v>2907.0</v>
      </c>
    </row>
    <row r="6105">
      <c r="A6105" s="42"/>
      <c r="B6105" s="42"/>
      <c r="D6105" s="42"/>
      <c r="E6105" s="42"/>
      <c r="O6105" s="42">
        <v>6103.0</v>
      </c>
      <c r="P6105" s="42">
        <v>2692.0</v>
      </c>
      <c r="S6105" s="42">
        <v>2692.0</v>
      </c>
    </row>
    <row r="6106">
      <c r="A6106" s="42"/>
      <c r="B6106" s="42"/>
      <c r="D6106" s="42"/>
      <c r="E6106" s="42"/>
      <c r="O6106" s="42">
        <v>6104.0</v>
      </c>
      <c r="P6106" s="42">
        <v>2264.0</v>
      </c>
      <c r="S6106" s="42">
        <v>2264.0</v>
      </c>
    </row>
    <row r="6107">
      <c r="A6107" s="42"/>
      <c r="B6107" s="42"/>
      <c r="D6107" s="42"/>
      <c r="E6107" s="42"/>
      <c r="O6107" s="42">
        <v>6105.0</v>
      </c>
      <c r="P6107" s="42">
        <v>2225.0</v>
      </c>
      <c r="S6107" s="42">
        <v>2225.0</v>
      </c>
    </row>
    <row r="6108">
      <c r="A6108" s="42"/>
      <c r="B6108" s="42"/>
      <c r="D6108" s="42"/>
      <c r="E6108" s="42"/>
      <c r="O6108" s="42">
        <v>6106.0</v>
      </c>
      <c r="P6108" s="42">
        <v>2157.0</v>
      </c>
      <c r="S6108" s="42">
        <v>2157.0</v>
      </c>
    </row>
    <row r="6109">
      <c r="A6109" s="42"/>
      <c r="B6109" s="42"/>
      <c r="D6109" s="42"/>
      <c r="E6109" s="42"/>
      <c r="O6109" s="42">
        <v>6107.0</v>
      </c>
      <c r="P6109" s="42">
        <v>2320.0</v>
      </c>
      <c r="S6109" s="42">
        <v>2320.0</v>
      </c>
    </row>
    <row r="6110">
      <c r="A6110" s="42"/>
      <c r="B6110" s="42"/>
      <c r="D6110" s="42"/>
      <c r="E6110" s="42"/>
      <c r="O6110" s="42">
        <v>6108.0</v>
      </c>
      <c r="P6110" s="42">
        <v>2564.0</v>
      </c>
      <c r="S6110" s="42">
        <v>2564.0</v>
      </c>
    </row>
    <row r="6111">
      <c r="A6111" s="42"/>
      <c r="B6111" s="42"/>
      <c r="D6111" s="42"/>
      <c r="E6111" s="42"/>
      <c r="O6111" s="42">
        <v>6109.0</v>
      </c>
      <c r="P6111" s="42">
        <v>2601.0</v>
      </c>
      <c r="S6111" s="42">
        <v>2601.0</v>
      </c>
    </row>
    <row r="6112">
      <c r="A6112" s="42"/>
      <c r="B6112" s="42"/>
      <c r="D6112" s="42"/>
      <c r="E6112" s="42"/>
      <c r="O6112" s="42">
        <v>6110.0</v>
      </c>
      <c r="P6112" s="42">
        <v>2780.0</v>
      </c>
      <c r="S6112" s="42">
        <v>2780.0</v>
      </c>
    </row>
    <row r="6113">
      <c r="A6113" s="42"/>
      <c r="B6113" s="42"/>
      <c r="D6113" s="42"/>
      <c r="E6113" s="42"/>
      <c r="O6113" s="42">
        <v>6111.0</v>
      </c>
      <c r="P6113" s="42">
        <v>2688.0</v>
      </c>
      <c r="S6113" s="42">
        <v>2688.0</v>
      </c>
    </row>
    <row r="6114">
      <c r="A6114" s="42"/>
      <c r="B6114" s="42"/>
      <c r="D6114" s="42"/>
      <c r="E6114" s="42"/>
      <c r="O6114" s="42">
        <v>6112.0</v>
      </c>
      <c r="P6114" s="42">
        <v>2603.0</v>
      </c>
      <c r="S6114" s="42">
        <v>2603.0</v>
      </c>
    </row>
    <row r="6115">
      <c r="A6115" s="42"/>
      <c r="B6115" s="42"/>
      <c r="D6115" s="42"/>
      <c r="E6115" s="42"/>
      <c r="O6115" s="42">
        <v>6113.0</v>
      </c>
      <c r="P6115" s="42">
        <v>2761.0</v>
      </c>
      <c r="S6115" s="42">
        <v>2761.0</v>
      </c>
    </row>
    <row r="6116">
      <c r="A6116" s="42"/>
      <c r="B6116" s="42"/>
      <c r="D6116" s="42"/>
      <c r="E6116" s="42"/>
      <c r="O6116" s="42">
        <v>6114.0</v>
      </c>
      <c r="P6116" s="42">
        <v>2658.0</v>
      </c>
      <c r="S6116" s="42">
        <v>2658.0</v>
      </c>
    </row>
    <row r="6117">
      <c r="A6117" s="42"/>
      <c r="B6117" s="42"/>
      <c r="D6117" s="42"/>
      <c r="E6117" s="42"/>
      <c r="O6117" s="42">
        <v>6115.0</v>
      </c>
      <c r="P6117" s="42">
        <v>1740.0</v>
      </c>
      <c r="S6117" s="42">
        <v>1740.0</v>
      </c>
    </row>
    <row r="6118">
      <c r="A6118" s="42"/>
      <c r="B6118" s="42"/>
      <c r="D6118" s="42"/>
      <c r="E6118" s="42"/>
      <c r="O6118" s="42">
        <v>6116.0</v>
      </c>
      <c r="P6118" s="42">
        <v>1676.0</v>
      </c>
      <c r="S6118" s="42">
        <v>1676.0</v>
      </c>
    </row>
    <row r="6119">
      <c r="A6119" s="42"/>
      <c r="B6119" s="42"/>
      <c r="D6119" s="42"/>
      <c r="E6119" s="42"/>
      <c r="O6119" s="42">
        <v>6117.0</v>
      </c>
      <c r="P6119" s="42">
        <v>1619.0</v>
      </c>
      <c r="S6119" s="42">
        <v>1619.0</v>
      </c>
    </row>
    <row r="6120">
      <c r="A6120" s="42"/>
      <c r="B6120" s="42"/>
      <c r="D6120" s="42"/>
      <c r="E6120" s="42"/>
      <c r="O6120" s="42">
        <v>6118.0</v>
      </c>
      <c r="P6120" s="42">
        <v>1436.0</v>
      </c>
      <c r="S6120" s="42">
        <v>1436.0</v>
      </c>
    </row>
    <row r="6121">
      <c r="A6121" s="42"/>
      <c r="B6121" s="42"/>
      <c r="D6121" s="42"/>
      <c r="E6121" s="42"/>
      <c r="O6121" s="42">
        <v>6119.0</v>
      </c>
      <c r="P6121" s="42">
        <v>1243.0</v>
      </c>
      <c r="S6121" s="42">
        <v>1271.0</v>
      </c>
    </row>
    <row r="6122">
      <c r="A6122" s="42"/>
      <c r="B6122" s="42"/>
      <c r="D6122" s="42"/>
      <c r="E6122" s="42"/>
      <c r="O6122" s="42">
        <v>6120.0</v>
      </c>
      <c r="P6122" s="42">
        <v>1163.0</v>
      </c>
      <c r="S6122" s="42">
        <v>1162.0</v>
      </c>
    </row>
    <row r="6123">
      <c r="A6123" s="42"/>
      <c r="B6123" s="42"/>
      <c r="D6123" s="42"/>
      <c r="E6123" s="42"/>
      <c r="O6123" s="42">
        <v>6121.0</v>
      </c>
      <c r="P6123" s="42">
        <v>1427.0</v>
      </c>
      <c r="S6123" s="42">
        <v>1427.0</v>
      </c>
    </row>
    <row r="6124">
      <c r="A6124" s="42"/>
      <c r="B6124" s="42"/>
      <c r="D6124" s="42"/>
      <c r="E6124" s="42"/>
      <c r="O6124" s="42">
        <v>6122.0</v>
      </c>
      <c r="P6124" s="42">
        <v>1445.0</v>
      </c>
      <c r="S6124" s="42">
        <v>1445.0</v>
      </c>
    </row>
    <row r="6125">
      <c r="A6125" s="42"/>
      <c r="B6125" s="42"/>
      <c r="D6125" s="42"/>
      <c r="E6125" s="42"/>
      <c r="O6125" s="42">
        <v>6123.0</v>
      </c>
      <c r="P6125" s="42">
        <v>1441.0</v>
      </c>
      <c r="S6125" s="42">
        <v>1441.0</v>
      </c>
    </row>
    <row r="6126">
      <c r="A6126" s="42"/>
      <c r="B6126" s="42"/>
      <c r="D6126" s="42"/>
      <c r="E6126" s="42"/>
      <c r="O6126" s="42">
        <v>6124.0</v>
      </c>
      <c r="P6126" s="42">
        <v>1351.0</v>
      </c>
      <c r="S6126" s="42">
        <v>1351.0</v>
      </c>
    </row>
    <row r="6127">
      <c r="A6127" s="42"/>
      <c r="B6127" s="42"/>
      <c r="D6127" s="42"/>
      <c r="E6127" s="42"/>
      <c r="O6127" s="42">
        <v>6125.0</v>
      </c>
      <c r="P6127" s="42">
        <v>1287.0</v>
      </c>
      <c r="S6127" s="42">
        <v>1287.0</v>
      </c>
    </row>
    <row r="6128">
      <c r="A6128" s="42"/>
      <c r="B6128" s="42"/>
      <c r="D6128" s="42"/>
      <c r="E6128" s="42"/>
      <c r="O6128" s="42">
        <v>6126.0</v>
      </c>
      <c r="P6128" s="42">
        <v>1587.0</v>
      </c>
      <c r="S6128" s="42">
        <v>1587.0</v>
      </c>
    </row>
    <row r="6129">
      <c r="A6129" s="42"/>
      <c r="B6129" s="42"/>
      <c r="D6129" s="42"/>
      <c r="E6129" s="42"/>
      <c r="O6129" s="42">
        <v>6127.0</v>
      </c>
      <c r="P6129" s="42">
        <v>1502.0</v>
      </c>
      <c r="S6129" s="42">
        <v>1502.0</v>
      </c>
    </row>
    <row r="6130">
      <c r="A6130" s="42"/>
      <c r="B6130" s="42"/>
      <c r="D6130" s="42"/>
      <c r="E6130" s="42"/>
      <c r="O6130" s="42">
        <v>6128.0</v>
      </c>
      <c r="P6130" s="42">
        <v>1460.0</v>
      </c>
      <c r="S6130" s="42">
        <v>1460.0</v>
      </c>
    </row>
    <row r="6131">
      <c r="A6131" s="42"/>
      <c r="B6131" s="42"/>
      <c r="D6131" s="42"/>
      <c r="E6131" s="42"/>
      <c r="O6131" s="42">
        <v>6129.0</v>
      </c>
      <c r="P6131" s="42">
        <v>1384.0</v>
      </c>
      <c r="S6131" s="42">
        <v>1486.0</v>
      </c>
    </row>
    <row r="6132">
      <c r="A6132" s="42"/>
      <c r="B6132" s="42"/>
      <c r="D6132" s="42"/>
      <c r="E6132" s="42"/>
      <c r="O6132" s="42">
        <v>6130.0</v>
      </c>
      <c r="P6132" s="42">
        <v>1191.0</v>
      </c>
      <c r="S6132" s="42">
        <v>1307.0</v>
      </c>
    </row>
    <row r="6133">
      <c r="A6133" s="42"/>
      <c r="B6133" s="42"/>
      <c r="D6133" s="42"/>
      <c r="E6133" s="42"/>
      <c r="O6133" s="42">
        <v>6131.0</v>
      </c>
      <c r="P6133" s="42">
        <v>1153.0</v>
      </c>
      <c r="S6133" s="42">
        <v>1149.0</v>
      </c>
    </row>
    <row r="6134">
      <c r="A6134" s="42"/>
      <c r="B6134" s="42"/>
      <c r="D6134" s="42"/>
      <c r="E6134" s="42"/>
      <c r="O6134" s="42">
        <v>6132.0</v>
      </c>
      <c r="P6134" s="42">
        <v>1262.0</v>
      </c>
      <c r="S6134" s="42">
        <v>1368.0</v>
      </c>
    </row>
    <row r="6135">
      <c r="A6135" s="42"/>
      <c r="B6135" s="42"/>
      <c r="D6135" s="42"/>
      <c r="E6135" s="42"/>
      <c r="O6135" s="42">
        <v>6133.0</v>
      </c>
      <c r="P6135" s="42">
        <v>1124.0</v>
      </c>
      <c r="S6135" s="42">
        <v>1121.0</v>
      </c>
    </row>
    <row r="6136">
      <c r="A6136" s="42"/>
      <c r="B6136" s="42"/>
      <c r="D6136" s="42"/>
      <c r="E6136" s="42"/>
      <c r="O6136" s="42">
        <v>6134.0</v>
      </c>
      <c r="P6136" s="42">
        <v>1300.0</v>
      </c>
      <c r="S6136" s="42">
        <v>1300.0</v>
      </c>
    </row>
    <row r="6137">
      <c r="A6137" s="42"/>
      <c r="B6137" s="42"/>
      <c r="D6137" s="42"/>
      <c r="E6137" s="42"/>
      <c r="O6137" s="42">
        <v>6135.0</v>
      </c>
      <c r="P6137" s="42">
        <v>1456.0</v>
      </c>
      <c r="S6137" s="42">
        <v>1456.0</v>
      </c>
    </row>
    <row r="6138">
      <c r="A6138" s="42"/>
      <c r="B6138" s="42"/>
      <c r="D6138" s="42"/>
      <c r="E6138" s="42"/>
      <c r="O6138" s="42">
        <v>6136.0</v>
      </c>
      <c r="P6138" s="42">
        <v>1480.0</v>
      </c>
      <c r="S6138" s="42">
        <v>1480.0</v>
      </c>
    </row>
    <row r="6139">
      <c r="A6139" s="42"/>
      <c r="B6139" s="42"/>
      <c r="D6139" s="42"/>
      <c r="E6139" s="42"/>
      <c r="O6139" s="42">
        <v>6137.0</v>
      </c>
      <c r="P6139" s="42">
        <v>1406.0</v>
      </c>
      <c r="S6139" s="42">
        <v>1456.0</v>
      </c>
    </row>
    <row r="6140">
      <c r="A6140" s="42"/>
      <c r="B6140" s="42"/>
      <c r="D6140" s="42"/>
      <c r="E6140" s="42"/>
      <c r="O6140" s="42">
        <v>6138.0</v>
      </c>
      <c r="P6140" s="42">
        <v>980.0</v>
      </c>
      <c r="S6140" s="42">
        <v>979.0</v>
      </c>
    </row>
    <row r="6141">
      <c r="A6141" s="42"/>
      <c r="B6141" s="42"/>
      <c r="D6141" s="42"/>
      <c r="E6141" s="42"/>
      <c r="O6141" s="42">
        <v>6139.0</v>
      </c>
      <c r="P6141" s="42">
        <v>1405.0</v>
      </c>
      <c r="S6141" s="42">
        <v>1405.0</v>
      </c>
    </row>
    <row r="6142">
      <c r="A6142" s="42"/>
      <c r="B6142" s="42"/>
      <c r="D6142" s="42"/>
      <c r="E6142" s="42"/>
      <c r="O6142" s="42">
        <v>6140.0</v>
      </c>
      <c r="P6142" s="42">
        <v>1271.0</v>
      </c>
      <c r="S6142" s="42">
        <v>1371.0</v>
      </c>
    </row>
    <row r="6143">
      <c r="A6143" s="42"/>
      <c r="B6143" s="42"/>
      <c r="D6143" s="42"/>
      <c r="E6143" s="42"/>
      <c r="O6143" s="42">
        <v>6141.0</v>
      </c>
      <c r="P6143" s="42">
        <v>1164.0</v>
      </c>
      <c r="S6143" s="42">
        <v>1162.0</v>
      </c>
    </row>
    <row r="6144">
      <c r="A6144" s="42"/>
      <c r="B6144" s="42"/>
      <c r="D6144" s="42"/>
      <c r="E6144" s="42"/>
      <c r="O6144" s="42">
        <v>6142.0</v>
      </c>
      <c r="P6144" s="42">
        <v>1617.0</v>
      </c>
      <c r="S6144" s="42">
        <v>1617.0</v>
      </c>
    </row>
    <row r="6145">
      <c r="A6145" s="42"/>
      <c r="B6145" s="42"/>
      <c r="D6145" s="42"/>
      <c r="E6145" s="42"/>
      <c r="O6145" s="42">
        <v>6143.0</v>
      </c>
      <c r="P6145" s="42">
        <v>1566.0</v>
      </c>
      <c r="S6145" s="42">
        <v>1566.0</v>
      </c>
    </row>
    <row r="6146">
      <c r="A6146" s="42"/>
      <c r="B6146" s="42"/>
      <c r="D6146" s="42"/>
      <c r="E6146" s="42"/>
      <c r="O6146" s="42">
        <v>6144.0</v>
      </c>
      <c r="P6146" s="42">
        <v>1432.0</v>
      </c>
      <c r="S6146" s="42">
        <v>1432.0</v>
      </c>
    </row>
    <row r="6147">
      <c r="A6147" s="42"/>
      <c r="B6147" s="42"/>
      <c r="D6147" s="42"/>
      <c r="E6147" s="42"/>
      <c r="O6147" s="42">
        <v>6145.0</v>
      </c>
      <c r="P6147" s="42">
        <v>1556.0</v>
      </c>
      <c r="S6147" s="42">
        <v>1556.0</v>
      </c>
    </row>
    <row r="6148">
      <c r="A6148" s="42"/>
      <c r="B6148" s="42"/>
      <c r="D6148" s="42"/>
      <c r="E6148" s="42"/>
      <c r="O6148" s="42">
        <v>6146.0</v>
      </c>
      <c r="P6148" s="42">
        <v>1793.0</v>
      </c>
      <c r="S6148" s="42">
        <v>1793.0</v>
      </c>
    </row>
    <row r="6149">
      <c r="A6149" s="42"/>
      <c r="B6149" s="42"/>
      <c r="D6149" s="42"/>
      <c r="E6149" s="42"/>
      <c r="O6149" s="42">
        <v>6147.0</v>
      </c>
      <c r="P6149" s="42">
        <v>1269.0</v>
      </c>
      <c r="S6149" s="42">
        <v>1269.0</v>
      </c>
    </row>
    <row r="6150">
      <c r="A6150" s="42"/>
      <c r="B6150" s="42"/>
      <c r="D6150" s="42"/>
      <c r="E6150" s="42"/>
      <c r="O6150" s="42">
        <v>6148.0</v>
      </c>
      <c r="P6150" s="42">
        <v>1573.0</v>
      </c>
      <c r="S6150" s="42">
        <v>1573.0</v>
      </c>
    </row>
    <row r="6151">
      <c r="A6151" s="42"/>
      <c r="B6151" s="42"/>
      <c r="D6151" s="42"/>
      <c r="E6151" s="42"/>
      <c r="O6151" s="42">
        <v>6149.0</v>
      </c>
      <c r="P6151" s="42">
        <v>1519.0</v>
      </c>
      <c r="S6151" s="42">
        <v>1519.0</v>
      </c>
    </row>
    <row r="6152">
      <c r="A6152" s="42"/>
      <c r="B6152" s="42"/>
      <c r="D6152" s="42"/>
      <c r="E6152" s="42"/>
      <c r="O6152" s="42">
        <v>6150.0</v>
      </c>
      <c r="P6152" s="42">
        <v>1607.0</v>
      </c>
      <c r="S6152" s="42">
        <v>1607.0</v>
      </c>
    </row>
    <row r="6153">
      <c r="A6153" s="42"/>
      <c r="B6153" s="42"/>
      <c r="D6153" s="42"/>
      <c r="E6153" s="42"/>
      <c r="O6153" s="42">
        <v>6151.0</v>
      </c>
      <c r="P6153" s="42">
        <v>1389.0</v>
      </c>
      <c r="S6153" s="42">
        <v>1405.0</v>
      </c>
    </row>
    <row r="6154">
      <c r="A6154" s="42"/>
      <c r="B6154" s="42"/>
      <c r="D6154" s="42"/>
      <c r="E6154" s="42"/>
      <c r="O6154" s="42">
        <v>6152.0</v>
      </c>
      <c r="P6154" s="42">
        <v>1342.0</v>
      </c>
      <c r="S6154" s="42">
        <v>1477.0</v>
      </c>
    </row>
    <row r="6155">
      <c r="A6155" s="42"/>
      <c r="B6155" s="42"/>
      <c r="D6155" s="42"/>
      <c r="E6155" s="42"/>
      <c r="O6155" s="42">
        <v>6153.0</v>
      </c>
      <c r="P6155" s="42">
        <v>1263.0</v>
      </c>
      <c r="S6155" s="42">
        <v>1261.0</v>
      </c>
    </row>
    <row r="6156">
      <c r="A6156" s="42"/>
      <c r="B6156" s="42"/>
      <c r="D6156" s="42"/>
      <c r="E6156" s="42"/>
      <c r="O6156" s="42">
        <v>6154.0</v>
      </c>
      <c r="P6156" s="42">
        <v>1325.0</v>
      </c>
      <c r="S6156" s="42">
        <v>1414.0</v>
      </c>
    </row>
    <row r="6157">
      <c r="A6157" s="42"/>
      <c r="B6157" s="42"/>
      <c r="D6157" s="42"/>
      <c r="E6157" s="42"/>
      <c r="O6157" s="42">
        <v>6155.0</v>
      </c>
      <c r="P6157" s="42">
        <v>1141.0</v>
      </c>
      <c r="S6157" s="42">
        <v>1211.0</v>
      </c>
    </row>
    <row r="6158">
      <c r="A6158" s="42"/>
      <c r="B6158" s="42"/>
      <c r="D6158" s="42"/>
      <c r="E6158" s="42"/>
      <c r="O6158" s="42">
        <v>6156.0</v>
      </c>
      <c r="P6158" s="42">
        <v>778.0</v>
      </c>
      <c r="S6158" s="42">
        <v>776.0</v>
      </c>
    </row>
    <row r="6159">
      <c r="A6159" s="42"/>
      <c r="B6159" s="42"/>
      <c r="D6159" s="42"/>
      <c r="E6159" s="42"/>
      <c r="O6159" s="42">
        <v>6157.0</v>
      </c>
      <c r="P6159" s="42">
        <v>1314.0</v>
      </c>
      <c r="S6159" s="42">
        <v>1418.0</v>
      </c>
    </row>
    <row r="6160">
      <c r="A6160" s="42"/>
      <c r="B6160" s="42"/>
      <c r="D6160" s="42"/>
      <c r="E6160" s="42"/>
      <c r="O6160" s="42">
        <v>6158.0</v>
      </c>
      <c r="P6160" s="42">
        <v>1082.0</v>
      </c>
      <c r="S6160" s="42">
        <v>1236.0</v>
      </c>
    </row>
    <row r="6161">
      <c r="A6161" s="42"/>
      <c r="B6161" s="42"/>
      <c r="D6161" s="42"/>
      <c r="E6161" s="42"/>
      <c r="O6161" s="42">
        <v>6159.0</v>
      </c>
      <c r="P6161" s="42">
        <v>899.0</v>
      </c>
      <c r="S6161" s="42">
        <v>896.0</v>
      </c>
    </row>
    <row r="6162">
      <c r="A6162" s="42"/>
      <c r="B6162" s="42"/>
      <c r="D6162" s="42"/>
      <c r="E6162" s="42"/>
      <c r="O6162" s="42">
        <v>6160.0</v>
      </c>
      <c r="P6162" s="42">
        <v>1046.0</v>
      </c>
      <c r="S6162" s="42">
        <v>1142.0</v>
      </c>
    </row>
    <row r="6163">
      <c r="A6163" s="42"/>
      <c r="B6163" s="42"/>
      <c r="D6163" s="42"/>
      <c r="E6163" s="42"/>
      <c r="O6163" s="42">
        <v>6161.0</v>
      </c>
      <c r="P6163" s="42">
        <v>977.0</v>
      </c>
      <c r="S6163" s="42">
        <v>975.0</v>
      </c>
    </row>
    <row r="6164">
      <c r="A6164" s="42"/>
      <c r="B6164" s="42"/>
      <c r="D6164" s="42"/>
      <c r="E6164" s="42"/>
      <c r="O6164" s="42">
        <v>6162.0</v>
      </c>
      <c r="P6164" s="42">
        <v>1183.0</v>
      </c>
      <c r="S6164" s="42">
        <v>1299.0</v>
      </c>
    </row>
    <row r="6165">
      <c r="A6165" s="42"/>
      <c r="B6165" s="42"/>
      <c r="D6165" s="42"/>
      <c r="E6165" s="42"/>
      <c r="O6165" s="42">
        <v>6163.0</v>
      </c>
      <c r="P6165" s="42">
        <v>666.0</v>
      </c>
      <c r="S6165" s="42">
        <v>665.0</v>
      </c>
    </row>
    <row r="6166">
      <c r="A6166" s="42"/>
      <c r="B6166" s="42"/>
      <c r="D6166" s="42"/>
      <c r="E6166" s="42"/>
      <c r="O6166" s="42">
        <v>6164.0</v>
      </c>
      <c r="P6166" s="42">
        <v>889.0</v>
      </c>
      <c r="S6166" s="42">
        <v>902.0</v>
      </c>
    </row>
    <row r="6167">
      <c r="A6167" s="42"/>
      <c r="B6167" s="42"/>
      <c r="D6167" s="42"/>
      <c r="E6167" s="42"/>
      <c r="O6167" s="42">
        <v>6165.0</v>
      </c>
      <c r="P6167" s="42">
        <v>943.0</v>
      </c>
      <c r="S6167" s="42">
        <v>1083.0</v>
      </c>
    </row>
    <row r="6168">
      <c r="A6168" s="42"/>
      <c r="B6168" s="42"/>
      <c r="D6168" s="42"/>
      <c r="E6168" s="42"/>
      <c r="O6168" s="42">
        <v>6166.0</v>
      </c>
      <c r="P6168" s="42">
        <v>557.0</v>
      </c>
      <c r="S6168" s="42">
        <v>553.0</v>
      </c>
    </row>
    <row r="6169">
      <c r="A6169" s="42"/>
      <c r="B6169" s="42"/>
      <c r="D6169" s="42"/>
      <c r="E6169" s="42"/>
      <c r="O6169" s="42">
        <v>6167.0</v>
      </c>
      <c r="P6169" s="42">
        <v>745.0</v>
      </c>
      <c r="S6169" s="42">
        <v>787.0</v>
      </c>
    </row>
    <row r="6170">
      <c r="A6170" s="42"/>
      <c r="B6170" s="42"/>
      <c r="D6170" s="42"/>
      <c r="E6170" s="42"/>
      <c r="O6170" s="42">
        <v>6168.0</v>
      </c>
      <c r="P6170" s="42">
        <v>454.0</v>
      </c>
      <c r="S6170" s="42">
        <v>453.0</v>
      </c>
    </row>
    <row r="6171">
      <c r="A6171" s="42"/>
      <c r="B6171" s="42"/>
      <c r="D6171" s="42"/>
      <c r="E6171" s="42"/>
      <c r="O6171" s="42">
        <v>6169.0</v>
      </c>
      <c r="P6171" s="42">
        <v>594.0</v>
      </c>
      <c r="S6171" s="42">
        <v>728.0</v>
      </c>
    </row>
    <row r="6172">
      <c r="A6172" s="42"/>
      <c r="B6172" s="42"/>
      <c r="D6172" s="42"/>
      <c r="E6172" s="42"/>
      <c r="O6172" s="42">
        <v>6170.0</v>
      </c>
      <c r="P6172" s="42">
        <v>382.0</v>
      </c>
      <c r="S6172" s="42">
        <v>380.0</v>
      </c>
    </row>
    <row r="6173">
      <c r="A6173" s="42"/>
      <c r="B6173" s="42"/>
      <c r="D6173" s="42"/>
      <c r="E6173" s="42"/>
      <c r="O6173" s="42">
        <v>6171.0</v>
      </c>
      <c r="P6173" s="42">
        <v>864.0</v>
      </c>
      <c r="S6173" s="42">
        <v>1050.0</v>
      </c>
    </row>
    <row r="6174">
      <c r="A6174" s="42"/>
      <c r="B6174" s="42"/>
      <c r="D6174" s="42"/>
      <c r="E6174" s="42"/>
      <c r="O6174" s="42">
        <v>6172.0</v>
      </c>
      <c r="P6174" s="42">
        <v>241.0</v>
      </c>
      <c r="S6174" s="42">
        <v>237.0</v>
      </c>
    </row>
    <row r="6175">
      <c r="A6175" s="42"/>
      <c r="B6175" s="42"/>
      <c r="D6175" s="42"/>
      <c r="E6175" s="42"/>
      <c r="O6175" s="42">
        <v>6173.0</v>
      </c>
      <c r="P6175" s="42">
        <v>491.0</v>
      </c>
      <c r="S6175" s="42">
        <v>573.0</v>
      </c>
    </row>
    <row r="6176">
      <c r="A6176" s="42"/>
      <c r="B6176" s="42"/>
      <c r="D6176" s="42"/>
      <c r="E6176" s="42"/>
      <c r="O6176" s="42">
        <v>6174.0</v>
      </c>
      <c r="P6176" s="42">
        <v>245.0</v>
      </c>
      <c r="S6176" s="42">
        <v>243.0</v>
      </c>
    </row>
    <row r="6177">
      <c r="A6177" s="42"/>
      <c r="B6177" s="42"/>
      <c r="D6177" s="42"/>
      <c r="E6177" s="42"/>
      <c r="O6177" s="42">
        <v>6175.0</v>
      </c>
      <c r="P6177" s="42">
        <v>331.0</v>
      </c>
      <c r="S6177" s="42">
        <v>331.0</v>
      </c>
    </row>
    <row r="6178">
      <c r="A6178" s="42"/>
      <c r="B6178" s="42"/>
      <c r="D6178" s="42"/>
      <c r="E6178" s="42"/>
      <c r="O6178" s="42">
        <v>6176.0</v>
      </c>
      <c r="P6178" s="42">
        <v>314.0</v>
      </c>
      <c r="S6178" s="42">
        <v>314.0</v>
      </c>
    </row>
    <row r="6179">
      <c r="A6179" s="42"/>
      <c r="B6179" s="42"/>
      <c r="D6179" s="42"/>
      <c r="E6179" s="42"/>
      <c r="O6179" s="42">
        <v>6177.0</v>
      </c>
      <c r="P6179" s="42">
        <v>470.0</v>
      </c>
      <c r="S6179" s="42">
        <v>600.0</v>
      </c>
    </row>
    <row r="6180">
      <c r="A6180" s="42"/>
      <c r="B6180" s="42"/>
      <c r="D6180" s="42"/>
      <c r="E6180" s="42"/>
      <c r="O6180" s="42">
        <v>6178.0</v>
      </c>
      <c r="P6180" s="42">
        <v>319.0</v>
      </c>
      <c r="S6180" s="42">
        <v>316.0</v>
      </c>
    </row>
    <row r="6181">
      <c r="A6181" s="42"/>
      <c r="B6181" s="42"/>
      <c r="D6181" s="42"/>
      <c r="E6181" s="42"/>
      <c r="O6181" s="42">
        <v>6179.0</v>
      </c>
      <c r="P6181" s="42">
        <v>469.0</v>
      </c>
      <c r="S6181" s="42">
        <v>551.0</v>
      </c>
    </row>
    <row r="6182">
      <c r="A6182" s="42"/>
      <c r="B6182" s="42"/>
      <c r="D6182" s="42"/>
      <c r="E6182" s="42"/>
      <c r="O6182" s="42">
        <v>6180.0</v>
      </c>
      <c r="P6182" s="42">
        <v>179.0</v>
      </c>
      <c r="S6182" s="42">
        <v>176.0</v>
      </c>
    </row>
    <row r="6183">
      <c r="A6183" s="42"/>
      <c r="B6183" s="42"/>
      <c r="D6183" s="42"/>
      <c r="E6183" s="42"/>
      <c r="O6183" s="42">
        <v>6181.0</v>
      </c>
      <c r="P6183" s="42">
        <v>399.0</v>
      </c>
      <c r="S6183" s="42">
        <v>525.0</v>
      </c>
    </row>
    <row r="6184">
      <c r="A6184" s="42"/>
      <c r="B6184" s="42"/>
      <c r="D6184" s="42"/>
      <c r="E6184" s="42"/>
      <c r="O6184" s="42">
        <v>6182.0</v>
      </c>
      <c r="P6184" s="42">
        <v>246.0</v>
      </c>
      <c r="S6184" s="42">
        <v>243.0</v>
      </c>
    </row>
    <row r="6185">
      <c r="A6185" s="42"/>
      <c r="B6185" s="42"/>
      <c r="D6185" s="42"/>
      <c r="E6185" s="42"/>
      <c r="O6185" s="42">
        <v>6183.0</v>
      </c>
      <c r="P6185" s="42">
        <v>382.0</v>
      </c>
      <c r="S6185" s="42">
        <v>395.0</v>
      </c>
    </row>
    <row r="6186">
      <c r="A6186" s="42"/>
      <c r="B6186" s="42"/>
      <c r="D6186" s="42"/>
      <c r="E6186" s="42"/>
      <c r="O6186" s="42">
        <v>6184.0</v>
      </c>
      <c r="P6186" s="42">
        <v>897.0</v>
      </c>
      <c r="S6186" s="42">
        <v>1033.0</v>
      </c>
    </row>
    <row r="6187">
      <c r="A6187" s="42"/>
      <c r="B6187" s="42"/>
      <c r="D6187" s="42"/>
      <c r="E6187" s="42"/>
      <c r="O6187" s="42">
        <v>6185.0</v>
      </c>
      <c r="P6187" s="42">
        <v>427.0</v>
      </c>
      <c r="S6187" s="42">
        <v>423.0</v>
      </c>
    </row>
    <row r="6188">
      <c r="A6188" s="42"/>
      <c r="B6188" s="42"/>
      <c r="D6188" s="42"/>
      <c r="E6188" s="42"/>
      <c r="O6188" s="42">
        <v>6186.0</v>
      </c>
      <c r="P6188" s="42">
        <v>1047.0</v>
      </c>
      <c r="S6188" s="42">
        <v>1295.0</v>
      </c>
    </row>
    <row r="6189">
      <c r="A6189" s="42"/>
      <c r="B6189" s="42"/>
      <c r="D6189" s="42"/>
      <c r="E6189" s="42"/>
      <c r="O6189" s="42">
        <v>6187.0</v>
      </c>
      <c r="P6189" s="42">
        <v>259.0</v>
      </c>
      <c r="S6189" s="42">
        <v>254.0</v>
      </c>
    </row>
    <row r="6190">
      <c r="A6190" s="42"/>
      <c r="B6190" s="42"/>
      <c r="D6190" s="42"/>
      <c r="E6190" s="42"/>
      <c r="O6190" s="42">
        <v>6188.0</v>
      </c>
      <c r="P6190" s="42">
        <v>276.0</v>
      </c>
      <c r="S6190" s="42">
        <v>293.0</v>
      </c>
    </row>
    <row r="6191">
      <c r="A6191" s="42"/>
      <c r="B6191" s="42"/>
      <c r="D6191" s="42"/>
      <c r="E6191" s="42"/>
      <c r="O6191" s="42">
        <v>6189.0</v>
      </c>
      <c r="P6191" s="42">
        <v>847.0</v>
      </c>
      <c r="S6191" s="42">
        <v>949.0</v>
      </c>
    </row>
    <row r="6192">
      <c r="A6192" s="42"/>
      <c r="B6192" s="42"/>
      <c r="D6192" s="42"/>
      <c r="E6192" s="42"/>
      <c r="O6192" s="42">
        <v>6190.0</v>
      </c>
      <c r="P6192" s="42">
        <v>406.0</v>
      </c>
      <c r="S6192" s="42">
        <v>404.0</v>
      </c>
    </row>
    <row r="6193">
      <c r="A6193" s="42"/>
      <c r="B6193" s="42"/>
      <c r="D6193" s="42"/>
      <c r="E6193" s="42"/>
      <c r="O6193" s="42">
        <v>6191.0</v>
      </c>
      <c r="P6193" s="42">
        <v>313.0</v>
      </c>
      <c r="S6193" s="42">
        <v>318.0</v>
      </c>
    </row>
    <row r="6194">
      <c r="A6194" s="42"/>
      <c r="B6194" s="42"/>
      <c r="D6194" s="42"/>
      <c r="E6194" s="42"/>
      <c r="O6194" s="42">
        <v>6192.0</v>
      </c>
      <c r="P6194" s="42">
        <v>354.0</v>
      </c>
      <c r="S6194" s="42">
        <v>361.0</v>
      </c>
    </row>
    <row r="6195">
      <c r="A6195" s="42"/>
      <c r="B6195" s="42"/>
      <c r="D6195" s="42"/>
      <c r="E6195" s="42"/>
      <c r="O6195" s="42">
        <v>6193.0</v>
      </c>
      <c r="P6195" s="42">
        <v>738.0</v>
      </c>
      <c r="S6195" s="42">
        <v>820.0</v>
      </c>
    </row>
    <row r="6196">
      <c r="A6196" s="42"/>
      <c r="B6196" s="42"/>
      <c r="D6196" s="42"/>
      <c r="E6196" s="42"/>
      <c r="O6196" s="42">
        <v>6194.0</v>
      </c>
      <c r="P6196" s="42">
        <v>521.0</v>
      </c>
      <c r="S6196" s="42">
        <v>520.0</v>
      </c>
    </row>
    <row r="6197">
      <c r="A6197" s="42"/>
      <c r="B6197" s="42"/>
      <c r="D6197" s="42"/>
      <c r="E6197" s="42"/>
      <c r="O6197" s="42">
        <v>6195.0</v>
      </c>
      <c r="P6197" s="42">
        <v>496.0</v>
      </c>
      <c r="S6197" s="42">
        <v>521.0</v>
      </c>
    </row>
    <row r="6198">
      <c r="A6198" s="42"/>
      <c r="B6198" s="42"/>
      <c r="D6198" s="42"/>
      <c r="E6198" s="42"/>
      <c r="O6198" s="42">
        <v>6196.0</v>
      </c>
      <c r="P6198" s="42">
        <v>783.0</v>
      </c>
      <c r="S6198" s="42">
        <v>857.0</v>
      </c>
    </row>
    <row r="6199">
      <c r="A6199" s="42"/>
      <c r="B6199" s="42"/>
      <c r="D6199" s="42"/>
      <c r="E6199" s="42"/>
      <c r="O6199" s="42">
        <v>6197.0</v>
      </c>
      <c r="P6199" s="42">
        <v>633.0</v>
      </c>
      <c r="S6199" s="42">
        <v>631.0</v>
      </c>
    </row>
    <row r="6200">
      <c r="A6200" s="42"/>
      <c r="B6200" s="42"/>
      <c r="D6200" s="42"/>
      <c r="E6200" s="42"/>
      <c r="O6200" s="42">
        <v>6198.0</v>
      </c>
      <c r="P6200" s="42">
        <v>923.0</v>
      </c>
      <c r="S6200" s="42">
        <v>1037.0</v>
      </c>
    </row>
    <row r="6201">
      <c r="A6201" s="42"/>
      <c r="B6201" s="42"/>
      <c r="D6201" s="42"/>
      <c r="E6201" s="42"/>
      <c r="O6201" s="42">
        <v>6199.0</v>
      </c>
      <c r="P6201" s="42">
        <v>743.0</v>
      </c>
      <c r="S6201" s="42">
        <v>741.0</v>
      </c>
    </row>
    <row r="6202">
      <c r="A6202" s="42"/>
      <c r="B6202" s="42"/>
      <c r="D6202" s="42"/>
      <c r="E6202" s="42"/>
      <c r="O6202" s="42">
        <v>6200.0</v>
      </c>
      <c r="P6202" s="42">
        <v>882.0</v>
      </c>
      <c r="S6202" s="42">
        <v>893.0</v>
      </c>
    </row>
    <row r="6203">
      <c r="A6203" s="42"/>
      <c r="B6203" s="42"/>
      <c r="D6203" s="42"/>
      <c r="E6203" s="42"/>
      <c r="O6203" s="42">
        <v>6201.0</v>
      </c>
      <c r="P6203" s="42">
        <v>1177.0</v>
      </c>
      <c r="S6203" s="42">
        <v>1375.0</v>
      </c>
    </row>
    <row r="6204">
      <c r="A6204" s="42"/>
      <c r="B6204" s="42"/>
      <c r="D6204" s="42"/>
      <c r="E6204" s="42"/>
      <c r="O6204" s="42">
        <v>6202.0</v>
      </c>
      <c r="P6204" s="42">
        <v>773.0</v>
      </c>
      <c r="S6204" s="42">
        <v>770.0</v>
      </c>
    </row>
    <row r="6205">
      <c r="A6205" s="42"/>
      <c r="B6205" s="42"/>
      <c r="D6205" s="42"/>
      <c r="E6205" s="42"/>
      <c r="O6205" s="42">
        <v>6203.0</v>
      </c>
      <c r="P6205" s="42">
        <v>1001.0</v>
      </c>
      <c r="S6205" s="42">
        <v>1141.0</v>
      </c>
    </row>
    <row r="6206">
      <c r="A6206" s="42"/>
      <c r="B6206" s="42"/>
      <c r="D6206" s="42"/>
      <c r="E6206" s="42"/>
      <c r="O6206" s="42">
        <v>6204.0</v>
      </c>
      <c r="P6206" s="42">
        <v>795.0</v>
      </c>
      <c r="S6206" s="42">
        <v>792.0</v>
      </c>
    </row>
    <row r="6207">
      <c r="A6207" s="42"/>
      <c r="B6207" s="42"/>
      <c r="D6207" s="42"/>
      <c r="E6207" s="42"/>
      <c r="O6207" s="42">
        <v>6205.0</v>
      </c>
      <c r="P6207" s="42">
        <v>1181.0</v>
      </c>
      <c r="S6207" s="42">
        <v>1293.0</v>
      </c>
    </row>
    <row r="6208">
      <c r="A6208" s="42"/>
      <c r="B6208" s="42"/>
      <c r="D6208" s="42"/>
      <c r="E6208" s="42"/>
      <c r="O6208" s="42">
        <v>6206.0</v>
      </c>
      <c r="P6208" s="42">
        <v>1180.0</v>
      </c>
      <c r="S6208" s="42">
        <v>1257.0</v>
      </c>
    </row>
    <row r="6209">
      <c r="A6209" s="42"/>
      <c r="B6209" s="42"/>
      <c r="D6209" s="42"/>
      <c r="E6209" s="42"/>
      <c r="O6209" s="42">
        <v>6207.0</v>
      </c>
      <c r="P6209" s="42">
        <v>1433.0</v>
      </c>
      <c r="S6209" s="42">
        <v>1433.0</v>
      </c>
    </row>
    <row r="6210">
      <c r="A6210" s="42"/>
      <c r="B6210" s="42"/>
      <c r="D6210" s="42"/>
      <c r="E6210" s="42"/>
      <c r="O6210" s="42">
        <v>6208.0</v>
      </c>
      <c r="P6210" s="42">
        <v>1078.0</v>
      </c>
      <c r="S6210" s="42">
        <v>1128.0</v>
      </c>
    </row>
    <row r="6211">
      <c r="A6211" s="42"/>
      <c r="B6211" s="42"/>
      <c r="D6211" s="42"/>
      <c r="E6211" s="42"/>
      <c r="O6211" s="42">
        <v>6209.0</v>
      </c>
      <c r="P6211" s="42">
        <v>1287.0</v>
      </c>
      <c r="S6211" s="42">
        <v>1329.0</v>
      </c>
    </row>
    <row r="6212">
      <c r="A6212" s="42"/>
      <c r="B6212" s="42"/>
      <c r="D6212" s="42"/>
      <c r="E6212" s="42"/>
      <c r="O6212" s="42">
        <v>6210.0</v>
      </c>
      <c r="P6212" s="42">
        <v>1346.0</v>
      </c>
      <c r="S6212" s="42">
        <v>1439.0</v>
      </c>
    </row>
    <row r="6213">
      <c r="A6213" s="42"/>
      <c r="B6213" s="42"/>
      <c r="D6213" s="42"/>
      <c r="E6213" s="42"/>
      <c r="O6213" s="42">
        <v>6211.0</v>
      </c>
      <c r="P6213" s="42">
        <v>1033.0</v>
      </c>
      <c r="S6213" s="42">
        <v>1090.0</v>
      </c>
    </row>
    <row r="6214">
      <c r="A6214" s="42"/>
      <c r="B6214" s="42"/>
      <c r="D6214" s="42"/>
      <c r="E6214" s="42"/>
      <c r="O6214" s="42">
        <v>6212.0</v>
      </c>
      <c r="P6214" s="42">
        <v>1198.0</v>
      </c>
      <c r="S6214" s="42">
        <v>1197.0</v>
      </c>
    </row>
    <row r="6215">
      <c r="A6215" s="42"/>
      <c r="B6215" s="42"/>
      <c r="D6215" s="42"/>
      <c r="E6215" s="42"/>
      <c r="O6215" s="42">
        <v>6213.0</v>
      </c>
      <c r="P6215" s="42">
        <v>1199.0</v>
      </c>
      <c r="S6215" s="42">
        <v>1199.0</v>
      </c>
    </row>
    <row r="6216">
      <c r="A6216" s="42"/>
      <c r="B6216" s="42"/>
      <c r="D6216" s="42"/>
      <c r="E6216" s="42"/>
      <c r="O6216" s="42">
        <v>6214.0</v>
      </c>
      <c r="P6216" s="42">
        <v>1634.0</v>
      </c>
      <c r="S6216" s="42">
        <v>1634.0</v>
      </c>
    </row>
    <row r="6217">
      <c r="A6217" s="42"/>
      <c r="B6217" s="42"/>
      <c r="D6217" s="42"/>
      <c r="E6217" s="42"/>
      <c r="O6217" s="42">
        <v>6215.0</v>
      </c>
      <c r="P6217" s="42">
        <v>1858.0</v>
      </c>
      <c r="S6217" s="42">
        <v>1858.0</v>
      </c>
    </row>
    <row r="6218">
      <c r="A6218" s="42"/>
      <c r="B6218" s="42"/>
      <c r="D6218" s="42"/>
      <c r="E6218" s="42"/>
      <c r="O6218" s="42">
        <v>6216.0</v>
      </c>
      <c r="P6218" s="42">
        <v>1941.0</v>
      </c>
      <c r="S6218" s="42">
        <v>1941.0</v>
      </c>
    </row>
    <row r="6219">
      <c r="A6219" s="42"/>
      <c r="B6219" s="42"/>
      <c r="D6219" s="42"/>
      <c r="E6219" s="42"/>
      <c r="O6219" s="42">
        <v>6217.0</v>
      </c>
      <c r="P6219" s="42">
        <v>2135.0</v>
      </c>
      <c r="S6219" s="42">
        <v>2135.0</v>
      </c>
    </row>
    <row r="6220">
      <c r="A6220" s="42"/>
      <c r="B6220" s="42"/>
      <c r="D6220" s="42"/>
      <c r="E6220" s="42"/>
      <c r="O6220" s="42">
        <v>6218.0</v>
      </c>
      <c r="P6220" s="42">
        <v>2222.0</v>
      </c>
      <c r="S6220" s="42">
        <v>2222.0</v>
      </c>
    </row>
    <row r="6221">
      <c r="A6221" s="42"/>
      <c r="B6221" s="42"/>
      <c r="D6221" s="42"/>
      <c r="E6221" s="42"/>
      <c r="O6221" s="42">
        <v>6219.0</v>
      </c>
      <c r="P6221" s="42">
        <v>2478.0</v>
      </c>
      <c r="S6221" s="42">
        <v>2478.0</v>
      </c>
    </row>
    <row r="6222">
      <c r="A6222" s="42"/>
      <c r="B6222" s="42"/>
      <c r="D6222" s="42"/>
      <c r="E6222" s="42"/>
      <c r="O6222" s="42">
        <v>6220.0</v>
      </c>
      <c r="P6222" s="42">
        <v>2242.0</v>
      </c>
      <c r="S6222" s="42">
        <v>2242.0</v>
      </c>
    </row>
    <row r="6223">
      <c r="A6223" s="42"/>
      <c r="B6223" s="42"/>
      <c r="D6223" s="42"/>
      <c r="E6223" s="42"/>
      <c r="O6223" s="42">
        <v>6221.0</v>
      </c>
      <c r="P6223" s="42">
        <v>2616.0</v>
      </c>
      <c r="S6223" s="42">
        <v>2616.0</v>
      </c>
    </row>
    <row r="6224">
      <c r="A6224" s="42"/>
      <c r="B6224" s="42"/>
      <c r="D6224" s="42"/>
      <c r="E6224" s="42"/>
      <c r="O6224" s="42">
        <v>6222.0</v>
      </c>
      <c r="P6224" s="42">
        <v>2957.0</v>
      </c>
      <c r="S6224" s="42">
        <v>2957.0</v>
      </c>
    </row>
    <row r="6225">
      <c r="A6225" s="42"/>
      <c r="B6225" s="42"/>
      <c r="D6225" s="42"/>
      <c r="E6225" s="42"/>
      <c r="O6225" s="42">
        <v>6223.0</v>
      </c>
      <c r="P6225" s="42">
        <v>2554.0</v>
      </c>
      <c r="S6225" s="42">
        <v>2554.0</v>
      </c>
    </row>
    <row r="6226">
      <c r="A6226" s="42"/>
      <c r="B6226" s="42"/>
      <c r="D6226" s="42"/>
      <c r="E6226" s="42"/>
      <c r="O6226" s="42">
        <v>6224.0</v>
      </c>
      <c r="P6226" s="42">
        <v>2656.0</v>
      </c>
      <c r="S6226" s="42">
        <v>2656.0</v>
      </c>
    </row>
    <row r="6227">
      <c r="A6227" s="42"/>
      <c r="B6227" s="42"/>
      <c r="D6227" s="42"/>
      <c r="E6227" s="42"/>
      <c r="O6227" s="42">
        <v>6225.0</v>
      </c>
      <c r="P6227" s="42">
        <v>2636.0</v>
      </c>
      <c r="S6227" s="42">
        <v>2636.0</v>
      </c>
    </row>
    <row r="6228">
      <c r="A6228" s="42"/>
      <c r="B6228" s="42"/>
      <c r="D6228" s="42"/>
      <c r="E6228" s="42"/>
      <c r="O6228" s="42">
        <v>6226.0</v>
      </c>
      <c r="P6228" s="42">
        <v>3104.0</v>
      </c>
      <c r="S6228" s="42">
        <v>3104.0</v>
      </c>
    </row>
    <row r="6229">
      <c r="A6229" s="42"/>
      <c r="B6229" s="42"/>
      <c r="D6229" s="42"/>
      <c r="E6229" s="42"/>
      <c r="O6229" s="42">
        <v>6227.0</v>
      </c>
      <c r="P6229" s="42">
        <v>3158.0</v>
      </c>
      <c r="S6229" s="42">
        <v>3158.0</v>
      </c>
    </row>
    <row r="6230">
      <c r="A6230" s="42"/>
      <c r="B6230" s="42"/>
      <c r="D6230" s="42"/>
      <c r="E6230" s="42"/>
      <c r="O6230" s="42">
        <v>6228.0</v>
      </c>
      <c r="P6230" s="42">
        <v>3013.0</v>
      </c>
      <c r="S6230" s="42">
        <v>3013.0</v>
      </c>
    </row>
    <row r="6231">
      <c r="A6231" s="42"/>
      <c r="B6231" s="42"/>
      <c r="D6231" s="42"/>
      <c r="E6231" s="42"/>
      <c r="O6231" s="42">
        <v>6229.0</v>
      </c>
      <c r="P6231" s="42">
        <v>3606.0</v>
      </c>
      <c r="S6231" s="42">
        <v>3606.0</v>
      </c>
    </row>
    <row r="6232">
      <c r="A6232" s="42"/>
      <c r="B6232" s="42"/>
      <c r="D6232" s="42"/>
      <c r="E6232" s="42"/>
      <c r="O6232" s="42">
        <v>6230.0</v>
      </c>
      <c r="P6232" s="42">
        <v>3177.0</v>
      </c>
      <c r="S6232" s="42">
        <v>3177.0</v>
      </c>
    </row>
    <row r="6233">
      <c r="A6233" s="42"/>
      <c r="B6233" s="42"/>
      <c r="D6233" s="42"/>
      <c r="E6233" s="42"/>
      <c r="O6233" s="42">
        <v>6231.0</v>
      </c>
      <c r="P6233" s="42">
        <v>3336.0</v>
      </c>
      <c r="S6233" s="42">
        <v>3336.0</v>
      </c>
    </row>
    <row r="6234">
      <c r="A6234" s="42"/>
      <c r="B6234" s="42"/>
      <c r="D6234" s="42"/>
      <c r="E6234" s="42"/>
      <c r="O6234" s="42">
        <v>6232.0</v>
      </c>
      <c r="P6234" s="42">
        <v>3087.0</v>
      </c>
      <c r="S6234" s="42">
        <v>3087.0</v>
      </c>
    </row>
    <row r="6235">
      <c r="A6235" s="42"/>
      <c r="B6235" s="42"/>
      <c r="D6235" s="42"/>
      <c r="E6235" s="42"/>
      <c r="O6235" s="42">
        <v>6233.0</v>
      </c>
      <c r="P6235" s="42">
        <v>2986.0</v>
      </c>
      <c r="S6235" s="42">
        <v>2986.0</v>
      </c>
    </row>
    <row r="6236">
      <c r="A6236" s="42"/>
      <c r="B6236" s="42"/>
      <c r="D6236" s="42"/>
      <c r="E6236" s="42"/>
      <c r="O6236" s="42">
        <v>6234.0</v>
      </c>
      <c r="P6236" s="42">
        <v>2812.0</v>
      </c>
      <c r="S6236" s="42">
        <v>2812.0</v>
      </c>
    </row>
    <row r="6237">
      <c r="A6237" s="42"/>
      <c r="B6237" s="42"/>
      <c r="D6237" s="42"/>
      <c r="E6237" s="42"/>
      <c r="O6237" s="42">
        <v>6235.0</v>
      </c>
      <c r="P6237" s="42">
        <v>2549.0</v>
      </c>
      <c r="S6237" s="42">
        <v>2549.0</v>
      </c>
    </row>
    <row r="6238">
      <c r="A6238" s="42"/>
      <c r="B6238" s="42"/>
      <c r="D6238" s="42"/>
      <c r="E6238" s="42"/>
      <c r="O6238" s="42">
        <v>6236.0</v>
      </c>
      <c r="P6238" s="42">
        <v>2841.0</v>
      </c>
      <c r="S6238" s="42">
        <v>2841.0</v>
      </c>
    </row>
    <row r="6239">
      <c r="A6239" s="42"/>
      <c r="B6239" s="42"/>
      <c r="D6239" s="42"/>
      <c r="E6239" s="42"/>
      <c r="O6239" s="42">
        <v>6237.0</v>
      </c>
      <c r="P6239" s="42">
        <v>2517.0</v>
      </c>
      <c r="S6239" s="42">
        <v>2517.0</v>
      </c>
    </row>
    <row r="6240">
      <c r="A6240" s="42"/>
      <c r="B6240" s="42"/>
      <c r="D6240" s="42"/>
      <c r="E6240" s="42"/>
      <c r="O6240" s="42">
        <v>6238.0</v>
      </c>
      <c r="P6240" s="42">
        <v>2138.0</v>
      </c>
      <c r="S6240" s="42">
        <v>2138.0</v>
      </c>
    </row>
    <row r="6241">
      <c r="A6241" s="42"/>
      <c r="B6241" s="42"/>
      <c r="D6241" s="42"/>
      <c r="E6241" s="42"/>
      <c r="O6241" s="42">
        <v>6239.0</v>
      </c>
      <c r="P6241" s="42">
        <v>2435.0</v>
      </c>
      <c r="S6241" s="42">
        <v>2435.0</v>
      </c>
    </row>
    <row r="6242">
      <c r="A6242" s="42"/>
      <c r="B6242" s="42"/>
      <c r="D6242" s="42"/>
      <c r="E6242" s="42"/>
      <c r="O6242" s="42">
        <v>6240.0</v>
      </c>
      <c r="P6242" s="42">
        <v>2409.0</v>
      </c>
      <c r="S6242" s="42">
        <v>2409.0</v>
      </c>
    </row>
    <row r="6243">
      <c r="A6243" s="42"/>
      <c r="B6243" s="42"/>
      <c r="D6243" s="42"/>
      <c r="E6243" s="42"/>
      <c r="O6243" s="42">
        <v>6241.0</v>
      </c>
      <c r="P6243" s="42">
        <v>2333.0</v>
      </c>
      <c r="S6243" s="42">
        <v>2333.0</v>
      </c>
    </row>
    <row r="6244">
      <c r="A6244" s="42"/>
      <c r="B6244" s="42"/>
      <c r="D6244" s="42"/>
      <c r="E6244" s="42"/>
      <c r="O6244" s="42">
        <v>6242.0</v>
      </c>
      <c r="P6244" s="42">
        <v>2403.0</v>
      </c>
      <c r="S6244" s="42">
        <v>2403.0</v>
      </c>
    </row>
    <row r="6245">
      <c r="A6245" s="42"/>
      <c r="B6245" s="42"/>
      <c r="D6245" s="42"/>
      <c r="E6245" s="42"/>
      <c r="O6245" s="42">
        <v>6243.0</v>
      </c>
      <c r="P6245" s="42">
        <v>2791.0</v>
      </c>
      <c r="S6245" s="42">
        <v>2791.0</v>
      </c>
    </row>
    <row r="6246">
      <c r="A6246" s="42"/>
      <c r="B6246" s="42"/>
      <c r="D6246" s="42"/>
      <c r="E6246" s="42"/>
      <c r="O6246" s="42">
        <v>6244.0</v>
      </c>
      <c r="P6246" s="42">
        <v>2404.0</v>
      </c>
      <c r="S6246" s="42">
        <v>2404.0</v>
      </c>
    </row>
    <row r="6247">
      <c r="A6247" s="42"/>
      <c r="B6247" s="42"/>
      <c r="D6247" s="42"/>
      <c r="E6247" s="42"/>
      <c r="O6247" s="42">
        <v>6245.0</v>
      </c>
      <c r="P6247" s="42">
        <v>2690.0</v>
      </c>
      <c r="S6247" s="42">
        <v>2690.0</v>
      </c>
    </row>
    <row r="6248">
      <c r="A6248" s="42"/>
      <c r="B6248" s="42"/>
      <c r="D6248" s="42"/>
      <c r="E6248" s="42"/>
      <c r="O6248" s="42">
        <v>6246.0</v>
      </c>
      <c r="P6248" s="42">
        <v>2658.0</v>
      </c>
      <c r="S6248" s="42">
        <v>2658.0</v>
      </c>
    </row>
    <row r="6249">
      <c r="A6249" s="42"/>
      <c r="B6249" s="42"/>
      <c r="D6249" s="42"/>
      <c r="E6249" s="42"/>
      <c r="O6249" s="42">
        <v>6247.0</v>
      </c>
      <c r="P6249" s="42">
        <v>2317.0</v>
      </c>
      <c r="S6249" s="42">
        <v>2317.0</v>
      </c>
    </row>
    <row r="6250">
      <c r="A6250" s="42"/>
      <c r="B6250" s="42"/>
      <c r="D6250" s="42"/>
      <c r="E6250" s="42"/>
      <c r="O6250" s="42">
        <v>6248.0</v>
      </c>
      <c r="P6250" s="42">
        <v>2193.0</v>
      </c>
      <c r="S6250" s="42">
        <v>2193.0</v>
      </c>
    </row>
    <row r="6251">
      <c r="A6251" s="42"/>
      <c r="B6251" s="42"/>
      <c r="D6251" s="42"/>
      <c r="E6251" s="42"/>
      <c r="O6251" s="42">
        <v>6249.0</v>
      </c>
      <c r="P6251" s="42">
        <v>1796.0</v>
      </c>
      <c r="S6251" s="42">
        <v>1796.0</v>
      </c>
    </row>
    <row r="6252">
      <c r="A6252" s="42"/>
      <c r="B6252" s="42"/>
      <c r="D6252" s="42"/>
      <c r="E6252" s="42"/>
      <c r="O6252" s="42">
        <v>6250.0</v>
      </c>
      <c r="P6252" s="42">
        <v>1962.0</v>
      </c>
      <c r="S6252" s="42">
        <v>1962.0</v>
      </c>
    </row>
    <row r="6253">
      <c r="A6253" s="42"/>
      <c r="B6253" s="42"/>
      <c r="D6253" s="42"/>
      <c r="E6253" s="42"/>
      <c r="O6253" s="42">
        <v>6251.0</v>
      </c>
      <c r="P6253" s="42">
        <v>1501.0</v>
      </c>
      <c r="S6253" s="42">
        <v>1501.0</v>
      </c>
    </row>
    <row r="6254">
      <c r="A6254" s="42"/>
      <c r="B6254" s="42"/>
      <c r="D6254" s="42"/>
      <c r="E6254" s="42"/>
      <c r="O6254" s="42">
        <v>6252.0</v>
      </c>
      <c r="P6254" s="42">
        <v>1413.0</v>
      </c>
      <c r="S6254" s="42">
        <v>1477.0</v>
      </c>
    </row>
    <row r="6255">
      <c r="A6255" s="42"/>
      <c r="B6255" s="42"/>
      <c r="D6255" s="42"/>
      <c r="E6255" s="42"/>
      <c r="O6255" s="42">
        <v>6253.0</v>
      </c>
      <c r="P6255" s="42">
        <v>1303.0</v>
      </c>
      <c r="S6255" s="42">
        <v>1302.0</v>
      </c>
    </row>
    <row r="6256">
      <c r="A6256" s="42"/>
      <c r="B6256" s="42"/>
      <c r="D6256" s="42"/>
      <c r="E6256" s="42"/>
      <c r="O6256" s="42">
        <v>6254.0</v>
      </c>
      <c r="P6256" s="42">
        <v>1478.0</v>
      </c>
      <c r="S6256" s="42">
        <v>1478.0</v>
      </c>
    </row>
    <row r="6257">
      <c r="A6257" s="42"/>
      <c r="B6257" s="42"/>
      <c r="D6257" s="42"/>
      <c r="E6257" s="42"/>
      <c r="O6257" s="42">
        <v>6255.0</v>
      </c>
      <c r="P6257" s="42">
        <v>1354.0</v>
      </c>
      <c r="S6257" s="42">
        <v>1354.0</v>
      </c>
    </row>
    <row r="6258">
      <c r="A6258" s="42"/>
      <c r="B6258" s="42"/>
      <c r="D6258" s="42"/>
      <c r="E6258" s="42"/>
      <c r="O6258" s="42">
        <v>6256.0</v>
      </c>
      <c r="P6258" s="42">
        <v>1530.0</v>
      </c>
      <c r="S6258" s="42">
        <v>1530.0</v>
      </c>
    </row>
    <row r="6259">
      <c r="A6259" s="42"/>
      <c r="B6259" s="42"/>
      <c r="D6259" s="42"/>
      <c r="E6259" s="42"/>
      <c r="O6259" s="42">
        <v>6257.0</v>
      </c>
      <c r="P6259" s="42">
        <v>1450.0</v>
      </c>
      <c r="S6259" s="42">
        <v>1450.0</v>
      </c>
    </row>
    <row r="6260">
      <c r="A6260" s="42"/>
      <c r="B6260" s="42"/>
      <c r="D6260" s="42"/>
      <c r="E6260" s="42"/>
      <c r="O6260" s="42">
        <v>6258.0</v>
      </c>
      <c r="P6260" s="42">
        <v>1953.0</v>
      </c>
      <c r="S6260" s="42">
        <v>1953.0</v>
      </c>
    </row>
    <row r="6261">
      <c r="A6261" s="42"/>
      <c r="B6261" s="42"/>
      <c r="D6261" s="42"/>
      <c r="E6261" s="42"/>
      <c r="O6261" s="42">
        <v>6259.0</v>
      </c>
      <c r="P6261" s="42">
        <v>1882.0</v>
      </c>
      <c r="S6261" s="42">
        <v>1882.0</v>
      </c>
    </row>
    <row r="6262">
      <c r="A6262" s="42"/>
      <c r="B6262" s="42"/>
      <c r="D6262" s="42"/>
      <c r="E6262" s="42"/>
      <c r="O6262" s="42">
        <v>6260.0</v>
      </c>
      <c r="P6262" s="42">
        <v>1714.0</v>
      </c>
      <c r="S6262" s="42">
        <v>1714.0</v>
      </c>
    </row>
    <row r="6263">
      <c r="A6263" s="42"/>
      <c r="B6263" s="42"/>
      <c r="D6263" s="42"/>
      <c r="E6263" s="42"/>
      <c r="O6263" s="42">
        <v>6261.0</v>
      </c>
      <c r="P6263" s="42">
        <v>1862.0</v>
      </c>
      <c r="S6263" s="42">
        <v>1862.0</v>
      </c>
    </row>
    <row r="6264">
      <c r="A6264" s="42"/>
      <c r="B6264" s="42"/>
      <c r="D6264" s="42"/>
      <c r="E6264" s="42"/>
      <c r="O6264" s="42">
        <v>6262.0</v>
      </c>
      <c r="P6264" s="42">
        <v>1548.0</v>
      </c>
      <c r="S6264" s="42">
        <v>1548.0</v>
      </c>
    </row>
    <row r="6265">
      <c r="A6265" s="42"/>
      <c r="B6265" s="42"/>
      <c r="D6265" s="42"/>
      <c r="E6265" s="42"/>
      <c r="O6265" s="42">
        <v>6263.0</v>
      </c>
      <c r="P6265" s="42">
        <v>1885.0</v>
      </c>
      <c r="S6265" s="42">
        <v>1885.0</v>
      </c>
    </row>
    <row r="6266">
      <c r="A6266" s="42"/>
      <c r="B6266" s="42"/>
      <c r="D6266" s="42"/>
      <c r="E6266" s="42"/>
      <c r="O6266" s="42">
        <v>6264.0</v>
      </c>
      <c r="P6266" s="42">
        <v>1398.0</v>
      </c>
      <c r="S6266" s="42">
        <v>1398.0</v>
      </c>
    </row>
    <row r="6267">
      <c r="A6267" s="42"/>
      <c r="B6267" s="42"/>
      <c r="D6267" s="42"/>
      <c r="E6267" s="42"/>
      <c r="O6267" s="42">
        <v>6265.0</v>
      </c>
      <c r="P6267" s="42">
        <v>1485.0</v>
      </c>
      <c r="S6267" s="42">
        <v>1485.0</v>
      </c>
    </row>
    <row r="6268">
      <c r="A6268" s="42"/>
      <c r="B6268" s="42"/>
      <c r="D6268" s="42"/>
      <c r="E6268" s="42"/>
      <c r="O6268" s="42">
        <v>6266.0</v>
      </c>
      <c r="P6268" s="42">
        <v>1651.0</v>
      </c>
      <c r="S6268" s="42">
        <v>1651.0</v>
      </c>
    </row>
    <row r="6269">
      <c r="A6269" s="42"/>
      <c r="B6269" s="42"/>
      <c r="D6269" s="42"/>
      <c r="E6269" s="42"/>
      <c r="O6269" s="42">
        <v>6267.0</v>
      </c>
      <c r="P6269" s="42">
        <v>1743.0</v>
      </c>
      <c r="S6269" s="42">
        <v>1743.0</v>
      </c>
    </row>
    <row r="6270">
      <c r="A6270" s="42"/>
      <c r="B6270" s="42"/>
      <c r="D6270" s="42"/>
      <c r="E6270" s="42"/>
      <c r="O6270" s="42">
        <v>6268.0</v>
      </c>
      <c r="P6270" s="42">
        <v>1642.0</v>
      </c>
      <c r="S6270" s="42">
        <v>1642.0</v>
      </c>
    </row>
    <row r="6271">
      <c r="A6271" s="42"/>
      <c r="B6271" s="42"/>
      <c r="D6271" s="42"/>
      <c r="E6271" s="42"/>
      <c r="O6271" s="42">
        <v>6269.0</v>
      </c>
      <c r="P6271" s="42">
        <v>1082.0</v>
      </c>
      <c r="S6271" s="42">
        <v>1082.0</v>
      </c>
    </row>
    <row r="6272">
      <c r="A6272" s="42"/>
      <c r="B6272" s="42"/>
      <c r="D6272" s="42"/>
      <c r="E6272" s="42"/>
      <c r="O6272" s="42">
        <v>6270.0</v>
      </c>
      <c r="P6272" s="42">
        <v>1593.0</v>
      </c>
      <c r="S6272" s="42">
        <v>1593.0</v>
      </c>
    </row>
    <row r="6273">
      <c r="A6273" s="42"/>
      <c r="B6273" s="42"/>
      <c r="D6273" s="42"/>
      <c r="E6273" s="42"/>
      <c r="O6273" s="42">
        <v>6271.0</v>
      </c>
      <c r="P6273" s="42">
        <v>1350.0</v>
      </c>
      <c r="S6273" s="42">
        <v>1350.0</v>
      </c>
    </row>
    <row r="6274">
      <c r="A6274" s="42"/>
      <c r="B6274" s="42"/>
      <c r="D6274" s="42"/>
      <c r="E6274" s="42"/>
      <c r="O6274" s="42">
        <v>6272.0</v>
      </c>
      <c r="P6274" s="42">
        <v>1478.0</v>
      </c>
      <c r="S6274" s="42">
        <v>1478.0</v>
      </c>
    </row>
    <row r="6275">
      <c r="A6275" s="42"/>
      <c r="B6275" s="42"/>
      <c r="D6275" s="42"/>
      <c r="E6275" s="42"/>
      <c r="O6275" s="42">
        <v>6273.0</v>
      </c>
      <c r="P6275" s="42">
        <v>1521.0</v>
      </c>
      <c r="S6275" s="42">
        <v>1521.0</v>
      </c>
    </row>
    <row r="6276">
      <c r="A6276" s="42"/>
      <c r="B6276" s="42"/>
      <c r="D6276" s="42"/>
      <c r="E6276" s="42"/>
      <c r="O6276" s="42">
        <v>6274.0</v>
      </c>
      <c r="P6276" s="42">
        <v>1572.0</v>
      </c>
      <c r="S6276" s="42">
        <v>1572.0</v>
      </c>
    </row>
    <row r="6277">
      <c r="A6277" s="42"/>
      <c r="B6277" s="42"/>
      <c r="D6277" s="42"/>
      <c r="E6277" s="42"/>
      <c r="O6277" s="42">
        <v>6275.0</v>
      </c>
      <c r="P6277" s="42">
        <v>1694.0</v>
      </c>
      <c r="S6277" s="42">
        <v>1694.0</v>
      </c>
    </row>
    <row r="6278">
      <c r="A6278" s="42"/>
      <c r="B6278" s="42"/>
      <c r="D6278" s="42"/>
      <c r="E6278" s="42"/>
      <c r="O6278" s="42">
        <v>6276.0</v>
      </c>
      <c r="P6278" s="42">
        <v>1667.0</v>
      </c>
      <c r="S6278" s="42">
        <v>1667.0</v>
      </c>
    </row>
    <row r="6279">
      <c r="A6279" s="42"/>
      <c r="B6279" s="42"/>
      <c r="D6279" s="42"/>
      <c r="E6279" s="42"/>
      <c r="O6279" s="42">
        <v>6277.0</v>
      </c>
      <c r="P6279" s="42">
        <v>1823.0</v>
      </c>
      <c r="S6279" s="42">
        <v>1823.0</v>
      </c>
    </row>
    <row r="6280">
      <c r="A6280" s="42"/>
      <c r="B6280" s="42"/>
      <c r="D6280" s="42"/>
      <c r="E6280" s="42"/>
      <c r="O6280" s="42">
        <v>6278.0</v>
      </c>
      <c r="P6280" s="42">
        <v>1525.0</v>
      </c>
      <c r="S6280" s="42">
        <v>1525.0</v>
      </c>
    </row>
    <row r="6281">
      <c r="A6281" s="42"/>
      <c r="B6281" s="42"/>
      <c r="D6281" s="42"/>
      <c r="E6281" s="42"/>
      <c r="O6281" s="42">
        <v>6279.0</v>
      </c>
      <c r="P6281" s="42">
        <v>1830.0</v>
      </c>
      <c r="S6281" s="42">
        <v>1830.0</v>
      </c>
    </row>
    <row r="6282">
      <c r="A6282" s="42"/>
      <c r="B6282" s="42"/>
      <c r="D6282" s="42"/>
      <c r="E6282" s="42"/>
      <c r="O6282" s="42">
        <v>6280.0</v>
      </c>
      <c r="P6282" s="42">
        <v>1762.0</v>
      </c>
      <c r="S6282" s="42">
        <v>1762.0</v>
      </c>
    </row>
    <row r="6283">
      <c r="A6283" s="42"/>
      <c r="B6283" s="42"/>
      <c r="D6283" s="42"/>
      <c r="E6283" s="42"/>
      <c r="O6283" s="42">
        <v>6281.0</v>
      </c>
      <c r="P6283" s="42">
        <v>2114.0</v>
      </c>
      <c r="S6283" s="42">
        <v>2114.0</v>
      </c>
    </row>
    <row r="6284">
      <c r="A6284" s="42"/>
      <c r="B6284" s="42"/>
      <c r="D6284" s="42"/>
      <c r="E6284" s="42"/>
      <c r="O6284" s="42">
        <v>6282.0</v>
      </c>
      <c r="P6284" s="42">
        <v>2600.0</v>
      </c>
      <c r="S6284" s="42">
        <v>2600.0</v>
      </c>
    </row>
    <row r="6285">
      <c r="A6285" s="42"/>
      <c r="B6285" s="42"/>
      <c r="D6285" s="42"/>
      <c r="E6285" s="42"/>
      <c r="O6285" s="42">
        <v>6283.0</v>
      </c>
      <c r="P6285" s="42">
        <v>2810.0</v>
      </c>
      <c r="S6285" s="42">
        <v>2810.0</v>
      </c>
    </row>
    <row r="6286">
      <c r="A6286" s="42"/>
      <c r="B6286" s="42"/>
      <c r="D6286" s="42"/>
      <c r="E6286" s="42"/>
      <c r="O6286" s="42">
        <v>6284.0</v>
      </c>
      <c r="P6286" s="42">
        <v>3031.0</v>
      </c>
      <c r="S6286" s="42">
        <v>3031.0</v>
      </c>
    </row>
    <row r="6287">
      <c r="A6287" s="42"/>
      <c r="B6287" s="42"/>
      <c r="D6287" s="42"/>
      <c r="E6287" s="42"/>
      <c r="O6287" s="42">
        <v>6285.0</v>
      </c>
      <c r="P6287" s="42">
        <v>2794.0</v>
      </c>
      <c r="S6287" s="42">
        <v>2794.0</v>
      </c>
    </row>
    <row r="6288">
      <c r="A6288" s="42"/>
      <c r="B6288" s="42"/>
      <c r="D6288" s="42"/>
      <c r="E6288" s="42"/>
      <c r="O6288" s="42">
        <v>6286.0</v>
      </c>
      <c r="P6288" s="42">
        <v>2677.0</v>
      </c>
      <c r="S6288" s="42">
        <v>2677.0</v>
      </c>
    </row>
    <row r="6289">
      <c r="A6289" s="42"/>
      <c r="B6289" s="42"/>
      <c r="D6289" s="42"/>
      <c r="E6289" s="42"/>
      <c r="O6289" s="42">
        <v>6287.0</v>
      </c>
      <c r="P6289" s="42">
        <v>2685.0</v>
      </c>
      <c r="S6289" s="42">
        <v>2685.0</v>
      </c>
    </row>
    <row r="6290">
      <c r="A6290" s="42"/>
      <c r="B6290" s="42"/>
      <c r="D6290" s="42"/>
      <c r="E6290" s="42"/>
      <c r="O6290" s="42">
        <v>6288.0</v>
      </c>
      <c r="P6290" s="42">
        <v>2969.0</v>
      </c>
      <c r="S6290" s="42">
        <v>2969.0</v>
      </c>
    </row>
    <row r="6291">
      <c r="A6291" s="42"/>
      <c r="B6291" s="42"/>
      <c r="D6291" s="42"/>
      <c r="E6291" s="42"/>
      <c r="O6291" s="42">
        <v>6289.0</v>
      </c>
      <c r="P6291" s="42">
        <v>2701.0</v>
      </c>
      <c r="S6291" s="42">
        <v>2701.0</v>
      </c>
    </row>
    <row r="6292">
      <c r="A6292" s="42"/>
      <c r="B6292" s="42"/>
      <c r="D6292" s="42"/>
      <c r="E6292" s="42"/>
      <c r="O6292" s="42">
        <v>6290.0</v>
      </c>
      <c r="P6292" s="42">
        <v>2856.0</v>
      </c>
      <c r="S6292" s="42">
        <v>2856.0</v>
      </c>
    </row>
    <row r="6293">
      <c r="A6293" s="42"/>
      <c r="B6293" s="42"/>
      <c r="D6293" s="42"/>
      <c r="E6293" s="42"/>
      <c r="O6293" s="42">
        <v>6291.0</v>
      </c>
      <c r="P6293" s="42">
        <v>3327.0</v>
      </c>
      <c r="S6293" s="42">
        <v>3327.0</v>
      </c>
    </row>
    <row r="6294">
      <c r="A6294" s="42"/>
      <c r="B6294" s="42"/>
      <c r="D6294" s="42"/>
      <c r="E6294" s="42"/>
      <c r="O6294" s="42">
        <v>6292.0</v>
      </c>
      <c r="P6294" s="42">
        <v>2334.0</v>
      </c>
      <c r="S6294" s="42">
        <v>2334.0</v>
      </c>
    </row>
    <row r="6295">
      <c r="A6295" s="42"/>
      <c r="B6295" s="42"/>
      <c r="D6295" s="42"/>
      <c r="E6295" s="42"/>
      <c r="O6295" s="42">
        <v>6293.0</v>
      </c>
      <c r="P6295" s="42">
        <v>2294.0</v>
      </c>
      <c r="S6295" s="42">
        <v>2294.0</v>
      </c>
    </row>
    <row r="6296">
      <c r="A6296" s="42"/>
      <c r="B6296" s="42"/>
      <c r="D6296" s="42"/>
      <c r="E6296" s="42"/>
      <c r="O6296" s="42">
        <v>6294.0</v>
      </c>
      <c r="P6296" s="42">
        <v>2623.0</v>
      </c>
      <c r="S6296" s="42">
        <v>2623.0</v>
      </c>
    </row>
    <row r="6297">
      <c r="A6297" s="42"/>
      <c r="B6297" s="42"/>
      <c r="D6297" s="42"/>
      <c r="E6297" s="42"/>
      <c r="O6297" s="42">
        <v>6295.0</v>
      </c>
      <c r="P6297" s="42">
        <v>2530.0</v>
      </c>
      <c r="S6297" s="42">
        <v>2530.0</v>
      </c>
    </row>
    <row r="6298">
      <c r="A6298" s="42"/>
      <c r="B6298" s="42"/>
      <c r="D6298" s="42"/>
      <c r="E6298" s="42"/>
      <c r="O6298" s="42">
        <v>6296.0</v>
      </c>
      <c r="P6298" s="42">
        <v>1925.0</v>
      </c>
      <c r="S6298" s="42">
        <v>1925.0</v>
      </c>
    </row>
    <row r="6299">
      <c r="A6299" s="42"/>
      <c r="B6299" s="42"/>
      <c r="D6299" s="42"/>
      <c r="E6299" s="42"/>
      <c r="O6299" s="42">
        <v>6297.0</v>
      </c>
      <c r="P6299" s="42">
        <v>1974.0</v>
      </c>
      <c r="S6299" s="42">
        <v>1974.0</v>
      </c>
    </row>
    <row r="6300">
      <c r="A6300" s="42"/>
      <c r="B6300" s="42"/>
      <c r="D6300" s="42"/>
      <c r="E6300" s="42"/>
      <c r="O6300" s="42">
        <v>6298.0</v>
      </c>
      <c r="P6300" s="42">
        <v>2409.0</v>
      </c>
      <c r="S6300" s="42">
        <v>2409.0</v>
      </c>
    </row>
    <row r="6301">
      <c r="A6301" s="42"/>
      <c r="B6301" s="42"/>
      <c r="D6301" s="42"/>
      <c r="E6301" s="42"/>
      <c r="O6301" s="42">
        <v>6299.0</v>
      </c>
      <c r="P6301" s="42">
        <v>2349.0</v>
      </c>
      <c r="S6301" s="42">
        <v>2349.0</v>
      </c>
    </row>
    <row r="6302">
      <c r="A6302" s="42"/>
      <c r="B6302" s="42"/>
      <c r="D6302" s="42"/>
      <c r="E6302" s="42"/>
      <c r="O6302" s="42">
        <v>6300.0</v>
      </c>
      <c r="P6302" s="42">
        <v>1998.0</v>
      </c>
      <c r="S6302" s="42">
        <v>1998.0</v>
      </c>
    </row>
    <row r="6303">
      <c r="A6303" s="42"/>
      <c r="B6303" s="42"/>
      <c r="D6303" s="42"/>
      <c r="E6303" s="42"/>
      <c r="O6303" s="42">
        <v>6301.0</v>
      </c>
      <c r="P6303" s="42">
        <v>2115.0</v>
      </c>
      <c r="S6303" s="42">
        <v>2115.0</v>
      </c>
    </row>
    <row r="6304">
      <c r="A6304" s="42"/>
      <c r="B6304" s="42"/>
      <c r="D6304" s="42"/>
      <c r="E6304" s="42"/>
      <c r="O6304" s="42">
        <v>6302.0</v>
      </c>
      <c r="P6304" s="42">
        <v>2155.0</v>
      </c>
      <c r="S6304" s="42">
        <v>2155.0</v>
      </c>
    </row>
    <row r="6305">
      <c r="A6305" s="42"/>
      <c r="B6305" s="42"/>
      <c r="D6305" s="42"/>
      <c r="E6305" s="42"/>
      <c r="O6305" s="42">
        <v>6303.0</v>
      </c>
      <c r="P6305" s="42">
        <v>2033.0</v>
      </c>
      <c r="S6305" s="42">
        <v>2033.0</v>
      </c>
    </row>
    <row r="6306">
      <c r="A6306" s="42"/>
      <c r="B6306" s="42"/>
      <c r="D6306" s="42"/>
      <c r="E6306" s="42"/>
      <c r="O6306" s="42">
        <v>6304.0</v>
      </c>
      <c r="P6306" s="42">
        <v>1816.0</v>
      </c>
      <c r="S6306" s="42">
        <v>1816.0</v>
      </c>
    </row>
    <row r="6307">
      <c r="A6307" s="42"/>
      <c r="B6307" s="42"/>
      <c r="D6307" s="42"/>
      <c r="E6307" s="42"/>
      <c r="O6307" s="42">
        <v>6305.0</v>
      </c>
      <c r="P6307" s="42">
        <v>1757.0</v>
      </c>
      <c r="S6307" s="42">
        <v>1757.0</v>
      </c>
    </row>
    <row r="6308">
      <c r="A6308" s="42"/>
      <c r="B6308" s="42"/>
      <c r="D6308" s="42"/>
      <c r="E6308" s="42"/>
      <c r="O6308" s="42">
        <v>6306.0</v>
      </c>
      <c r="P6308" s="42">
        <v>1542.0</v>
      </c>
      <c r="S6308" s="42">
        <v>1542.0</v>
      </c>
    </row>
    <row r="6309">
      <c r="A6309" s="42"/>
      <c r="B6309" s="42"/>
      <c r="D6309" s="42"/>
      <c r="E6309" s="42"/>
      <c r="O6309" s="42">
        <v>6307.0</v>
      </c>
      <c r="P6309" s="42">
        <v>1618.0</v>
      </c>
      <c r="S6309" s="42">
        <v>1618.0</v>
      </c>
    </row>
    <row r="6310">
      <c r="A6310" s="42"/>
      <c r="B6310" s="42"/>
      <c r="D6310" s="42"/>
      <c r="E6310" s="42"/>
      <c r="O6310" s="42">
        <v>6308.0</v>
      </c>
      <c r="P6310" s="42">
        <v>1640.0</v>
      </c>
      <c r="S6310" s="42">
        <v>1640.0</v>
      </c>
    </row>
    <row r="6311">
      <c r="A6311" s="42"/>
      <c r="B6311" s="42"/>
      <c r="D6311" s="42"/>
      <c r="E6311" s="42"/>
      <c r="O6311" s="42">
        <v>6309.0</v>
      </c>
      <c r="P6311" s="42">
        <v>1853.0</v>
      </c>
      <c r="S6311" s="42">
        <v>1853.0</v>
      </c>
    </row>
    <row r="6312">
      <c r="A6312" s="42"/>
      <c r="B6312" s="42"/>
      <c r="D6312" s="42"/>
      <c r="E6312" s="42"/>
      <c r="O6312" s="42">
        <v>6310.0</v>
      </c>
      <c r="P6312" s="42">
        <v>1529.0</v>
      </c>
      <c r="S6312" s="42">
        <v>1529.0</v>
      </c>
    </row>
    <row r="6313">
      <c r="A6313" s="42"/>
      <c r="B6313" s="42"/>
      <c r="D6313" s="42"/>
      <c r="E6313" s="42"/>
      <c r="O6313" s="42">
        <v>6311.0</v>
      </c>
      <c r="P6313" s="42">
        <v>1488.0</v>
      </c>
      <c r="S6313" s="42">
        <v>1488.0</v>
      </c>
    </row>
    <row r="6314">
      <c r="A6314" s="42"/>
      <c r="B6314" s="42"/>
      <c r="D6314" s="42"/>
      <c r="E6314" s="42"/>
      <c r="O6314" s="42">
        <v>6312.0</v>
      </c>
      <c r="P6314" s="42">
        <v>1820.0</v>
      </c>
      <c r="S6314" s="42">
        <v>1820.0</v>
      </c>
    </row>
    <row r="6315">
      <c r="A6315" s="42"/>
      <c r="B6315" s="42"/>
      <c r="D6315" s="42"/>
      <c r="E6315" s="42"/>
      <c r="O6315" s="42">
        <v>6313.0</v>
      </c>
      <c r="P6315" s="42">
        <v>1936.0</v>
      </c>
      <c r="S6315" s="42">
        <v>1936.0</v>
      </c>
    </row>
    <row r="6316">
      <c r="A6316" s="42"/>
      <c r="B6316" s="42"/>
      <c r="D6316" s="42"/>
      <c r="E6316" s="42"/>
      <c r="O6316" s="42">
        <v>6314.0</v>
      </c>
      <c r="P6316" s="42">
        <v>1896.0</v>
      </c>
      <c r="S6316" s="42">
        <v>1896.0</v>
      </c>
    </row>
    <row r="6317">
      <c r="A6317" s="42"/>
      <c r="B6317" s="42"/>
      <c r="D6317" s="42"/>
      <c r="E6317" s="42"/>
      <c r="O6317" s="42">
        <v>6315.0</v>
      </c>
      <c r="P6317" s="42">
        <v>2350.0</v>
      </c>
      <c r="S6317" s="42">
        <v>2350.0</v>
      </c>
    </row>
    <row r="6318">
      <c r="A6318" s="42"/>
      <c r="B6318" s="42"/>
      <c r="D6318" s="42"/>
      <c r="E6318" s="42"/>
      <c r="O6318" s="42">
        <v>6316.0</v>
      </c>
      <c r="P6318" s="42">
        <v>2204.0</v>
      </c>
      <c r="S6318" s="42">
        <v>2204.0</v>
      </c>
    </row>
    <row r="6319">
      <c r="A6319" s="42"/>
      <c r="B6319" s="42"/>
      <c r="D6319" s="42"/>
      <c r="E6319" s="42"/>
      <c r="O6319" s="42">
        <v>6317.0</v>
      </c>
      <c r="P6319" s="42">
        <v>2389.0</v>
      </c>
      <c r="S6319" s="42">
        <v>2389.0</v>
      </c>
    </row>
    <row r="6320">
      <c r="A6320" s="42"/>
      <c r="B6320" s="42"/>
      <c r="D6320" s="42"/>
      <c r="E6320" s="42"/>
      <c r="O6320" s="42">
        <v>6318.0</v>
      </c>
      <c r="P6320" s="42">
        <v>1769.0</v>
      </c>
      <c r="S6320" s="42">
        <v>1769.0</v>
      </c>
    </row>
    <row r="6321">
      <c r="A6321" s="42"/>
      <c r="B6321" s="42"/>
      <c r="D6321" s="42"/>
      <c r="E6321" s="42"/>
      <c r="O6321" s="42">
        <v>6319.0</v>
      </c>
      <c r="P6321" s="42">
        <v>1830.0</v>
      </c>
      <c r="S6321" s="42">
        <v>1830.0</v>
      </c>
    </row>
    <row r="6322">
      <c r="A6322" s="42"/>
      <c r="B6322" s="42"/>
      <c r="D6322" s="42"/>
      <c r="E6322" s="42"/>
      <c r="O6322" s="42">
        <v>6320.0</v>
      </c>
      <c r="P6322" s="42">
        <v>1946.0</v>
      </c>
      <c r="S6322" s="42">
        <v>1946.0</v>
      </c>
    </row>
    <row r="6323">
      <c r="A6323" s="42"/>
      <c r="B6323" s="42"/>
      <c r="D6323" s="42"/>
      <c r="E6323" s="42"/>
      <c r="O6323" s="42">
        <v>6321.0</v>
      </c>
      <c r="P6323" s="42">
        <v>1988.0</v>
      </c>
      <c r="S6323" s="42">
        <v>1988.0</v>
      </c>
    </row>
    <row r="6324">
      <c r="A6324" s="42"/>
      <c r="B6324" s="42"/>
      <c r="D6324" s="42"/>
      <c r="E6324" s="42"/>
      <c r="O6324" s="42">
        <v>6322.0</v>
      </c>
      <c r="P6324" s="42">
        <v>1970.0</v>
      </c>
      <c r="S6324" s="42">
        <v>1970.0</v>
      </c>
    </row>
    <row r="6325">
      <c r="A6325" s="42"/>
      <c r="B6325" s="42"/>
      <c r="D6325" s="42"/>
      <c r="E6325" s="42"/>
      <c r="O6325" s="42">
        <v>6323.0</v>
      </c>
      <c r="P6325" s="42">
        <v>1850.0</v>
      </c>
      <c r="S6325" s="42">
        <v>1850.0</v>
      </c>
    </row>
    <row r="6326">
      <c r="A6326" s="42"/>
      <c r="B6326" s="42"/>
      <c r="D6326" s="42"/>
      <c r="E6326" s="42"/>
      <c r="O6326" s="42">
        <v>6324.0</v>
      </c>
      <c r="P6326" s="42">
        <v>1836.0</v>
      </c>
      <c r="S6326" s="42">
        <v>1836.0</v>
      </c>
    </row>
    <row r="6327">
      <c r="A6327" s="42"/>
      <c r="B6327" s="42"/>
      <c r="D6327" s="42"/>
      <c r="E6327" s="42"/>
      <c r="O6327" s="42">
        <v>6325.0</v>
      </c>
      <c r="P6327" s="42">
        <v>1952.0</v>
      </c>
      <c r="S6327" s="42">
        <v>1952.0</v>
      </c>
    </row>
    <row r="6328">
      <c r="A6328" s="42"/>
      <c r="B6328" s="42"/>
      <c r="D6328" s="42"/>
      <c r="E6328" s="42"/>
      <c r="O6328" s="42">
        <v>6326.0</v>
      </c>
      <c r="P6328" s="42">
        <v>1670.0</v>
      </c>
      <c r="S6328" s="42">
        <v>1670.0</v>
      </c>
    </row>
    <row r="6329">
      <c r="A6329" s="42"/>
      <c r="B6329" s="42"/>
      <c r="D6329" s="42"/>
      <c r="E6329" s="42"/>
      <c r="O6329" s="42">
        <v>6327.0</v>
      </c>
      <c r="P6329" s="42">
        <v>1592.0</v>
      </c>
      <c r="S6329" s="42">
        <v>1592.0</v>
      </c>
    </row>
    <row r="6330">
      <c r="A6330" s="42"/>
      <c r="B6330" s="42"/>
      <c r="D6330" s="42"/>
      <c r="E6330" s="42"/>
      <c r="O6330" s="42">
        <v>6328.0</v>
      </c>
      <c r="P6330" s="42">
        <v>1661.0</v>
      </c>
      <c r="S6330" s="42">
        <v>1661.0</v>
      </c>
    </row>
    <row r="6331">
      <c r="A6331" s="42"/>
      <c r="B6331" s="42"/>
      <c r="D6331" s="42"/>
      <c r="E6331" s="42"/>
      <c r="O6331" s="42">
        <v>6329.0</v>
      </c>
      <c r="P6331" s="42">
        <v>1915.0</v>
      </c>
      <c r="S6331" s="42">
        <v>1915.0</v>
      </c>
    </row>
    <row r="6332">
      <c r="A6332" s="42"/>
      <c r="B6332" s="42"/>
      <c r="D6332" s="42"/>
      <c r="E6332" s="42"/>
      <c r="O6332" s="42">
        <v>6330.0</v>
      </c>
      <c r="P6332" s="42">
        <v>1975.0</v>
      </c>
      <c r="S6332" s="42">
        <v>1975.0</v>
      </c>
    </row>
    <row r="6333">
      <c r="A6333" s="42"/>
      <c r="B6333" s="42"/>
      <c r="D6333" s="42"/>
      <c r="E6333" s="42"/>
      <c r="O6333" s="42">
        <v>6331.0</v>
      </c>
      <c r="P6333" s="42">
        <v>2181.0</v>
      </c>
      <c r="S6333" s="42">
        <v>2181.0</v>
      </c>
    </row>
    <row r="6334">
      <c r="A6334" s="42"/>
      <c r="B6334" s="42"/>
      <c r="D6334" s="42"/>
      <c r="E6334" s="42"/>
      <c r="O6334" s="42">
        <v>6332.0</v>
      </c>
      <c r="P6334" s="42">
        <v>2192.0</v>
      </c>
      <c r="S6334" s="42">
        <v>2192.0</v>
      </c>
    </row>
    <row r="6335">
      <c r="A6335" s="42"/>
      <c r="B6335" s="42"/>
      <c r="D6335" s="42"/>
      <c r="E6335" s="42"/>
      <c r="O6335" s="42">
        <v>6333.0</v>
      </c>
      <c r="P6335" s="42">
        <v>2374.0</v>
      </c>
      <c r="S6335" s="42">
        <v>2374.0</v>
      </c>
    </row>
    <row r="6336">
      <c r="A6336" s="42"/>
      <c r="B6336" s="42"/>
      <c r="D6336" s="42"/>
      <c r="E6336" s="42"/>
      <c r="O6336" s="42">
        <v>6334.0</v>
      </c>
      <c r="P6336" s="42">
        <v>2012.0</v>
      </c>
      <c r="S6336" s="42">
        <v>2012.0</v>
      </c>
    </row>
    <row r="6337">
      <c r="A6337" s="42"/>
      <c r="B6337" s="42"/>
      <c r="D6337" s="42"/>
      <c r="E6337" s="42"/>
      <c r="O6337" s="42">
        <v>6335.0</v>
      </c>
      <c r="P6337" s="42">
        <v>2371.0</v>
      </c>
      <c r="S6337" s="42">
        <v>2371.0</v>
      </c>
    </row>
    <row r="6338">
      <c r="A6338" s="42"/>
      <c r="B6338" s="42"/>
      <c r="D6338" s="42"/>
      <c r="E6338" s="42"/>
      <c r="O6338" s="42">
        <v>6336.0</v>
      </c>
      <c r="P6338" s="42">
        <v>2690.0</v>
      </c>
      <c r="S6338" s="42">
        <v>2690.0</v>
      </c>
    </row>
    <row r="6339">
      <c r="A6339" s="42"/>
      <c r="B6339" s="42"/>
      <c r="D6339" s="42"/>
      <c r="E6339" s="42"/>
      <c r="O6339" s="42">
        <v>6337.0</v>
      </c>
      <c r="P6339" s="42">
        <v>3091.0</v>
      </c>
      <c r="S6339" s="42">
        <v>3091.0</v>
      </c>
    </row>
    <row r="6340">
      <c r="A6340" s="42"/>
      <c r="B6340" s="42"/>
      <c r="D6340" s="42"/>
      <c r="E6340" s="42"/>
      <c r="O6340" s="42">
        <v>6338.0</v>
      </c>
      <c r="P6340" s="42">
        <v>3126.0</v>
      </c>
      <c r="S6340" s="42">
        <v>3126.0</v>
      </c>
    </row>
    <row r="6341">
      <c r="A6341" s="42"/>
      <c r="B6341" s="42"/>
      <c r="D6341" s="42"/>
      <c r="E6341" s="42"/>
      <c r="O6341" s="42">
        <v>6339.0</v>
      </c>
      <c r="P6341" s="42">
        <v>2925.0</v>
      </c>
      <c r="S6341" s="42">
        <v>2925.0</v>
      </c>
    </row>
    <row r="6342">
      <c r="A6342" s="42"/>
      <c r="B6342" s="42"/>
      <c r="D6342" s="42"/>
      <c r="E6342" s="42"/>
      <c r="O6342" s="42">
        <v>6340.0</v>
      </c>
      <c r="P6342" s="42">
        <v>2604.0</v>
      </c>
      <c r="S6342" s="42">
        <v>2604.0</v>
      </c>
    </row>
    <row r="6343">
      <c r="A6343" s="42"/>
      <c r="B6343" s="42"/>
      <c r="D6343" s="42"/>
      <c r="E6343" s="42"/>
      <c r="O6343" s="42">
        <v>6341.0</v>
      </c>
      <c r="P6343" s="42">
        <v>2601.0</v>
      </c>
      <c r="S6343" s="42">
        <v>2601.0</v>
      </c>
    </row>
    <row r="6344">
      <c r="A6344" s="42"/>
      <c r="B6344" s="42"/>
      <c r="D6344" s="42"/>
      <c r="E6344" s="42"/>
      <c r="O6344" s="42">
        <v>6342.0</v>
      </c>
      <c r="P6344" s="42">
        <v>2687.0</v>
      </c>
      <c r="S6344" s="42">
        <v>2687.0</v>
      </c>
    </row>
    <row r="6345">
      <c r="A6345" s="42"/>
      <c r="B6345" s="42"/>
      <c r="D6345" s="42"/>
      <c r="E6345" s="42"/>
      <c r="O6345" s="42">
        <v>6343.0</v>
      </c>
      <c r="P6345" s="42">
        <v>2646.0</v>
      </c>
      <c r="S6345" s="42">
        <v>2646.0</v>
      </c>
    </row>
    <row r="6346">
      <c r="A6346" s="42"/>
      <c r="B6346" s="42"/>
      <c r="D6346" s="42"/>
      <c r="E6346" s="42"/>
      <c r="O6346" s="42">
        <v>6344.0</v>
      </c>
      <c r="P6346" s="42">
        <v>2459.0</v>
      </c>
      <c r="S6346" s="42">
        <v>2459.0</v>
      </c>
    </row>
    <row r="6347">
      <c r="A6347" s="42"/>
      <c r="B6347" s="42"/>
      <c r="D6347" s="42"/>
      <c r="E6347" s="42"/>
      <c r="O6347" s="42">
        <v>6345.0</v>
      </c>
      <c r="P6347" s="42">
        <v>2679.0</v>
      </c>
      <c r="S6347" s="42">
        <v>2679.0</v>
      </c>
    </row>
    <row r="6348">
      <c r="A6348" s="42"/>
      <c r="B6348" s="42"/>
      <c r="D6348" s="42"/>
      <c r="E6348" s="42"/>
      <c r="O6348" s="42">
        <v>6346.0</v>
      </c>
      <c r="P6348" s="42">
        <v>2681.0</v>
      </c>
      <c r="S6348" s="42">
        <v>2681.0</v>
      </c>
    </row>
    <row r="6349">
      <c r="A6349" s="42"/>
      <c r="B6349" s="42"/>
      <c r="D6349" s="42"/>
      <c r="E6349" s="42"/>
      <c r="O6349" s="42">
        <v>6347.0</v>
      </c>
      <c r="P6349" s="42">
        <v>2599.0</v>
      </c>
      <c r="S6349" s="42">
        <v>2599.0</v>
      </c>
    </row>
    <row r="6350">
      <c r="A6350" s="42"/>
      <c r="B6350" s="42"/>
      <c r="D6350" s="42"/>
      <c r="E6350" s="42"/>
      <c r="O6350" s="42">
        <v>6348.0</v>
      </c>
      <c r="P6350" s="42">
        <v>2422.0</v>
      </c>
      <c r="S6350" s="42">
        <v>2422.0</v>
      </c>
    </row>
    <row r="6351">
      <c r="A6351" s="42"/>
      <c r="B6351" s="42"/>
      <c r="D6351" s="42"/>
      <c r="E6351" s="42"/>
      <c r="O6351" s="42">
        <v>6349.0</v>
      </c>
      <c r="P6351" s="42">
        <v>2152.0</v>
      </c>
      <c r="S6351" s="42">
        <v>2152.0</v>
      </c>
    </row>
    <row r="6352">
      <c r="A6352" s="42"/>
      <c r="B6352" s="42"/>
      <c r="D6352" s="42"/>
      <c r="E6352" s="42"/>
      <c r="O6352" s="42">
        <v>6350.0</v>
      </c>
      <c r="P6352" s="42">
        <v>2080.0</v>
      </c>
      <c r="S6352" s="42">
        <v>2080.0</v>
      </c>
    </row>
    <row r="6353">
      <c r="A6353" s="42"/>
      <c r="B6353" s="42"/>
      <c r="D6353" s="42"/>
      <c r="E6353" s="42"/>
      <c r="O6353" s="42">
        <v>6351.0</v>
      </c>
      <c r="P6353" s="42">
        <v>2093.0</v>
      </c>
      <c r="S6353" s="42">
        <v>2093.0</v>
      </c>
    </row>
    <row r="6354">
      <c r="A6354" s="42"/>
      <c r="B6354" s="42"/>
      <c r="D6354" s="42"/>
      <c r="E6354" s="42"/>
      <c r="O6354" s="42">
        <v>6352.0</v>
      </c>
      <c r="P6354" s="42">
        <v>2186.0</v>
      </c>
      <c r="S6354" s="42">
        <v>2186.0</v>
      </c>
    </row>
    <row r="6355">
      <c r="A6355" s="42"/>
      <c r="B6355" s="42"/>
      <c r="D6355" s="42"/>
      <c r="E6355" s="42"/>
      <c r="O6355" s="42">
        <v>6353.0</v>
      </c>
      <c r="P6355" s="42">
        <v>2146.0</v>
      </c>
      <c r="S6355" s="42">
        <v>2146.0</v>
      </c>
    </row>
    <row r="6356">
      <c r="A6356" s="42"/>
      <c r="B6356" s="42"/>
      <c r="D6356" s="42"/>
      <c r="E6356" s="42"/>
      <c r="O6356" s="42">
        <v>6354.0</v>
      </c>
      <c r="P6356" s="42">
        <v>2362.0</v>
      </c>
      <c r="S6356" s="42">
        <v>2362.0</v>
      </c>
    </row>
    <row r="6357">
      <c r="A6357" s="42"/>
      <c r="B6357" s="42"/>
      <c r="D6357" s="42"/>
      <c r="E6357" s="42"/>
      <c r="O6357" s="42">
        <v>6355.0</v>
      </c>
      <c r="P6357" s="42">
        <v>2176.0</v>
      </c>
      <c r="S6357" s="42">
        <v>2176.0</v>
      </c>
    </row>
    <row r="6358">
      <c r="A6358" s="42"/>
      <c r="B6358" s="42"/>
      <c r="D6358" s="42"/>
      <c r="E6358" s="42"/>
      <c r="O6358" s="42">
        <v>6356.0</v>
      </c>
      <c r="P6358" s="42">
        <v>1946.0</v>
      </c>
      <c r="S6358" s="42">
        <v>1946.0</v>
      </c>
    </row>
    <row r="6359">
      <c r="A6359" s="42"/>
      <c r="B6359" s="42"/>
      <c r="D6359" s="42"/>
      <c r="E6359" s="42"/>
      <c r="O6359" s="42">
        <v>6357.0</v>
      </c>
      <c r="P6359" s="42">
        <v>1972.0</v>
      </c>
      <c r="S6359" s="42">
        <v>1972.0</v>
      </c>
    </row>
    <row r="6360">
      <c r="A6360" s="42"/>
      <c r="B6360" s="42"/>
      <c r="D6360" s="42"/>
      <c r="E6360" s="42"/>
      <c r="O6360" s="42">
        <v>6358.0</v>
      </c>
      <c r="P6360" s="42">
        <v>1875.0</v>
      </c>
      <c r="S6360" s="42">
        <v>1875.0</v>
      </c>
    </row>
    <row r="6361">
      <c r="A6361" s="42"/>
      <c r="B6361" s="42"/>
      <c r="D6361" s="42"/>
      <c r="E6361" s="42"/>
      <c r="O6361" s="42">
        <v>6359.0</v>
      </c>
      <c r="P6361" s="42">
        <v>1462.0</v>
      </c>
      <c r="S6361" s="42">
        <v>1462.0</v>
      </c>
    </row>
    <row r="6362">
      <c r="A6362" s="42"/>
      <c r="B6362" s="42"/>
      <c r="D6362" s="42"/>
      <c r="E6362" s="42"/>
      <c r="O6362" s="42">
        <v>6360.0</v>
      </c>
      <c r="P6362" s="42">
        <v>1546.0</v>
      </c>
      <c r="S6362" s="42">
        <v>1546.0</v>
      </c>
    </row>
    <row r="6363">
      <c r="A6363" s="42"/>
      <c r="B6363" s="42"/>
      <c r="D6363" s="42"/>
      <c r="E6363" s="42"/>
      <c r="O6363" s="42">
        <v>6361.0</v>
      </c>
      <c r="P6363" s="42">
        <v>1682.0</v>
      </c>
      <c r="S6363" s="42">
        <v>1682.0</v>
      </c>
    </row>
    <row r="6364">
      <c r="A6364" s="42"/>
      <c r="B6364" s="42"/>
      <c r="D6364" s="42"/>
      <c r="E6364" s="42"/>
      <c r="O6364" s="42">
        <v>6362.0</v>
      </c>
      <c r="P6364" s="42">
        <v>1779.0</v>
      </c>
      <c r="S6364" s="42">
        <v>1779.0</v>
      </c>
    </row>
    <row r="6365">
      <c r="A6365" s="42"/>
      <c r="B6365" s="42"/>
      <c r="D6365" s="42"/>
      <c r="E6365" s="42"/>
      <c r="O6365" s="42">
        <v>6363.0</v>
      </c>
      <c r="P6365" s="42">
        <v>1611.0</v>
      </c>
      <c r="S6365" s="42">
        <v>1611.0</v>
      </c>
    </row>
    <row r="6366">
      <c r="A6366" s="42"/>
      <c r="B6366" s="42"/>
      <c r="D6366" s="42"/>
      <c r="E6366" s="42"/>
      <c r="O6366" s="42">
        <v>6364.0</v>
      </c>
      <c r="P6366" s="42">
        <v>1506.0</v>
      </c>
      <c r="S6366" s="42">
        <v>1506.0</v>
      </c>
    </row>
    <row r="6367">
      <c r="A6367" s="42"/>
      <c r="B6367" s="42"/>
      <c r="D6367" s="42"/>
      <c r="E6367" s="42"/>
      <c r="O6367" s="42">
        <v>6365.0</v>
      </c>
      <c r="P6367" s="42">
        <v>1767.0</v>
      </c>
      <c r="S6367" s="42">
        <v>1767.0</v>
      </c>
    </row>
    <row r="6368">
      <c r="A6368" s="42"/>
      <c r="B6368" s="42"/>
      <c r="D6368" s="42"/>
      <c r="E6368" s="42"/>
      <c r="O6368" s="42">
        <v>6366.0</v>
      </c>
      <c r="P6368" s="42">
        <v>1526.0</v>
      </c>
      <c r="S6368" s="42">
        <v>1526.0</v>
      </c>
    </row>
    <row r="6369">
      <c r="A6369" s="42"/>
      <c r="B6369" s="42"/>
      <c r="D6369" s="42"/>
      <c r="E6369" s="42"/>
      <c r="O6369" s="42">
        <v>6367.0</v>
      </c>
      <c r="P6369" s="42">
        <v>1489.0</v>
      </c>
      <c r="S6369" s="42">
        <v>1489.0</v>
      </c>
    </row>
    <row r="6370">
      <c r="A6370" s="42"/>
      <c r="B6370" s="42"/>
      <c r="D6370" s="42"/>
      <c r="E6370" s="42"/>
      <c r="O6370" s="42">
        <v>6368.0</v>
      </c>
      <c r="P6370" s="42">
        <v>1738.0</v>
      </c>
      <c r="S6370" s="42">
        <v>1738.0</v>
      </c>
    </row>
    <row r="6371">
      <c r="A6371" s="42"/>
      <c r="B6371" s="42"/>
      <c r="D6371" s="42"/>
      <c r="E6371" s="42"/>
      <c r="O6371" s="42">
        <v>6369.0</v>
      </c>
      <c r="P6371" s="42">
        <v>1893.0</v>
      </c>
      <c r="S6371" s="42">
        <v>1893.0</v>
      </c>
    </row>
    <row r="6372">
      <c r="A6372" s="42"/>
      <c r="B6372" s="42"/>
      <c r="D6372" s="42"/>
      <c r="E6372" s="42"/>
      <c r="O6372" s="42">
        <v>6370.0</v>
      </c>
      <c r="P6372" s="42">
        <v>1831.0</v>
      </c>
      <c r="S6372" s="42">
        <v>1831.0</v>
      </c>
    </row>
    <row r="6373">
      <c r="A6373" s="42"/>
      <c r="B6373" s="42"/>
      <c r="D6373" s="42"/>
      <c r="E6373" s="42"/>
      <c r="O6373" s="42">
        <v>6371.0</v>
      </c>
      <c r="P6373" s="42">
        <v>1332.0</v>
      </c>
      <c r="S6373" s="42">
        <v>1332.0</v>
      </c>
    </row>
    <row r="6374">
      <c r="A6374" s="42"/>
      <c r="B6374" s="42"/>
      <c r="D6374" s="42"/>
      <c r="E6374" s="42"/>
      <c r="O6374" s="42">
        <v>6372.0</v>
      </c>
      <c r="P6374" s="42">
        <v>1563.0</v>
      </c>
      <c r="S6374" s="42">
        <v>1563.0</v>
      </c>
    </row>
    <row r="6375">
      <c r="A6375" s="42"/>
      <c r="B6375" s="42"/>
      <c r="D6375" s="42"/>
      <c r="E6375" s="42"/>
      <c r="O6375" s="42">
        <v>6373.0</v>
      </c>
      <c r="P6375" s="42">
        <v>1394.0</v>
      </c>
      <c r="S6375" s="42">
        <v>1468.0</v>
      </c>
    </row>
    <row r="6376">
      <c r="A6376" s="42"/>
      <c r="B6376" s="42"/>
      <c r="D6376" s="42"/>
      <c r="E6376" s="42"/>
      <c r="O6376" s="42">
        <v>6374.0</v>
      </c>
      <c r="P6376" s="42">
        <v>1354.0</v>
      </c>
      <c r="S6376" s="42">
        <v>1353.0</v>
      </c>
    </row>
    <row r="6377">
      <c r="A6377" s="42"/>
      <c r="B6377" s="42"/>
      <c r="D6377" s="42"/>
      <c r="E6377" s="42"/>
      <c r="O6377" s="42">
        <v>6375.0</v>
      </c>
      <c r="P6377" s="42">
        <v>1403.0</v>
      </c>
      <c r="S6377" s="42">
        <v>1403.0</v>
      </c>
    </row>
    <row r="6378">
      <c r="A6378" s="42"/>
      <c r="B6378" s="42"/>
      <c r="D6378" s="42"/>
      <c r="E6378" s="42"/>
      <c r="O6378" s="42">
        <v>6376.0</v>
      </c>
      <c r="P6378" s="42">
        <v>1617.0</v>
      </c>
      <c r="S6378" s="42">
        <v>1617.0</v>
      </c>
    </row>
    <row r="6379">
      <c r="A6379" s="42"/>
      <c r="B6379" s="42"/>
      <c r="D6379" s="42"/>
      <c r="E6379" s="42"/>
      <c r="O6379" s="42">
        <v>6377.0</v>
      </c>
      <c r="P6379" s="42">
        <v>1584.0</v>
      </c>
      <c r="S6379" s="42">
        <v>1584.0</v>
      </c>
    </row>
    <row r="6380">
      <c r="A6380" s="42"/>
      <c r="B6380" s="42"/>
      <c r="D6380" s="42"/>
      <c r="E6380" s="42"/>
      <c r="O6380" s="42">
        <v>6378.0</v>
      </c>
      <c r="P6380" s="42">
        <v>1365.0</v>
      </c>
      <c r="S6380" s="42">
        <v>1365.0</v>
      </c>
    </row>
    <row r="6381">
      <c r="A6381" s="42"/>
      <c r="B6381" s="42"/>
      <c r="D6381" s="42"/>
      <c r="E6381" s="42"/>
      <c r="O6381" s="42">
        <v>6379.0</v>
      </c>
      <c r="P6381" s="42">
        <v>1633.0</v>
      </c>
      <c r="S6381" s="42">
        <v>1633.0</v>
      </c>
    </row>
    <row r="6382">
      <c r="A6382" s="42"/>
      <c r="B6382" s="42"/>
      <c r="D6382" s="42"/>
      <c r="E6382" s="42"/>
      <c r="O6382" s="42">
        <v>6380.0</v>
      </c>
      <c r="P6382" s="42">
        <v>1501.0</v>
      </c>
      <c r="S6382" s="42">
        <v>1501.0</v>
      </c>
    </row>
    <row r="6383">
      <c r="A6383" s="42"/>
      <c r="B6383" s="42"/>
      <c r="D6383" s="42"/>
      <c r="E6383" s="42"/>
      <c r="O6383" s="42">
        <v>6381.0</v>
      </c>
      <c r="P6383" s="42">
        <v>1782.0</v>
      </c>
      <c r="S6383" s="42">
        <v>1782.0</v>
      </c>
    </row>
    <row r="6384">
      <c r="A6384" s="42"/>
      <c r="B6384" s="42"/>
      <c r="D6384" s="42"/>
      <c r="E6384" s="42"/>
      <c r="O6384" s="42">
        <v>6382.0</v>
      </c>
      <c r="P6384" s="42">
        <v>1412.0</v>
      </c>
      <c r="S6384" s="42">
        <v>1412.0</v>
      </c>
    </row>
    <row r="6385">
      <c r="A6385" s="42"/>
      <c r="B6385" s="42"/>
      <c r="D6385" s="42"/>
      <c r="E6385" s="42"/>
      <c r="O6385" s="42">
        <v>6383.0</v>
      </c>
      <c r="P6385" s="42">
        <v>1545.0</v>
      </c>
      <c r="S6385" s="42">
        <v>1545.0</v>
      </c>
    </row>
    <row r="6386">
      <c r="A6386" s="42"/>
      <c r="B6386" s="42"/>
      <c r="D6386" s="42"/>
      <c r="E6386" s="42"/>
      <c r="O6386" s="42">
        <v>6384.0</v>
      </c>
      <c r="P6386" s="42">
        <v>1512.0</v>
      </c>
      <c r="S6386" s="42">
        <v>1512.0</v>
      </c>
    </row>
    <row r="6387">
      <c r="A6387" s="42"/>
      <c r="B6387" s="42"/>
      <c r="D6387" s="42"/>
      <c r="E6387" s="42"/>
      <c r="O6387" s="42">
        <v>6385.0</v>
      </c>
      <c r="P6387" s="42">
        <v>1593.0</v>
      </c>
      <c r="S6387" s="42">
        <v>1593.0</v>
      </c>
    </row>
    <row r="6388">
      <c r="A6388" s="42"/>
      <c r="B6388" s="42"/>
      <c r="D6388" s="42"/>
      <c r="E6388" s="42"/>
      <c r="O6388" s="42">
        <v>6386.0</v>
      </c>
      <c r="P6388" s="42">
        <v>1747.0</v>
      </c>
      <c r="S6388" s="42">
        <v>1747.0</v>
      </c>
    </row>
    <row r="6389">
      <c r="A6389" s="42"/>
      <c r="B6389" s="42"/>
      <c r="D6389" s="42"/>
      <c r="E6389" s="42"/>
      <c r="O6389" s="42">
        <v>6387.0</v>
      </c>
      <c r="P6389" s="42">
        <v>1304.0</v>
      </c>
      <c r="S6389" s="42">
        <v>1304.0</v>
      </c>
    </row>
    <row r="6390">
      <c r="A6390" s="42"/>
      <c r="B6390" s="42"/>
      <c r="D6390" s="42"/>
      <c r="E6390" s="42"/>
      <c r="O6390" s="42">
        <v>6388.0</v>
      </c>
      <c r="P6390" s="42">
        <v>1721.0</v>
      </c>
      <c r="S6390" s="42">
        <v>1721.0</v>
      </c>
    </row>
    <row r="6391">
      <c r="A6391" s="42"/>
      <c r="B6391" s="42"/>
      <c r="D6391" s="42"/>
      <c r="E6391" s="42"/>
      <c r="O6391" s="42">
        <v>6389.0</v>
      </c>
      <c r="P6391" s="42">
        <v>1481.0</v>
      </c>
      <c r="S6391" s="42">
        <v>1481.0</v>
      </c>
    </row>
    <row r="6392">
      <c r="A6392" s="42"/>
      <c r="B6392" s="42"/>
      <c r="D6392" s="42"/>
      <c r="E6392" s="42"/>
      <c r="O6392" s="42">
        <v>6390.0</v>
      </c>
      <c r="P6392" s="42">
        <v>1295.0</v>
      </c>
      <c r="S6392" s="42">
        <v>1427.0</v>
      </c>
    </row>
    <row r="6393">
      <c r="A6393" s="42"/>
      <c r="B6393" s="42"/>
      <c r="D6393" s="42"/>
      <c r="E6393" s="42"/>
      <c r="O6393" s="42">
        <v>6391.0</v>
      </c>
      <c r="P6393" s="42">
        <v>1211.0</v>
      </c>
      <c r="S6393" s="42">
        <v>1314.0</v>
      </c>
    </row>
    <row r="6394">
      <c r="A6394" s="42"/>
      <c r="B6394" s="42"/>
      <c r="D6394" s="42"/>
      <c r="E6394" s="42"/>
      <c r="O6394" s="42">
        <v>6392.0</v>
      </c>
      <c r="P6394" s="42">
        <v>910.0</v>
      </c>
      <c r="S6394" s="42">
        <v>907.0</v>
      </c>
    </row>
    <row r="6395">
      <c r="A6395" s="42"/>
      <c r="B6395" s="42"/>
      <c r="D6395" s="42"/>
      <c r="E6395" s="42"/>
      <c r="O6395" s="42">
        <v>6393.0</v>
      </c>
      <c r="P6395" s="42">
        <v>1451.0</v>
      </c>
      <c r="S6395" s="42">
        <v>1451.0</v>
      </c>
    </row>
    <row r="6396">
      <c r="A6396" s="42"/>
      <c r="B6396" s="42"/>
      <c r="D6396" s="42"/>
      <c r="E6396" s="42"/>
      <c r="O6396" s="42">
        <v>6394.0</v>
      </c>
      <c r="P6396" s="42">
        <v>1229.0</v>
      </c>
      <c r="S6396" s="42">
        <v>1283.0</v>
      </c>
    </row>
    <row r="6397">
      <c r="A6397" s="42"/>
      <c r="B6397" s="42"/>
      <c r="D6397" s="42"/>
      <c r="E6397" s="42"/>
      <c r="O6397" s="42">
        <v>6395.0</v>
      </c>
      <c r="P6397" s="42">
        <v>1075.0</v>
      </c>
      <c r="S6397" s="42">
        <v>1074.0</v>
      </c>
    </row>
    <row r="6398">
      <c r="A6398" s="42"/>
      <c r="B6398" s="42"/>
      <c r="D6398" s="42"/>
      <c r="E6398" s="42"/>
      <c r="O6398" s="42">
        <v>6396.0</v>
      </c>
      <c r="P6398" s="42">
        <v>1506.0</v>
      </c>
      <c r="S6398" s="42">
        <v>1506.0</v>
      </c>
    </row>
    <row r="6399">
      <c r="A6399" s="42"/>
      <c r="B6399" s="42"/>
      <c r="D6399" s="42"/>
      <c r="E6399" s="42"/>
      <c r="O6399" s="42">
        <v>6397.0</v>
      </c>
      <c r="P6399" s="42">
        <v>1385.0</v>
      </c>
      <c r="S6399" s="42">
        <v>1385.0</v>
      </c>
    </row>
    <row r="6400">
      <c r="A6400" s="42"/>
      <c r="B6400" s="42"/>
      <c r="D6400" s="42"/>
      <c r="E6400" s="42"/>
      <c r="O6400" s="42">
        <v>6398.0</v>
      </c>
      <c r="P6400" s="42">
        <v>1145.0</v>
      </c>
      <c r="S6400" s="42">
        <v>1145.0</v>
      </c>
    </row>
    <row r="6401">
      <c r="A6401" s="42"/>
      <c r="B6401" s="42"/>
      <c r="D6401" s="42"/>
      <c r="E6401" s="42"/>
      <c r="O6401" s="42">
        <v>6399.0</v>
      </c>
      <c r="P6401" s="42">
        <v>1429.0</v>
      </c>
      <c r="S6401" s="42">
        <v>1429.0</v>
      </c>
    </row>
    <row r="6402">
      <c r="A6402" s="42"/>
      <c r="B6402" s="42"/>
      <c r="D6402" s="42"/>
      <c r="E6402" s="42"/>
      <c r="O6402" s="42">
        <v>6400.0</v>
      </c>
      <c r="P6402" s="42">
        <v>1531.0</v>
      </c>
      <c r="S6402" s="42">
        <v>1531.0</v>
      </c>
    </row>
    <row r="6403">
      <c r="A6403" s="42"/>
      <c r="B6403" s="42"/>
      <c r="D6403" s="42"/>
      <c r="E6403" s="42"/>
      <c r="O6403" s="42">
        <v>6401.0</v>
      </c>
      <c r="P6403" s="42">
        <v>1889.0</v>
      </c>
      <c r="S6403" s="42">
        <v>1889.0</v>
      </c>
    </row>
    <row r="6404">
      <c r="A6404" s="42"/>
      <c r="B6404" s="42"/>
      <c r="D6404" s="42"/>
      <c r="E6404" s="42"/>
      <c r="O6404" s="42">
        <v>6402.0</v>
      </c>
      <c r="P6404" s="42">
        <v>1915.0</v>
      </c>
      <c r="S6404" s="42">
        <v>1915.0</v>
      </c>
    </row>
    <row r="6405">
      <c r="A6405" s="42"/>
      <c r="B6405" s="42"/>
      <c r="D6405" s="42"/>
      <c r="E6405" s="42"/>
      <c r="O6405" s="42">
        <v>6403.0</v>
      </c>
      <c r="P6405" s="42">
        <v>1906.0</v>
      </c>
      <c r="S6405" s="42">
        <v>1906.0</v>
      </c>
    </row>
    <row r="6406">
      <c r="A6406" s="42"/>
      <c r="B6406" s="42"/>
      <c r="D6406" s="42"/>
      <c r="E6406" s="42"/>
      <c r="O6406" s="42">
        <v>6404.0</v>
      </c>
      <c r="P6406" s="42">
        <v>2193.0</v>
      </c>
      <c r="S6406" s="42">
        <v>2193.0</v>
      </c>
    </row>
    <row r="6407">
      <c r="A6407" s="42"/>
      <c r="B6407" s="42"/>
      <c r="D6407" s="42"/>
      <c r="E6407" s="42"/>
      <c r="O6407" s="42">
        <v>6405.0</v>
      </c>
      <c r="P6407" s="42">
        <v>1863.0</v>
      </c>
      <c r="S6407" s="42">
        <v>1863.0</v>
      </c>
    </row>
    <row r="6408">
      <c r="A6408" s="42"/>
      <c r="B6408" s="42"/>
      <c r="D6408" s="42"/>
      <c r="E6408" s="42"/>
      <c r="O6408" s="42">
        <v>6406.0</v>
      </c>
      <c r="P6408" s="42">
        <v>1858.0</v>
      </c>
      <c r="S6408" s="42">
        <v>1858.0</v>
      </c>
    </row>
    <row r="6409">
      <c r="A6409" s="42"/>
      <c r="B6409" s="42"/>
      <c r="D6409" s="42"/>
      <c r="E6409" s="42"/>
      <c r="O6409" s="42">
        <v>6407.0</v>
      </c>
      <c r="P6409" s="42">
        <v>1470.0</v>
      </c>
      <c r="S6409" s="42">
        <v>1470.0</v>
      </c>
    </row>
    <row r="6410">
      <c r="A6410" s="42"/>
      <c r="B6410" s="42"/>
      <c r="D6410" s="42"/>
      <c r="E6410" s="42"/>
      <c r="O6410" s="42">
        <v>6408.0</v>
      </c>
      <c r="P6410" s="42">
        <v>1609.0</v>
      </c>
      <c r="S6410" s="42">
        <v>1609.0</v>
      </c>
    </row>
    <row r="6411">
      <c r="A6411" s="42"/>
      <c r="B6411" s="42"/>
      <c r="D6411" s="42"/>
      <c r="E6411" s="42"/>
      <c r="O6411" s="42">
        <v>6409.0</v>
      </c>
      <c r="P6411" s="42">
        <v>1872.0</v>
      </c>
      <c r="S6411" s="42">
        <v>1872.0</v>
      </c>
    </row>
    <row r="6412">
      <c r="A6412" s="42"/>
      <c r="B6412" s="42"/>
      <c r="D6412" s="42"/>
      <c r="E6412" s="42"/>
      <c r="O6412" s="42">
        <v>6410.0</v>
      </c>
      <c r="P6412" s="42">
        <v>1992.0</v>
      </c>
      <c r="S6412" s="42">
        <v>1992.0</v>
      </c>
    </row>
    <row r="6413">
      <c r="A6413" s="42"/>
      <c r="B6413" s="42"/>
      <c r="D6413" s="42"/>
      <c r="E6413" s="42"/>
      <c r="O6413" s="42">
        <v>6411.0</v>
      </c>
      <c r="P6413" s="42">
        <v>1761.0</v>
      </c>
      <c r="S6413" s="42">
        <v>1761.0</v>
      </c>
    </row>
    <row r="6414">
      <c r="A6414" s="42"/>
      <c r="B6414" s="42"/>
      <c r="D6414" s="42"/>
      <c r="E6414" s="42"/>
      <c r="O6414" s="42">
        <v>6412.0</v>
      </c>
      <c r="P6414" s="42">
        <v>1368.0</v>
      </c>
      <c r="S6414" s="42">
        <v>1368.0</v>
      </c>
    </row>
    <row r="6415">
      <c r="A6415" s="42"/>
      <c r="B6415" s="42"/>
      <c r="D6415" s="42"/>
      <c r="E6415" s="42"/>
      <c r="O6415" s="42">
        <v>6413.0</v>
      </c>
      <c r="P6415" s="42">
        <v>1640.0</v>
      </c>
      <c r="S6415" s="42">
        <v>1640.0</v>
      </c>
    </row>
    <row r="6416">
      <c r="A6416" s="42"/>
      <c r="B6416" s="42"/>
      <c r="D6416" s="42"/>
      <c r="E6416" s="42"/>
      <c r="O6416" s="42">
        <v>6414.0</v>
      </c>
      <c r="P6416" s="42">
        <v>1428.0</v>
      </c>
      <c r="S6416" s="42">
        <v>1428.0</v>
      </c>
    </row>
    <row r="6417">
      <c r="A6417" s="42"/>
      <c r="B6417" s="42"/>
      <c r="D6417" s="42"/>
      <c r="E6417" s="42"/>
      <c r="O6417" s="42">
        <v>6415.0</v>
      </c>
      <c r="P6417" s="42">
        <v>1499.0</v>
      </c>
      <c r="S6417" s="42">
        <v>1499.0</v>
      </c>
    </row>
    <row r="6418">
      <c r="A6418" s="42"/>
      <c r="B6418" s="42"/>
      <c r="D6418" s="42"/>
      <c r="E6418" s="42"/>
      <c r="O6418" s="42">
        <v>6416.0</v>
      </c>
      <c r="P6418" s="42">
        <v>1175.0</v>
      </c>
      <c r="S6418" s="42">
        <v>1417.0</v>
      </c>
    </row>
    <row r="6419">
      <c r="A6419" s="42"/>
      <c r="B6419" s="42"/>
      <c r="D6419" s="42"/>
      <c r="E6419" s="42"/>
      <c r="O6419" s="42">
        <v>6417.0</v>
      </c>
      <c r="P6419" s="42">
        <v>959.0</v>
      </c>
      <c r="S6419" s="42">
        <v>956.0</v>
      </c>
    </row>
    <row r="6420">
      <c r="A6420" s="42"/>
      <c r="B6420" s="42"/>
      <c r="D6420" s="42"/>
      <c r="E6420" s="42"/>
      <c r="O6420" s="42">
        <v>6418.0</v>
      </c>
      <c r="P6420" s="42">
        <v>1193.0</v>
      </c>
      <c r="S6420" s="42">
        <v>1193.0</v>
      </c>
    </row>
    <row r="6421">
      <c r="A6421" s="42"/>
      <c r="B6421" s="42"/>
      <c r="D6421" s="42"/>
      <c r="E6421" s="42"/>
      <c r="O6421" s="42">
        <v>6419.0</v>
      </c>
      <c r="P6421" s="42">
        <v>1017.0</v>
      </c>
      <c r="S6421" s="42">
        <v>1017.0</v>
      </c>
    </row>
    <row r="6422">
      <c r="A6422" s="42"/>
      <c r="B6422" s="42"/>
      <c r="D6422" s="42"/>
      <c r="E6422" s="42"/>
      <c r="O6422" s="42">
        <v>6420.0</v>
      </c>
      <c r="P6422" s="42">
        <v>1105.0</v>
      </c>
      <c r="S6422" s="42">
        <v>1245.0</v>
      </c>
    </row>
    <row r="6423">
      <c r="A6423" s="42"/>
      <c r="B6423" s="42"/>
      <c r="D6423" s="42"/>
      <c r="E6423" s="42"/>
      <c r="O6423" s="42">
        <v>6421.0</v>
      </c>
      <c r="P6423" s="42">
        <v>924.0</v>
      </c>
      <c r="S6423" s="42">
        <v>922.0</v>
      </c>
    </row>
    <row r="6424">
      <c r="A6424" s="42"/>
      <c r="B6424" s="42"/>
      <c r="D6424" s="42"/>
      <c r="E6424" s="42"/>
      <c r="O6424" s="42">
        <v>6422.0</v>
      </c>
      <c r="P6424" s="42">
        <v>1360.0</v>
      </c>
      <c r="S6424" s="42">
        <v>1410.0</v>
      </c>
    </row>
    <row r="6425">
      <c r="A6425" s="42"/>
      <c r="B6425" s="42"/>
      <c r="D6425" s="42"/>
      <c r="E6425" s="42"/>
      <c r="O6425" s="42">
        <v>6423.0</v>
      </c>
      <c r="P6425" s="42">
        <v>1032.0</v>
      </c>
      <c r="S6425" s="42">
        <v>1031.0</v>
      </c>
    </row>
    <row r="6426">
      <c r="A6426" s="42"/>
      <c r="B6426" s="42"/>
      <c r="D6426" s="42"/>
      <c r="E6426" s="42"/>
      <c r="O6426" s="42">
        <v>6424.0</v>
      </c>
      <c r="P6426" s="42">
        <v>1288.0</v>
      </c>
      <c r="S6426" s="42">
        <v>1412.0</v>
      </c>
    </row>
    <row r="6427">
      <c r="A6427" s="42"/>
      <c r="B6427" s="42"/>
      <c r="D6427" s="42"/>
      <c r="E6427" s="42"/>
      <c r="O6427" s="42">
        <v>6425.0</v>
      </c>
      <c r="P6427" s="42">
        <v>898.0</v>
      </c>
      <c r="S6427" s="42">
        <v>896.0</v>
      </c>
    </row>
    <row r="6428">
      <c r="A6428" s="42"/>
      <c r="B6428" s="42"/>
      <c r="D6428" s="42"/>
      <c r="E6428" s="42"/>
      <c r="O6428" s="42">
        <v>6426.0</v>
      </c>
      <c r="P6428" s="42">
        <v>1126.0</v>
      </c>
      <c r="S6428" s="42">
        <v>1126.0</v>
      </c>
    </row>
    <row r="6429">
      <c r="A6429" s="42"/>
      <c r="B6429" s="42"/>
      <c r="D6429" s="42"/>
      <c r="E6429" s="42"/>
      <c r="O6429" s="42">
        <v>6427.0</v>
      </c>
      <c r="P6429" s="42">
        <v>1303.0</v>
      </c>
      <c r="S6429" s="42">
        <v>1303.0</v>
      </c>
    </row>
    <row r="6430">
      <c r="A6430" s="42"/>
      <c r="B6430" s="42"/>
      <c r="D6430" s="42"/>
      <c r="E6430" s="42"/>
      <c r="O6430" s="42">
        <v>6428.0</v>
      </c>
      <c r="P6430" s="42">
        <v>884.0</v>
      </c>
      <c r="S6430" s="42">
        <v>884.0</v>
      </c>
    </row>
    <row r="6431">
      <c r="A6431" s="42"/>
      <c r="B6431" s="42"/>
      <c r="D6431" s="42"/>
      <c r="E6431" s="42"/>
      <c r="O6431" s="42">
        <v>6429.0</v>
      </c>
      <c r="P6431" s="42">
        <v>1333.0</v>
      </c>
      <c r="S6431" s="42">
        <v>1383.0</v>
      </c>
    </row>
    <row r="6432">
      <c r="A6432" s="42"/>
      <c r="B6432" s="42"/>
      <c r="D6432" s="42"/>
      <c r="E6432" s="42"/>
      <c r="O6432" s="42">
        <v>6430.0</v>
      </c>
      <c r="P6432" s="42">
        <v>1163.0</v>
      </c>
      <c r="S6432" s="42">
        <v>1162.0</v>
      </c>
    </row>
    <row r="6433">
      <c r="A6433" s="42"/>
      <c r="B6433" s="42"/>
      <c r="D6433" s="42"/>
      <c r="E6433" s="42"/>
      <c r="O6433" s="42">
        <v>6431.0</v>
      </c>
      <c r="P6433" s="42">
        <v>1211.0</v>
      </c>
      <c r="S6433" s="42">
        <v>1211.0</v>
      </c>
    </row>
    <row r="6434">
      <c r="A6434" s="42"/>
      <c r="B6434" s="42"/>
      <c r="D6434" s="42"/>
      <c r="E6434" s="42"/>
      <c r="O6434" s="42">
        <v>6432.0</v>
      </c>
      <c r="P6434" s="42">
        <v>1528.0</v>
      </c>
      <c r="S6434" s="42">
        <v>1528.0</v>
      </c>
    </row>
    <row r="6435">
      <c r="A6435" s="42"/>
      <c r="B6435" s="42"/>
      <c r="D6435" s="42"/>
      <c r="E6435" s="42"/>
      <c r="O6435" s="42">
        <v>6433.0</v>
      </c>
      <c r="P6435" s="42">
        <v>1223.0</v>
      </c>
      <c r="S6435" s="42">
        <v>1327.0</v>
      </c>
    </row>
    <row r="6436">
      <c r="A6436" s="42"/>
      <c r="B6436" s="42"/>
      <c r="D6436" s="42"/>
      <c r="E6436" s="42"/>
      <c r="O6436" s="42">
        <v>6434.0</v>
      </c>
      <c r="P6436" s="42">
        <v>1113.0</v>
      </c>
      <c r="S6436" s="42">
        <v>1111.0</v>
      </c>
    </row>
    <row r="6437">
      <c r="A6437" s="42"/>
      <c r="B6437" s="42"/>
      <c r="D6437" s="42"/>
      <c r="E6437" s="42"/>
      <c r="O6437" s="42">
        <v>6435.0</v>
      </c>
      <c r="P6437" s="42">
        <v>869.0</v>
      </c>
      <c r="S6437" s="42">
        <v>869.0</v>
      </c>
    </row>
    <row r="6438">
      <c r="A6438" s="42"/>
      <c r="B6438" s="42"/>
      <c r="D6438" s="42"/>
      <c r="E6438" s="42"/>
      <c r="O6438" s="42">
        <v>6436.0</v>
      </c>
      <c r="P6438" s="42">
        <v>628.0</v>
      </c>
      <c r="S6438" s="42">
        <v>628.0</v>
      </c>
    </row>
    <row r="6439">
      <c r="A6439" s="42"/>
      <c r="B6439" s="42"/>
      <c r="D6439" s="42"/>
      <c r="E6439" s="42"/>
      <c r="O6439" s="42">
        <v>6437.0</v>
      </c>
      <c r="P6439" s="42">
        <v>955.0</v>
      </c>
      <c r="S6439" s="42">
        <v>955.0</v>
      </c>
    </row>
    <row r="6440">
      <c r="A6440" s="42"/>
      <c r="B6440" s="42"/>
      <c r="D6440" s="42"/>
      <c r="E6440" s="42"/>
      <c r="O6440" s="42">
        <v>6438.0</v>
      </c>
      <c r="P6440" s="42">
        <v>867.0</v>
      </c>
      <c r="S6440" s="42">
        <v>971.0</v>
      </c>
    </row>
    <row r="6441">
      <c r="A6441" s="42"/>
      <c r="B6441" s="42"/>
      <c r="D6441" s="42"/>
      <c r="E6441" s="42"/>
      <c r="O6441" s="42">
        <v>6439.0</v>
      </c>
      <c r="P6441" s="42">
        <v>811.0</v>
      </c>
      <c r="S6441" s="42">
        <v>810.0</v>
      </c>
    </row>
    <row r="6442">
      <c r="A6442" s="42"/>
      <c r="B6442" s="42"/>
      <c r="D6442" s="42"/>
      <c r="E6442" s="42"/>
      <c r="O6442" s="42">
        <v>6440.0</v>
      </c>
      <c r="P6442" s="42">
        <v>804.0</v>
      </c>
      <c r="S6442" s="42">
        <v>804.0</v>
      </c>
    </row>
    <row r="6443">
      <c r="A6443" s="42"/>
      <c r="B6443" s="42"/>
      <c r="D6443" s="42"/>
      <c r="E6443" s="42"/>
      <c r="O6443" s="42">
        <v>6441.0</v>
      </c>
      <c r="P6443" s="42">
        <v>824.0</v>
      </c>
      <c r="S6443" s="42">
        <v>824.0</v>
      </c>
    </row>
    <row r="6444">
      <c r="A6444" s="42"/>
      <c r="B6444" s="42"/>
      <c r="D6444" s="42"/>
      <c r="E6444" s="42"/>
      <c r="O6444" s="42">
        <v>6442.0</v>
      </c>
      <c r="P6444" s="42">
        <v>1118.0</v>
      </c>
      <c r="S6444" s="42">
        <v>1276.0</v>
      </c>
    </row>
    <row r="6445">
      <c r="A6445" s="42"/>
      <c r="B6445" s="42"/>
      <c r="D6445" s="42"/>
      <c r="E6445" s="42"/>
      <c r="O6445" s="42">
        <v>6443.0</v>
      </c>
      <c r="P6445" s="42">
        <v>825.0</v>
      </c>
      <c r="S6445" s="42">
        <v>824.0</v>
      </c>
    </row>
    <row r="6446">
      <c r="A6446" s="42"/>
      <c r="B6446" s="42"/>
      <c r="D6446" s="42"/>
      <c r="E6446" s="42"/>
      <c r="O6446" s="42">
        <v>6444.0</v>
      </c>
      <c r="P6446" s="42">
        <v>943.0</v>
      </c>
      <c r="S6446" s="42">
        <v>943.0</v>
      </c>
    </row>
    <row r="6447">
      <c r="A6447" s="42"/>
      <c r="B6447" s="42"/>
      <c r="D6447" s="42"/>
      <c r="E6447" s="42"/>
      <c r="O6447" s="42">
        <v>6445.0</v>
      </c>
      <c r="P6447" s="42">
        <v>795.0</v>
      </c>
      <c r="S6447" s="42">
        <v>795.0</v>
      </c>
    </row>
    <row r="6448">
      <c r="A6448" s="42"/>
      <c r="B6448" s="42"/>
      <c r="D6448" s="42"/>
      <c r="E6448" s="42"/>
      <c r="O6448" s="42">
        <v>6446.0</v>
      </c>
      <c r="P6448" s="42">
        <v>1037.0</v>
      </c>
      <c r="S6448" s="42">
        <v>1037.0</v>
      </c>
    </row>
    <row r="6449">
      <c r="A6449" s="42"/>
      <c r="B6449" s="42"/>
      <c r="D6449" s="42"/>
      <c r="E6449" s="42"/>
      <c r="O6449" s="42">
        <v>6447.0</v>
      </c>
      <c r="P6449" s="42">
        <v>900.0</v>
      </c>
      <c r="S6449" s="42">
        <v>966.0</v>
      </c>
    </row>
    <row r="6450">
      <c r="A6450" s="42"/>
      <c r="B6450" s="42"/>
      <c r="D6450" s="42"/>
      <c r="E6450" s="42"/>
      <c r="O6450" s="42">
        <v>6448.0</v>
      </c>
      <c r="P6450" s="42">
        <v>996.0</v>
      </c>
      <c r="S6450" s="42">
        <v>995.0</v>
      </c>
    </row>
    <row r="6451">
      <c r="A6451" s="42"/>
      <c r="B6451" s="42"/>
      <c r="D6451" s="42"/>
      <c r="E6451" s="42"/>
      <c r="O6451" s="42">
        <v>6449.0</v>
      </c>
      <c r="P6451" s="42">
        <v>1370.0</v>
      </c>
      <c r="S6451" s="42">
        <v>1370.0</v>
      </c>
    </row>
    <row r="6452">
      <c r="A6452" s="42"/>
      <c r="B6452" s="42"/>
      <c r="D6452" s="42"/>
      <c r="E6452" s="42"/>
      <c r="O6452" s="42">
        <v>6450.0</v>
      </c>
      <c r="P6452" s="42">
        <v>1374.0</v>
      </c>
      <c r="S6452" s="42">
        <v>1374.0</v>
      </c>
    </row>
    <row r="6453">
      <c r="A6453" s="42"/>
      <c r="B6453" s="42"/>
      <c r="D6453" s="42"/>
      <c r="E6453" s="42"/>
      <c r="O6453" s="42">
        <v>6451.0</v>
      </c>
      <c r="P6453" s="42">
        <v>1193.0</v>
      </c>
      <c r="S6453" s="42">
        <v>1193.0</v>
      </c>
    </row>
    <row r="6454">
      <c r="A6454" s="42"/>
      <c r="B6454" s="42"/>
      <c r="D6454" s="42"/>
      <c r="E6454" s="42"/>
      <c r="O6454" s="42">
        <v>6452.0</v>
      </c>
      <c r="P6454" s="42">
        <v>1245.0</v>
      </c>
      <c r="S6454" s="42">
        <v>1245.0</v>
      </c>
    </row>
    <row r="6455">
      <c r="A6455" s="42"/>
      <c r="B6455" s="42"/>
      <c r="D6455" s="42"/>
      <c r="E6455" s="42"/>
      <c r="O6455" s="42">
        <v>6453.0</v>
      </c>
      <c r="P6455" s="42">
        <v>1636.0</v>
      </c>
      <c r="S6455" s="42">
        <v>1636.0</v>
      </c>
    </row>
    <row r="6456">
      <c r="A6456" s="42"/>
      <c r="B6456" s="42"/>
      <c r="D6456" s="42"/>
      <c r="E6456" s="42"/>
      <c r="O6456" s="42">
        <v>6454.0</v>
      </c>
      <c r="P6456" s="42">
        <v>1335.0</v>
      </c>
      <c r="S6456" s="42">
        <v>1335.0</v>
      </c>
    </row>
    <row r="6457">
      <c r="A6457" s="42"/>
      <c r="B6457" s="42"/>
      <c r="D6457" s="42"/>
      <c r="E6457" s="42"/>
      <c r="O6457" s="42">
        <v>6455.0</v>
      </c>
      <c r="P6457" s="42">
        <v>1479.0</v>
      </c>
      <c r="S6457" s="42">
        <v>1479.0</v>
      </c>
    </row>
    <row r="6458">
      <c r="A6458" s="42"/>
      <c r="B6458" s="42"/>
      <c r="D6458" s="42"/>
      <c r="E6458" s="42"/>
      <c r="O6458" s="42">
        <v>6456.0</v>
      </c>
      <c r="P6458" s="42">
        <v>1671.0</v>
      </c>
      <c r="S6458" s="42">
        <v>1671.0</v>
      </c>
    </row>
    <row r="6459">
      <c r="A6459" s="42"/>
      <c r="B6459" s="42"/>
      <c r="D6459" s="42"/>
      <c r="E6459" s="42"/>
      <c r="O6459" s="42">
        <v>6457.0</v>
      </c>
      <c r="P6459" s="42">
        <v>1882.0</v>
      </c>
      <c r="S6459" s="42">
        <v>1882.0</v>
      </c>
    </row>
    <row r="6460">
      <c r="A6460" s="42"/>
      <c r="B6460" s="42"/>
      <c r="D6460" s="42"/>
      <c r="E6460" s="42"/>
      <c r="O6460" s="42">
        <v>6458.0</v>
      </c>
      <c r="P6460" s="42">
        <v>2178.0</v>
      </c>
      <c r="S6460" s="42">
        <v>2178.0</v>
      </c>
    </row>
    <row r="6461">
      <c r="A6461" s="42"/>
      <c r="B6461" s="42"/>
      <c r="D6461" s="42"/>
      <c r="E6461" s="42"/>
      <c r="O6461" s="42">
        <v>6459.0</v>
      </c>
      <c r="P6461" s="42">
        <v>2034.0</v>
      </c>
      <c r="S6461" s="42">
        <v>2034.0</v>
      </c>
    </row>
    <row r="6462">
      <c r="A6462" s="42"/>
      <c r="B6462" s="42"/>
      <c r="D6462" s="42"/>
      <c r="E6462" s="42"/>
      <c r="O6462" s="42">
        <v>6460.0</v>
      </c>
      <c r="P6462" s="42">
        <v>2751.0</v>
      </c>
      <c r="S6462" s="42">
        <v>2751.0</v>
      </c>
    </row>
    <row r="6463">
      <c r="A6463" s="42"/>
      <c r="B6463" s="42"/>
      <c r="D6463" s="42"/>
      <c r="E6463" s="42"/>
      <c r="O6463" s="42">
        <v>6461.0</v>
      </c>
      <c r="P6463" s="42">
        <v>2798.0</v>
      </c>
      <c r="S6463" s="42">
        <v>2798.0</v>
      </c>
    </row>
    <row r="6464">
      <c r="A6464" s="42"/>
      <c r="B6464" s="42"/>
      <c r="D6464" s="42"/>
      <c r="E6464" s="42"/>
      <c r="O6464" s="42">
        <v>6462.0</v>
      </c>
      <c r="P6464" s="42">
        <v>2621.0</v>
      </c>
      <c r="S6464" s="42">
        <v>2621.0</v>
      </c>
    </row>
    <row r="6465">
      <c r="A6465" s="42"/>
      <c r="B6465" s="42"/>
      <c r="D6465" s="42"/>
      <c r="E6465" s="42"/>
      <c r="O6465" s="42">
        <v>6463.0</v>
      </c>
      <c r="P6465" s="42">
        <v>1747.0</v>
      </c>
      <c r="S6465" s="42">
        <v>1747.0</v>
      </c>
    </row>
    <row r="6466">
      <c r="A6466" s="42"/>
      <c r="B6466" s="42"/>
      <c r="D6466" s="42"/>
      <c r="E6466" s="42"/>
      <c r="O6466" s="42">
        <v>6464.0</v>
      </c>
      <c r="P6466" s="42">
        <v>1931.0</v>
      </c>
      <c r="S6466" s="42">
        <v>1931.0</v>
      </c>
    </row>
    <row r="6467">
      <c r="A6467" s="42"/>
      <c r="B6467" s="42"/>
      <c r="D6467" s="42"/>
      <c r="E6467" s="42"/>
      <c r="O6467" s="42">
        <v>6465.0</v>
      </c>
      <c r="P6467" s="42">
        <v>1963.0</v>
      </c>
      <c r="S6467" s="42">
        <v>1963.0</v>
      </c>
    </row>
    <row r="6468">
      <c r="A6468" s="42"/>
      <c r="B6468" s="42"/>
      <c r="D6468" s="42"/>
      <c r="E6468" s="42"/>
      <c r="O6468" s="42">
        <v>6466.0</v>
      </c>
      <c r="P6468" s="42">
        <v>2132.0</v>
      </c>
      <c r="S6468" s="42">
        <v>2132.0</v>
      </c>
    </row>
    <row r="6469">
      <c r="A6469" s="42"/>
      <c r="B6469" s="42"/>
      <c r="D6469" s="42"/>
      <c r="E6469" s="42"/>
      <c r="O6469" s="42">
        <v>6467.0</v>
      </c>
      <c r="P6469" s="42">
        <v>1541.0</v>
      </c>
      <c r="S6469" s="42">
        <v>1541.0</v>
      </c>
    </row>
    <row r="6470">
      <c r="A6470" s="42"/>
      <c r="B6470" s="42"/>
      <c r="D6470" s="42"/>
      <c r="E6470" s="42"/>
      <c r="O6470" s="42">
        <v>6468.0</v>
      </c>
      <c r="P6470" s="42">
        <v>1268.0</v>
      </c>
      <c r="S6470" s="42">
        <v>1304.0</v>
      </c>
    </row>
    <row r="6471">
      <c r="A6471" s="42"/>
      <c r="B6471" s="42"/>
      <c r="D6471" s="42"/>
      <c r="E6471" s="42"/>
      <c r="O6471" s="42">
        <v>6469.0</v>
      </c>
      <c r="P6471" s="42">
        <v>1024.0</v>
      </c>
      <c r="S6471" s="42">
        <v>1023.0</v>
      </c>
    </row>
    <row r="6472">
      <c r="A6472" s="42"/>
      <c r="B6472" s="42"/>
      <c r="D6472" s="42"/>
      <c r="E6472" s="42"/>
      <c r="O6472" s="42">
        <v>6470.0</v>
      </c>
      <c r="P6472" s="42">
        <v>1359.0</v>
      </c>
      <c r="S6472" s="42">
        <v>1465.0</v>
      </c>
    </row>
    <row r="6473">
      <c r="A6473" s="42"/>
      <c r="B6473" s="42"/>
      <c r="D6473" s="42"/>
      <c r="E6473" s="42"/>
      <c r="O6473" s="42">
        <v>6471.0</v>
      </c>
      <c r="P6473" s="42">
        <v>911.0</v>
      </c>
      <c r="S6473" s="42">
        <v>909.0</v>
      </c>
    </row>
    <row r="6474">
      <c r="A6474" s="42"/>
      <c r="B6474" s="42"/>
      <c r="D6474" s="42"/>
      <c r="E6474" s="42"/>
      <c r="O6474" s="42">
        <v>6472.0</v>
      </c>
      <c r="P6474" s="42">
        <v>1178.0</v>
      </c>
      <c r="S6474" s="42">
        <v>1295.0</v>
      </c>
    </row>
    <row r="6475">
      <c r="A6475" s="42"/>
      <c r="B6475" s="42"/>
      <c r="D6475" s="42"/>
      <c r="E6475" s="42"/>
      <c r="O6475" s="42">
        <v>6473.0</v>
      </c>
      <c r="P6475" s="42">
        <v>1121.0</v>
      </c>
      <c r="S6475" s="42">
        <v>1119.0</v>
      </c>
    </row>
    <row r="6476">
      <c r="A6476" s="42"/>
      <c r="B6476" s="42"/>
      <c r="D6476" s="42"/>
      <c r="E6476" s="42"/>
      <c r="O6476" s="42">
        <v>6474.0</v>
      </c>
      <c r="P6476" s="42">
        <v>1385.0</v>
      </c>
      <c r="S6476" s="42">
        <v>1587.0</v>
      </c>
    </row>
    <row r="6477">
      <c r="A6477" s="42"/>
      <c r="B6477" s="42"/>
      <c r="D6477" s="42"/>
      <c r="E6477" s="42"/>
      <c r="O6477" s="42">
        <v>6475.0</v>
      </c>
      <c r="P6477" s="42">
        <v>793.0</v>
      </c>
      <c r="S6477" s="42">
        <v>791.0</v>
      </c>
    </row>
    <row r="6478">
      <c r="A6478" s="42"/>
      <c r="B6478" s="42"/>
      <c r="D6478" s="42"/>
      <c r="E6478" s="42"/>
      <c r="O6478" s="42">
        <v>6476.0</v>
      </c>
      <c r="P6478" s="42">
        <v>1018.0</v>
      </c>
      <c r="S6478" s="42">
        <v>1018.0</v>
      </c>
    </row>
    <row r="6479">
      <c r="A6479" s="42"/>
      <c r="B6479" s="42"/>
      <c r="D6479" s="42"/>
      <c r="E6479" s="42"/>
      <c r="O6479" s="42">
        <v>6477.0</v>
      </c>
      <c r="P6479" s="42">
        <v>1211.0</v>
      </c>
      <c r="S6479" s="42">
        <v>1307.0</v>
      </c>
    </row>
    <row r="6480">
      <c r="A6480" s="42"/>
      <c r="B6480" s="42"/>
      <c r="D6480" s="42"/>
      <c r="E6480" s="42"/>
      <c r="O6480" s="42">
        <v>6478.0</v>
      </c>
      <c r="P6480" s="42">
        <v>1059.0</v>
      </c>
      <c r="S6480" s="42">
        <v>1058.0</v>
      </c>
    </row>
    <row r="6481">
      <c r="A6481" s="42"/>
      <c r="B6481" s="42"/>
      <c r="D6481" s="42"/>
      <c r="E6481" s="42"/>
      <c r="O6481" s="42">
        <v>6479.0</v>
      </c>
      <c r="P6481" s="42">
        <v>1024.0</v>
      </c>
      <c r="S6481" s="42">
        <v>1041.0</v>
      </c>
    </row>
    <row r="6482">
      <c r="A6482" s="42"/>
      <c r="B6482" s="42"/>
      <c r="D6482" s="42"/>
      <c r="E6482" s="42"/>
      <c r="O6482" s="42">
        <v>6480.0</v>
      </c>
      <c r="P6482" s="42">
        <v>990.0</v>
      </c>
      <c r="S6482" s="42">
        <v>1024.0</v>
      </c>
    </row>
    <row r="6483">
      <c r="A6483" s="42"/>
      <c r="B6483" s="42"/>
      <c r="D6483" s="42"/>
      <c r="E6483" s="42"/>
      <c r="O6483" s="42">
        <v>6481.0</v>
      </c>
      <c r="P6483" s="42">
        <v>1159.0</v>
      </c>
      <c r="S6483" s="42">
        <v>1158.0</v>
      </c>
    </row>
    <row r="6484">
      <c r="A6484" s="42"/>
      <c r="B6484" s="42"/>
      <c r="D6484" s="42"/>
      <c r="E6484" s="42"/>
      <c r="O6484" s="42">
        <v>6482.0</v>
      </c>
      <c r="P6484" s="42">
        <v>1085.0</v>
      </c>
      <c r="S6484" s="42">
        <v>1100.0</v>
      </c>
    </row>
    <row r="6485">
      <c r="A6485" s="42"/>
      <c r="B6485" s="42"/>
      <c r="D6485" s="42"/>
      <c r="E6485" s="42"/>
      <c r="O6485" s="42">
        <v>6483.0</v>
      </c>
      <c r="P6485" s="42">
        <v>1165.0</v>
      </c>
      <c r="S6485" s="42">
        <v>1343.0</v>
      </c>
    </row>
    <row r="6486">
      <c r="A6486" s="42"/>
      <c r="B6486" s="42"/>
      <c r="D6486" s="42"/>
      <c r="E6486" s="42"/>
      <c r="O6486" s="42">
        <v>6484.0</v>
      </c>
      <c r="P6486" s="42">
        <v>1024.0</v>
      </c>
      <c r="S6486" s="42">
        <v>1021.0</v>
      </c>
    </row>
    <row r="6487">
      <c r="A6487" s="42"/>
      <c r="B6487" s="42"/>
      <c r="D6487" s="42"/>
      <c r="E6487" s="42"/>
      <c r="O6487" s="42">
        <v>6485.0</v>
      </c>
      <c r="P6487" s="42">
        <v>1401.0</v>
      </c>
      <c r="S6487" s="42">
        <v>1493.0</v>
      </c>
    </row>
    <row r="6488">
      <c r="A6488" s="42"/>
      <c r="B6488" s="42"/>
      <c r="D6488" s="42"/>
      <c r="E6488" s="42"/>
      <c r="O6488" s="42">
        <v>6486.0</v>
      </c>
      <c r="P6488" s="42">
        <v>1129.0</v>
      </c>
      <c r="S6488" s="42">
        <v>1128.0</v>
      </c>
    </row>
    <row r="6489">
      <c r="A6489" s="42"/>
      <c r="B6489" s="42"/>
      <c r="D6489" s="42"/>
      <c r="E6489" s="42"/>
      <c r="O6489" s="42">
        <v>6487.0</v>
      </c>
      <c r="P6489" s="42">
        <v>1231.0</v>
      </c>
      <c r="S6489" s="42">
        <v>1393.0</v>
      </c>
    </row>
    <row r="6490">
      <c r="A6490" s="42"/>
      <c r="B6490" s="42"/>
      <c r="D6490" s="42"/>
      <c r="E6490" s="42"/>
      <c r="O6490" s="42">
        <v>6488.0</v>
      </c>
      <c r="P6490" s="42">
        <v>828.0</v>
      </c>
      <c r="S6490" s="42">
        <v>824.0</v>
      </c>
    </row>
    <row r="6491">
      <c r="A6491" s="42"/>
      <c r="B6491" s="42"/>
      <c r="D6491" s="42"/>
      <c r="E6491" s="42"/>
      <c r="O6491" s="42">
        <v>6489.0</v>
      </c>
      <c r="P6491" s="42">
        <v>1283.0</v>
      </c>
      <c r="S6491" s="42">
        <v>1361.0</v>
      </c>
    </row>
    <row r="6492">
      <c r="A6492" s="42"/>
      <c r="B6492" s="42"/>
      <c r="D6492" s="42"/>
      <c r="E6492" s="42"/>
      <c r="O6492" s="42">
        <v>6490.0</v>
      </c>
      <c r="P6492" s="42">
        <v>813.0</v>
      </c>
      <c r="S6492" s="42">
        <v>892.0</v>
      </c>
    </row>
    <row r="6493">
      <c r="A6493" s="42"/>
      <c r="B6493" s="42"/>
      <c r="D6493" s="42"/>
      <c r="E6493" s="42"/>
      <c r="O6493" s="42">
        <v>6491.0</v>
      </c>
      <c r="P6493" s="42">
        <v>1119.0</v>
      </c>
      <c r="S6493" s="42">
        <v>1117.0</v>
      </c>
    </row>
    <row r="6494">
      <c r="A6494" s="42"/>
      <c r="B6494" s="42"/>
      <c r="D6494" s="42"/>
      <c r="E6494" s="42"/>
      <c r="O6494" s="42">
        <v>6492.0</v>
      </c>
      <c r="P6494" s="42">
        <v>1422.0</v>
      </c>
      <c r="S6494" s="42">
        <v>1438.0</v>
      </c>
    </row>
    <row r="6495">
      <c r="A6495" s="42"/>
      <c r="B6495" s="42"/>
      <c r="D6495" s="42"/>
      <c r="E6495" s="42"/>
      <c r="O6495" s="42">
        <v>6493.0</v>
      </c>
      <c r="P6495" s="42">
        <v>1171.0</v>
      </c>
      <c r="S6495" s="42">
        <v>1170.0</v>
      </c>
    </row>
    <row r="6496">
      <c r="A6496" s="42"/>
      <c r="B6496" s="42"/>
      <c r="D6496" s="42"/>
      <c r="E6496" s="42"/>
      <c r="O6496" s="42">
        <v>6494.0</v>
      </c>
      <c r="P6496" s="42">
        <v>1247.0</v>
      </c>
      <c r="S6496" s="42">
        <v>1247.0</v>
      </c>
    </row>
    <row r="6497">
      <c r="A6497" s="42"/>
      <c r="B6497" s="42"/>
      <c r="D6497" s="42"/>
      <c r="E6497" s="42"/>
      <c r="O6497" s="42">
        <v>6495.0</v>
      </c>
      <c r="P6497" s="42">
        <v>1462.0</v>
      </c>
      <c r="S6497" s="42">
        <v>1462.0</v>
      </c>
    </row>
    <row r="6498">
      <c r="A6498" s="42"/>
      <c r="B6498" s="42"/>
      <c r="D6498" s="42"/>
      <c r="E6498" s="42"/>
      <c r="O6498" s="42">
        <v>6496.0</v>
      </c>
      <c r="P6498" s="42">
        <v>1567.0</v>
      </c>
      <c r="S6498" s="42">
        <v>1567.0</v>
      </c>
    </row>
    <row r="6499">
      <c r="A6499" s="42"/>
      <c r="B6499" s="42"/>
      <c r="D6499" s="42"/>
      <c r="E6499" s="42"/>
      <c r="O6499" s="42">
        <v>6497.0</v>
      </c>
      <c r="P6499" s="42">
        <v>1542.0</v>
      </c>
      <c r="S6499" s="42">
        <v>1542.0</v>
      </c>
    </row>
    <row r="6500">
      <c r="A6500" s="42"/>
      <c r="B6500" s="42"/>
      <c r="D6500" s="42"/>
      <c r="E6500" s="42"/>
      <c r="O6500" s="42">
        <v>6498.0</v>
      </c>
      <c r="P6500" s="42">
        <v>1594.0</v>
      </c>
      <c r="S6500" s="42">
        <v>1594.0</v>
      </c>
    </row>
    <row r="6501">
      <c r="A6501" s="42"/>
      <c r="B6501" s="42"/>
      <c r="D6501" s="42"/>
      <c r="E6501" s="42"/>
      <c r="O6501" s="42">
        <v>6499.0</v>
      </c>
      <c r="P6501" s="42">
        <v>1649.0</v>
      </c>
      <c r="S6501" s="42">
        <v>1649.0</v>
      </c>
    </row>
    <row r="6502">
      <c r="A6502" s="42"/>
      <c r="B6502" s="42"/>
      <c r="D6502" s="42"/>
      <c r="E6502" s="42"/>
      <c r="O6502" s="42">
        <v>6500.0</v>
      </c>
      <c r="P6502" s="42">
        <v>1323.0</v>
      </c>
      <c r="S6502" s="42">
        <v>1323.0</v>
      </c>
    </row>
    <row r="6503">
      <c r="A6503" s="42"/>
      <c r="B6503" s="42"/>
      <c r="D6503" s="42"/>
      <c r="E6503" s="42"/>
      <c r="O6503" s="42">
        <v>6501.0</v>
      </c>
      <c r="P6503" s="42">
        <v>1306.0</v>
      </c>
      <c r="S6503" s="42">
        <v>1306.0</v>
      </c>
    </row>
    <row r="6504">
      <c r="A6504" s="42"/>
      <c r="B6504" s="42"/>
      <c r="D6504" s="42"/>
      <c r="E6504" s="42"/>
      <c r="O6504" s="42">
        <v>6502.0</v>
      </c>
      <c r="P6504" s="42">
        <v>1304.0</v>
      </c>
      <c r="S6504" s="42">
        <v>1304.0</v>
      </c>
    </row>
    <row r="6505">
      <c r="A6505" s="42"/>
      <c r="B6505" s="42"/>
      <c r="D6505" s="42"/>
      <c r="E6505" s="42"/>
      <c r="O6505" s="42">
        <v>6503.0</v>
      </c>
      <c r="P6505" s="42">
        <v>1273.0</v>
      </c>
      <c r="S6505" s="42">
        <v>1387.0</v>
      </c>
    </row>
    <row r="6506">
      <c r="A6506" s="42"/>
      <c r="B6506" s="42"/>
      <c r="D6506" s="42"/>
      <c r="E6506" s="42"/>
      <c r="O6506" s="42">
        <v>6504.0</v>
      </c>
      <c r="P6506" s="42">
        <v>1204.0</v>
      </c>
      <c r="S6506" s="42">
        <v>1413.0</v>
      </c>
    </row>
    <row r="6507">
      <c r="A6507" s="42"/>
      <c r="B6507" s="42"/>
      <c r="D6507" s="42"/>
      <c r="E6507" s="42"/>
      <c r="O6507" s="42">
        <v>6505.0</v>
      </c>
      <c r="P6507" s="42">
        <v>756.0</v>
      </c>
      <c r="S6507" s="42">
        <v>750.0</v>
      </c>
    </row>
    <row r="6508">
      <c r="A6508" s="42"/>
      <c r="B6508" s="42"/>
      <c r="D6508" s="42"/>
      <c r="E6508" s="42"/>
      <c r="O6508" s="42">
        <v>6506.0</v>
      </c>
      <c r="P6508" s="42">
        <v>1089.0</v>
      </c>
      <c r="S6508" s="42">
        <v>1199.0</v>
      </c>
    </row>
    <row r="6509">
      <c r="A6509" s="42"/>
      <c r="B6509" s="42"/>
      <c r="D6509" s="42"/>
      <c r="E6509" s="42"/>
      <c r="O6509" s="42">
        <v>6507.0</v>
      </c>
      <c r="P6509" s="42">
        <v>810.0</v>
      </c>
      <c r="S6509" s="42">
        <v>807.0</v>
      </c>
    </row>
    <row r="6510">
      <c r="A6510" s="42"/>
      <c r="B6510" s="42"/>
      <c r="D6510" s="42"/>
      <c r="E6510" s="42"/>
      <c r="O6510" s="42">
        <v>6508.0</v>
      </c>
      <c r="P6510" s="42">
        <v>1307.0</v>
      </c>
      <c r="S6510" s="42">
        <v>1335.0</v>
      </c>
    </row>
    <row r="6511">
      <c r="A6511" s="42"/>
      <c r="B6511" s="42"/>
      <c r="D6511" s="42"/>
      <c r="E6511" s="42"/>
      <c r="O6511" s="42">
        <v>6509.0</v>
      </c>
      <c r="P6511" s="42">
        <v>942.0</v>
      </c>
      <c r="S6511" s="42">
        <v>941.0</v>
      </c>
    </row>
    <row r="6512">
      <c r="A6512" s="42"/>
      <c r="B6512" s="42"/>
      <c r="D6512" s="42"/>
      <c r="E6512" s="42"/>
      <c r="O6512" s="42">
        <v>6510.0</v>
      </c>
      <c r="P6512" s="42">
        <v>1485.0</v>
      </c>
      <c r="S6512" s="42">
        <v>1485.0</v>
      </c>
    </row>
    <row r="6513">
      <c r="A6513" s="42"/>
      <c r="B6513" s="42"/>
      <c r="D6513" s="42"/>
      <c r="E6513" s="42"/>
      <c r="O6513" s="42">
        <v>6511.0</v>
      </c>
      <c r="P6513" s="42">
        <v>1454.0</v>
      </c>
      <c r="S6513" s="42">
        <v>1454.0</v>
      </c>
    </row>
    <row r="6514">
      <c r="A6514" s="42"/>
      <c r="B6514" s="42"/>
      <c r="D6514" s="42"/>
      <c r="E6514" s="42"/>
      <c r="O6514" s="42">
        <v>6512.0</v>
      </c>
      <c r="P6514" s="42">
        <v>1607.0</v>
      </c>
      <c r="S6514" s="42">
        <v>1607.0</v>
      </c>
    </row>
    <row r="6515">
      <c r="A6515" s="42"/>
      <c r="B6515" s="42"/>
      <c r="D6515" s="42"/>
      <c r="E6515" s="42"/>
      <c r="O6515" s="42">
        <v>6513.0</v>
      </c>
      <c r="P6515" s="42">
        <v>1990.0</v>
      </c>
      <c r="S6515" s="42">
        <v>1990.0</v>
      </c>
    </row>
    <row r="6516">
      <c r="A6516" s="42"/>
      <c r="B6516" s="42"/>
      <c r="D6516" s="42"/>
      <c r="E6516" s="42"/>
      <c r="O6516" s="42">
        <v>6514.0</v>
      </c>
      <c r="P6516" s="42">
        <v>2054.0</v>
      </c>
      <c r="S6516" s="42">
        <v>2054.0</v>
      </c>
    </row>
    <row r="6517">
      <c r="A6517" s="42"/>
      <c r="B6517" s="42"/>
      <c r="D6517" s="42"/>
      <c r="E6517" s="42"/>
      <c r="O6517" s="42">
        <v>6515.0</v>
      </c>
      <c r="P6517" s="42">
        <v>1678.0</v>
      </c>
      <c r="S6517" s="42">
        <v>1678.0</v>
      </c>
    </row>
    <row r="6518">
      <c r="A6518" s="42"/>
      <c r="B6518" s="42"/>
      <c r="D6518" s="42"/>
      <c r="E6518" s="42"/>
      <c r="O6518" s="42">
        <v>6516.0</v>
      </c>
      <c r="P6518" s="42">
        <v>1376.0</v>
      </c>
      <c r="S6518" s="42">
        <v>1376.0</v>
      </c>
    </row>
    <row r="6519">
      <c r="A6519" s="42"/>
      <c r="B6519" s="42"/>
      <c r="D6519" s="42"/>
      <c r="E6519" s="42"/>
      <c r="O6519" s="42">
        <v>6517.0</v>
      </c>
      <c r="P6519" s="42">
        <v>1866.0</v>
      </c>
      <c r="S6519" s="42">
        <v>1866.0</v>
      </c>
    </row>
    <row r="6520">
      <c r="A6520" s="42"/>
      <c r="B6520" s="42"/>
      <c r="D6520" s="42"/>
      <c r="E6520" s="42"/>
      <c r="O6520" s="42">
        <v>6518.0</v>
      </c>
      <c r="P6520" s="42">
        <v>1520.0</v>
      </c>
      <c r="S6520" s="42">
        <v>1520.0</v>
      </c>
    </row>
    <row r="6521">
      <c r="A6521" s="42"/>
      <c r="B6521" s="42"/>
      <c r="D6521" s="42"/>
      <c r="E6521" s="42"/>
      <c r="O6521" s="42">
        <v>6519.0</v>
      </c>
      <c r="P6521" s="42">
        <v>1851.0</v>
      </c>
      <c r="S6521" s="42">
        <v>1851.0</v>
      </c>
    </row>
    <row r="6522">
      <c r="A6522" s="42"/>
      <c r="B6522" s="42"/>
      <c r="D6522" s="42"/>
      <c r="E6522" s="42"/>
      <c r="O6522" s="42">
        <v>6520.0</v>
      </c>
      <c r="P6522" s="42">
        <v>1864.0</v>
      </c>
      <c r="S6522" s="42">
        <v>1864.0</v>
      </c>
    </row>
    <row r="6523">
      <c r="A6523" s="42"/>
      <c r="B6523" s="42"/>
      <c r="D6523" s="42"/>
      <c r="E6523" s="42"/>
      <c r="O6523" s="42">
        <v>6521.0</v>
      </c>
      <c r="P6523" s="42">
        <v>1617.0</v>
      </c>
      <c r="S6523" s="42">
        <v>1617.0</v>
      </c>
    </row>
    <row r="6524">
      <c r="A6524" s="42"/>
      <c r="B6524" s="42"/>
      <c r="D6524" s="42"/>
      <c r="E6524" s="42"/>
      <c r="O6524" s="42">
        <v>6522.0</v>
      </c>
      <c r="P6524" s="42">
        <v>1396.0</v>
      </c>
      <c r="S6524" s="42">
        <v>1396.0</v>
      </c>
    </row>
    <row r="6525">
      <c r="A6525" s="42"/>
      <c r="B6525" s="42"/>
      <c r="D6525" s="42"/>
      <c r="E6525" s="42"/>
      <c r="O6525" s="42">
        <v>6523.0</v>
      </c>
      <c r="P6525" s="42">
        <v>1137.0</v>
      </c>
      <c r="S6525" s="42">
        <v>1137.0</v>
      </c>
    </row>
    <row r="6526">
      <c r="A6526" s="42"/>
      <c r="B6526" s="42"/>
      <c r="D6526" s="42"/>
      <c r="E6526" s="42"/>
      <c r="O6526" s="42">
        <v>6524.0</v>
      </c>
      <c r="P6526" s="42">
        <v>1546.0</v>
      </c>
      <c r="S6526" s="42">
        <v>1546.0</v>
      </c>
    </row>
    <row r="6527">
      <c r="A6527" s="42"/>
      <c r="B6527" s="42"/>
      <c r="D6527" s="42"/>
      <c r="E6527" s="42"/>
      <c r="O6527" s="42">
        <v>6525.0</v>
      </c>
      <c r="P6527" s="42">
        <v>1541.0</v>
      </c>
      <c r="S6527" s="42">
        <v>1541.0</v>
      </c>
    </row>
    <row r="6528">
      <c r="A6528" s="42"/>
      <c r="B6528" s="42"/>
      <c r="D6528" s="42"/>
      <c r="E6528" s="42"/>
      <c r="O6528" s="42">
        <v>6526.0</v>
      </c>
      <c r="P6528" s="42">
        <v>1531.0</v>
      </c>
      <c r="S6528" s="42">
        <v>1531.0</v>
      </c>
    </row>
    <row r="6529">
      <c r="A6529" s="42"/>
      <c r="B6529" s="42"/>
      <c r="D6529" s="42"/>
      <c r="E6529" s="42"/>
      <c r="O6529" s="42">
        <v>6527.0</v>
      </c>
      <c r="P6529" s="42">
        <v>1494.0</v>
      </c>
      <c r="S6529" s="42">
        <v>1494.0</v>
      </c>
    </row>
    <row r="6530">
      <c r="A6530" s="42"/>
      <c r="B6530" s="42"/>
      <c r="D6530" s="42"/>
      <c r="E6530" s="42"/>
      <c r="O6530" s="42">
        <v>6528.0</v>
      </c>
      <c r="P6530" s="42">
        <v>1392.0</v>
      </c>
      <c r="S6530" s="42">
        <v>1392.0</v>
      </c>
    </row>
    <row r="6531">
      <c r="A6531" s="42"/>
      <c r="B6531" s="42"/>
      <c r="D6531" s="42"/>
      <c r="E6531" s="42"/>
      <c r="O6531" s="42">
        <v>6529.0</v>
      </c>
      <c r="P6531" s="42">
        <v>1207.0</v>
      </c>
      <c r="S6531" s="42">
        <v>1207.0</v>
      </c>
    </row>
    <row r="6532">
      <c r="A6532" s="42"/>
      <c r="B6532" s="42"/>
      <c r="D6532" s="42"/>
      <c r="E6532" s="42"/>
      <c r="O6532" s="42">
        <v>6530.0</v>
      </c>
      <c r="P6532" s="42">
        <v>1691.0</v>
      </c>
      <c r="S6532" s="42">
        <v>1691.0</v>
      </c>
    </row>
    <row r="6533">
      <c r="A6533" s="42"/>
      <c r="B6533" s="42"/>
      <c r="D6533" s="42"/>
      <c r="E6533" s="42"/>
      <c r="O6533" s="42">
        <v>6531.0</v>
      </c>
      <c r="P6533" s="42">
        <v>1271.0</v>
      </c>
      <c r="S6533" s="42">
        <v>1297.0</v>
      </c>
    </row>
    <row r="6534">
      <c r="A6534" s="42"/>
      <c r="B6534" s="42"/>
      <c r="D6534" s="42"/>
      <c r="E6534" s="42"/>
      <c r="O6534" s="42">
        <v>6532.0</v>
      </c>
      <c r="P6534" s="42">
        <v>1344.0</v>
      </c>
      <c r="S6534" s="42">
        <v>1343.0</v>
      </c>
    </row>
    <row r="6535">
      <c r="A6535" s="42"/>
      <c r="B6535" s="42"/>
      <c r="D6535" s="42"/>
      <c r="E6535" s="42"/>
      <c r="O6535" s="42">
        <v>6533.0</v>
      </c>
      <c r="P6535" s="42">
        <v>1415.0</v>
      </c>
      <c r="S6535" s="42">
        <v>1415.0</v>
      </c>
    </row>
    <row r="6536">
      <c r="A6536" s="42"/>
      <c r="B6536" s="42"/>
      <c r="D6536" s="42"/>
      <c r="E6536" s="42"/>
      <c r="O6536" s="42">
        <v>6534.0</v>
      </c>
      <c r="P6536" s="42">
        <v>1567.0</v>
      </c>
      <c r="S6536" s="42">
        <v>1567.0</v>
      </c>
    </row>
    <row r="6537">
      <c r="A6537" s="42"/>
      <c r="B6537" s="42"/>
      <c r="D6537" s="42"/>
      <c r="E6537" s="42"/>
      <c r="O6537" s="42">
        <v>6535.0</v>
      </c>
      <c r="P6537" s="42">
        <v>1403.0</v>
      </c>
      <c r="S6537" s="42">
        <v>1415.0</v>
      </c>
    </row>
    <row r="6538">
      <c r="A6538" s="42"/>
      <c r="B6538" s="42"/>
      <c r="D6538" s="42"/>
      <c r="E6538" s="42"/>
      <c r="O6538" s="42">
        <v>6536.0</v>
      </c>
      <c r="P6538" s="42">
        <v>1290.0</v>
      </c>
      <c r="S6538" s="42">
        <v>1289.0</v>
      </c>
    </row>
    <row r="6539">
      <c r="A6539" s="42"/>
      <c r="B6539" s="42"/>
      <c r="D6539" s="42"/>
      <c r="E6539" s="42"/>
      <c r="O6539" s="42">
        <v>6537.0</v>
      </c>
      <c r="P6539" s="42">
        <v>1518.0</v>
      </c>
      <c r="S6539" s="42">
        <v>1518.0</v>
      </c>
    </row>
    <row r="6540">
      <c r="A6540" s="42"/>
      <c r="B6540" s="42"/>
      <c r="D6540" s="42"/>
      <c r="E6540" s="42"/>
      <c r="O6540" s="42">
        <v>6538.0</v>
      </c>
      <c r="P6540" s="42">
        <v>1491.0</v>
      </c>
      <c r="S6540" s="42">
        <v>1491.0</v>
      </c>
    </row>
    <row r="6541">
      <c r="A6541" s="42"/>
      <c r="B6541" s="42"/>
      <c r="D6541" s="42"/>
      <c r="E6541" s="42"/>
      <c r="O6541" s="42">
        <v>6539.0</v>
      </c>
      <c r="P6541" s="42">
        <v>1485.0</v>
      </c>
      <c r="S6541" s="42">
        <v>1485.0</v>
      </c>
    </row>
    <row r="6542">
      <c r="A6542" s="42"/>
      <c r="B6542" s="42"/>
      <c r="D6542" s="42"/>
      <c r="E6542" s="42"/>
      <c r="O6542" s="42">
        <v>6540.0</v>
      </c>
      <c r="P6542" s="42">
        <v>1660.0</v>
      </c>
      <c r="S6542" s="42">
        <v>1660.0</v>
      </c>
    </row>
    <row r="6543">
      <c r="A6543" s="42"/>
      <c r="B6543" s="42"/>
      <c r="D6543" s="42"/>
      <c r="E6543" s="42"/>
      <c r="O6543" s="42">
        <v>6541.0</v>
      </c>
      <c r="P6543" s="42">
        <v>1542.0</v>
      </c>
      <c r="S6543" s="42">
        <v>1542.0</v>
      </c>
    </row>
    <row r="6544">
      <c r="A6544" s="42"/>
      <c r="B6544" s="42"/>
      <c r="D6544" s="42"/>
      <c r="E6544" s="42"/>
      <c r="O6544" s="42">
        <v>6542.0</v>
      </c>
      <c r="P6544" s="42">
        <v>1609.0</v>
      </c>
      <c r="S6544" s="42">
        <v>1609.0</v>
      </c>
    </row>
    <row r="6545">
      <c r="A6545" s="42"/>
      <c r="B6545" s="42"/>
      <c r="D6545" s="42"/>
      <c r="E6545" s="42"/>
      <c r="O6545" s="42">
        <v>6543.0</v>
      </c>
      <c r="P6545" s="42">
        <v>1384.0</v>
      </c>
      <c r="S6545" s="42">
        <v>1384.0</v>
      </c>
    </row>
    <row r="6546">
      <c r="A6546" s="42"/>
      <c r="B6546" s="42"/>
      <c r="D6546" s="42"/>
      <c r="E6546" s="42"/>
      <c r="O6546" s="42">
        <v>6544.0</v>
      </c>
      <c r="P6546" s="42">
        <v>1631.0</v>
      </c>
      <c r="S6546" s="42">
        <v>1631.0</v>
      </c>
    </row>
    <row r="6547">
      <c r="A6547" s="42"/>
      <c r="B6547" s="42"/>
      <c r="D6547" s="42"/>
      <c r="E6547" s="42"/>
      <c r="O6547" s="42">
        <v>6545.0</v>
      </c>
      <c r="P6547" s="42">
        <v>1514.0</v>
      </c>
      <c r="S6547" s="42">
        <v>1514.0</v>
      </c>
    </row>
    <row r="6548">
      <c r="A6548" s="42"/>
      <c r="B6548" s="42"/>
      <c r="D6548" s="42"/>
      <c r="E6548" s="42"/>
      <c r="O6548" s="42">
        <v>6546.0</v>
      </c>
      <c r="P6548" s="42">
        <v>1639.0</v>
      </c>
      <c r="S6548" s="42">
        <v>1639.0</v>
      </c>
    </row>
    <row r="6549">
      <c r="A6549" s="42"/>
      <c r="B6549" s="42"/>
      <c r="D6549" s="42"/>
      <c r="E6549" s="42"/>
      <c r="O6549" s="42">
        <v>6547.0</v>
      </c>
      <c r="P6549" s="42">
        <v>1617.0</v>
      </c>
      <c r="S6549" s="42">
        <v>1617.0</v>
      </c>
    </row>
    <row r="6550">
      <c r="A6550" s="42"/>
      <c r="B6550" s="42"/>
      <c r="D6550" s="42"/>
      <c r="E6550" s="42"/>
      <c r="O6550" s="42">
        <v>6548.0</v>
      </c>
      <c r="P6550" s="42">
        <v>1634.0</v>
      </c>
      <c r="S6550" s="42">
        <v>1634.0</v>
      </c>
    </row>
    <row r="6551">
      <c r="A6551" s="42"/>
      <c r="B6551" s="42"/>
      <c r="D6551" s="42"/>
      <c r="E6551" s="42"/>
      <c r="O6551" s="42">
        <v>6549.0</v>
      </c>
      <c r="P6551" s="42">
        <v>1583.0</v>
      </c>
      <c r="S6551" s="42">
        <v>1583.0</v>
      </c>
    </row>
    <row r="6552">
      <c r="A6552" s="42"/>
      <c r="B6552" s="42"/>
      <c r="D6552" s="42"/>
      <c r="E6552" s="42"/>
      <c r="O6552" s="42">
        <v>6550.0</v>
      </c>
      <c r="P6552" s="42">
        <v>1793.0</v>
      </c>
      <c r="S6552" s="42">
        <v>1793.0</v>
      </c>
    </row>
    <row r="6553">
      <c r="A6553" s="42"/>
      <c r="B6553" s="42"/>
      <c r="D6553" s="42"/>
      <c r="E6553" s="42"/>
      <c r="O6553" s="42">
        <v>6551.0</v>
      </c>
      <c r="P6553" s="42">
        <v>1873.0</v>
      </c>
      <c r="S6553" s="42">
        <v>1873.0</v>
      </c>
    </row>
    <row r="6554">
      <c r="A6554" s="42"/>
      <c r="B6554" s="42"/>
      <c r="D6554" s="42"/>
      <c r="E6554" s="42"/>
      <c r="O6554" s="42">
        <v>6552.0</v>
      </c>
      <c r="P6554" s="42">
        <v>1706.0</v>
      </c>
      <c r="S6554" s="42">
        <v>1706.0</v>
      </c>
    </row>
    <row r="6555">
      <c r="A6555" s="42"/>
      <c r="B6555" s="42"/>
      <c r="D6555" s="42"/>
      <c r="E6555" s="42"/>
      <c r="O6555" s="42">
        <v>6553.0</v>
      </c>
      <c r="P6555" s="42">
        <v>2314.0</v>
      </c>
      <c r="S6555" s="42">
        <v>2314.0</v>
      </c>
    </row>
    <row r="6556">
      <c r="A6556" s="42"/>
      <c r="B6556" s="42"/>
      <c r="D6556" s="42"/>
      <c r="E6556" s="42"/>
      <c r="O6556" s="42">
        <v>6554.0</v>
      </c>
      <c r="P6556" s="42">
        <v>2456.0</v>
      </c>
      <c r="S6556" s="42">
        <v>2456.0</v>
      </c>
    </row>
    <row r="6557">
      <c r="A6557" s="42"/>
      <c r="B6557" s="42"/>
      <c r="D6557" s="42"/>
      <c r="E6557" s="42"/>
      <c r="O6557" s="42">
        <v>6555.0</v>
      </c>
      <c r="P6557" s="42">
        <v>1777.0</v>
      </c>
      <c r="S6557" s="42">
        <v>1777.0</v>
      </c>
    </row>
    <row r="6558">
      <c r="A6558" s="42"/>
      <c r="B6558" s="42"/>
      <c r="D6558" s="42"/>
      <c r="E6558" s="42"/>
      <c r="O6558" s="42">
        <v>6556.0</v>
      </c>
      <c r="P6558" s="42">
        <v>1590.0</v>
      </c>
      <c r="S6558" s="42">
        <v>1590.0</v>
      </c>
    </row>
    <row r="6559">
      <c r="A6559" s="42"/>
      <c r="B6559" s="42"/>
      <c r="D6559" s="42"/>
      <c r="E6559" s="42"/>
      <c r="O6559" s="42">
        <v>6557.0</v>
      </c>
      <c r="P6559" s="42">
        <v>1478.0</v>
      </c>
      <c r="S6559" s="42">
        <v>1478.0</v>
      </c>
    </row>
    <row r="6560">
      <c r="A6560" s="42"/>
      <c r="B6560" s="42"/>
      <c r="D6560" s="42"/>
      <c r="E6560" s="42"/>
      <c r="O6560" s="42">
        <v>6558.0</v>
      </c>
      <c r="P6560" s="42">
        <v>1788.0</v>
      </c>
      <c r="S6560" s="42">
        <v>1788.0</v>
      </c>
    </row>
    <row r="6561">
      <c r="A6561" s="42"/>
      <c r="B6561" s="42"/>
      <c r="D6561" s="42"/>
      <c r="E6561" s="42"/>
      <c r="O6561" s="42">
        <v>6559.0</v>
      </c>
      <c r="P6561" s="42">
        <v>1333.0</v>
      </c>
      <c r="S6561" s="42">
        <v>1333.0</v>
      </c>
    </row>
    <row r="6562">
      <c r="A6562" s="42"/>
      <c r="B6562" s="42"/>
      <c r="D6562" s="42"/>
      <c r="E6562" s="42"/>
      <c r="O6562" s="42">
        <v>6560.0</v>
      </c>
      <c r="P6562" s="42">
        <v>1482.0</v>
      </c>
      <c r="S6562" s="42">
        <v>1482.0</v>
      </c>
    </row>
    <row r="6563">
      <c r="A6563" s="42"/>
      <c r="B6563" s="42"/>
      <c r="D6563" s="42"/>
      <c r="E6563" s="42"/>
      <c r="O6563" s="42">
        <v>6561.0</v>
      </c>
      <c r="P6563" s="42">
        <v>1772.0</v>
      </c>
      <c r="S6563" s="42">
        <v>1772.0</v>
      </c>
    </row>
    <row r="6564">
      <c r="A6564" s="42"/>
      <c r="B6564" s="42"/>
      <c r="D6564" s="42"/>
      <c r="E6564" s="42"/>
      <c r="O6564" s="42">
        <v>6562.0</v>
      </c>
      <c r="P6564" s="42">
        <v>1909.0</v>
      </c>
      <c r="S6564" s="42">
        <v>1909.0</v>
      </c>
    </row>
    <row r="6565">
      <c r="A6565" s="42"/>
      <c r="B6565" s="42"/>
      <c r="D6565" s="42"/>
      <c r="E6565" s="42"/>
      <c r="O6565" s="42">
        <v>6563.0</v>
      </c>
      <c r="P6565" s="42">
        <v>1556.0</v>
      </c>
      <c r="S6565" s="42">
        <v>1556.0</v>
      </c>
    </row>
    <row r="6566">
      <c r="A6566" s="42"/>
      <c r="B6566" s="42"/>
      <c r="D6566" s="42"/>
      <c r="E6566" s="42"/>
      <c r="O6566" s="42">
        <v>6564.0</v>
      </c>
      <c r="P6566" s="42">
        <v>1474.0</v>
      </c>
      <c r="S6566" s="42">
        <v>1474.0</v>
      </c>
    </row>
    <row r="6567">
      <c r="A6567" s="42"/>
      <c r="B6567" s="42"/>
      <c r="D6567" s="42"/>
      <c r="E6567" s="42"/>
      <c r="O6567" s="42">
        <v>6565.0</v>
      </c>
      <c r="P6567" s="42">
        <v>1579.0</v>
      </c>
      <c r="S6567" s="42">
        <v>1579.0</v>
      </c>
    </row>
    <row r="6568">
      <c r="A6568" s="42"/>
      <c r="B6568" s="42"/>
      <c r="D6568" s="42"/>
      <c r="E6568" s="42"/>
      <c r="O6568" s="42">
        <v>6566.0</v>
      </c>
      <c r="P6568" s="42">
        <v>1758.0</v>
      </c>
      <c r="S6568" s="42">
        <v>1758.0</v>
      </c>
    </row>
    <row r="6569">
      <c r="A6569" s="42"/>
      <c r="B6569" s="42"/>
      <c r="D6569" s="42"/>
      <c r="E6569" s="42"/>
      <c r="O6569" s="42">
        <v>6567.0</v>
      </c>
      <c r="P6569" s="42">
        <v>1522.0</v>
      </c>
      <c r="S6569" s="42">
        <v>1522.0</v>
      </c>
    </row>
    <row r="6570">
      <c r="A6570" s="42"/>
      <c r="B6570" s="42"/>
      <c r="D6570" s="42"/>
      <c r="E6570" s="42"/>
      <c r="O6570" s="42">
        <v>6568.0</v>
      </c>
      <c r="P6570" s="42">
        <v>1630.0</v>
      </c>
      <c r="S6570" s="42">
        <v>1630.0</v>
      </c>
    </row>
    <row r="6571">
      <c r="A6571" s="42"/>
      <c r="B6571" s="42"/>
      <c r="D6571" s="42"/>
      <c r="E6571" s="42"/>
      <c r="O6571" s="42">
        <v>6569.0</v>
      </c>
      <c r="P6571" s="42">
        <v>1537.0</v>
      </c>
      <c r="S6571" s="42">
        <v>1537.0</v>
      </c>
    </row>
    <row r="6572">
      <c r="A6572" s="42"/>
      <c r="B6572" s="42"/>
      <c r="D6572" s="42"/>
      <c r="E6572" s="42"/>
      <c r="O6572" s="42">
        <v>6570.0</v>
      </c>
      <c r="P6572" s="42">
        <v>1631.0</v>
      </c>
      <c r="S6572" s="42">
        <v>1631.0</v>
      </c>
    </row>
    <row r="6573">
      <c r="A6573" s="42"/>
      <c r="B6573" s="42"/>
      <c r="D6573" s="42"/>
      <c r="E6573" s="42"/>
      <c r="O6573" s="42">
        <v>6571.0</v>
      </c>
      <c r="P6573" s="42">
        <v>1646.0</v>
      </c>
      <c r="S6573" s="42">
        <v>1646.0</v>
      </c>
    </row>
    <row r="6574">
      <c r="A6574" s="42"/>
      <c r="B6574" s="42"/>
      <c r="D6574" s="42"/>
      <c r="E6574" s="42"/>
      <c r="O6574" s="42">
        <v>6572.0</v>
      </c>
      <c r="P6574" s="42">
        <v>1144.0</v>
      </c>
      <c r="S6574" s="42">
        <v>1170.0</v>
      </c>
    </row>
    <row r="6575">
      <c r="A6575" s="42"/>
      <c r="B6575" s="42"/>
      <c r="D6575" s="42"/>
      <c r="E6575" s="42"/>
      <c r="O6575" s="42">
        <v>6573.0</v>
      </c>
      <c r="P6575" s="42">
        <v>1041.0</v>
      </c>
      <c r="S6575" s="42">
        <v>1040.0</v>
      </c>
    </row>
    <row r="6576">
      <c r="A6576" s="42"/>
      <c r="B6576" s="42"/>
      <c r="D6576" s="42"/>
      <c r="E6576" s="42"/>
      <c r="O6576" s="42">
        <v>6574.0</v>
      </c>
      <c r="P6576" s="42">
        <v>1429.0</v>
      </c>
      <c r="S6576" s="42">
        <v>1429.0</v>
      </c>
    </row>
    <row r="6577">
      <c r="A6577" s="42"/>
      <c r="B6577" s="42"/>
      <c r="D6577" s="42"/>
      <c r="E6577" s="42"/>
      <c r="O6577" s="42">
        <v>6575.0</v>
      </c>
      <c r="P6577" s="42">
        <v>1297.0</v>
      </c>
      <c r="S6577" s="42">
        <v>1551.0</v>
      </c>
    </row>
    <row r="6578">
      <c r="A6578" s="42"/>
      <c r="B6578" s="42"/>
      <c r="D6578" s="42"/>
      <c r="E6578" s="42"/>
      <c r="O6578" s="42">
        <v>6576.0</v>
      </c>
      <c r="P6578" s="42">
        <v>797.0</v>
      </c>
      <c r="S6578" s="42">
        <v>794.0</v>
      </c>
    </row>
    <row r="6579">
      <c r="A6579" s="42"/>
      <c r="B6579" s="42"/>
      <c r="D6579" s="42"/>
      <c r="E6579" s="42"/>
      <c r="O6579" s="42">
        <v>6577.0</v>
      </c>
      <c r="P6579" s="42">
        <v>915.0</v>
      </c>
      <c r="S6579" s="42">
        <v>936.0</v>
      </c>
    </row>
    <row r="6580">
      <c r="A6580" s="42"/>
      <c r="B6580" s="42"/>
      <c r="D6580" s="42"/>
      <c r="E6580" s="42"/>
      <c r="O6580" s="42">
        <v>6578.0</v>
      </c>
      <c r="P6580" s="42">
        <v>1241.0</v>
      </c>
      <c r="S6580" s="42">
        <v>1441.0</v>
      </c>
    </row>
    <row r="6581">
      <c r="A6581" s="42"/>
      <c r="B6581" s="42"/>
      <c r="D6581" s="42"/>
      <c r="E6581" s="42"/>
      <c r="O6581" s="42">
        <v>6579.0</v>
      </c>
      <c r="P6581" s="42">
        <v>1070.0</v>
      </c>
      <c r="S6581" s="42">
        <v>1257.0</v>
      </c>
    </row>
    <row r="6582">
      <c r="A6582" s="42"/>
      <c r="B6582" s="42"/>
      <c r="D6582" s="42"/>
      <c r="E6582" s="42"/>
      <c r="O6582" s="42">
        <v>6580.0</v>
      </c>
      <c r="P6582" s="42">
        <v>948.0</v>
      </c>
      <c r="S6582" s="42">
        <v>944.0</v>
      </c>
    </row>
    <row r="6583">
      <c r="A6583" s="42"/>
      <c r="B6583" s="42"/>
      <c r="D6583" s="42"/>
      <c r="E6583" s="42"/>
      <c r="O6583" s="42">
        <v>6581.0</v>
      </c>
      <c r="P6583" s="42">
        <v>1304.0</v>
      </c>
      <c r="S6583" s="42">
        <v>1386.0</v>
      </c>
    </row>
    <row r="6584">
      <c r="A6584" s="42"/>
      <c r="B6584" s="42"/>
      <c r="D6584" s="42"/>
      <c r="E6584" s="42"/>
      <c r="O6584" s="42">
        <v>6582.0</v>
      </c>
      <c r="P6584" s="42">
        <v>1034.0</v>
      </c>
      <c r="S6584" s="42">
        <v>1100.0</v>
      </c>
    </row>
    <row r="6585">
      <c r="A6585" s="42"/>
      <c r="B6585" s="42"/>
      <c r="D6585" s="42"/>
      <c r="E6585" s="42"/>
      <c r="O6585" s="42">
        <v>6583.0</v>
      </c>
      <c r="P6585" s="42">
        <v>950.0</v>
      </c>
      <c r="S6585" s="42">
        <v>948.0</v>
      </c>
    </row>
    <row r="6586">
      <c r="A6586" s="42"/>
      <c r="B6586" s="42"/>
      <c r="D6586" s="42"/>
      <c r="E6586" s="42"/>
      <c r="O6586" s="42">
        <v>6584.0</v>
      </c>
      <c r="P6586" s="42">
        <v>1147.0</v>
      </c>
      <c r="S6586" s="42">
        <v>1147.0</v>
      </c>
    </row>
    <row r="6587">
      <c r="A6587" s="42"/>
      <c r="B6587" s="42"/>
      <c r="D6587" s="42"/>
      <c r="E6587" s="42"/>
      <c r="O6587" s="42">
        <v>6585.0</v>
      </c>
      <c r="P6587" s="42">
        <v>1462.0</v>
      </c>
      <c r="S6587" s="42">
        <v>1462.0</v>
      </c>
    </row>
    <row r="6588">
      <c r="A6588" s="42"/>
      <c r="B6588" s="42"/>
      <c r="D6588" s="42"/>
      <c r="E6588" s="42"/>
      <c r="O6588" s="42">
        <v>6586.0</v>
      </c>
      <c r="P6588" s="42">
        <v>1229.0</v>
      </c>
      <c r="S6588" s="42">
        <v>1457.0</v>
      </c>
    </row>
    <row r="6589">
      <c r="A6589" s="42"/>
      <c r="B6589" s="42"/>
      <c r="D6589" s="42"/>
      <c r="E6589" s="42"/>
      <c r="O6589" s="42">
        <v>6587.0</v>
      </c>
      <c r="P6589" s="42">
        <v>557.0</v>
      </c>
      <c r="S6589" s="42">
        <v>554.0</v>
      </c>
    </row>
    <row r="6590">
      <c r="A6590" s="42"/>
      <c r="B6590" s="42"/>
      <c r="D6590" s="42"/>
      <c r="E6590" s="42"/>
      <c r="O6590" s="42">
        <v>6588.0</v>
      </c>
      <c r="P6590" s="42">
        <v>482.0</v>
      </c>
      <c r="S6590" s="42">
        <v>491.0</v>
      </c>
    </row>
    <row r="6591">
      <c r="A6591" s="42"/>
      <c r="B6591" s="42"/>
      <c r="D6591" s="42"/>
      <c r="E6591" s="42"/>
      <c r="O6591" s="42">
        <v>6589.0</v>
      </c>
      <c r="P6591" s="42">
        <v>491.0</v>
      </c>
      <c r="S6591" s="42">
        <v>491.0</v>
      </c>
    </row>
    <row r="6592">
      <c r="A6592" s="42"/>
      <c r="B6592" s="42"/>
      <c r="D6592" s="42"/>
      <c r="E6592" s="42"/>
      <c r="O6592" s="42">
        <v>6590.0</v>
      </c>
      <c r="P6592" s="42">
        <v>410.0</v>
      </c>
      <c r="S6592" s="42">
        <v>410.0</v>
      </c>
    </row>
    <row r="6593">
      <c r="A6593" s="42"/>
      <c r="B6593" s="42"/>
      <c r="D6593" s="42"/>
      <c r="E6593" s="42"/>
      <c r="O6593" s="42">
        <v>6591.0</v>
      </c>
      <c r="P6593" s="42">
        <v>315.0</v>
      </c>
      <c r="S6593" s="42">
        <v>315.0</v>
      </c>
    </row>
    <row r="6594">
      <c r="A6594" s="42"/>
      <c r="B6594" s="42"/>
      <c r="D6594" s="42"/>
      <c r="E6594" s="42"/>
      <c r="O6594" s="42">
        <v>6592.0</v>
      </c>
      <c r="P6594" s="42">
        <v>563.0</v>
      </c>
      <c r="S6594" s="42">
        <v>563.0</v>
      </c>
    </row>
    <row r="6595">
      <c r="A6595" s="42"/>
      <c r="B6595" s="42"/>
      <c r="D6595" s="42"/>
      <c r="E6595" s="42"/>
      <c r="O6595" s="42">
        <v>6593.0</v>
      </c>
      <c r="P6595" s="42">
        <v>352.0</v>
      </c>
      <c r="S6595" s="42">
        <v>352.0</v>
      </c>
    </row>
    <row r="6596">
      <c r="A6596" s="42"/>
      <c r="B6596" s="42"/>
      <c r="D6596" s="42"/>
      <c r="E6596" s="42"/>
      <c r="O6596" s="42">
        <v>6594.0</v>
      </c>
      <c r="P6596" s="42">
        <v>329.0</v>
      </c>
      <c r="S6596" s="42">
        <v>329.0</v>
      </c>
    </row>
    <row r="6597">
      <c r="A6597" s="42"/>
      <c r="B6597" s="42"/>
      <c r="D6597" s="42"/>
      <c r="E6597" s="42"/>
      <c r="O6597" s="42">
        <v>6595.0</v>
      </c>
      <c r="P6597" s="42">
        <v>416.0</v>
      </c>
      <c r="S6597" s="42">
        <v>416.0</v>
      </c>
    </row>
    <row r="6598">
      <c r="A6598" s="42"/>
      <c r="B6598" s="42"/>
      <c r="D6598" s="42"/>
      <c r="E6598" s="42"/>
      <c r="O6598" s="42">
        <v>6596.0</v>
      </c>
      <c r="P6598" s="42">
        <v>509.0</v>
      </c>
      <c r="S6598" s="42">
        <v>509.0</v>
      </c>
    </row>
    <row r="6599">
      <c r="A6599" s="42"/>
      <c r="B6599" s="42"/>
      <c r="D6599" s="42"/>
      <c r="E6599" s="42"/>
      <c r="O6599" s="42">
        <v>6597.0</v>
      </c>
      <c r="P6599" s="42">
        <v>592.0</v>
      </c>
      <c r="S6599" s="42">
        <v>592.0</v>
      </c>
    </row>
    <row r="6600">
      <c r="A6600" s="42"/>
      <c r="B6600" s="42"/>
      <c r="D6600" s="42"/>
      <c r="E6600" s="42"/>
      <c r="O6600" s="42">
        <v>6598.0</v>
      </c>
      <c r="P6600" s="42">
        <v>1004.0</v>
      </c>
      <c r="S6600" s="42">
        <v>1046.0</v>
      </c>
    </row>
    <row r="6601">
      <c r="A6601" s="42"/>
      <c r="B6601" s="42"/>
      <c r="D6601" s="42"/>
      <c r="E6601" s="42"/>
      <c r="O6601" s="42">
        <v>6599.0</v>
      </c>
      <c r="P6601" s="42">
        <v>655.0</v>
      </c>
      <c r="S6601" s="42">
        <v>654.0</v>
      </c>
    </row>
    <row r="6602">
      <c r="A6602" s="42"/>
      <c r="B6602" s="42"/>
      <c r="D6602" s="42"/>
      <c r="E6602" s="42"/>
      <c r="O6602" s="42">
        <v>6600.0</v>
      </c>
      <c r="P6602" s="42">
        <v>985.0</v>
      </c>
      <c r="S6602" s="42">
        <v>985.0</v>
      </c>
    </row>
    <row r="6603">
      <c r="A6603" s="42"/>
      <c r="B6603" s="42"/>
      <c r="D6603" s="42"/>
      <c r="E6603" s="42"/>
      <c r="O6603" s="42">
        <v>6601.0</v>
      </c>
      <c r="P6603" s="42">
        <v>846.0</v>
      </c>
      <c r="S6603" s="42">
        <v>846.0</v>
      </c>
    </row>
    <row r="6604">
      <c r="A6604" s="42"/>
      <c r="B6604" s="42"/>
      <c r="D6604" s="42"/>
      <c r="E6604" s="42"/>
      <c r="O6604" s="42">
        <v>6602.0</v>
      </c>
      <c r="P6604" s="42">
        <v>972.0</v>
      </c>
      <c r="S6604" s="42">
        <v>1048.0</v>
      </c>
    </row>
    <row r="6605">
      <c r="A6605" s="42"/>
      <c r="B6605" s="42"/>
      <c r="D6605" s="42"/>
      <c r="E6605" s="42"/>
      <c r="O6605" s="42">
        <v>6603.0</v>
      </c>
      <c r="P6605" s="42">
        <v>950.0</v>
      </c>
      <c r="S6605" s="42">
        <v>949.0</v>
      </c>
    </row>
    <row r="6606">
      <c r="A6606" s="42"/>
      <c r="B6606" s="42"/>
      <c r="D6606" s="42"/>
      <c r="E6606" s="42"/>
      <c r="O6606" s="42">
        <v>6604.0</v>
      </c>
      <c r="P6606" s="42">
        <v>1285.0</v>
      </c>
      <c r="S6606" s="42">
        <v>1349.0</v>
      </c>
    </row>
    <row r="6607">
      <c r="A6607" s="42"/>
      <c r="B6607" s="42"/>
      <c r="D6607" s="42"/>
      <c r="E6607" s="42"/>
      <c r="O6607" s="42">
        <v>6605.0</v>
      </c>
      <c r="P6607" s="42">
        <v>848.0</v>
      </c>
      <c r="S6607" s="42">
        <v>847.0</v>
      </c>
    </row>
    <row r="6608">
      <c r="A6608" s="42"/>
      <c r="B6608" s="42"/>
      <c r="D6608" s="42"/>
      <c r="E6608" s="42"/>
      <c r="O6608" s="42">
        <v>6606.0</v>
      </c>
      <c r="P6608" s="42">
        <v>1381.0</v>
      </c>
      <c r="S6608" s="42">
        <v>1503.0</v>
      </c>
    </row>
    <row r="6609">
      <c r="A6609" s="42"/>
      <c r="B6609" s="42"/>
      <c r="D6609" s="42"/>
      <c r="E6609" s="42"/>
      <c r="O6609" s="42">
        <v>6607.0</v>
      </c>
      <c r="P6609" s="42">
        <v>1199.0</v>
      </c>
      <c r="S6609" s="42">
        <v>1197.0</v>
      </c>
    </row>
    <row r="6610">
      <c r="A6610" s="42"/>
      <c r="B6610" s="42"/>
      <c r="D6610" s="42"/>
      <c r="E6610" s="42"/>
      <c r="O6610" s="42">
        <v>6608.0</v>
      </c>
      <c r="P6610" s="42">
        <v>1380.0</v>
      </c>
      <c r="S6610" s="42">
        <v>1486.0</v>
      </c>
    </row>
    <row r="6611">
      <c r="A6611" s="42"/>
      <c r="B6611" s="42"/>
      <c r="D6611" s="42"/>
      <c r="E6611" s="42"/>
      <c r="O6611" s="42">
        <v>6609.0</v>
      </c>
      <c r="P6611" s="42">
        <v>1083.0</v>
      </c>
      <c r="S6611" s="42">
        <v>1209.0</v>
      </c>
    </row>
    <row r="6612">
      <c r="A6612" s="42"/>
      <c r="B6612" s="42"/>
      <c r="D6612" s="42"/>
      <c r="E6612" s="42"/>
      <c r="O6612" s="42">
        <v>6610.0</v>
      </c>
      <c r="P6612" s="42">
        <v>1224.0</v>
      </c>
      <c r="S6612" s="42">
        <v>1223.0</v>
      </c>
    </row>
    <row r="6613">
      <c r="A6613" s="42"/>
      <c r="B6613" s="42"/>
      <c r="D6613" s="42"/>
      <c r="E6613" s="42"/>
      <c r="O6613" s="42">
        <v>6611.0</v>
      </c>
      <c r="P6613" s="42">
        <v>1403.0</v>
      </c>
      <c r="S6613" s="42">
        <v>1403.0</v>
      </c>
    </row>
    <row r="6614">
      <c r="A6614" s="42"/>
      <c r="B6614" s="42"/>
      <c r="D6614" s="42"/>
      <c r="E6614" s="42"/>
      <c r="O6614" s="42">
        <v>6612.0</v>
      </c>
      <c r="P6614" s="42">
        <v>1132.0</v>
      </c>
      <c r="S6614" s="42">
        <v>1160.0</v>
      </c>
    </row>
    <row r="6615">
      <c r="A6615" s="42"/>
      <c r="B6615" s="42"/>
      <c r="D6615" s="42"/>
      <c r="E6615" s="42"/>
      <c r="O6615" s="42">
        <v>6613.0</v>
      </c>
      <c r="P6615" s="42">
        <v>697.0</v>
      </c>
      <c r="S6615" s="42">
        <v>696.0</v>
      </c>
    </row>
    <row r="6616">
      <c r="A6616" s="42"/>
      <c r="B6616" s="42"/>
      <c r="D6616" s="42"/>
      <c r="E6616" s="42"/>
      <c r="O6616" s="42">
        <v>6614.0</v>
      </c>
      <c r="P6616" s="42">
        <v>680.0</v>
      </c>
      <c r="S6616" s="42">
        <v>680.0</v>
      </c>
    </row>
    <row r="6617">
      <c r="A6617" s="42"/>
      <c r="B6617" s="42"/>
      <c r="D6617" s="42"/>
      <c r="E6617" s="42"/>
      <c r="O6617" s="42">
        <v>6615.0</v>
      </c>
      <c r="P6617" s="42">
        <v>976.0</v>
      </c>
      <c r="S6617" s="42">
        <v>1294.0</v>
      </c>
    </row>
    <row r="6618">
      <c r="A6618" s="42"/>
      <c r="B6618" s="42"/>
      <c r="D6618" s="42"/>
      <c r="E6618" s="42"/>
      <c r="O6618" s="42">
        <v>6616.0</v>
      </c>
      <c r="P6618" s="42">
        <v>1067.0</v>
      </c>
      <c r="S6618" s="42">
        <v>1062.0</v>
      </c>
    </row>
    <row r="6619">
      <c r="A6619" s="42"/>
      <c r="B6619" s="42"/>
      <c r="D6619" s="42"/>
      <c r="E6619" s="42"/>
      <c r="O6619" s="42">
        <v>6617.0</v>
      </c>
      <c r="P6619" s="42">
        <v>1053.0</v>
      </c>
      <c r="S6619" s="42">
        <v>1093.0</v>
      </c>
    </row>
    <row r="6620">
      <c r="A6620" s="42"/>
      <c r="B6620" s="42"/>
      <c r="D6620" s="42"/>
      <c r="E6620" s="42"/>
      <c r="O6620" s="42">
        <v>6618.0</v>
      </c>
      <c r="P6620" s="42">
        <v>1115.0</v>
      </c>
      <c r="S6620" s="42">
        <v>1114.0</v>
      </c>
    </row>
    <row r="6621">
      <c r="A6621" s="42"/>
      <c r="B6621" s="42"/>
      <c r="D6621" s="42"/>
      <c r="E6621" s="42"/>
      <c r="O6621" s="42">
        <v>6619.0</v>
      </c>
      <c r="P6621" s="42">
        <v>835.0</v>
      </c>
      <c r="S6621" s="42">
        <v>879.0</v>
      </c>
    </row>
    <row r="6622">
      <c r="A6622" s="42"/>
      <c r="B6622" s="42"/>
      <c r="D6622" s="42"/>
      <c r="E6622" s="42"/>
      <c r="O6622" s="42">
        <v>6620.0</v>
      </c>
      <c r="P6622" s="42">
        <v>1023.0</v>
      </c>
      <c r="S6622" s="42">
        <v>1022.0</v>
      </c>
    </row>
    <row r="6623">
      <c r="A6623" s="42"/>
      <c r="B6623" s="42"/>
      <c r="D6623" s="42"/>
      <c r="E6623" s="42"/>
      <c r="O6623" s="42">
        <v>6621.0</v>
      </c>
      <c r="P6623" s="42">
        <v>828.0</v>
      </c>
      <c r="S6623" s="42">
        <v>828.0</v>
      </c>
    </row>
    <row r="6624">
      <c r="A6624" s="42"/>
      <c r="B6624" s="42"/>
      <c r="D6624" s="42"/>
      <c r="E6624" s="42"/>
      <c r="O6624" s="42">
        <v>6622.0</v>
      </c>
      <c r="P6624" s="42">
        <v>1125.0</v>
      </c>
      <c r="S6624" s="42">
        <v>1225.0</v>
      </c>
    </row>
    <row r="6625">
      <c r="A6625" s="42"/>
      <c r="B6625" s="42"/>
      <c r="D6625" s="42"/>
      <c r="E6625" s="42"/>
      <c r="O6625" s="42">
        <v>6623.0</v>
      </c>
      <c r="P6625" s="42">
        <v>901.0</v>
      </c>
      <c r="S6625" s="42">
        <v>899.0</v>
      </c>
    </row>
    <row r="6626">
      <c r="A6626" s="42"/>
      <c r="B6626" s="42"/>
      <c r="D6626" s="42"/>
      <c r="E6626" s="42"/>
      <c r="O6626" s="42">
        <v>6624.0</v>
      </c>
      <c r="P6626" s="42">
        <v>1093.0</v>
      </c>
      <c r="S6626" s="42">
        <v>1161.0</v>
      </c>
    </row>
    <row r="6627">
      <c r="A6627" s="42"/>
      <c r="B6627" s="42"/>
      <c r="D6627" s="42"/>
      <c r="E6627" s="42"/>
      <c r="O6627" s="42">
        <v>6625.0</v>
      </c>
      <c r="P6627" s="42">
        <v>866.0</v>
      </c>
      <c r="S6627" s="42">
        <v>864.0</v>
      </c>
    </row>
    <row r="6628">
      <c r="A6628" s="42"/>
      <c r="B6628" s="42"/>
      <c r="D6628" s="42"/>
      <c r="E6628" s="42"/>
      <c r="O6628" s="42">
        <v>6626.0</v>
      </c>
      <c r="P6628" s="42">
        <v>1016.0</v>
      </c>
      <c r="S6628" s="42">
        <v>1056.0</v>
      </c>
    </row>
    <row r="6629">
      <c r="A6629" s="42"/>
      <c r="B6629" s="42"/>
      <c r="D6629" s="42"/>
      <c r="E6629" s="42"/>
      <c r="O6629" s="42">
        <v>6627.0</v>
      </c>
      <c r="P6629" s="42">
        <v>846.0</v>
      </c>
      <c r="S6629" s="42">
        <v>845.0</v>
      </c>
    </row>
    <row r="6630">
      <c r="A6630" s="42"/>
      <c r="B6630" s="42"/>
      <c r="D6630" s="42"/>
      <c r="E6630" s="42"/>
      <c r="O6630" s="42">
        <v>6628.0</v>
      </c>
      <c r="P6630" s="42">
        <v>1393.0</v>
      </c>
      <c r="S6630" s="42">
        <v>1475.0</v>
      </c>
    </row>
    <row r="6631">
      <c r="A6631" s="42"/>
      <c r="B6631" s="42"/>
      <c r="D6631" s="42"/>
      <c r="E6631" s="42"/>
      <c r="O6631" s="42">
        <v>6629.0</v>
      </c>
      <c r="P6631" s="42">
        <v>834.0</v>
      </c>
      <c r="S6631" s="42">
        <v>832.0</v>
      </c>
    </row>
    <row r="6632">
      <c r="A6632" s="42"/>
      <c r="B6632" s="42"/>
      <c r="D6632" s="42"/>
      <c r="E6632" s="42"/>
      <c r="O6632" s="42">
        <v>6630.0</v>
      </c>
      <c r="P6632" s="42">
        <v>1089.0</v>
      </c>
      <c r="S6632" s="42">
        <v>1125.0</v>
      </c>
    </row>
    <row r="6633">
      <c r="A6633" s="42"/>
      <c r="B6633" s="42"/>
      <c r="D6633" s="42"/>
      <c r="E6633" s="42"/>
      <c r="O6633" s="42">
        <v>6631.0</v>
      </c>
      <c r="P6633" s="42">
        <v>724.0</v>
      </c>
      <c r="S6633" s="42">
        <v>723.0</v>
      </c>
    </row>
    <row r="6634">
      <c r="A6634" s="42"/>
      <c r="B6634" s="42"/>
      <c r="D6634" s="42"/>
      <c r="E6634" s="42"/>
      <c r="O6634" s="42">
        <v>6632.0</v>
      </c>
      <c r="P6634" s="42">
        <v>1267.0</v>
      </c>
      <c r="S6634" s="42">
        <v>1337.0</v>
      </c>
    </row>
    <row r="6635">
      <c r="A6635" s="42"/>
      <c r="B6635" s="42"/>
      <c r="D6635" s="42"/>
      <c r="E6635" s="42"/>
      <c r="O6635" s="42">
        <v>6633.0</v>
      </c>
      <c r="P6635" s="42">
        <v>464.0</v>
      </c>
      <c r="S6635" s="42">
        <v>463.0</v>
      </c>
    </row>
    <row r="6636">
      <c r="A6636" s="42"/>
      <c r="B6636" s="42"/>
      <c r="D6636" s="42"/>
      <c r="E6636" s="42"/>
      <c r="O6636" s="42">
        <v>6634.0</v>
      </c>
      <c r="P6636" s="42">
        <v>651.0</v>
      </c>
      <c r="S6636" s="42">
        <v>651.0</v>
      </c>
    </row>
    <row r="6637">
      <c r="A6637" s="42"/>
      <c r="B6637" s="42"/>
      <c r="D6637" s="42"/>
      <c r="E6637" s="42"/>
      <c r="O6637" s="42">
        <v>6635.0</v>
      </c>
      <c r="P6637" s="42">
        <v>580.0</v>
      </c>
      <c r="S6637" s="42">
        <v>580.0</v>
      </c>
    </row>
    <row r="6638">
      <c r="A6638" s="42"/>
      <c r="B6638" s="42"/>
      <c r="D6638" s="42"/>
      <c r="E6638" s="42"/>
      <c r="O6638" s="42">
        <v>6636.0</v>
      </c>
      <c r="P6638" s="42">
        <v>718.0</v>
      </c>
      <c r="S6638" s="42">
        <v>818.0</v>
      </c>
    </row>
    <row r="6639">
      <c r="A6639" s="42"/>
      <c r="B6639" s="42"/>
      <c r="D6639" s="42"/>
      <c r="E6639" s="42"/>
      <c r="O6639" s="42">
        <v>6637.0</v>
      </c>
      <c r="P6639" s="42">
        <v>436.0</v>
      </c>
      <c r="S6639" s="42">
        <v>434.0</v>
      </c>
    </row>
    <row r="6640">
      <c r="A6640" s="42"/>
      <c r="B6640" s="42"/>
      <c r="D6640" s="42"/>
      <c r="E6640" s="42"/>
      <c r="O6640" s="42">
        <v>6638.0</v>
      </c>
      <c r="P6640" s="42">
        <v>766.0</v>
      </c>
      <c r="S6640" s="42">
        <v>918.0</v>
      </c>
    </row>
    <row r="6641">
      <c r="A6641" s="42"/>
      <c r="B6641" s="42"/>
      <c r="D6641" s="42"/>
      <c r="E6641" s="42"/>
      <c r="O6641" s="42">
        <v>6639.0</v>
      </c>
      <c r="P6641" s="42">
        <v>741.0</v>
      </c>
      <c r="S6641" s="42">
        <v>739.0</v>
      </c>
    </row>
    <row r="6642">
      <c r="A6642" s="42"/>
      <c r="B6642" s="42"/>
      <c r="D6642" s="42"/>
      <c r="E6642" s="42"/>
      <c r="O6642" s="42">
        <v>6640.0</v>
      </c>
      <c r="P6642" s="42">
        <v>931.0</v>
      </c>
      <c r="S6642" s="42">
        <v>989.0</v>
      </c>
    </row>
    <row r="6643">
      <c r="A6643" s="42"/>
      <c r="B6643" s="42"/>
      <c r="D6643" s="42"/>
      <c r="E6643" s="42"/>
      <c r="O6643" s="42">
        <v>6641.0</v>
      </c>
      <c r="P6643" s="42">
        <v>853.0</v>
      </c>
      <c r="S6643" s="42">
        <v>852.0</v>
      </c>
    </row>
    <row r="6644">
      <c r="A6644" s="42"/>
      <c r="B6644" s="42"/>
      <c r="D6644" s="42"/>
      <c r="E6644" s="42"/>
      <c r="O6644" s="42">
        <v>6642.0</v>
      </c>
      <c r="P6644" s="42">
        <v>1109.0</v>
      </c>
      <c r="S6644" s="42">
        <v>1179.0</v>
      </c>
    </row>
    <row r="6645">
      <c r="A6645" s="42"/>
      <c r="B6645" s="42"/>
      <c r="D6645" s="42"/>
      <c r="E6645" s="42"/>
      <c r="O6645" s="42">
        <v>6643.0</v>
      </c>
      <c r="P6645" s="42">
        <v>1007.0</v>
      </c>
      <c r="S6645" s="42">
        <v>1006.0</v>
      </c>
    </row>
    <row r="6646">
      <c r="A6646" s="42"/>
      <c r="B6646" s="42"/>
      <c r="D6646" s="42"/>
      <c r="E6646" s="42"/>
      <c r="O6646" s="42">
        <v>6644.0</v>
      </c>
      <c r="P6646" s="42">
        <v>1397.0</v>
      </c>
      <c r="S6646" s="42">
        <v>1523.0</v>
      </c>
    </row>
    <row r="6647">
      <c r="A6647" s="42"/>
      <c r="B6647" s="42"/>
      <c r="D6647" s="42"/>
      <c r="E6647" s="42"/>
      <c r="O6647" s="42">
        <v>6645.0</v>
      </c>
      <c r="P6647" s="42">
        <v>1145.0</v>
      </c>
      <c r="S6647" s="42">
        <v>1143.0</v>
      </c>
    </row>
    <row r="6648">
      <c r="A6648" s="42"/>
      <c r="B6648" s="42"/>
      <c r="D6648" s="42"/>
      <c r="E6648" s="42"/>
      <c r="O6648" s="42">
        <v>6646.0</v>
      </c>
      <c r="P6648" s="42">
        <v>1412.0</v>
      </c>
      <c r="S6648" s="42">
        <v>1412.0</v>
      </c>
    </row>
    <row r="6649">
      <c r="A6649" s="42"/>
      <c r="B6649" s="42"/>
      <c r="D6649" s="42"/>
      <c r="E6649" s="42"/>
      <c r="O6649" s="42">
        <v>6647.0</v>
      </c>
      <c r="P6649" s="42">
        <v>1393.0</v>
      </c>
      <c r="S6649" s="42">
        <v>1393.0</v>
      </c>
    </row>
    <row r="6650">
      <c r="A6650" s="42"/>
      <c r="B6650" s="42"/>
      <c r="D6650" s="42"/>
      <c r="E6650" s="42"/>
      <c r="O6650" s="42">
        <v>6648.0</v>
      </c>
      <c r="P6650" s="42">
        <v>1984.0</v>
      </c>
      <c r="S6650" s="42">
        <v>1984.0</v>
      </c>
    </row>
    <row r="6651">
      <c r="A6651" s="42"/>
      <c r="B6651" s="42"/>
      <c r="D6651" s="42"/>
      <c r="E6651" s="42"/>
      <c r="O6651" s="42">
        <v>6649.0</v>
      </c>
      <c r="P6651" s="42">
        <v>1823.0</v>
      </c>
      <c r="S6651" s="42">
        <v>1823.0</v>
      </c>
    </row>
    <row r="6652">
      <c r="A6652" s="42"/>
      <c r="B6652" s="42"/>
      <c r="D6652" s="42"/>
      <c r="E6652" s="42"/>
      <c r="O6652" s="42">
        <v>6650.0</v>
      </c>
      <c r="P6652" s="42">
        <v>1792.0</v>
      </c>
      <c r="S6652" s="42">
        <v>1792.0</v>
      </c>
    </row>
    <row r="6653">
      <c r="A6653" s="42"/>
      <c r="B6653" s="42"/>
      <c r="D6653" s="42"/>
      <c r="E6653" s="42"/>
      <c r="O6653" s="42">
        <v>6651.0</v>
      </c>
      <c r="P6653" s="42">
        <v>1486.0</v>
      </c>
      <c r="S6653" s="42">
        <v>1486.0</v>
      </c>
    </row>
    <row r="6654">
      <c r="A6654" s="42"/>
      <c r="B6654" s="42"/>
      <c r="D6654" s="42"/>
      <c r="E6654" s="42"/>
      <c r="O6654" s="42">
        <v>6652.0</v>
      </c>
      <c r="P6654" s="42">
        <v>2058.0</v>
      </c>
      <c r="S6654" s="42">
        <v>2058.0</v>
      </c>
    </row>
    <row r="6655">
      <c r="A6655" s="42"/>
      <c r="B6655" s="42"/>
      <c r="D6655" s="42"/>
      <c r="E6655" s="42"/>
      <c r="O6655" s="42">
        <v>6653.0</v>
      </c>
      <c r="P6655" s="42">
        <v>1447.0</v>
      </c>
      <c r="S6655" s="42">
        <v>1447.0</v>
      </c>
    </row>
    <row r="6656">
      <c r="A6656" s="42"/>
      <c r="B6656" s="42"/>
      <c r="D6656" s="42"/>
      <c r="E6656" s="42"/>
      <c r="O6656" s="42">
        <v>6654.0</v>
      </c>
      <c r="P6656" s="42">
        <v>1739.0</v>
      </c>
      <c r="S6656" s="42">
        <v>1739.0</v>
      </c>
    </row>
    <row r="6657">
      <c r="A6657" s="42"/>
      <c r="B6657" s="42"/>
      <c r="D6657" s="42"/>
      <c r="E6657" s="42"/>
      <c r="O6657" s="42">
        <v>6655.0</v>
      </c>
      <c r="P6657" s="42">
        <v>1652.0</v>
      </c>
      <c r="S6657" s="42">
        <v>1652.0</v>
      </c>
    </row>
    <row r="6658">
      <c r="A6658" s="42"/>
      <c r="B6658" s="42"/>
      <c r="D6658" s="42"/>
      <c r="E6658" s="42"/>
      <c r="O6658" s="42">
        <v>6656.0</v>
      </c>
      <c r="P6658" s="42">
        <v>1619.0</v>
      </c>
      <c r="S6658" s="42">
        <v>1619.0</v>
      </c>
    </row>
    <row r="6659">
      <c r="A6659" s="42"/>
      <c r="B6659" s="42"/>
      <c r="D6659" s="42"/>
      <c r="E6659" s="42"/>
      <c r="O6659" s="42">
        <v>6657.0</v>
      </c>
      <c r="P6659" s="42">
        <v>1326.0</v>
      </c>
      <c r="S6659" s="42">
        <v>1326.0</v>
      </c>
    </row>
    <row r="6660">
      <c r="A6660" s="42"/>
      <c r="B6660" s="42"/>
      <c r="D6660" s="42"/>
      <c r="E6660" s="42"/>
      <c r="O6660" s="42">
        <v>6658.0</v>
      </c>
      <c r="P6660" s="42">
        <v>1654.0</v>
      </c>
      <c r="S6660" s="42">
        <v>1654.0</v>
      </c>
    </row>
    <row r="6661">
      <c r="A6661" s="42"/>
      <c r="B6661" s="42"/>
      <c r="D6661" s="42"/>
      <c r="E6661" s="42"/>
      <c r="O6661" s="42">
        <v>6659.0</v>
      </c>
      <c r="P6661" s="42">
        <v>1309.0</v>
      </c>
      <c r="S6661" s="42">
        <v>1309.0</v>
      </c>
    </row>
    <row r="6662">
      <c r="A6662" s="42"/>
      <c r="B6662" s="42"/>
      <c r="D6662" s="42"/>
      <c r="E6662" s="42"/>
      <c r="O6662" s="42">
        <v>6660.0</v>
      </c>
      <c r="P6662" s="42">
        <v>1069.0</v>
      </c>
      <c r="S6662" s="42">
        <v>1109.0</v>
      </c>
    </row>
    <row r="6663">
      <c r="A6663" s="42"/>
      <c r="B6663" s="42"/>
      <c r="D6663" s="42"/>
      <c r="E6663" s="42"/>
      <c r="O6663" s="42">
        <v>6661.0</v>
      </c>
      <c r="P6663" s="42">
        <v>1005.0</v>
      </c>
      <c r="S6663" s="42">
        <v>1004.0</v>
      </c>
    </row>
    <row r="6664">
      <c r="A6664" s="42"/>
      <c r="B6664" s="42"/>
      <c r="D6664" s="42"/>
      <c r="E6664" s="42"/>
      <c r="O6664" s="42">
        <v>6662.0</v>
      </c>
      <c r="P6664" s="42">
        <v>1273.0</v>
      </c>
      <c r="S6664" s="42">
        <v>1409.0</v>
      </c>
    </row>
    <row r="6665">
      <c r="A6665" s="42"/>
      <c r="B6665" s="42"/>
      <c r="D6665" s="42"/>
      <c r="E6665" s="42"/>
      <c r="O6665" s="42">
        <v>6663.0</v>
      </c>
      <c r="P6665" s="42">
        <v>1087.0</v>
      </c>
      <c r="S6665" s="42">
        <v>1084.0</v>
      </c>
    </row>
    <row r="6666">
      <c r="A6666" s="42"/>
      <c r="B6666" s="42"/>
      <c r="D6666" s="42"/>
      <c r="E6666" s="42"/>
      <c r="O6666" s="42">
        <v>6664.0</v>
      </c>
      <c r="P6666" s="42">
        <v>1312.0</v>
      </c>
      <c r="S6666" s="42">
        <v>1348.0</v>
      </c>
    </row>
    <row r="6667">
      <c r="A6667" s="42"/>
      <c r="B6667" s="42"/>
      <c r="D6667" s="42"/>
      <c r="E6667" s="42"/>
      <c r="O6667" s="42">
        <v>6665.0</v>
      </c>
      <c r="P6667" s="42">
        <v>1125.0</v>
      </c>
      <c r="S6667" s="42">
        <v>1124.0</v>
      </c>
    </row>
    <row r="6668">
      <c r="A6668" s="42"/>
      <c r="B6668" s="42"/>
      <c r="D6668" s="42"/>
      <c r="E6668" s="42"/>
      <c r="O6668" s="42">
        <v>6666.0</v>
      </c>
      <c r="P6668" s="42">
        <v>1145.0</v>
      </c>
      <c r="S6668" s="42">
        <v>1145.0</v>
      </c>
    </row>
    <row r="6669">
      <c r="A6669" s="42"/>
      <c r="B6669" s="42"/>
      <c r="D6669" s="42"/>
      <c r="E6669" s="42"/>
      <c r="O6669" s="42">
        <v>6667.0</v>
      </c>
      <c r="P6669" s="42">
        <v>929.0</v>
      </c>
      <c r="S6669" s="42">
        <v>1025.0</v>
      </c>
    </row>
    <row r="6670">
      <c r="A6670" s="42"/>
      <c r="B6670" s="42"/>
      <c r="D6670" s="42"/>
      <c r="E6670" s="42"/>
      <c r="O6670" s="42">
        <v>6668.0</v>
      </c>
      <c r="P6670" s="42">
        <v>983.0</v>
      </c>
      <c r="S6670" s="42">
        <v>981.0</v>
      </c>
    </row>
    <row r="6671">
      <c r="A6671" s="42"/>
      <c r="B6671" s="42"/>
      <c r="D6671" s="42"/>
      <c r="E6671" s="42"/>
      <c r="O6671" s="42">
        <v>6669.0</v>
      </c>
      <c r="P6671" s="42">
        <v>929.0</v>
      </c>
      <c r="S6671" s="42">
        <v>965.0</v>
      </c>
    </row>
    <row r="6672">
      <c r="A6672" s="42"/>
      <c r="B6672" s="42"/>
      <c r="D6672" s="42"/>
      <c r="E6672" s="42"/>
      <c r="O6672" s="42">
        <v>6670.0</v>
      </c>
      <c r="P6672" s="42">
        <v>1069.0</v>
      </c>
      <c r="S6672" s="42">
        <v>1068.0</v>
      </c>
    </row>
    <row r="6673">
      <c r="A6673" s="42"/>
      <c r="B6673" s="42"/>
      <c r="D6673" s="42"/>
      <c r="E6673" s="42"/>
      <c r="O6673" s="42">
        <v>6671.0</v>
      </c>
      <c r="P6673" s="42">
        <v>1138.0</v>
      </c>
      <c r="S6673" s="42">
        <v>1184.0</v>
      </c>
    </row>
    <row r="6674">
      <c r="A6674" s="42"/>
      <c r="B6674" s="42"/>
      <c r="D6674" s="42"/>
      <c r="E6674" s="42"/>
      <c r="O6674" s="42">
        <v>6672.0</v>
      </c>
      <c r="P6674" s="42">
        <v>871.0</v>
      </c>
      <c r="S6674" s="42">
        <v>870.0</v>
      </c>
    </row>
    <row r="6675">
      <c r="A6675" s="42"/>
      <c r="B6675" s="42"/>
      <c r="D6675" s="42"/>
      <c r="E6675" s="42"/>
      <c r="O6675" s="42">
        <v>6673.0</v>
      </c>
      <c r="P6675" s="42">
        <v>988.0</v>
      </c>
      <c r="S6675" s="42">
        <v>1140.0</v>
      </c>
    </row>
    <row r="6676">
      <c r="A6676" s="42"/>
      <c r="B6676" s="42"/>
      <c r="D6676" s="42"/>
      <c r="E6676" s="42"/>
      <c r="O6676" s="42">
        <v>6674.0</v>
      </c>
      <c r="P6676" s="42">
        <v>957.0</v>
      </c>
      <c r="S6676" s="42">
        <v>955.0</v>
      </c>
    </row>
    <row r="6677">
      <c r="A6677" s="42"/>
      <c r="B6677" s="42"/>
      <c r="D6677" s="42"/>
      <c r="E6677" s="42"/>
      <c r="O6677" s="42">
        <v>6675.0</v>
      </c>
      <c r="P6677" s="42">
        <v>932.0</v>
      </c>
      <c r="S6677" s="42">
        <v>970.0</v>
      </c>
    </row>
    <row r="6678">
      <c r="A6678" s="42"/>
      <c r="B6678" s="42"/>
      <c r="D6678" s="42"/>
      <c r="E6678" s="42"/>
      <c r="O6678" s="42">
        <v>6676.0</v>
      </c>
      <c r="P6678" s="42">
        <v>1043.0</v>
      </c>
      <c r="S6678" s="42">
        <v>1042.0</v>
      </c>
    </row>
    <row r="6679">
      <c r="A6679" s="42"/>
      <c r="B6679" s="42"/>
      <c r="D6679" s="42"/>
      <c r="E6679" s="42"/>
      <c r="O6679" s="42">
        <v>6677.0</v>
      </c>
      <c r="P6679" s="42">
        <v>1067.0</v>
      </c>
      <c r="S6679" s="42">
        <v>1067.0</v>
      </c>
    </row>
    <row r="6680">
      <c r="A6680" s="42"/>
      <c r="B6680" s="42"/>
      <c r="D6680" s="42"/>
      <c r="E6680" s="42"/>
      <c r="O6680" s="42">
        <v>6678.0</v>
      </c>
      <c r="P6680" s="42">
        <v>1704.0</v>
      </c>
      <c r="S6680" s="42">
        <v>1704.0</v>
      </c>
    </row>
    <row r="6681">
      <c r="A6681" s="42"/>
      <c r="B6681" s="42"/>
      <c r="D6681" s="42"/>
      <c r="E6681" s="42"/>
      <c r="O6681" s="42">
        <v>6679.0</v>
      </c>
      <c r="P6681" s="42">
        <v>1423.0</v>
      </c>
      <c r="S6681" s="42">
        <v>1559.0</v>
      </c>
    </row>
    <row r="6682">
      <c r="A6682" s="42"/>
      <c r="B6682" s="42"/>
      <c r="D6682" s="42"/>
      <c r="E6682" s="42"/>
      <c r="O6682" s="42">
        <v>6680.0</v>
      </c>
      <c r="P6682" s="42">
        <v>1138.0</v>
      </c>
      <c r="S6682" s="42">
        <v>1167.0</v>
      </c>
    </row>
    <row r="6683">
      <c r="A6683" s="42"/>
      <c r="B6683" s="42"/>
      <c r="D6683" s="42"/>
      <c r="E6683" s="42"/>
      <c r="O6683" s="42">
        <v>6681.0</v>
      </c>
      <c r="P6683" s="42">
        <v>1009.0</v>
      </c>
      <c r="S6683" s="42">
        <v>1008.0</v>
      </c>
    </row>
    <row r="6684">
      <c r="A6684" s="42"/>
      <c r="B6684" s="42"/>
      <c r="D6684" s="42"/>
      <c r="E6684" s="42"/>
      <c r="O6684" s="42">
        <v>6682.0</v>
      </c>
      <c r="P6684" s="42">
        <v>1709.0</v>
      </c>
      <c r="S6684" s="42">
        <v>1709.0</v>
      </c>
    </row>
    <row r="6685">
      <c r="A6685" s="42"/>
      <c r="B6685" s="42"/>
      <c r="D6685" s="42"/>
      <c r="E6685" s="42"/>
      <c r="O6685" s="42">
        <v>6683.0</v>
      </c>
      <c r="P6685" s="42">
        <v>1492.0</v>
      </c>
      <c r="S6685" s="42">
        <v>1492.0</v>
      </c>
    </row>
    <row r="6686">
      <c r="A6686" s="42"/>
      <c r="B6686" s="42"/>
      <c r="D6686" s="42"/>
      <c r="E6686" s="42"/>
      <c r="O6686" s="42">
        <v>6684.0</v>
      </c>
      <c r="P6686" s="42">
        <v>1578.0</v>
      </c>
      <c r="S6686" s="42">
        <v>1578.0</v>
      </c>
    </row>
    <row r="6687">
      <c r="A6687" s="42"/>
      <c r="B6687" s="42"/>
      <c r="D6687" s="42"/>
      <c r="E6687" s="42"/>
      <c r="O6687" s="42">
        <v>6685.0</v>
      </c>
      <c r="P6687" s="42">
        <v>1573.0</v>
      </c>
      <c r="S6687" s="42">
        <v>1573.0</v>
      </c>
    </row>
    <row r="6688">
      <c r="A6688" s="42"/>
      <c r="B6688" s="42"/>
      <c r="D6688" s="42"/>
      <c r="E6688" s="42"/>
      <c r="O6688" s="42">
        <v>6686.0</v>
      </c>
      <c r="P6688" s="42">
        <v>1671.0</v>
      </c>
      <c r="S6688" s="42">
        <v>1671.0</v>
      </c>
    </row>
    <row r="6689">
      <c r="A6689" s="42"/>
      <c r="B6689" s="42"/>
      <c r="D6689" s="42"/>
      <c r="E6689" s="42"/>
      <c r="O6689" s="42">
        <v>6687.0</v>
      </c>
      <c r="P6689" s="42">
        <v>1515.0</v>
      </c>
      <c r="S6689" s="42">
        <v>1515.0</v>
      </c>
    </row>
    <row r="6690">
      <c r="A6690" s="42"/>
      <c r="B6690" s="42"/>
      <c r="D6690" s="42"/>
      <c r="E6690" s="42"/>
      <c r="O6690" s="42">
        <v>6688.0</v>
      </c>
      <c r="P6690" s="42">
        <v>1964.0</v>
      </c>
      <c r="S6690" s="42">
        <v>1964.0</v>
      </c>
    </row>
    <row r="6691">
      <c r="A6691" s="42"/>
      <c r="B6691" s="42"/>
      <c r="D6691" s="42"/>
      <c r="E6691" s="42"/>
      <c r="O6691" s="42">
        <v>6689.0</v>
      </c>
      <c r="P6691" s="42">
        <v>1942.0</v>
      </c>
      <c r="S6691" s="42">
        <v>1942.0</v>
      </c>
    </row>
    <row r="6692">
      <c r="A6692" s="42"/>
      <c r="B6692" s="42"/>
      <c r="D6692" s="42"/>
      <c r="E6692" s="42"/>
      <c r="O6692" s="42">
        <v>6690.0</v>
      </c>
      <c r="P6692" s="42">
        <v>1934.0</v>
      </c>
      <c r="S6692" s="42">
        <v>1934.0</v>
      </c>
    </row>
    <row r="6693">
      <c r="A6693" s="42"/>
      <c r="B6693" s="42"/>
      <c r="D6693" s="42"/>
      <c r="E6693" s="42"/>
      <c r="O6693" s="42">
        <v>6691.0</v>
      </c>
      <c r="P6693" s="42">
        <v>1712.0</v>
      </c>
      <c r="S6693" s="42">
        <v>1712.0</v>
      </c>
    </row>
    <row r="6694">
      <c r="A6694" s="42"/>
      <c r="B6694" s="42"/>
      <c r="D6694" s="42"/>
      <c r="E6694" s="42"/>
      <c r="O6694" s="42">
        <v>6692.0</v>
      </c>
      <c r="P6694" s="42">
        <v>1215.0</v>
      </c>
      <c r="S6694" s="42">
        <v>1215.0</v>
      </c>
    </row>
    <row r="6695">
      <c r="A6695" s="42"/>
      <c r="B6695" s="42"/>
      <c r="D6695" s="42"/>
      <c r="E6695" s="42"/>
      <c r="O6695" s="42">
        <v>6693.0</v>
      </c>
      <c r="P6695" s="42">
        <v>1511.0</v>
      </c>
      <c r="S6695" s="42">
        <v>1511.0</v>
      </c>
    </row>
    <row r="6696">
      <c r="A6696" s="42"/>
      <c r="B6696" s="42"/>
      <c r="D6696" s="42"/>
      <c r="E6696" s="42"/>
      <c r="O6696" s="42">
        <v>6694.0</v>
      </c>
      <c r="P6696" s="42">
        <v>1415.0</v>
      </c>
      <c r="S6696" s="42">
        <v>1585.0</v>
      </c>
    </row>
    <row r="6697">
      <c r="A6697" s="42"/>
      <c r="B6697" s="42"/>
      <c r="D6697" s="42"/>
      <c r="E6697" s="42"/>
      <c r="O6697" s="42">
        <v>6695.0</v>
      </c>
      <c r="P6697" s="42">
        <v>824.0</v>
      </c>
      <c r="S6697" s="42">
        <v>833.0</v>
      </c>
    </row>
    <row r="6698">
      <c r="A6698" s="42"/>
      <c r="B6698" s="42"/>
      <c r="D6698" s="42"/>
      <c r="E6698" s="42"/>
      <c r="O6698" s="42">
        <v>6696.0</v>
      </c>
      <c r="P6698" s="42">
        <v>1136.0</v>
      </c>
      <c r="S6698" s="42">
        <v>1135.0</v>
      </c>
    </row>
    <row r="6699">
      <c r="A6699" s="42"/>
      <c r="B6699" s="42"/>
      <c r="D6699" s="42"/>
      <c r="E6699" s="42"/>
      <c r="O6699" s="42">
        <v>6697.0</v>
      </c>
      <c r="P6699" s="42">
        <v>1236.0</v>
      </c>
      <c r="S6699" s="42">
        <v>1282.0</v>
      </c>
    </row>
    <row r="6700">
      <c r="A6700" s="42"/>
      <c r="B6700" s="42"/>
      <c r="D6700" s="42"/>
      <c r="E6700" s="42"/>
      <c r="O6700" s="42">
        <v>6698.0</v>
      </c>
      <c r="P6700" s="42">
        <v>1152.0</v>
      </c>
      <c r="S6700" s="42">
        <v>1151.0</v>
      </c>
    </row>
    <row r="6701">
      <c r="A6701" s="42"/>
      <c r="B6701" s="42"/>
      <c r="D6701" s="42"/>
      <c r="E6701" s="42"/>
      <c r="O6701" s="42">
        <v>6699.0</v>
      </c>
      <c r="P6701" s="42">
        <v>1239.0</v>
      </c>
      <c r="S6701" s="42">
        <v>1283.0</v>
      </c>
    </row>
    <row r="6702">
      <c r="A6702" s="42"/>
      <c r="B6702" s="42"/>
      <c r="D6702" s="42"/>
      <c r="E6702" s="42"/>
      <c r="O6702" s="42">
        <v>6700.0</v>
      </c>
      <c r="P6702" s="42">
        <v>1228.0</v>
      </c>
      <c r="S6702" s="42">
        <v>1227.0</v>
      </c>
    </row>
    <row r="6703">
      <c r="A6703" s="42"/>
      <c r="B6703" s="42"/>
      <c r="D6703" s="42"/>
      <c r="E6703" s="42"/>
      <c r="O6703" s="42">
        <v>6701.0</v>
      </c>
      <c r="P6703" s="42">
        <v>1147.0</v>
      </c>
      <c r="S6703" s="42">
        <v>1271.0</v>
      </c>
    </row>
    <row r="6704">
      <c r="A6704" s="42"/>
      <c r="B6704" s="42"/>
      <c r="D6704" s="42"/>
      <c r="E6704" s="42"/>
      <c r="O6704" s="42">
        <v>6702.0</v>
      </c>
      <c r="P6704" s="42">
        <v>773.0</v>
      </c>
      <c r="S6704" s="42">
        <v>770.0</v>
      </c>
    </row>
    <row r="6705">
      <c r="A6705" s="42"/>
      <c r="B6705" s="42"/>
      <c r="D6705" s="42"/>
      <c r="E6705" s="42"/>
      <c r="O6705" s="42">
        <v>6703.0</v>
      </c>
      <c r="P6705" s="42">
        <v>951.0</v>
      </c>
      <c r="S6705" s="42">
        <v>951.0</v>
      </c>
    </row>
    <row r="6706">
      <c r="A6706" s="42"/>
      <c r="B6706" s="42"/>
      <c r="D6706" s="42"/>
      <c r="E6706" s="42"/>
      <c r="O6706" s="42">
        <v>6704.0</v>
      </c>
      <c r="P6706" s="42">
        <v>1325.0</v>
      </c>
      <c r="S6706" s="42">
        <v>1407.0</v>
      </c>
    </row>
    <row r="6707">
      <c r="A6707" s="42"/>
      <c r="B6707" s="42"/>
      <c r="D6707" s="42"/>
      <c r="E6707" s="42"/>
      <c r="O6707" s="42">
        <v>6705.0</v>
      </c>
      <c r="P6707" s="42">
        <v>795.0</v>
      </c>
      <c r="S6707" s="42">
        <v>793.0</v>
      </c>
    </row>
    <row r="6708">
      <c r="A6708" s="42"/>
      <c r="B6708" s="42"/>
      <c r="D6708" s="42"/>
      <c r="E6708" s="42"/>
      <c r="O6708" s="42">
        <v>6706.0</v>
      </c>
      <c r="P6708" s="42">
        <v>857.0</v>
      </c>
      <c r="S6708" s="42">
        <v>897.0</v>
      </c>
    </row>
    <row r="6709">
      <c r="A6709" s="42"/>
      <c r="B6709" s="42"/>
      <c r="D6709" s="42"/>
      <c r="E6709" s="42"/>
      <c r="O6709" s="42">
        <v>6707.0</v>
      </c>
      <c r="P6709" s="42">
        <v>1063.0</v>
      </c>
      <c r="S6709" s="42">
        <v>1062.0</v>
      </c>
    </row>
    <row r="6710">
      <c r="A6710" s="42"/>
      <c r="B6710" s="42"/>
      <c r="D6710" s="42"/>
      <c r="E6710" s="42"/>
      <c r="O6710" s="42">
        <v>6708.0</v>
      </c>
      <c r="P6710" s="42">
        <v>1264.0</v>
      </c>
      <c r="S6710" s="42">
        <v>1350.0</v>
      </c>
    </row>
    <row r="6711">
      <c r="A6711" s="42"/>
      <c r="B6711" s="42"/>
      <c r="D6711" s="42"/>
      <c r="E6711" s="42"/>
      <c r="O6711" s="42">
        <v>6709.0</v>
      </c>
      <c r="P6711" s="42">
        <v>1180.0</v>
      </c>
      <c r="S6711" s="42">
        <v>1179.0</v>
      </c>
    </row>
    <row r="6712">
      <c r="A6712" s="42"/>
      <c r="B6712" s="42"/>
      <c r="D6712" s="42"/>
      <c r="E6712" s="42"/>
      <c r="O6712" s="42">
        <v>6710.0</v>
      </c>
      <c r="P6712" s="42">
        <v>1144.0</v>
      </c>
      <c r="S6712" s="42">
        <v>1223.0</v>
      </c>
    </row>
    <row r="6713">
      <c r="A6713" s="42"/>
      <c r="B6713" s="42"/>
      <c r="D6713" s="42"/>
      <c r="E6713" s="42"/>
      <c r="O6713" s="42">
        <v>6711.0</v>
      </c>
      <c r="P6713" s="42">
        <v>1628.0</v>
      </c>
      <c r="S6713" s="42">
        <v>1628.0</v>
      </c>
    </row>
    <row r="6714">
      <c r="A6714" s="42"/>
      <c r="B6714" s="42"/>
      <c r="D6714" s="42"/>
      <c r="E6714" s="42"/>
      <c r="O6714" s="42">
        <v>6712.0</v>
      </c>
      <c r="P6714" s="42">
        <v>1311.0</v>
      </c>
      <c r="S6714" s="42">
        <v>1318.0</v>
      </c>
    </row>
    <row r="6715">
      <c r="A6715" s="42"/>
      <c r="B6715" s="42"/>
      <c r="D6715" s="42"/>
      <c r="E6715" s="42"/>
      <c r="O6715" s="42">
        <v>6713.0</v>
      </c>
      <c r="P6715" s="42">
        <v>1378.0</v>
      </c>
      <c r="S6715" s="42">
        <v>1378.0</v>
      </c>
    </row>
    <row r="6716">
      <c r="A6716" s="42"/>
      <c r="B6716" s="42"/>
      <c r="D6716" s="42"/>
      <c r="E6716" s="42"/>
      <c r="O6716" s="42">
        <v>6714.0</v>
      </c>
      <c r="P6716" s="42">
        <v>1919.0</v>
      </c>
      <c r="S6716" s="42">
        <v>1919.0</v>
      </c>
    </row>
    <row r="6717">
      <c r="A6717" s="42"/>
      <c r="B6717" s="42"/>
      <c r="D6717" s="42"/>
      <c r="E6717" s="42"/>
      <c r="O6717" s="42">
        <v>6715.0</v>
      </c>
      <c r="P6717" s="42">
        <v>1519.0</v>
      </c>
      <c r="S6717" s="42">
        <v>1519.0</v>
      </c>
    </row>
    <row r="6718">
      <c r="A6718" s="42"/>
      <c r="B6718" s="42"/>
      <c r="D6718" s="42"/>
      <c r="E6718" s="42"/>
      <c r="O6718" s="42">
        <v>6716.0</v>
      </c>
      <c r="P6718" s="42">
        <v>1709.0</v>
      </c>
      <c r="S6718" s="42">
        <v>1709.0</v>
      </c>
    </row>
    <row r="6719">
      <c r="A6719" s="42"/>
      <c r="B6719" s="42"/>
      <c r="D6719" s="42"/>
      <c r="E6719" s="42"/>
      <c r="O6719" s="42">
        <v>6717.0</v>
      </c>
      <c r="P6719" s="42">
        <v>1625.0</v>
      </c>
      <c r="S6719" s="42">
        <v>1625.0</v>
      </c>
    </row>
    <row r="6720">
      <c r="A6720" s="42"/>
      <c r="B6720" s="42"/>
      <c r="D6720" s="42"/>
      <c r="E6720" s="42"/>
      <c r="O6720" s="42">
        <v>6718.0</v>
      </c>
      <c r="P6720" s="42">
        <v>1396.0</v>
      </c>
      <c r="S6720" s="42">
        <v>1454.0</v>
      </c>
    </row>
    <row r="6721">
      <c r="A6721" s="42"/>
      <c r="B6721" s="42"/>
      <c r="D6721" s="42"/>
      <c r="E6721" s="42"/>
      <c r="O6721" s="42">
        <v>6719.0</v>
      </c>
      <c r="P6721" s="42">
        <v>949.0</v>
      </c>
      <c r="S6721" s="42">
        <v>948.0</v>
      </c>
    </row>
    <row r="6722">
      <c r="A6722" s="42"/>
      <c r="B6722" s="42"/>
      <c r="D6722" s="42"/>
      <c r="E6722" s="42"/>
      <c r="O6722" s="42">
        <v>6720.0</v>
      </c>
      <c r="P6722" s="42">
        <v>1016.0</v>
      </c>
      <c r="S6722" s="42">
        <v>1016.0</v>
      </c>
    </row>
    <row r="6723">
      <c r="A6723" s="42"/>
      <c r="B6723" s="42"/>
      <c r="D6723" s="42"/>
      <c r="E6723" s="42"/>
      <c r="O6723" s="42">
        <v>6721.0</v>
      </c>
      <c r="P6723" s="42">
        <v>1290.0</v>
      </c>
      <c r="S6723" s="42">
        <v>1586.0</v>
      </c>
    </row>
    <row r="6724">
      <c r="A6724" s="42"/>
      <c r="B6724" s="42"/>
      <c r="D6724" s="42"/>
      <c r="E6724" s="42"/>
      <c r="O6724" s="42">
        <v>6722.0</v>
      </c>
      <c r="P6724" s="42">
        <v>771.0</v>
      </c>
      <c r="S6724" s="42">
        <v>767.0</v>
      </c>
    </row>
    <row r="6725">
      <c r="A6725" s="42"/>
      <c r="B6725" s="42"/>
      <c r="D6725" s="42"/>
      <c r="E6725" s="42"/>
      <c r="O6725" s="42">
        <v>6723.0</v>
      </c>
      <c r="P6725" s="42">
        <v>1051.0</v>
      </c>
      <c r="S6725" s="42">
        <v>1161.0</v>
      </c>
    </row>
    <row r="6726">
      <c r="A6726" s="42"/>
      <c r="B6726" s="42"/>
      <c r="D6726" s="42"/>
      <c r="E6726" s="42"/>
      <c r="O6726" s="42">
        <v>6724.0</v>
      </c>
      <c r="P6726" s="42">
        <v>658.0</v>
      </c>
      <c r="S6726" s="42">
        <v>656.0</v>
      </c>
    </row>
    <row r="6727">
      <c r="A6727" s="42"/>
      <c r="B6727" s="42"/>
      <c r="D6727" s="42"/>
      <c r="E6727" s="42"/>
      <c r="O6727" s="42">
        <v>6725.0</v>
      </c>
      <c r="P6727" s="42">
        <v>882.0</v>
      </c>
      <c r="S6727" s="42">
        <v>1022.0</v>
      </c>
    </row>
    <row r="6728">
      <c r="A6728" s="42"/>
      <c r="B6728" s="42"/>
      <c r="D6728" s="42"/>
      <c r="E6728" s="42"/>
      <c r="O6728" s="42">
        <v>6726.0</v>
      </c>
      <c r="P6728" s="42">
        <v>714.0</v>
      </c>
      <c r="S6728" s="42">
        <v>711.0</v>
      </c>
    </row>
    <row r="6729">
      <c r="A6729" s="42"/>
      <c r="B6729" s="42"/>
      <c r="D6729" s="42"/>
      <c r="E6729" s="42"/>
      <c r="O6729" s="42">
        <v>6727.0</v>
      </c>
      <c r="P6729" s="42">
        <v>904.0</v>
      </c>
      <c r="S6729" s="42">
        <v>904.0</v>
      </c>
    </row>
    <row r="6730">
      <c r="A6730" s="42"/>
      <c r="B6730" s="42"/>
      <c r="D6730" s="42"/>
      <c r="E6730" s="42"/>
      <c r="O6730" s="42">
        <v>6728.0</v>
      </c>
      <c r="P6730" s="42">
        <v>597.0</v>
      </c>
      <c r="S6730" s="42">
        <v>667.0</v>
      </c>
    </row>
    <row r="6731">
      <c r="A6731" s="42"/>
      <c r="B6731" s="42"/>
      <c r="D6731" s="42"/>
      <c r="E6731" s="42"/>
      <c r="O6731" s="42">
        <v>6729.0</v>
      </c>
      <c r="P6731" s="42">
        <v>597.0</v>
      </c>
      <c r="S6731" s="42">
        <v>596.0</v>
      </c>
    </row>
    <row r="6732">
      <c r="A6732" s="42"/>
      <c r="B6732" s="42"/>
      <c r="D6732" s="42"/>
      <c r="E6732" s="42"/>
      <c r="O6732" s="42">
        <v>6730.0</v>
      </c>
      <c r="P6732" s="42">
        <v>459.0</v>
      </c>
      <c r="S6732" s="42">
        <v>459.0</v>
      </c>
    </row>
    <row r="6733">
      <c r="A6733" s="42"/>
      <c r="B6733" s="42"/>
      <c r="D6733" s="42"/>
      <c r="E6733" s="42"/>
      <c r="O6733" s="42">
        <v>6731.0</v>
      </c>
      <c r="P6733" s="42">
        <v>659.0</v>
      </c>
      <c r="S6733" s="42">
        <v>737.0</v>
      </c>
    </row>
    <row r="6734">
      <c r="A6734" s="42"/>
      <c r="B6734" s="42"/>
      <c r="D6734" s="42"/>
      <c r="E6734" s="42"/>
      <c r="O6734" s="42">
        <v>6732.0</v>
      </c>
      <c r="P6734" s="42">
        <v>506.0</v>
      </c>
      <c r="S6734" s="42">
        <v>505.0</v>
      </c>
    </row>
    <row r="6735">
      <c r="A6735" s="42"/>
      <c r="B6735" s="42"/>
      <c r="D6735" s="42"/>
      <c r="E6735" s="42"/>
      <c r="O6735" s="42">
        <v>6733.0</v>
      </c>
      <c r="P6735" s="42">
        <v>593.0</v>
      </c>
      <c r="S6735" s="42">
        <v>593.0</v>
      </c>
    </row>
    <row r="6736">
      <c r="A6736" s="42"/>
      <c r="B6736" s="42"/>
      <c r="D6736" s="42"/>
      <c r="E6736" s="42"/>
      <c r="O6736" s="42">
        <v>6734.0</v>
      </c>
      <c r="P6736" s="42">
        <v>430.0</v>
      </c>
      <c r="S6736" s="42">
        <v>430.0</v>
      </c>
    </row>
    <row r="6737">
      <c r="A6737" s="42"/>
      <c r="B6737" s="42"/>
      <c r="D6737" s="42"/>
      <c r="E6737" s="42"/>
      <c r="O6737" s="42">
        <v>6735.0</v>
      </c>
      <c r="P6737" s="42">
        <v>472.0</v>
      </c>
      <c r="S6737" s="42">
        <v>472.0</v>
      </c>
    </row>
    <row r="6738">
      <c r="A6738" s="42"/>
      <c r="B6738" s="42"/>
      <c r="D6738" s="42"/>
      <c r="E6738" s="42"/>
      <c r="O6738" s="42">
        <v>6736.0</v>
      </c>
      <c r="P6738" s="42">
        <v>513.0</v>
      </c>
      <c r="S6738" s="42">
        <v>513.0</v>
      </c>
    </row>
    <row r="6739">
      <c r="A6739" s="42"/>
      <c r="B6739" s="42"/>
      <c r="D6739" s="42"/>
      <c r="E6739" s="42"/>
      <c r="O6739" s="42">
        <v>6737.0</v>
      </c>
      <c r="P6739" s="42">
        <v>520.0</v>
      </c>
      <c r="S6739" s="42">
        <v>596.0</v>
      </c>
    </row>
    <row r="6740">
      <c r="A6740" s="42"/>
      <c r="B6740" s="42"/>
      <c r="D6740" s="42"/>
      <c r="E6740" s="42"/>
      <c r="O6740" s="42">
        <v>6738.0</v>
      </c>
      <c r="P6740" s="42">
        <v>598.0</v>
      </c>
      <c r="S6740" s="42">
        <v>597.0</v>
      </c>
    </row>
    <row r="6741">
      <c r="A6741" s="42"/>
      <c r="B6741" s="42"/>
      <c r="D6741" s="42"/>
      <c r="E6741" s="42"/>
      <c r="O6741" s="42">
        <v>6739.0</v>
      </c>
      <c r="P6741" s="42">
        <v>602.0</v>
      </c>
      <c r="S6741" s="42">
        <v>602.0</v>
      </c>
    </row>
    <row r="6742">
      <c r="A6742" s="42"/>
      <c r="B6742" s="42"/>
      <c r="D6742" s="42"/>
      <c r="E6742" s="42"/>
      <c r="O6742" s="42">
        <v>6740.0</v>
      </c>
      <c r="P6742" s="42">
        <v>779.0</v>
      </c>
      <c r="S6742" s="42">
        <v>831.0</v>
      </c>
    </row>
    <row r="6743">
      <c r="A6743" s="42"/>
      <c r="B6743" s="42"/>
      <c r="D6743" s="42"/>
      <c r="E6743" s="42"/>
      <c r="O6743" s="42">
        <v>6741.0</v>
      </c>
      <c r="P6743" s="42">
        <v>630.0</v>
      </c>
      <c r="S6743" s="42">
        <v>629.0</v>
      </c>
    </row>
    <row r="6744">
      <c r="A6744" s="42"/>
      <c r="B6744" s="42"/>
      <c r="D6744" s="42"/>
      <c r="E6744" s="42"/>
      <c r="O6744" s="42">
        <v>6742.0</v>
      </c>
      <c r="P6744" s="42">
        <v>521.0</v>
      </c>
      <c r="S6744" s="42">
        <v>521.0</v>
      </c>
    </row>
    <row r="6745">
      <c r="A6745" s="42"/>
      <c r="B6745" s="42"/>
      <c r="D6745" s="42"/>
      <c r="E6745" s="42"/>
      <c r="O6745" s="42">
        <v>6743.0</v>
      </c>
      <c r="P6745" s="42">
        <v>601.0</v>
      </c>
      <c r="S6745" s="42">
        <v>601.0</v>
      </c>
    </row>
    <row r="6746">
      <c r="A6746" s="42"/>
      <c r="B6746" s="42"/>
      <c r="D6746" s="42"/>
      <c r="E6746" s="42"/>
      <c r="O6746" s="42">
        <v>6744.0</v>
      </c>
      <c r="P6746" s="42">
        <v>725.0</v>
      </c>
      <c r="S6746" s="42">
        <v>725.0</v>
      </c>
    </row>
    <row r="6747">
      <c r="A6747" s="42"/>
      <c r="B6747" s="42"/>
      <c r="D6747" s="42"/>
      <c r="E6747" s="42"/>
      <c r="O6747" s="42">
        <v>6745.0</v>
      </c>
      <c r="P6747" s="42">
        <v>924.0</v>
      </c>
      <c r="S6747" s="42">
        <v>978.0</v>
      </c>
    </row>
    <row r="6748">
      <c r="A6748" s="42"/>
      <c r="B6748" s="42"/>
      <c r="D6748" s="42"/>
      <c r="E6748" s="42"/>
      <c r="O6748" s="42">
        <v>6746.0</v>
      </c>
      <c r="P6748" s="42">
        <v>806.0</v>
      </c>
      <c r="S6748" s="42">
        <v>805.0</v>
      </c>
    </row>
    <row r="6749">
      <c r="A6749" s="42"/>
      <c r="B6749" s="42"/>
      <c r="D6749" s="42"/>
      <c r="E6749" s="42"/>
      <c r="O6749" s="42">
        <v>6747.0</v>
      </c>
      <c r="P6749" s="42">
        <v>995.0</v>
      </c>
      <c r="S6749" s="42">
        <v>995.0</v>
      </c>
    </row>
    <row r="6750">
      <c r="A6750" s="42"/>
      <c r="B6750" s="42"/>
      <c r="D6750" s="42"/>
      <c r="E6750" s="42"/>
      <c r="O6750" s="42">
        <v>6748.0</v>
      </c>
      <c r="P6750" s="42">
        <v>1040.0</v>
      </c>
      <c r="S6750" s="42">
        <v>1040.0</v>
      </c>
    </row>
    <row r="6751">
      <c r="A6751" s="42"/>
      <c r="B6751" s="42"/>
      <c r="D6751" s="42"/>
      <c r="E6751" s="42"/>
      <c r="O6751" s="42">
        <v>6749.0</v>
      </c>
      <c r="P6751" s="42">
        <v>1227.0</v>
      </c>
      <c r="S6751" s="42">
        <v>1273.0</v>
      </c>
    </row>
    <row r="6752">
      <c r="A6752" s="42"/>
      <c r="B6752" s="42"/>
      <c r="D6752" s="42"/>
      <c r="E6752" s="42"/>
      <c r="O6752" s="42">
        <v>6750.0</v>
      </c>
      <c r="P6752" s="42">
        <v>1078.0</v>
      </c>
      <c r="S6752" s="42">
        <v>1077.0</v>
      </c>
    </row>
    <row r="6753">
      <c r="A6753" s="42"/>
      <c r="B6753" s="42"/>
      <c r="D6753" s="42"/>
      <c r="E6753" s="42"/>
      <c r="O6753" s="42">
        <v>6751.0</v>
      </c>
      <c r="P6753" s="42">
        <v>1482.0</v>
      </c>
      <c r="S6753" s="42">
        <v>1482.0</v>
      </c>
    </row>
    <row r="6754">
      <c r="A6754" s="42"/>
      <c r="B6754" s="42"/>
      <c r="D6754" s="42"/>
      <c r="E6754" s="42"/>
      <c r="O6754" s="42">
        <v>6752.0</v>
      </c>
      <c r="P6754" s="42">
        <v>1270.0</v>
      </c>
      <c r="S6754" s="42">
        <v>1270.0</v>
      </c>
    </row>
    <row r="6755">
      <c r="A6755" s="42"/>
      <c r="B6755" s="42"/>
      <c r="D6755" s="42"/>
      <c r="E6755" s="42"/>
      <c r="O6755" s="42">
        <v>6753.0</v>
      </c>
      <c r="P6755" s="42">
        <v>927.0</v>
      </c>
      <c r="S6755" s="42">
        <v>927.0</v>
      </c>
    </row>
    <row r="6756">
      <c r="A6756" s="42"/>
      <c r="B6756" s="42"/>
      <c r="D6756" s="42"/>
      <c r="E6756" s="42"/>
      <c r="O6756" s="42">
        <v>6754.0</v>
      </c>
      <c r="P6756" s="42">
        <v>793.0</v>
      </c>
      <c r="S6756" s="42">
        <v>849.0</v>
      </c>
    </row>
    <row r="6757">
      <c r="A6757" s="42"/>
      <c r="B6757" s="42"/>
      <c r="D6757" s="42"/>
      <c r="E6757" s="42"/>
      <c r="O6757" s="42">
        <v>6755.0</v>
      </c>
      <c r="P6757" s="42">
        <v>1080.0</v>
      </c>
      <c r="S6757" s="42">
        <v>1079.0</v>
      </c>
    </row>
    <row r="6758">
      <c r="A6758" s="42"/>
      <c r="B6758" s="42"/>
      <c r="D6758" s="42"/>
      <c r="E6758" s="42"/>
      <c r="O6758" s="42">
        <v>6756.0</v>
      </c>
      <c r="P6758" s="42">
        <v>822.0</v>
      </c>
      <c r="S6758" s="42">
        <v>860.0</v>
      </c>
    </row>
    <row r="6759">
      <c r="A6759" s="42"/>
      <c r="B6759" s="42"/>
      <c r="D6759" s="42"/>
      <c r="E6759" s="42"/>
      <c r="O6759" s="42">
        <v>6757.0</v>
      </c>
      <c r="P6759" s="42">
        <v>827.0</v>
      </c>
      <c r="S6759" s="42">
        <v>826.0</v>
      </c>
    </row>
    <row r="6760">
      <c r="A6760" s="42"/>
      <c r="B6760" s="42"/>
      <c r="D6760" s="42"/>
      <c r="E6760" s="42"/>
      <c r="O6760" s="42">
        <v>6758.0</v>
      </c>
      <c r="P6760" s="42">
        <v>1479.0</v>
      </c>
      <c r="S6760" s="42">
        <v>1479.0</v>
      </c>
    </row>
    <row r="6761">
      <c r="A6761" s="42"/>
      <c r="B6761" s="42"/>
      <c r="D6761" s="42"/>
      <c r="E6761" s="42"/>
      <c r="O6761" s="42">
        <v>6759.0</v>
      </c>
      <c r="P6761" s="42">
        <v>1231.0</v>
      </c>
      <c r="S6761" s="42">
        <v>1299.0</v>
      </c>
    </row>
    <row r="6762">
      <c r="A6762" s="42"/>
      <c r="B6762" s="42"/>
      <c r="D6762" s="42"/>
      <c r="E6762" s="42"/>
      <c r="O6762" s="42">
        <v>6760.0</v>
      </c>
      <c r="P6762" s="42">
        <v>1268.0</v>
      </c>
      <c r="S6762" s="42">
        <v>1267.0</v>
      </c>
    </row>
    <row r="6763">
      <c r="A6763" s="42"/>
      <c r="B6763" s="42"/>
      <c r="D6763" s="42"/>
      <c r="E6763" s="42"/>
      <c r="O6763" s="42">
        <v>6761.0</v>
      </c>
      <c r="P6763" s="42">
        <v>1207.0</v>
      </c>
      <c r="S6763" s="42">
        <v>1251.0</v>
      </c>
    </row>
    <row r="6764">
      <c r="A6764" s="42"/>
      <c r="B6764" s="42"/>
      <c r="D6764" s="42"/>
      <c r="E6764" s="42"/>
      <c r="O6764" s="42">
        <v>6762.0</v>
      </c>
      <c r="P6764" s="42">
        <v>811.0</v>
      </c>
      <c r="S6764" s="42">
        <v>810.0</v>
      </c>
    </row>
    <row r="6765">
      <c r="A6765" s="42"/>
      <c r="B6765" s="42"/>
      <c r="D6765" s="42"/>
      <c r="E6765" s="42"/>
      <c r="O6765" s="42">
        <v>6763.0</v>
      </c>
      <c r="P6765" s="42">
        <v>1188.0</v>
      </c>
      <c r="S6765" s="42">
        <v>1290.0</v>
      </c>
    </row>
    <row r="6766">
      <c r="A6766" s="42"/>
      <c r="B6766" s="42"/>
      <c r="D6766" s="42"/>
      <c r="E6766" s="42"/>
      <c r="O6766" s="42">
        <v>6764.0</v>
      </c>
      <c r="P6766" s="42">
        <v>798.0</v>
      </c>
      <c r="S6766" s="42">
        <v>796.0</v>
      </c>
    </row>
    <row r="6767">
      <c r="A6767" s="42"/>
      <c r="B6767" s="42"/>
      <c r="D6767" s="42"/>
      <c r="E6767" s="42"/>
      <c r="O6767" s="42">
        <v>6765.0</v>
      </c>
      <c r="P6767" s="42">
        <v>1235.0</v>
      </c>
      <c r="S6767" s="42">
        <v>1235.0</v>
      </c>
    </row>
    <row r="6768">
      <c r="A6768" s="42"/>
      <c r="B6768" s="42"/>
      <c r="D6768" s="42"/>
      <c r="E6768" s="42"/>
      <c r="O6768" s="42">
        <v>6766.0</v>
      </c>
      <c r="P6768" s="42">
        <v>1023.0</v>
      </c>
      <c r="S6768" s="42">
        <v>1157.0</v>
      </c>
    </row>
    <row r="6769">
      <c r="A6769" s="42"/>
      <c r="B6769" s="42"/>
      <c r="D6769" s="42"/>
      <c r="E6769" s="42"/>
      <c r="O6769" s="42">
        <v>6767.0</v>
      </c>
      <c r="P6769" s="42">
        <v>484.0</v>
      </c>
      <c r="S6769" s="42">
        <v>482.0</v>
      </c>
    </row>
    <row r="6770">
      <c r="A6770" s="42"/>
      <c r="B6770" s="42"/>
      <c r="D6770" s="42"/>
      <c r="E6770" s="42"/>
      <c r="O6770" s="42">
        <v>6768.0</v>
      </c>
      <c r="P6770" s="42">
        <v>985.0</v>
      </c>
      <c r="S6770" s="42">
        <v>1093.0</v>
      </c>
    </row>
    <row r="6771">
      <c r="A6771" s="42"/>
      <c r="B6771" s="42"/>
      <c r="D6771" s="42"/>
      <c r="E6771" s="42"/>
      <c r="O6771" s="42">
        <v>6769.0</v>
      </c>
      <c r="P6771" s="42">
        <v>703.0</v>
      </c>
      <c r="S6771" s="42">
        <v>701.0</v>
      </c>
    </row>
    <row r="6772">
      <c r="A6772" s="42"/>
      <c r="B6772" s="42"/>
      <c r="D6772" s="42"/>
      <c r="E6772" s="42"/>
      <c r="O6772" s="42">
        <v>6770.0</v>
      </c>
      <c r="P6772" s="42">
        <v>1151.0</v>
      </c>
      <c r="S6772" s="42">
        <v>1151.0</v>
      </c>
    </row>
    <row r="6773">
      <c r="A6773" s="42"/>
      <c r="B6773" s="42"/>
      <c r="D6773" s="42"/>
      <c r="E6773" s="42"/>
      <c r="O6773" s="42">
        <v>6771.0</v>
      </c>
      <c r="P6773" s="42">
        <v>1227.0</v>
      </c>
      <c r="S6773" s="42">
        <v>1285.0</v>
      </c>
    </row>
    <row r="6774">
      <c r="A6774" s="42"/>
      <c r="B6774" s="42"/>
      <c r="D6774" s="42"/>
      <c r="E6774" s="42"/>
      <c r="O6774" s="42">
        <v>6772.0</v>
      </c>
      <c r="P6774" s="42">
        <v>594.0</v>
      </c>
      <c r="S6774" s="42">
        <v>593.0</v>
      </c>
    </row>
    <row r="6775">
      <c r="A6775" s="42"/>
      <c r="B6775" s="42"/>
      <c r="D6775" s="42"/>
      <c r="E6775" s="42"/>
      <c r="O6775" s="42">
        <v>6773.0</v>
      </c>
      <c r="P6775" s="42">
        <v>734.0</v>
      </c>
      <c r="S6775" s="42">
        <v>734.0</v>
      </c>
    </row>
    <row r="6776">
      <c r="A6776" s="42"/>
      <c r="B6776" s="42"/>
      <c r="D6776" s="42"/>
      <c r="E6776" s="42"/>
      <c r="O6776" s="42">
        <v>6774.0</v>
      </c>
      <c r="P6776" s="42">
        <v>1021.0</v>
      </c>
      <c r="S6776" s="42">
        <v>1077.0</v>
      </c>
    </row>
    <row r="6777">
      <c r="A6777" s="42"/>
      <c r="B6777" s="42"/>
      <c r="D6777" s="42"/>
      <c r="E6777" s="42"/>
      <c r="O6777" s="42">
        <v>6775.0</v>
      </c>
      <c r="P6777" s="42">
        <v>776.0</v>
      </c>
      <c r="S6777" s="42">
        <v>775.0</v>
      </c>
    </row>
    <row r="6778">
      <c r="A6778" s="42"/>
      <c r="B6778" s="42"/>
      <c r="D6778" s="42"/>
      <c r="E6778" s="42"/>
      <c r="O6778" s="42">
        <v>6776.0</v>
      </c>
      <c r="P6778" s="42">
        <v>627.0</v>
      </c>
      <c r="S6778" s="42">
        <v>627.0</v>
      </c>
    </row>
    <row r="6779">
      <c r="A6779" s="42"/>
      <c r="B6779" s="42"/>
      <c r="D6779" s="42"/>
      <c r="E6779" s="42"/>
      <c r="O6779" s="42">
        <v>6777.0</v>
      </c>
      <c r="P6779" s="42">
        <v>930.0</v>
      </c>
      <c r="S6779" s="42">
        <v>1024.0</v>
      </c>
    </row>
    <row r="6780">
      <c r="A6780" s="42"/>
      <c r="B6780" s="42"/>
      <c r="D6780" s="42"/>
      <c r="E6780" s="42"/>
      <c r="O6780" s="42">
        <v>6778.0</v>
      </c>
      <c r="P6780" s="42">
        <v>603.0</v>
      </c>
      <c r="S6780" s="42">
        <v>602.0</v>
      </c>
    </row>
    <row r="6781">
      <c r="A6781" s="42"/>
      <c r="B6781" s="42"/>
      <c r="D6781" s="42"/>
      <c r="E6781" s="42"/>
      <c r="O6781" s="42">
        <v>6779.0</v>
      </c>
      <c r="P6781" s="42">
        <v>1029.0</v>
      </c>
      <c r="S6781" s="42">
        <v>1069.0</v>
      </c>
    </row>
    <row r="6782">
      <c r="A6782" s="42"/>
      <c r="B6782" s="42"/>
      <c r="D6782" s="42"/>
      <c r="E6782" s="42"/>
      <c r="O6782" s="42">
        <v>6780.0</v>
      </c>
      <c r="P6782" s="42">
        <v>1022.0</v>
      </c>
      <c r="S6782" s="42">
        <v>1021.0</v>
      </c>
    </row>
    <row r="6783">
      <c r="A6783" s="42"/>
      <c r="B6783" s="42"/>
      <c r="D6783" s="42"/>
      <c r="E6783" s="42"/>
      <c r="O6783" s="42">
        <v>6781.0</v>
      </c>
      <c r="P6783" s="42">
        <v>987.0</v>
      </c>
      <c r="S6783" s="42">
        <v>1061.0</v>
      </c>
    </row>
    <row r="6784">
      <c r="A6784" s="42"/>
      <c r="B6784" s="42"/>
      <c r="D6784" s="42"/>
      <c r="E6784" s="42"/>
      <c r="O6784" s="42">
        <v>6782.0</v>
      </c>
      <c r="P6784" s="42">
        <v>924.0</v>
      </c>
      <c r="S6784" s="42">
        <v>923.0</v>
      </c>
    </row>
    <row r="6785">
      <c r="A6785" s="42"/>
      <c r="B6785" s="42"/>
      <c r="D6785" s="42"/>
      <c r="E6785" s="42"/>
      <c r="O6785" s="42">
        <v>6783.0</v>
      </c>
      <c r="P6785" s="42">
        <v>1018.0</v>
      </c>
      <c r="S6785" s="42">
        <v>1078.0</v>
      </c>
    </row>
    <row r="6786">
      <c r="A6786" s="42"/>
      <c r="B6786" s="42"/>
      <c r="D6786" s="42"/>
      <c r="E6786" s="42"/>
      <c r="O6786" s="42">
        <v>6784.0</v>
      </c>
      <c r="P6786" s="42">
        <v>831.0</v>
      </c>
      <c r="S6786" s="42">
        <v>830.0</v>
      </c>
    </row>
    <row r="6787">
      <c r="A6787" s="42"/>
      <c r="B6787" s="42"/>
      <c r="D6787" s="42"/>
      <c r="E6787" s="42"/>
      <c r="O6787" s="42">
        <v>6785.0</v>
      </c>
      <c r="P6787" s="42">
        <v>749.0</v>
      </c>
      <c r="S6787" s="42">
        <v>749.0</v>
      </c>
    </row>
    <row r="6788">
      <c r="A6788" s="42"/>
      <c r="B6788" s="42"/>
      <c r="D6788" s="42"/>
      <c r="E6788" s="42"/>
      <c r="O6788" s="42">
        <v>6786.0</v>
      </c>
      <c r="P6788" s="42">
        <v>394.0</v>
      </c>
      <c r="S6788" s="42">
        <v>394.0</v>
      </c>
    </row>
    <row r="6789">
      <c r="A6789" s="42"/>
      <c r="B6789" s="42"/>
      <c r="D6789" s="42"/>
      <c r="E6789" s="42"/>
      <c r="O6789" s="42">
        <v>6787.0</v>
      </c>
      <c r="P6789" s="42">
        <v>413.0</v>
      </c>
      <c r="S6789" s="42">
        <v>529.0</v>
      </c>
    </row>
    <row r="6790">
      <c r="A6790" s="42"/>
      <c r="B6790" s="42"/>
      <c r="D6790" s="42"/>
      <c r="E6790" s="42"/>
      <c r="O6790" s="42">
        <v>6788.0</v>
      </c>
      <c r="P6790" s="42">
        <v>216.0</v>
      </c>
      <c r="S6790" s="42">
        <v>214.0</v>
      </c>
    </row>
    <row r="6791">
      <c r="A6791" s="42"/>
      <c r="B6791" s="42"/>
      <c r="D6791" s="42"/>
      <c r="E6791" s="42"/>
      <c r="O6791" s="42">
        <v>6789.0</v>
      </c>
      <c r="P6791" s="42">
        <v>248.0</v>
      </c>
      <c r="S6791" s="42">
        <v>324.0</v>
      </c>
    </row>
    <row r="6792">
      <c r="A6792" s="42"/>
      <c r="B6792" s="42"/>
      <c r="D6792" s="42"/>
      <c r="E6792" s="42"/>
      <c r="O6792" s="42">
        <v>6790.0</v>
      </c>
      <c r="P6792" s="42">
        <v>338.0</v>
      </c>
      <c r="S6792" s="42">
        <v>337.0</v>
      </c>
    </row>
    <row r="6793">
      <c r="A6793" s="42"/>
      <c r="B6793" s="42"/>
      <c r="D6793" s="42"/>
      <c r="E6793" s="42"/>
      <c r="O6793" s="42">
        <v>6791.0</v>
      </c>
      <c r="P6793" s="42">
        <v>377.0</v>
      </c>
      <c r="S6793" s="42">
        <v>377.0</v>
      </c>
    </row>
    <row r="6794">
      <c r="A6794" s="42"/>
      <c r="B6794" s="42"/>
      <c r="D6794" s="42"/>
      <c r="E6794" s="42"/>
      <c r="O6794" s="42">
        <v>6792.0</v>
      </c>
      <c r="P6794" s="42">
        <v>625.0</v>
      </c>
      <c r="S6794" s="42">
        <v>685.0</v>
      </c>
    </row>
    <row r="6795">
      <c r="A6795" s="42"/>
      <c r="B6795" s="42"/>
      <c r="D6795" s="42"/>
      <c r="E6795" s="42"/>
      <c r="O6795" s="42">
        <v>6793.0</v>
      </c>
      <c r="P6795" s="42">
        <v>517.0</v>
      </c>
      <c r="S6795" s="42">
        <v>516.0</v>
      </c>
    </row>
    <row r="6796">
      <c r="A6796" s="42"/>
      <c r="B6796" s="42"/>
      <c r="D6796" s="42"/>
      <c r="E6796" s="42"/>
      <c r="O6796" s="42">
        <v>6794.0</v>
      </c>
      <c r="P6796" s="42">
        <v>728.0</v>
      </c>
      <c r="S6796" s="42">
        <v>728.0</v>
      </c>
    </row>
    <row r="6797">
      <c r="A6797" s="42"/>
      <c r="B6797" s="42"/>
      <c r="D6797" s="42"/>
      <c r="E6797" s="42"/>
      <c r="O6797" s="42">
        <v>6795.0</v>
      </c>
      <c r="P6797" s="42">
        <v>460.0</v>
      </c>
      <c r="S6797" s="42">
        <v>460.0</v>
      </c>
    </row>
    <row r="6798">
      <c r="A6798" s="42"/>
      <c r="B6798" s="42"/>
      <c r="D6798" s="42"/>
      <c r="E6798" s="42"/>
      <c r="O6798" s="42">
        <v>6796.0</v>
      </c>
      <c r="P6798" s="42">
        <v>522.0</v>
      </c>
      <c r="S6798" s="42">
        <v>522.0</v>
      </c>
    </row>
    <row r="6799">
      <c r="A6799" s="42"/>
      <c r="B6799" s="42"/>
      <c r="D6799" s="42"/>
      <c r="E6799" s="42"/>
      <c r="O6799" s="42">
        <v>6797.0</v>
      </c>
      <c r="P6799" s="42">
        <v>476.0</v>
      </c>
      <c r="S6799" s="42">
        <v>476.0</v>
      </c>
    </row>
    <row r="6800">
      <c r="A6800" s="42"/>
      <c r="B6800" s="42"/>
      <c r="D6800" s="42"/>
      <c r="E6800" s="42"/>
      <c r="O6800" s="42">
        <v>6798.0</v>
      </c>
      <c r="P6800" s="42">
        <v>593.0</v>
      </c>
      <c r="S6800" s="42">
        <v>593.0</v>
      </c>
    </row>
    <row r="6801">
      <c r="A6801" s="42"/>
      <c r="B6801" s="42"/>
      <c r="D6801" s="42"/>
      <c r="E6801" s="42"/>
      <c r="O6801" s="42">
        <v>6799.0</v>
      </c>
      <c r="P6801" s="42">
        <v>513.0</v>
      </c>
      <c r="S6801" s="42">
        <v>513.0</v>
      </c>
    </row>
    <row r="6802">
      <c r="A6802" s="42"/>
      <c r="B6802" s="42"/>
      <c r="D6802" s="42"/>
      <c r="E6802" s="42"/>
      <c r="O6802" s="42">
        <v>6800.0</v>
      </c>
      <c r="P6802" s="42">
        <v>650.0</v>
      </c>
      <c r="S6802" s="42">
        <v>650.0</v>
      </c>
    </row>
    <row r="6803">
      <c r="A6803" s="42"/>
      <c r="B6803" s="42"/>
      <c r="D6803" s="42"/>
      <c r="E6803" s="42"/>
      <c r="O6803" s="42">
        <v>6801.0</v>
      </c>
      <c r="P6803" s="42">
        <v>634.0</v>
      </c>
      <c r="S6803" s="42">
        <v>688.0</v>
      </c>
    </row>
    <row r="6804">
      <c r="A6804" s="42"/>
      <c r="B6804" s="42"/>
      <c r="D6804" s="42"/>
      <c r="E6804" s="42"/>
      <c r="O6804" s="42">
        <v>6802.0</v>
      </c>
      <c r="P6804" s="42">
        <v>749.0</v>
      </c>
      <c r="S6804" s="42">
        <v>748.0</v>
      </c>
    </row>
    <row r="6805">
      <c r="A6805" s="42"/>
      <c r="B6805" s="42"/>
      <c r="D6805" s="42"/>
      <c r="E6805" s="42"/>
      <c r="O6805" s="42">
        <v>6803.0</v>
      </c>
      <c r="P6805" s="42">
        <v>731.0</v>
      </c>
      <c r="S6805" s="42">
        <v>731.0</v>
      </c>
    </row>
    <row r="6806">
      <c r="A6806" s="42"/>
      <c r="B6806" s="42"/>
      <c r="D6806" s="42"/>
      <c r="E6806" s="42"/>
      <c r="O6806" s="42">
        <v>6804.0</v>
      </c>
      <c r="P6806" s="42">
        <v>781.0</v>
      </c>
      <c r="S6806" s="42">
        <v>875.0</v>
      </c>
    </row>
    <row r="6807">
      <c r="A6807" s="42"/>
      <c r="B6807" s="42"/>
      <c r="D6807" s="42"/>
      <c r="E6807" s="42"/>
      <c r="O6807" s="42">
        <v>6805.0</v>
      </c>
      <c r="P6807" s="42">
        <v>842.0</v>
      </c>
      <c r="S6807" s="42">
        <v>841.0</v>
      </c>
    </row>
    <row r="6808">
      <c r="A6808" s="42"/>
      <c r="B6808" s="42"/>
      <c r="D6808" s="42"/>
      <c r="E6808" s="42"/>
      <c r="O6808" s="42">
        <v>6806.0</v>
      </c>
      <c r="P6808" s="42">
        <v>480.0</v>
      </c>
      <c r="S6808" s="42">
        <v>598.0</v>
      </c>
    </row>
    <row r="6809">
      <c r="A6809" s="42"/>
      <c r="B6809" s="42"/>
      <c r="D6809" s="42"/>
      <c r="E6809" s="42"/>
      <c r="O6809" s="42">
        <v>6807.0</v>
      </c>
      <c r="P6809" s="42">
        <v>301.0</v>
      </c>
      <c r="S6809" s="42">
        <v>299.0</v>
      </c>
    </row>
    <row r="6810">
      <c r="A6810" s="42"/>
      <c r="B6810" s="42"/>
      <c r="D6810" s="42"/>
      <c r="E6810" s="42"/>
      <c r="O6810" s="42">
        <v>6808.0</v>
      </c>
      <c r="P6810" s="42">
        <v>644.0</v>
      </c>
      <c r="S6810" s="42">
        <v>644.0</v>
      </c>
    </row>
    <row r="6811">
      <c r="A6811" s="42"/>
      <c r="B6811" s="42"/>
      <c r="D6811" s="42"/>
      <c r="E6811" s="42"/>
      <c r="O6811" s="42">
        <v>6809.0</v>
      </c>
      <c r="P6811" s="42">
        <v>670.0</v>
      </c>
      <c r="S6811" s="42">
        <v>670.0</v>
      </c>
    </row>
    <row r="6812">
      <c r="A6812" s="42"/>
      <c r="B6812" s="42"/>
      <c r="D6812" s="42"/>
      <c r="E6812" s="42"/>
      <c r="O6812" s="42">
        <v>6810.0</v>
      </c>
      <c r="P6812" s="42">
        <v>692.0</v>
      </c>
      <c r="S6812" s="42">
        <v>734.0</v>
      </c>
    </row>
    <row r="6813">
      <c r="A6813" s="42"/>
      <c r="B6813" s="42"/>
      <c r="D6813" s="42"/>
      <c r="E6813" s="42"/>
      <c r="O6813" s="42">
        <v>6811.0</v>
      </c>
      <c r="P6813" s="42">
        <v>387.0</v>
      </c>
      <c r="S6813" s="42">
        <v>386.0</v>
      </c>
    </row>
    <row r="6814">
      <c r="A6814" s="42"/>
      <c r="B6814" s="42"/>
      <c r="D6814" s="42"/>
      <c r="E6814" s="42"/>
      <c r="O6814" s="42">
        <v>6812.0</v>
      </c>
      <c r="P6814" s="42">
        <v>509.0</v>
      </c>
      <c r="S6814" s="42">
        <v>509.0</v>
      </c>
    </row>
    <row r="6815">
      <c r="A6815" s="42"/>
      <c r="B6815" s="42"/>
      <c r="D6815" s="42"/>
      <c r="E6815" s="42"/>
      <c r="O6815" s="42">
        <v>6813.0</v>
      </c>
      <c r="P6815" s="42">
        <v>407.0</v>
      </c>
      <c r="S6815" s="42">
        <v>517.0</v>
      </c>
    </row>
    <row r="6816">
      <c r="A6816" s="42"/>
      <c r="B6816" s="42"/>
      <c r="D6816" s="42"/>
      <c r="E6816" s="42"/>
      <c r="O6816" s="42">
        <v>6814.0</v>
      </c>
      <c r="P6816" s="42">
        <v>445.0</v>
      </c>
      <c r="S6816" s="42">
        <v>444.0</v>
      </c>
    </row>
    <row r="6817">
      <c r="A6817" s="42"/>
      <c r="B6817" s="42"/>
      <c r="D6817" s="42"/>
      <c r="E6817" s="42"/>
      <c r="O6817" s="42">
        <v>6815.0</v>
      </c>
      <c r="P6817" s="42">
        <v>355.0</v>
      </c>
      <c r="S6817" s="42">
        <v>355.0</v>
      </c>
    </row>
    <row r="6818">
      <c r="A6818" s="42"/>
      <c r="B6818" s="42"/>
      <c r="D6818" s="42"/>
      <c r="E6818" s="42"/>
      <c r="O6818" s="42">
        <v>6816.0</v>
      </c>
      <c r="P6818" s="42">
        <v>372.0</v>
      </c>
      <c r="S6818" s="42">
        <v>372.0</v>
      </c>
    </row>
    <row r="6819">
      <c r="A6819" s="42"/>
      <c r="B6819" s="42"/>
      <c r="D6819" s="42"/>
      <c r="E6819" s="42"/>
      <c r="O6819" s="42">
        <v>6817.0</v>
      </c>
      <c r="P6819" s="42">
        <v>565.0</v>
      </c>
      <c r="S6819" s="42">
        <v>565.0</v>
      </c>
    </row>
    <row r="6820">
      <c r="A6820" s="42"/>
      <c r="B6820" s="42"/>
      <c r="D6820" s="42"/>
      <c r="E6820" s="42"/>
      <c r="O6820" s="42">
        <v>6818.0</v>
      </c>
      <c r="P6820" s="42">
        <v>690.0</v>
      </c>
      <c r="S6820" s="42">
        <v>690.0</v>
      </c>
    </row>
    <row r="6821">
      <c r="A6821" s="42"/>
      <c r="B6821" s="42"/>
      <c r="D6821" s="42"/>
      <c r="E6821" s="42"/>
      <c r="O6821" s="42">
        <v>6819.0</v>
      </c>
      <c r="P6821" s="42">
        <v>730.0</v>
      </c>
      <c r="S6821" s="42">
        <v>730.0</v>
      </c>
    </row>
    <row r="6822">
      <c r="A6822" s="42"/>
      <c r="B6822" s="42"/>
      <c r="D6822" s="42"/>
      <c r="E6822" s="42"/>
      <c r="O6822" s="42">
        <v>6820.0</v>
      </c>
      <c r="P6822" s="42">
        <v>593.0</v>
      </c>
      <c r="S6822" s="42">
        <v>593.0</v>
      </c>
    </row>
    <row r="6823">
      <c r="A6823" s="42"/>
      <c r="B6823" s="42"/>
      <c r="D6823" s="42"/>
      <c r="E6823" s="42"/>
      <c r="O6823" s="42">
        <v>6821.0</v>
      </c>
      <c r="P6823" s="42">
        <v>779.0</v>
      </c>
      <c r="S6823" s="42">
        <v>779.0</v>
      </c>
    </row>
    <row r="6824">
      <c r="A6824" s="42"/>
      <c r="B6824" s="42"/>
      <c r="D6824" s="42"/>
      <c r="E6824" s="42"/>
      <c r="O6824" s="42">
        <v>6822.0</v>
      </c>
      <c r="P6824" s="42">
        <v>513.0</v>
      </c>
      <c r="S6824" s="42">
        <v>609.0</v>
      </c>
    </row>
    <row r="6825">
      <c r="A6825" s="42"/>
      <c r="B6825" s="42"/>
      <c r="D6825" s="42"/>
      <c r="E6825" s="42"/>
      <c r="O6825" s="42">
        <v>6823.0</v>
      </c>
      <c r="P6825" s="42">
        <v>403.0</v>
      </c>
      <c r="S6825" s="42">
        <v>402.0</v>
      </c>
    </row>
    <row r="6826">
      <c r="A6826" s="42"/>
      <c r="B6826" s="42"/>
      <c r="D6826" s="42"/>
      <c r="E6826" s="42"/>
      <c r="O6826" s="42">
        <v>6824.0</v>
      </c>
      <c r="P6826" s="42">
        <v>513.0</v>
      </c>
      <c r="S6826" s="42">
        <v>513.0</v>
      </c>
    </row>
    <row r="6827">
      <c r="A6827" s="42"/>
      <c r="B6827" s="42"/>
      <c r="D6827" s="42"/>
      <c r="E6827" s="42"/>
      <c r="O6827" s="42">
        <v>6825.0</v>
      </c>
      <c r="P6827" s="42">
        <v>355.0</v>
      </c>
      <c r="S6827" s="42">
        <v>355.0</v>
      </c>
    </row>
    <row r="6828">
      <c r="A6828" s="42"/>
      <c r="B6828" s="42"/>
      <c r="D6828" s="42"/>
      <c r="E6828" s="42"/>
      <c r="O6828" s="42">
        <v>6826.0</v>
      </c>
      <c r="P6828" s="42">
        <v>287.0</v>
      </c>
      <c r="S6828" s="42">
        <v>287.0</v>
      </c>
    </row>
    <row r="6829">
      <c r="A6829" s="42"/>
      <c r="B6829" s="42"/>
      <c r="D6829" s="42"/>
      <c r="E6829" s="42"/>
      <c r="O6829" s="42">
        <v>6827.0</v>
      </c>
      <c r="P6829" s="42">
        <v>345.0</v>
      </c>
      <c r="S6829" s="42">
        <v>345.0</v>
      </c>
    </row>
    <row r="6830">
      <c r="A6830" s="42"/>
      <c r="B6830" s="42"/>
      <c r="D6830" s="42"/>
      <c r="E6830" s="42"/>
      <c r="O6830" s="42">
        <v>6828.0</v>
      </c>
      <c r="P6830" s="42">
        <v>548.0</v>
      </c>
      <c r="S6830" s="42">
        <v>702.0</v>
      </c>
    </row>
    <row r="6831">
      <c r="A6831" s="42"/>
      <c r="B6831" s="42"/>
      <c r="D6831" s="42"/>
      <c r="E6831" s="42"/>
      <c r="O6831" s="42">
        <v>6829.0</v>
      </c>
      <c r="P6831" s="42">
        <v>204.0</v>
      </c>
      <c r="S6831" s="42">
        <v>202.0</v>
      </c>
    </row>
    <row r="6832">
      <c r="A6832" s="42"/>
      <c r="B6832" s="42"/>
      <c r="D6832" s="42"/>
      <c r="E6832" s="42"/>
      <c r="O6832" s="42">
        <v>6830.0</v>
      </c>
      <c r="P6832" s="42">
        <v>345.0</v>
      </c>
      <c r="S6832" s="42">
        <v>345.0</v>
      </c>
    </row>
    <row r="6833">
      <c r="A6833" s="42"/>
      <c r="B6833" s="42"/>
      <c r="D6833" s="42"/>
      <c r="E6833" s="42"/>
      <c r="O6833" s="42">
        <v>6831.0</v>
      </c>
      <c r="P6833" s="42">
        <v>387.0</v>
      </c>
      <c r="S6833" s="42">
        <v>459.0</v>
      </c>
    </row>
    <row r="6834">
      <c r="A6834" s="42"/>
      <c r="B6834" s="42"/>
      <c r="D6834" s="42"/>
      <c r="E6834" s="42"/>
      <c r="O6834" s="42">
        <v>6832.0</v>
      </c>
      <c r="P6834" s="42">
        <v>356.0</v>
      </c>
      <c r="S6834" s="42">
        <v>355.0</v>
      </c>
    </row>
    <row r="6835">
      <c r="A6835" s="42"/>
      <c r="B6835" s="42"/>
      <c r="D6835" s="42"/>
      <c r="E6835" s="42"/>
      <c r="O6835" s="42">
        <v>6833.0</v>
      </c>
      <c r="P6835" s="42">
        <v>266.0</v>
      </c>
      <c r="S6835" s="42">
        <v>266.0</v>
      </c>
    </row>
    <row r="6836">
      <c r="A6836" s="42"/>
      <c r="B6836" s="42"/>
      <c r="D6836" s="42"/>
      <c r="E6836" s="42"/>
      <c r="O6836" s="42">
        <v>6834.0</v>
      </c>
      <c r="P6836" s="42">
        <v>240.0</v>
      </c>
      <c r="S6836" s="42">
        <v>240.0</v>
      </c>
    </row>
    <row r="6837">
      <c r="A6837" s="42"/>
      <c r="B6837" s="42"/>
      <c r="D6837" s="42"/>
      <c r="E6837" s="42"/>
      <c r="O6837" s="42">
        <v>6835.0</v>
      </c>
      <c r="P6837" s="42">
        <v>440.0</v>
      </c>
      <c r="S6837" s="42">
        <v>440.0</v>
      </c>
    </row>
    <row r="6838">
      <c r="A6838" s="42"/>
      <c r="B6838" s="42"/>
      <c r="D6838" s="42"/>
      <c r="E6838" s="42"/>
      <c r="O6838" s="42">
        <v>6836.0</v>
      </c>
      <c r="P6838" s="42">
        <v>258.0</v>
      </c>
      <c r="S6838" s="42">
        <v>292.0</v>
      </c>
    </row>
    <row r="6839">
      <c r="A6839" s="42"/>
      <c r="B6839" s="42"/>
      <c r="D6839" s="42"/>
      <c r="E6839" s="42"/>
      <c r="O6839" s="42">
        <v>6837.0</v>
      </c>
      <c r="P6839" s="42">
        <v>245.0</v>
      </c>
      <c r="S6839" s="42">
        <v>244.0</v>
      </c>
    </row>
    <row r="6840">
      <c r="A6840" s="42"/>
      <c r="B6840" s="42"/>
      <c r="D6840" s="42"/>
      <c r="E6840" s="42"/>
      <c r="O6840" s="42">
        <v>6838.0</v>
      </c>
      <c r="P6840" s="42">
        <v>272.0</v>
      </c>
      <c r="S6840" s="42">
        <v>330.0</v>
      </c>
    </row>
    <row r="6841">
      <c r="A6841" s="42"/>
      <c r="B6841" s="42"/>
      <c r="D6841" s="42"/>
      <c r="E6841" s="42"/>
      <c r="O6841" s="42">
        <v>6839.0</v>
      </c>
      <c r="P6841" s="42">
        <v>314.0</v>
      </c>
      <c r="S6841" s="42">
        <v>313.0</v>
      </c>
    </row>
    <row r="6842">
      <c r="A6842" s="42"/>
      <c r="B6842" s="42"/>
      <c r="D6842" s="42"/>
      <c r="E6842" s="42"/>
      <c r="O6842" s="42">
        <v>6840.0</v>
      </c>
      <c r="P6842" s="42">
        <v>445.0</v>
      </c>
      <c r="S6842" s="42">
        <v>445.0</v>
      </c>
    </row>
    <row r="6843">
      <c r="A6843" s="42"/>
      <c r="B6843" s="42"/>
      <c r="D6843" s="42"/>
      <c r="E6843" s="42"/>
      <c r="O6843" s="42">
        <v>6841.0</v>
      </c>
      <c r="P6843" s="42">
        <v>632.0</v>
      </c>
      <c r="S6843" s="42">
        <v>632.0</v>
      </c>
    </row>
    <row r="6844">
      <c r="A6844" s="42"/>
      <c r="B6844" s="42"/>
      <c r="D6844" s="42"/>
      <c r="E6844" s="42"/>
      <c r="O6844" s="42">
        <v>6842.0</v>
      </c>
      <c r="P6844" s="42">
        <v>606.0</v>
      </c>
      <c r="S6844" s="42">
        <v>606.0</v>
      </c>
    </row>
    <row r="6845">
      <c r="A6845" s="42"/>
      <c r="B6845" s="42"/>
      <c r="D6845" s="42"/>
      <c r="E6845" s="42"/>
      <c r="O6845" s="42">
        <v>6843.0</v>
      </c>
      <c r="P6845" s="42">
        <v>458.0</v>
      </c>
      <c r="S6845" s="42">
        <v>502.0</v>
      </c>
    </row>
    <row r="6846">
      <c r="A6846" s="42"/>
      <c r="B6846" s="42"/>
      <c r="D6846" s="42"/>
      <c r="E6846" s="42"/>
      <c r="O6846" s="42">
        <v>6844.0</v>
      </c>
      <c r="P6846" s="42">
        <v>353.0</v>
      </c>
      <c r="S6846" s="42">
        <v>352.0</v>
      </c>
    </row>
    <row r="6847">
      <c r="A6847" s="42"/>
      <c r="B6847" s="42"/>
      <c r="D6847" s="42"/>
      <c r="E6847" s="42"/>
      <c r="O6847" s="42">
        <v>6845.0</v>
      </c>
      <c r="P6847" s="42">
        <v>453.0</v>
      </c>
      <c r="S6847" s="42">
        <v>453.0</v>
      </c>
    </row>
    <row r="6848">
      <c r="A6848" s="42"/>
      <c r="B6848" s="42"/>
      <c r="D6848" s="42"/>
      <c r="E6848" s="42"/>
      <c r="O6848" s="42">
        <v>6846.0</v>
      </c>
      <c r="P6848" s="42">
        <v>553.0</v>
      </c>
      <c r="S6848" s="42">
        <v>637.0</v>
      </c>
    </row>
    <row r="6849">
      <c r="A6849" s="42"/>
      <c r="B6849" s="42"/>
      <c r="D6849" s="42"/>
      <c r="E6849" s="42"/>
      <c r="O6849" s="42">
        <v>6847.0</v>
      </c>
      <c r="P6849" s="42">
        <v>362.0</v>
      </c>
      <c r="S6849" s="42">
        <v>361.0</v>
      </c>
    </row>
    <row r="6850">
      <c r="A6850" s="42"/>
      <c r="B6850" s="42"/>
      <c r="D6850" s="42"/>
      <c r="E6850" s="42"/>
      <c r="O6850" s="42">
        <v>6848.0</v>
      </c>
      <c r="P6850" s="42">
        <v>352.0</v>
      </c>
      <c r="S6850" s="42">
        <v>361.0</v>
      </c>
    </row>
    <row r="6851">
      <c r="A6851" s="42"/>
      <c r="B6851" s="42"/>
      <c r="D6851" s="42"/>
      <c r="E6851" s="42"/>
      <c r="O6851" s="42">
        <v>6849.0</v>
      </c>
      <c r="P6851" s="42">
        <v>368.0</v>
      </c>
      <c r="S6851" s="42">
        <v>368.0</v>
      </c>
    </row>
    <row r="6852">
      <c r="A6852" s="42"/>
      <c r="B6852" s="42"/>
      <c r="D6852" s="42"/>
      <c r="E6852" s="42"/>
      <c r="O6852" s="42">
        <v>6850.0</v>
      </c>
      <c r="P6852" s="42">
        <v>499.0</v>
      </c>
      <c r="S6852" s="42">
        <v>499.0</v>
      </c>
    </row>
    <row r="6853">
      <c r="A6853" s="42"/>
      <c r="B6853" s="42"/>
      <c r="D6853" s="42"/>
      <c r="E6853" s="42"/>
      <c r="O6853" s="42">
        <v>6851.0</v>
      </c>
      <c r="P6853" s="42">
        <v>425.0</v>
      </c>
      <c r="S6853" s="42">
        <v>541.0</v>
      </c>
    </row>
    <row r="6854">
      <c r="A6854" s="42"/>
      <c r="B6854" s="42"/>
      <c r="D6854" s="42"/>
      <c r="E6854" s="42"/>
      <c r="O6854" s="42">
        <v>6852.0</v>
      </c>
      <c r="P6854" s="42">
        <v>214.0</v>
      </c>
      <c r="S6854" s="42">
        <v>212.0</v>
      </c>
    </row>
    <row r="6855">
      <c r="A6855" s="42"/>
      <c r="B6855" s="42"/>
      <c r="D6855" s="42"/>
      <c r="E6855" s="42"/>
      <c r="O6855" s="42">
        <v>6853.0</v>
      </c>
      <c r="P6855" s="42">
        <v>377.0</v>
      </c>
      <c r="S6855" s="42">
        <v>489.0</v>
      </c>
    </row>
    <row r="6856">
      <c r="A6856" s="42"/>
      <c r="B6856" s="42"/>
      <c r="D6856" s="42"/>
      <c r="E6856" s="42"/>
      <c r="O6856" s="42">
        <v>6854.0</v>
      </c>
      <c r="P6856" s="42">
        <v>240.0</v>
      </c>
      <c r="S6856" s="42">
        <v>238.0</v>
      </c>
    </row>
    <row r="6857">
      <c r="A6857" s="42"/>
      <c r="B6857" s="42"/>
      <c r="D6857" s="42"/>
      <c r="E6857" s="42"/>
      <c r="O6857" s="42">
        <v>6855.0</v>
      </c>
      <c r="P6857" s="42">
        <v>563.0</v>
      </c>
      <c r="S6857" s="42">
        <v>563.0</v>
      </c>
    </row>
    <row r="6858">
      <c r="A6858" s="42"/>
      <c r="B6858" s="42"/>
      <c r="D6858" s="42"/>
      <c r="E6858" s="42"/>
      <c r="O6858" s="42">
        <v>6856.0</v>
      </c>
      <c r="P6858" s="42">
        <v>293.0</v>
      </c>
      <c r="S6858" s="42">
        <v>293.0</v>
      </c>
    </row>
    <row r="6859">
      <c r="A6859" s="42"/>
      <c r="B6859" s="42"/>
      <c r="D6859" s="42"/>
      <c r="E6859" s="42"/>
      <c r="O6859" s="42">
        <v>6857.0</v>
      </c>
      <c r="P6859" s="42">
        <v>384.0</v>
      </c>
      <c r="S6859" s="42">
        <v>384.0</v>
      </c>
    </row>
    <row r="6860">
      <c r="A6860" s="42"/>
      <c r="B6860" s="42"/>
      <c r="D6860" s="42"/>
      <c r="E6860" s="42"/>
      <c r="O6860" s="42">
        <v>6858.0</v>
      </c>
      <c r="P6860" s="42">
        <v>462.0</v>
      </c>
      <c r="S6860" s="42">
        <v>516.0</v>
      </c>
    </row>
    <row r="6861">
      <c r="A6861" s="42"/>
      <c r="B6861" s="42"/>
      <c r="D6861" s="42"/>
      <c r="E6861" s="42"/>
      <c r="O6861" s="42">
        <v>6859.0</v>
      </c>
      <c r="P6861" s="42">
        <v>423.0</v>
      </c>
      <c r="S6861" s="42">
        <v>422.0</v>
      </c>
    </row>
    <row r="6862">
      <c r="A6862" s="42"/>
      <c r="B6862" s="42"/>
      <c r="D6862" s="42"/>
      <c r="E6862" s="42"/>
      <c r="O6862" s="42">
        <v>6860.0</v>
      </c>
      <c r="P6862" s="42">
        <v>425.0</v>
      </c>
      <c r="S6862" s="42">
        <v>483.0</v>
      </c>
    </row>
    <row r="6863">
      <c r="A6863" s="42"/>
      <c r="B6863" s="42"/>
      <c r="D6863" s="42"/>
      <c r="E6863" s="42"/>
      <c r="O6863" s="42">
        <v>6861.0</v>
      </c>
      <c r="P6863" s="42">
        <v>276.0</v>
      </c>
      <c r="S6863" s="42">
        <v>275.0</v>
      </c>
    </row>
    <row r="6864">
      <c r="A6864" s="42"/>
      <c r="B6864" s="42"/>
      <c r="D6864" s="42"/>
      <c r="E6864" s="42"/>
      <c r="O6864" s="42">
        <v>6862.0</v>
      </c>
      <c r="P6864" s="42">
        <v>440.0</v>
      </c>
      <c r="S6864" s="42">
        <v>536.0</v>
      </c>
    </row>
    <row r="6865">
      <c r="A6865" s="42"/>
      <c r="B6865" s="42"/>
      <c r="D6865" s="42"/>
      <c r="E6865" s="42"/>
      <c r="O6865" s="42">
        <v>6863.0</v>
      </c>
      <c r="P6865" s="42">
        <v>312.0</v>
      </c>
      <c r="S6865" s="42">
        <v>311.0</v>
      </c>
    </row>
    <row r="6866">
      <c r="A6866" s="42"/>
      <c r="B6866" s="42"/>
      <c r="D6866" s="42"/>
      <c r="E6866" s="42"/>
      <c r="O6866" s="42">
        <v>6864.0</v>
      </c>
      <c r="P6866" s="42">
        <v>620.0</v>
      </c>
      <c r="S6866" s="42">
        <v>708.0</v>
      </c>
    </row>
    <row r="6867">
      <c r="A6867" s="42"/>
      <c r="B6867" s="42"/>
      <c r="D6867" s="42"/>
      <c r="E6867" s="42"/>
      <c r="O6867" s="42">
        <v>6865.0</v>
      </c>
      <c r="P6867" s="42">
        <v>331.0</v>
      </c>
      <c r="S6867" s="42">
        <v>329.0</v>
      </c>
    </row>
    <row r="6868">
      <c r="A6868" s="42"/>
      <c r="B6868" s="42"/>
      <c r="D6868" s="42"/>
      <c r="E6868" s="42"/>
      <c r="O6868" s="42">
        <v>6866.0</v>
      </c>
      <c r="P6868" s="42">
        <v>549.0</v>
      </c>
      <c r="S6868" s="42">
        <v>619.0</v>
      </c>
    </row>
    <row r="6869">
      <c r="A6869" s="42"/>
      <c r="B6869" s="42"/>
      <c r="D6869" s="42"/>
      <c r="E6869" s="42"/>
      <c r="O6869" s="42">
        <v>6867.0</v>
      </c>
      <c r="P6869" s="42">
        <v>157.0</v>
      </c>
      <c r="S6869" s="42">
        <v>156.0</v>
      </c>
    </row>
    <row r="6870">
      <c r="A6870" s="42"/>
      <c r="B6870" s="42"/>
      <c r="D6870" s="42"/>
      <c r="E6870" s="42"/>
      <c r="O6870" s="42">
        <v>6868.0</v>
      </c>
      <c r="P6870" s="42">
        <v>261.0</v>
      </c>
      <c r="S6870" s="42">
        <v>261.0</v>
      </c>
    </row>
    <row r="6871">
      <c r="A6871" s="42"/>
      <c r="B6871" s="42"/>
      <c r="D6871" s="42"/>
      <c r="E6871" s="42"/>
      <c r="O6871" s="42">
        <v>6869.0</v>
      </c>
      <c r="P6871" s="42">
        <v>101.0</v>
      </c>
      <c r="S6871" s="42">
        <v>101.0</v>
      </c>
    </row>
    <row r="6872">
      <c r="A6872" s="42"/>
      <c r="B6872" s="42"/>
      <c r="D6872" s="42"/>
      <c r="E6872" s="42"/>
      <c r="O6872" s="42">
        <v>6870.0</v>
      </c>
      <c r="P6872" s="42">
        <v>244.0</v>
      </c>
      <c r="S6872" s="42">
        <v>244.0</v>
      </c>
    </row>
    <row r="6873">
      <c r="A6873" s="42"/>
      <c r="B6873" s="42"/>
      <c r="D6873" s="42"/>
      <c r="E6873" s="42"/>
      <c r="O6873" s="42">
        <v>6871.0</v>
      </c>
      <c r="P6873" s="42">
        <v>424.0</v>
      </c>
      <c r="S6873" s="42">
        <v>466.0</v>
      </c>
    </row>
    <row r="6874">
      <c r="A6874" s="42"/>
      <c r="B6874" s="42"/>
      <c r="D6874" s="42"/>
      <c r="E6874" s="42"/>
      <c r="O6874" s="42">
        <v>6872.0</v>
      </c>
      <c r="P6874" s="42">
        <v>108.0</v>
      </c>
      <c r="S6874" s="42">
        <v>107.0</v>
      </c>
    </row>
    <row r="6875">
      <c r="A6875" s="42"/>
      <c r="B6875" s="42"/>
      <c r="D6875" s="42"/>
      <c r="E6875" s="42"/>
      <c r="O6875" s="42">
        <v>6873.0</v>
      </c>
      <c r="P6875" s="42">
        <v>198.0</v>
      </c>
      <c r="S6875" s="42">
        <v>198.0</v>
      </c>
    </row>
    <row r="6876">
      <c r="A6876" s="42"/>
      <c r="B6876" s="42"/>
      <c r="D6876" s="42"/>
      <c r="E6876" s="42"/>
      <c r="O6876" s="42">
        <v>6874.0</v>
      </c>
      <c r="P6876" s="42">
        <v>317.0</v>
      </c>
      <c r="S6876" s="42">
        <v>317.0</v>
      </c>
    </row>
    <row r="6877">
      <c r="A6877" s="42"/>
      <c r="B6877" s="42"/>
      <c r="D6877" s="42"/>
      <c r="E6877" s="42"/>
      <c r="O6877" s="42">
        <v>6875.0</v>
      </c>
      <c r="P6877" s="42">
        <v>402.0</v>
      </c>
      <c r="S6877" s="42">
        <v>458.0</v>
      </c>
    </row>
    <row r="6878">
      <c r="A6878" s="42"/>
      <c r="B6878" s="42"/>
      <c r="D6878" s="42"/>
      <c r="E6878" s="42"/>
      <c r="O6878" s="42">
        <v>6876.0</v>
      </c>
      <c r="P6878" s="42">
        <v>332.0</v>
      </c>
      <c r="S6878" s="42">
        <v>331.0</v>
      </c>
    </row>
    <row r="6879">
      <c r="A6879" s="42"/>
      <c r="B6879" s="42"/>
      <c r="D6879" s="42"/>
      <c r="E6879" s="42"/>
      <c r="O6879" s="42">
        <v>6877.0</v>
      </c>
      <c r="P6879" s="42">
        <v>376.0</v>
      </c>
      <c r="S6879" s="42">
        <v>376.0</v>
      </c>
    </row>
    <row r="6880">
      <c r="A6880" s="42"/>
      <c r="B6880" s="42"/>
      <c r="D6880" s="42"/>
      <c r="E6880" s="42"/>
      <c r="O6880" s="42">
        <v>6878.0</v>
      </c>
      <c r="P6880" s="42">
        <v>551.0</v>
      </c>
      <c r="S6880" s="42">
        <v>551.0</v>
      </c>
    </row>
    <row r="6881">
      <c r="A6881" s="42"/>
      <c r="B6881" s="42"/>
      <c r="D6881" s="42"/>
      <c r="E6881" s="42"/>
      <c r="O6881" s="42">
        <v>6879.0</v>
      </c>
      <c r="P6881" s="42">
        <v>856.0</v>
      </c>
      <c r="S6881" s="42">
        <v>856.0</v>
      </c>
    </row>
    <row r="6882">
      <c r="A6882" s="42"/>
      <c r="B6882" s="42"/>
      <c r="D6882" s="42"/>
      <c r="E6882" s="42"/>
      <c r="O6882" s="42">
        <v>6880.0</v>
      </c>
      <c r="P6882" s="42">
        <v>778.0</v>
      </c>
      <c r="S6882" s="42">
        <v>778.0</v>
      </c>
    </row>
    <row r="6883">
      <c r="A6883" s="42"/>
      <c r="B6883" s="42"/>
      <c r="D6883" s="42"/>
      <c r="E6883" s="42"/>
      <c r="O6883" s="42">
        <v>6881.0</v>
      </c>
      <c r="P6883" s="42">
        <v>666.0</v>
      </c>
      <c r="S6883" s="42">
        <v>666.0</v>
      </c>
    </row>
    <row r="6884">
      <c r="A6884" s="42"/>
      <c r="B6884" s="42"/>
      <c r="D6884" s="42"/>
      <c r="E6884" s="42"/>
      <c r="O6884" s="42">
        <v>6882.0</v>
      </c>
      <c r="P6884" s="42">
        <v>464.0</v>
      </c>
      <c r="S6884" s="42">
        <v>464.0</v>
      </c>
    </row>
    <row r="6885">
      <c r="A6885" s="42"/>
      <c r="B6885" s="42"/>
      <c r="D6885" s="42"/>
      <c r="E6885" s="42"/>
      <c r="O6885" s="42">
        <v>6883.0</v>
      </c>
      <c r="P6885" s="42">
        <v>352.0</v>
      </c>
      <c r="S6885" s="42">
        <v>352.0</v>
      </c>
    </row>
    <row r="6886">
      <c r="A6886" s="42"/>
      <c r="B6886" s="42"/>
      <c r="D6886" s="42"/>
      <c r="E6886" s="42"/>
      <c r="O6886" s="42">
        <v>6884.0</v>
      </c>
      <c r="P6886" s="42">
        <v>402.0</v>
      </c>
      <c r="S6886" s="42">
        <v>402.0</v>
      </c>
    </row>
    <row r="6887">
      <c r="A6887" s="42"/>
      <c r="B6887" s="42"/>
      <c r="D6887" s="42"/>
      <c r="E6887" s="42"/>
      <c r="O6887" s="42">
        <v>6885.0</v>
      </c>
      <c r="P6887" s="42">
        <v>448.0</v>
      </c>
      <c r="S6887" s="42">
        <v>448.0</v>
      </c>
    </row>
    <row r="6888">
      <c r="A6888" s="42"/>
      <c r="B6888" s="42"/>
      <c r="D6888" s="42"/>
      <c r="E6888" s="42"/>
      <c r="O6888" s="42">
        <v>6886.0</v>
      </c>
      <c r="P6888" s="42">
        <v>571.0</v>
      </c>
      <c r="S6888" s="42">
        <v>571.0</v>
      </c>
    </row>
    <row r="6889">
      <c r="A6889" s="42"/>
      <c r="B6889" s="42"/>
      <c r="D6889" s="42"/>
      <c r="E6889" s="42"/>
      <c r="O6889" s="42">
        <v>6887.0</v>
      </c>
      <c r="P6889" s="42">
        <v>698.0</v>
      </c>
      <c r="S6889" s="42">
        <v>830.0</v>
      </c>
    </row>
    <row r="6890">
      <c r="A6890" s="42"/>
      <c r="B6890" s="42"/>
      <c r="D6890" s="42"/>
      <c r="E6890" s="42"/>
      <c r="O6890" s="42">
        <v>6888.0</v>
      </c>
      <c r="P6890" s="42">
        <v>607.0</v>
      </c>
      <c r="S6890" s="42">
        <v>606.0</v>
      </c>
    </row>
    <row r="6891">
      <c r="A6891" s="42"/>
      <c r="B6891" s="42"/>
      <c r="D6891" s="42"/>
      <c r="E6891" s="42"/>
      <c r="O6891" s="42">
        <v>6889.0</v>
      </c>
      <c r="P6891" s="42">
        <v>505.0</v>
      </c>
      <c r="S6891" s="42">
        <v>505.0</v>
      </c>
    </row>
    <row r="6892">
      <c r="A6892" s="42"/>
      <c r="B6892" s="42"/>
      <c r="D6892" s="42"/>
      <c r="E6892" s="42"/>
      <c r="O6892" s="42">
        <v>6890.0</v>
      </c>
      <c r="P6892" s="42">
        <v>262.0</v>
      </c>
      <c r="S6892" s="42">
        <v>334.0</v>
      </c>
    </row>
    <row r="6893">
      <c r="A6893" s="42"/>
      <c r="B6893" s="42"/>
      <c r="D6893" s="42"/>
      <c r="E6893" s="42"/>
      <c r="O6893" s="42">
        <v>6891.0</v>
      </c>
      <c r="P6893" s="42">
        <v>318.0</v>
      </c>
      <c r="S6893" s="42">
        <v>317.0</v>
      </c>
    </row>
    <row r="6894">
      <c r="A6894" s="42"/>
      <c r="B6894" s="42"/>
      <c r="D6894" s="42"/>
      <c r="E6894" s="42"/>
      <c r="O6894" s="42">
        <v>6892.0</v>
      </c>
      <c r="P6894" s="42">
        <v>688.0</v>
      </c>
      <c r="S6894" s="42">
        <v>812.0</v>
      </c>
    </row>
    <row r="6895">
      <c r="A6895" s="42"/>
      <c r="B6895" s="42"/>
      <c r="D6895" s="42"/>
      <c r="E6895" s="42"/>
      <c r="O6895" s="42">
        <v>6893.0</v>
      </c>
      <c r="P6895" s="42">
        <v>564.0</v>
      </c>
      <c r="S6895" s="42">
        <v>562.0</v>
      </c>
    </row>
    <row r="6896">
      <c r="A6896" s="42"/>
      <c r="B6896" s="42"/>
      <c r="D6896" s="42"/>
      <c r="E6896" s="42"/>
      <c r="O6896" s="42">
        <v>6894.0</v>
      </c>
      <c r="P6896" s="42">
        <v>649.0</v>
      </c>
      <c r="S6896" s="42">
        <v>649.0</v>
      </c>
    </row>
    <row r="6897">
      <c r="A6897" s="42"/>
      <c r="B6897" s="42"/>
      <c r="D6897" s="42"/>
      <c r="E6897" s="42"/>
      <c r="O6897" s="42">
        <v>6895.0</v>
      </c>
      <c r="P6897" s="42">
        <v>972.0</v>
      </c>
      <c r="S6897" s="42">
        <v>1228.0</v>
      </c>
    </row>
    <row r="6898">
      <c r="A6898" s="42"/>
      <c r="B6898" s="42"/>
      <c r="D6898" s="42"/>
      <c r="E6898" s="42"/>
      <c r="O6898" s="42">
        <v>6896.0</v>
      </c>
      <c r="P6898" s="42">
        <v>648.0</v>
      </c>
      <c r="S6898" s="42">
        <v>645.0</v>
      </c>
    </row>
    <row r="6899">
      <c r="A6899" s="42"/>
      <c r="B6899" s="42"/>
      <c r="D6899" s="42"/>
      <c r="E6899" s="42"/>
      <c r="O6899" s="42">
        <v>6897.0</v>
      </c>
      <c r="P6899" s="42">
        <v>727.0</v>
      </c>
      <c r="S6899" s="42">
        <v>736.0</v>
      </c>
    </row>
    <row r="6900">
      <c r="A6900" s="42"/>
      <c r="B6900" s="42"/>
      <c r="D6900" s="42"/>
      <c r="E6900" s="42"/>
      <c r="O6900" s="42">
        <v>6898.0</v>
      </c>
      <c r="P6900" s="42">
        <v>985.0</v>
      </c>
      <c r="S6900" s="42">
        <v>1057.0</v>
      </c>
    </row>
    <row r="6901">
      <c r="A6901" s="42"/>
      <c r="B6901" s="42"/>
      <c r="D6901" s="42"/>
      <c r="E6901" s="42"/>
      <c r="O6901" s="42">
        <v>6899.0</v>
      </c>
      <c r="P6901" s="42">
        <v>783.0</v>
      </c>
      <c r="S6901" s="42">
        <v>782.0</v>
      </c>
    </row>
    <row r="6902">
      <c r="A6902" s="42"/>
      <c r="B6902" s="42"/>
      <c r="D6902" s="42"/>
      <c r="E6902" s="42"/>
      <c r="O6902" s="42">
        <v>6900.0</v>
      </c>
      <c r="P6902" s="42">
        <v>953.0</v>
      </c>
      <c r="S6902" s="42">
        <v>953.0</v>
      </c>
    </row>
    <row r="6903">
      <c r="A6903" s="42"/>
      <c r="B6903" s="42"/>
      <c r="D6903" s="42"/>
      <c r="E6903" s="42"/>
      <c r="O6903" s="42">
        <v>6901.0</v>
      </c>
      <c r="P6903" s="42">
        <v>956.0</v>
      </c>
      <c r="S6903" s="42">
        <v>1086.0</v>
      </c>
    </row>
    <row r="6904">
      <c r="A6904" s="42"/>
      <c r="B6904" s="42"/>
      <c r="D6904" s="42"/>
      <c r="E6904" s="42"/>
      <c r="O6904" s="42">
        <v>6902.0</v>
      </c>
      <c r="P6904" s="42">
        <v>750.0</v>
      </c>
      <c r="S6904" s="42">
        <v>748.0</v>
      </c>
    </row>
    <row r="6905">
      <c r="A6905" s="42"/>
      <c r="B6905" s="42"/>
      <c r="D6905" s="42"/>
      <c r="E6905" s="42"/>
      <c r="O6905" s="42">
        <v>6903.0</v>
      </c>
      <c r="P6905" s="42">
        <v>967.0</v>
      </c>
      <c r="S6905" s="42">
        <v>1019.0</v>
      </c>
    </row>
    <row r="6906">
      <c r="A6906" s="42"/>
      <c r="B6906" s="42"/>
      <c r="D6906" s="42"/>
      <c r="E6906" s="42"/>
      <c r="O6906" s="42">
        <v>6904.0</v>
      </c>
      <c r="P6906" s="42">
        <v>1011.0</v>
      </c>
      <c r="S6906" s="42">
        <v>1010.0</v>
      </c>
    </row>
    <row r="6907">
      <c r="A6907" s="42"/>
      <c r="B6907" s="42"/>
      <c r="D6907" s="42"/>
      <c r="E6907" s="42"/>
      <c r="O6907" s="42">
        <v>6905.0</v>
      </c>
      <c r="P6907" s="42">
        <v>959.0</v>
      </c>
      <c r="S6907" s="42">
        <v>1067.0</v>
      </c>
    </row>
    <row r="6908">
      <c r="A6908" s="42"/>
      <c r="B6908" s="42"/>
      <c r="D6908" s="42"/>
      <c r="E6908" s="42"/>
      <c r="O6908" s="42">
        <v>6906.0</v>
      </c>
      <c r="P6908" s="42">
        <v>454.0</v>
      </c>
      <c r="S6908" s="42">
        <v>452.0</v>
      </c>
    </row>
    <row r="6909">
      <c r="A6909" s="42"/>
      <c r="B6909" s="42"/>
      <c r="D6909" s="42"/>
      <c r="E6909" s="42"/>
      <c r="O6909" s="42">
        <v>6907.0</v>
      </c>
      <c r="P6909" s="42">
        <v>400.0</v>
      </c>
      <c r="S6909" s="42">
        <v>400.0</v>
      </c>
    </row>
    <row r="6910">
      <c r="A6910" s="42"/>
      <c r="B6910" s="42"/>
      <c r="D6910" s="42"/>
      <c r="E6910" s="42"/>
      <c r="O6910" s="42">
        <v>6908.0</v>
      </c>
      <c r="P6910" s="42">
        <v>345.0</v>
      </c>
      <c r="S6910" s="42">
        <v>345.0</v>
      </c>
    </row>
    <row r="6911">
      <c r="A6911" s="42"/>
      <c r="B6911" s="42"/>
      <c r="D6911" s="42"/>
      <c r="E6911" s="42"/>
      <c r="O6911" s="42">
        <v>6909.0</v>
      </c>
      <c r="P6911" s="42">
        <v>559.0</v>
      </c>
      <c r="S6911" s="42">
        <v>559.0</v>
      </c>
    </row>
    <row r="6912">
      <c r="A6912" s="42"/>
      <c r="B6912" s="42"/>
      <c r="D6912" s="42"/>
      <c r="E6912" s="42"/>
      <c r="O6912" s="42">
        <v>6910.0</v>
      </c>
      <c r="P6912" s="42">
        <v>555.0</v>
      </c>
      <c r="S6912" s="42">
        <v>555.0</v>
      </c>
    </row>
    <row r="6913">
      <c r="A6913" s="42"/>
      <c r="B6913" s="42"/>
      <c r="D6913" s="42"/>
      <c r="E6913" s="42"/>
      <c r="O6913" s="42">
        <v>6911.0</v>
      </c>
      <c r="P6913" s="42">
        <v>629.0</v>
      </c>
      <c r="S6913" s="42">
        <v>629.0</v>
      </c>
    </row>
    <row r="6914">
      <c r="A6914" s="42"/>
      <c r="B6914" s="42"/>
      <c r="D6914" s="42"/>
      <c r="E6914" s="42"/>
      <c r="O6914" s="42">
        <v>6912.0</v>
      </c>
      <c r="P6914" s="42">
        <v>724.0</v>
      </c>
      <c r="S6914" s="42">
        <v>724.0</v>
      </c>
    </row>
    <row r="6915">
      <c r="A6915" s="42"/>
      <c r="B6915" s="42"/>
      <c r="D6915" s="42"/>
      <c r="E6915" s="42"/>
      <c r="O6915" s="42">
        <v>6913.0</v>
      </c>
      <c r="P6915" s="42">
        <v>879.0</v>
      </c>
      <c r="S6915" s="42">
        <v>879.0</v>
      </c>
    </row>
    <row r="6916">
      <c r="A6916" s="42"/>
      <c r="B6916" s="42"/>
      <c r="D6916" s="42"/>
      <c r="E6916" s="42"/>
      <c r="O6916" s="42">
        <v>6914.0</v>
      </c>
      <c r="P6916" s="42">
        <v>1091.0</v>
      </c>
      <c r="S6916" s="42">
        <v>1091.0</v>
      </c>
    </row>
    <row r="6917">
      <c r="A6917" s="42"/>
      <c r="B6917" s="42"/>
      <c r="D6917" s="42"/>
      <c r="E6917" s="42"/>
      <c r="O6917" s="42">
        <v>6915.0</v>
      </c>
      <c r="P6917" s="42">
        <v>1101.0</v>
      </c>
      <c r="S6917" s="42">
        <v>1101.0</v>
      </c>
    </row>
    <row r="6918">
      <c r="A6918" s="42"/>
      <c r="B6918" s="42"/>
      <c r="D6918" s="42"/>
      <c r="E6918" s="42"/>
      <c r="O6918" s="42">
        <v>6916.0</v>
      </c>
      <c r="P6918" s="42">
        <v>1110.0</v>
      </c>
      <c r="S6918" s="42">
        <v>1110.0</v>
      </c>
    </row>
    <row r="6919">
      <c r="A6919" s="42"/>
      <c r="B6919" s="42"/>
      <c r="D6919" s="42"/>
      <c r="E6919" s="42"/>
      <c r="O6919" s="42">
        <v>6917.0</v>
      </c>
      <c r="P6919" s="42">
        <v>1073.0</v>
      </c>
      <c r="S6919" s="42">
        <v>1073.0</v>
      </c>
    </row>
    <row r="6920">
      <c r="A6920" s="42"/>
      <c r="B6920" s="42"/>
      <c r="D6920" s="42"/>
      <c r="E6920" s="42"/>
      <c r="O6920" s="42">
        <v>6918.0</v>
      </c>
      <c r="P6920" s="42">
        <v>1104.0</v>
      </c>
      <c r="S6920" s="42">
        <v>1104.0</v>
      </c>
    </row>
    <row r="6921">
      <c r="A6921" s="42"/>
      <c r="B6921" s="42"/>
      <c r="D6921" s="42"/>
      <c r="E6921" s="42"/>
      <c r="O6921" s="42">
        <v>6919.0</v>
      </c>
      <c r="P6921" s="42">
        <v>869.0</v>
      </c>
      <c r="S6921" s="42">
        <v>903.0</v>
      </c>
    </row>
    <row r="6922">
      <c r="A6922" s="42"/>
      <c r="B6922" s="42"/>
      <c r="D6922" s="42"/>
      <c r="E6922" s="42"/>
      <c r="O6922" s="42">
        <v>6920.0</v>
      </c>
      <c r="P6922" s="42">
        <v>796.0</v>
      </c>
      <c r="S6922" s="42">
        <v>795.0</v>
      </c>
    </row>
    <row r="6923">
      <c r="A6923" s="42"/>
      <c r="B6923" s="42"/>
      <c r="D6923" s="42"/>
      <c r="E6923" s="42"/>
      <c r="O6923" s="42">
        <v>6921.0</v>
      </c>
      <c r="P6923" s="42">
        <v>662.0</v>
      </c>
      <c r="S6923" s="42">
        <v>662.0</v>
      </c>
    </row>
    <row r="6924">
      <c r="A6924" s="42"/>
      <c r="B6924" s="42"/>
      <c r="D6924" s="42"/>
      <c r="E6924" s="42"/>
      <c r="O6924" s="42">
        <v>6922.0</v>
      </c>
      <c r="P6924" s="42">
        <v>815.0</v>
      </c>
      <c r="S6924" s="42">
        <v>815.0</v>
      </c>
    </row>
    <row r="6925">
      <c r="A6925" s="42"/>
      <c r="B6925" s="42"/>
      <c r="D6925" s="42"/>
      <c r="E6925" s="42"/>
      <c r="O6925" s="42">
        <v>6923.0</v>
      </c>
      <c r="P6925" s="42">
        <v>827.0</v>
      </c>
      <c r="S6925" s="42">
        <v>861.0</v>
      </c>
    </row>
    <row r="6926">
      <c r="A6926" s="42"/>
      <c r="B6926" s="42"/>
      <c r="D6926" s="42"/>
      <c r="E6926" s="42"/>
      <c r="O6926" s="42">
        <v>6924.0</v>
      </c>
      <c r="P6926" s="42">
        <v>765.0</v>
      </c>
      <c r="S6926" s="42">
        <v>764.0</v>
      </c>
    </row>
    <row r="6927">
      <c r="A6927" s="42"/>
      <c r="B6927" s="42"/>
      <c r="D6927" s="42"/>
      <c r="E6927" s="42"/>
      <c r="O6927" s="42">
        <v>6925.0</v>
      </c>
      <c r="P6927" s="42">
        <v>932.0</v>
      </c>
      <c r="S6927" s="42">
        <v>932.0</v>
      </c>
    </row>
    <row r="6928">
      <c r="A6928" s="42"/>
      <c r="B6928" s="42"/>
      <c r="D6928" s="42"/>
      <c r="E6928" s="42"/>
      <c r="O6928" s="42">
        <v>6926.0</v>
      </c>
      <c r="P6928" s="42">
        <v>918.0</v>
      </c>
      <c r="S6928" s="42">
        <v>918.0</v>
      </c>
    </row>
    <row r="6929">
      <c r="A6929" s="42"/>
      <c r="B6929" s="42"/>
      <c r="D6929" s="42"/>
      <c r="E6929" s="42"/>
      <c r="O6929" s="42">
        <v>6927.0</v>
      </c>
      <c r="P6929" s="42">
        <v>1353.0</v>
      </c>
      <c r="S6929" s="42">
        <v>1427.0</v>
      </c>
    </row>
    <row r="6930">
      <c r="A6930" s="42"/>
      <c r="B6930" s="42"/>
      <c r="D6930" s="42"/>
      <c r="E6930" s="42"/>
      <c r="O6930" s="42">
        <v>6928.0</v>
      </c>
      <c r="P6930" s="42">
        <v>1041.0</v>
      </c>
      <c r="S6930" s="42">
        <v>1040.0</v>
      </c>
    </row>
    <row r="6931">
      <c r="A6931" s="42"/>
      <c r="B6931" s="42"/>
      <c r="D6931" s="42"/>
      <c r="E6931" s="42"/>
      <c r="O6931" s="42">
        <v>6929.0</v>
      </c>
      <c r="P6931" s="42">
        <v>1513.0</v>
      </c>
      <c r="S6931" s="42">
        <v>1513.0</v>
      </c>
    </row>
    <row r="6932">
      <c r="A6932" s="42"/>
      <c r="B6932" s="42"/>
      <c r="D6932" s="42"/>
      <c r="E6932" s="42"/>
      <c r="O6932" s="42">
        <v>6930.0</v>
      </c>
      <c r="P6932" s="42">
        <v>1664.0</v>
      </c>
      <c r="S6932" s="42">
        <v>1664.0</v>
      </c>
    </row>
    <row r="6933">
      <c r="A6933" s="42"/>
      <c r="B6933" s="42"/>
      <c r="D6933" s="42"/>
      <c r="E6933" s="42"/>
      <c r="O6933" s="42">
        <v>6931.0</v>
      </c>
      <c r="P6933" s="42">
        <v>1474.0</v>
      </c>
      <c r="S6933" s="42">
        <v>1474.0</v>
      </c>
    </row>
    <row r="6934">
      <c r="A6934" s="42"/>
      <c r="B6934" s="42"/>
      <c r="D6934" s="42"/>
      <c r="E6934" s="42"/>
      <c r="O6934" s="42">
        <v>6932.0</v>
      </c>
      <c r="P6934" s="42">
        <v>1445.0</v>
      </c>
      <c r="S6934" s="42">
        <v>1445.0</v>
      </c>
    </row>
    <row r="6935">
      <c r="A6935" s="42"/>
      <c r="B6935" s="42"/>
      <c r="D6935" s="42"/>
      <c r="E6935" s="42"/>
      <c r="O6935" s="42">
        <v>6933.0</v>
      </c>
      <c r="P6935" s="42">
        <v>1326.0</v>
      </c>
      <c r="S6935" s="42">
        <v>1326.0</v>
      </c>
    </row>
    <row r="6936">
      <c r="A6936" s="42"/>
      <c r="B6936" s="42"/>
      <c r="D6936" s="42"/>
      <c r="E6936" s="42"/>
      <c r="O6936" s="42">
        <v>6934.0</v>
      </c>
      <c r="P6936" s="42">
        <v>1361.0</v>
      </c>
      <c r="S6936" s="42">
        <v>1407.0</v>
      </c>
    </row>
    <row r="6937">
      <c r="A6937" s="42"/>
      <c r="B6937" s="42"/>
      <c r="D6937" s="42"/>
      <c r="E6937" s="42"/>
      <c r="O6937" s="42">
        <v>6935.0</v>
      </c>
      <c r="P6937" s="42">
        <v>1042.0</v>
      </c>
      <c r="S6937" s="42">
        <v>1041.0</v>
      </c>
    </row>
    <row r="6938">
      <c r="A6938" s="42"/>
      <c r="B6938" s="42"/>
      <c r="D6938" s="42"/>
      <c r="E6938" s="42"/>
      <c r="O6938" s="42">
        <v>6936.0</v>
      </c>
      <c r="P6938" s="42">
        <v>1136.0</v>
      </c>
      <c r="S6938" s="42">
        <v>1136.0</v>
      </c>
    </row>
    <row r="6939">
      <c r="A6939" s="42"/>
      <c r="B6939" s="42"/>
      <c r="D6939" s="42"/>
      <c r="E6939" s="42"/>
      <c r="O6939" s="42">
        <v>6937.0</v>
      </c>
      <c r="P6939" s="42">
        <v>1384.0</v>
      </c>
      <c r="S6939" s="42">
        <v>1384.0</v>
      </c>
    </row>
    <row r="6940">
      <c r="A6940" s="42"/>
      <c r="B6940" s="42"/>
      <c r="D6940" s="42"/>
      <c r="E6940" s="42"/>
      <c r="O6940" s="42">
        <v>6938.0</v>
      </c>
      <c r="P6940" s="42">
        <v>1464.0</v>
      </c>
      <c r="S6940" s="42">
        <v>1464.0</v>
      </c>
    </row>
    <row r="6941">
      <c r="A6941" s="42"/>
      <c r="B6941" s="42"/>
      <c r="D6941" s="42"/>
      <c r="E6941" s="42"/>
      <c r="O6941" s="42">
        <v>6939.0</v>
      </c>
      <c r="P6941" s="42">
        <v>1663.0</v>
      </c>
      <c r="S6941" s="42">
        <v>1663.0</v>
      </c>
    </row>
    <row r="6942">
      <c r="A6942" s="42"/>
      <c r="B6942" s="42"/>
      <c r="D6942" s="42"/>
      <c r="E6942" s="42"/>
      <c r="O6942" s="42">
        <v>6940.0</v>
      </c>
      <c r="P6942" s="42">
        <v>1876.0</v>
      </c>
      <c r="S6942" s="42">
        <v>1876.0</v>
      </c>
    </row>
    <row r="6943">
      <c r="A6943" s="42"/>
      <c r="B6943" s="42"/>
      <c r="D6943" s="42"/>
      <c r="E6943" s="42"/>
      <c r="O6943" s="42">
        <v>6941.0</v>
      </c>
      <c r="P6943" s="42">
        <v>2029.0</v>
      </c>
      <c r="S6943" s="42">
        <v>2029.0</v>
      </c>
    </row>
    <row r="6944">
      <c r="A6944" s="42"/>
      <c r="B6944" s="42"/>
      <c r="D6944" s="42"/>
      <c r="E6944" s="42"/>
      <c r="O6944" s="42">
        <v>6942.0</v>
      </c>
      <c r="P6944" s="42">
        <v>1984.0</v>
      </c>
      <c r="S6944" s="42">
        <v>1984.0</v>
      </c>
    </row>
    <row r="6945">
      <c r="A6945" s="42"/>
      <c r="B6945" s="42"/>
      <c r="D6945" s="42"/>
      <c r="E6945" s="42"/>
      <c r="O6945" s="42">
        <v>6943.0</v>
      </c>
      <c r="P6945" s="42">
        <v>1476.0</v>
      </c>
      <c r="S6945" s="42">
        <v>1476.0</v>
      </c>
    </row>
    <row r="6946">
      <c r="A6946" s="42"/>
      <c r="B6946" s="42"/>
      <c r="D6946" s="42"/>
      <c r="E6946" s="42"/>
      <c r="O6946" s="42">
        <v>6944.0</v>
      </c>
      <c r="P6946" s="42">
        <v>1552.0</v>
      </c>
      <c r="S6946" s="42">
        <v>1552.0</v>
      </c>
    </row>
    <row r="6947">
      <c r="A6947" s="42"/>
      <c r="B6947" s="42"/>
      <c r="D6947" s="42"/>
      <c r="E6947" s="42"/>
      <c r="O6947" s="42">
        <v>6945.0</v>
      </c>
      <c r="P6947" s="42">
        <v>1658.0</v>
      </c>
      <c r="S6947" s="42">
        <v>1658.0</v>
      </c>
    </row>
    <row r="6948">
      <c r="A6948" s="42"/>
      <c r="B6948" s="42"/>
      <c r="D6948" s="42"/>
      <c r="E6948" s="42"/>
      <c r="O6948" s="42">
        <v>6946.0</v>
      </c>
      <c r="P6948" s="42">
        <v>1498.0</v>
      </c>
      <c r="S6948" s="42">
        <v>1498.0</v>
      </c>
    </row>
    <row r="6949">
      <c r="A6949" s="42"/>
      <c r="B6949" s="42"/>
      <c r="D6949" s="42"/>
      <c r="E6949" s="42"/>
      <c r="O6949" s="42">
        <v>6947.0</v>
      </c>
      <c r="P6949" s="42">
        <v>1608.0</v>
      </c>
      <c r="S6949" s="42">
        <v>1608.0</v>
      </c>
    </row>
    <row r="6950">
      <c r="A6950" s="42"/>
      <c r="B6950" s="42"/>
      <c r="D6950" s="42"/>
      <c r="E6950" s="42"/>
      <c r="O6950" s="42">
        <v>6948.0</v>
      </c>
      <c r="P6950" s="42">
        <v>1420.0</v>
      </c>
      <c r="S6950" s="42">
        <v>1420.0</v>
      </c>
    </row>
    <row r="6951">
      <c r="A6951" s="42"/>
      <c r="B6951" s="42"/>
      <c r="D6951" s="42"/>
      <c r="E6951" s="42"/>
      <c r="O6951" s="42">
        <v>6949.0</v>
      </c>
      <c r="P6951" s="42">
        <v>1167.0</v>
      </c>
      <c r="S6951" s="42">
        <v>1167.0</v>
      </c>
    </row>
    <row r="6952">
      <c r="A6952" s="42"/>
      <c r="B6952" s="42"/>
      <c r="D6952" s="42"/>
      <c r="E6952" s="42"/>
      <c r="O6952" s="42">
        <v>6950.0</v>
      </c>
      <c r="P6952" s="42">
        <v>1550.0</v>
      </c>
      <c r="S6952" s="42">
        <v>1550.0</v>
      </c>
    </row>
    <row r="6953">
      <c r="A6953" s="42"/>
      <c r="B6953" s="42"/>
      <c r="D6953" s="42"/>
      <c r="E6953" s="42"/>
      <c r="O6953" s="42">
        <v>6951.0</v>
      </c>
      <c r="P6953" s="42">
        <v>1449.0</v>
      </c>
      <c r="S6953" s="42">
        <v>1449.0</v>
      </c>
    </row>
    <row r="6954">
      <c r="A6954" s="42"/>
      <c r="B6954" s="42"/>
      <c r="D6954" s="42"/>
      <c r="E6954" s="42"/>
      <c r="O6954" s="42">
        <v>6952.0</v>
      </c>
      <c r="P6954" s="42">
        <v>1669.0</v>
      </c>
      <c r="S6954" s="42">
        <v>1669.0</v>
      </c>
    </row>
    <row r="6955">
      <c r="A6955" s="42"/>
      <c r="B6955" s="42"/>
      <c r="D6955" s="42"/>
      <c r="E6955" s="42"/>
      <c r="O6955" s="42">
        <v>6953.0</v>
      </c>
      <c r="P6955" s="42">
        <v>1639.0</v>
      </c>
      <c r="S6955" s="42">
        <v>1639.0</v>
      </c>
    </row>
    <row r="6956">
      <c r="A6956" s="42"/>
      <c r="B6956" s="42"/>
      <c r="D6956" s="42"/>
      <c r="E6956" s="42"/>
      <c r="O6956" s="42">
        <v>6954.0</v>
      </c>
      <c r="P6956" s="42">
        <v>1569.0</v>
      </c>
      <c r="S6956" s="42">
        <v>1569.0</v>
      </c>
    </row>
    <row r="6957">
      <c r="A6957" s="42"/>
      <c r="B6957" s="42"/>
      <c r="D6957" s="42"/>
      <c r="E6957" s="42"/>
      <c r="O6957" s="42">
        <v>6955.0</v>
      </c>
      <c r="P6957" s="42">
        <v>1867.0</v>
      </c>
      <c r="S6957" s="42">
        <v>1867.0</v>
      </c>
    </row>
    <row r="6958">
      <c r="A6958" s="42"/>
      <c r="B6958" s="42"/>
      <c r="D6958" s="42"/>
      <c r="E6958" s="42"/>
      <c r="O6958" s="42">
        <v>6956.0</v>
      </c>
      <c r="P6958" s="42">
        <v>1545.0</v>
      </c>
      <c r="S6958" s="42">
        <v>1545.0</v>
      </c>
    </row>
    <row r="6959">
      <c r="A6959" s="42"/>
      <c r="B6959" s="42"/>
      <c r="D6959" s="42"/>
      <c r="E6959" s="42"/>
      <c r="O6959" s="42">
        <v>6957.0</v>
      </c>
      <c r="P6959" s="42">
        <v>1433.0</v>
      </c>
      <c r="S6959" s="42">
        <v>1433.0</v>
      </c>
    </row>
    <row r="6960">
      <c r="A6960" s="42"/>
      <c r="B6960" s="42"/>
      <c r="D6960" s="42"/>
      <c r="E6960" s="42"/>
      <c r="O6960" s="42">
        <v>6958.0</v>
      </c>
      <c r="P6960" s="42">
        <v>1392.0</v>
      </c>
      <c r="S6960" s="42">
        <v>1612.0</v>
      </c>
    </row>
    <row r="6961">
      <c r="A6961" s="42"/>
      <c r="B6961" s="42"/>
      <c r="D6961" s="42"/>
      <c r="E6961" s="42"/>
      <c r="O6961" s="42">
        <v>6959.0</v>
      </c>
      <c r="P6961" s="42">
        <v>1152.0</v>
      </c>
      <c r="S6961" s="42">
        <v>1150.0</v>
      </c>
    </row>
    <row r="6962">
      <c r="A6962" s="42"/>
      <c r="B6962" s="42"/>
      <c r="D6962" s="42"/>
      <c r="E6962" s="42"/>
      <c r="O6962" s="42">
        <v>6960.0</v>
      </c>
      <c r="P6962" s="42">
        <v>1175.0</v>
      </c>
      <c r="S6962" s="42">
        <v>1186.0</v>
      </c>
    </row>
    <row r="6963">
      <c r="A6963" s="42"/>
      <c r="B6963" s="42"/>
      <c r="D6963" s="42"/>
      <c r="E6963" s="42"/>
      <c r="O6963" s="42">
        <v>6961.0</v>
      </c>
      <c r="P6963" s="42">
        <v>1204.0</v>
      </c>
      <c r="S6963" s="42">
        <v>1326.0</v>
      </c>
    </row>
    <row r="6964">
      <c r="A6964" s="42"/>
      <c r="B6964" s="42"/>
      <c r="D6964" s="42"/>
      <c r="E6964" s="42"/>
      <c r="O6964" s="42">
        <v>6962.0</v>
      </c>
      <c r="P6964" s="42">
        <v>985.0</v>
      </c>
      <c r="S6964" s="42">
        <v>983.0</v>
      </c>
    </row>
    <row r="6965">
      <c r="A6965" s="42"/>
      <c r="B6965" s="42"/>
      <c r="D6965" s="42"/>
      <c r="E6965" s="42"/>
      <c r="O6965" s="42">
        <v>6963.0</v>
      </c>
      <c r="P6965" s="42">
        <v>953.0</v>
      </c>
      <c r="S6965" s="42">
        <v>993.0</v>
      </c>
    </row>
    <row r="6966">
      <c r="A6966" s="42"/>
      <c r="B6966" s="42"/>
      <c r="D6966" s="42"/>
      <c r="E6966" s="42"/>
      <c r="O6966" s="42">
        <v>6964.0</v>
      </c>
      <c r="P6966" s="42">
        <v>1035.0</v>
      </c>
      <c r="S6966" s="42">
        <v>1034.0</v>
      </c>
    </row>
    <row r="6967">
      <c r="A6967" s="42"/>
      <c r="B6967" s="42"/>
      <c r="D6967" s="42"/>
      <c r="E6967" s="42"/>
      <c r="O6967" s="42">
        <v>6965.0</v>
      </c>
      <c r="P6967" s="42">
        <v>1204.0</v>
      </c>
      <c r="S6967" s="42">
        <v>1270.0</v>
      </c>
    </row>
    <row r="6968">
      <c r="A6968" s="42"/>
      <c r="B6968" s="42"/>
      <c r="D6968" s="42"/>
      <c r="E6968" s="42"/>
      <c r="O6968" s="42">
        <v>6966.0</v>
      </c>
      <c r="P6968" s="42">
        <v>1157.0</v>
      </c>
      <c r="S6968" s="42">
        <v>1156.0</v>
      </c>
    </row>
    <row r="6969">
      <c r="A6969" s="42"/>
      <c r="B6969" s="42"/>
      <c r="D6969" s="42"/>
      <c r="E6969" s="42"/>
      <c r="O6969" s="42">
        <v>6967.0</v>
      </c>
      <c r="P6969" s="42">
        <v>945.0</v>
      </c>
      <c r="S6969" s="42">
        <v>945.0</v>
      </c>
    </row>
    <row r="6970">
      <c r="A6970" s="42"/>
      <c r="B6970" s="42"/>
      <c r="D6970" s="42"/>
      <c r="E6970" s="42"/>
      <c r="O6970" s="42">
        <v>6968.0</v>
      </c>
      <c r="P6970" s="42">
        <v>882.0</v>
      </c>
      <c r="S6970" s="42">
        <v>882.0</v>
      </c>
    </row>
    <row r="6971">
      <c r="A6971" s="42"/>
      <c r="B6971" s="42"/>
      <c r="D6971" s="42"/>
      <c r="E6971" s="42"/>
      <c r="O6971" s="42">
        <v>6969.0</v>
      </c>
      <c r="P6971" s="42">
        <v>1089.0</v>
      </c>
      <c r="S6971" s="42">
        <v>1089.0</v>
      </c>
    </row>
    <row r="6972">
      <c r="A6972" s="42"/>
      <c r="B6972" s="42"/>
      <c r="D6972" s="42"/>
      <c r="E6972" s="42"/>
      <c r="O6972" s="42">
        <v>6970.0</v>
      </c>
      <c r="P6972" s="42">
        <v>950.0</v>
      </c>
      <c r="S6972" s="42">
        <v>950.0</v>
      </c>
    </row>
    <row r="6973">
      <c r="A6973" s="42"/>
      <c r="B6973" s="42"/>
      <c r="D6973" s="42"/>
      <c r="E6973" s="42"/>
      <c r="O6973" s="42">
        <v>6971.0</v>
      </c>
      <c r="P6973" s="42">
        <v>948.0</v>
      </c>
      <c r="S6973" s="42">
        <v>982.0</v>
      </c>
    </row>
    <row r="6974">
      <c r="A6974" s="42"/>
      <c r="B6974" s="42"/>
      <c r="D6974" s="42"/>
      <c r="E6974" s="42"/>
      <c r="O6974" s="42">
        <v>6972.0</v>
      </c>
      <c r="P6974" s="42">
        <v>1054.0</v>
      </c>
      <c r="S6974" s="42">
        <v>1053.0</v>
      </c>
    </row>
    <row r="6975">
      <c r="A6975" s="42"/>
      <c r="B6975" s="42"/>
      <c r="D6975" s="42"/>
      <c r="E6975" s="42"/>
      <c r="O6975" s="42">
        <v>6973.0</v>
      </c>
      <c r="P6975" s="42">
        <v>1205.0</v>
      </c>
      <c r="S6975" s="42">
        <v>1205.0</v>
      </c>
    </row>
    <row r="6976">
      <c r="A6976" s="42"/>
      <c r="B6976" s="42"/>
      <c r="D6976" s="42"/>
      <c r="E6976" s="42"/>
      <c r="O6976" s="42">
        <v>6974.0</v>
      </c>
      <c r="P6976" s="42">
        <v>1180.0</v>
      </c>
      <c r="S6976" s="42">
        <v>1180.0</v>
      </c>
    </row>
    <row r="6977">
      <c r="A6977" s="42"/>
      <c r="B6977" s="42"/>
      <c r="D6977" s="42"/>
      <c r="E6977" s="42"/>
      <c r="O6977" s="42">
        <v>6975.0</v>
      </c>
      <c r="P6977" s="42">
        <v>929.0</v>
      </c>
      <c r="S6977" s="42">
        <v>963.0</v>
      </c>
    </row>
    <row r="6978">
      <c r="A6978" s="42"/>
      <c r="B6978" s="42"/>
      <c r="D6978" s="42"/>
      <c r="E6978" s="42"/>
      <c r="O6978" s="42">
        <v>6976.0</v>
      </c>
      <c r="P6978" s="42">
        <v>882.0</v>
      </c>
      <c r="S6978" s="42">
        <v>881.0</v>
      </c>
    </row>
    <row r="6979">
      <c r="A6979" s="42"/>
      <c r="B6979" s="42"/>
      <c r="D6979" s="42"/>
      <c r="E6979" s="42"/>
      <c r="O6979" s="42">
        <v>6977.0</v>
      </c>
      <c r="P6979" s="42">
        <v>1057.0</v>
      </c>
      <c r="S6979" s="42">
        <v>1057.0</v>
      </c>
    </row>
    <row r="6980">
      <c r="A6980" s="42"/>
      <c r="B6980" s="42"/>
      <c r="D6980" s="42"/>
      <c r="E6980" s="42"/>
      <c r="O6980" s="42">
        <v>6978.0</v>
      </c>
      <c r="P6980" s="42">
        <v>1331.0</v>
      </c>
      <c r="S6980" s="42">
        <v>1331.0</v>
      </c>
    </row>
    <row r="6981">
      <c r="A6981" s="42"/>
      <c r="B6981" s="42"/>
      <c r="D6981" s="42"/>
      <c r="E6981" s="42"/>
      <c r="O6981" s="42">
        <v>6979.0</v>
      </c>
      <c r="P6981" s="42">
        <v>1499.0</v>
      </c>
      <c r="S6981" s="42">
        <v>1499.0</v>
      </c>
    </row>
    <row r="6982">
      <c r="A6982" s="42"/>
      <c r="B6982" s="42"/>
      <c r="D6982" s="42"/>
      <c r="E6982" s="42"/>
      <c r="O6982" s="42">
        <v>6980.0</v>
      </c>
      <c r="P6982" s="42">
        <v>1174.0</v>
      </c>
      <c r="S6982" s="42">
        <v>1174.0</v>
      </c>
    </row>
    <row r="6983">
      <c r="A6983" s="42"/>
      <c r="B6983" s="42"/>
      <c r="D6983" s="42"/>
      <c r="E6983" s="42"/>
      <c r="O6983" s="42">
        <v>6981.0</v>
      </c>
      <c r="P6983" s="42">
        <v>1105.0</v>
      </c>
      <c r="S6983" s="42">
        <v>1105.0</v>
      </c>
    </row>
    <row r="6984">
      <c r="A6984" s="42"/>
      <c r="B6984" s="42"/>
      <c r="D6984" s="42"/>
      <c r="E6984" s="42"/>
      <c r="O6984" s="42">
        <v>6982.0</v>
      </c>
      <c r="P6984" s="42">
        <v>1307.0</v>
      </c>
      <c r="S6984" s="42">
        <v>1307.0</v>
      </c>
    </row>
    <row r="6985">
      <c r="A6985" s="42"/>
      <c r="B6985" s="42"/>
      <c r="D6985" s="42"/>
      <c r="E6985" s="42"/>
      <c r="O6985" s="42">
        <v>6983.0</v>
      </c>
      <c r="P6985" s="42">
        <v>1133.0</v>
      </c>
      <c r="S6985" s="42">
        <v>1133.0</v>
      </c>
    </row>
    <row r="6986">
      <c r="A6986" s="42"/>
      <c r="B6986" s="42"/>
      <c r="D6986" s="42"/>
      <c r="E6986" s="42"/>
      <c r="O6986" s="42">
        <v>6984.0</v>
      </c>
      <c r="P6986" s="42">
        <v>847.0</v>
      </c>
      <c r="S6986" s="42">
        <v>903.0</v>
      </c>
    </row>
    <row r="6987">
      <c r="A6987" s="42"/>
      <c r="B6987" s="42"/>
      <c r="D6987" s="42"/>
      <c r="E6987" s="42"/>
      <c r="O6987" s="42">
        <v>6985.0</v>
      </c>
      <c r="P6987" s="42">
        <v>775.0</v>
      </c>
      <c r="S6987" s="42">
        <v>774.0</v>
      </c>
    </row>
    <row r="6988">
      <c r="A6988" s="42"/>
      <c r="B6988" s="42"/>
      <c r="D6988" s="42"/>
      <c r="E6988" s="42"/>
      <c r="O6988" s="42">
        <v>6986.0</v>
      </c>
      <c r="P6988" s="42">
        <v>740.0</v>
      </c>
      <c r="S6988" s="42">
        <v>740.0</v>
      </c>
    </row>
    <row r="6989">
      <c r="A6989" s="42"/>
      <c r="B6989" s="42"/>
      <c r="D6989" s="42"/>
      <c r="E6989" s="42"/>
      <c r="O6989" s="42">
        <v>6987.0</v>
      </c>
      <c r="P6989" s="42">
        <v>808.0</v>
      </c>
      <c r="S6989" s="42">
        <v>808.0</v>
      </c>
    </row>
    <row r="6990">
      <c r="A6990" s="42"/>
      <c r="B6990" s="42"/>
      <c r="D6990" s="42"/>
      <c r="E6990" s="42"/>
      <c r="O6990" s="42">
        <v>6988.0</v>
      </c>
      <c r="P6990" s="42">
        <v>1149.0</v>
      </c>
      <c r="S6990" s="42">
        <v>1225.0</v>
      </c>
    </row>
    <row r="6991">
      <c r="A6991" s="42"/>
      <c r="B6991" s="42"/>
      <c r="D6991" s="42"/>
      <c r="E6991" s="42"/>
      <c r="O6991" s="42">
        <v>6989.0</v>
      </c>
      <c r="P6991" s="42">
        <v>1110.0</v>
      </c>
      <c r="S6991" s="42">
        <v>1109.0</v>
      </c>
    </row>
    <row r="6992">
      <c r="A6992" s="42"/>
      <c r="B6992" s="42"/>
      <c r="D6992" s="42"/>
      <c r="E6992" s="42"/>
      <c r="O6992" s="42">
        <v>6990.0</v>
      </c>
      <c r="P6992" s="42">
        <v>1166.0</v>
      </c>
      <c r="S6992" s="42">
        <v>1166.0</v>
      </c>
    </row>
    <row r="6993">
      <c r="A6993" s="42"/>
      <c r="B6993" s="42"/>
      <c r="D6993" s="42"/>
      <c r="E6993" s="42"/>
      <c r="O6993" s="42">
        <v>6991.0</v>
      </c>
      <c r="P6993" s="42">
        <v>1065.0</v>
      </c>
      <c r="S6993" s="42">
        <v>1065.0</v>
      </c>
    </row>
    <row r="6994">
      <c r="A6994" s="42"/>
      <c r="B6994" s="42"/>
      <c r="D6994" s="42"/>
      <c r="E6994" s="42"/>
      <c r="O6994" s="42">
        <v>6992.0</v>
      </c>
      <c r="P6994" s="42">
        <v>1081.0</v>
      </c>
      <c r="S6994" s="42">
        <v>1081.0</v>
      </c>
    </row>
    <row r="6995">
      <c r="A6995" s="42"/>
      <c r="B6995" s="42"/>
      <c r="D6995" s="42"/>
      <c r="E6995" s="42"/>
      <c r="O6995" s="42">
        <v>6993.0</v>
      </c>
      <c r="P6995" s="42">
        <v>984.0</v>
      </c>
      <c r="S6995" s="42">
        <v>984.0</v>
      </c>
    </row>
    <row r="6996">
      <c r="A6996" s="42"/>
      <c r="B6996" s="42"/>
      <c r="D6996" s="42"/>
      <c r="E6996" s="42"/>
      <c r="O6996" s="42">
        <v>6994.0</v>
      </c>
      <c r="P6996" s="42">
        <v>1156.0</v>
      </c>
      <c r="S6996" s="42">
        <v>1156.0</v>
      </c>
    </row>
    <row r="6997">
      <c r="A6997" s="42"/>
      <c r="B6997" s="42"/>
      <c r="D6997" s="42"/>
      <c r="E6997" s="42"/>
      <c r="O6997" s="42">
        <v>6995.0</v>
      </c>
      <c r="P6997" s="42">
        <v>1010.0</v>
      </c>
      <c r="S6997" s="42">
        <v>1044.0</v>
      </c>
    </row>
    <row r="6998">
      <c r="A6998" s="42"/>
      <c r="B6998" s="42"/>
      <c r="D6998" s="42"/>
      <c r="E6998" s="42"/>
      <c r="O6998" s="42">
        <v>6996.0</v>
      </c>
      <c r="P6998" s="42">
        <v>975.0</v>
      </c>
      <c r="S6998" s="42">
        <v>974.0</v>
      </c>
    </row>
    <row r="6999">
      <c r="A6999" s="42"/>
      <c r="B6999" s="42"/>
      <c r="D6999" s="42"/>
      <c r="E6999" s="42"/>
      <c r="O6999" s="42">
        <v>6997.0</v>
      </c>
      <c r="P6999" s="42">
        <v>696.0</v>
      </c>
      <c r="S6999" s="42">
        <v>696.0</v>
      </c>
    </row>
    <row r="7000">
      <c r="A7000" s="42"/>
      <c r="B7000" s="42"/>
      <c r="D7000" s="42"/>
      <c r="E7000" s="42"/>
      <c r="O7000" s="42">
        <v>6998.0</v>
      </c>
      <c r="P7000" s="42">
        <v>787.0</v>
      </c>
      <c r="S7000" s="42">
        <v>787.0</v>
      </c>
    </row>
    <row r="7001">
      <c r="A7001" s="42"/>
      <c r="B7001" s="42"/>
      <c r="D7001" s="42"/>
      <c r="E7001" s="42"/>
      <c r="O7001" s="42">
        <v>6999.0</v>
      </c>
      <c r="P7001" s="42">
        <v>992.0</v>
      </c>
      <c r="S7001" s="42">
        <v>1026.0</v>
      </c>
    </row>
    <row r="7002">
      <c r="A7002" s="42"/>
      <c r="B7002" s="42"/>
      <c r="D7002" s="42"/>
      <c r="E7002" s="42"/>
      <c r="O7002" s="42">
        <v>7000.0</v>
      </c>
      <c r="P7002" s="42">
        <v>639.0</v>
      </c>
      <c r="S7002" s="42">
        <v>638.0</v>
      </c>
    </row>
    <row r="7003">
      <c r="A7003" s="42"/>
      <c r="B7003" s="42"/>
      <c r="D7003" s="42"/>
      <c r="E7003" s="42"/>
      <c r="O7003" s="42">
        <v>7001.0</v>
      </c>
      <c r="P7003" s="42">
        <v>775.0</v>
      </c>
      <c r="S7003" s="42">
        <v>775.0</v>
      </c>
    </row>
    <row r="7004">
      <c r="A7004" s="42"/>
      <c r="B7004" s="42"/>
      <c r="D7004" s="42"/>
      <c r="E7004" s="42"/>
      <c r="O7004" s="42">
        <v>7002.0</v>
      </c>
      <c r="P7004" s="42">
        <v>920.0</v>
      </c>
      <c r="S7004" s="42">
        <v>998.0</v>
      </c>
    </row>
    <row r="7005">
      <c r="A7005" s="42"/>
      <c r="B7005" s="42"/>
      <c r="D7005" s="42"/>
      <c r="E7005" s="42"/>
      <c r="O7005" s="42">
        <v>7003.0</v>
      </c>
      <c r="P7005" s="42">
        <v>792.0</v>
      </c>
      <c r="S7005" s="42">
        <v>791.0</v>
      </c>
    </row>
    <row r="7006">
      <c r="A7006" s="42"/>
      <c r="B7006" s="42"/>
      <c r="D7006" s="42"/>
      <c r="E7006" s="42"/>
      <c r="O7006" s="42">
        <v>7004.0</v>
      </c>
      <c r="P7006" s="42">
        <v>628.0</v>
      </c>
      <c r="S7006" s="42">
        <v>628.0</v>
      </c>
    </row>
    <row r="7007">
      <c r="A7007" s="42"/>
      <c r="B7007" s="42"/>
      <c r="D7007" s="42"/>
      <c r="E7007" s="42"/>
      <c r="O7007" s="42">
        <v>7005.0</v>
      </c>
      <c r="P7007" s="42">
        <v>470.0</v>
      </c>
      <c r="S7007" s="42">
        <v>504.0</v>
      </c>
    </row>
    <row r="7008">
      <c r="A7008" s="42"/>
      <c r="B7008" s="42"/>
      <c r="D7008" s="42"/>
      <c r="E7008" s="42"/>
      <c r="O7008" s="42">
        <v>7006.0</v>
      </c>
      <c r="P7008" s="42">
        <v>511.0</v>
      </c>
      <c r="S7008" s="42">
        <v>510.0</v>
      </c>
    </row>
    <row r="7009">
      <c r="A7009" s="42"/>
      <c r="B7009" s="42"/>
      <c r="D7009" s="42"/>
      <c r="E7009" s="42"/>
      <c r="O7009" s="42">
        <v>7007.0</v>
      </c>
      <c r="P7009" s="42">
        <v>468.0</v>
      </c>
      <c r="S7009" s="42">
        <v>468.0</v>
      </c>
    </row>
    <row r="7010">
      <c r="A7010" s="42"/>
      <c r="B7010" s="42"/>
      <c r="D7010" s="42"/>
      <c r="E7010" s="42"/>
      <c r="O7010" s="42">
        <v>7008.0</v>
      </c>
      <c r="P7010" s="42">
        <v>466.0</v>
      </c>
      <c r="S7010" s="42">
        <v>466.0</v>
      </c>
    </row>
    <row r="7011">
      <c r="A7011" s="42"/>
      <c r="B7011" s="42"/>
      <c r="D7011" s="42"/>
      <c r="E7011" s="42"/>
      <c r="O7011" s="42">
        <v>7009.0</v>
      </c>
      <c r="P7011" s="42">
        <v>641.0</v>
      </c>
      <c r="S7011" s="42">
        <v>641.0</v>
      </c>
    </row>
    <row r="7012">
      <c r="A7012" s="42"/>
      <c r="B7012" s="42"/>
      <c r="D7012" s="42"/>
      <c r="E7012" s="42"/>
      <c r="O7012" s="42">
        <v>7010.0</v>
      </c>
      <c r="P7012" s="42">
        <v>778.0</v>
      </c>
      <c r="S7012" s="42">
        <v>830.0</v>
      </c>
    </row>
    <row r="7013">
      <c r="A7013" s="42"/>
      <c r="B7013" s="42"/>
      <c r="D7013" s="42"/>
      <c r="E7013" s="42"/>
      <c r="O7013" s="42">
        <v>7011.0</v>
      </c>
      <c r="P7013" s="42">
        <v>868.0</v>
      </c>
      <c r="S7013" s="42">
        <v>867.0</v>
      </c>
    </row>
    <row r="7014">
      <c r="A7014" s="42"/>
      <c r="B7014" s="42"/>
      <c r="D7014" s="42"/>
      <c r="E7014" s="42"/>
      <c r="O7014" s="42">
        <v>7012.0</v>
      </c>
      <c r="P7014" s="42">
        <v>1111.0</v>
      </c>
      <c r="S7014" s="42">
        <v>1165.0</v>
      </c>
    </row>
    <row r="7015">
      <c r="A7015" s="42"/>
      <c r="B7015" s="42"/>
      <c r="D7015" s="42"/>
      <c r="E7015" s="42"/>
      <c r="O7015" s="42">
        <v>7013.0</v>
      </c>
      <c r="P7015" s="42">
        <v>832.0</v>
      </c>
      <c r="S7015" s="42">
        <v>831.0</v>
      </c>
    </row>
    <row r="7016">
      <c r="A7016" s="42"/>
      <c r="B7016" s="42"/>
      <c r="D7016" s="42"/>
      <c r="E7016" s="42"/>
      <c r="O7016" s="42">
        <v>7014.0</v>
      </c>
      <c r="P7016" s="42">
        <v>1059.0</v>
      </c>
      <c r="S7016" s="42">
        <v>1059.0</v>
      </c>
    </row>
    <row r="7017">
      <c r="A7017" s="42"/>
      <c r="B7017" s="42"/>
      <c r="D7017" s="42"/>
      <c r="E7017" s="42"/>
      <c r="O7017" s="42">
        <v>7015.0</v>
      </c>
      <c r="P7017" s="42">
        <v>924.0</v>
      </c>
      <c r="S7017" s="42">
        <v>924.0</v>
      </c>
    </row>
    <row r="7018">
      <c r="A7018" s="42"/>
      <c r="B7018" s="42"/>
      <c r="D7018" s="42"/>
      <c r="E7018" s="42"/>
      <c r="O7018" s="42">
        <v>7016.0</v>
      </c>
      <c r="P7018" s="42">
        <v>890.0</v>
      </c>
      <c r="S7018" s="42">
        <v>890.0</v>
      </c>
    </row>
    <row r="7019">
      <c r="A7019" s="42"/>
      <c r="B7019" s="42"/>
      <c r="D7019" s="42"/>
      <c r="E7019" s="42"/>
      <c r="O7019" s="42">
        <v>7017.0</v>
      </c>
      <c r="P7019" s="42">
        <v>843.0</v>
      </c>
      <c r="S7019" s="42">
        <v>843.0</v>
      </c>
    </row>
    <row r="7020">
      <c r="A7020" s="42"/>
      <c r="B7020" s="42"/>
      <c r="D7020" s="42"/>
      <c r="E7020" s="42"/>
      <c r="O7020" s="42">
        <v>7018.0</v>
      </c>
      <c r="P7020" s="42">
        <v>940.0</v>
      </c>
      <c r="S7020" s="42">
        <v>940.0</v>
      </c>
    </row>
    <row r="7021">
      <c r="A7021" s="42"/>
      <c r="B7021" s="42"/>
      <c r="D7021" s="42"/>
      <c r="E7021" s="42"/>
      <c r="O7021" s="42">
        <v>7019.0</v>
      </c>
      <c r="P7021" s="42">
        <v>1237.0</v>
      </c>
      <c r="S7021" s="42">
        <v>1329.0</v>
      </c>
    </row>
    <row r="7022">
      <c r="A7022" s="42"/>
      <c r="B7022" s="42"/>
      <c r="D7022" s="42"/>
      <c r="E7022" s="42"/>
      <c r="O7022" s="42">
        <v>7020.0</v>
      </c>
      <c r="P7022" s="42">
        <v>694.0</v>
      </c>
      <c r="S7022" s="42">
        <v>692.0</v>
      </c>
    </row>
    <row r="7023">
      <c r="A7023" s="42"/>
      <c r="B7023" s="42"/>
      <c r="D7023" s="42"/>
      <c r="E7023" s="42"/>
      <c r="O7023" s="42">
        <v>7021.0</v>
      </c>
      <c r="P7023" s="42">
        <v>700.0</v>
      </c>
      <c r="S7023" s="42">
        <v>700.0</v>
      </c>
    </row>
    <row r="7024">
      <c r="A7024" s="42"/>
      <c r="B7024" s="42"/>
      <c r="D7024" s="42"/>
      <c r="E7024" s="42"/>
      <c r="O7024" s="42">
        <v>7022.0</v>
      </c>
      <c r="P7024" s="42">
        <v>724.0</v>
      </c>
      <c r="S7024" s="42">
        <v>724.0</v>
      </c>
    </row>
    <row r="7025">
      <c r="A7025" s="42"/>
      <c r="B7025" s="42"/>
      <c r="D7025" s="42"/>
      <c r="E7025" s="42"/>
      <c r="O7025" s="42">
        <v>7023.0</v>
      </c>
      <c r="P7025" s="42">
        <v>728.0</v>
      </c>
      <c r="S7025" s="42">
        <v>728.0</v>
      </c>
    </row>
    <row r="7026">
      <c r="A7026" s="42"/>
      <c r="B7026" s="42"/>
      <c r="D7026" s="42"/>
      <c r="E7026" s="42"/>
      <c r="O7026" s="42">
        <v>7024.0</v>
      </c>
      <c r="P7026" s="42">
        <v>644.0</v>
      </c>
      <c r="S7026" s="42">
        <v>644.0</v>
      </c>
    </row>
    <row r="7027">
      <c r="A7027" s="42"/>
      <c r="B7027" s="42"/>
      <c r="D7027" s="42"/>
      <c r="E7027" s="42"/>
      <c r="O7027" s="42">
        <v>7025.0</v>
      </c>
      <c r="P7027" s="42">
        <v>549.0</v>
      </c>
      <c r="S7027" s="42">
        <v>549.0</v>
      </c>
    </row>
    <row r="7028">
      <c r="A7028" s="42"/>
      <c r="B7028" s="42"/>
      <c r="D7028" s="42"/>
      <c r="E7028" s="42"/>
      <c r="O7028" s="42">
        <v>7026.0</v>
      </c>
      <c r="P7028" s="42">
        <v>561.0</v>
      </c>
      <c r="S7028" s="42">
        <v>561.0</v>
      </c>
    </row>
    <row r="7029">
      <c r="A7029" s="42"/>
      <c r="B7029" s="42"/>
      <c r="D7029" s="42"/>
      <c r="E7029" s="42"/>
      <c r="O7029" s="42">
        <v>7027.0</v>
      </c>
      <c r="P7029" s="42">
        <v>474.0</v>
      </c>
      <c r="S7029" s="42">
        <v>474.0</v>
      </c>
    </row>
    <row r="7030">
      <c r="A7030" s="42"/>
      <c r="B7030" s="42"/>
      <c r="D7030" s="42"/>
      <c r="E7030" s="42"/>
      <c r="O7030" s="42">
        <v>7028.0</v>
      </c>
      <c r="P7030" s="42">
        <v>499.0</v>
      </c>
      <c r="S7030" s="42">
        <v>499.0</v>
      </c>
    </row>
    <row r="7031">
      <c r="A7031" s="42"/>
      <c r="B7031" s="42"/>
      <c r="D7031" s="42"/>
      <c r="E7031" s="42"/>
      <c r="O7031" s="42">
        <v>7029.0</v>
      </c>
      <c r="P7031" s="42">
        <v>402.0</v>
      </c>
      <c r="S7031" s="42">
        <v>402.0</v>
      </c>
    </row>
    <row r="7032">
      <c r="A7032" s="42"/>
      <c r="B7032" s="42"/>
      <c r="D7032" s="42"/>
      <c r="E7032" s="42"/>
      <c r="O7032" s="42">
        <v>7030.0</v>
      </c>
      <c r="P7032" s="42">
        <v>440.0</v>
      </c>
      <c r="S7032" s="42">
        <v>440.0</v>
      </c>
    </row>
    <row r="7033">
      <c r="A7033" s="42"/>
      <c r="B7033" s="42"/>
      <c r="D7033" s="42"/>
      <c r="E7033" s="42"/>
      <c r="O7033" s="42">
        <v>7031.0</v>
      </c>
      <c r="P7033" s="42">
        <v>502.0</v>
      </c>
      <c r="S7033" s="42">
        <v>502.0</v>
      </c>
    </row>
    <row r="7034">
      <c r="A7034" s="42"/>
      <c r="B7034" s="42"/>
      <c r="D7034" s="42"/>
      <c r="E7034" s="42"/>
      <c r="O7034" s="42">
        <v>7032.0</v>
      </c>
      <c r="P7034" s="42">
        <v>561.0</v>
      </c>
      <c r="S7034" s="42">
        <v>561.0</v>
      </c>
    </row>
    <row r="7035">
      <c r="A7035" s="42"/>
      <c r="B7035" s="42"/>
      <c r="D7035" s="42"/>
      <c r="E7035" s="42"/>
      <c r="O7035" s="42">
        <v>7033.0</v>
      </c>
      <c r="P7035" s="42">
        <v>650.0</v>
      </c>
      <c r="S7035" s="42">
        <v>650.0</v>
      </c>
    </row>
    <row r="7036">
      <c r="A7036" s="42"/>
      <c r="B7036" s="42"/>
      <c r="D7036" s="42"/>
      <c r="E7036" s="42"/>
      <c r="O7036" s="42">
        <v>7034.0</v>
      </c>
      <c r="P7036" s="42">
        <v>650.0</v>
      </c>
      <c r="S7036" s="42">
        <v>650.0</v>
      </c>
    </row>
    <row r="7037">
      <c r="A7037" s="42"/>
      <c r="B7037" s="42"/>
      <c r="D7037" s="42"/>
      <c r="E7037" s="42"/>
      <c r="O7037" s="42">
        <v>7035.0</v>
      </c>
      <c r="P7037" s="42">
        <v>704.0</v>
      </c>
      <c r="S7037" s="42">
        <v>738.0</v>
      </c>
    </row>
    <row r="7038">
      <c r="A7038" s="42"/>
      <c r="B7038" s="42"/>
      <c r="D7038" s="42"/>
      <c r="E7038" s="42"/>
      <c r="O7038" s="42">
        <v>7036.0</v>
      </c>
      <c r="P7038" s="42">
        <v>709.0</v>
      </c>
      <c r="S7038" s="42">
        <v>708.0</v>
      </c>
    </row>
    <row r="7039">
      <c r="A7039" s="42"/>
      <c r="B7039" s="42"/>
      <c r="D7039" s="42"/>
      <c r="E7039" s="42"/>
      <c r="O7039" s="42">
        <v>7037.0</v>
      </c>
      <c r="P7039" s="42">
        <v>630.0</v>
      </c>
      <c r="S7039" s="42">
        <v>630.0</v>
      </c>
    </row>
    <row r="7040">
      <c r="A7040" s="42"/>
      <c r="B7040" s="42"/>
      <c r="D7040" s="42"/>
      <c r="E7040" s="42"/>
      <c r="O7040" s="42">
        <v>7038.0</v>
      </c>
      <c r="P7040" s="42">
        <v>632.0</v>
      </c>
      <c r="S7040" s="42">
        <v>632.0</v>
      </c>
    </row>
    <row r="7041">
      <c r="A7041" s="42"/>
      <c r="B7041" s="42"/>
      <c r="D7041" s="42"/>
      <c r="E7041" s="42"/>
      <c r="O7041" s="42">
        <v>7039.0</v>
      </c>
      <c r="P7041" s="42">
        <v>500.0</v>
      </c>
      <c r="S7041" s="42">
        <v>534.0</v>
      </c>
    </row>
    <row r="7042">
      <c r="A7042" s="42"/>
      <c r="B7042" s="42"/>
      <c r="D7042" s="42"/>
      <c r="E7042" s="42"/>
      <c r="O7042" s="42">
        <v>7040.0</v>
      </c>
      <c r="P7042" s="42">
        <v>378.0</v>
      </c>
      <c r="S7042" s="42">
        <v>377.0</v>
      </c>
    </row>
    <row r="7043">
      <c r="A7043" s="42"/>
      <c r="B7043" s="42"/>
      <c r="D7043" s="42"/>
      <c r="E7043" s="42"/>
      <c r="O7043" s="42">
        <v>7041.0</v>
      </c>
      <c r="P7043" s="42">
        <v>375.0</v>
      </c>
      <c r="S7043" s="42">
        <v>375.0</v>
      </c>
    </row>
    <row r="7044">
      <c r="A7044" s="42"/>
      <c r="B7044" s="42"/>
      <c r="D7044" s="42"/>
      <c r="E7044" s="42"/>
      <c r="O7044" s="42">
        <v>7042.0</v>
      </c>
      <c r="P7044" s="42">
        <v>468.0</v>
      </c>
      <c r="S7044" s="42">
        <v>468.0</v>
      </c>
    </row>
    <row r="7045">
      <c r="A7045" s="42"/>
      <c r="B7045" s="42"/>
      <c r="D7045" s="42"/>
      <c r="E7045" s="42"/>
      <c r="O7045" s="42">
        <v>7043.0</v>
      </c>
      <c r="P7045" s="42">
        <v>609.0</v>
      </c>
      <c r="S7045" s="42">
        <v>609.0</v>
      </c>
    </row>
    <row r="7046">
      <c r="A7046" s="42"/>
      <c r="B7046" s="42"/>
      <c r="D7046" s="42"/>
      <c r="E7046" s="42"/>
      <c r="O7046" s="42">
        <v>7044.0</v>
      </c>
      <c r="P7046" s="42">
        <v>515.0</v>
      </c>
      <c r="S7046" s="42">
        <v>515.0</v>
      </c>
    </row>
    <row r="7047">
      <c r="A7047" s="42"/>
      <c r="B7047" s="42"/>
      <c r="D7047" s="42"/>
      <c r="E7047" s="42"/>
      <c r="O7047" s="42">
        <v>7045.0</v>
      </c>
      <c r="P7047" s="42">
        <v>517.0</v>
      </c>
      <c r="S7047" s="42">
        <v>517.0</v>
      </c>
    </row>
    <row r="7048">
      <c r="A7048" s="42"/>
      <c r="B7048" s="42"/>
      <c r="D7048" s="42"/>
      <c r="E7048" s="42"/>
      <c r="O7048" s="42">
        <v>7046.0</v>
      </c>
      <c r="P7048" s="42">
        <v>451.0</v>
      </c>
      <c r="S7048" s="42">
        <v>451.0</v>
      </c>
    </row>
    <row r="7049">
      <c r="A7049" s="42"/>
      <c r="B7049" s="42"/>
      <c r="D7049" s="42"/>
      <c r="E7049" s="42"/>
      <c r="O7049" s="42">
        <v>7047.0</v>
      </c>
      <c r="P7049" s="42">
        <v>356.0</v>
      </c>
      <c r="S7049" s="42">
        <v>356.0</v>
      </c>
    </row>
    <row r="7050">
      <c r="A7050" s="42"/>
      <c r="B7050" s="42"/>
      <c r="D7050" s="42"/>
      <c r="E7050" s="42"/>
      <c r="O7050" s="42">
        <v>7048.0</v>
      </c>
      <c r="P7050" s="42">
        <v>291.0</v>
      </c>
      <c r="S7050" s="42">
        <v>317.0</v>
      </c>
    </row>
    <row r="7051">
      <c r="A7051" s="42"/>
      <c r="B7051" s="42"/>
      <c r="D7051" s="42"/>
      <c r="E7051" s="42"/>
      <c r="O7051" s="42">
        <v>7049.0</v>
      </c>
      <c r="P7051" s="42">
        <v>94.0</v>
      </c>
      <c r="S7051" s="42">
        <v>93.0</v>
      </c>
    </row>
    <row r="7052">
      <c r="A7052" s="42"/>
      <c r="B7052" s="42"/>
      <c r="D7052" s="42"/>
      <c r="E7052" s="42"/>
      <c r="O7052" s="42">
        <v>7050.0</v>
      </c>
      <c r="P7052" s="42">
        <v>210.0</v>
      </c>
      <c r="S7052" s="42">
        <v>210.0</v>
      </c>
    </row>
    <row r="7053">
      <c r="A7053" s="42"/>
      <c r="B7053" s="42"/>
      <c r="D7053" s="42"/>
      <c r="E7053" s="42"/>
      <c r="O7053" s="42">
        <v>7051.0</v>
      </c>
      <c r="P7053" s="42">
        <v>141.0</v>
      </c>
      <c r="S7053" s="42">
        <v>141.0</v>
      </c>
    </row>
    <row r="7054">
      <c r="A7054" s="42"/>
      <c r="B7054" s="42"/>
      <c r="D7054" s="42"/>
      <c r="E7054" s="42"/>
      <c r="O7054" s="42">
        <v>7052.0</v>
      </c>
      <c r="P7054" s="42">
        <v>238.0</v>
      </c>
      <c r="S7054" s="42">
        <v>238.0</v>
      </c>
    </row>
    <row r="7055">
      <c r="A7055" s="42"/>
      <c r="B7055" s="42"/>
      <c r="D7055" s="42"/>
      <c r="E7055" s="42"/>
      <c r="O7055" s="42">
        <v>7053.0</v>
      </c>
      <c r="P7055" s="42">
        <v>234.0</v>
      </c>
      <c r="S7055" s="42">
        <v>234.0</v>
      </c>
    </row>
    <row r="7056">
      <c r="A7056" s="42"/>
      <c r="B7056" s="42"/>
      <c r="D7056" s="42"/>
      <c r="E7056" s="42"/>
      <c r="O7056" s="42">
        <v>7054.0</v>
      </c>
      <c r="P7056" s="42">
        <v>335.0</v>
      </c>
      <c r="S7056" s="42">
        <v>335.0</v>
      </c>
    </row>
    <row r="7057">
      <c r="A7057" s="42"/>
      <c r="B7057" s="42"/>
      <c r="D7057" s="42"/>
      <c r="E7057" s="42"/>
      <c r="O7057" s="42">
        <v>7055.0</v>
      </c>
      <c r="P7057" s="42">
        <v>333.0</v>
      </c>
      <c r="S7057" s="42">
        <v>333.0</v>
      </c>
    </row>
    <row r="7058">
      <c r="A7058" s="42"/>
      <c r="B7058" s="42"/>
      <c r="D7058" s="42"/>
      <c r="E7058" s="42"/>
      <c r="O7058" s="42">
        <v>7056.0</v>
      </c>
      <c r="P7058" s="42">
        <v>402.0</v>
      </c>
      <c r="S7058" s="42">
        <v>402.0</v>
      </c>
    </row>
    <row r="7059">
      <c r="A7059" s="42"/>
      <c r="B7059" s="42"/>
      <c r="D7059" s="42"/>
      <c r="E7059" s="42"/>
      <c r="O7059" s="42">
        <v>7057.0</v>
      </c>
      <c r="P7059" s="42">
        <v>402.0</v>
      </c>
      <c r="S7059" s="42">
        <v>402.0</v>
      </c>
    </row>
    <row r="7060">
      <c r="A7060" s="42"/>
      <c r="B7060" s="42"/>
      <c r="D7060" s="42"/>
      <c r="E7060" s="42"/>
      <c r="O7060" s="42">
        <v>7058.0</v>
      </c>
      <c r="P7060" s="42">
        <v>356.0</v>
      </c>
      <c r="S7060" s="42">
        <v>356.0</v>
      </c>
    </row>
    <row r="7061">
      <c r="A7061" s="42"/>
      <c r="B7061" s="42"/>
      <c r="D7061" s="42"/>
      <c r="E7061" s="42"/>
      <c r="O7061" s="42">
        <v>7059.0</v>
      </c>
      <c r="P7061" s="42">
        <v>323.0</v>
      </c>
      <c r="S7061" s="42">
        <v>357.0</v>
      </c>
    </row>
    <row r="7062">
      <c r="A7062" s="42"/>
      <c r="B7062" s="42"/>
      <c r="D7062" s="42"/>
      <c r="E7062" s="42"/>
      <c r="O7062" s="42">
        <v>7060.0</v>
      </c>
      <c r="P7062" s="42">
        <v>169.0</v>
      </c>
      <c r="S7062" s="42">
        <v>168.0</v>
      </c>
    </row>
    <row r="7063">
      <c r="A7063" s="42"/>
      <c r="B7063" s="42"/>
      <c r="D7063" s="42"/>
      <c r="E7063" s="42"/>
      <c r="O7063" s="42">
        <v>7061.0</v>
      </c>
      <c r="P7063" s="42">
        <v>168.0</v>
      </c>
      <c r="S7063" s="42">
        <v>168.0</v>
      </c>
    </row>
    <row r="7064">
      <c r="A7064" s="42"/>
      <c r="B7064" s="42"/>
      <c r="D7064" s="42"/>
      <c r="E7064" s="42"/>
      <c r="O7064" s="42">
        <v>7062.0</v>
      </c>
      <c r="P7064" s="42">
        <v>136.0</v>
      </c>
      <c r="S7064" s="42">
        <v>136.0</v>
      </c>
    </row>
    <row r="7065">
      <c r="A7065" s="42"/>
      <c r="B7065" s="42"/>
      <c r="D7065" s="42"/>
      <c r="E7065" s="42"/>
      <c r="O7065" s="42">
        <v>7063.0</v>
      </c>
      <c r="P7065" s="42">
        <v>115.0</v>
      </c>
      <c r="S7065" s="42">
        <v>141.0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0.0"/>
    <col customWidth="1" min="3" max="3" width="10.14"/>
    <col customWidth="1" min="4" max="5" width="8.71"/>
    <col customWidth="1" min="6" max="7" width="13.43"/>
    <col customWidth="1" min="8" max="10" width="8.71"/>
    <col customWidth="1" min="11" max="11" width="12.14"/>
    <col customWidth="1" min="12" max="12" width="13.86"/>
    <col customWidth="1" min="13" max="13" width="8.71"/>
    <col customWidth="1" min="14" max="15" width="10.43"/>
    <col customWidth="1" min="16" max="16" width="8.71"/>
    <col customWidth="1" min="17" max="17" width="16.14"/>
    <col customWidth="1" min="18" max="18" width="17.14"/>
    <col customWidth="1" min="19" max="21" width="8.71"/>
    <col customWidth="1" min="22" max="22" width="9.43"/>
    <col customWidth="1" min="23" max="26" width="8.71"/>
  </cols>
  <sheetData>
    <row r="1" ht="14.25" customHeight="1">
      <c r="A1" s="51" t="s">
        <v>2872</v>
      </c>
      <c r="B1" s="52" t="s">
        <v>2873</v>
      </c>
      <c r="C1" s="52" t="s">
        <v>2874</v>
      </c>
      <c r="D1" s="52" t="s">
        <v>2875</v>
      </c>
      <c r="E1" s="52" t="s">
        <v>2876</v>
      </c>
      <c r="F1" s="52" t="s">
        <v>14</v>
      </c>
      <c r="G1" s="52" t="s">
        <v>2877</v>
      </c>
      <c r="H1" s="53" t="s">
        <v>2878</v>
      </c>
      <c r="J1" s="51"/>
      <c r="K1" s="53" t="s">
        <v>2879</v>
      </c>
      <c r="M1" s="52"/>
      <c r="N1" s="53" t="s">
        <v>2880</v>
      </c>
      <c r="P1" s="52"/>
      <c r="Q1" s="53" t="s">
        <v>2881</v>
      </c>
      <c r="S1" s="52"/>
      <c r="T1" s="53" t="s">
        <v>2882</v>
      </c>
      <c r="V1" s="52"/>
    </row>
    <row r="2" ht="14.25" customHeight="1">
      <c r="A2" s="54"/>
      <c r="B2" s="55"/>
      <c r="C2" s="55" t="s">
        <v>2883</v>
      </c>
      <c r="D2" s="55"/>
      <c r="E2" s="55"/>
      <c r="F2" s="55"/>
      <c r="G2" s="55"/>
      <c r="H2" s="56" t="s">
        <v>4</v>
      </c>
      <c r="I2" s="55" t="s">
        <v>5</v>
      </c>
      <c r="J2" s="57" t="s">
        <v>2884</v>
      </c>
      <c r="K2" s="56" t="s">
        <v>4</v>
      </c>
      <c r="L2" s="55" t="s">
        <v>5</v>
      </c>
      <c r="M2" s="57" t="s">
        <v>2884</v>
      </c>
      <c r="N2" s="56" t="s">
        <v>4</v>
      </c>
      <c r="O2" s="55" t="s">
        <v>5</v>
      </c>
      <c r="P2" s="55" t="s">
        <v>2884</v>
      </c>
      <c r="Q2" s="56" t="s">
        <v>4</v>
      </c>
      <c r="R2" s="55" t="s">
        <v>5</v>
      </c>
      <c r="S2" s="57" t="s">
        <v>2884</v>
      </c>
      <c r="T2" s="56" t="s">
        <v>4</v>
      </c>
      <c r="U2" s="55" t="s">
        <v>5</v>
      </c>
      <c r="V2" s="55" t="s">
        <v>2884</v>
      </c>
    </row>
    <row r="3" ht="14.25" customHeight="1">
      <c r="A3" s="58" t="s">
        <v>2885</v>
      </c>
      <c r="B3" s="9">
        <v>10946.0</v>
      </c>
      <c r="C3" s="9">
        <v>273647.0</v>
      </c>
      <c r="D3" s="2">
        <v>2.0</v>
      </c>
      <c r="E3" s="2">
        <v>4.0</v>
      </c>
      <c r="F3" s="2">
        <v>462.0</v>
      </c>
      <c r="G3" s="59">
        <f t="shared" ref="G3:G11" si="1">F3/H3</f>
        <v>0.9645093946</v>
      </c>
      <c r="H3" s="60">
        <v>479.0</v>
      </c>
      <c r="I3" s="2">
        <v>253.0</v>
      </c>
      <c r="J3" s="61">
        <f t="shared" ref="J3:J9" si="2">1-I3/H3</f>
        <v>0.4718162839</v>
      </c>
      <c r="K3" s="62">
        <v>13.1122246810478</v>
      </c>
      <c r="L3" s="62">
        <v>13.4929567001106</v>
      </c>
      <c r="M3" s="40">
        <f t="shared" ref="M3:M11" si="3">L3/K3</f>
        <v>1.029036417</v>
      </c>
      <c r="N3" s="60">
        <v>914.0</v>
      </c>
      <c r="O3" s="1">
        <v>1728.0</v>
      </c>
      <c r="P3" s="63">
        <f t="shared" ref="P3:P9" si="4">O3/N3-1</f>
        <v>0.8905908096</v>
      </c>
      <c r="Q3" s="64">
        <v>6145.12457468005</v>
      </c>
      <c r="R3" s="64">
        <v>8371.87723930859</v>
      </c>
      <c r="S3" s="62">
        <f t="shared" ref="S3:S11" si="5">R3/Q3</f>
        <v>1.362360866</v>
      </c>
      <c r="T3" s="60">
        <v>437834.0</v>
      </c>
      <c r="U3" s="65">
        <v>437382.0</v>
      </c>
      <c r="V3" s="66">
        <f t="shared" ref="V3:V13" si="6">U3/T3-1</f>
        <v>-0.001032354728</v>
      </c>
    </row>
    <row r="4" ht="14.25" customHeight="1">
      <c r="A4" s="67" t="s">
        <v>2886</v>
      </c>
      <c r="B4" s="9">
        <v>115967.0</v>
      </c>
      <c r="C4" s="9">
        <v>574718.0</v>
      </c>
      <c r="D4" s="2">
        <v>4.0</v>
      </c>
      <c r="E4" s="2">
        <v>79.0</v>
      </c>
      <c r="F4" s="2">
        <v>282.0</v>
      </c>
      <c r="G4" s="59">
        <f t="shared" si="1"/>
        <v>0.5497076023</v>
      </c>
      <c r="H4" s="60">
        <v>513.0</v>
      </c>
      <c r="I4" s="2">
        <v>507.0</v>
      </c>
      <c r="J4" s="61">
        <f t="shared" si="2"/>
        <v>0.01169590643</v>
      </c>
      <c r="K4" s="62">
        <v>65.0764004302876</v>
      </c>
      <c r="L4" s="62">
        <v>66.7903486166599</v>
      </c>
      <c r="M4" s="40">
        <f t="shared" si="3"/>
        <v>1.026337477</v>
      </c>
      <c r="N4" s="60">
        <v>2014.56</v>
      </c>
      <c r="O4" s="2">
        <v>2037.85</v>
      </c>
      <c r="P4" s="68">
        <f t="shared" si="4"/>
        <v>0.01156083711</v>
      </c>
      <c r="Q4" s="64">
        <v>1658.4775119884</v>
      </c>
      <c r="R4" s="64">
        <v>1657.84353959788</v>
      </c>
      <c r="S4" s="62">
        <f t="shared" si="5"/>
        <v>0.9996177383</v>
      </c>
      <c r="T4" s="60">
        <v>1.03347E11</v>
      </c>
      <c r="U4" s="65">
        <v>1033190.0</v>
      </c>
      <c r="V4" s="66">
        <f t="shared" si="6"/>
        <v>-0.9999900027</v>
      </c>
    </row>
    <row r="5" ht="14.25" customHeight="1">
      <c r="A5" s="67" t="s">
        <v>2887</v>
      </c>
      <c r="B5" s="9">
        <v>62424.0</v>
      </c>
      <c r="C5" s="9">
        <v>890108.0</v>
      </c>
      <c r="D5" s="2">
        <v>14.0</v>
      </c>
      <c r="E5" s="2">
        <v>11.0</v>
      </c>
      <c r="F5" s="2">
        <v>2301.0</v>
      </c>
      <c r="G5" s="59">
        <f t="shared" si="1"/>
        <v>0.5510057471</v>
      </c>
      <c r="H5" s="60">
        <v>4176.0</v>
      </c>
      <c r="I5" s="2">
        <v>4100.0</v>
      </c>
      <c r="J5" s="61">
        <f t="shared" si="2"/>
        <v>0.01819923372</v>
      </c>
      <c r="K5" s="62">
        <v>3.59487875000277</v>
      </c>
      <c r="L5" s="62">
        <v>3.84510848812407</v>
      </c>
      <c r="M5" s="40">
        <f t="shared" si="3"/>
        <v>1.069607282</v>
      </c>
      <c r="N5" s="60">
        <v>411349.0</v>
      </c>
      <c r="O5" s="2">
        <v>418861.0</v>
      </c>
      <c r="P5" s="68">
        <f t="shared" si="4"/>
        <v>0.01826186523</v>
      </c>
      <c r="Q5" s="64">
        <v>187.456189231894</v>
      </c>
      <c r="R5" s="64">
        <v>185.320326999086</v>
      </c>
      <c r="S5" s="62">
        <f t="shared" si="5"/>
        <v>0.9886060725</v>
      </c>
      <c r="T5" s="60">
        <v>1.71779E11</v>
      </c>
      <c r="U5" s="65">
        <v>1.71733E11</v>
      </c>
      <c r="V5" s="66">
        <f t="shared" si="6"/>
        <v>-0.0002677859343</v>
      </c>
    </row>
    <row r="6" ht="14.25" customHeight="1">
      <c r="A6" s="67" t="s">
        <v>2888</v>
      </c>
      <c r="B6" s="9">
        <v>10974.0</v>
      </c>
      <c r="C6" s="9">
        <v>219812.0</v>
      </c>
      <c r="D6" s="2">
        <v>20.0</v>
      </c>
      <c r="E6" s="2">
        <v>4.0</v>
      </c>
      <c r="F6" s="2">
        <v>748.0</v>
      </c>
      <c r="G6" s="59">
        <f t="shared" si="1"/>
        <v>0.5615615616</v>
      </c>
      <c r="H6" s="60">
        <v>1332.0</v>
      </c>
      <c r="I6" s="2">
        <v>1298.0</v>
      </c>
      <c r="J6" s="61">
        <f t="shared" si="2"/>
        <v>0.02552552553</v>
      </c>
      <c r="K6" s="62">
        <v>3.41718761685467</v>
      </c>
      <c r="L6" s="62">
        <v>3.93375457599267</v>
      </c>
      <c r="M6" s="40">
        <f t="shared" si="3"/>
        <v>1.151167281</v>
      </c>
      <c r="N6" s="60">
        <v>321809.0</v>
      </c>
      <c r="O6" s="2">
        <v>330223.0</v>
      </c>
      <c r="P6" s="68">
        <f t="shared" si="4"/>
        <v>0.02614594371</v>
      </c>
      <c r="Q6" s="64">
        <v>211.42146818768</v>
      </c>
      <c r="R6" s="64">
        <v>208.292288277655</v>
      </c>
      <c r="S6" s="62">
        <f t="shared" si="5"/>
        <v>0.9851993275</v>
      </c>
      <c r="T6" s="60">
        <v>428650.0</v>
      </c>
      <c r="U6" s="65">
        <v>428630.0</v>
      </c>
      <c r="V6" s="66">
        <f t="shared" si="6"/>
        <v>-0.00004665811268</v>
      </c>
    </row>
    <row r="7" ht="14.25" customHeight="1">
      <c r="A7" s="67" t="s">
        <v>2889</v>
      </c>
      <c r="B7" s="9">
        <v>25503.0</v>
      </c>
      <c r="C7" s="9">
        <v>58324.0</v>
      </c>
      <c r="D7" s="2">
        <v>22.0</v>
      </c>
      <c r="E7" s="2">
        <v>4.0</v>
      </c>
      <c r="F7" s="2">
        <v>3064.0</v>
      </c>
      <c r="G7" s="59">
        <f t="shared" si="1"/>
        <v>0.6091451292</v>
      </c>
      <c r="H7" s="60">
        <v>5030.0</v>
      </c>
      <c r="I7" s="2">
        <v>4730.0</v>
      </c>
      <c r="J7" s="61">
        <f t="shared" si="2"/>
        <v>0.05964214712</v>
      </c>
      <c r="K7" s="62">
        <v>1.37073538307921</v>
      </c>
      <c r="L7" s="62">
        <v>1.39961131988639</v>
      </c>
      <c r="M7" s="40">
        <f t="shared" si="3"/>
        <v>1.021066018</v>
      </c>
      <c r="N7" s="60">
        <v>226834.0</v>
      </c>
      <c r="O7" s="2">
        <v>241112.0</v>
      </c>
      <c r="P7" s="68">
        <f t="shared" si="4"/>
        <v>0.06294470847</v>
      </c>
      <c r="Q7" s="64">
        <v>171.992961302359</v>
      </c>
      <c r="R7" s="64">
        <v>169.622020174062</v>
      </c>
      <c r="S7" s="62">
        <f t="shared" si="5"/>
        <v>0.9862148944</v>
      </c>
      <c r="T7" s="69">
        <v>1.14098E11</v>
      </c>
      <c r="U7" s="70">
        <v>1.14046E11</v>
      </c>
      <c r="V7" s="66">
        <f t="shared" si="6"/>
        <v>-0.000455748567</v>
      </c>
    </row>
    <row r="8" ht="14.25" customHeight="1">
      <c r="A8" s="67" t="s">
        <v>2890</v>
      </c>
      <c r="B8" s="9">
        <v>12344.0</v>
      </c>
      <c r="C8" s="9">
        <v>2605669.0</v>
      </c>
      <c r="D8" s="2">
        <v>13.0</v>
      </c>
      <c r="E8" s="2">
        <v>18.0</v>
      </c>
      <c r="F8" s="2">
        <v>2395.0</v>
      </c>
      <c r="G8" s="59">
        <f t="shared" si="1"/>
        <v>0.5496901538</v>
      </c>
      <c r="H8" s="60">
        <v>4357.0</v>
      </c>
      <c r="I8" s="2">
        <v>4240.0</v>
      </c>
      <c r="J8" s="61">
        <f t="shared" si="2"/>
        <v>0.02685333945</v>
      </c>
      <c r="K8" s="62">
        <v>7.56108131282249</v>
      </c>
      <c r="L8" s="62">
        <v>7.71408999304636</v>
      </c>
      <c r="M8" s="40">
        <f t="shared" si="3"/>
        <v>1.020236349</v>
      </c>
      <c r="N8" s="60">
        <v>708721.0</v>
      </c>
      <c r="O8" s="2">
        <v>728089.0</v>
      </c>
      <c r="P8" s="68">
        <f t="shared" si="4"/>
        <v>0.02732810231</v>
      </c>
      <c r="Q8" s="64">
        <v>406.894966702388</v>
      </c>
      <c r="R8" s="64">
        <v>399.597020565172</v>
      </c>
      <c r="S8" s="62">
        <f t="shared" si="5"/>
        <v>0.9820642998</v>
      </c>
      <c r="T8" s="71">
        <v>3.0879E10</v>
      </c>
      <c r="U8" s="70">
        <v>3.0871E10</v>
      </c>
      <c r="V8" s="66">
        <f t="shared" si="6"/>
        <v>-0.0002590757473</v>
      </c>
    </row>
    <row r="9" ht="14.25" customHeight="1">
      <c r="A9" s="67" t="s">
        <v>2891</v>
      </c>
      <c r="B9" s="9">
        <v>153746.0</v>
      </c>
      <c r="C9" s="9">
        <v>4617075.0</v>
      </c>
      <c r="D9" s="2">
        <v>30.0</v>
      </c>
      <c r="E9" s="2">
        <v>8.0</v>
      </c>
      <c r="F9" s="2">
        <v>2321.0</v>
      </c>
      <c r="G9" s="59">
        <f t="shared" si="1"/>
        <v>0.5061055386</v>
      </c>
      <c r="H9" s="60">
        <v>4586.0</v>
      </c>
      <c r="I9" s="2">
        <v>4436.0</v>
      </c>
      <c r="J9" s="61">
        <f t="shared" si="2"/>
        <v>0.03270824248</v>
      </c>
      <c r="K9" s="62">
        <v>11.8922291001385</v>
      </c>
      <c r="L9" s="62">
        <v>24.2125813160971</v>
      </c>
      <c r="M9" s="40">
        <f t="shared" si="3"/>
        <v>2.036000241</v>
      </c>
      <c r="N9" s="60">
        <v>1980.0</v>
      </c>
      <c r="O9" s="2">
        <v>2046.0</v>
      </c>
      <c r="P9" s="68">
        <f t="shared" si="4"/>
        <v>0.03333333333</v>
      </c>
      <c r="Q9" s="64">
        <v>1735.4408714957</v>
      </c>
      <c r="R9" s="64">
        <v>1728.11530552857</v>
      </c>
      <c r="S9" s="62">
        <f t="shared" si="5"/>
        <v>0.9957788444</v>
      </c>
      <c r="T9" s="60">
        <v>9.0804E10</v>
      </c>
      <c r="U9" s="65">
        <v>9.07691E11</v>
      </c>
      <c r="V9" s="66">
        <f t="shared" si="6"/>
        <v>8.996156557</v>
      </c>
    </row>
    <row r="10" ht="14.25" customHeight="1">
      <c r="A10" s="67" t="s">
        <v>2892</v>
      </c>
      <c r="B10" s="9">
        <v>185639.0</v>
      </c>
      <c r="C10" s="9">
        <v>7598452.0</v>
      </c>
      <c r="D10" s="2">
        <v>40.0</v>
      </c>
      <c r="E10" s="2">
        <v>2.0</v>
      </c>
      <c r="F10" s="2">
        <v>159099.0</v>
      </c>
      <c r="G10" s="59">
        <f t="shared" si="1"/>
        <v>0.8752138539</v>
      </c>
      <c r="H10" s="60">
        <v>181783.0</v>
      </c>
      <c r="I10" s="2">
        <v>105297.0</v>
      </c>
      <c r="J10" s="61">
        <v>0.42</v>
      </c>
      <c r="K10" s="62">
        <v>0.151012526923952</v>
      </c>
      <c r="L10" s="62">
        <v>0.202687773079425</v>
      </c>
      <c r="M10" s="40">
        <f t="shared" si="3"/>
        <v>1.342191785</v>
      </c>
      <c r="N10" s="60">
        <v>82.57</v>
      </c>
      <c r="O10" s="1">
        <v>141.835</v>
      </c>
      <c r="P10" s="68">
        <v>0.71</v>
      </c>
      <c r="Q10" s="64">
        <v>147.837893975222</v>
      </c>
      <c r="R10" s="64">
        <v>176.207074454746</v>
      </c>
      <c r="S10" s="62">
        <f t="shared" si="5"/>
        <v>1.191893835</v>
      </c>
      <c r="T10" s="60">
        <v>150113.0</v>
      </c>
      <c r="U10" s="65">
        <v>149348.0</v>
      </c>
      <c r="V10" s="66">
        <f t="shared" si="6"/>
        <v>-0.005096160892</v>
      </c>
    </row>
    <row r="11" ht="14.25" customHeight="1">
      <c r="A11" s="67" t="s">
        <v>2893</v>
      </c>
      <c r="B11" s="9">
        <v>217918.0</v>
      </c>
      <c r="C11" s="9">
        <v>5926171.0</v>
      </c>
      <c r="D11" s="2">
        <v>27.0</v>
      </c>
      <c r="E11" s="2">
        <v>2.0</v>
      </c>
      <c r="F11" s="2">
        <v>116828.0</v>
      </c>
      <c r="G11" s="59">
        <f t="shared" si="1"/>
        <v>0.8217601711</v>
      </c>
      <c r="H11" s="60">
        <v>142168.0</v>
      </c>
      <c r="I11" s="2">
        <v>141758.0</v>
      </c>
      <c r="J11" s="61">
        <v>0.00288</v>
      </c>
      <c r="K11" s="62">
        <v>0.0359287041458615</v>
      </c>
      <c r="L11" s="62">
        <v>0.0691274692561777</v>
      </c>
      <c r="M11" s="40">
        <f t="shared" si="3"/>
        <v>1.924017882</v>
      </c>
      <c r="N11" s="60">
        <v>81.835</v>
      </c>
      <c r="O11" s="1">
        <v>82.069</v>
      </c>
      <c r="P11" s="65">
        <v>0.00285</v>
      </c>
      <c r="Q11" s="64">
        <v>154.0350478356</v>
      </c>
      <c r="R11" s="64">
        <v>154.221640041678</v>
      </c>
      <c r="S11" s="62">
        <f t="shared" si="5"/>
        <v>1.001211362</v>
      </c>
      <c r="T11" s="60">
        <v>116344.0</v>
      </c>
      <c r="U11" s="65">
        <v>116340.0</v>
      </c>
      <c r="V11" s="66">
        <f t="shared" si="6"/>
        <v>-0.00003438080176</v>
      </c>
    </row>
    <row r="12" ht="14.25" customHeight="1">
      <c r="A12" s="72" t="s">
        <v>2894</v>
      </c>
      <c r="C12" s="73">
        <v>4174236.0</v>
      </c>
      <c r="D12" s="42">
        <v>25.0</v>
      </c>
      <c r="E12" s="42">
        <v>45.0</v>
      </c>
      <c r="H12" s="42">
        <v>2838.0</v>
      </c>
      <c r="I12" s="42">
        <v>2820.0</v>
      </c>
      <c r="J12" s="74">
        <f t="shared" ref="J12:J13" si="7">1-I12/H12</f>
        <v>0.006342494715</v>
      </c>
      <c r="N12" s="42">
        <v>2884.92</v>
      </c>
      <c r="O12" s="42">
        <v>2903.32</v>
      </c>
      <c r="P12" s="75">
        <f t="shared" ref="P12:P13" si="8">O12/N12-1</f>
        <v>0.006377993151</v>
      </c>
      <c r="T12" s="76">
        <v>8.18738E11</v>
      </c>
      <c r="U12" s="76">
        <v>8.25051E11</v>
      </c>
      <c r="V12" s="66">
        <f t="shared" si="6"/>
        <v>0.007710647362</v>
      </c>
    </row>
    <row r="13" ht="14.25" customHeight="1">
      <c r="A13" s="72" t="s">
        <v>2895</v>
      </c>
      <c r="C13" s="73">
        <v>5622444.0</v>
      </c>
      <c r="D13" s="42">
        <v>31.0</v>
      </c>
      <c r="E13" s="42">
        <v>16.0</v>
      </c>
      <c r="H13" s="42">
        <v>7760.0</v>
      </c>
      <c r="I13" s="42">
        <v>7064.0</v>
      </c>
      <c r="J13" s="74">
        <f t="shared" si="7"/>
        <v>0.08969072165</v>
      </c>
      <c r="N13" s="42">
        <v>1425.71</v>
      </c>
      <c r="O13" s="42">
        <v>1566.47</v>
      </c>
      <c r="P13" s="75">
        <f t="shared" si="8"/>
        <v>0.0987297557</v>
      </c>
      <c r="T13" s="76">
        <v>1.10655E12</v>
      </c>
      <c r="U13" s="76">
        <v>1.13273E12</v>
      </c>
      <c r="V13" s="66">
        <f t="shared" si="6"/>
        <v>0.02365912069</v>
      </c>
    </row>
    <row r="14" ht="14.25" customHeight="1"/>
    <row r="15" ht="14.25" customHeight="1">
      <c r="A15" s="77" t="s">
        <v>2896</v>
      </c>
    </row>
    <row r="16" ht="14.25" customHeight="1">
      <c r="A16" s="77" t="s">
        <v>2897</v>
      </c>
      <c r="B16" s="1" t="s">
        <v>2898</v>
      </c>
    </row>
    <row r="17" ht="14.25" customHeight="1">
      <c r="A17" s="77" t="s">
        <v>2899</v>
      </c>
      <c r="B17" s="1" t="s">
        <v>2900</v>
      </c>
    </row>
    <row r="18" ht="14.25" customHeight="1">
      <c r="A18" s="77" t="s">
        <v>2901</v>
      </c>
      <c r="B18" s="1" t="s">
        <v>2902</v>
      </c>
    </row>
    <row r="19" ht="14.25" customHeight="1"/>
    <row r="20" ht="14.25" customHeight="1">
      <c r="A20" s="77" t="s">
        <v>2903</v>
      </c>
      <c r="B20" s="2" t="s">
        <v>2904</v>
      </c>
    </row>
    <row r="21" ht="14.25" customHeight="1">
      <c r="B21" s="2" t="s">
        <v>2905</v>
      </c>
    </row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</sheetData>
  <mergeCells count="5">
    <mergeCell ref="H1:I1"/>
    <mergeCell ref="K1:L1"/>
    <mergeCell ref="N1:O1"/>
    <mergeCell ref="Q1:R1"/>
    <mergeCell ref="T1:U1"/>
  </mergeCells>
  <conditionalFormatting sqref="J3:J11">
    <cfRule type="cellIs" dxfId="0" priority="1" operator="lessThan">
      <formula>0.05</formula>
    </cfRule>
  </conditionalFormatting>
  <conditionalFormatting sqref="M3:M11">
    <cfRule type="cellIs" dxfId="0" priority="2" operator="greaterThan">
      <formula>1.1</formula>
    </cfRule>
  </conditionalFormatting>
  <conditionalFormatting sqref="S3:S11">
    <cfRule type="cellIs" dxfId="1" priority="3" operator="lessThan">
      <formula>1</formula>
    </cfRule>
  </conditionalFormatting>
  <conditionalFormatting sqref="S3:S11">
    <cfRule type="cellIs" dxfId="0" priority="4" operator="greaterThan">
      <formula>1.1</formula>
    </cfRule>
  </conditionalFormatting>
  <conditionalFormatting sqref="V3:V13">
    <cfRule type="cellIs" dxfId="1" priority="5" operator="lessThan">
      <formula>1</formula>
    </cfRule>
  </conditionalFormatting>
  <conditionalFormatting sqref="V3:V13">
    <cfRule type="cellIs" dxfId="0" priority="6" operator="greaterThan">
      <formula>1</formula>
    </cfRule>
  </conditionalFormatting>
  <conditionalFormatting sqref="G3:G11">
    <cfRule type="cellIs" dxfId="0" priority="7" operator="lessThan">
      <formula>0.5</formula>
    </cfRule>
  </conditionalFormatting>
  <printOptions/>
  <pageMargins bottom="0.75" footer="0.0" header="0.0" left="0.7" right="0.7" top="0.75"/>
  <pageSetup orientation="portrait"/>
  <drawing r:id="rId1"/>
</worksheet>
</file>